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felletter\Documents\natflowsaltmodel\results\"/>
    </mc:Choice>
  </mc:AlternateContent>
  <xr:revisionPtr revIDLastSave="0" documentId="13_ncr:1_{A09A592C-FBEF-4BCF-A7A2-BA6B694DAB18}" xr6:coauthVersionLast="41" xr6:coauthVersionMax="41" xr10:uidLastSave="{00000000-0000-0000-0000-000000000000}"/>
  <bookViews>
    <workbookView xWindow="28680" yWindow="-120" windowWidth="29040" windowHeight="16440" tabRatio="918" activeTab="1" xr2:uid="{00000000-000D-0000-FFFF-FFFF00000000}"/>
  </bookViews>
  <sheets>
    <sheet name="TotalNaturalFlow" sheetId="7" r:id="rId1"/>
    <sheet name="InterveningNaturalFlow" sheetId="2" r:id="rId2"/>
    <sheet name="AnnualCYTotalNaturalFlow" sheetId="3" r:id="rId3"/>
    <sheet name="AnnualWYTotalNaturalFlow" sheetId="5" r:id="rId4"/>
    <sheet name="AnnualCYIntervNaturalFlow" sheetId="4" r:id="rId5"/>
    <sheet name="AnnualWYIntervNaturalFlow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353" i="7" l="1"/>
  <c r="D1353" i="7"/>
  <c r="H1353" i="7"/>
  <c r="J1353" i="7"/>
  <c r="K1353" i="7"/>
  <c r="M1353" i="7"/>
  <c r="N1353" i="7"/>
  <c r="O1353" i="7"/>
  <c r="P1353" i="7"/>
  <c r="R1353" i="7"/>
  <c r="S1353" i="7"/>
  <c r="T1353" i="7"/>
  <c r="W1353" i="7"/>
  <c r="X1353" i="7"/>
  <c r="Z1353" i="7"/>
  <c r="AC1353" i="7"/>
  <c r="B1354" i="7"/>
  <c r="D1354" i="7"/>
  <c r="H1354" i="7"/>
  <c r="J1354" i="7"/>
  <c r="M1354" i="7"/>
  <c r="N1354" i="7"/>
  <c r="O1354" i="7"/>
  <c r="P1354" i="7"/>
  <c r="R1354" i="7"/>
  <c r="S1354" i="7"/>
  <c r="W1354" i="7"/>
  <c r="X1354" i="7"/>
  <c r="Z1354" i="7"/>
  <c r="AC1354" i="7"/>
  <c r="B1355" i="7"/>
  <c r="D1355" i="7"/>
  <c r="H1355" i="7"/>
  <c r="J1355" i="7"/>
  <c r="M1355" i="7"/>
  <c r="N1355" i="7"/>
  <c r="O1355" i="7"/>
  <c r="P1355" i="7"/>
  <c r="R1355" i="7"/>
  <c r="S1355" i="7"/>
  <c r="W1355" i="7"/>
  <c r="X1355" i="7"/>
  <c r="Z1355" i="7"/>
  <c r="AC1355" i="7"/>
  <c r="B1356" i="7"/>
  <c r="D1356" i="7"/>
  <c r="E1356" i="7"/>
  <c r="H1356" i="7"/>
  <c r="J1356" i="7"/>
  <c r="M1356" i="7"/>
  <c r="N1356" i="7"/>
  <c r="O1356" i="7"/>
  <c r="P1356" i="7"/>
  <c r="R1356" i="7"/>
  <c r="S1356" i="7"/>
  <c r="W1356" i="7"/>
  <c r="X1356" i="7"/>
  <c r="Z1356" i="7"/>
  <c r="AC1356" i="7"/>
  <c r="B1357" i="7"/>
  <c r="D1357" i="7"/>
  <c r="E1357" i="7" s="1"/>
  <c r="F1357" i="7" s="1"/>
  <c r="G1357" i="7" s="1"/>
  <c r="H1357" i="7"/>
  <c r="J1357" i="7"/>
  <c r="M1357" i="7"/>
  <c r="N1357" i="7"/>
  <c r="O1357" i="7"/>
  <c r="P1357" i="7"/>
  <c r="R1357" i="7"/>
  <c r="S1357" i="7"/>
  <c r="T1357" i="7"/>
  <c r="W1357" i="7"/>
  <c r="X1357" i="7"/>
  <c r="Z1357" i="7"/>
  <c r="AC1357" i="7"/>
  <c r="B1358" i="7"/>
  <c r="C1358" i="7"/>
  <c r="D1358" i="7"/>
  <c r="E1358" i="7" s="1"/>
  <c r="F1358" i="7" s="1"/>
  <c r="H1358" i="7"/>
  <c r="J1358" i="7"/>
  <c r="K1358" i="7"/>
  <c r="L1358" i="7" s="1"/>
  <c r="M1358" i="7"/>
  <c r="N1358" i="7"/>
  <c r="O1358" i="7"/>
  <c r="Q1358" i="7" s="1"/>
  <c r="P1358" i="7"/>
  <c r="R1358" i="7"/>
  <c r="S1358" i="7"/>
  <c r="T1358" i="7" s="1"/>
  <c r="W1358" i="7"/>
  <c r="X1358" i="7"/>
  <c r="Z1358" i="7"/>
  <c r="AC1358" i="7"/>
  <c r="B1359" i="7"/>
  <c r="C1359" i="7" s="1"/>
  <c r="D1359" i="7"/>
  <c r="E1359" i="7"/>
  <c r="F1359" i="7"/>
  <c r="G1359" i="7" s="1"/>
  <c r="I1359" i="7" s="1"/>
  <c r="H1359" i="7"/>
  <c r="J1359" i="7"/>
  <c r="K1359" i="7" s="1"/>
  <c r="L1359" i="7" s="1"/>
  <c r="M1359" i="7"/>
  <c r="N1359" i="7"/>
  <c r="Q1359" i="7" s="1"/>
  <c r="O1359" i="7"/>
  <c r="P1359" i="7"/>
  <c r="R1359" i="7"/>
  <c r="S1359" i="7"/>
  <c r="W1359" i="7"/>
  <c r="X1359" i="7"/>
  <c r="Z1359" i="7"/>
  <c r="AC1359" i="7"/>
  <c r="B1360" i="7"/>
  <c r="D1360" i="7"/>
  <c r="E1360" i="7"/>
  <c r="F1360" i="7" s="1"/>
  <c r="G1360" i="7" s="1"/>
  <c r="H1360" i="7"/>
  <c r="J1360" i="7"/>
  <c r="M1360" i="7"/>
  <c r="N1360" i="7"/>
  <c r="O1360" i="7"/>
  <c r="P1360" i="7"/>
  <c r="R1360" i="7"/>
  <c r="S1360" i="7"/>
  <c r="W1360" i="7"/>
  <c r="X1360" i="7"/>
  <c r="Z1360" i="7"/>
  <c r="AC1360" i="7"/>
  <c r="B1361" i="7"/>
  <c r="D1361" i="7"/>
  <c r="E1361" i="7" s="1"/>
  <c r="F1361" i="7" s="1"/>
  <c r="G1361" i="7" s="1"/>
  <c r="H1361" i="7"/>
  <c r="J1361" i="7"/>
  <c r="M1361" i="7"/>
  <c r="N1361" i="7"/>
  <c r="O1361" i="7"/>
  <c r="P1361" i="7"/>
  <c r="R1361" i="7"/>
  <c r="S1361" i="7"/>
  <c r="T1361" i="7"/>
  <c r="W1361" i="7"/>
  <c r="X1361" i="7"/>
  <c r="Z1361" i="7"/>
  <c r="AC1361" i="7"/>
  <c r="B1362" i="7"/>
  <c r="C1362" i="7"/>
  <c r="D1362" i="7"/>
  <c r="H1362" i="7"/>
  <c r="J1362" i="7"/>
  <c r="K1362" i="7"/>
  <c r="L1362" i="7" s="1"/>
  <c r="M1362" i="7"/>
  <c r="N1362" i="7"/>
  <c r="O1362" i="7"/>
  <c r="P1362" i="7"/>
  <c r="R1362" i="7"/>
  <c r="S1362" i="7"/>
  <c r="T1362" i="7" s="1"/>
  <c r="W1362" i="7"/>
  <c r="X1362" i="7"/>
  <c r="Z1362" i="7"/>
  <c r="AC1362" i="7"/>
  <c r="B1363" i="7"/>
  <c r="C1363" i="7" s="1"/>
  <c r="D1363" i="7"/>
  <c r="H1363" i="7"/>
  <c r="J1363" i="7"/>
  <c r="K1363" i="7" s="1"/>
  <c r="L1363" i="7" s="1"/>
  <c r="M1363" i="7"/>
  <c r="N1363" i="7"/>
  <c r="O1363" i="7"/>
  <c r="P1363" i="7"/>
  <c r="R1363" i="7"/>
  <c r="S1363" i="7"/>
  <c r="T1363" i="7" s="1"/>
  <c r="W1363" i="7"/>
  <c r="X1363" i="7"/>
  <c r="Z1363" i="7"/>
  <c r="AC1363" i="7"/>
  <c r="B1364" i="7"/>
  <c r="C1364" i="7" s="1"/>
  <c r="D1364" i="7"/>
  <c r="E1364" i="7"/>
  <c r="F1364" i="7" s="1"/>
  <c r="G1364" i="7" s="1"/>
  <c r="H1364" i="7"/>
  <c r="J1364" i="7"/>
  <c r="K1364" i="7" s="1"/>
  <c r="L1364" i="7" s="1"/>
  <c r="M1364" i="7"/>
  <c r="N1364" i="7"/>
  <c r="O1364" i="7"/>
  <c r="P1364" i="7"/>
  <c r="R1364" i="7"/>
  <c r="S1364" i="7"/>
  <c r="T1364" i="7"/>
  <c r="W1364" i="7"/>
  <c r="X1364" i="7"/>
  <c r="Z1364" i="7"/>
  <c r="AC1364" i="7"/>
  <c r="F1356" i="7" l="1"/>
  <c r="G1356" i="7" s="1"/>
  <c r="K1355" i="7"/>
  <c r="L1355" i="7" s="1"/>
  <c r="C1355" i="7"/>
  <c r="T1354" i="7"/>
  <c r="K1354" i="7"/>
  <c r="L1354" i="7" s="1"/>
  <c r="C1354" i="7"/>
  <c r="L1353" i="7"/>
  <c r="Q1353" i="7" s="1"/>
  <c r="E1353" i="7"/>
  <c r="F1353" i="7" s="1"/>
  <c r="G1353" i="7" s="1"/>
  <c r="Q1363" i="7"/>
  <c r="E1363" i="7"/>
  <c r="K1361" i="7"/>
  <c r="L1361" i="7" s="1"/>
  <c r="Q1361" i="7" s="1"/>
  <c r="U1361" i="7" s="1"/>
  <c r="Y1361" i="7" s="1"/>
  <c r="AA1361" i="7" s="1"/>
  <c r="AB1361" i="7" s="1"/>
  <c r="AD1361" i="7" s="1"/>
  <c r="AE1361" i="7" s="1"/>
  <c r="C1361" i="7"/>
  <c r="T1360" i="7"/>
  <c r="K1357" i="7"/>
  <c r="L1357" i="7" s="1"/>
  <c r="Q1357" i="7" s="1"/>
  <c r="U1357" i="7" s="1"/>
  <c r="Y1357" i="7" s="1"/>
  <c r="AA1357" i="7" s="1"/>
  <c r="AB1357" i="7" s="1"/>
  <c r="AD1357" i="7" s="1"/>
  <c r="AE1357" i="7" s="1"/>
  <c r="C1357" i="7"/>
  <c r="T1356" i="7"/>
  <c r="L1356" i="7"/>
  <c r="Q1356" i="7" s="1"/>
  <c r="Q1355" i="7"/>
  <c r="E1355" i="7"/>
  <c r="F1355" i="7" s="1"/>
  <c r="G1355" i="7" s="1"/>
  <c r="I1355" i="7" s="1"/>
  <c r="C1353" i="7"/>
  <c r="I1353" i="7" s="1"/>
  <c r="I1364" i="7"/>
  <c r="F1363" i="7"/>
  <c r="G1363" i="7" s="1"/>
  <c r="I1363" i="7" s="1"/>
  <c r="Q1362" i="7"/>
  <c r="E1362" i="7"/>
  <c r="F1362" i="7" s="1"/>
  <c r="G1362" i="7" s="1"/>
  <c r="I1362" i="7" s="1"/>
  <c r="K1360" i="7"/>
  <c r="L1360" i="7" s="1"/>
  <c r="Q1360" i="7" s="1"/>
  <c r="C1360" i="7"/>
  <c r="I1360" i="7" s="1"/>
  <c r="T1359" i="7"/>
  <c r="U1359" i="7" s="1"/>
  <c r="Y1359" i="7" s="1"/>
  <c r="AA1359" i="7" s="1"/>
  <c r="AB1359" i="7" s="1"/>
  <c r="AD1359" i="7" s="1"/>
  <c r="AE1359" i="7" s="1"/>
  <c r="K1356" i="7"/>
  <c r="C1356" i="7"/>
  <c r="T1355" i="7"/>
  <c r="Q1354" i="7"/>
  <c r="E1354" i="7"/>
  <c r="F1354" i="7" s="1"/>
  <c r="G1354" i="7" s="1"/>
  <c r="I1354" i="7" s="1"/>
  <c r="U1354" i="7" s="1"/>
  <c r="Y1354" i="7" s="1"/>
  <c r="AA1354" i="7" s="1"/>
  <c r="AB1354" i="7" s="1"/>
  <c r="AD1354" i="7" s="1"/>
  <c r="AE1354" i="7" s="1"/>
  <c r="Q1364" i="7"/>
  <c r="I1361" i="7"/>
  <c r="G1358" i="7"/>
  <c r="I1358" i="7" s="1"/>
  <c r="U1358" i="7" s="1"/>
  <c r="Y1358" i="7" s="1"/>
  <c r="AA1358" i="7" s="1"/>
  <c r="AB1358" i="7" s="1"/>
  <c r="AD1358" i="7" s="1"/>
  <c r="AE1358" i="7" s="1"/>
  <c r="I1357" i="7"/>
  <c r="W1352" i="7"/>
  <c r="X1352" i="7"/>
  <c r="Z1352" i="7"/>
  <c r="AC1352" i="7"/>
  <c r="U1353" i="7" l="1"/>
  <c r="Y1353" i="7" s="1"/>
  <c r="AA1353" i="7" s="1"/>
  <c r="AB1353" i="7" s="1"/>
  <c r="AD1353" i="7" s="1"/>
  <c r="AE1353" i="7" s="1"/>
  <c r="U1360" i="7"/>
  <c r="Y1360" i="7" s="1"/>
  <c r="AA1360" i="7" s="1"/>
  <c r="AB1360" i="7" s="1"/>
  <c r="AD1360" i="7" s="1"/>
  <c r="AE1360" i="7" s="1"/>
  <c r="U1364" i="7"/>
  <c r="Y1364" i="7" s="1"/>
  <c r="AA1364" i="7" s="1"/>
  <c r="AB1364" i="7" s="1"/>
  <c r="AD1364" i="7" s="1"/>
  <c r="AE1364" i="7" s="1"/>
  <c r="U1355" i="7"/>
  <c r="Y1355" i="7" s="1"/>
  <c r="AA1355" i="7" s="1"/>
  <c r="AB1355" i="7" s="1"/>
  <c r="AD1355" i="7" s="1"/>
  <c r="AE1355" i="7" s="1"/>
  <c r="U1362" i="7"/>
  <c r="Y1362" i="7" s="1"/>
  <c r="AA1362" i="7" s="1"/>
  <c r="AB1362" i="7" s="1"/>
  <c r="AD1362" i="7" s="1"/>
  <c r="AE1362" i="7" s="1"/>
  <c r="U1363" i="7"/>
  <c r="Y1363" i="7" s="1"/>
  <c r="AA1363" i="7" s="1"/>
  <c r="AB1363" i="7" s="1"/>
  <c r="AD1363" i="7" s="1"/>
  <c r="AE1363" i="7" s="1"/>
  <c r="I1356" i="7"/>
  <c r="U1356" i="7" s="1"/>
  <c r="Y1356" i="7" s="1"/>
  <c r="AA1356" i="7" s="1"/>
  <c r="AB1356" i="7" s="1"/>
  <c r="AD1356" i="7" s="1"/>
  <c r="AE1356" i="7" s="1"/>
  <c r="W1341" i="7"/>
  <c r="X1341" i="7"/>
  <c r="Z1341" i="7"/>
  <c r="AC1341" i="7"/>
  <c r="W1342" i="7"/>
  <c r="X1342" i="7"/>
  <c r="Z1342" i="7"/>
  <c r="AC1342" i="7"/>
  <c r="W1343" i="7"/>
  <c r="Z1343" i="7"/>
  <c r="AC1343" i="7"/>
  <c r="X1344" i="7"/>
  <c r="Z1344" i="7"/>
  <c r="AC1344" i="7"/>
  <c r="W1345" i="7"/>
  <c r="X1345" i="7"/>
  <c r="Z1345" i="7"/>
  <c r="AC1345" i="7"/>
  <c r="W1346" i="7"/>
  <c r="X1346" i="7"/>
  <c r="Z1346" i="7"/>
  <c r="AC1346" i="7"/>
  <c r="W1347" i="7"/>
  <c r="X1347" i="7"/>
  <c r="Z1347" i="7"/>
  <c r="AC1347" i="7"/>
  <c r="W1348" i="7"/>
  <c r="X1348" i="7"/>
  <c r="Z1348" i="7"/>
  <c r="AC1348" i="7"/>
  <c r="W1349" i="7"/>
  <c r="X1349" i="7"/>
  <c r="Z1349" i="7"/>
  <c r="AC1349" i="7"/>
  <c r="W1350" i="7"/>
  <c r="X1350" i="7"/>
  <c r="Z1350" i="7"/>
  <c r="AC1350" i="7"/>
  <c r="W1351" i="7"/>
  <c r="X1351" i="7"/>
  <c r="Z1351" i="7"/>
  <c r="AC1351" i="7"/>
  <c r="W1344" i="7" l="1"/>
  <c r="X1343" i="7"/>
  <c r="AC788" i="7"/>
  <c r="Z788" i="7"/>
  <c r="X788" i="7"/>
  <c r="W788" i="7"/>
  <c r="S788" i="7"/>
  <c r="T788" i="7" s="1"/>
  <c r="R788" i="7"/>
  <c r="P788" i="7"/>
  <c r="O788" i="7"/>
  <c r="N788" i="7"/>
  <c r="M788" i="7"/>
  <c r="J788" i="7"/>
  <c r="K788" i="7" s="1"/>
  <c r="L788" i="7" s="1"/>
  <c r="H788" i="7"/>
  <c r="D788" i="7"/>
  <c r="E788" i="7" s="1"/>
  <c r="F788" i="7" s="1"/>
  <c r="G788" i="7" s="1"/>
  <c r="B788" i="7"/>
  <c r="C788" i="7" s="1"/>
  <c r="AC787" i="7"/>
  <c r="Z787" i="7"/>
  <c r="X787" i="7"/>
  <c r="W787" i="7"/>
  <c r="S787" i="7"/>
  <c r="T787" i="7" s="1"/>
  <c r="R787" i="7"/>
  <c r="P787" i="7"/>
  <c r="O787" i="7"/>
  <c r="N787" i="7"/>
  <c r="M787" i="7"/>
  <c r="J787" i="7"/>
  <c r="K787" i="7" s="1"/>
  <c r="L787" i="7" s="1"/>
  <c r="H787" i="7"/>
  <c r="D787" i="7"/>
  <c r="E787" i="7" s="1"/>
  <c r="F787" i="7" s="1"/>
  <c r="G787" i="7" s="1"/>
  <c r="B787" i="7"/>
  <c r="C787" i="7" s="1"/>
  <c r="AC786" i="7"/>
  <c r="Z786" i="7"/>
  <c r="X786" i="7"/>
  <c r="W786" i="7"/>
  <c r="S786" i="7"/>
  <c r="T786" i="7" s="1"/>
  <c r="R786" i="7"/>
  <c r="P786" i="7"/>
  <c r="O786" i="7"/>
  <c r="N786" i="7"/>
  <c r="M786" i="7"/>
  <c r="J786" i="7"/>
  <c r="K786" i="7" s="1"/>
  <c r="L786" i="7" s="1"/>
  <c r="H786" i="7"/>
  <c r="D786" i="7"/>
  <c r="E786" i="7" s="1"/>
  <c r="F786" i="7" s="1"/>
  <c r="G786" i="7" s="1"/>
  <c r="B786" i="7"/>
  <c r="C786" i="7" s="1"/>
  <c r="AC785" i="7"/>
  <c r="Z785" i="7"/>
  <c r="X785" i="7"/>
  <c r="W785" i="7"/>
  <c r="S785" i="7"/>
  <c r="T785" i="7" s="1"/>
  <c r="R785" i="7"/>
  <c r="P785" i="7"/>
  <c r="O785" i="7"/>
  <c r="N785" i="7"/>
  <c r="M785" i="7"/>
  <c r="J785" i="7"/>
  <c r="K785" i="7" s="1"/>
  <c r="L785" i="7" s="1"/>
  <c r="H785" i="7"/>
  <c r="D785" i="7"/>
  <c r="E785" i="7" s="1"/>
  <c r="F785" i="7" s="1"/>
  <c r="G785" i="7" s="1"/>
  <c r="B785" i="7"/>
  <c r="C785" i="7" s="1"/>
  <c r="AC784" i="7"/>
  <c r="Z784" i="7"/>
  <c r="X784" i="7"/>
  <c r="W784" i="7"/>
  <c r="S784" i="7"/>
  <c r="T784" i="7" s="1"/>
  <c r="R784" i="7"/>
  <c r="P784" i="7"/>
  <c r="O784" i="7"/>
  <c r="N784" i="7"/>
  <c r="M784" i="7"/>
  <c r="J784" i="7"/>
  <c r="K784" i="7" s="1"/>
  <c r="L784" i="7" s="1"/>
  <c r="H784" i="7"/>
  <c r="D784" i="7"/>
  <c r="E784" i="7" s="1"/>
  <c r="F784" i="7" s="1"/>
  <c r="G784" i="7" s="1"/>
  <c r="B784" i="7"/>
  <c r="C784" i="7" s="1"/>
  <c r="AC783" i="7"/>
  <c r="Z783" i="7"/>
  <c r="X783" i="7"/>
  <c r="W783" i="7"/>
  <c r="S783" i="7"/>
  <c r="T783" i="7" s="1"/>
  <c r="R783" i="7"/>
  <c r="P783" i="7"/>
  <c r="O783" i="7"/>
  <c r="N783" i="7"/>
  <c r="M783" i="7"/>
  <c r="J783" i="7"/>
  <c r="K783" i="7" s="1"/>
  <c r="L783" i="7" s="1"/>
  <c r="H783" i="7"/>
  <c r="D783" i="7"/>
  <c r="E783" i="7" s="1"/>
  <c r="F783" i="7" s="1"/>
  <c r="G783" i="7" s="1"/>
  <c r="B783" i="7"/>
  <c r="C783" i="7" s="1"/>
  <c r="AC782" i="7"/>
  <c r="Z782" i="7"/>
  <c r="X782" i="7"/>
  <c r="W782" i="7"/>
  <c r="S782" i="7"/>
  <c r="T782" i="7" s="1"/>
  <c r="R782" i="7"/>
  <c r="P782" i="7"/>
  <c r="O782" i="7"/>
  <c r="N782" i="7"/>
  <c r="M782" i="7"/>
  <c r="J782" i="7"/>
  <c r="K782" i="7" s="1"/>
  <c r="L782" i="7" s="1"/>
  <c r="H782" i="7"/>
  <c r="D782" i="7"/>
  <c r="E782" i="7" s="1"/>
  <c r="F782" i="7" s="1"/>
  <c r="G782" i="7" s="1"/>
  <c r="B782" i="7"/>
  <c r="C782" i="7" s="1"/>
  <c r="AC781" i="7"/>
  <c r="Z781" i="7"/>
  <c r="X781" i="7"/>
  <c r="W781" i="7"/>
  <c r="S781" i="7"/>
  <c r="T781" i="7" s="1"/>
  <c r="R781" i="7"/>
  <c r="P781" i="7"/>
  <c r="O781" i="7"/>
  <c r="N781" i="7"/>
  <c r="M781" i="7"/>
  <c r="J781" i="7"/>
  <c r="K781" i="7" s="1"/>
  <c r="L781" i="7" s="1"/>
  <c r="H781" i="7"/>
  <c r="D781" i="7"/>
  <c r="E781" i="7" s="1"/>
  <c r="F781" i="7" s="1"/>
  <c r="G781" i="7" s="1"/>
  <c r="B781" i="7"/>
  <c r="C781" i="7" s="1"/>
  <c r="AC780" i="7"/>
  <c r="Z780" i="7"/>
  <c r="X780" i="7"/>
  <c r="W780" i="7"/>
  <c r="S780" i="7"/>
  <c r="T780" i="7" s="1"/>
  <c r="R780" i="7"/>
  <c r="P780" i="7"/>
  <c r="O780" i="7"/>
  <c r="N780" i="7"/>
  <c r="M780" i="7"/>
  <c r="J780" i="7"/>
  <c r="K780" i="7" s="1"/>
  <c r="L780" i="7" s="1"/>
  <c r="H780" i="7"/>
  <c r="D780" i="7"/>
  <c r="E780" i="7" s="1"/>
  <c r="F780" i="7" s="1"/>
  <c r="G780" i="7" s="1"/>
  <c r="B780" i="7"/>
  <c r="C780" i="7" s="1"/>
  <c r="AC779" i="7"/>
  <c r="Z779" i="7"/>
  <c r="X779" i="7"/>
  <c r="W779" i="7"/>
  <c r="S779" i="7"/>
  <c r="T779" i="7" s="1"/>
  <c r="R779" i="7"/>
  <c r="P779" i="7"/>
  <c r="O779" i="7"/>
  <c r="N779" i="7"/>
  <c r="M779" i="7"/>
  <c r="J779" i="7"/>
  <c r="K779" i="7" s="1"/>
  <c r="L779" i="7" s="1"/>
  <c r="H779" i="7"/>
  <c r="D779" i="7"/>
  <c r="E779" i="7" s="1"/>
  <c r="F779" i="7" s="1"/>
  <c r="G779" i="7" s="1"/>
  <c r="B779" i="7"/>
  <c r="C779" i="7" s="1"/>
  <c r="AC778" i="7"/>
  <c r="Z778" i="7"/>
  <c r="X778" i="7"/>
  <c r="W778" i="7"/>
  <c r="S778" i="7"/>
  <c r="T778" i="7" s="1"/>
  <c r="R778" i="7"/>
  <c r="P778" i="7"/>
  <c r="O778" i="7"/>
  <c r="N778" i="7"/>
  <c r="M778" i="7"/>
  <c r="J778" i="7"/>
  <c r="K778" i="7" s="1"/>
  <c r="L778" i="7" s="1"/>
  <c r="H778" i="7"/>
  <c r="D778" i="7"/>
  <c r="E778" i="7" s="1"/>
  <c r="F778" i="7" s="1"/>
  <c r="G778" i="7" s="1"/>
  <c r="B778" i="7"/>
  <c r="C778" i="7" s="1"/>
  <c r="AC777" i="7"/>
  <c r="Z777" i="7"/>
  <c r="X777" i="7"/>
  <c r="W777" i="7"/>
  <c r="S777" i="7"/>
  <c r="T777" i="7" s="1"/>
  <c r="R777" i="7"/>
  <c r="P777" i="7"/>
  <c r="O777" i="7"/>
  <c r="N777" i="7"/>
  <c r="M777" i="7"/>
  <c r="J777" i="7"/>
  <c r="K777" i="7" s="1"/>
  <c r="L777" i="7" s="1"/>
  <c r="H777" i="7"/>
  <c r="D777" i="7"/>
  <c r="E777" i="7" s="1"/>
  <c r="F777" i="7" s="1"/>
  <c r="G777" i="7" s="1"/>
  <c r="B777" i="7"/>
  <c r="C777" i="7" s="1"/>
  <c r="AC776" i="7"/>
  <c r="Z776" i="7"/>
  <c r="X776" i="7"/>
  <c r="W776" i="7"/>
  <c r="S776" i="7"/>
  <c r="T776" i="7" s="1"/>
  <c r="R776" i="7"/>
  <c r="P776" i="7"/>
  <c r="O776" i="7"/>
  <c r="N776" i="7"/>
  <c r="M776" i="7"/>
  <c r="J776" i="7"/>
  <c r="K776" i="7" s="1"/>
  <c r="L776" i="7" s="1"/>
  <c r="H776" i="7"/>
  <c r="D776" i="7"/>
  <c r="E776" i="7" s="1"/>
  <c r="F776" i="7" s="1"/>
  <c r="G776" i="7" s="1"/>
  <c r="B776" i="7"/>
  <c r="C776" i="7" s="1"/>
  <c r="AC775" i="7"/>
  <c r="Z775" i="7"/>
  <c r="X775" i="7"/>
  <c r="W775" i="7"/>
  <c r="S775" i="7"/>
  <c r="T775" i="7" s="1"/>
  <c r="R775" i="7"/>
  <c r="P775" i="7"/>
  <c r="O775" i="7"/>
  <c r="N775" i="7"/>
  <c r="M775" i="7"/>
  <c r="J775" i="7"/>
  <c r="K775" i="7" s="1"/>
  <c r="L775" i="7" s="1"/>
  <c r="H775" i="7"/>
  <c r="D775" i="7"/>
  <c r="E775" i="7" s="1"/>
  <c r="F775" i="7" s="1"/>
  <c r="G775" i="7" s="1"/>
  <c r="B775" i="7"/>
  <c r="C775" i="7" s="1"/>
  <c r="AC774" i="7"/>
  <c r="Z774" i="7"/>
  <c r="X774" i="7"/>
  <c r="W774" i="7"/>
  <c r="S774" i="7"/>
  <c r="T774" i="7" s="1"/>
  <c r="R774" i="7"/>
  <c r="P774" i="7"/>
  <c r="O774" i="7"/>
  <c r="N774" i="7"/>
  <c r="M774" i="7"/>
  <c r="J774" i="7"/>
  <c r="K774" i="7" s="1"/>
  <c r="L774" i="7" s="1"/>
  <c r="H774" i="7"/>
  <c r="D774" i="7"/>
  <c r="E774" i="7" s="1"/>
  <c r="F774" i="7" s="1"/>
  <c r="G774" i="7" s="1"/>
  <c r="B774" i="7"/>
  <c r="C774" i="7" s="1"/>
  <c r="AC773" i="7"/>
  <c r="Z773" i="7"/>
  <c r="X773" i="7"/>
  <c r="W773" i="7"/>
  <c r="S773" i="7"/>
  <c r="T773" i="7" s="1"/>
  <c r="R773" i="7"/>
  <c r="P773" i="7"/>
  <c r="O773" i="7"/>
  <c r="N773" i="7"/>
  <c r="M773" i="7"/>
  <c r="J773" i="7"/>
  <c r="K773" i="7" s="1"/>
  <c r="L773" i="7" s="1"/>
  <c r="H773" i="7"/>
  <c r="D773" i="7"/>
  <c r="E773" i="7" s="1"/>
  <c r="F773" i="7" s="1"/>
  <c r="G773" i="7" s="1"/>
  <c r="B773" i="7"/>
  <c r="C773" i="7" s="1"/>
  <c r="AC772" i="7"/>
  <c r="Z772" i="7"/>
  <c r="X772" i="7"/>
  <c r="W772" i="7"/>
  <c r="S772" i="7"/>
  <c r="T772" i="7" s="1"/>
  <c r="R772" i="7"/>
  <c r="P772" i="7"/>
  <c r="O772" i="7"/>
  <c r="N772" i="7"/>
  <c r="M772" i="7"/>
  <c r="K772" i="7"/>
  <c r="L772" i="7" s="1"/>
  <c r="J772" i="7"/>
  <c r="H772" i="7"/>
  <c r="D772" i="7"/>
  <c r="E772" i="7" s="1"/>
  <c r="F772" i="7" s="1"/>
  <c r="G772" i="7" s="1"/>
  <c r="B772" i="7"/>
  <c r="C772" i="7" s="1"/>
  <c r="AC771" i="7"/>
  <c r="Z771" i="7"/>
  <c r="X771" i="7"/>
  <c r="W771" i="7"/>
  <c r="S771" i="7"/>
  <c r="T771" i="7" s="1"/>
  <c r="R771" i="7"/>
  <c r="P771" i="7"/>
  <c r="O771" i="7"/>
  <c r="N771" i="7"/>
  <c r="M771" i="7"/>
  <c r="J771" i="7"/>
  <c r="K771" i="7" s="1"/>
  <c r="L771" i="7" s="1"/>
  <c r="H771" i="7"/>
  <c r="D771" i="7"/>
  <c r="E771" i="7" s="1"/>
  <c r="F771" i="7" s="1"/>
  <c r="G771" i="7" s="1"/>
  <c r="B771" i="7"/>
  <c r="C771" i="7" s="1"/>
  <c r="AC770" i="7"/>
  <c r="Z770" i="7"/>
  <c r="X770" i="7"/>
  <c r="W770" i="7"/>
  <c r="S770" i="7"/>
  <c r="T770" i="7" s="1"/>
  <c r="R770" i="7"/>
  <c r="P770" i="7"/>
  <c r="O770" i="7"/>
  <c r="N770" i="7"/>
  <c r="M770" i="7"/>
  <c r="J770" i="7"/>
  <c r="K770" i="7" s="1"/>
  <c r="L770" i="7" s="1"/>
  <c r="H770" i="7"/>
  <c r="D770" i="7"/>
  <c r="E770" i="7" s="1"/>
  <c r="F770" i="7" s="1"/>
  <c r="G770" i="7" s="1"/>
  <c r="B770" i="7"/>
  <c r="C770" i="7" s="1"/>
  <c r="AC769" i="7"/>
  <c r="Z769" i="7"/>
  <c r="X769" i="7"/>
  <c r="W769" i="7"/>
  <c r="S769" i="7"/>
  <c r="T769" i="7" s="1"/>
  <c r="R769" i="7"/>
  <c r="P769" i="7"/>
  <c r="O769" i="7"/>
  <c r="N769" i="7"/>
  <c r="M769" i="7"/>
  <c r="J769" i="7"/>
  <c r="K769" i="7" s="1"/>
  <c r="L769" i="7" s="1"/>
  <c r="H769" i="7"/>
  <c r="D769" i="7"/>
  <c r="E769" i="7" s="1"/>
  <c r="F769" i="7" s="1"/>
  <c r="G769" i="7" s="1"/>
  <c r="B769" i="7"/>
  <c r="C769" i="7" s="1"/>
  <c r="AC768" i="7"/>
  <c r="Z768" i="7"/>
  <c r="X768" i="7"/>
  <c r="W768" i="7"/>
  <c r="S768" i="7"/>
  <c r="T768" i="7" s="1"/>
  <c r="R768" i="7"/>
  <c r="P768" i="7"/>
  <c r="O768" i="7"/>
  <c r="N768" i="7"/>
  <c r="M768" i="7"/>
  <c r="J768" i="7"/>
  <c r="K768" i="7" s="1"/>
  <c r="L768" i="7" s="1"/>
  <c r="H768" i="7"/>
  <c r="D768" i="7"/>
  <c r="E768" i="7" s="1"/>
  <c r="F768" i="7" s="1"/>
  <c r="G768" i="7" s="1"/>
  <c r="B768" i="7"/>
  <c r="C768" i="7" s="1"/>
  <c r="AC767" i="7"/>
  <c r="Z767" i="7"/>
  <c r="X767" i="7"/>
  <c r="W767" i="7"/>
  <c r="S767" i="7"/>
  <c r="T767" i="7" s="1"/>
  <c r="R767" i="7"/>
  <c r="P767" i="7"/>
  <c r="O767" i="7"/>
  <c r="N767" i="7"/>
  <c r="M767" i="7"/>
  <c r="J767" i="7"/>
  <c r="K767" i="7" s="1"/>
  <c r="L767" i="7" s="1"/>
  <c r="H767" i="7"/>
  <c r="D767" i="7"/>
  <c r="E767" i="7" s="1"/>
  <c r="F767" i="7" s="1"/>
  <c r="G767" i="7" s="1"/>
  <c r="B767" i="7"/>
  <c r="C767" i="7" s="1"/>
  <c r="AC766" i="7"/>
  <c r="Z766" i="7"/>
  <c r="X766" i="7"/>
  <c r="W766" i="7"/>
  <c r="S766" i="7"/>
  <c r="T766" i="7" s="1"/>
  <c r="R766" i="7"/>
  <c r="P766" i="7"/>
  <c r="O766" i="7"/>
  <c r="N766" i="7"/>
  <c r="M766" i="7"/>
  <c r="J766" i="7"/>
  <c r="K766" i="7" s="1"/>
  <c r="L766" i="7" s="1"/>
  <c r="H766" i="7"/>
  <c r="D766" i="7"/>
  <c r="E766" i="7" s="1"/>
  <c r="F766" i="7" s="1"/>
  <c r="G766" i="7" s="1"/>
  <c r="B766" i="7"/>
  <c r="C766" i="7" s="1"/>
  <c r="AC765" i="7"/>
  <c r="Z765" i="7"/>
  <c r="X765" i="7"/>
  <c r="W765" i="7"/>
  <c r="S765" i="7"/>
  <c r="T765" i="7" s="1"/>
  <c r="R765" i="7"/>
  <c r="P765" i="7"/>
  <c r="O765" i="7"/>
  <c r="N765" i="7"/>
  <c r="M765" i="7"/>
  <c r="J765" i="7"/>
  <c r="K765" i="7" s="1"/>
  <c r="L765" i="7" s="1"/>
  <c r="H765" i="7"/>
  <c r="D765" i="7"/>
  <c r="E765" i="7" s="1"/>
  <c r="F765" i="7" s="1"/>
  <c r="G765" i="7" s="1"/>
  <c r="B765" i="7"/>
  <c r="C765" i="7" s="1"/>
  <c r="AC764" i="7"/>
  <c r="Z764" i="7"/>
  <c r="X764" i="7"/>
  <c r="W764" i="7"/>
  <c r="S764" i="7"/>
  <c r="T764" i="7" s="1"/>
  <c r="R764" i="7"/>
  <c r="P764" i="7"/>
  <c r="O764" i="7"/>
  <c r="N764" i="7"/>
  <c r="M764" i="7"/>
  <c r="J764" i="7"/>
  <c r="K764" i="7" s="1"/>
  <c r="L764" i="7" s="1"/>
  <c r="H764" i="7"/>
  <c r="D764" i="7"/>
  <c r="E764" i="7" s="1"/>
  <c r="F764" i="7" s="1"/>
  <c r="G764" i="7" s="1"/>
  <c r="B764" i="7"/>
  <c r="C764" i="7" s="1"/>
  <c r="AC763" i="7"/>
  <c r="Z763" i="7"/>
  <c r="X763" i="7"/>
  <c r="W763" i="7"/>
  <c r="S763" i="7"/>
  <c r="T763" i="7" s="1"/>
  <c r="R763" i="7"/>
  <c r="P763" i="7"/>
  <c r="O763" i="7"/>
  <c r="N763" i="7"/>
  <c r="M763" i="7"/>
  <c r="J763" i="7"/>
  <c r="K763" i="7" s="1"/>
  <c r="L763" i="7" s="1"/>
  <c r="H763" i="7"/>
  <c r="D763" i="7"/>
  <c r="E763" i="7" s="1"/>
  <c r="F763" i="7" s="1"/>
  <c r="G763" i="7" s="1"/>
  <c r="B763" i="7"/>
  <c r="C763" i="7" s="1"/>
  <c r="AC762" i="7"/>
  <c r="Z762" i="7"/>
  <c r="X762" i="7"/>
  <c r="W762" i="7"/>
  <c r="S762" i="7"/>
  <c r="T762" i="7" s="1"/>
  <c r="R762" i="7"/>
  <c r="P762" i="7"/>
  <c r="O762" i="7"/>
  <c r="N762" i="7"/>
  <c r="M762" i="7"/>
  <c r="J762" i="7"/>
  <c r="K762" i="7" s="1"/>
  <c r="L762" i="7" s="1"/>
  <c r="H762" i="7"/>
  <c r="D762" i="7"/>
  <c r="E762" i="7" s="1"/>
  <c r="F762" i="7" s="1"/>
  <c r="G762" i="7" s="1"/>
  <c r="B762" i="7"/>
  <c r="C762" i="7" s="1"/>
  <c r="AC761" i="7"/>
  <c r="Z761" i="7"/>
  <c r="X761" i="7"/>
  <c r="W761" i="7"/>
  <c r="S761" i="7"/>
  <c r="T761" i="7" s="1"/>
  <c r="R761" i="7"/>
  <c r="P761" i="7"/>
  <c r="O761" i="7"/>
  <c r="N761" i="7"/>
  <c r="M761" i="7"/>
  <c r="J761" i="7"/>
  <c r="K761" i="7" s="1"/>
  <c r="L761" i="7" s="1"/>
  <c r="H761" i="7"/>
  <c r="D761" i="7"/>
  <c r="E761" i="7" s="1"/>
  <c r="F761" i="7" s="1"/>
  <c r="G761" i="7" s="1"/>
  <c r="B761" i="7"/>
  <c r="C761" i="7" s="1"/>
  <c r="AC760" i="7"/>
  <c r="Z760" i="7"/>
  <c r="X760" i="7"/>
  <c r="W760" i="7"/>
  <c r="S760" i="7"/>
  <c r="T760" i="7" s="1"/>
  <c r="R760" i="7"/>
  <c r="P760" i="7"/>
  <c r="O760" i="7"/>
  <c r="N760" i="7"/>
  <c r="M760" i="7"/>
  <c r="J760" i="7"/>
  <c r="K760" i="7" s="1"/>
  <c r="L760" i="7" s="1"/>
  <c r="H760" i="7"/>
  <c r="D760" i="7"/>
  <c r="E760" i="7" s="1"/>
  <c r="F760" i="7" s="1"/>
  <c r="G760" i="7" s="1"/>
  <c r="B760" i="7"/>
  <c r="C760" i="7" s="1"/>
  <c r="AC759" i="7"/>
  <c r="Z759" i="7"/>
  <c r="X759" i="7"/>
  <c r="W759" i="7"/>
  <c r="S759" i="7"/>
  <c r="T759" i="7" s="1"/>
  <c r="R759" i="7"/>
  <c r="P759" i="7"/>
  <c r="O759" i="7"/>
  <c r="N759" i="7"/>
  <c r="M759" i="7"/>
  <c r="J759" i="7"/>
  <c r="K759" i="7" s="1"/>
  <c r="L759" i="7" s="1"/>
  <c r="H759" i="7"/>
  <c r="D759" i="7"/>
  <c r="E759" i="7" s="1"/>
  <c r="F759" i="7" s="1"/>
  <c r="G759" i="7" s="1"/>
  <c r="B759" i="7"/>
  <c r="C759" i="7" s="1"/>
  <c r="AC758" i="7"/>
  <c r="Z758" i="7"/>
  <c r="X758" i="7"/>
  <c r="W758" i="7"/>
  <c r="S758" i="7"/>
  <c r="T758" i="7" s="1"/>
  <c r="R758" i="7"/>
  <c r="P758" i="7"/>
  <c r="O758" i="7"/>
  <c r="N758" i="7"/>
  <c r="M758" i="7"/>
  <c r="J758" i="7"/>
  <c r="K758" i="7" s="1"/>
  <c r="L758" i="7" s="1"/>
  <c r="H758" i="7"/>
  <c r="D758" i="7"/>
  <c r="E758" i="7" s="1"/>
  <c r="F758" i="7" s="1"/>
  <c r="G758" i="7" s="1"/>
  <c r="B758" i="7"/>
  <c r="C758" i="7" s="1"/>
  <c r="AC757" i="7"/>
  <c r="Z757" i="7"/>
  <c r="X757" i="7"/>
  <c r="W757" i="7"/>
  <c r="S757" i="7"/>
  <c r="T757" i="7" s="1"/>
  <c r="R757" i="7"/>
  <c r="P757" i="7"/>
  <c r="O757" i="7"/>
  <c r="N757" i="7"/>
  <c r="M757" i="7"/>
  <c r="J757" i="7"/>
  <c r="K757" i="7" s="1"/>
  <c r="L757" i="7" s="1"/>
  <c r="H757" i="7"/>
  <c r="D757" i="7"/>
  <c r="E757" i="7" s="1"/>
  <c r="F757" i="7" s="1"/>
  <c r="G757" i="7" s="1"/>
  <c r="B757" i="7"/>
  <c r="C757" i="7" s="1"/>
  <c r="AC756" i="7"/>
  <c r="Z756" i="7"/>
  <c r="X756" i="7"/>
  <c r="W756" i="7"/>
  <c r="S756" i="7"/>
  <c r="T756" i="7" s="1"/>
  <c r="R756" i="7"/>
  <c r="P756" i="7"/>
  <c r="O756" i="7"/>
  <c r="N756" i="7"/>
  <c r="M756" i="7"/>
  <c r="J756" i="7"/>
  <c r="K756" i="7" s="1"/>
  <c r="L756" i="7" s="1"/>
  <c r="H756" i="7"/>
  <c r="D756" i="7"/>
  <c r="E756" i="7" s="1"/>
  <c r="F756" i="7" s="1"/>
  <c r="G756" i="7" s="1"/>
  <c r="B756" i="7"/>
  <c r="C756" i="7" s="1"/>
  <c r="AC755" i="7"/>
  <c r="Z755" i="7"/>
  <c r="X755" i="7"/>
  <c r="W755" i="7"/>
  <c r="S755" i="7"/>
  <c r="T755" i="7" s="1"/>
  <c r="R755" i="7"/>
  <c r="P755" i="7"/>
  <c r="O755" i="7"/>
  <c r="N755" i="7"/>
  <c r="M755" i="7"/>
  <c r="J755" i="7"/>
  <c r="K755" i="7" s="1"/>
  <c r="L755" i="7" s="1"/>
  <c r="H755" i="7"/>
  <c r="D755" i="7"/>
  <c r="E755" i="7" s="1"/>
  <c r="F755" i="7" s="1"/>
  <c r="G755" i="7" s="1"/>
  <c r="B755" i="7"/>
  <c r="C755" i="7" s="1"/>
  <c r="AC754" i="7"/>
  <c r="Z754" i="7"/>
  <c r="X754" i="7"/>
  <c r="W754" i="7"/>
  <c r="S754" i="7"/>
  <c r="T754" i="7" s="1"/>
  <c r="R754" i="7"/>
  <c r="P754" i="7"/>
  <c r="O754" i="7"/>
  <c r="N754" i="7"/>
  <c r="M754" i="7"/>
  <c r="J754" i="7"/>
  <c r="K754" i="7" s="1"/>
  <c r="L754" i="7" s="1"/>
  <c r="H754" i="7"/>
  <c r="D754" i="7"/>
  <c r="E754" i="7" s="1"/>
  <c r="F754" i="7" s="1"/>
  <c r="G754" i="7" s="1"/>
  <c r="B754" i="7"/>
  <c r="C754" i="7" s="1"/>
  <c r="AC753" i="7"/>
  <c r="Z753" i="7"/>
  <c r="X753" i="7"/>
  <c r="W753" i="7"/>
  <c r="S753" i="7"/>
  <c r="T753" i="7" s="1"/>
  <c r="R753" i="7"/>
  <c r="P753" i="7"/>
  <c r="O753" i="7"/>
  <c r="N753" i="7"/>
  <c r="M753" i="7"/>
  <c r="J753" i="7"/>
  <c r="K753" i="7" s="1"/>
  <c r="L753" i="7" s="1"/>
  <c r="H753" i="7"/>
  <c r="D753" i="7"/>
  <c r="E753" i="7" s="1"/>
  <c r="F753" i="7" s="1"/>
  <c r="G753" i="7" s="1"/>
  <c r="B753" i="7"/>
  <c r="C753" i="7" s="1"/>
  <c r="AC752" i="7"/>
  <c r="Z752" i="7"/>
  <c r="X752" i="7"/>
  <c r="W752" i="7"/>
  <c r="S752" i="7"/>
  <c r="T752" i="7" s="1"/>
  <c r="R752" i="7"/>
  <c r="P752" i="7"/>
  <c r="O752" i="7"/>
  <c r="N752" i="7"/>
  <c r="M752" i="7"/>
  <c r="J752" i="7"/>
  <c r="K752" i="7" s="1"/>
  <c r="L752" i="7" s="1"/>
  <c r="H752" i="7"/>
  <c r="D752" i="7"/>
  <c r="E752" i="7" s="1"/>
  <c r="F752" i="7" s="1"/>
  <c r="G752" i="7" s="1"/>
  <c r="B752" i="7"/>
  <c r="C752" i="7" s="1"/>
  <c r="AC751" i="7"/>
  <c r="Z751" i="7"/>
  <c r="X751" i="7"/>
  <c r="W751" i="7"/>
  <c r="S751" i="7"/>
  <c r="T751" i="7" s="1"/>
  <c r="R751" i="7"/>
  <c r="P751" i="7"/>
  <c r="O751" i="7"/>
  <c r="N751" i="7"/>
  <c r="M751" i="7"/>
  <c r="J751" i="7"/>
  <c r="K751" i="7" s="1"/>
  <c r="L751" i="7" s="1"/>
  <c r="H751" i="7"/>
  <c r="D751" i="7"/>
  <c r="E751" i="7" s="1"/>
  <c r="F751" i="7" s="1"/>
  <c r="G751" i="7" s="1"/>
  <c r="B751" i="7"/>
  <c r="C751" i="7" s="1"/>
  <c r="AC750" i="7"/>
  <c r="Z750" i="7"/>
  <c r="X750" i="7"/>
  <c r="W750" i="7"/>
  <c r="S750" i="7"/>
  <c r="T750" i="7" s="1"/>
  <c r="R750" i="7"/>
  <c r="P750" i="7"/>
  <c r="O750" i="7"/>
  <c r="N750" i="7"/>
  <c r="M750" i="7"/>
  <c r="J750" i="7"/>
  <c r="K750" i="7" s="1"/>
  <c r="L750" i="7" s="1"/>
  <c r="H750" i="7"/>
  <c r="D750" i="7"/>
  <c r="E750" i="7" s="1"/>
  <c r="F750" i="7" s="1"/>
  <c r="G750" i="7" s="1"/>
  <c r="B750" i="7"/>
  <c r="C750" i="7" s="1"/>
  <c r="AC749" i="7"/>
  <c r="Z749" i="7"/>
  <c r="X749" i="7"/>
  <c r="W749" i="7"/>
  <c r="S749" i="7"/>
  <c r="T749" i="7" s="1"/>
  <c r="R749" i="7"/>
  <c r="P749" i="7"/>
  <c r="O749" i="7"/>
  <c r="N749" i="7"/>
  <c r="M749" i="7"/>
  <c r="J749" i="7"/>
  <c r="K749" i="7" s="1"/>
  <c r="L749" i="7" s="1"/>
  <c r="H749" i="7"/>
  <c r="D749" i="7"/>
  <c r="E749" i="7" s="1"/>
  <c r="F749" i="7" s="1"/>
  <c r="G749" i="7" s="1"/>
  <c r="B749" i="7"/>
  <c r="C749" i="7" s="1"/>
  <c r="AC748" i="7"/>
  <c r="Z748" i="7"/>
  <c r="X748" i="7"/>
  <c r="W748" i="7"/>
  <c r="S748" i="7"/>
  <c r="T748" i="7" s="1"/>
  <c r="R748" i="7"/>
  <c r="P748" i="7"/>
  <c r="O748" i="7"/>
  <c r="N748" i="7"/>
  <c r="M748" i="7"/>
  <c r="J748" i="7"/>
  <c r="K748" i="7" s="1"/>
  <c r="L748" i="7" s="1"/>
  <c r="H748" i="7"/>
  <c r="D748" i="7"/>
  <c r="E748" i="7" s="1"/>
  <c r="F748" i="7" s="1"/>
  <c r="G748" i="7" s="1"/>
  <c r="B748" i="7"/>
  <c r="C748" i="7" s="1"/>
  <c r="AC747" i="7"/>
  <c r="Z747" i="7"/>
  <c r="X747" i="7"/>
  <c r="W747" i="7"/>
  <c r="S747" i="7"/>
  <c r="T747" i="7" s="1"/>
  <c r="R747" i="7"/>
  <c r="P747" i="7"/>
  <c r="O747" i="7"/>
  <c r="N747" i="7"/>
  <c r="M747" i="7"/>
  <c r="J747" i="7"/>
  <c r="K747" i="7" s="1"/>
  <c r="L747" i="7" s="1"/>
  <c r="H747" i="7"/>
  <c r="D747" i="7"/>
  <c r="E747" i="7" s="1"/>
  <c r="F747" i="7" s="1"/>
  <c r="G747" i="7" s="1"/>
  <c r="B747" i="7"/>
  <c r="C747" i="7" s="1"/>
  <c r="AC746" i="7"/>
  <c r="Z746" i="7"/>
  <c r="X746" i="7"/>
  <c r="W746" i="7"/>
  <c r="S746" i="7"/>
  <c r="T746" i="7" s="1"/>
  <c r="R746" i="7"/>
  <c r="P746" i="7"/>
  <c r="O746" i="7"/>
  <c r="N746" i="7"/>
  <c r="M746" i="7"/>
  <c r="J746" i="7"/>
  <c r="K746" i="7" s="1"/>
  <c r="L746" i="7" s="1"/>
  <c r="H746" i="7"/>
  <c r="D746" i="7"/>
  <c r="E746" i="7" s="1"/>
  <c r="F746" i="7" s="1"/>
  <c r="G746" i="7" s="1"/>
  <c r="B746" i="7"/>
  <c r="C746" i="7" s="1"/>
  <c r="AC745" i="7"/>
  <c r="Z745" i="7"/>
  <c r="X745" i="7"/>
  <c r="W745" i="7"/>
  <c r="S745" i="7"/>
  <c r="T745" i="7" s="1"/>
  <c r="R745" i="7"/>
  <c r="P745" i="7"/>
  <c r="O745" i="7"/>
  <c r="N745" i="7"/>
  <c r="M745" i="7"/>
  <c r="J745" i="7"/>
  <c r="K745" i="7" s="1"/>
  <c r="L745" i="7" s="1"/>
  <c r="H745" i="7"/>
  <c r="D745" i="7"/>
  <c r="E745" i="7" s="1"/>
  <c r="F745" i="7" s="1"/>
  <c r="G745" i="7" s="1"/>
  <c r="B745" i="7"/>
  <c r="C745" i="7" s="1"/>
  <c r="AC744" i="7"/>
  <c r="Z744" i="7"/>
  <c r="X744" i="7"/>
  <c r="W744" i="7"/>
  <c r="S744" i="7"/>
  <c r="T744" i="7" s="1"/>
  <c r="R744" i="7"/>
  <c r="P744" i="7"/>
  <c r="O744" i="7"/>
  <c r="N744" i="7"/>
  <c r="M744" i="7"/>
  <c r="J744" i="7"/>
  <c r="K744" i="7" s="1"/>
  <c r="L744" i="7" s="1"/>
  <c r="H744" i="7"/>
  <c r="D744" i="7"/>
  <c r="E744" i="7" s="1"/>
  <c r="F744" i="7" s="1"/>
  <c r="G744" i="7" s="1"/>
  <c r="B744" i="7"/>
  <c r="C744" i="7" s="1"/>
  <c r="AC743" i="7"/>
  <c r="Z743" i="7"/>
  <c r="X743" i="7"/>
  <c r="W743" i="7"/>
  <c r="S743" i="7"/>
  <c r="T743" i="7" s="1"/>
  <c r="R743" i="7"/>
  <c r="P743" i="7"/>
  <c r="O743" i="7"/>
  <c r="N743" i="7"/>
  <c r="M743" i="7"/>
  <c r="J743" i="7"/>
  <c r="K743" i="7" s="1"/>
  <c r="L743" i="7" s="1"/>
  <c r="H743" i="7"/>
  <c r="D743" i="7"/>
  <c r="E743" i="7" s="1"/>
  <c r="F743" i="7" s="1"/>
  <c r="G743" i="7" s="1"/>
  <c r="B743" i="7"/>
  <c r="C743" i="7" s="1"/>
  <c r="AC742" i="7"/>
  <c r="Z742" i="7"/>
  <c r="X742" i="7"/>
  <c r="W742" i="7"/>
  <c r="S742" i="7"/>
  <c r="T742" i="7" s="1"/>
  <c r="R742" i="7"/>
  <c r="P742" i="7"/>
  <c r="O742" i="7"/>
  <c r="N742" i="7"/>
  <c r="M742" i="7"/>
  <c r="J742" i="7"/>
  <c r="K742" i="7" s="1"/>
  <c r="L742" i="7" s="1"/>
  <c r="H742" i="7"/>
  <c r="D742" i="7"/>
  <c r="E742" i="7" s="1"/>
  <c r="F742" i="7" s="1"/>
  <c r="G742" i="7" s="1"/>
  <c r="B742" i="7"/>
  <c r="C742" i="7" s="1"/>
  <c r="AC741" i="7"/>
  <c r="Z741" i="7"/>
  <c r="X741" i="7"/>
  <c r="W741" i="7"/>
  <c r="S741" i="7"/>
  <c r="T741" i="7" s="1"/>
  <c r="R741" i="7"/>
  <c r="P741" i="7"/>
  <c r="O741" i="7"/>
  <c r="N741" i="7"/>
  <c r="M741" i="7"/>
  <c r="J741" i="7"/>
  <c r="K741" i="7" s="1"/>
  <c r="L741" i="7" s="1"/>
  <c r="H741" i="7"/>
  <c r="D741" i="7"/>
  <c r="E741" i="7" s="1"/>
  <c r="F741" i="7" s="1"/>
  <c r="G741" i="7" s="1"/>
  <c r="B741" i="7"/>
  <c r="C741" i="7" s="1"/>
  <c r="AC740" i="7"/>
  <c r="Z740" i="7"/>
  <c r="X740" i="7"/>
  <c r="W740" i="7"/>
  <c r="S740" i="7"/>
  <c r="T740" i="7" s="1"/>
  <c r="R740" i="7"/>
  <c r="P740" i="7"/>
  <c r="O740" i="7"/>
  <c r="N740" i="7"/>
  <c r="M740" i="7"/>
  <c r="J740" i="7"/>
  <c r="K740" i="7" s="1"/>
  <c r="L740" i="7" s="1"/>
  <c r="H740" i="7"/>
  <c r="D740" i="7"/>
  <c r="E740" i="7" s="1"/>
  <c r="F740" i="7" s="1"/>
  <c r="G740" i="7" s="1"/>
  <c r="B740" i="7"/>
  <c r="C740" i="7" s="1"/>
  <c r="AC739" i="7"/>
  <c r="Z739" i="7"/>
  <c r="X739" i="7"/>
  <c r="W739" i="7"/>
  <c r="S739" i="7"/>
  <c r="T739" i="7" s="1"/>
  <c r="R739" i="7"/>
  <c r="P739" i="7"/>
  <c r="O739" i="7"/>
  <c r="N739" i="7"/>
  <c r="M739" i="7"/>
  <c r="J739" i="7"/>
  <c r="K739" i="7" s="1"/>
  <c r="L739" i="7" s="1"/>
  <c r="H739" i="7"/>
  <c r="D739" i="7"/>
  <c r="E739" i="7" s="1"/>
  <c r="F739" i="7" s="1"/>
  <c r="G739" i="7" s="1"/>
  <c r="B739" i="7"/>
  <c r="C739" i="7" s="1"/>
  <c r="AC738" i="7"/>
  <c r="Z738" i="7"/>
  <c r="X738" i="7"/>
  <c r="W738" i="7"/>
  <c r="S738" i="7"/>
  <c r="T738" i="7" s="1"/>
  <c r="R738" i="7"/>
  <c r="P738" i="7"/>
  <c r="O738" i="7"/>
  <c r="N738" i="7"/>
  <c r="M738" i="7"/>
  <c r="J738" i="7"/>
  <c r="K738" i="7" s="1"/>
  <c r="L738" i="7" s="1"/>
  <c r="H738" i="7"/>
  <c r="D738" i="7"/>
  <c r="E738" i="7" s="1"/>
  <c r="F738" i="7" s="1"/>
  <c r="G738" i="7" s="1"/>
  <c r="B738" i="7"/>
  <c r="C738" i="7" s="1"/>
  <c r="AC737" i="7"/>
  <c r="Z737" i="7"/>
  <c r="X737" i="7"/>
  <c r="W737" i="7"/>
  <c r="S737" i="7"/>
  <c r="T737" i="7" s="1"/>
  <c r="R737" i="7"/>
  <c r="P737" i="7"/>
  <c r="O737" i="7"/>
  <c r="N737" i="7"/>
  <c r="M737" i="7"/>
  <c r="J737" i="7"/>
  <c r="K737" i="7" s="1"/>
  <c r="L737" i="7" s="1"/>
  <c r="H737" i="7"/>
  <c r="D737" i="7"/>
  <c r="E737" i="7" s="1"/>
  <c r="F737" i="7" s="1"/>
  <c r="G737" i="7" s="1"/>
  <c r="B737" i="7"/>
  <c r="C737" i="7" s="1"/>
  <c r="AC736" i="7"/>
  <c r="Z736" i="7"/>
  <c r="X736" i="7"/>
  <c r="W736" i="7"/>
  <c r="S736" i="7"/>
  <c r="T736" i="7" s="1"/>
  <c r="R736" i="7"/>
  <c r="P736" i="7"/>
  <c r="O736" i="7"/>
  <c r="N736" i="7"/>
  <c r="M736" i="7"/>
  <c r="J736" i="7"/>
  <c r="K736" i="7" s="1"/>
  <c r="L736" i="7" s="1"/>
  <c r="H736" i="7"/>
  <c r="D736" i="7"/>
  <c r="E736" i="7" s="1"/>
  <c r="F736" i="7" s="1"/>
  <c r="G736" i="7" s="1"/>
  <c r="B736" i="7"/>
  <c r="C736" i="7" s="1"/>
  <c r="AC735" i="7"/>
  <c r="Z735" i="7"/>
  <c r="X735" i="7"/>
  <c r="W735" i="7"/>
  <c r="S735" i="7"/>
  <c r="T735" i="7" s="1"/>
  <c r="R735" i="7"/>
  <c r="P735" i="7"/>
  <c r="O735" i="7"/>
  <c r="N735" i="7"/>
  <c r="M735" i="7"/>
  <c r="J735" i="7"/>
  <c r="K735" i="7" s="1"/>
  <c r="L735" i="7" s="1"/>
  <c r="H735" i="7"/>
  <c r="D735" i="7"/>
  <c r="E735" i="7" s="1"/>
  <c r="F735" i="7" s="1"/>
  <c r="G735" i="7" s="1"/>
  <c r="B735" i="7"/>
  <c r="C735" i="7" s="1"/>
  <c r="AC734" i="7"/>
  <c r="Z734" i="7"/>
  <c r="X734" i="7"/>
  <c r="W734" i="7"/>
  <c r="S734" i="7"/>
  <c r="T734" i="7" s="1"/>
  <c r="R734" i="7"/>
  <c r="P734" i="7"/>
  <c r="O734" i="7"/>
  <c r="N734" i="7"/>
  <c r="M734" i="7"/>
  <c r="J734" i="7"/>
  <c r="K734" i="7" s="1"/>
  <c r="L734" i="7" s="1"/>
  <c r="H734" i="7"/>
  <c r="D734" i="7"/>
  <c r="E734" i="7" s="1"/>
  <c r="F734" i="7" s="1"/>
  <c r="G734" i="7" s="1"/>
  <c r="B734" i="7"/>
  <c r="C734" i="7" s="1"/>
  <c r="AC733" i="7"/>
  <c r="Z733" i="7"/>
  <c r="X733" i="7"/>
  <c r="W733" i="7"/>
  <c r="S733" i="7"/>
  <c r="T733" i="7" s="1"/>
  <c r="R733" i="7"/>
  <c r="P733" i="7"/>
  <c r="O733" i="7"/>
  <c r="N733" i="7"/>
  <c r="M733" i="7"/>
  <c r="J733" i="7"/>
  <c r="K733" i="7" s="1"/>
  <c r="L733" i="7" s="1"/>
  <c r="H733" i="7"/>
  <c r="D733" i="7"/>
  <c r="E733" i="7" s="1"/>
  <c r="F733" i="7" s="1"/>
  <c r="G733" i="7" s="1"/>
  <c r="B733" i="7"/>
  <c r="C733" i="7" s="1"/>
  <c r="AC732" i="7"/>
  <c r="Z732" i="7"/>
  <c r="X732" i="7"/>
  <c r="W732" i="7"/>
  <c r="S732" i="7"/>
  <c r="T732" i="7" s="1"/>
  <c r="R732" i="7"/>
  <c r="P732" i="7"/>
  <c r="O732" i="7"/>
  <c r="N732" i="7"/>
  <c r="M732" i="7"/>
  <c r="J732" i="7"/>
  <c r="K732" i="7" s="1"/>
  <c r="L732" i="7" s="1"/>
  <c r="H732" i="7"/>
  <c r="D732" i="7"/>
  <c r="E732" i="7" s="1"/>
  <c r="F732" i="7" s="1"/>
  <c r="G732" i="7" s="1"/>
  <c r="B732" i="7"/>
  <c r="C732" i="7" s="1"/>
  <c r="AC731" i="7"/>
  <c r="Z731" i="7"/>
  <c r="X731" i="7"/>
  <c r="W731" i="7"/>
  <c r="S731" i="7"/>
  <c r="T731" i="7" s="1"/>
  <c r="R731" i="7"/>
  <c r="P731" i="7"/>
  <c r="O731" i="7"/>
  <c r="N731" i="7"/>
  <c r="M731" i="7"/>
  <c r="J731" i="7"/>
  <c r="K731" i="7" s="1"/>
  <c r="L731" i="7" s="1"/>
  <c r="H731" i="7"/>
  <c r="D731" i="7"/>
  <c r="E731" i="7" s="1"/>
  <c r="F731" i="7" s="1"/>
  <c r="G731" i="7" s="1"/>
  <c r="B731" i="7"/>
  <c r="C731" i="7" s="1"/>
  <c r="AC730" i="7"/>
  <c r="Z730" i="7"/>
  <c r="X730" i="7"/>
  <c r="W730" i="7"/>
  <c r="S730" i="7"/>
  <c r="T730" i="7" s="1"/>
  <c r="R730" i="7"/>
  <c r="P730" i="7"/>
  <c r="O730" i="7"/>
  <c r="N730" i="7"/>
  <c r="M730" i="7"/>
  <c r="J730" i="7"/>
  <c r="K730" i="7" s="1"/>
  <c r="L730" i="7" s="1"/>
  <c r="H730" i="7"/>
  <c r="D730" i="7"/>
  <c r="E730" i="7" s="1"/>
  <c r="F730" i="7" s="1"/>
  <c r="G730" i="7" s="1"/>
  <c r="B730" i="7"/>
  <c r="C730" i="7" s="1"/>
  <c r="AC729" i="7"/>
  <c r="Z729" i="7"/>
  <c r="X729" i="7"/>
  <c r="W729" i="7"/>
  <c r="S729" i="7"/>
  <c r="T729" i="7" s="1"/>
  <c r="R729" i="7"/>
  <c r="P729" i="7"/>
  <c r="O729" i="7"/>
  <c r="N729" i="7"/>
  <c r="M729" i="7"/>
  <c r="J729" i="7"/>
  <c r="K729" i="7" s="1"/>
  <c r="L729" i="7" s="1"/>
  <c r="H729" i="7"/>
  <c r="D729" i="7"/>
  <c r="E729" i="7" s="1"/>
  <c r="F729" i="7" s="1"/>
  <c r="G729" i="7" s="1"/>
  <c r="B729" i="7"/>
  <c r="C729" i="7" s="1"/>
  <c r="AC728" i="7"/>
  <c r="Z728" i="7"/>
  <c r="X728" i="7"/>
  <c r="W728" i="7"/>
  <c r="S728" i="7"/>
  <c r="T728" i="7" s="1"/>
  <c r="R728" i="7"/>
  <c r="P728" i="7"/>
  <c r="O728" i="7"/>
  <c r="N728" i="7"/>
  <c r="M728" i="7"/>
  <c r="J728" i="7"/>
  <c r="K728" i="7" s="1"/>
  <c r="L728" i="7" s="1"/>
  <c r="H728" i="7"/>
  <c r="D728" i="7"/>
  <c r="E728" i="7" s="1"/>
  <c r="F728" i="7" s="1"/>
  <c r="G728" i="7" s="1"/>
  <c r="B728" i="7"/>
  <c r="C728" i="7" s="1"/>
  <c r="AC727" i="7"/>
  <c r="Z727" i="7"/>
  <c r="X727" i="7"/>
  <c r="W727" i="7"/>
  <c r="S727" i="7"/>
  <c r="T727" i="7" s="1"/>
  <c r="R727" i="7"/>
  <c r="P727" i="7"/>
  <c r="O727" i="7"/>
  <c r="N727" i="7"/>
  <c r="M727" i="7"/>
  <c r="J727" i="7"/>
  <c r="K727" i="7" s="1"/>
  <c r="L727" i="7" s="1"/>
  <c r="H727" i="7"/>
  <c r="D727" i="7"/>
  <c r="E727" i="7" s="1"/>
  <c r="F727" i="7" s="1"/>
  <c r="G727" i="7" s="1"/>
  <c r="B727" i="7"/>
  <c r="C727" i="7" s="1"/>
  <c r="AC726" i="7"/>
  <c r="Z726" i="7"/>
  <c r="X726" i="7"/>
  <c r="W726" i="7"/>
  <c r="S726" i="7"/>
  <c r="T726" i="7" s="1"/>
  <c r="R726" i="7"/>
  <c r="P726" i="7"/>
  <c r="O726" i="7"/>
  <c r="N726" i="7"/>
  <c r="M726" i="7"/>
  <c r="J726" i="7"/>
  <c r="K726" i="7" s="1"/>
  <c r="L726" i="7" s="1"/>
  <c r="H726" i="7"/>
  <c r="D726" i="7"/>
  <c r="E726" i="7" s="1"/>
  <c r="F726" i="7" s="1"/>
  <c r="G726" i="7" s="1"/>
  <c r="B726" i="7"/>
  <c r="C726" i="7" s="1"/>
  <c r="AC725" i="7"/>
  <c r="Z725" i="7"/>
  <c r="X725" i="7"/>
  <c r="W725" i="7"/>
  <c r="S725" i="7"/>
  <c r="T725" i="7" s="1"/>
  <c r="R725" i="7"/>
  <c r="P725" i="7"/>
  <c r="O725" i="7"/>
  <c r="N725" i="7"/>
  <c r="M725" i="7"/>
  <c r="J725" i="7"/>
  <c r="K725" i="7" s="1"/>
  <c r="L725" i="7" s="1"/>
  <c r="H725" i="7"/>
  <c r="D725" i="7"/>
  <c r="E725" i="7" s="1"/>
  <c r="F725" i="7" s="1"/>
  <c r="G725" i="7" s="1"/>
  <c r="B725" i="7"/>
  <c r="C725" i="7" s="1"/>
  <c r="AC724" i="7"/>
  <c r="Z724" i="7"/>
  <c r="X724" i="7"/>
  <c r="W724" i="7"/>
  <c r="S724" i="7"/>
  <c r="T724" i="7" s="1"/>
  <c r="R724" i="7"/>
  <c r="P724" i="7"/>
  <c r="O724" i="7"/>
  <c r="N724" i="7"/>
  <c r="M724" i="7"/>
  <c r="J724" i="7"/>
  <c r="K724" i="7" s="1"/>
  <c r="L724" i="7" s="1"/>
  <c r="H724" i="7"/>
  <c r="D724" i="7"/>
  <c r="E724" i="7" s="1"/>
  <c r="F724" i="7" s="1"/>
  <c r="G724" i="7" s="1"/>
  <c r="B724" i="7"/>
  <c r="C724" i="7" s="1"/>
  <c r="AC723" i="7"/>
  <c r="Z723" i="7"/>
  <c r="X723" i="7"/>
  <c r="W723" i="7"/>
  <c r="S723" i="7"/>
  <c r="T723" i="7" s="1"/>
  <c r="R723" i="7"/>
  <c r="P723" i="7"/>
  <c r="O723" i="7"/>
  <c r="N723" i="7"/>
  <c r="M723" i="7"/>
  <c r="J723" i="7"/>
  <c r="K723" i="7" s="1"/>
  <c r="L723" i="7" s="1"/>
  <c r="H723" i="7"/>
  <c r="D723" i="7"/>
  <c r="E723" i="7" s="1"/>
  <c r="F723" i="7" s="1"/>
  <c r="G723" i="7" s="1"/>
  <c r="B723" i="7"/>
  <c r="C723" i="7" s="1"/>
  <c r="AC722" i="7"/>
  <c r="Z722" i="7"/>
  <c r="X722" i="7"/>
  <c r="W722" i="7"/>
  <c r="S722" i="7"/>
  <c r="T722" i="7" s="1"/>
  <c r="R722" i="7"/>
  <c r="P722" i="7"/>
  <c r="O722" i="7"/>
  <c r="N722" i="7"/>
  <c r="M722" i="7"/>
  <c r="J722" i="7"/>
  <c r="K722" i="7" s="1"/>
  <c r="L722" i="7" s="1"/>
  <c r="H722" i="7"/>
  <c r="D722" i="7"/>
  <c r="E722" i="7" s="1"/>
  <c r="F722" i="7" s="1"/>
  <c r="G722" i="7" s="1"/>
  <c r="B722" i="7"/>
  <c r="C722" i="7" s="1"/>
  <c r="AC721" i="7"/>
  <c r="Z721" i="7"/>
  <c r="X721" i="7"/>
  <c r="W721" i="7"/>
  <c r="S721" i="7"/>
  <c r="T721" i="7" s="1"/>
  <c r="R721" i="7"/>
  <c r="P721" i="7"/>
  <c r="O721" i="7"/>
  <c r="N721" i="7"/>
  <c r="M721" i="7"/>
  <c r="J721" i="7"/>
  <c r="K721" i="7" s="1"/>
  <c r="L721" i="7" s="1"/>
  <c r="H721" i="7"/>
  <c r="D721" i="7"/>
  <c r="E721" i="7" s="1"/>
  <c r="F721" i="7" s="1"/>
  <c r="G721" i="7" s="1"/>
  <c r="B721" i="7"/>
  <c r="C721" i="7" s="1"/>
  <c r="AC720" i="7"/>
  <c r="Z720" i="7"/>
  <c r="X720" i="7"/>
  <c r="W720" i="7"/>
  <c r="S720" i="7"/>
  <c r="T720" i="7" s="1"/>
  <c r="R720" i="7"/>
  <c r="P720" i="7"/>
  <c r="O720" i="7"/>
  <c r="N720" i="7"/>
  <c r="M720" i="7"/>
  <c r="J720" i="7"/>
  <c r="K720" i="7" s="1"/>
  <c r="L720" i="7" s="1"/>
  <c r="H720" i="7"/>
  <c r="D720" i="7"/>
  <c r="E720" i="7" s="1"/>
  <c r="F720" i="7" s="1"/>
  <c r="G720" i="7" s="1"/>
  <c r="B720" i="7"/>
  <c r="C720" i="7" s="1"/>
  <c r="AC719" i="7"/>
  <c r="Z719" i="7"/>
  <c r="X719" i="7"/>
  <c r="W719" i="7"/>
  <c r="S719" i="7"/>
  <c r="T719" i="7" s="1"/>
  <c r="R719" i="7"/>
  <c r="P719" i="7"/>
  <c r="O719" i="7"/>
  <c r="N719" i="7"/>
  <c r="M719" i="7"/>
  <c r="J719" i="7"/>
  <c r="K719" i="7" s="1"/>
  <c r="L719" i="7" s="1"/>
  <c r="H719" i="7"/>
  <c r="D719" i="7"/>
  <c r="E719" i="7" s="1"/>
  <c r="F719" i="7" s="1"/>
  <c r="G719" i="7" s="1"/>
  <c r="B719" i="7"/>
  <c r="C719" i="7" s="1"/>
  <c r="AC718" i="7"/>
  <c r="Z718" i="7"/>
  <c r="X718" i="7"/>
  <c r="W718" i="7"/>
  <c r="S718" i="7"/>
  <c r="T718" i="7" s="1"/>
  <c r="R718" i="7"/>
  <c r="P718" i="7"/>
  <c r="O718" i="7"/>
  <c r="N718" i="7"/>
  <c r="M718" i="7"/>
  <c r="J718" i="7"/>
  <c r="K718" i="7" s="1"/>
  <c r="L718" i="7" s="1"/>
  <c r="H718" i="7"/>
  <c r="D718" i="7"/>
  <c r="E718" i="7" s="1"/>
  <c r="F718" i="7" s="1"/>
  <c r="G718" i="7" s="1"/>
  <c r="B718" i="7"/>
  <c r="C718" i="7" s="1"/>
  <c r="AC717" i="7"/>
  <c r="Z717" i="7"/>
  <c r="X717" i="7"/>
  <c r="W717" i="7"/>
  <c r="S717" i="7"/>
  <c r="T717" i="7" s="1"/>
  <c r="R717" i="7"/>
  <c r="P717" i="7"/>
  <c r="O717" i="7"/>
  <c r="N717" i="7"/>
  <c r="M717" i="7"/>
  <c r="J717" i="7"/>
  <c r="K717" i="7" s="1"/>
  <c r="L717" i="7" s="1"/>
  <c r="H717" i="7"/>
  <c r="D717" i="7"/>
  <c r="E717" i="7" s="1"/>
  <c r="F717" i="7" s="1"/>
  <c r="G717" i="7" s="1"/>
  <c r="B717" i="7"/>
  <c r="C717" i="7" s="1"/>
  <c r="AC716" i="7"/>
  <c r="Z716" i="7"/>
  <c r="X716" i="7"/>
  <c r="W716" i="7"/>
  <c r="S716" i="7"/>
  <c r="T716" i="7" s="1"/>
  <c r="R716" i="7"/>
  <c r="P716" i="7"/>
  <c r="O716" i="7"/>
  <c r="N716" i="7"/>
  <c r="M716" i="7"/>
  <c r="J716" i="7"/>
  <c r="K716" i="7" s="1"/>
  <c r="L716" i="7" s="1"/>
  <c r="H716" i="7"/>
  <c r="D716" i="7"/>
  <c r="E716" i="7" s="1"/>
  <c r="F716" i="7" s="1"/>
  <c r="G716" i="7" s="1"/>
  <c r="B716" i="7"/>
  <c r="C716" i="7" s="1"/>
  <c r="AC715" i="7"/>
  <c r="Z715" i="7"/>
  <c r="X715" i="7"/>
  <c r="W715" i="7"/>
  <c r="S715" i="7"/>
  <c r="T715" i="7" s="1"/>
  <c r="R715" i="7"/>
  <c r="P715" i="7"/>
  <c r="O715" i="7"/>
  <c r="N715" i="7"/>
  <c r="M715" i="7"/>
  <c r="J715" i="7"/>
  <c r="K715" i="7" s="1"/>
  <c r="L715" i="7" s="1"/>
  <c r="H715" i="7"/>
  <c r="D715" i="7"/>
  <c r="E715" i="7" s="1"/>
  <c r="F715" i="7" s="1"/>
  <c r="G715" i="7" s="1"/>
  <c r="B715" i="7"/>
  <c r="C715" i="7" s="1"/>
  <c r="AC714" i="7"/>
  <c r="Z714" i="7"/>
  <c r="X714" i="7"/>
  <c r="W714" i="7"/>
  <c r="S714" i="7"/>
  <c r="T714" i="7" s="1"/>
  <c r="R714" i="7"/>
  <c r="P714" i="7"/>
  <c r="O714" i="7"/>
  <c r="N714" i="7"/>
  <c r="M714" i="7"/>
  <c r="J714" i="7"/>
  <c r="K714" i="7" s="1"/>
  <c r="L714" i="7" s="1"/>
  <c r="H714" i="7"/>
  <c r="D714" i="7"/>
  <c r="E714" i="7" s="1"/>
  <c r="F714" i="7" s="1"/>
  <c r="G714" i="7" s="1"/>
  <c r="B714" i="7"/>
  <c r="C714" i="7" s="1"/>
  <c r="AC713" i="7"/>
  <c r="Z713" i="7"/>
  <c r="X713" i="7"/>
  <c r="W713" i="7"/>
  <c r="S713" i="7"/>
  <c r="T713" i="7" s="1"/>
  <c r="R713" i="7"/>
  <c r="P713" i="7"/>
  <c r="O713" i="7"/>
  <c r="N713" i="7"/>
  <c r="M713" i="7"/>
  <c r="J713" i="7"/>
  <c r="K713" i="7" s="1"/>
  <c r="L713" i="7" s="1"/>
  <c r="H713" i="7"/>
  <c r="D713" i="7"/>
  <c r="E713" i="7" s="1"/>
  <c r="F713" i="7" s="1"/>
  <c r="G713" i="7" s="1"/>
  <c r="B713" i="7"/>
  <c r="C713" i="7" s="1"/>
  <c r="AC712" i="7"/>
  <c r="Z712" i="7"/>
  <c r="X712" i="7"/>
  <c r="W712" i="7"/>
  <c r="S712" i="7"/>
  <c r="T712" i="7" s="1"/>
  <c r="R712" i="7"/>
  <c r="P712" i="7"/>
  <c r="O712" i="7"/>
  <c r="N712" i="7"/>
  <c r="M712" i="7"/>
  <c r="J712" i="7"/>
  <c r="K712" i="7" s="1"/>
  <c r="L712" i="7" s="1"/>
  <c r="H712" i="7"/>
  <c r="D712" i="7"/>
  <c r="E712" i="7" s="1"/>
  <c r="F712" i="7" s="1"/>
  <c r="G712" i="7" s="1"/>
  <c r="B712" i="7"/>
  <c r="C712" i="7" s="1"/>
  <c r="AC711" i="7"/>
  <c r="Z711" i="7"/>
  <c r="X711" i="7"/>
  <c r="W711" i="7"/>
  <c r="S711" i="7"/>
  <c r="T711" i="7" s="1"/>
  <c r="R711" i="7"/>
  <c r="P711" i="7"/>
  <c r="O711" i="7"/>
  <c r="N711" i="7"/>
  <c r="M711" i="7"/>
  <c r="J711" i="7"/>
  <c r="K711" i="7" s="1"/>
  <c r="L711" i="7" s="1"/>
  <c r="H711" i="7"/>
  <c r="D711" i="7"/>
  <c r="E711" i="7" s="1"/>
  <c r="F711" i="7" s="1"/>
  <c r="G711" i="7" s="1"/>
  <c r="B711" i="7"/>
  <c r="C711" i="7" s="1"/>
  <c r="AC710" i="7"/>
  <c r="Z710" i="7"/>
  <c r="X710" i="7"/>
  <c r="W710" i="7"/>
  <c r="S710" i="7"/>
  <c r="T710" i="7" s="1"/>
  <c r="R710" i="7"/>
  <c r="P710" i="7"/>
  <c r="O710" i="7"/>
  <c r="N710" i="7"/>
  <c r="M710" i="7"/>
  <c r="J710" i="7"/>
  <c r="K710" i="7" s="1"/>
  <c r="L710" i="7" s="1"/>
  <c r="H710" i="7"/>
  <c r="D710" i="7"/>
  <c r="E710" i="7" s="1"/>
  <c r="F710" i="7" s="1"/>
  <c r="G710" i="7" s="1"/>
  <c r="B710" i="7"/>
  <c r="C710" i="7" s="1"/>
  <c r="AC709" i="7"/>
  <c r="Z709" i="7"/>
  <c r="X709" i="7"/>
  <c r="W709" i="7"/>
  <c r="S709" i="7"/>
  <c r="T709" i="7" s="1"/>
  <c r="R709" i="7"/>
  <c r="P709" i="7"/>
  <c r="O709" i="7"/>
  <c r="N709" i="7"/>
  <c r="M709" i="7"/>
  <c r="J709" i="7"/>
  <c r="K709" i="7" s="1"/>
  <c r="L709" i="7" s="1"/>
  <c r="H709" i="7"/>
  <c r="D709" i="7"/>
  <c r="E709" i="7" s="1"/>
  <c r="F709" i="7" s="1"/>
  <c r="G709" i="7" s="1"/>
  <c r="B709" i="7"/>
  <c r="C709" i="7" s="1"/>
  <c r="AC708" i="7"/>
  <c r="Z708" i="7"/>
  <c r="X708" i="7"/>
  <c r="W708" i="7"/>
  <c r="S708" i="7"/>
  <c r="T708" i="7" s="1"/>
  <c r="R708" i="7"/>
  <c r="P708" i="7"/>
  <c r="O708" i="7"/>
  <c r="N708" i="7"/>
  <c r="M708" i="7"/>
  <c r="J708" i="7"/>
  <c r="K708" i="7" s="1"/>
  <c r="L708" i="7" s="1"/>
  <c r="H708" i="7"/>
  <c r="D708" i="7"/>
  <c r="E708" i="7" s="1"/>
  <c r="F708" i="7" s="1"/>
  <c r="G708" i="7" s="1"/>
  <c r="B708" i="7"/>
  <c r="C708" i="7" s="1"/>
  <c r="AC707" i="7"/>
  <c r="Z707" i="7"/>
  <c r="X707" i="7"/>
  <c r="W707" i="7"/>
  <c r="S707" i="7"/>
  <c r="T707" i="7" s="1"/>
  <c r="R707" i="7"/>
  <c r="P707" i="7"/>
  <c r="O707" i="7"/>
  <c r="N707" i="7"/>
  <c r="M707" i="7"/>
  <c r="J707" i="7"/>
  <c r="K707" i="7" s="1"/>
  <c r="L707" i="7" s="1"/>
  <c r="H707" i="7"/>
  <c r="D707" i="7"/>
  <c r="E707" i="7" s="1"/>
  <c r="F707" i="7" s="1"/>
  <c r="G707" i="7" s="1"/>
  <c r="B707" i="7"/>
  <c r="C707" i="7" s="1"/>
  <c r="AC706" i="7"/>
  <c r="Z706" i="7"/>
  <c r="X706" i="7"/>
  <c r="W706" i="7"/>
  <c r="S706" i="7"/>
  <c r="T706" i="7" s="1"/>
  <c r="R706" i="7"/>
  <c r="P706" i="7"/>
  <c r="O706" i="7"/>
  <c r="N706" i="7"/>
  <c r="M706" i="7"/>
  <c r="J706" i="7"/>
  <c r="K706" i="7" s="1"/>
  <c r="L706" i="7" s="1"/>
  <c r="H706" i="7"/>
  <c r="D706" i="7"/>
  <c r="E706" i="7" s="1"/>
  <c r="F706" i="7" s="1"/>
  <c r="G706" i="7" s="1"/>
  <c r="B706" i="7"/>
  <c r="C706" i="7" s="1"/>
  <c r="AC705" i="7"/>
  <c r="Z705" i="7"/>
  <c r="X705" i="7"/>
  <c r="W705" i="7"/>
  <c r="S705" i="7"/>
  <c r="T705" i="7" s="1"/>
  <c r="R705" i="7"/>
  <c r="P705" i="7"/>
  <c r="O705" i="7"/>
  <c r="N705" i="7"/>
  <c r="M705" i="7"/>
  <c r="J705" i="7"/>
  <c r="K705" i="7" s="1"/>
  <c r="L705" i="7" s="1"/>
  <c r="H705" i="7"/>
  <c r="D705" i="7"/>
  <c r="E705" i="7" s="1"/>
  <c r="F705" i="7" s="1"/>
  <c r="G705" i="7" s="1"/>
  <c r="B705" i="7"/>
  <c r="C705" i="7" s="1"/>
  <c r="AC704" i="7"/>
  <c r="Z704" i="7"/>
  <c r="X704" i="7"/>
  <c r="W704" i="7"/>
  <c r="S704" i="7"/>
  <c r="T704" i="7" s="1"/>
  <c r="R704" i="7"/>
  <c r="P704" i="7"/>
  <c r="O704" i="7"/>
  <c r="N704" i="7"/>
  <c r="M704" i="7"/>
  <c r="J704" i="7"/>
  <c r="K704" i="7" s="1"/>
  <c r="L704" i="7" s="1"/>
  <c r="H704" i="7"/>
  <c r="D704" i="7"/>
  <c r="E704" i="7" s="1"/>
  <c r="F704" i="7" s="1"/>
  <c r="G704" i="7" s="1"/>
  <c r="B704" i="7"/>
  <c r="C704" i="7" s="1"/>
  <c r="AC703" i="7"/>
  <c r="Z703" i="7"/>
  <c r="X703" i="7"/>
  <c r="W703" i="7"/>
  <c r="S703" i="7"/>
  <c r="T703" i="7" s="1"/>
  <c r="R703" i="7"/>
  <c r="P703" i="7"/>
  <c r="O703" i="7"/>
  <c r="N703" i="7"/>
  <c r="M703" i="7"/>
  <c r="J703" i="7"/>
  <c r="K703" i="7" s="1"/>
  <c r="L703" i="7" s="1"/>
  <c r="H703" i="7"/>
  <c r="D703" i="7"/>
  <c r="E703" i="7" s="1"/>
  <c r="F703" i="7" s="1"/>
  <c r="G703" i="7" s="1"/>
  <c r="B703" i="7"/>
  <c r="C703" i="7" s="1"/>
  <c r="AC702" i="7"/>
  <c r="Z702" i="7"/>
  <c r="X702" i="7"/>
  <c r="W702" i="7"/>
  <c r="S702" i="7"/>
  <c r="T702" i="7" s="1"/>
  <c r="R702" i="7"/>
  <c r="P702" i="7"/>
  <c r="O702" i="7"/>
  <c r="N702" i="7"/>
  <c r="M702" i="7"/>
  <c r="J702" i="7"/>
  <c r="K702" i="7" s="1"/>
  <c r="L702" i="7" s="1"/>
  <c r="H702" i="7"/>
  <c r="D702" i="7"/>
  <c r="E702" i="7" s="1"/>
  <c r="F702" i="7" s="1"/>
  <c r="G702" i="7" s="1"/>
  <c r="B702" i="7"/>
  <c r="C702" i="7" s="1"/>
  <c r="AC701" i="7"/>
  <c r="Z701" i="7"/>
  <c r="X701" i="7"/>
  <c r="W701" i="7"/>
  <c r="S701" i="7"/>
  <c r="T701" i="7" s="1"/>
  <c r="R701" i="7"/>
  <c r="P701" i="7"/>
  <c r="O701" i="7"/>
  <c r="N701" i="7"/>
  <c r="M701" i="7"/>
  <c r="J701" i="7"/>
  <c r="K701" i="7" s="1"/>
  <c r="L701" i="7" s="1"/>
  <c r="H701" i="7"/>
  <c r="D701" i="7"/>
  <c r="E701" i="7" s="1"/>
  <c r="F701" i="7" s="1"/>
  <c r="G701" i="7" s="1"/>
  <c r="B701" i="7"/>
  <c r="C701" i="7" s="1"/>
  <c r="AC700" i="7"/>
  <c r="Z700" i="7"/>
  <c r="X700" i="7"/>
  <c r="W700" i="7"/>
  <c r="S700" i="7"/>
  <c r="T700" i="7" s="1"/>
  <c r="R700" i="7"/>
  <c r="P700" i="7"/>
  <c r="O700" i="7"/>
  <c r="N700" i="7"/>
  <c r="M700" i="7"/>
  <c r="J700" i="7"/>
  <c r="K700" i="7" s="1"/>
  <c r="L700" i="7" s="1"/>
  <c r="H700" i="7"/>
  <c r="D700" i="7"/>
  <c r="E700" i="7" s="1"/>
  <c r="F700" i="7" s="1"/>
  <c r="G700" i="7" s="1"/>
  <c r="B700" i="7"/>
  <c r="C700" i="7" s="1"/>
  <c r="AC699" i="7"/>
  <c r="Z699" i="7"/>
  <c r="X699" i="7"/>
  <c r="W699" i="7"/>
  <c r="S699" i="7"/>
  <c r="T699" i="7" s="1"/>
  <c r="R699" i="7"/>
  <c r="P699" i="7"/>
  <c r="O699" i="7"/>
  <c r="N699" i="7"/>
  <c r="M699" i="7"/>
  <c r="J699" i="7"/>
  <c r="K699" i="7" s="1"/>
  <c r="L699" i="7" s="1"/>
  <c r="H699" i="7"/>
  <c r="D699" i="7"/>
  <c r="E699" i="7" s="1"/>
  <c r="F699" i="7" s="1"/>
  <c r="G699" i="7" s="1"/>
  <c r="B699" i="7"/>
  <c r="C699" i="7" s="1"/>
  <c r="AC698" i="7"/>
  <c r="Z698" i="7"/>
  <c r="X698" i="7"/>
  <c r="W698" i="7"/>
  <c r="S698" i="7"/>
  <c r="T698" i="7" s="1"/>
  <c r="R698" i="7"/>
  <c r="P698" i="7"/>
  <c r="O698" i="7"/>
  <c r="N698" i="7"/>
  <c r="M698" i="7"/>
  <c r="J698" i="7"/>
  <c r="K698" i="7" s="1"/>
  <c r="L698" i="7" s="1"/>
  <c r="H698" i="7"/>
  <c r="D698" i="7"/>
  <c r="E698" i="7" s="1"/>
  <c r="F698" i="7" s="1"/>
  <c r="G698" i="7" s="1"/>
  <c r="B698" i="7"/>
  <c r="C698" i="7" s="1"/>
  <c r="AC697" i="7"/>
  <c r="Z697" i="7"/>
  <c r="X697" i="7"/>
  <c r="W697" i="7"/>
  <c r="S697" i="7"/>
  <c r="T697" i="7" s="1"/>
  <c r="R697" i="7"/>
  <c r="P697" i="7"/>
  <c r="O697" i="7"/>
  <c r="N697" i="7"/>
  <c r="M697" i="7"/>
  <c r="J697" i="7"/>
  <c r="K697" i="7" s="1"/>
  <c r="L697" i="7" s="1"/>
  <c r="H697" i="7"/>
  <c r="D697" i="7"/>
  <c r="E697" i="7" s="1"/>
  <c r="F697" i="7" s="1"/>
  <c r="G697" i="7" s="1"/>
  <c r="B697" i="7"/>
  <c r="C697" i="7" s="1"/>
  <c r="AC696" i="7"/>
  <c r="Z696" i="7"/>
  <c r="X696" i="7"/>
  <c r="W696" i="7"/>
  <c r="S696" i="7"/>
  <c r="T696" i="7" s="1"/>
  <c r="R696" i="7"/>
  <c r="P696" i="7"/>
  <c r="O696" i="7"/>
  <c r="N696" i="7"/>
  <c r="M696" i="7"/>
  <c r="J696" i="7"/>
  <c r="K696" i="7" s="1"/>
  <c r="L696" i="7" s="1"/>
  <c r="H696" i="7"/>
  <c r="D696" i="7"/>
  <c r="E696" i="7" s="1"/>
  <c r="F696" i="7" s="1"/>
  <c r="G696" i="7" s="1"/>
  <c r="B696" i="7"/>
  <c r="C696" i="7" s="1"/>
  <c r="AC695" i="7"/>
  <c r="Z695" i="7"/>
  <c r="X695" i="7"/>
  <c r="W695" i="7"/>
  <c r="S695" i="7"/>
  <c r="T695" i="7" s="1"/>
  <c r="R695" i="7"/>
  <c r="P695" i="7"/>
  <c r="O695" i="7"/>
  <c r="N695" i="7"/>
  <c r="M695" i="7"/>
  <c r="J695" i="7"/>
  <c r="K695" i="7" s="1"/>
  <c r="L695" i="7" s="1"/>
  <c r="H695" i="7"/>
  <c r="D695" i="7"/>
  <c r="E695" i="7" s="1"/>
  <c r="F695" i="7" s="1"/>
  <c r="G695" i="7" s="1"/>
  <c r="B695" i="7"/>
  <c r="C695" i="7" s="1"/>
  <c r="AC694" i="7"/>
  <c r="Z694" i="7"/>
  <c r="X694" i="7"/>
  <c r="W694" i="7"/>
  <c r="S694" i="7"/>
  <c r="T694" i="7" s="1"/>
  <c r="R694" i="7"/>
  <c r="P694" i="7"/>
  <c r="O694" i="7"/>
  <c r="N694" i="7"/>
  <c r="M694" i="7"/>
  <c r="J694" i="7"/>
  <c r="K694" i="7" s="1"/>
  <c r="L694" i="7" s="1"/>
  <c r="H694" i="7"/>
  <c r="D694" i="7"/>
  <c r="E694" i="7" s="1"/>
  <c r="F694" i="7" s="1"/>
  <c r="G694" i="7" s="1"/>
  <c r="B694" i="7"/>
  <c r="C694" i="7" s="1"/>
  <c r="AC693" i="7"/>
  <c r="Z693" i="7"/>
  <c r="X693" i="7"/>
  <c r="W693" i="7"/>
  <c r="S693" i="7"/>
  <c r="T693" i="7" s="1"/>
  <c r="R693" i="7"/>
  <c r="P693" i="7"/>
  <c r="O693" i="7"/>
  <c r="N693" i="7"/>
  <c r="M693" i="7"/>
  <c r="J693" i="7"/>
  <c r="K693" i="7" s="1"/>
  <c r="L693" i="7" s="1"/>
  <c r="H693" i="7"/>
  <c r="D693" i="7"/>
  <c r="E693" i="7" s="1"/>
  <c r="F693" i="7" s="1"/>
  <c r="G693" i="7" s="1"/>
  <c r="B693" i="7"/>
  <c r="C693" i="7" s="1"/>
  <c r="AC692" i="7"/>
  <c r="Z692" i="7"/>
  <c r="X692" i="7"/>
  <c r="W692" i="7"/>
  <c r="S692" i="7"/>
  <c r="T692" i="7" s="1"/>
  <c r="R692" i="7"/>
  <c r="P692" i="7"/>
  <c r="O692" i="7"/>
  <c r="N692" i="7"/>
  <c r="M692" i="7"/>
  <c r="J692" i="7"/>
  <c r="K692" i="7" s="1"/>
  <c r="L692" i="7" s="1"/>
  <c r="H692" i="7"/>
  <c r="D692" i="7"/>
  <c r="E692" i="7" s="1"/>
  <c r="F692" i="7" s="1"/>
  <c r="G692" i="7" s="1"/>
  <c r="B692" i="7"/>
  <c r="C692" i="7" s="1"/>
  <c r="AC691" i="7"/>
  <c r="Z691" i="7"/>
  <c r="X691" i="7"/>
  <c r="W691" i="7"/>
  <c r="S691" i="7"/>
  <c r="T691" i="7" s="1"/>
  <c r="R691" i="7"/>
  <c r="P691" i="7"/>
  <c r="O691" i="7"/>
  <c r="N691" i="7"/>
  <c r="M691" i="7"/>
  <c r="J691" i="7"/>
  <c r="K691" i="7" s="1"/>
  <c r="L691" i="7" s="1"/>
  <c r="H691" i="7"/>
  <c r="D691" i="7"/>
  <c r="E691" i="7" s="1"/>
  <c r="F691" i="7" s="1"/>
  <c r="G691" i="7" s="1"/>
  <c r="B691" i="7"/>
  <c r="C691" i="7" s="1"/>
  <c r="AC690" i="7"/>
  <c r="Z690" i="7"/>
  <c r="X690" i="7"/>
  <c r="W690" i="7"/>
  <c r="S690" i="7"/>
  <c r="T690" i="7" s="1"/>
  <c r="R690" i="7"/>
  <c r="P690" i="7"/>
  <c r="O690" i="7"/>
  <c r="N690" i="7"/>
  <c r="M690" i="7"/>
  <c r="J690" i="7"/>
  <c r="K690" i="7" s="1"/>
  <c r="L690" i="7" s="1"/>
  <c r="H690" i="7"/>
  <c r="D690" i="7"/>
  <c r="E690" i="7" s="1"/>
  <c r="F690" i="7" s="1"/>
  <c r="G690" i="7" s="1"/>
  <c r="B690" i="7"/>
  <c r="C690" i="7" s="1"/>
  <c r="AC689" i="7"/>
  <c r="Z689" i="7"/>
  <c r="X689" i="7"/>
  <c r="W689" i="7"/>
  <c r="S689" i="7"/>
  <c r="T689" i="7" s="1"/>
  <c r="R689" i="7"/>
  <c r="P689" i="7"/>
  <c r="O689" i="7"/>
  <c r="N689" i="7"/>
  <c r="M689" i="7"/>
  <c r="J689" i="7"/>
  <c r="K689" i="7" s="1"/>
  <c r="L689" i="7" s="1"/>
  <c r="H689" i="7"/>
  <c r="D689" i="7"/>
  <c r="E689" i="7" s="1"/>
  <c r="F689" i="7" s="1"/>
  <c r="G689" i="7" s="1"/>
  <c r="B689" i="7"/>
  <c r="C689" i="7" s="1"/>
  <c r="AC688" i="7"/>
  <c r="Z688" i="7"/>
  <c r="X688" i="7"/>
  <c r="W688" i="7"/>
  <c r="S688" i="7"/>
  <c r="T688" i="7" s="1"/>
  <c r="R688" i="7"/>
  <c r="P688" i="7"/>
  <c r="O688" i="7"/>
  <c r="N688" i="7"/>
  <c r="M688" i="7"/>
  <c r="J688" i="7"/>
  <c r="K688" i="7" s="1"/>
  <c r="L688" i="7" s="1"/>
  <c r="H688" i="7"/>
  <c r="D688" i="7"/>
  <c r="E688" i="7" s="1"/>
  <c r="F688" i="7" s="1"/>
  <c r="G688" i="7" s="1"/>
  <c r="B688" i="7"/>
  <c r="C688" i="7" s="1"/>
  <c r="AC687" i="7"/>
  <c r="Z687" i="7"/>
  <c r="X687" i="7"/>
  <c r="W687" i="7"/>
  <c r="S687" i="7"/>
  <c r="T687" i="7" s="1"/>
  <c r="R687" i="7"/>
  <c r="P687" i="7"/>
  <c r="O687" i="7"/>
  <c r="N687" i="7"/>
  <c r="M687" i="7"/>
  <c r="J687" i="7"/>
  <c r="K687" i="7" s="1"/>
  <c r="L687" i="7" s="1"/>
  <c r="H687" i="7"/>
  <c r="D687" i="7"/>
  <c r="E687" i="7" s="1"/>
  <c r="F687" i="7" s="1"/>
  <c r="G687" i="7" s="1"/>
  <c r="B687" i="7"/>
  <c r="C687" i="7" s="1"/>
  <c r="AC686" i="7"/>
  <c r="Z686" i="7"/>
  <c r="X686" i="7"/>
  <c r="W686" i="7"/>
  <c r="S686" i="7"/>
  <c r="T686" i="7" s="1"/>
  <c r="R686" i="7"/>
  <c r="P686" i="7"/>
  <c r="O686" i="7"/>
  <c r="N686" i="7"/>
  <c r="M686" i="7"/>
  <c r="J686" i="7"/>
  <c r="K686" i="7" s="1"/>
  <c r="L686" i="7" s="1"/>
  <c r="H686" i="7"/>
  <c r="D686" i="7"/>
  <c r="E686" i="7" s="1"/>
  <c r="F686" i="7" s="1"/>
  <c r="G686" i="7" s="1"/>
  <c r="B686" i="7"/>
  <c r="C686" i="7" s="1"/>
  <c r="AC685" i="7"/>
  <c r="Z685" i="7"/>
  <c r="X685" i="7"/>
  <c r="W685" i="7"/>
  <c r="S685" i="7"/>
  <c r="T685" i="7" s="1"/>
  <c r="R685" i="7"/>
  <c r="P685" i="7"/>
  <c r="O685" i="7"/>
  <c r="N685" i="7"/>
  <c r="M685" i="7"/>
  <c r="J685" i="7"/>
  <c r="K685" i="7" s="1"/>
  <c r="L685" i="7" s="1"/>
  <c r="H685" i="7"/>
  <c r="D685" i="7"/>
  <c r="E685" i="7" s="1"/>
  <c r="F685" i="7" s="1"/>
  <c r="G685" i="7" s="1"/>
  <c r="B685" i="7"/>
  <c r="C685" i="7" s="1"/>
  <c r="AC684" i="7"/>
  <c r="Z684" i="7"/>
  <c r="X684" i="7"/>
  <c r="W684" i="7"/>
  <c r="S684" i="7"/>
  <c r="T684" i="7" s="1"/>
  <c r="R684" i="7"/>
  <c r="P684" i="7"/>
  <c r="O684" i="7"/>
  <c r="N684" i="7"/>
  <c r="M684" i="7"/>
  <c r="J684" i="7"/>
  <c r="K684" i="7" s="1"/>
  <c r="L684" i="7" s="1"/>
  <c r="H684" i="7"/>
  <c r="D684" i="7"/>
  <c r="E684" i="7" s="1"/>
  <c r="F684" i="7" s="1"/>
  <c r="G684" i="7" s="1"/>
  <c r="B684" i="7"/>
  <c r="C684" i="7" s="1"/>
  <c r="AC683" i="7"/>
  <c r="Z683" i="7"/>
  <c r="X683" i="7"/>
  <c r="W683" i="7"/>
  <c r="S683" i="7"/>
  <c r="T683" i="7" s="1"/>
  <c r="R683" i="7"/>
  <c r="P683" i="7"/>
  <c r="O683" i="7"/>
  <c r="N683" i="7"/>
  <c r="M683" i="7"/>
  <c r="J683" i="7"/>
  <c r="K683" i="7" s="1"/>
  <c r="L683" i="7" s="1"/>
  <c r="H683" i="7"/>
  <c r="D683" i="7"/>
  <c r="E683" i="7" s="1"/>
  <c r="F683" i="7" s="1"/>
  <c r="G683" i="7" s="1"/>
  <c r="B683" i="7"/>
  <c r="C683" i="7" s="1"/>
  <c r="AC682" i="7"/>
  <c r="Z682" i="7"/>
  <c r="X682" i="7"/>
  <c r="W682" i="7"/>
  <c r="S682" i="7"/>
  <c r="T682" i="7" s="1"/>
  <c r="R682" i="7"/>
  <c r="P682" i="7"/>
  <c r="O682" i="7"/>
  <c r="N682" i="7"/>
  <c r="M682" i="7"/>
  <c r="J682" i="7"/>
  <c r="K682" i="7" s="1"/>
  <c r="L682" i="7" s="1"/>
  <c r="H682" i="7"/>
  <c r="D682" i="7"/>
  <c r="E682" i="7" s="1"/>
  <c r="F682" i="7" s="1"/>
  <c r="G682" i="7" s="1"/>
  <c r="B682" i="7"/>
  <c r="C682" i="7" s="1"/>
  <c r="AC681" i="7"/>
  <c r="Z681" i="7"/>
  <c r="X681" i="7"/>
  <c r="W681" i="7"/>
  <c r="S681" i="7"/>
  <c r="T681" i="7" s="1"/>
  <c r="R681" i="7"/>
  <c r="P681" i="7"/>
  <c r="O681" i="7"/>
  <c r="N681" i="7"/>
  <c r="M681" i="7"/>
  <c r="J681" i="7"/>
  <c r="K681" i="7" s="1"/>
  <c r="L681" i="7" s="1"/>
  <c r="H681" i="7"/>
  <c r="D681" i="7"/>
  <c r="E681" i="7" s="1"/>
  <c r="F681" i="7" s="1"/>
  <c r="G681" i="7" s="1"/>
  <c r="B681" i="7"/>
  <c r="C681" i="7" s="1"/>
  <c r="AC680" i="7"/>
  <c r="Z680" i="7"/>
  <c r="X680" i="7"/>
  <c r="W680" i="7"/>
  <c r="S680" i="7"/>
  <c r="T680" i="7" s="1"/>
  <c r="R680" i="7"/>
  <c r="P680" i="7"/>
  <c r="O680" i="7"/>
  <c r="N680" i="7"/>
  <c r="M680" i="7"/>
  <c r="J680" i="7"/>
  <c r="K680" i="7" s="1"/>
  <c r="L680" i="7" s="1"/>
  <c r="H680" i="7"/>
  <c r="D680" i="7"/>
  <c r="E680" i="7" s="1"/>
  <c r="F680" i="7" s="1"/>
  <c r="G680" i="7" s="1"/>
  <c r="B680" i="7"/>
  <c r="C680" i="7" s="1"/>
  <c r="AC679" i="7"/>
  <c r="Z679" i="7"/>
  <c r="X679" i="7"/>
  <c r="W679" i="7"/>
  <c r="S679" i="7"/>
  <c r="T679" i="7" s="1"/>
  <c r="R679" i="7"/>
  <c r="P679" i="7"/>
  <c r="O679" i="7"/>
  <c r="N679" i="7"/>
  <c r="M679" i="7"/>
  <c r="J679" i="7"/>
  <c r="K679" i="7" s="1"/>
  <c r="L679" i="7" s="1"/>
  <c r="H679" i="7"/>
  <c r="D679" i="7"/>
  <c r="E679" i="7" s="1"/>
  <c r="F679" i="7" s="1"/>
  <c r="G679" i="7" s="1"/>
  <c r="B679" i="7"/>
  <c r="C679" i="7" s="1"/>
  <c r="AC678" i="7"/>
  <c r="Z678" i="7"/>
  <c r="X678" i="7"/>
  <c r="W678" i="7"/>
  <c r="S678" i="7"/>
  <c r="T678" i="7" s="1"/>
  <c r="R678" i="7"/>
  <c r="P678" i="7"/>
  <c r="O678" i="7"/>
  <c r="N678" i="7"/>
  <c r="M678" i="7"/>
  <c r="J678" i="7"/>
  <c r="K678" i="7" s="1"/>
  <c r="L678" i="7" s="1"/>
  <c r="H678" i="7"/>
  <c r="D678" i="7"/>
  <c r="E678" i="7" s="1"/>
  <c r="F678" i="7" s="1"/>
  <c r="G678" i="7" s="1"/>
  <c r="B678" i="7"/>
  <c r="C678" i="7" s="1"/>
  <c r="AC677" i="7"/>
  <c r="Z677" i="7"/>
  <c r="X677" i="7"/>
  <c r="W677" i="7"/>
  <c r="S677" i="7"/>
  <c r="T677" i="7" s="1"/>
  <c r="R677" i="7"/>
  <c r="P677" i="7"/>
  <c r="O677" i="7"/>
  <c r="N677" i="7"/>
  <c r="M677" i="7"/>
  <c r="J677" i="7"/>
  <c r="K677" i="7" s="1"/>
  <c r="L677" i="7" s="1"/>
  <c r="H677" i="7"/>
  <c r="D677" i="7"/>
  <c r="E677" i="7" s="1"/>
  <c r="F677" i="7" s="1"/>
  <c r="G677" i="7" s="1"/>
  <c r="B677" i="7"/>
  <c r="C677" i="7" s="1"/>
  <c r="AC676" i="7"/>
  <c r="Z676" i="7"/>
  <c r="X676" i="7"/>
  <c r="W676" i="7"/>
  <c r="S676" i="7"/>
  <c r="T676" i="7" s="1"/>
  <c r="R676" i="7"/>
  <c r="P676" i="7"/>
  <c r="O676" i="7"/>
  <c r="N676" i="7"/>
  <c r="M676" i="7"/>
  <c r="J676" i="7"/>
  <c r="K676" i="7" s="1"/>
  <c r="L676" i="7" s="1"/>
  <c r="H676" i="7"/>
  <c r="D676" i="7"/>
  <c r="E676" i="7" s="1"/>
  <c r="F676" i="7" s="1"/>
  <c r="G676" i="7" s="1"/>
  <c r="B676" i="7"/>
  <c r="C676" i="7" s="1"/>
  <c r="AC675" i="7"/>
  <c r="Z675" i="7"/>
  <c r="X675" i="7"/>
  <c r="W675" i="7"/>
  <c r="S675" i="7"/>
  <c r="T675" i="7" s="1"/>
  <c r="R675" i="7"/>
  <c r="P675" i="7"/>
  <c r="O675" i="7"/>
  <c r="N675" i="7"/>
  <c r="M675" i="7"/>
  <c r="J675" i="7"/>
  <c r="K675" i="7" s="1"/>
  <c r="L675" i="7" s="1"/>
  <c r="H675" i="7"/>
  <c r="D675" i="7"/>
  <c r="E675" i="7" s="1"/>
  <c r="F675" i="7" s="1"/>
  <c r="G675" i="7" s="1"/>
  <c r="B675" i="7"/>
  <c r="C675" i="7" s="1"/>
  <c r="AC674" i="7"/>
  <c r="Z674" i="7"/>
  <c r="X674" i="7"/>
  <c r="W674" i="7"/>
  <c r="S674" i="7"/>
  <c r="T674" i="7" s="1"/>
  <c r="R674" i="7"/>
  <c r="P674" i="7"/>
  <c r="O674" i="7"/>
  <c r="N674" i="7"/>
  <c r="M674" i="7"/>
  <c r="J674" i="7"/>
  <c r="K674" i="7" s="1"/>
  <c r="L674" i="7" s="1"/>
  <c r="H674" i="7"/>
  <c r="D674" i="7"/>
  <c r="E674" i="7" s="1"/>
  <c r="F674" i="7" s="1"/>
  <c r="G674" i="7" s="1"/>
  <c r="B674" i="7"/>
  <c r="C674" i="7" s="1"/>
  <c r="AC673" i="7"/>
  <c r="Z673" i="7"/>
  <c r="X673" i="7"/>
  <c r="W673" i="7"/>
  <c r="S673" i="7"/>
  <c r="T673" i="7" s="1"/>
  <c r="R673" i="7"/>
  <c r="P673" i="7"/>
  <c r="O673" i="7"/>
  <c r="N673" i="7"/>
  <c r="M673" i="7"/>
  <c r="J673" i="7"/>
  <c r="K673" i="7" s="1"/>
  <c r="L673" i="7" s="1"/>
  <c r="H673" i="7"/>
  <c r="D673" i="7"/>
  <c r="E673" i="7" s="1"/>
  <c r="F673" i="7" s="1"/>
  <c r="G673" i="7" s="1"/>
  <c r="B673" i="7"/>
  <c r="C673" i="7" s="1"/>
  <c r="AC672" i="7"/>
  <c r="Z672" i="7"/>
  <c r="X672" i="7"/>
  <c r="W672" i="7"/>
  <c r="S672" i="7"/>
  <c r="T672" i="7" s="1"/>
  <c r="R672" i="7"/>
  <c r="P672" i="7"/>
  <c r="O672" i="7"/>
  <c r="N672" i="7"/>
  <c r="M672" i="7"/>
  <c r="J672" i="7"/>
  <c r="K672" i="7" s="1"/>
  <c r="L672" i="7" s="1"/>
  <c r="H672" i="7"/>
  <c r="D672" i="7"/>
  <c r="E672" i="7" s="1"/>
  <c r="F672" i="7" s="1"/>
  <c r="G672" i="7" s="1"/>
  <c r="B672" i="7"/>
  <c r="C672" i="7" s="1"/>
  <c r="AC671" i="7"/>
  <c r="Z671" i="7"/>
  <c r="X671" i="7"/>
  <c r="W671" i="7"/>
  <c r="S671" i="7"/>
  <c r="T671" i="7" s="1"/>
  <c r="R671" i="7"/>
  <c r="P671" i="7"/>
  <c r="O671" i="7"/>
  <c r="N671" i="7"/>
  <c r="M671" i="7"/>
  <c r="J671" i="7"/>
  <c r="K671" i="7" s="1"/>
  <c r="L671" i="7" s="1"/>
  <c r="H671" i="7"/>
  <c r="D671" i="7"/>
  <c r="E671" i="7" s="1"/>
  <c r="F671" i="7" s="1"/>
  <c r="G671" i="7" s="1"/>
  <c r="B671" i="7"/>
  <c r="C671" i="7" s="1"/>
  <c r="AC670" i="7"/>
  <c r="Z670" i="7"/>
  <c r="X670" i="7"/>
  <c r="W670" i="7"/>
  <c r="S670" i="7"/>
  <c r="T670" i="7" s="1"/>
  <c r="R670" i="7"/>
  <c r="P670" i="7"/>
  <c r="O670" i="7"/>
  <c r="N670" i="7"/>
  <c r="M670" i="7"/>
  <c r="J670" i="7"/>
  <c r="K670" i="7" s="1"/>
  <c r="L670" i="7" s="1"/>
  <c r="H670" i="7"/>
  <c r="D670" i="7"/>
  <c r="E670" i="7" s="1"/>
  <c r="F670" i="7" s="1"/>
  <c r="G670" i="7" s="1"/>
  <c r="B670" i="7"/>
  <c r="C670" i="7" s="1"/>
  <c r="AC669" i="7"/>
  <c r="Z669" i="7"/>
  <c r="X669" i="7"/>
  <c r="W669" i="7"/>
  <c r="S669" i="7"/>
  <c r="T669" i="7" s="1"/>
  <c r="R669" i="7"/>
  <c r="P669" i="7"/>
  <c r="O669" i="7"/>
  <c r="N669" i="7"/>
  <c r="M669" i="7"/>
  <c r="J669" i="7"/>
  <c r="K669" i="7" s="1"/>
  <c r="L669" i="7" s="1"/>
  <c r="H669" i="7"/>
  <c r="D669" i="7"/>
  <c r="E669" i="7" s="1"/>
  <c r="F669" i="7" s="1"/>
  <c r="G669" i="7" s="1"/>
  <c r="B669" i="7"/>
  <c r="C669" i="7" s="1"/>
  <c r="AC668" i="7"/>
  <c r="Z668" i="7"/>
  <c r="X668" i="7"/>
  <c r="W668" i="7"/>
  <c r="S668" i="7"/>
  <c r="T668" i="7" s="1"/>
  <c r="R668" i="7"/>
  <c r="P668" i="7"/>
  <c r="O668" i="7"/>
  <c r="N668" i="7"/>
  <c r="M668" i="7"/>
  <c r="J668" i="7"/>
  <c r="K668" i="7" s="1"/>
  <c r="L668" i="7" s="1"/>
  <c r="H668" i="7"/>
  <c r="D668" i="7"/>
  <c r="E668" i="7" s="1"/>
  <c r="F668" i="7" s="1"/>
  <c r="G668" i="7" s="1"/>
  <c r="B668" i="7"/>
  <c r="C668" i="7" s="1"/>
  <c r="AC667" i="7"/>
  <c r="Z667" i="7"/>
  <c r="X667" i="7"/>
  <c r="W667" i="7"/>
  <c r="S667" i="7"/>
  <c r="T667" i="7" s="1"/>
  <c r="R667" i="7"/>
  <c r="P667" i="7"/>
  <c r="O667" i="7"/>
  <c r="N667" i="7"/>
  <c r="M667" i="7"/>
  <c r="J667" i="7"/>
  <c r="K667" i="7" s="1"/>
  <c r="L667" i="7" s="1"/>
  <c r="H667" i="7"/>
  <c r="D667" i="7"/>
  <c r="E667" i="7" s="1"/>
  <c r="F667" i="7" s="1"/>
  <c r="G667" i="7" s="1"/>
  <c r="B667" i="7"/>
  <c r="C667" i="7" s="1"/>
  <c r="AC666" i="7"/>
  <c r="Z666" i="7"/>
  <c r="X666" i="7"/>
  <c r="W666" i="7"/>
  <c r="S666" i="7"/>
  <c r="T666" i="7" s="1"/>
  <c r="R666" i="7"/>
  <c r="P666" i="7"/>
  <c r="O666" i="7"/>
  <c r="N666" i="7"/>
  <c r="M666" i="7"/>
  <c r="J666" i="7"/>
  <c r="K666" i="7" s="1"/>
  <c r="L666" i="7" s="1"/>
  <c r="H666" i="7"/>
  <c r="D666" i="7"/>
  <c r="E666" i="7" s="1"/>
  <c r="F666" i="7" s="1"/>
  <c r="G666" i="7" s="1"/>
  <c r="B666" i="7"/>
  <c r="C666" i="7" s="1"/>
  <c r="AC665" i="7"/>
  <c r="Z665" i="7"/>
  <c r="X665" i="7"/>
  <c r="W665" i="7"/>
  <c r="S665" i="7"/>
  <c r="T665" i="7" s="1"/>
  <c r="R665" i="7"/>
  <c r="P665" i="7"/>
  <c r="O665" i="7"/>
  <c r="N665" i="7"/>
  <c r="M665" i="7"/>
  <c r="J665" i="7"/>
  <c r="K665" i="7" s="1"/>
  <c r="L665" i="7" s="1"/>
  <c r="H665" i="7"/>
  <c r="D665" i="7"/>
  <c r="E665" i="7" s="1"/>
  <c r="F665" i="7" s="1"/>
  <c r="G665" i="7" s="1"/>
  <c r="B665" i="7"/>
  <c r="C665" i="7" s="1"/>
  <c r="AC664" i="7"/>
  <c r="Z664" i="7"/>
  <c r="X664" i="7"/>
  <c r="W664" i="7"/>
  <c r="S664" i="7"/>
  <c r="T664" i="7" s="1"/>
  <c r="R664" i="7"/>
  <c r="P664" i="7"/>
  <c r="O664" i="7"/>
  <c r="N664" i="7"/>
  <c r="M664" i="7"/>
  <c r="J664" i="7"/>
  <c r="K664" i="7" s="1"/>
  <c r="L664" i="7" s="1"/>
  <c r="H664" i="7"/>
  <c r="D664" i="7"/>
  <c r="E664" i="7" s="1"/>
  <c r="F664" i="7" s="1"/>
  <c r="G664" i="7" s="1"/>
  <c r="B664" i="7"/>
  <c r="C664" i="7" s="1"/>
  <c r="AC663" i="7"/>
  <c r="Z663" i="7"/>
  <c r="X663" i="7"/>
  <c r="W663" i="7"/>
  <c r="S663" i="7"/>
  <c r="T663" i="7" s="1"/>
  <c r="R663" i="7"/>
  <c r="P663" i="7"/>
  <c r="O663" i="7"/>
  <c r="N663" i="7"/>
  <c r="M663" i="7"/>
  <c r="J663" i="7"/>
  <c r="K663" i="7" s="1"/>
  <c r="L663" i="7" s="1"/>
  <c r="H663" i="7"/>
  <c r="D663" i="7"/>
  <c r="E663" i="7" s="1"/>
  <c r="F663" i="7" s="1"/>
  <c r="G663" i="7" s="1"/>
  <c r="B663" i="7"/>
  <c r="C663" i="7" s="1"/>
  <c r="AC662" i="7"/>
  <c r="Z662" i="7"/>
  <c r="X662" i="7"/>
  <c r="W662" i="7"/>
  <c r="S662" i="7"/>
  <c r="T662" i="7" s="1"/>
  <c r="R662" i="7"/>
  <c r="P662" i="7"/>
  <c r="O662" i="7"/>
  <c r="N662" i="7"/>
  <c r="M662" i="7"/>
  <c r="J662" i="7"/>
  <c r="K662" i="7" s="1"/>
  <c r="L662" i="7" s="1"/>
  <c r="H662" i="7"/>
  <c r="D662" i="7"/>
  <c r="E662" i="7" s="1"/>
  <c r="F662" i="7" s="1"/>
  <c r="G662" i="7" s="1"/>
  <c r="B662" i="7"/>
  <c r="C662" i="7" s="1"/>
  <c r="AC661" i="7"/>
  <c r="Z661" i="7"/>
  <c r="X661" i="7"/>
  <c r="W661" i="7"/>
  <c r="S661" i="7"/>
  <c r="T661" i="7" s="1"/>
  <c r="R661" i="7"/>
  <c r="P661" i="7"/>
  <c r="O661" i="7"/>
  <c r="N661" i="7"/>
  <c r="M661" i="7"/>
  <c r="J661" i="7"/>
  <c r="K661" i="7" s="1"/>
  <c r="L661" i="7" s="1"/>
  <c r="H661" i="7"/>
  <c r="D661" i="7"/>
  <c r="E661" i="7" s="1"/>
  <c r="F661" i="7" s="1"/>
  <c r="G661" i="7" s="1"/>
  <c r="B661" i="7"/>
  <c r="C661" i="7" s="1"/>
  <c r="AC660" i="7"/>
  <c r="Z660" i="7"/>
  <c r="X660" i="7"/>
  <c r="W660" i="7"/>
  <c r="S660" i="7"/>
  <c r="T660" i="7" s="1"/>
  <c r="R660" i="7"/>
  <c r="P660" i="7"/>
  <c r="O660" i="7"/>
  <c r="N660" i="7"/>
  <c r="M660" i="7"/>
  <c r="J660" i="7"/>
  <c r="K660" i="7" s="1"/>
  <c r="L660" i="7" s="1"/>
  <c r="H660" i="7"/>
  <c r="D660" i="7"/>
  <c r="E660" i="7" s="1"/>
  <c r="F660" i="7" s="1"/>
  <c r="G660" i="7" s="1"/>
  <c r="B660" i="7"/>
  <c r="C660" i="7" s="1"/>
  <c r="AC659" i="7"/>
  <c r="Z659" i="7"/>
  <c r="X659" i="7"/>
  <c r="W659" i="7"/>
  <c r="S659" i="7"/>
  <c r="T659" i="7" s="1"/>
  <c r="R659" i="7"/>
  <c r="P659" i="7"/>
  <c r="O659" i="7"/>
  <c r="N659" i="7"/>
  <c r="M659" i="7"/>
  <c r="J659" i="7"/>
  <c r="K659" i="7" s="1"/>
  <c r="L659" i="7" s="1"/>
  <c r="H659" i="7"/>
  <c r="D659" i="7"/>
  <c r="E659" i="7" s="1"/>
  <c r="F659" i="7" s="1"/>
  <c r="G659" i="7" s="1"/>
  <c r="B659" i="7"/>
  <c r="C659" i="7" s="1"/>
  <c r="AC658" i="7"/>
  <c r="Z658" i="7"/>
  <c r="X658" i="7"/>
  <c r="W658" i="7"/>
  <c r="S658" i="7"/>
  <c r="T658" i="7" s="1"/>
  <c r="R658" i="7"/>
  <c r="P658" i="7"/>
  <c r="O658" i="7"/>
  <c r="N658" i="7"/>
  <c r="M658" i="7"/>
  <c r="J658" i="7"/>
  <c r="K658" i="7" s="1"/>
  <c r="L658" i="7" s="1"/>
  <c r="H658" i="7"/>
  <c r="D658" i="7"/>
  <c r="E658" i="7" s="1"/>
  <c r="F658" i="7" s="1"/>
  <c r="G658" i="7" s="1"/>
  <c r="B658" i="7"/>
  <c r="C658" i="7" s="1"/>
  <c r="AC657" i="7"/>
  <c r="Z657" i="7"/>
  <c r="X657" i="7"/>
  <c r="W657" i="7"/>
  <c r="S657" i="7"/>
  <c r="T657" i="7" s="1"/>
  <c r="R657" i="7"/>
  <c r="P657" i="7"/>
  <c r="O657" i="7"/>
  <c r="N657" i="7"/>
  <c r="M657" i="7"/>
  <c r="J657" i="7"/>
  <c r="K657" i="7" s="1"/>
  <c r="L657" i="7" s="1"/>
  <c r="H657" i="7"/>
  <c r="D657" i="7"/>
  <c r="E657" i="7" s="1"/>
  <c r="F657" i="7" s="1"/>
  <c r="G657" i="7" s="1"/>
  <c r="B657" i="7"/>
  <c r="C657" i="7" s="1"/>
  <c r="AC656" i="7"/>
  <c r="Z656" i="7"/>
  <c r="X656" i="7"/>
  <c r="W656" i="7"/>
  <c r="S656" i="7"/>
  <c r="T656" i="7" s="1"/>
  <c r="R656" i="7"/>
  <c r="P656" i="7"/>
  <c r="O656" i="7"/>
  <c r="N656" i="7"/>
  <c r="M656" i="7"/>
  <c r="J656" i="7"/>
  <c r="K656" i="7" s="1"/>
  <c r="L656" i="7" s="1"/>
  <c r="H656" i="7"/>
  <c r="D656" i="7"/>
  <c r="E656" i="7" s="1"/>
  <c r="F656" i="7" s="1"/>
  <c r="G656" i="7" s="1"/>
  <c r="B656" i="7"/>
  <c r="C656" i="7" s="1"/>
  <c r="AC655" i="7"/>
  <c r="Z655" i="7"/>
  <c r="X655" i="7"/>
  <c r="W655" i="7"/>
  <c r="S655" i="7"/>
  <c r="T655" i="7" s="1"/>
  <c r="R655" i="7"/>
  <c r="P655" i="7"/>
  <c r="O655" i="7"/>
  <c r="N655" i="7"/>
  <c r="M655" i="7"/>
  <c r="J655" i="7"/>
  <c r="K655" i="7" s="1"/>
  <c r="L655" i="7" s="1"/>
  <c r="H655" i="7"/>
  <c r="D655" i="7"/>
  <c r="E655" i="7" s="1"/>
  <c r="F655" i="7" s="1"/>
  <c r="G655" i="7" s="1"/>
  <c r="B655" i="7"/>
  <c r="C655" i="7" s="1"/>
  <c r="AC654" i="7"/>
  <c r="Z654" i="7"/>
  <c r="X654" i="7"/>
  <c r="W654" i="7"/>
  <c r="S654" i="7"/>
  <c r="T654" i="7" s="1"/>
  <c r="R654" i="7"/>
  <c r="P654" i="7"/>
  <c r="O654" i="7"/>
  <c r="N654" i="7"/>
  <c r="M654" i="7"/>
  <c r="J654" i="7"/>
  <c r="K654" i="7" s="1"/>
  <c r="L654" i="7" s="1"/>
  <c r="H654" i="7"/>
  <c r="D654" i="7"/>
  <c r="E654" i="7" s="1"/>
  <c r="F654" i="7" s="1"/>
  <c r="G654" i="7" s="1"/>
  <c r="B654" i="7"/>
  <c r="C654" i="7" s="1"/>
  <c r="AC653" i="7"/>
  <c r="Z653" i="7"/>
  <c r="X653" i="7"/>
  <c r="W653" i="7"/>
  <c r="S653" i="7"/>
  <c r="T653" i="7" s="1"/>
  <c r="R653" i="7"/>
  <c r="P653" i="7"/>
  <c r="O653" i="7"/>
  <c r="N653" i="7"/>
  <c r="M653" i="7"/>
  <c r="J653" i="7"/>
  <c r="K653" i="7" s="1"/>
  <c r="L653" i="7" s="1"/>
  <c r="H653" i="7"/>
  <c r="D653" i="7"/>
  <c r="E653" i="7" s="1"/>
  <c r="F653" i="7" s="1"/>
  <c r="G653" i="7" s="1"/>
  <c r="B653" i="7"/>
  <c r="C653" i="7" s="1"/>
  <c r="AC652" i="7"/>
  <c r="Z652" i="7"/>
  <c r="X652" i="7"/>
  <c r="W652" i="7"/>
  <c r="S652" i="7"/>
  <c r="T652" i="7" s="1"/>
  <c r="R652" i="7"/>
  <c r="P652" i="7"/>
  <c r="O652" i="7"/>
  <c r="N652" i="7"/>
  <c r="M652" i="7"/>
  <c r="J652" i="7"/>
  <c r="K652" i="7" s="1"/>
  <c r="L652" i="7" s="1"/>
  <c r="H652" i="7"/>
  <c r="D652" i="7"/>
  <c r="E652" i="7" s="1"/>
  <c r="F652" i="7" s="1"/>
  <c r="G652" i="7" s="1"/>
  <c r="B652" i="7"/>
  <c r="C652" i="7" s="1"/>
  <c r="AC651" i="7"/>
  <c r="Z651" i="7"/>
  <c r="X651" i="7"/>
  <c r="W651" i="7"/>
  <c r="S651" i="7"/>
  <c r="T651" i="7" s="1"/>
  <c r="R651" i="7"/>
  <c r="P651" i="7"/>
  <c r="O651" i="7"/>
  <c r="N651" i="7"/>
  <c r="M651" i="7"/>
  <c r="J651" i="7"/>
  <c r="K651" i="7" s="1"/>
  <c r="L651" i="7" s="1"/>
  <c r="H651" i="7"/>
  <c r="D651" i="7"/>
  <c r="E651" i="7" s="1"/>
  <c r="F651" i="7" s="1"/>
  <c r="G651" i="7" s="1"/>
  <c r="B651" i="7"/>
  <c r="C651" i="7" s="1"/>
  <c r="AC650" i="7"/>
  <c r="Z650" i="7"/>
  <c r="X650" i="7"/>
  <c r="W650" i="7"/>
  <c r="S650" i="7"/>
  <c r="T650" i="7" s="1"/>
  <c r="R650" i="7"/>
  <c r="P650" i="7"/>
  <c r="O650" i="7"/>
  <c r="N650" i="7"/>
  <c r="M650" i="7"/>
  <c r="J650" i="7"/>
  <c r="K650" i="7" s="1"/>
  <c r="L650" i="7" s="1"/>
  <c r="H650" i="7"/>
  <c r="D650" i="7"/>
  <c r="E650" i="7" s="1"/>
  <c r="F650" i="7" s="1"/>
  <c r="G650" i="7" s="1"/>
  <c r="B650" i="7"/>
  <c r="C650" i="7" s="1"/>
  <c r="AC649" i="7"/>
  <c r="Z649" i="7"/>
  <c r="X649" i="7"/>
  <c r="W649" i="7"/>
  <c r="S649" i="7"/>
  <c r="T649" i="7" s="1"/>
  <c r="R649" i="7"/>
  <c r="P649" i="7"/>
  <c r="O649" i="7"/>
  <c r="N649" i="7"/>
  <c r="M649" i="7"/>
  <c r="J649" i="7"/>
  <c r="K649" i="7" s="1"/>
  <c r="L649" i="7" s="1"/>
  <c r="H649" i="7"/>
  <c r="D649" i="7"/>
  <c r="E649" i="7" s="1"/>
  <c r="F649" i="7" s="1"/>
  <c r="G649" i="7" s="1"/>
  <c r="B649" i="7"/>
  <c r="C649" i="7" s="1"/>
  <c r="AC648" i="7"/>
  <c r="Z648" i="7"/>
  <c r="X648" i="7"/>
  <c r="W648" i="7"/>
  <c r="S648" i="7"/>
  <c r="T648" i="7" s="1"/>
  <c r="R648" i="7"/>
  <c r="P648" i="7"/>
  <c r="O648" i="7"/>
  <c r="N648" i="7"/>
  <c r="M648" i="7"/>
  <c r="J648" i="7"/>
  <c r="K648" i="7" s="1"/>
  <c r="L648" i="7" s="1"/>
  <c r="H648" i="7"/>
  <c r="D648" i="7"/>
  <c r="E648" i="7" s="1"/>
  <c r="F648" i="7" s="1"/>
  <c r="G648" i="7" s="1"/>
  <c r="B648" i="7"/>
  <c r="C648" i="7" s="1"/>
  <c r="AC647" i="7"/>
  <c r="Z647" i="7"/>
  <c r="X647" i="7"/>
  <c r="W647" i="7"/>
  <c r="S647" i="7"/>
  <c r="T647" i="7" s="1"/>
  <c r="R647" i="7"/>
  <c r="P647" i="7"/>
  <c r="O647" i="7"/>
  <c r="N647" i="7"/>
  <c r="M647" i="7"/>
  <c r="J647" i="7"/>
  <c r="K647" i="7" s="1"/>
  <c r="L647" i="7" s="1"/>
  <c r="H647" i="7"/>
  <c r="D647" i="7"/>
  <c r="E647" i="7" s="1"/>
  <c r="F647" i="7" s="1"/>
  <c r="G647" i="7" s="1"/>
  <c r="B647" i="7"/>
  <c r="C647" i="7" s="1"/>
  <c r="AC646" i="7"/>
  <c r="Z646" i="7"/>
  <c r="X646" i="7"/>
  <c r="W646" i="7"/>
  <c r="S646" i="7"/>
  <c r="T646" i="7" s="1"/>
  <c r="R646" i="7"/>
  <c r="P646" i="7"/>
  <c r="O646" i="7"/>
  <c r="N646" i="7"/>
  <c r="M646" i="7"/>
  <c r="J646" i="7"/>
  <c r="K646" i="7" s="1"/>
  <c r="L646" i="7" s="1"/>
  <c r="H646" i="7"/>
  <c r="D646" i="7"/>
  <c r="E646" i="7" s="1"/>
  <c r="F646" i="7" s="1"/>
  <c r="G646" i="7" s="1"/>
  <c r="B646" i="7"/>
  <c r="C646" i="7" s="1"/>
  <c r="AC645" i="7"/>
  <c r="Z645" i="7"/>
  <c r="X645" i="7"/>
  <c r="W645" i="7"/>
  <c r="S645" i="7"/>
  <c r="T645" i="7" s="1"/>
  <c r="R645" i="7"/>
  <c r="P645" i="7"/>
  <c r="O645" i="7"/>
  <c r="N645" i="7"/>
  <c r="M645" i="7"/>
  <c r="J645" i="7"/>
  <c r="K645" i="7" s="1"/>
  <c r="L645" i="7" s="1"/>
  <c r="H645" i="7"/>
  <c r="D645" i="7"/>
  <c r="E645" i="7" s="1"/>
  <c r="F645" i="7" s="1"/>
  <c r="G645" i="7" s="1"/>
  <c r="B645" i="7"/>
  <c r="C645" i="7" s="1"/>
  <c r="AC644" i="7"/>
  <c r="Z644" i="7"/>
  <c r="X644" i="7"/>
  <c r="W644" i="7"/>
  <c r="S644" i="7"/>
  <c r="T644" i="7" s="1"/>
  <c r="R644" i="7"/>
  <c r="P644" i="7"/>
  <c r="O644" i="7"/>
  <c r="N644" i="7"/>
  <c r="M644" i="7"/>
  <c r="J644" i="7"/>
  <c r="K644" i="7" s="1"/>
  <c r="L644" i="7" s="1"/>
  <c r="H644" i="7"/>
  <c r="D644" i="7"/>
  <c r="E644" i="7" s="1"/>
  <c r="F644" i="7" s="1"/>
  <c r="G644" i="7" s="1"/>
  <c r="B644" i="7"/>
  <c r="C644" i="7" s="1"/>
  <c r="AC643" i="7"/>
  <c r="Z643" i="7"/>
  <c r="X643" i="7"/>
  <c r="W643" i="7"/>
  <c r="S643" i="7"/>
  <c r="T643" i="7" s="1"/>
  <c r="R643" i="7"/>
  <c r="P643" i="7"/>
  <c r="O643" i="7"/>
  <c r="N643" i="7"/>
  <c r="M643" i="7"/>
  <c r="J643" i="7"/>
  <c r="K643" i="7" s="1"/>
  <c r="L643" i="7" s="1"/>
  <c r="H643" i="7"/>
  <c r="D643" i="7"/>
  <c r="E643" i="7" s="1"/>
  <c r="F643" i="7" s="1"/>
  <c r="G643" i="7" s="1"/>
  <c r="B643" i="7"/>
  <c r="C643" i="7" s="1"/>
  <c r="AC642" i="7"/>
  <c r="Z642" i="7"/>
  <c r="X642" i="7"/>
  <c r="W642" i="7"/>
  <c r="S642" i="7"/>
  <c r="T642" i="7" s="1"/>
  <c r="R642" i="7"/>
  <c r="P642" i="7"/>
  <c r="O642" i="7"/>
  <c r="N642" i="7"/>
  <c r="M642" i="7"/>
  <c r="J642" i="7"/>
  <c r="K642" i="7" s="1"/>
  <c r="L642" i="7" s="1"/>
  <c r="H642" i="7"/>
  <c r="D642" i="7"/>
  <c r="E642" i="7" s="1"/>
  <c r="F642" i="7" s="1"/>
  <c r="G642" i="7" s="1"/>
  <c r="B642" i="7"/>
  <c r="C642" i="7" s="1"/>
  <c r="AC641" i="7"/>
  <c r="Z641" i="7"/>
  <c r="X641" i="7"/>
  <c r="W641" i="7"/>
  <c r="S641" i="7"/>
  <c r="T641" i="7" s="1"/>
  <c r="R641" i="7"/>
  <c r="P641" i="7"/>
  <c r="O641" i="7"/>
  <c r="N641" i="7"/>
  <c r="M641" i="7"/>
  <c r="J641" i="7"/>
  <c r="K641" i="7" s="1"/>
  <c r="L641" i="7" s="1"/>
  <c r="H641" i="7"/>
  <c r="D641" i="7"/>
  <c r="E641" i="7" s="1"/>
  <c r="F641" i="7" s="1"/>
  <c r="G641" i="7" s="1"/>
  <c r="B641" i="7"/>
  <c r="C641" i="7" s="1"/>
  <c r="AC640" i="7"/>
  <c r="Z640" i="7"/>
  <c r="X640" i="7"/>
  <c r="W640" i="7"/>
  <c r="S640" i="7"/>
  <c r="T640" i="7" s="1"/>
  <c r="R640" i="7"/>
  <c r="P640" i="7"/>
  <c r="O640" i="7"/>
  <c r="N640" i="7"/>
  <c r="M640" i="7"/>
  <c r="J640" i="7"/>
  <c r="K640" i="7" s="1"/>
  <c r="L640" i="7" s="1"/>
  <c r="H640" i="7"/>
  <c r="D640" i="7"/>
  <c r="E640" i="7" s="1"/>
  <c r="F640" i="7" s="1"/>
  <c r="G640" i="7" s="1"/>
  <c r="B640" i="7"/>
  <c r="C640" i="7" s="1"/>
  <c r="AC639" i="7"/>
  <c r="Z639" i="7"/>
  <c r="X639" i="7"/>
  <c r="W639" i="7"/>
  <c r="S639" i="7"/>
  <c r="T639" i="7" s="1"/>
  <c r="R639" i="7"/>
  <c r="P639" i="7"/>
  <c r="O639" i="7"/>
  <c r="N639" i="7"/>
  <c r="M639" i="7"/>
  <c r="J639" i="7"/>
  <c r="K639" i="7" s="1"/>
  <c r="L639" i="7" s="1"/>
  <c r="H639" i="7"/>
  <c r="D639" i="7"/>
  <c r="E639" i="7" s="1"/>
  <c r="F639" i="7" s="1"/>
  <c r="G639" i="7" s="1"/>
  <c r="B639" i="7"/>
  <c r="C639" i="7" s="1"/>
  <c r="AC638" i="7"/>
  <c r="Z638" i="7"/>
  <c r="X638" i="7"/>
  <c r="W638" i="7"/>
  <c r="S638" i="7"/>
  <c r="T638" i="7" s="1"/>
  <c r="R638" i="7"/>
  <c r="P638" i="7"/>
  <c r="O638" i="7"/>
  <c r="N638" i="7"/>
  <c r="M638" i="7"/>
  <c r="J638" i="7"/>
  <c r="K638" i="7" s="1"/>
  <c r="L638" i="7" s="1"/>
  <c r="H638" i="7"/>
  <c r="D638" i="7"/>
  <c r="E638" i="7" s="1"/>
  <c r="F638" i="7" s="1"/>
  <c r="G638" i="7" s="1"/>
  <c r="B638" i="7"/>
  <c r="C638" i="7" s="1"/>
  <c r="AC637" i="7"/>
  <c r="Z637" i="7"/>
  <c r="X637" i="7"/>
  <c r="W637" i="7"/>
  <c r="S637" i="7"/>
  <c r="T637" i="7" s="1"/>
  <c r="R637" i="7"/>
  <c r="P637" i="7"/>
  <c r="O637" i="7"/>
  <c r="N637" i="7"/>
  <c r="M637" i="7"/>
  <c r="J637" i="7"/>
  <c r="K637" i="7" s="1"/>
  <c r="L637" i="7" s="1"/>
  <c r="H637" i="7"/>
  <c r="D637" i="7"/>
  <c r="E637" i="7" s="1"/>
  <c r="F637" i="7" s="1"/>
  <c r="G637" i="7" s="1"/>
  <c r="B637" i="7"/>
  <c r="C637" i="7" s="1"/>
  <c r="AC636" i="7"/>
  <c r="Z636" i="7"/>
  <c r="X636" i="7"/>
  <c r="W636" i="7"/>
  <c r="S636" i="7"/>
  <c r="T636" i="7" s="1"/>
  <c r="R636" i="7"/>
  <c r="P636" i="7"/>
  <c r="O636" i="7"/>
  <c r="N636" i="7"/>
  <c r="M636" i="7"/>
  <c r="J636" i="7"/>
  <c r="K636" i="7" s="1"/>
  <c r="L636" i="7" s="1"/>
  <c r="H636" i="7"/>
  <c r="D636" i="7"/>
  <c r="E636" i="7" s="1"/>
  <c r="F636" i="7" s="1"/>
  <c r="G636" i="7" s="1"/>
  <c r="B636" i="7"/>
  <c r="C636" i="7" s="1"/>
  <c r="AC635" i="7"/>
  <c r="Z635" i="7"/>
  <c r="X635" i="7"/>
  <c r="W635" i="7"/>
  <c r="S635" i="7"/>
  <c r="T635" i="7" s="1"/>
  <c r="R635" i="7"/>
  <c r="P635" i="7"/>
  <c r="O635" i="7"/>
  <c r="N635" i="7"/>
  <c r="M635" i="7"/>
  <c r="J635" i="7"/>
  <c r="K635" i="7" s="1"/>
  <c r="L635" i="7" s="1"/>
  <c r="H635" i="7"/>
  <c r="D635" i="7"/>
  <c r="E635" i="7" s="1"/>
  <c r="F635" i="7" s="1"/>
  <c r="G635" i="7" s="1"/>
  <c r="B635" i="7"/>
  <c r="C635" i="7" s="1"/>
  <c r="AC634" i="7"/>
  <c r="Z634" i="7"/>
  <c r="X634" i="7"/>
  <c r="W634" i="7"/>
  <c r="S634" i="7"/>
  <c r="T634" i="7" s="1"/>
  <c r="R634" i="7"/>
  <c r="P634" i="7"/>
  <c r="O634" i="7"/>
  <c r="N634" i="7"/>
  <c r="M634" i="7"/>
  <c r="J634" i="7"/>
  <c r="K634" i="7" s="1"/>
  <c r="L634" i="7" s="1"/>
  <c r="H634" i="7"/>
  <c r="D634" i="7"/>
  <c r="E634" i="7" s="1"/>
  <c r="F634" i="7" s="1"/>
  <c r="G634" i="7" s="1"/>
  <c r="B634" i="7"/>
  <c r="C634" i="7" s="1"/>
  <c r="AC633" i="7"/>
  <c r="Z633" i="7"/>
  <c r="X633" i="7"/>
  <c r="W633" i="7"/>
  <c r="S633" i="7"/>
  <c r="T633" i="7" s="1"/>
  <c r="R633" i="7"/>
  <c r="P633" i="7"/>
  <c r="O633" i="7"/>
  <c r="N633" i="7"/>
  <c r="M633" i="7"/>
  <c r="J633" i="7"/>
  <c r="K633" i="7" s="1"/>
  <c r="L633" i="7" s="1"/>
  <c r="H633" i="7"/>
  <c r="D633" i="7"/>
  <c r="E633" i="7" s="1"/>
  <c r="F633" i="7" s="1"/>
  <c r="G633" i="7" s="1"/>
  <c r="B633" i="7"/>
  <c r="C633" i="7" s="1"/>
  <c r="AC632" i="7"/>
  <c r="Z632" i="7"/>
  <c r="X632" i="7"/>
  <c r="W632" i="7"/>
  <c r="S632" i="7"/>
  <c r="T632" i="7" s="1"/>
  <c r="R632" i="7"/>
  <c r="P632" i="7"/>
  <c r="O632" i="7"/>
  <c r="N632" i="7"/>
  <c r="M632" i="7"/>
  <c r="J632" i="7"/>
  <c r="K632" i="7" s="1"/>
  <c r="L632" i="7" s="1"/>
  <c r="H632" i="7"/>
  <c r="D632" i="7"/>
  <c r="E632" i="7" s="1"/>
  <c r="F632" i="7" s="1"/>
  <c r="G632" i="7" s="1"/>
  <c r="B632" i="7"/>
  <c r="C632" i="7" s="1"/>
  <c r="AC631" i="7"/>
  <c r="Z631" i="7"/>
  <c r="X631" i="7"/>
  <c r="W631" i="7"/>
  <c r="S631" i="7"/>
  <c r="T631" i="7" s="1"/>
  <c r="R631" i="7"/>
  <c r="P631" i="7"/>
  <c r="O631" i="7"/>
  <c r="N631" i="7"/>
  <c r="M631" i="7"/>
  <c r="J631" i="7"/>
  <c r="K631" i="7" s="1"/>
  <c r="L631" i="7" s="1"/>
  <c r="H631" i="7"/>
  <c r="D631" i="7"/>
  <c r="E631" i="7" s="1"/>
  <c r="F631" i="7" s="1"/>
  <c r="G631" i="7" s="1"/>
  <c r="B631" i="7"/>
  <c r="C631" i="7" s="1"/>
  <c r="AC630" i="7"/>
  <c r="Z630" i="7"/>
  <c r="X630" i="7"/>
  <c r="W630" i="7"/>
  <c r="S630" i="7"/>
  <c r="T630" i="7" s="1"/>
  <c r="R630" i="7"/>
  <c r="P630" i="7"/>
  <c r="O630" i="7"/>
  <c r="N630" i="7"/>
  <c r="M630" i="7"/>
  <c r="J630" i="7"/>
  <c r="K630" i="7" s="1"/>
  <c r="L630" i="7" s="1"/>
  <c r="H630" i="7"/>
  <c r="D630" i="7"/>
  <c r="E630" i="7" s="1"/>
  <c r="F630" i="7" s="1"/>
  <c r="G630" i="7" s="1"/>
  <c r="B630" i="7"/>
  <c r="C630" i="7" s="1"/>
  <c r="AC629" i="7"/>
  <c r="Z629" i="7"/>
  <c r="X629" i="7"/>
  <c r="W629" i="7"/>
  <c r="S629" i="7"/>
  <c r="T629" i="7" s="1"/>
  <c r="R629" i="7"/>
  <c r="P629" i="7"/>
  <c r="O629" i="7"/>
  <c r="N629" i="7"/>
  <c r="M629" i="7"/>
  <c r="J629" i="7"/>
  <c r="K629" i="7" s="1"/>
  <c r="L629" i="7" s="1"/>
  <c r="H629" i="7"/>
  <c r="D629" i="7"/>
  <c r="E629" i="7" s="1"/>
  <c r="F629" i="7" s="1"/>
  <c r="G629" i="7" s="1"/>
  <c r="B629" i="7"/>
  <c r="C629" i="7" s="1"/>
  <c r="AC628" i="7"/>
  <c r="Z628" i="7"/>
  <c r="X628" i="7"/>
  <c r="W628" i="7"/>
  <c r="S628" i="7"/>
  <c r="T628" i="7" s="1"/>
  <c r="R628" i="7"/>
  <c r="P628" i="7"/>
  <c r="O628" i="7"/>
  <c r="N628" i="7"/>
  <c r="M628" i="7"/>
  <c r="J628" i="7"/>
  <c r="K628" i="7" s="1"/>
  <c r="L628" i="7" s="1"/>
  <c r="H628" i="7"/>
  <c r="D628" i="7"/>
  <c r="E628" i="7" s="1"/>
  <c r="F628" i="7" s="1"/>
  <c r="G628" i="7" s="1"/>
  <c r="B628" i="7"/>
  <c r="C628" i="7" s="1"/>
  <c r="AC627" i="7"/>
  <c r="Z627" i="7"/>
  <c r="X627" i="7"/>
  <c r="W627" i="7"/>
  <c r="S627" i="7"/>
  <c r="T627" i="7" s="1"/>
  <c r="R627" i="7"/>
  <c r="P627" i="7"/>
  <c r="O627" i="7"/>
  <c r="N627" i="7"/>
  <c r="M627" i="7"/>
  <c r="J627" i="7"/>
  <c r="K627" i="7" s="1"/>
  <c r="L627" i="7" s="1"/>
  <c r="H627" i="7"/>
  <c r="D627" i="7"/>
  <c r="E627" i="7" s="1"/>
  <c r="F627" i="7" s="1"/>
  <c r="G627" i="7" s="1"/>
  <c r="B627" i="7"/>
  <c r="C627" i="7" s="1"/>
  <c r="AC626" i="7"/>
  <c r="Z626" i="7"/>
  <c r="X626" i="7"/>
  <c r="W626" i="7"/>
  <c r="S626" i="7"/>
  <c r="T626" i="7" s="1"/>
  <c r="R626" i="7"/>
  <c r="P626" i="7"/>
  <c r="O626" i="7"/>
  <c r="N626" i="7"/>
  <c r="M626" i="7"/>
  <c r="J626" i="7"/>
  <c r="K626" i="7" s="1"/>
  <c r="L626" i="7" s="1"/>
  <c r="H626" i="7"/>
  <c r="D626" i="7"/>
  <c r="E626" i="7" s="1"/>
  <c r="F626" i="7" s="1"/>
  <c r="G626" i="7" s="1"/>
  <c r="B626" i="7"/>
  <c r="C626" i="7" s="1"/>
  <c r="AC625" i="7"/>
  <c r="Z625" i="7"/>
  <c r="X625" i="7"/>
  <c r="W625" i="7"/>
  <c r="S625" i="7"/>
  <c r="T625" i="7" s="1"/>
  <c r="R625" i="7"/>
  <c r="P625" i="7"/>
  <c r="O625" i="7"/>
  <c r="N625" i="7"/>
  <c r="M625" i="7"/>
  <c r="J625" i="7"/>
  <c r="K625" i="7" s="1"/>
  <c r="L625" i="7" s="1"/>
  <c r="H625" i="7"/>
  <c r="D625" i="7"/>
  <c r="E625" i="7" s="1"/>
  <c r="F625" i="7" s="1"/>
  <c r="G625" i="7" s="1"/>
  <c r="B625" i="7"/>
  <c r="C625" i="7" s="1"/>
  <c r="AC624" i="7"/>
  <c r="Z624" i="7"/>
  <c r="X624" i="7"/>
  <c r="W624" i="7"/>
  <c r="S624" i="7"/>
  <c r="T624" i="7" s="1"/>
  <c r="R624" i="7"/>
  <c r="P624" i="7"/>
  <c r="O624" i="7"/>
  <c r="N624" i="7"/>
  <c r="M624" i="7"/>
  <c r="J624" i="7"/>
  <c r="K624" i="7" s="1"/>
  <c r="L624" i="7" s="1"/>
  <c r="H624" i="7"/>
  <c r="D624" i="7"/>
  <c r="E624" i="7" s="1"/>
  <c r="F624" i="7" s="1"/>
  <c r="G624" i="7" s="1"/>
  <c r="B624" i="7"/>
  <c r="C624" i="7" s="1"/>
  <c r="AC623" i="7"/>
  <c r="Z623" i="7"/>
  <c r="X623" i="7"/>
  <c r="W623" i="7"/>
  <c r="S623" i="7"/>
  <c r="T623" i="7" s="1"/>
  <c r="R623" i="7"/>
  <c r="P623" i="7"/>
  <c r="O623" i="7"/>
  <c r="N623" i="7"/>
  <c r="M623" i="7"/>
  <c r="J623" i="7"/>
  <c r="K623" i="7" s="1"/>
  <c r="L623" i="7" s="1"/>
  <c r="H623" i="7"/>
  <c r="D623" i="7"/>
  <c r="E623" i="7" s="1"/>
  <c r="F623" i="7" s="1"/>
  <c r="G623" i="7" s="1"/>
  <c r="B623" i="7"/>
  <c r="C623" i="7" s="1"/>
  <c r="AC622" i="7"/>
  <c r="Z622" i="7"/>
  <c r="X622" i="7"/>
  <c r="W622" i="7"/>
  <c r="S622" i="7"/>
  <c r="T622" i="7" s="1"/>
  <c r="R622" i="7"/>
  <c r="P622" i="7"/>
  <c r="O622" i="7"/>
  <c r="N622" i="7"/>
  <c r="M622" i="7"/>
  <c r="J622" i="7"/>
  <c r="K622" i="7" s="1"/>
  <c r="L622" i="7" s="1"/>
  <c r="H622" i="7"/>
  <c r="D622" i="7"/>
  <c r="E622" i="7" s="1"/>
  <c r="F622" i="7" s="1"/>
  <c r="G622" i="7" s="1"/>
  <c r="B622" i="7"/>
  <c r="C622" i="7" s="1"/>
  <c r="AC621" i="7"/>
  <c r="Z621" i="7"/>
  <c r="X621" i="7"/>
  <c r="W621" i="7"/>
  <c r="S621" i="7"/>
  <c r="T621" i="7" s="1"/>
  <c r="R621" i="7"/>
  <c r="P621" i="7"/>
  <c r="O621" i="7"/>
  <c r="N621" i="7"/>
  <c r="M621" i="7"/>
  <c r="J621" i="7"/>
  <c r="K621" i="7" s="1"/>
  <c r="L621" i="7" s="1"/>
  <c r="H621" i="7"/>
  <c r="D621" i="7"/>
  <c r="E621" i="7" s="1"/>
  <c r="F621" i="7" s="1"/>
  <c r="G621" i="7" s="1"/>
  <c r="B621" i="7"/>
  <c r="C621" i="7" s="1"/>
  <c r="AC620" i="7"/>
  <c r="Z620" i="7"/>
  <c r="X620" i="7"/>
  <c r="W620" i="7"/>
  <c r="S620" i="7"/>
  <c r="T620" i="7" s="1"/>
  <c r="R620" i="7"/>
  <c r="P620" i="7"/>
  <c r="O620" i="7"/>
  <c r="N620" i="7"/>
  <c r="M620" i="7"/>
  <c r="J620" i="7"/>
  <c r="K620" i="7" s="1"/>
  <c r="L620" i="7" s="1"/>
  <c r="H620" i="7"/>
  <c r="D620" i="7"/>
  <c r="E620" i="7" s="1"/>
  <c r="F620" i="7" s="1"/>
  <c r="G620" i="7" s="1"/>
  <c r="B620" i="7"/>
  <c r="C620" i="7" s="1"/>
  <c r="AC619" i="7"/>
  <c r="Z619" i="7"/>
  <c r="X619" i="7"/>
  <c r="W619" i="7"/>
  <c r="S619" i="7"/>
  <c r="T619" i="7" s="1"/>
  <c r="R619" i="7"/>
  <c r="P619" i="7"/>
  <c r="O619" i="7"/>
  <c r="N619" i="7"/>
  <c r="M619" i="7"/>
  <c r="J619" i="7"/>
  <c r="K619" i="7" s="1"/>
  <c r="L619" i="7" s="1"/>
  <c r="H619" i="7"/>
  <c r="D619" i="7"/>
  <c r="E619" i="7" s="1"/>
  <c r="F619" i="7" s="1"/>
  <c r="G619" i="7" s="1"/>
  <c r="B619" i="7"/>
  <c r="C619" i="7" s="1"/>
  <c r="AC618" i="7"/>
  <c r="Z618" i="7"/>
  <c r="X618" i="7"/>
  <c r="W618" i="7"/>
  <c r="S618" i="7"/>
  <c r="T618" i="7" s="1"/>
  <c r="R618" i="7"/>
  <c r="P618" i="7"/>
  <c r="O618" i="7"/>
  <c r="N618" i="7"/>
  <c r="M618" i="7"/>
  <c r="J618" i="7"/>
  <c r="K618" i="7" s="1"/>
  <c r="L618" i="7" s="1"/>
  <c r="H618" i="7"/>
  <c r="D618" i="7"/>
  <c r="E618" i="7" s="1"/>
  <c r="F618" i="7" s="1"/>
  <c r="G618" i="7" s="1"/>
  <c r="B618" i="7"/>
  <c r="C618" i="7" s="1"/>
  <c r="AC617" i="7"/>
  <c r="Z617" i="7"/>
  <c r="X617" i="7"/>
  <c r="W617" i="7"/>
  <c r="S617" i="7"/>
  <c r="T617" i="7" s="1"/>
  <c r="R617" i="7"/>
  <c r="P617" i="7"/>
  <c r="O617" i="7"/>
  <c r="N617" i="7"/>
  <c r="M617" i="7"/>
  <c r="J617" i="7"/>
  <c r="K617" i="7" s="1"/>
  <c r="L617" i="7" s="1"/>
  <c r="H617" i="7"/>
  <c r="D617" i="7"/>
  <c r="E617" i="7" s="1"/>
  <c r="F617" i="7" s="1"/>
  <c r="G617" i="7" s="1"/>
  <c r="B617" i="7"/>
  <c r="C617" i="7" s="1"/>
  <c r="AC616" i="7"/>
  <c r="Z616" i="7"/>
  <c r="X616" i="7"/>
  <c r="W616" i="7"/>
  <c r="S616" i="7"/>
  <c r="T616" i="7" s="1"/>
  <c r="R616" i="7"/>
  <c r="P616" i="7"/>
  <c r="O616" i="7"/>
  <c r="N616" i="7"/>
  <c r="M616" i="7"/>
  <c r="J616" i="7"/>
  <c r="K616" i="7" s="1"/>
  <c r="L616" i="7" s="1"/>
  <c r="H616" i="7"/>
  <c r="D616" i="7"/>
  <c r="E616" i="7" s="1"/>
  <c r="F616" i="7" s="1"/>
  <c r="G616" i="7" s="1"/>
  <c r="B616" i="7"/>
  <c r="C616" i="7" s="1"/>
  <c r="AC615" i="7"/>
  <c r="Z615" i="7"/>
  <c r="X615" i="7"/>
  <c r="W615" i="7"/>
  <c r="S615" i="7"/>
  <c r="T615" i="7" s="1"/>
  <c r="R615" i="7"/>
  <c r="P615" i="7"/>
  <c r="O615" i="7"/>
  <c r="N615" i="7"/>
  <c r="M615" i="7"/>
  <c r="J615" i="7"/>
  <c r="K615" i="7" s="1"/>
  <c r="L615" i="7" s="1"/>
  <c r="H615" i="7"/>
  <c r="D615" i="7"/>
  <c r="E615" i="7" s="1"/>
  <c r="F615" i="7" s="1"/>
  <c r="G615" i="7" s="1"/>
  <c r="B615" i="7"/>
  <c r="C615" i="7" s="1"/>
  <c r="AC614" i="7"/>
  <c r="Z614" i="7"/>
  <c r="X614" i="7"/>
  <c r="W614" i="7"/>
  <c r="S614" i="7"/>
  <c r="T614" i="7" s="1"/>
  <c r="R614" i="7"/>
  <c r="P614" i="7"/>
  <c r="O614" i="7"/>
  <c r="N614" i="7"/>
  <c r="M614" i="7"/>
  <c r="J614" i="7"/>
  <c r="K614" i="7" s="1"/>
  <c r="L614" i="7" s="1"/>
  <c r="H614" i="7"/>
  <c r="D614" i="7"/>
  <c r="E614" i="7" s="1"/>
  <c r="F614" i="7" s="1"/>
  <c r="G614" i="7" s="1"/>
  <c r="B614" i="7"/>
  <c r="C614" i="7" s="1"/>
  <c r="AC613" i="7"/>
  <c r="Z613" i="7"/>
  <c r="X613" i="7"/>
  <c r="W613" i="7"/>
  <c r="S613" i="7"/>
  <c r="T613" i="7" s="1"/>
  <c r="R613" i="7"/>
  <c r="P613" i="7"/>
  <c r="O613" i="7"/>
  <c r="N613" i="7"/>
  <c r="M613" i="7"/>
  <c r="J613" i="7"/>
  <c r="K613" i="7" s="1"/>
  <c r="L613" i="7" s="1"/>
  <c r="H613" i="7"/>
  <c r="D613" i="7"/>
  <c r="E613" i="7" s="1"/>
  <c r="F613" i="7" s="1"/>
  <c r="G613" i="7" s="1"/>
  <c r="B613" i="7"/>
  <c r="C613" i="7" s="1"/>
  <c r="AC612" i="7"/>
  <c r="Z612" i="7"/>
  <c r="X612" i="7"/>
  <c r="W612" i="7"/>
  <c r="S612" i="7"/>
  <c r="T612" i="7" s="1"/>
  <c r="R612" i="7"/>
  <c r="P612" i="7"/>
  <c r="O612" i="7"/>
  <c r="N612" i="7"/>
  <c r="M612" i="7"/>
  <c r="J612" i="7"/>
  <c r="K612" i="7" s="1"/>
  <c r="L612" i="7" s="1"/>
  <c r="H612" i="7"/>
  <c r="D612" i="7"/>
  <c r="E612" i="7" s="1"/>
  <c r="F612" i="7" s="1"/>
  <c r="G612" i="7" s="1"/>
  <c r="B612" i="7"/>
  <c r="C612" i="7" s="1"/>
  <c r="AC611" i="7"/>
  <c r="Z611" i="7"/>
  <c r="X611" i="7"/>
  <c r="W611" i="7"/>
  <c r="S611" i="7"/>
  <c r="T611" i="7" s="1"/>
  <c r="R611" i="7"/>
  <c r="P611" i="7"/>
  <c r="O611" i="7"/>
  <c r="N611" i="7"/>
  <c r="M611" i="7"/>
  <c r="J611" i="7"/>
  <c r="K611" i="7" s="1"/>
  <c r="L611" i="7" s="1"/>
  <c r="H611" i="7"/>
  <c r="D611" i="7"/>
  <c r="E611" i="7" s="1"/>
  <c r="F611" i="7" s="1"/>
  <c r="G611" i="7" s="1"/>
  <c r="B611" i="7"/>
  <c r="C611" i="7" s="1"/>
  <c r="AC610" i="7"/>
  <c r="Z610" i="7"/>
  <c r="X610" i="7"/>
  <c r="W610" i="7"/>
  <c r="S610" i="7"/>
  <c r="T610" i="7" s="1"/>
  <c r="R610" i="7"/>
  <c r="P610" i="7"/>
  <c r="O610" i="7"/>
  <c r="N610" i="7"/>
  <c r="M610" i="7"/>
  <c r="J610" i="7"/>
  <c r="K610" i="7" s="1"/>
  <c r="L610" i="7" s="1"/>
  <c r="H610" i="7"/>
  <c r="D610" i="7"/>
  <c r="E610" i="7" s="1"/>
  <c r="F610" i="7" s="1"/>
  <c r="G610" i="7" s="1"/>
  <c r="B610" i="7"/>
  <c r="C610" i="7" s="1"/>
  <c r="AC609" i="7"/>
  <c r="Z609" i="7"/>
  <c r="X609" i="7"/>
  <c r="W609" i="7"/>
  <c r="S609" i="7"/>
  <c r="T609" i="7" s="1"/>
  <c r="R609" i="7"/>
  <c r="P609" i="7"/>
  <c r="O609" i="7"/>
  <c r="N609" i="7"/>
  <c r="M609" i="7"/>
  <c r="J609" i="7"/>
  <c r="K609" i="7" s="1"/>
  <c r="L609" i="7" s="1"/>
  <c r="H609" i="7"/>
  <c r="D609" i="7"/>
  <c r="E609" i="7" s="1"/>
  <c r="F609" i="7" s="1"/>
  <c r="G609" i="7" s="1"/>
  <c r="B609" i="7"/>
  <c r="C609" i="7" s="1"/>
  <c r="AC608" i="7"/>
  <c r="Z608" i="7"/>
  <c r="X608" i="7"/>
  <c r="W608" i="7"/>
  <c r="S608" i="7"/>
  <c r="T608" i="7" s="1"/>
  <c r="R608" i="7"/>
  <c r="P608" i="7"/>
  <c r="O608" i="7"/>
  <c r="N608" i="7"/>
  <c r="M608" i="7"/>
  <c r="J608" i="7"/>
  <c r="K608" i="7" s="1"/>
  <c r="L608" i="7" s="1"/>
  <c r="H608" i="7"/>
  <c r="D608" i="7"/>
  <c r="E608" i="7" s="1"/>
  <c r="F608" i="7" s="1"/>
  <c r="G608" i="7" s="1"/>
  <c r="B608" i="7"/>
  <c r="C608" i="7" s="1"/>
  <c r="AC607" i="7"/>
  <c r="Z607" i="7"/>
  <c r="X607" i="7"/>
  <c r="W607" i="7"/>
  <c r="S607" i="7"/>
  <c r="T607" i="7" s="1"/>
  <c r="R607" i="7"/>
  <c r="P607" i="7"/>
  <c r="O607" i="7"/>
  <c r="N607" i="7"/>
  <c r="M607" i="7"/>
  <c r="J607" i="7"/>
  <c r="K607" i="7" s="1"/>
  <c r="L607" i="7" s="1"/>
  <c r="H607" i="7"/>
  <c r="D607" i="7"/>
  <c r="E607" i="7" s="1"/>
  <c r="F607" i="7" s="1"/>
  <c r="G607" i="7" s="1"/>
  <c r="B607" i="7"/>
  <c r="C607" i="7" s="1"/>
  <c r="AC606" i="7"/>
  <c r="Z606" i="7"/>
  <c r="X606" i="7"/>
  <c r="W606" i="7"/>
  <c r="S606" i="7"/>
  <c r="T606" i="7" s="1"/>
  <c r="R606" i="7"/>
  <c r="P606" i="7"/>
  <c r="O606" i="7"/>
  <c r="N606" i="7"/>
  <c r="M606" i="7"/>
  <c r="J606" i="7"/>
  <c r="K606" i="7" s="1"/>
  <c r="L606" i="7" s="1"/>
  <c r="H606" i="7"/>
  <c r="D606" i="7"/>
  <c r="E606" i="7" s="1"/>
  <c r="F606" i="7" s="1"/>
  <c r="G606" i="7" s="1"/>
  <c r="B606" i="7"/>
  <c r="C606" i="7" s="1"/>
  <c r="AC605" i="7"/>
  <c r="Z605" i="7"/>
  <c r="X605" i="7"/>
  <c r="W605" i="7"/>
  <c r="S605" i="7"/>
  <c r="T605" i="7" s="1"/>
  <c r="R605" i="7"/>
  <c r="P605" i="7"/>
  <c r="O605" i="7"/>
  <c r="N605" i="7"/>
  <c r="M605" i="7"/>
  <c r="J605" i="7"/>
  <c r="K605" i="7" s="1"/>
  <c r="L605" i="7" s="1"/>
  <c r="H605" i="7"/>
  <c r="D605" i="7"/>
  <c r="E605" i="7" s="1"/>
  <c r="F605" i="7" s="1"/>
  <c r="G605" i="7" s="1"/>
  <c r="B605" i="7"/>
  <c r="C605" i="7" s="1"/>
  <c r="AC604" i="7"/>
  <c r="Z604" i="7"/>
  <c r="X604" i="7"/>
  <c r="W604" i="7"/>
  <c r="S604" i="7"/>
  <c r="T604" i="7" s="1"/>
  <c r="R604" i="7"/>
  <c r="P604" i="7"/>
  <c r="O604" i="7"/>
  <c r="N604" i="7"/>
  <c r="M604" i="7"/>
  <c r="J604" i="7"/>
  <c r="K604" i="7" s="1"/>
  <c r="L604" i="7" s="1"/>
  <c r="H604" i="7"/>
  <c r="D604" i="7"/>
  <c r="E604" i="7" s="1"/>
  <c r="F604" i="7" s="1"/>
  <c r="G604" i="7" s="1"/>
  <c r="B604" i="7"/>
  <c r="C604" i="7" s="1"/>
  <c r="AC603" i="7"/>
  <c r="Z603" i="7"/>
  <c r="X603" i="7"/>
  <c r="W603" i="7"/>
  <c r="S603" i="7"/>
  <c r="T603" i="7" s="1"/>
  <c r="R603" i="7"/>
  <c r="P603" i="7"/>
  <c r="O603" i="7"/>
  <c r="N603" i="7"/>
  <c r="M603" i="7"/>
  <c r="J603" i="7"/>
  <c r="K603" i="7" s="1"/>
  <c r="L603" i="7" s="1"/>
  <c r="H603" i="7"/>
  <c r="D603" i="7"/>
  <c r="E603" i="7" s="1"/>
  <c r="F603" i="7" s="1"/>
  <c r="G603" i="7" s="1"/>
  <c r="B603" i="7"/>
  <c r="C603" i="7" s="1"/>
  <c r="AC602" i="7"/>
  <c r="Z602" i="7"/>
  <c r="X602" i="7"/>
  <c r="W602" i="7"/>
  <c r="S602" i="7"/>
  <c r="T602" i="7" s="1"/>
  <c r="R602" i="7"/>
  <c r="P602" i="7"/>
  <c r="O602" i="7"/>
  <c r="N602" i="7"/>
  <c r="M602" i="7"/>
  <c r="J602" i="7"/>
  <c r="K602" i="7" s="1"/>
  <c r="L602" i="7" s="1"/>
  <c r="H602" i="7"/>
  <c r="D602" i="7"/>
  <c r="E602" i="7" s="1"/>
  <c r="F602" i="7" s="1"/>
  <c r="G602" i="7" s="1"/>
  <c r="B602" i="7"/>
  <c r="C602" i="7" s="1"/>
  <c r="AC601" i="7"/>
  <c r="Z601" i="7"/>
  <c r="X601" i="7"/>
  <c r="W601" i="7"/>
  <c r="S601" i="7"/>
  <c r="T601" i="7" s="1"/>
  <c r="R601" i="7"/>
  <c r="P601" i="7"/>
  <c r="O601" i="7"/>
  <c r="N601" i="7"/>
  <c r="M601" i="7"/>
  <c r="J601" i="7"/>
  <c r="K601" i="7" s="1"/>
  <c r="L601" i="7" s="1"/>
  <c r="H601" i="7"/>
  <c r="D601" i="7"/>
  <c r="E601" i="7" s="1"/>
  <c r="F601" i="7" s="1"/>
  <c r="G601" i="7" s="1"/>
  <c r="B601" i="7"/>
  <c r="C601" i="7" s="1"/>
  <c r="AC600" i="7"/>
  <c r="Z600" i="7"/>
  <c r="X600" i="7"/>
  <c r="W600" i="7"/>
  <c r="S600" i="7"/>
  <c r="T600" i="7" s="1"/>
  <c r="R600" i="7"/>
  <c r="P600" i="7"/>
  <c r="O600" i="7"/>
  <c r="N600" i="7"/>
  <c r="M600" i="7"/>
  <c r="J600" i="7"/>
  <c r="K600" i="7" s="1"/>
  <c r="L600" i="7" s="1"/>
  <c r="H600" i="7"/>
  <c r="D600" i="7"/>
  <c r="E600" i="7" s="1"/>
  <c r="F600" i="7" s="1"/>
  <c r="G600" i="7" s="1"/>
  <c r="B600" i="7"/>
  <c r="C600" i="7" s="1"/>
  <c r="AC599" i="7"/>
  <c r="Z599" i="7"/>
  <c r="X599" i="7"/>
  <c r="W599" i="7"/>
  <c r="S599" i="7"/>
  <c r="T599" i="7" s="1"/>
  <c r="R599" i="7"/>
  <c r="P599" i="7"/>
  <c r="O599" i="7"/>
  <c r="N599" i="7"/>
  <c r="M599" i="7"/>
  <c r="J599" i="7"/>
  <c r="K599" i="7" s="1"/>
  <c r="L599" i="7" s="1"/>
  <c r="H599" i="7"/>
  <c r="D599" i="7"/>
  <c r="E599" i="7" s="1"/>
  <c r="F599" i="7" s="1"/>
  <c r="G599" i="7" s="1"/>
  <c r="B599" i="7"/>
  <c r="C599" i="7" s="1"/>
  <c r="AC598" i="7"/>
  <c r="Z598" i="7"/>
  <c r="X598" i="7"/>
  <c r="W598" i="7"/>
  <c r="S598" i="7"/>
  <c r="T598" i="7" s="1"/>
  <c r="R598" i="7"/>
  <c r="P598" i="7"/>
  <c r="O598" i="7"/>
  <c r="N598" i="7"/>
  <c r="M598" i="7"/>
  <c r="J598" i="7"/>
  <c r="K598" i="7" s="1"/>
  <c r="L598" i="7" s="1"/>
  <c r="H598" i="7"/>
  <c r="D598" i="7"/>
  <c r="E598" i="7" s="1"/>
  <c r="F598" i="7" s="1"/>
  <c r="G598" i="7" s="1"/>
  <c r="B598" i="7"/>
  <c r="C598" i="7" s="1"/>
  <c r="AC597" i="7"/>
  <c r="Z597" i="7"/>
  <c r="X597" i="7"/>
  <c r="W597" i="7"/>
  <c r="S597" i="7"/>
  <c r="T597" i="7" s="1"/>
  <c r="R597" i="7"/>
  <c r="P597" i="7"/>
  <c r="O597" i="7"/>
  <c r="N597" i="7"/>
  <c r="M597" i="7"/>
  <c r="J597" i="7"/>
  <c r="K597" i="7" s="1"/>
  <c r="L597" i="7" s="1"/>
  <c r="H597" i="7"/>
  <c r="D597" i="7"/>
  <c r="E597" i="7" s="1"/>
  <c r="F597" i="7" s="1"/>
  <c r="G597" i="7" s="1"/>
  <c r="B597" i="7"/>
  <c r="C597" i="7" s="1"/>
  <c r="AC596" i="7"/>
  <c r="Z596" i="7"/>
  <c r="X596" i="7"/>
  <c r="W596" i="7"/>
  <c r="S596" i="7"/>
  <c r="T596" i="7" s="1"/>
  <c r="R596" i="7"/>
  <c r="P596" i="7"/>
  <c r="O596" i="7"/>
  <c r="N596" i="7"/>
  <c r="M596" i="7"/>
  <c r="J596" i="7"/>
  <c r="K596" i="7" s="1"/>
  <c r="L596" i="7" s="1"/>
  <c r="H596" i="7"/>
  <c r="D596" i="7"/>
  <c r="E596" i="7" s="1"/>
  <c r="F596" i="7" s="1"/>
  <c r="G596" i="7" s="1"/>
  <c r="B596" i="7"/>
  <c r="C596" i="7" s="1"/>
  <c r="AC595" i="7"/>
  <c r="Z595" i="7"/>
  <c r="X595" i="7"/>
  <c r="W595" i="7"/>
  <c r="S595" i="7"/>
  <c r="T595" i="7" s="1"/>
  <c r="R595" i="7"/>
  <c r="P595" i="7"/>
  <c r="O595" i="7"/>
  <c r="N595" i="7"/>
  <c r="M595" i="7"/>
  <c r="J595" i="7"/>
  <c r="K595" i="7" s="1"/>
  <c r="L595" i="7" s="1"/>
  <c r="H595" i="7"/>
  <c r="D595" i="7"/>
  <c r="E595" i="7" s="1"/>
  <c r="F595" i="7" s="1"/>
  <c r="G595" i="7" s="1"/>
  <c r="B595" i="7"/>
  <c r="C595" i="7" s="1"/>
  <c r="AC594" i="7"/>
  <c r="Z594" i="7"/>
  <c r="X594" i="7"/>
  <c r="W594" i="7"/>
  <c r="S594" i="7"/>
  <c r="T594" i="7" s="1"/>
  <c r="R594" i="7"/>
  <c r="P594" i="7"/>
  <c r="O594" i="7"/>
  <c r="N594" i="7"/>
  <c r="M594" i="7"/>
  <c r="J594" i="7"/>
  <c r="K594" i="7" s="1"/>
  <c r="L594" i="7" s="1"/>
  <c r="H594" i="7"/>
  <c r="D594" i="7"/>
  <c r="E594" i="7" s="1"/>
  <c r="F594" i="7" s="1"/>
  <c r="G594" i="7" s="1"/>
  <c r="B594" i="7"/>
  <c r="C594" i="7" s="1"/>
  <c r="AC593" i="7"/>
  <c r="Z593" i="7"/>
  <c r="X593" i="7"/>
  <c r="W593" i="7"/>
  <c r="S593" i="7"/>
  <c r="T593" i="7" s="1"/>
  <c r="R593" i="7"/>
  <c r="P593" i="7"/>
  <c r="O593" i="7"/>
  <c r="N593" i="7"/>
  <c r="M593" i="7"/>
  <c r="J593" i="7"/>
  <c r="K593" i="7" s="1"/>
  <c r="L593" i="7" s="1"/>
  <c r="H593" i="7"/>
  <c r="D593" i="7"/>
  <c r="E593" i="7" s="1"/>
  <c r="F593" i="7" s="1"/>
  <c r="G593" i="7" s="1"/>
  <c r="B593" i="7"/>
  <c r="C593" i="7" s="1"/>
  <c r="AC592" i="7"/>
  <c r="Z592" i="7"/>
  <c r="X592" i="7"/>
  <c r="W592" i="7"/>
  <c r="S592" i="7"/>
  <c r="T592" i="7" s="1"/>
  <c r="R592" i="7"/>
  <c r="P592" i="7"/>
  <c r="O592" i="7"/>
  <c r="N592" i="7"/>
  <c r="M592" i="7"/>
  <c r="J592" i="7"/>
  <c r="K592" i="7" s="1"/>
  <c r="L592" i="7" s="1"/>
  <c r="H592" i="7"/>
  <c r="D592" i="7"/>
  <c r="E592" i="7" s="1"/>
  <c r="F592" i="7" s="1"/>
  <c r="G592" i="7" s="1"/>
  <c r="B592" i="7"/>
  <c r="C592" i="7" s="1"/>
  <c r="AC591" i="7"/>
  <c r="Z591" i="7"/>
  <c r="X591" i="7"/>
  <c r="W591" i="7"/>
  <c r="S591" i="7"/>
  <c r="T591" i="7" s="1"/>
  <c r="R591" i="7"/>
  <c r="P591" i="7"/>
  <c r="O591" i="7"/>
  <c r="N591" i="7"/>
  <c r="M591" i="7"/>
  <c r="J591" i="7"/>
  <c r="K591" i="7" s="1"/>
  <c r="L591" i="7" s="1"/>
  <c r="H591" i="7"/>
  <c r="D591" i="7"/>
  <c r="E591" i="7" s="1"/>
  <c r="F591" i="7" s="1"/>
  <c r="G591" i="7" s="1"/>
  <c r="B591" i="7"/>
  <c r="C591" i="7" s="1"/>
  <c r="AC590" i="7"/>
  <c r="Z590" i="7"/>
  <c r="X590" i="7"/>
  <c r="W590" i="7"/>
  <c r="S590" i="7"/>
  <c r="T590" i="7" s="1"/>
  <c r="R590" i="7"/>
  <c r="P590" i="7"/>
  <c r="O590" i="7"/>
  <c r="N590" i="7"/>
  <c r="M590" i="7"/>
  <c r="J590" i="7"/>
  <c r="K590" i="7" s="1"/>
  <c r="L590" i="7" s="1"/>
  <c r="H590" i="7"/>
  <c r="D590" i="7"/>
  <c r="E590" i="7" s="1"/>
  <c r="F590" i="7" s="1"/>
  <c r="G590" i="7" s="1"/>
  <c r="B590" i="7"/>
  <c r="C590" i="7" s="1"/>
  <c r="AC589" i="7"/>
  <c r="Z589" i="7"/>
  <c r="X589" i="7"/>
  <c r="W589" i="7"/>
  <c r="S589" i="7"/>
  <c r="T589" i="7" s="1"/>
  <c r="R589" i="7"/>
  <c r="P589" i="7"/>
  <c r="O589" i="7"/>
  <c r="N589" i="7"/>
  <c r="M589" i="7"/>
  <c r="J589" i="7"/>
  <c r="K589" i="7" s="1"/>
  <c r="L589" i="7" s="1"/>
  <c r="H589" i="7"/>
  <c r="D589" i="7"/>
  <c r="E589" i="7" s="1"/>
  <c r="F589" i="7" s="1"/>
  <c r="G589" i="7" s="1"/>
  <c r="B589" i="7"/>
  <c r="C589" i="7" s="1"/>
  <c r="AC588" i="7"/>
  <c r="Z588" i="7"/>
  <c r="X588" i="7"/>
  <c r="W588" i="7"/>
  <c r="S588" i="7"/>
  <c r="T588" i="7" s="1"/>
  <c r="R588" i="7"/>
  <c r="P588" i="7"/>
  <c r="O588" i="7"/>
  <c r="N588" i="7"/>
  <c r="M588" i="7"/>
  <c r="J588" i="7"/>
  <c r="K588" i="7" s="1"/>
  <c r="L588" i="7" s="1"/>
  <c r="H588" i="7"/>
  <c r="D588" i="7"/>
  <c r="E588" i="7" s="1"/>
  <c r="F588" i="7" s="1"/>
  <c r="G588" i="7" s="1"/>
  <c r="B588" i="7"/>
  <c r="C588" i="7" s="1"/>
  <c r="AC587" i="7"/>
  <c r="Z587" i="7"/>
  <c r="X587" i="7"/>
  <c r="W587" i="7"/>
  <c r="S587" i="7"/>
  <c r="T587" i="7" s="1"/>
  <c r="R587" i="7"/>
  <c r="P587" i="7"/>
  <c r="O587" i="7"/>
  <c r="N587" i="7"/>
  <c r="M587" i="7"/>
  <c r="J587" i="7"/>
  <c r="K587" i="7" s="1"/>
  <c r="L587" i="7" s="1"/>
  <c r="H587" i="7"/>
  <c r="D587" i="7"/>
  <c r="E587" i="7" s="1"/>
  <c r="F587" i="7" s="1"/>
  <c r="G587" i="7" s="1"/>
  <c r="B587" i="7"/>
  <c r="C587" i="7" s="1"/>
  <c r="AC586" i="7"/>
  <c r="Z586" i="7"/>
  <c r="X586" i="7"/>
  <c r="W586" i="7"/>
  <c r="S586" i="7"/>
  <c r="T586" i="7" s="1"/>
  <c r="R586" i="7"/>
  <c r="P586" i="7"/>
  <c r="O586" i="7"/>
  <c r="N586" i="7"/>
  <c r="M586" i="7"/>
  <c r="J586" i="7"/>
  <c r="K586" i="7" s="1"/>
  <c r="L586" i="7" s="1"/>
  <c r="H586" i="7"/>
  <c r="D586" i="7"/>
  <c r="E586" i="7" s="1"/>
  <c r="F586" i="7" s="1"/>
  <c r="G586" i="7" s="1"/>
  <c r="B586" i="7"/>
  <c r="C586" i="7" s="1"/>
  <c r="AC585" i="7"/>
  <c r="Z585" i="7"/>
  <c r="X585" i="7"/>
  <c r="W585" i="7"/>
  <c r="S585" i="7"/>
  <c r="T585" i="7" s="1"/>
  <c r="R585" i="7"/>
  <c r="P585" i="7"/>
  <c r="O585" i="7"/>
  <c r="N585" i="7"/>
  <c r="M585" i="7"/>
  <c r="J585" i="7"/>
  <c r="K585" i="7" s="1"/>
  <c r="L585" i="7" s="1"/>
  <c r="H585" i="7"/>
  <c r="D585" i="7"/>
  <c r="E585" i="7" s="1"/>
  <c r="F585" i="7" s="1"/>
  <c r="G585" i="7" s="1"/>
  <c r="B585" i="7"/>
  <c r="C585" i="7" s="1"/>
  <c r="AC584" i="7"/>
  <c r="Z584" i="7"/>
  <c r="X584" i="7"/>
  <c r="W584" i="7"/>
  <c r="S584" i="7"/>
  <c r="T584" i="7" s="1"/>
  <c r="R584" i="7"/>
  <c r="P584" i="7"/>
  <c r="O584" i="7"/>
  <c r="N584" i="7"/>
  <c r="M584" i="7"/>
  <c r="J584" i="7"/>
  <c r="K584" i="7" s="1"/>
  <c r="L584" i="7" s="1"/>
  <c r="H584" i="7"/>
  <c r="D584" i="7"/>
  <c r="E584" i="7" s="1"/>
  <c r="F584" i="7" s="1"/>
  <c r="G584" i="7" s="1"/>
  <c r="B584" i="7"/>
  <c r="C584" i="7" s="1"/>
  <c r="AC583" i="7"/>
  <c r="Z583" i="7"/>
  <c r="X583" i="7"/>
  <c r="W583" i="7"/>
  <c r="S583" i="7"/>
  <c r="T583" i="7" s="1"/>
  <c r="R583" i="7"/>
  <c r="P583" i="7"/>
  <c r="O583" i="7"/>
  <c r="N583" i="7"/>
  <c r="M583" i="7"/>
  <c r="J583" i="7"/>
  <c r="K583" i="7" s="1"/>
  <c r="L583" i="7" s="1"/>
  <c r="H583" i="7"/>
  <c r="D583" i="7"/>
  <c r="E583" i="7" s="1"/>
  <c r="F583" i="7" s="1"/>
  <c r="G583" i="7" s="1"/>
  <c r="B583" i="7"/>
  <c r="C583" i="7" s="1"/>
  <c r="AC582" i="7"/>
  <c r="Z582" i="7"/>
  <c r="X582" i="7"/>
  <c r="W582" i="7"/>
  <c r="S582" i="7"/>
  <c r="T582" i="7" s="1"/>
  <c r="R582" i="7"/>
  <c r="P582" i="7"/>
  <c r="O582" i="7"/>
  <c r="N582" i="7"/>
  <c r="M582" i="7"/>
  <c r="J582" i="7"/>
  <c r="K582" i="7" s="1"/>
  <c r="L582" i="7" s="1"/>
  <c r="H582" i="7"/>
  <c r="D582" i="7"/>
  <c r="E582" i="7" s="1"/>
  <c r="F582" i="7" s="1"/>
  <c r="G582" i="7" s="1"/>
  <c r="B582" i="7"/>
  <c r="C582" i="7" s="1"/>
  <c r="AC581" i="7"/>
  <c r="Z581" i="7"/>
  <c r="X581" i="7"/>
  <c r="W581" i="7"/>
  <c r="S581" i="7"/>
  <c r="T581" i="7" s="1"/>
  <c r="R581" i="7"/>
  <c r="P581" i="7"/>
  <c r="O581" i="7"/>
  <c r="N581" i="7"/>
  <c r="M581" i="7"/>
  <c r="J581" i="7"/>
  <c r="K581" i="7" s="1"/>
  <c r="L581" i="7" s="1"/>
  <c r="H581" i="7"/>
  <c r="D581" i="7"/>
  <c r="E581" i="7" s="1"/>
  <c r="F581" i="7" s="1"/>
  <c r="G581" i="7" s="1"/>
  <c r="B581" i="7"/>
  <c r="C581" i="7" s="1"/>
  <c r="AC580" i="7"/>
  <c r="Z580" i="7"/>
  <c r="X580" i="7"/>
  <c r="W580" i="7"/>
  <c r="S580" i="7"/>
  <c r="T580" i="7" s="1"/>
  <c r="R580" i="7"/>
  <c r="P580" i="7"/>
  <c r="O580" i="7"/>
  <c r="N580" i="7"/>
  <c r="M580" i="7"/>
  <c r="J580" i="7"/>
  <c r="K580" i="7" s="1"/>
  <c r="L580" i="7" s="1"/>
  <c r="H580" i="7"/>
  <c r="D580" i="7"/>
  <c r="E580" i="7" s="1"/>
  <c r="F580" i="7" s="1"/>
  <c r="G580" i="7" s="1"/>
  <c r="B580" i="7"/>
  <c r="C580" i="7" s="1"/>
  <c r="AC579" i="7"/>
  <c r="Z579" i="7"/>
  <c r="X579" i="7"/>
  <c r="W579" i="7"/>
  <c r="S579" i="7"/>
  <c r="T579" i="7" s="1"/>
  <c r="R579" i="7"/>
  <c r="P579" i="7"/>
  <c r="O579" i="7"/>
  <c r="N579" i="7"/>
  <c r="M579" i="7"/>
  <c r="J579" i="7"/>
  <c r="K579" i="7" s="1"/>
  <c r="L579" i="7" s="1"/>
  <c r="H579" i="7"/>
  <c r="D579" i="7"/>
  <c r="E579" i="7" s="1"/>
  <c r="F579" i="7" s="1"/>
  <c r="G579" i="7" s="1"/>
  <c r="B579" i="7"/>
  <c r="C579" i="7" s="1"/>
  <c r="AC578" i="7"/>
  <c r="Z578" i="7"/>
  <c r="X578" i="7"/>
  <c r="W578" i="7"/>
  <c r="S578" i="7"/>
  <c r="T578" i="7" s="1"/>
  <c r="R578" i="7"/>
  <c r="P578" i="7"/>
  <c r="O578" i="7"/>
  <c r="N578" i="7"/>
  <c r="M578" i="7"/>
  <c r="J578" i="7"/>
  <c r="K578" i="7" s="1"/>
  <c r="L578" i="7" s="1"/>
  <c r="H578" i="7"/>
  <c r="D578" i="7"/>
  <c r="E578" i="7" s="1"/>
  <c r="F578" i="7" s="1"/>
  <c r="G578" i="7" s="1"/>
  <c r="B578" i="7"/>
  <c r="C578" i="7" s="1"/>
  <c r="AC577" i="7"/>
  <c r="Z577" i="7"/>
  <c r="X577" i="7"/>
  <c r="W577" i="7"/>
  <c r="S577" i="7"/>
  <c r="T577" i="7" s="1"/>
  <c r="R577" i="7"/>
  <c r="P577" i="7"/>
  <c r="O577" i="7"/>
  <c r="N577" i="7"/>
  <c r="M577" i="7"/>
  <c r="J577" i="7"/>
  <c r="K577" i="7" s="1"/>
  <c r="L577" i="7" s="1"/>
  <c r="H577" i="7"/>
  <c r="D577" i="7"/>
  <c r="E577" i="7" s="1"/>
  <c r="F577" i="7" s="1"/>
  <c r="G577" i="7" s="1"/>
  <c r="B577" i="7"/>
  <c r="C577" i="7" s="1"/>
  <c r="AC576" i="7"/>
  <c r="Z576" i="7"/>
  <c r="X576" i="7"/>
  <c r="W576" i="7"/>
  <c r="S576" i="7"/>
  <c r="T576" i="7" s="1"/>
  <c r="R576" i="7"/>
  <c r="P576" i="7"/>
  <c r="O576" i="7"/>
  <c r="N576" i="7"/>
  <c r="M576" i="7"/>
  <c r="J576" i="7"/>
  <c r="K576" i="7" s="1"/>
  <c r="L576" i="7" s="1"/>
  <c r="H576" i="7"/>
  <c r="D576" i="7"/>
  <c r="E576" i="7" s="1"/>
  <c r="F576" i="7" s="1"/>
  <c r="G576" i="7" s="1"/>
  <c r="B576" i="7"/>
  <c r="C576" i="7" s="1"/>
  <c r="AC575" i="7"/>
  <c r="Z575" i="7"/>
  <c r="X575" i="7"/>
  <c r="W575" i="7"/>
  <c r="S575" i="7"/>
  <c r="T575" i="7" s="1"/>
  <c r="R575" i="7"/>
  <c r="P575" i="7"/>
  <c r="O575" i="7"/>
  <c r="N575" i="7"/>
  <c r="M575" i="7"/>
  <c r="J575" i="7"/>
  <c r="K575" i="7" s="1"/>
  <c r="L575" i="7" s="1"/>
  <c r="H575" i="7"/>
  <c r="D575" i="7"/>
  <c r="E575" i="7" s="1"/>
  <c r="F575" i="7" s="1"/>
  <c r="G575" i="7" s="1"/>
  <c r="B575" i="7"/>
  <c r="C575" i="7" s="1"/>
  <c r="AC574" i="7"/>
  <c r="Z574" i="7"/>
  <c r="X574" i="7"/>
  <c r="W574" i="7"/>
  <c r="S574" i="7"/>
  <c r="T574" i="7" s="1"/>
  <c r="R574" i="7"/>
  <c r="P574" i="7"/>
  <c r="O574" i="7"/>
  <c r="N574" i="7"/>
  <c r="M574" i="7"/>
  <c r="J574" i="7"/>
  <c r="K574" i="7" s="1"/>
  <c r="L574" i="7" s="1"/>
  <c r="H574" i="7"/>
  <c r="D574" i="7"/>
  <c r="E574" i="7" s="1"/>
  <c r="F574" i="7" s="1"/>
  <c r="G574" i="7" s="1"/>
  <c r="B574" i="7"/>
  <c r="C574" i="7" s="1"/>
  <c r="AC573" i="7"/>
  <c r="Z573" i="7"/>
  <c r="X573" i="7"/>
  <c r="W573" i="7"/>
  <c r="S573" i="7"/>
  <c r="T573" i="7" s="1"/>
  <c r="R573" i="7"/>
  <c r="P573" i="7"/>
  <c r="O573" i="7"/>
  <c r="N573" i="7"/>
  <c r="M573" i="7"/>
  <c r="J573" i="7"/>
  <c r="K573" i="7" s="1"/>
  <c r="L573" i="7" s="1"/>
  <c r="H573" i="7"/>
  <c r="D573" i="7"/>
  <c r="E573" i="7" s="1"/>
  <c r="F573" i="7" s="1"/>
  <c r="G573" i="7" s="1"/>
  <c r="B573" i="7"/>
  <c r="C573" i="7" s="1"/>
  <c r="AC572" i="7"/>
  <c r="Z572" i="7"/>
  <c r="X572" i="7"/>
  <c r="W572" i="7"/>
  <c r="S572" i="7"/>
  <c r="T572" i="7" s="1"/>
  <c r="R572" i="7"/>
  <c r="P572" i="7"/>
  <c r="O572" i="7"/>
  <c r="N572" i="7"/>
  <c r="M572" i="7"/>
  <c r="J572" i="7"/>
  <c r="K572" i="7" s="1"/>
  <c r="L572" i="7" s="1"/>
  <c r="H572" i="7"/>
  <c r="D572" i="7"/>
  <c r="E572" i="7" s="1"/>
  <c r="F572" i="7" s="1"/>
  <c r="G572" i="7" s="1"/>
  <c r="B572" i="7"/>
  <c r="C572" i="7" s="1"/>
  <c r="AC571" i="7"/>
  <c r="Z571" i="7"/>
  <c r="X571" i="7"/>
  <c r="W571" i="7"/>
  <c r="S571" i="7"/>
  <c r="T571" i="7" s="1"/>
  <c r="R571" i="7"/>
  <c r="P571" i="7"/>
  <c r="O571" i="7"/>
  <c r="N571" i="7"/>
  <c r="M571" i="7"/>
  <c r="J571" i="7"/>
  <c r="K571" i="7" s="1"/>
  <c r="L571" i="7" s="1"/>
  <c r="H571" i="7"/>
  <c r="D571" i="7"/>
  <c r="E571" i="7" s="1"/>
  <c r="F571" i="7" s="1"/>
  <c r="G571" i="7" s="1"/>
  <c r="B571" i="7"/>
  <c r="C571" i="7" s="1"/>
  <c r="AC570" i="7"/>
  <c r="Z570" i="7"/>
  <c r="X570" i="7"/>
  <c r="W570" i="7"/>
  <c r="S570" i="7"/>
  <c r="T570" i="7" s="1"/>
  <c r="R570" i="7"/>
  <c r="P570" i="7"/>
  <c r="O570" i="7"/>
  <c r="N570" i="7"/>
  <c r="M570" i="7"/>
  <c r="J570" i="7"/>
  <c r="K570" i="7" s="1"/>
  <c r="L570" i="7" s="1"/>
  <c r="H570" i="7"/>
  <c r="D570" i="7"/>
  <c r="E570" i="7" s="1"/>
  <c r="F570" i="7" s="1"/>
  <c r="G570" i="7" s="1"/>
  <c r="B570" i="7"/>
  <c r="C570" i="7" s="1"/>
  <c r="AC569" i="7"/>
  <c r="Z569" i="7"/>
  <c r="X569" i="7"/>
  <c r="W569" i="7"/>
  <c r="S569" i="7"/>
  <c r="T569" i="7" s="1"/>
  <c r="R569" i="7"/>
  <c r="P569" i="7"/>
  <c r="O569" i="7"/>
  <c r="N569" i="7"/>
  <c r="M569" i="7"/>
  <c r="J569" i="7"/>
  <c r="K569" i="7" s="1"/>
  <c r="L569" i="7" s="1"/>
  <c r="H569" i="7"/>
  <c r="D569" i="7"/>
  <c r="E569" i="7" s="1"/>
  <c r="F569" i="7" s="1"/>
  <c r="G569" i="7" s="1"/>
  <c r="B569" i="7"/>
  <c r="C569" i="7" s="1"/>
  <c r="AC568" i="7"/>
  <c r="Z568" i="7"/>
  <c r="X568" i="7"/>
  <c r="W568" i="7"/>
  <c r="S568" i="7"/>
  <c r="T568" i="7" s="1"/>
  <c r="R568" i="7"/>
  <c r="P568" i="7"/>
  <c r="O568" i="7"/>
  <c r="N568" i="7"/>
  <c r="M568" i="7"/>
  <c r="J568" i="7"/>
  <c r="K568" i="7" s="1"/>
  <c r="L568" i="7" s="1"/>
  <c r="H568" i="7"/>
  <c r="D568" i="7"/>
  <c r="E568" i="7" s="1"/>
  <c r="F568" i="7" s="1"/>
  <c r="G568" i="7" s="1"/>
  <c r="B568" i="7"/>
  <c r="C568" i="7" s="1"/>
  <c r="AC567" i="7"/>
  <c r="Z567" i="7"/>
  <c r="X567" i="7"/>
  <c r="W567" i="7"/>
  <c r="S567" i="7"/>
  <c r="T567" i="7" s="1"/>
  <c r="R567" i="7"/>
  <c r="P567" i="7"/>
  <c r="O567" i="7"/>
  <c r="N567" i="7"/>
  <c r="M567" i="7"/>
  <c r="J567" i="7"/>
  <c r="K567" i="7" s="1"/>
  <c r="L567" i="7" s="1"/>
  <c r="H567" i="7"/>
  <c r="D567" i="7"/>
  <c r="E567" i="7" s="1"/>
  <c r="F567" i="7" s="1"/>
  <c r="G567" i="7" s="1"/>
  <c r="B567" i="7"/>
  <c r="C567" i="7" s="1"/>
  <c r="AC566" i="7"/>
  <c r="Z566" i="7"/>
  <c r="X566" i="7"/>
  <c r="W566" i="7"/>
  <c r="S566" i="7"/>
  <c r="T566" i="7" s="1"/>
  <c r="R566" i="7"/>
  <c r="P566" i="7"/>
  <c r="O566" i="7"/>
  <c r="N566" i="7"/>
  <c r="M566" i="7"/>
  <c r="J566" i="7"/>
  <c r="K566" i="7" s="1"/>
  <c r="L566" i="7" s="1"/>
  <c r="H566" i="7"/>
  <c r="D566" i="7"/>
  <c r="E566" i="7" s="1"/>
  <c r="F566" i="7" s="1"/>
  <c r="G566" i="7" s="1"/>
  <c r="B566" i="7"/>
  <c r="C566" i="7" s="1"/>
  <c r="AC565" i="7"/>
  <c r="Z565" i="7"/>
  <c r="X565" i="7"/>
  <c r="W565" i="7"/>
  <c r="S565" i="7"/>
  <c r="T565" i="7" s="1"/>
  <c r="R565" i="7"/>
  <c r="P565" i="7"/>
  <c r="O565" i="7"/>
  <c r="N565" i="7"/>
  <c r="M565" i="7"/>
  <c r="J565" i="7"/>
  <c r="K565" i="7" s="1"/>
  <c r="L565" i="7" s="1"/>
  <c r="H565" i="7"/>
  <c r="D565" i="7"/>
  <c r="E565" i="7" s="1"/>
  <c r="F565" i="7" s="1"/>
  <c r="G565" i="7" s="1"/>
  <c r="B565" i="7"/>
  <c r="C565" i="7" s="1"/>
  <c r="AC564" i="7"/>
  <c r="Z564" i="7"/>
  <c r="X564" i="7"/>
  <c r="W564" i="7"/>
  <c r="S564" i="7"/>
  <c r="T564" i="7" s="1"/>
  <c r="R564" i="7"/>
  <c r="P564" i="7"/>
  <c r="O564" i="7"/>
  <c r="N564" i="7"/>
  <c r="M564" i="7"/>
  <c r="J564" i="7"/>
  <c r="K564" i="7" s="1"/>
  <c r="L564" i="7" s="1"/>
  <c r="H564" i="7"/>
  <c r="D564" i="7"/>
  <c r="E564" i="7" s="1"/>
  <c r="F564" i="7" s="1"/>
  <c r="G564" i="7" s="1"/>
  <c r="B564" i="7"/>
  <c r="C564" i="7" s="1"/>
  <c r="AC563" i="7"/>
  <c r="Z563" i="7"/>
  <c r="X563" i="7"/>
  <c r="W563" i="7"/>
  <c r="S563" i="7"/>
  <c r="T563" i="7" s="1"/>
  <c r="R563" i="7"/>
  <c r="P563" i="7"/>
  <c r="O563" i="7"/>
  <c r="N563" i="7"/>
  <c r="M563" i="7"/>
  <c r="J563" i="7"/>
  <c r="K563" i="7" s="1"/>
  <c r="L563" i="7" s="1"/>
  <c r="H563" i="7"/>
  <c r="D563" i="7"/>
  <c r="E563" i="7" s="1"/>
  <c r="F563" i="7" s="1"/>
  <c r="G563" i="7" s="1"/>
  <c r="B563" i="7"/>
  <c r="C563" i="7" s="1"/>
  <c r="AC562" i="7"/>
  <c r="Z562" i="7"/>
  <c r="X562" i="7"/>
  <c r="W562" i="7"/>
  <c r="S562" i="7"/>
  <c r="T562" i="7" s="1"/>
  <c r="R562" i="7"/>
  <c r="P562" i="7"/>
  <c r="O562" i="7"/>
  <c r="N562" i="7"/>
  <c r="M562" i="7"/>
  <c r="J562" i="7"/>
  <c r="K562" i="7" s="1"/>
  <c r="L562" i="7" s="1"/>
  <c r="H562" i="7"/>
  <c r="D562" i="7"/>
  <c r="E562" i="7" s="1"/>
  <c r="F562" i="7" s="1"/>
  <c r="G562" i="7" s="1"/>
  <c r="B562" i="7"/>
  <c r="C562" i="7" s="1"/>
  <c r="AC561" i="7"/>
  <c r="Z561" i="7"/>
  <c r="X561" i="7"/>
  <c r="W561" i="7"/>
  <c r="S561" i="7"/>
  <c r="T561" i="7" s="1"/>
  <c r="R561" i="7"/>
  <c r="P561" i="7"/>
  <c r="O561" i="7"/>
  <c r="N561" i="7"/>
  <c r="M561" i="7"/>
  <c r="J561" i="7"/>
  <c r="K561" i="7" s="1"/>
  <c r="L561" i="7" s="1"/>
  <c r="H561" i="7"/>
  <c r="D561" i="7"/>
  <c r="E561" i="7" s="1"/>
  <c r="F561" i="7" s="1"/>
  <c r="G561" i="7" s="1"/>
  <c r="B561" i="7"/>
  <c r="C561" i="7" s="1"/>
  <c r="AC560" i="7"/>
  <c r="Z560" i="7"/>
  <c r="X560" i="7"/>
  <c r="W560" i="7"/>
  <c r="S560" i="7"/>
  <c r="T560" i="7" s="1"/>
  <c r="R560" i="7"/>
  <c r="P560" i="7"/>
  <c r="O560" i="7"/>
  <c r="N560" i="7"/>
  <c r="M560" i="7"/>
  <c r="J560" i="7"/>
  <c r="K560" i="7" s="1"/>
  <c r="L560" i="7" s="1"/>
  <c r="H560" i="7"/>
  <c r="D560" i="7"/>
  <c r="E560" i="7" s="1"/>
  <c r="F560" i="7" s="1"/>
  <c r="G560" i="7" s="1"/>
  <c r="B560" i="7"/>
  <c r="C560" i="7" s="1"/>
  <c r="AC559" i="7"/>
  <c r="Z559" i="7"/>
  <c r="X559" i="7"/>
  <c r="W559" i="7"/>
  <c r="S559" i="7"/>
  <c r="T559" i="7" s="1"/>
  <c r="R559" i="7"/>
  <c r="P559" i="7"/>
  <c r="O559" i="7"/>
  <c r="N559" i="7"/>
  <c r="M559" i="7"/>
  <c r="J559" i="7"/>
  <c r="K559" i="7" s="1"/>
  <c r="L559" i="7" s="1"/>
  <c r="H559" i="7"/>
  <c r="D559" i="7"/>
  <c r="E559" i="7" s="1"/>
  <c r="F559" i="7" s="1"/>
  <c r="G559" i="7" s="1"/>
  <c r="B559" i="7"/>
  <c r="C559" i="7" s="1"/>
  <c r="AC558" i="7"/>
  <c r="Z558" i="7"/>
  <c r="X558" i="7"/>
  <c r="W558" i="7"/>
  <c r="S558" i="7"/>
  <c r="T558" i="7" s="1"/>
  <c r="R558" i="7"/>
  <c r="P558" i="7"/>
  <c r="O558" i="7"/>
  <c r="N558" i="7"/>
  <c r="M558" i="7"/>
  <c r="J558" i="7"/>
  <c r="K558" i="7" s="1"/>
  <c r="L558" i="7" s="1"/>
  <c r="H558" i="7"/>
  <c r="D558" i="7"/>
  <c r="E558" i="7" s="1"/>
  <c r="F558" i="7" s="1"/>
  <c r="G558" i="7" s="1"/>
  <c r="B558" i="7"/>
  <c r="C558" i="7" s="1"/>
  <c r="AC557" i="7"/>
  <c r="Z557" i="7"/>
  <c r="X557" i="7"/>
  <c r="W557" i="7"/>
  <c r="S557" i="7"/>
  <c r="T557" i="7" s="1"/>
  <c r="R557" i="7"/>
  <c r="P557" i="7"/>
  <c r="O557" i="7"/>
  <c r="N557" i="7"/>
  <c r="M557" i="7"/>
  <c r="J557" i="7"/>
  <c r="K557" i="7" s="1"/>
  <c r="L557" i="7" s="1"/>
  <c r="H557" i="7"/>
  <c r="D557" i="7"/>
  <c r="E557" i="7" s="1"/>
  <c r="F557" i="7" s="1"/>
  <c r="G557" i="7" s="1"/>
  <c r="B557" i="7"/>
  <c r="C557" i="7" s="1"/>
  <c r="AC556" i="7"/>
  <c r="Z556" i="7"/>
  <c r="X556" i="7"/>
  <c r="W556" i="7"/>
  <c r="S556" i="7"/>
  <c r="T556" i="7" s="1"/>
  <c r="R556" i="7"/>
  <c r="P556" i="7"/>
  <c r="O556" i="7"/>
  <c r="N556" i="7"/>
  <c r="M556" i="7"/>
  <c r="J556" i="7"/>
  <c r="K556" i="7" s="1"/>
  <c r="L556" i="7" s="1"/>
  <c r="H556" i="7"/>
  <c r="D556" i="7"/>
  <c r="E556" i="7" s="1"/>
  <c r="F556" i="7" s="1"/>
  <c r="G556" i="7" s="1"/>
  <c r="B556" i="7"/>
  <c r="C556" i="7" s="1"/>
  <c r="AC555" i="7"/>
  <c r="Z555" i="7"/>
  <c r="X555" i="7"/>
  <c r="W555" i="7"/>
  <c r="S555" i="7"/>
  <c r="T555" i="7" s="1"/>
  <c r="R555" i="7"/>
  <c r="P555" i="7"/>
  <c r="O555" i="7"/>
  <c r="N555" i="7"/>
  <c r="M555" i="7"/>
  <c r="J555" i="7"/>
  <c r="K555" i="7" s="1"/>
  <c r="L555" i="7" s="1"/>
  <c r="H555" i="7"/>
  <c r="D555" i="7"/>
  <c r="E555" i="7" s="1"/>
  <c r="F555" i="7" s="1"/>
  <c r="G555" i="7" s="1"/>
  <c r="B555" i="7"/>
  <c r="C555" i="7" s="1"/>
  <c r="AC554" i="7"/>
  <c r="Z554" i="7"/>
  <c r="X554" i="7"/>
  <c r="W554" i="7"/>
  <c r="S554" i="7"/>
  <c r="T554" i="7" s="1"/>
  <c r="R554" i="7"/>
  <c r="P554" i="7"/>
  <c r="O554" i="7"/>
  <c r="N554" i="7"/>
  <c r="M554" i="7"/>
  <c r="J554" i="7"/>
  <c r="K554" i="7" s="1"/>
  <c r="L554" i="7" s="1"/>
  <c r="H554" i="7"/>
  <c r="D554" i="7"/>
  <c r="E554" i="7" s="1"/>
  <c r="F554" i="7" s="1"/>
  <c r="G554" i="7" s="1"/>
  <c r="B554" i="7"/>
  <c r="C554" i="7" s="1"/>
  <c r="AC553" i="7"/>
  <c r="Z553" i="7"/>
  <c r="X553" i="7"/>
  <c r="W553" i="7"/>
  <c r="S553" i="7"/>
  <c r="T553" i="7" s="1"/>
  <c r="R553" i="7"/>
  <c r="P553" i="7"/>
  <c r="O553" i="7"/>
  <c r="N553" i="7"/>
  <c r="M553" i="7"/>
  <c r="J553" i="7"/>
  <c r="K553" i="7" s="1"/>
  <c r="L553" i="7" s="1"/>
  <c r="H553" i="7"/>
  <c r="D553" i="7"/>
  <c r="E553" i="7" s="1"/>
  <c r="F553" i="7" s="1"/>
  <c r="G553" i="7" s="1"/>
  <c r="B553" i="7"/>
  <c r="C553" i="7" s="1"/>
  <c r="AC552" i="7"/>
  <c r="Z552" i="7"/>
  <c r="X552" i="7"/>
  <c r="W552" i="7"/>
  <c r="S552" i="7"/>
  <c r="T552" i="7" s="1"/>
  <c r="R552" i="7"/>
  <c r="P552" i="7"/>
  <c r="O552" i="7"/>
  <c r="N552" i="7"/>
  <c r="M552" i="7"/>
  <c r="J552" i="7"/>
  <c r="K552" i="7" s="1"/>
  <c r="L552" i="7" s="1"/>
  <c r="H552" i="7"/>
  <c r="D552" i="7"/>
  <c r="E552" i="7" s="1"/>
  <c r="F552" i="7" s="1"/>
  <c r="G552" i="7" s="1"/>
  <c r="B552" i="7"/>
  <c r="C552" i="7" s="1"/>
  <c r="AC551" i="7"/>
  <c r="Z551" i="7"/>
  <c r="X551" i="7"/>
  <c r="W551" i="7"/>
  <c r="S551" i="7"/>
  <c r="T551" i="7" s="1"/>
  <c r="R551" i="7"/>
  <c r="P551" i="7"/>
  <c r="O551" i="7"/>
  <c r="N551" i="7"/>
  <c r="M551" i="7"/>
  <c r="J551" i="7"/>
  <c r="K551" i="7" s="1"/>
  <c r="L551" i="7" s="1"/>
  <c r="H551" i="7"/>
  <c r="D551" i="7"/>
  <c r="E551" i="7" s="1"/>
  <c r="F551" i="7" s="1"/>
  <c r="G551" i="7" s="1"/>
  <c r="B551" i="7"/>
  <c r="C551" i="7" s="1"/>
  <c r="AC550" i="7"/>
  <c r="Z550" i="7"/>
  <c r="X550" i="7"/>
  <c r="W550" i="7"/>
  <c r="S550" i="7"/>
  <c r="T550" i="7" s="1"/>
  <c r="R550" i="7"/>
  <c r="P550" i="7"/>
  <c r="O550" i="7"/>
  <c r="N550" i="7"/>
  <c r="M550" i="7"/>
  <c r="J550" i="7"/>
  <c r="K550" i="7" s="1"/>
  <c r="L550" i="7" s="1"/>
  <c r="H550" i="7"/>
  <c r="D550" i="7"/>
  <c r="E550" i="7" s="1"/>
  <c r="F550" i="7" s="1"/>
  <c r="G550" i="7" s="1"/>
  <c r="B550" i="7"/>
  <c r="C550" i="7" s="1"/>
  <c r="AC549" i="7"/>
  <c r="Z549" i="7"/>
  <c r="X549" i="7"/>
  <c r="W549" i="7"/>
  <c r="S549" i="7"/>
  <c r="T549" i="7" s="1"/>
  <c r="R549" i="7"/>
  <c r="P549" i="7"/>
  <c r="O549" i="7"/>
  <c r="N549" i="7"/>
  <c r="M549" i="7"/>
  <c r="J549" i="7"/>
  <c r="K549" i="7" s="1"/>
  <c r="L549" i="7" s="1"/>
  <c r="H549" i="7"/>
  <c r="D549" i="7"/>
  <c r="E549" i="7" s="1"/>
  <c r="F549" i="7" s="1"/>
  <c r="G549" i="7" s="1"/>
  <c r="B549" i="7"/>
  <c r="C549" i="7" s="1"/>
  <c r="AC548" i="7"/>
  <c r="Z548" i="7"/>
  <c r="X548" i="7"/>
  <c r="W548" i="7"/>
  <c r="S548" i="7"/>
  <c r="T548" i="7" s="1"/>
  <c r="R548" i="7"/>
  <c r="P548" i="7"/>
  <c r="O548" i="7"/>
  <c r="N548" i="7"/>
  <c r="M548" i="7"/>
  <c r="J548" i="7"/>
  <c r="K548" i="7" s="1"/>
  <c r="L548" i="7" s="1"/>
  <c r="H548" i="7"/>
  <c r="D548" i="7"/>
  <c r="E548" i="7" s="1"/>
  <c r="F548" i="7" s="1"/>
  <c r="G548" i="7" s="1"/>
  <c r="B548" i="7"/>
  <c r="C548" i="7" s="1"/>
  <c r="AC547" i="7"/>
  <c r="Z547" i="7"/>
  <c r="X547" i="7"/>
  <c r="W547" i="7"/>
  <c r="S547" i="7"/>
  <c r="T547" i="7" s="1"/>
  <c r="R547" i="7"/>
  <c r="P547" i="7"/>
  <c r="O547" i="7"/>
  <c r="N547" i="7"/>
  <c r="M547" i="7"/>
  <c r="J547" i="7"/>
  <c r="K547" i="7" s="1"/>
  <c r="L547" i="7" s="1"/>
  <c r="H547" i="7"/>
  <c r="D547" i="7"/>
  <c r="E547" i="7" s="1"/>
  <c r="F547" i="7" s="1"/>
  <c r="G547" i="7" s="1"/>
  <c r="B547" i="7"/>
  <c r="C547" i="7" s="1"/>
  <c r="AC546" i="7"/>
  <c r="Z546" i="7"/>
  <c r="X546" i="7"/>
  <c r="W546" i="7"/>
  <c r="S546" i="7"/>
  <c r="T546" i="7" s="1"/>
  <c r="R546" i="7"/>
  <c r="P546" i="7"/>
  <c r="O546" i="7"/>
  <c r="N546" i="7"/>
  <c r="M546" i="7"/>
  <c r="J546" i="7"/>
  <c r="K546" i="7" s="1"/>
  <c r="L546" i="7" s="1"/>
  <c r="H546" i="7"/>
  <c r="D546" i="7"/>
  <c r="E546" i="7" s="1"/>
  <c r="F546" i="7" s="1"/>
  <c r="G546" i="7" s="1"/>
  <c r="B546" i="7"/>
  <c r="C546" i="7" s="1"/>
  <c r="AC545" i="7"/>
  <c r="Z545" i="7"/>
  <c r="X545" i="7"/>
  <c r="W545" i="7"/>
  <c r="S545" i="7"/>
  <c r="T545" i="7" s="1"/>
  <c r="R545" i="7"/>
  <c r="P545" i="7"/>
  <c r="O545" i="7"/>
  <c r="N545" i="7"/>
  <c r="M545" i="7"/>
  <c r="J545" i="7"/>
  <c r="K545" i="7" s="1"/>
  <c r="L545" i="7" s="1"/>
  <c r="H545" i="7"/>
  <c r="D545" i="7"/>
  <c r="E545" i="7" s="1"/>
  <c r="F545" i="7" s="1"/>
  <c r="G545" i="7" s="1"/>
  <c r="B545" i="7"/>
  <c r="C545" i="7" s="1"/>
  <c r="AC544" i="7"/>
  <c r="Z544" i="7"/>
  <c r="X544" i="7"/>
  <c r="W544" i="7"/>
  <c r="S544" i="7"/>
  <c r="T544" i="7" s="1"/>
  <c r="R544" i="7"/>
  <c r="P544" i="7"/>
  <c r="O544" i="7"/>
  <c r="N544" i="7"/>
  <c r="M544" i="7"/>
  <c r="J544" i="7"/>
  <c r="K544" i="7" s="1"/>
  <c r="L544" i="7" s="1"/>
  <c r="H544" i="7"/>
  <c r="D544" i="7"/>
  <c r="E544" i="7" s="1"/>
  <c r="F544" i="7" s="1"/>
  <c r="G544" i="7" s="1"/>
  <c r="B544" i="7"/>
  <c r="C544" i="7" s="1"/>
  <c r="AC543" i="7"/>
  <c r="Z543" i="7"/>
  <c r="X543" i="7"/>
  <c r="W543" i="7"/>
  <c r="S543" i="7"/>
  <c r="T543" i="7" s="1"/>
  <c r="R543" i="7"/>
  <c r="P543" i="7"/>
  <c r="O543" i="7"/>
  <c r="N543" i="7"/>
  <c r="M543" i="7"/>
  <c r="J543" i="7"/>
  <c r="K543" i="7" s="1"/>
  <c r="L543" i="7" s="1"/>
  <c r="H543" i="7"/>
  <c r="D543" i="7"/>
  <c r="E543" i="7" s="1"/>
  <c r="F543" i="7" s="1"/>
  <c r="G543" i="7" s="1"/>
  <c r="B543" i="7"/>
  <c r="C543" i="7" s="1"/>
  <c r="AC542" i="7"/>
  <c r="Z542" i="7"/>
  <c r="X542" i="7"/>
  <c r="W542" i="7"/>
  <c r="S542" i="7"/>
  <c r="T542" i="7" s="1"/>
  <c r="R542" i="7"/>
  <c r="P542" i="7"/>
  <c r="O542" i="7"/>
  <c r="N542" i="7"/>
  <c r="M542" i="7"/>
  <c r="J542" i="7"/>
  <c r="K542" i="7" s="1"/>
  <c r="L542" i="7" s="1"/>
  <c r="H542" i="7"/>
  <c r="D542" i="7"/>
  <c r="E542" i="7" s="1"/>
  <c r="F542" i="7" s="1"/>
  <c r="G542" i="7" s="1"/>
  <c r="B542" i="7"/>
  <c r="C542" i="7" s="1"/>
  <c r="AC541" i="7"/>
  <c r="Z541" i="7"/>
  <c r="X541" i="7"/>
  <c r="W541" i="7"/>
  <c r="S541" i="7"/>
  <c r="T541" i="7" s="1"/>
  <c r="R541" i="7"/>
  <c r="P541" i="7"/>
  <c r="O541" i="7"/>
  <c r="N541" i="7"/>
  <c r="M541" i="7"/>
  <c r="J541" i="7"/>
  <c r="K541" i="7" s="1"/>
  <c r="L541" i="7" s="1"/>
  <c r="H541" i="7"/>
  <c r="D541" i="7"/>
  <c r="E541" i="7" s="1"/>
  <c r="F541" i="7" s="1"/>
  <c r="G541" i="7" s="1"/>
  <c r="B541" i="7"/>
  <c r="C541" i="7" s="1"/>
  <c r="AC540" i="7"/>
  <c r="Z540" i="7"/>
  <c r="X540" i="7"/>
  <c r="W540" i="7"/>
  <c r="S540" i="7"/>
  <c r="T540" i="7" s="1"/>
  <c r="R540" i="7"/>
  <c r="P540" i="7"/>
  <c r="O540" i="7"/>
  <c r="N540" i="7"/>
  <c r="M540" i="7"/>
  <c r="J540" i="7"/>
  <c r="K540" i="7" s="1"/>
  <c r="L540" i="7" s="1"/>
  <c r="H540" i="7"/>
  <c r="D540" i="7"/>
  <c r="E540" i="7" s="1"/>
  <c r="F540" i="7" s="1"/>
  <c r="G540" i="7" s="1"/>
  <c r="B540" i="7"/>
  <c r="C540" i="7" s="1"/>
  <c r="AC539" i="7"/>
  <c r="Z539" i="7"/>
  <c r="X539" i="7"/>
  <c r="W539" i="7"/>
  <c r="S539" i="7"/>
  <c r="T539" i="7" s="1"/>
  <c r="R539" i="7"/>
  <c r="P539" i="7"/>
  <c r="O539" i="7"/>
  <c r="N539" i="7"/>
  <c r="M539" i="7"/>
  <c r="J539" i="7"/>
  <c r="K539" i="7" s="1"/>
  <c r="L539" i="7" s="1"/>
  <c r="H539" i="7"/>
  <c r="D539" i="7"/>
  <c r="E539" i="7" s="1"/>
  <c r="F539" i="7" s="1"/>
  <c r="G539" i="7" s="1"/>
  <c r="B539" i="7"/>
  <c r="C539" i="7" s="1"/>
  <c r="AC538" i="7"/>
  <c r="Z538" i="7"/>
  <c r="X538" i="7"/>
  <c r="W538" i="7"/>
  <c r="S538" i="7"/>
  <c r="T538" i="7" s="1"/>
  <c r="R538" i="7"/>
  <c r="P538" i="7"/>
  <c r="O538" i="7"/>
  <c r="N538" i="7"/>
  <c r="M538" i="7"/>
  <c r="J538" i="7"/>
  <c r="K538" i="7" s="1"/>
  <c r="L538" i="7" s="1"/>
  <c r="H538" i="7"/>
  <c r="D538" i="7"/>
  <c r="E538" i="7" s="1"/>
  <c r="F538" i="7" s="1"/>
  <c r="G538" i="7" s="1"/>
  <c r="B538" i="7"/>
  <c r="C538" i="7" s="1"/>
  <c r="AC537" i="7"/>
  <c r="Z537" i="7"/>
  <c r="X537" i="7"/>
  <c r="W537" i="7"/>
  <c r="S537" i="7"/>
  <c r="T537" i="7" s="1"/>
  <c r="R537" i="7"/>
  <c r="P537" i="7"/>
  <c r="O537" i="7"/>
  <c r="N537" i="7"/>
  <c r="M537" i="7"/>
  <c r="J537" i="7"/>
  <c r="K537" i="7" s="1"/>
  <c r="L537" i="7" s="1"/>
  <c r="H537" i="7"/>
  <c r="D537" i="7"/>
  <c r="E537" i="7" s="1"/>
  <c r="F537" i="7" s="1"/>
  <c r="G537" i="7" s="1"/>
  <c r="B537" i="7"/>
  <c r="C537" i="7" s="1"/>
  <c r="AC536" i="7"/>
  <c r="Z536" i="7"/>
  <c r="X536" i="7"/>
  <c r="W536" i="7"/>
  <c r="S536" i="7"/>
  <c r="T536" i="7" s="1"/>
  <c r="R536" i="7"/>
  <c r="P536" i="7"/>
  <c r="O536" i="7"/>
  <c r="N536" i="7"/>
  <c r="M536" i="7"/>
  <c r="J536" i="7"/>
  <c r="K536" i="7" s="1"/>
  <c r="L536" i="7" s="1"/>
  <c r="H536" i="7"/>
  <c r="D536" i="7"/>
  <c r="E536" i="7" s="1"/>
  <c r="F536" i="7" s="1"/>
  <c r="G536" i="7" s="1"/>
  <c r="B536" i="7"/>
  <c r="C536" i="7" s="1"/>
  <c r="AC535" i="7"/>
  <c r="Z535" i="7"/>
  <c r="X535" i="7"/>
  <c r="W535" i="7"/>
  <c r="S535" i="7"/>
  <c r="T535" i="7" s="1"/>
  <c r="R535" i="7"/>
  <c r="P535" i="7"/>
  <c r="O535" i="7"/>
  <c r="N535" i="7"/>
  <c r="M535" i="7"/>
  <c r="J535" i="7"/>
  <c r="K535" i="7" s="1"/>
  <c r="L535" i="7" s="1"/>
  <c r="H535" i="7"/>
  <c r="D535" i="7"/>
  <c r="E535" i="7" s="1"/>
  <c r="F535" i="7" s="1"/>
  <c r="G535" i="7" s="1"/>
  <c r="B535" i="7"/>
  <c r="C535" i="7" s="1"/>
  <c r="AC534" i="7"/>
  <c r="Z534" i="7"/>
  <c r="X534" i="7"/>
  <c r="W534" i="7"/>
  <c r="S534" i="7"/>
  <c r="T534" i="7" s="1"/>
  <c r="R534" i="7"/>
  <c r="P534" i="7"/>
  <c r="O534" i="7"/>
  <c r="N534" i="7"/>
  <c r="M534" i="7"/>
  <c r="J534" i="7"/>
  <c r="K534" i="7" s="1"/>
  <c r="L534" i="7" s="1"/>
  <c r="H534" i="7"/>
  <c r="D534" i="7"/>
  <c r="E534" i="7" s="1"/>
  <c r="F534" i="7" s="1"/>
  <c r="G534" i="7" s="1"/>
  <c r="B534" i="7"/>
  <c r="C534" i="7" s="1"/>
  <c r="AC533" i="7"/>
  <c r="Z533" i="7"/>
  <c r="X533" i="7"/>
  <c r="W533" i="7"/>
  <c r="S533" i="7"/>
  <c r="T533" i="7" s="1"/>
  <c r="R533" i="7"/>
  <c r="P533" i="7"/>
  <c r="O533" i="7"/>
  <c r="N533" i="7"/>
  <c r="M533" i="7"/>
  <c r="J533" i="7"/>
  <c r="K533" i="7" s="1"/>
  <c r="L533" i="7" s="1"/>
  <c r="H533" i="7"/>
  <c r="D533" i="7"/>
  <c r="E533" i="7" s="1"/>
  <c r="F533" i="7" s="1"/>
  <c r="G533" i="7" s="1"/>
  <c r="B533" i="7"/>
  <c r="C533" i="7" s="1"/>
  <c r="AC532" i="7"/>
  <c r="Z532" i="7"/>
  <c r="X532" i="7"/>
  <c r="W532" i="7"/>
  <c r="S532" i="7"/>
  <c r="T532" i="7" s="1"/>
  <c r="R532" i="7"/>
  <c r="P532" i="7"/>
  <c r="O532" i="7"/>
  <c r="N532" i="7"/>
  <c r="M532" i="7"/>
  <c r="J532" i="7"/>
  <c r="K532" i="7" s="1"/>
  <c r="L532" i="7" s="1"/>
  <c r="H532" i="7"/>
  <c r="D532" i="7"/>
  <c r="E532" i="7" s="1"/>
  <c r="F532" i="7" s="1"/>
  <c r="G532" i="7" s="1"/>
  <c r="B532" i="7"/>
  <c r="C532" i="7" s="1"/>
  <c r="AC531" i="7"/>
  <c r="Z531" i="7"/>
  <c r="X531" i="7"/>
  <c r="W531" i="7"/>
  <c r="S531" i="7"/>
  <c r="T531" i="7" s="1"/>
  <c r="R531" i="7"/>
  <c r="P531" i="7"/>
  <c r="O531" i="7"/>
  <c r="N531" i="7"/>
  <c r="M531" i="7"/>
  <c r="J531" i="7"/>
  <c r="K531" i="7" s="1"/>
  <c r="L531" i="7" s="1"/>
  <c r="H531" i="7"/>
  <c r="D531" i="7"/>
  <c r="E531" i="7" s="1"/>
  <c r="F531" i="7" s="1"/>
  <c r="G531" i="7" s="1"/>
  <c r="B531" i="7"/>
  <c r="C531" i="7" s="1"/>
  <c r="AC530" i="7"/>
  <c r="Z530" i="7"/>
  <c r="X530" i="7"/>
  <c r="W530" i="7"/>
  <c r="S530" i="7"/>
  <c r="T530" i="7" s="1"/>
  <c r="R530" i="7"/>
  <c r="P530" i="7"/>
  <c r="O530" i="7"/>
  <c r="N530" i="7"/>
  <c r="M530" i="7"/>
  <c r="J530" i="7"/>
  <c r="K530" i="7" s="1"/>
  <c r="L530" i="7" s="1"/>
  <c r="H530" i="7"/>
  <c r="D530" i="7"/>
  <c r="E530" i="7" s="1"/>
  <c r="F530" i="7" s="1"/>
  <c r="G530" i="7" s="1"/>
  <c r="B530" i="7"/>
  <c r="C530" i="7" s="1"/>
  <c r="AC529" i="7"/>
  <c r="Z529" i="7"/>
  <c r="X529" i="7"/>
  <c r="W529" i="7"/>
  <c r="S529" i="7"/>
  <c r="T529" i="7" s="1"/>
  <c r="R529" i="7"/>
  <c r="P529" i="7"/>
  <c r="O529" i="7"/>
  <c r="N529" i="7"/>
  <c r="M529" i="7"/>
  <c r="J529" i="7"/>
  <c r="K529" i="7" s="1"/>
  <c r="L529" i="7" s="1"/>
  <c r="H529" i="7"/>
  <c r="D529" i="7"/>
  <c r="E529" i="7" s="1"/>
  <c r="F529" i="7" s="1"/>
  <c r="G529" i="7" s="1"/>
  <c r="B529" i="7"/>
  <c r="C529" i="7" s="1"/>
  <c r="AC528" i="7"/>
  <c r="Z528" i="7"/>
  <c r="X528" i="7"/>
  <c r="W528" i="7"/>
  <c r="S528" i="7"/>
  <c r="T528" i="7" s="1"/>
  <c r="R528" i="7"/>
  <c r="P528" i="7"/>
  <c r="O528" i="7"/>
  <c r="N528" i="7"/>
  <c r="M528" i="7"/>
  <c r="J528" i="7"/>
  <c r="K528" i="7" s="1"/>
  <c r="L528" i="7" s="1"/>
  <c r="H528" i="7"/>
  <c r="D528" i="7"/>
  <c r="E528" i="7" s="1"/>
  <c r="F528" i="7" s="1"/>
  <c r="G528" i="7" s="1"/>
  <c r="B528" i="7"/>
  <c r="C528" i="7" s="1"/>
  <c r="AC527" i="7"/>
  <c r="Z527" i="7"/>
  <c r="X527" i="7"/>
  <c r="W527" i="7"/>
  <c r="S527" i="7"/>
  <c r="T527" i="7" s="1"/>
  <c r="R527" i="7"/>
  <c r="P527" i="7"/>
  <c r="O527" i="7"/>
  <c r="N527" i="7"/>
  <c r="M527" i="7"/>
  <c r="J527" i="7"/>
  <c r="K527" i="7" s="1"/>
  <c r="L527" i="7" s="1"/>
  <c r="H527" i="7"/>
  <c r="D527" i="7"/>
  <c r="E527" i="7" s="1"/>
  <c r="F527" i="7" s="1"/>
  <c r="G527" i="7" s="1"/>
  <c r="B527" i="7"/>
  <c r="C527" i="7" s="1"/>
  <c r="AC526" i="7"/>
  <c r="Z526" i="7"/>
  <c r="X526" i="7"/>
  <c r="W526" i="7"/>
  <c r="S526" i="7"/>
  <c r="T526" i="7" s="1"/>
  <c r="R526" i="7"/>
  <c r="P526" i="7"/>
  <c r="O526" i="7"/>
  <c r="N526" i="7"/>
  <c r="M526" i="7"/>
  <c r="J526" i="7"/>
  <c r="K526" i="7" s="1"/>
  <c r="L526" i="7" s="1"/>
  <c r="H526" i="7"/>
  <c r="D526" i="7"/>
  <c r="E526" i="7" s="1"/>
  <c r="F526" i="7" s="1"/>
  <c r="G526" i="7" s="1"/>
  <c r="B526" i="7"/>
  <c r="C526" i="7" s="1"/>
  <c r="AC525" i="7"/>
  <c r="Z525" i="7"/>
  <c r="X525" i="7"/>
  <c r="W525" i="7"/>
  <c r="S525" i="7"/>
  <c r="T525" i="7" s="1"/>
  <c r="R525" i="7"/>
  <c r="P525" i="7"/>
  <c r="O525" i="7"/>
  <c r="N525" i="7"/>
  <c r="M525" i="7"/>
  <c r="J525" i="7"/>
  <c r="K525" i="7" s="1"/>
  <c r="L525" i="7" s="1"/>
  <c r="H525" i="7"/>
  <c r="D525" i="7"/>
  <c r="E525" i="7" s="1"/>
  <c r="F525" i="7" s="1"/>
  <c r="G525" i="7" s="1"/>
  <c r="B525" i="7"/>
  <c r="C525" i="7" s="1"/>
  <c r="AC524" i="7"/>
  <c r="Z524" i="7"/>
  <c r="X524" i="7"/>
  <c r="W524" i="7"/>
  <c r="S524" i="7"/>
  <c r="T524" i="7" s="1"/>
  <c r="R524" i="7"/>
  <c r="P524" i="7"/>
  <c r="O524" i="7"/>
  <c r="N524" i="7"/>
  <c r="M524" i="7"/>
  <c r="J524" i="7"/>
  <c r="K524" i="7" s="1"/>
  <c r="L524" i="7" s="1"/>
  <c r="H524" i="7"/>
  <c r="D524" i="7"/>
  <c r="E524" i="7" s="1"/>
  <c r="F524" i="7" s="1"/>
  <c r="G524" i="7" s="1"/>
  <c r="B524" i="7"/>
  <c r="C524" i="7" s="1"/>
  <c r="AC523" i="7"/>
  <c r="Z523" i="7"/>
  <c r="X523" i="7"/>
  <c r="W523" i="7"/>
  <c r="S523" i="7"/>
  <c r="T523" i="7" s="1"/>
  <c r="R523" i="7"/>
  <c r="P523" i="7"/>
  <c r="O523" i="7"/>
  <c r="N523" i="7"/>
  <c r="M523" i="7"/>
  <c r="J523" i="7"/>
  <c r="K523" i="7" s="1"/>
  <c r="L523" i="7" s="1"/>
  <c r="H523" i="7"/>
  <c r="D523" i="7"/>
  <c r="E523" i="7" s="1"/>
  <c r="F523" i="7" s="1"/>
  <c r="G523" i="7" s="1"/>
  <c r="B523" i="7"/>
  <c r="C523" i="7" s="1"/>
  <c r="AC522" i="7"/>
  <c r="Z522" i="7"/>
  <c r="X522" i="7"/>
  <c r="W522" i="7"/>
  <c r="S522" i="7"/>
  <c r="T522" i="7" s="1"/>
  <c r="R522" i="7"/>
  <c r="P522" i="7"/>
  <c r="O522" i="7"/>
  <c r="N522" i="7"/>
  <c r="M522" i="7"/>
  <c r="J522" i="7"/>
  <c r="K522" i="7" s="1"/>
  <c r="L522" i="7" s="1"/>
  <c r="H522" i="7"/>
  <c r="D522" i="7"/>
  <c r="E522" i="7" s="1"/>
  <c r="F522" i="7" s="1"/>
  <c r="G522" i="7" s="1"/>
  <c r="B522" i="7"/>
  <c r="C522" i="7" s="1"/>
  <c r="AC521" i="7"/>
  <c r="Z521" i="7"/>
  <c r="X521" i="7"/>
  <c r="W521" i="7"/>
  <c r="S521" i="7"/>
  <c r="T521" i="7" s="1"/>
  <c r="R521" i="7"/>
  <c r="P521" i="7"/>
  <c r="O521" i="7"/>
  <c r="N521" i="7"/>
  <c r="M521" i="7"/>
  <c r="J521" i="7"/>
  <c r="K521" i="7" s="1"/>
  <c r="L521" i="7" s="1"/>
  <c r="H521" i="7"/>
  <c r="D521" i="7"/>
  <c r="E521" i="7" s="1"/>
  <c r="F521" i="7" s="1"/>
  <c r="G521" i="7" s="1"/>
  <c r="B521" i="7"/>
  <c r="C521" i="7" s="1"/>
  <c r="AC520" i="7"/>
  <c r="Z520" i="7"/>
  <c r="X520" i="7"/>
  <c r="W520" i="7"/>
  <c r="S520" i="7"/>
  <c r="T520" i="7" s="1"/>
  <c r="R520" i="7"/>
  <c r="P520" i="7"/>
  <c r="O520" i="7"/>
  <c r="N520" i="7"/>
  <c r="M520" i="7"/>
  <c r="J520" i="7"/>
  <c r="K520" i="7" s="1"/>
  <c r="L520" i="7" s="1"/>
  <c r="H520" i="7"/>
  <c r="D520" i="7"/>
  <c r="E520" i="7" s="1"/>
  <c r="F520" i="7" s="1"/>
  <c r="G520" i="7" s="1"/>
  <c r="B520" i="7"/>
  <c r="C520" i="7" s="1"/>
  <c r="AC519" i="7"/>
  <c r="Z519" i="7"/>
  <c r="X519" i="7"/>
  <c r="W519" i="7"/>
  <c r="S519" i="7"/>
  <c r="T519" i="7" s="1"/>
  <c r="R519" i="7"/>
  <c r="P519" i="7"/>
  <c r="O519" i="7"/>
  <c r="N519" i="7"/>
  <c r="M519" i="7"/>
  <c r="J519" i="7"/>
  <c r="K519" i="7" s="1"/>
  <c r="L519" i="7" s="1"/>
  <c r="H519" i="7"/>
  <c r="D519" i="7"/>
  <c r="E519" i="7" s="1"/>
  <c r="F519" i="7" s="1"/>
  <c r="G519" i="7" s="1"/>
  <c r="B519" i="7"/>
  <c r="C519" i="7" s="1"/>
  <c r="AC518" i="7"/>
  <c r="Z518" i="7"/>
  <c r="X518" i="7"/>
  <c r="W518" i="7"/>
  <c r="S518" i="7"/>
  <c r="T518" i="7" s="1"/>
  <c r="R518" i="7"/>
  <c r="P518" i="7"/>
  <c r="O518" i="7"/>
  <c r="N518" i="7"/>
  <c r="M518" i="7"/>
  <c r="J518" i="7"/>
  <c r="K518" i="7" s="1"/>
  <c r="L518" i="7" s="1"/>
  <c r="H518" i="7"/>
  <c r="D518" i="7"/>
  <c r="E518" i="7" s="1"/>
  <c r="F518" i="7" s="1"/>
  <c r="G518" i="7" s="1"/>
  <c r="B518" i="7"/>
  <c r="C518" i="7" s="1"/>
  <c r="AC517" i="7"/>
  <c r="Z517" i="7"/>
  <c r="X517" i="7"/>
  <c r="W517" i="7"/>
  <c r="S517" i="7"/>
  <c r="T517" i="7" s="1"/>
  <c r="R517" i="7"/>
  <c r="P517" i="7"/>
  <c r="O517" i="7"/>
  <c r="N517" i="7"/>
  <c r="M517" i="7"/>
  <c r="J517" i="7"/>
  <c r="K517" i="7" s="1"/>
  <c r="L517" i="7" s="1"/>
  <c r="H517" i="7"/>
  <c r="D517" i="7"/>
  <c r="E517" i="7" s="1"/>
  <c r="F517" i="7" s="1"/>
  <c r="G517" i="7" s="1"/>
  <c r="B517" i="7"/>
  <c r="C517" i="7" s="1"/>
  <c r="AC516" i="7"/>
  <c r="Z516" i="7"/>
  <c r="X516" i="7"/>
  <c r="W516" i="7"/>
  <c r="S516" i="7"/>
  <c r="T516" i="7" s="1"/>
  <c r="R516" i="7"/>
  <c r="P516" i="7"/>
  <c r="O516" i="7"/>
  <c r="N516" i="7"/>
  <c r="M516" i="7"/>
  <c r="J516" i="7"/>
  <c r="K516" i="7" s="1"/>
  <c r="L516" i="7" s="1"/>
  <c r="H516" i="7"/>
  <c r="D516" i="7"/>
  <c r="E516" i="7" s="1"/>
  <c r="F516" i="7" s="1"/>
  <c r="G516" i="7" s="1"/>
  <c r="B516" i="7"/>
  <c r="C516" i="7" s="1"/>
  <c r="AC515" i="7"/>
  <c r="Z515" i="7"/>
  <c r="X515" i="7"/>
  <c r="W515" i="7"/>
  <c r="S515" i="7"/>
  <c r="T515" i="7" s="1"/>
  <c r="R515" i="7"/>
  <c r="P515" i="7"/>
  <c r="O515" i="7"/>
  <c r="N515" i="7"/>
  <c r="M515" i="7"/>
  <c r="J515" i="7"/>
  <c r="K515" i="7" s="1"/>
  <c r="L515" i="7" s="1"/>
  <c r="H515" i="7"/>
  <c r="D515" i="7"/>
  <c r="E515" i="7" s="1"/>
  <c r="F515" i="7" s="1"/>
  <c r="G515" i="7" s="1"/>
  <c r="B515" i="7"/>
  <c r="C515" i="7" s="1"/>
  <c r="AC514" i="7"/>
  <c r="Z514" i="7"/>
  <c r="X514" i="7"/>
  <c r="W514" i="7"/>
  <c r="S514" i="7"/>
  <c r="T514" i="7" s="1"/>
  <c r="R514" i="7"/>
  <c r="P514" i="7"/>
  <c r="O514" i="7"/>
  <c r="N514" i="7"/>
  <c r="M514" i="7"/>
  <c r="J514" i="7"/>
  <c r="K514" i="7" s="1"/>
  <c r="L514" i="7" s="1"/>
  <c r="H514" i="7"/>
  <c r="D514" i="7"/>
  <c r="E514" i="7" s="1"/>
  <c r="F514" i="7" s="1"/>
  <c r="G514" i="7" s="1"/>
  <c r="B514" i="7"/>
  <c r="C514" i="7" s="1"/>
  <c r="AC513" i="7"/>
  <c r="Z513" i="7"/>
  <c r="X513" i="7"/>
  <c r="W513" i="7"/>
  <c r="S513" i="7"/>
  <c r="T513" i="7" s="1"/>
  <c r="R513" i="7"/>
  <c r="P513" i="7"/>
  <c r="O513" i="7"/>
  <c r="N513" i="7"/>
  <c r="M513" i="7"/>
  <c r="J513" i="7"/>
  <c r="K513" i="7" s="1"/>
  <c r="L513" i="7" s="1"/>
  <c r="H513" i="7"/>
  <c r="D513" i="7"/>
  <c r="E513" i="7" s="1"/>
  <c r="F513" i="7" s="1"/>
  <c r="G513" i="7" s="1"/>
  <c r="B513" i="7"/>
  <c r="C513" i="7" s="1"/>
  <c r="AC512" i="7"/>
  <c r="Z512" i="7"/>
  <c r="X512" i="7"/>
  <c r="W512" i="7"/>
  <c r="S512" i="7"/>
  <c r="T512" i="7" s="1"/>
  <c r="R512" i="7"/>
  <c r="P512" i="7"/>
  <c r="O512" i="7"/>
  <c r="N512" i="7"/>
  <c r="M512" i="7"/>
  <c r="J512" i="7"/>
  <c r="K512" i="7" s="1"/>
  <c r="L512" i="7" s="1"/>
  <c r="H512" i="7"/>
  <c r="D512" i="7"/>
  <c r="E512" i="7" s="1"/>
  <c r="F512" i="7" s="1"/>
  <c r="G512" i="7" s="1"/>
  <c r="B512" i="7"/>
  <c r="C512" i="7" s="1"/>
  <c r="AC511" i="7"/>
  <c r="Z511" i="7"/>
  <c r="X511" i="7"/>
  <c r="W511" i="7"/>
  <c r="S511" i="7"/>
  <c r="T511" i="7" s="1"/>
  <c r="R511" i="7"/>
  <c r="P511" i="7"/>
  <c r="O511" i="7"/>
  <c r="N511" i="7"/>
  <c r="M511" i="7"/>
  <c r="J511" i="7"/>
  <c r="K511" i="7" s="1"/>
  <c r="L511" i="7" s="1"/>
  <c r="H511" i="7"/>
  <c r="D511" i="7"/>
  <c r="E511" i="7" s="1"/>
  <c r="F511" i="7" s="1"/>
  <c r="G511" i="7" s="1"/>
  <c r="B511" i="7"/>
  <c r="C511" i="7" s="1"/>
  <c r="AC510" i="7"/>
  <c r="Z510" i="7"/>
  <c r="X510" i="7"/>
  <c r="W510" i="7"/>
  <c r="S510" i="7"/>
  <c r="T510" i="7" s="1"/>
  <c r="R510" i="7"/>
  <c r="P510" i="7"/>
  <c r="O510" i="7"/>
  <c r="N510" i="7"/>
  <c r="M510" i="7"/>
  <c r="J510" i="7"/>
  <c r="K510" i="7" s="1"/>
  <c r="L510" i="7" s="1"/>
  <c r="H510" i="7"/>
  <c r="D510" i="7"/>
  <c r="E510" i="7" s="1"/>
  <c r="F510" i="7" s="1"/>
  <c r="G510" i="7" s="1"/>
  <c r="B510" i="7"/>
  <c r="C510" i="7" s="1"/>
  <c r="AC509" i="7"/>
  <c r="Z509" i="7"/>
  <c r="X509" i="7"/>
  <c r="W509" i="7"/>
  <c r="S509" i="7"/>
  <c r="T509" i="7" s="1"/>
  <c r="R509" i="7"/>
  <c r="P509" i="7"/>
  <c r="O509" i="7"/>
  <c r="N509" i="7"/>
  <c r="M509" i="7"/>
  <c r="J509" i="7"/>
  <c r="K509" i="7" s="1"/>
  <c r="L509" i="7" s="1"/>
  <c r="H509" i="7"/>
  <c r="D509" i="7"/>
  <c r="E509" i="7" s="1"/>
  <c r="F509" i="7" s="1"/>
  <c r="G509" i="7" s="1"/>
  <c r="B509" i="7"/>
  <c r="C509" i="7" s="1"/>
  <c r="AC508" i="7"/>
  <c r="Z508" i="7"/>
  <c r="X508" i="7"/>
  <c r="W508" i="7"/>
  <c r="S508" i="7"/>
  <c r="T508" i="7" s="1"/>
  <c r="R508" i="7"/>
  <c r="P508" i="7"/>
  <c r="O508" i="7"/>
  <c r="N508" i="7"/>
  <c r="M508" i="7"/>
  <c r="J508" i="7"/>
  <c r="K508" i="7" s="1"/>
  <c r="L508" i="7" s="1"/>
  <c r="H508" i="7"/>
  <c r="D508" i="7"/>
  <c r="E508" i="7" s="1"/>
  <c r="F508" i="7" s="1"/>
  <c r="G508" i="7" s="1"/>
  <c r="B508" i="7"/>
  <c r="C508" i="7" s="1"/>
  <c r="AC507" i="7"/>
  <c r="Z507" i="7"/>
  <c r="X507" i="7"/>
  <c r="W507" i="7"/>
  <c r="S507" i="7"/>
  <c r="T507" i="7" s="1"/>
  <c r="R507" i="7"/>
  <c r="P507" i="7"/>
  <c r="O507" i="7"/>
  <c r="N507" i="7"/>
  <c r="M507" i="7"/>
  <c r="J507" i="7"/>
  <c r="K507" i="7" s="1"/>
  <c r="L507" i="7" s="1"/>
  <c r="H507" i="7"/>
  <c r="D507" i="7"/>
  <c r="E507" i="7" s="1"/>
  <c r="F507" i="7" s="1"/>
  <c r="G507" i="7" s="1"/>
  <c r="B507" i="7"/>
  <c r="C507" i="7" s="1"/>
  <c r="AC506" i="7"/>
  <c r="Z506" i="7"/>
  <c r="X506" i="7"/>
  <c r="W506" i="7"/>
  <c r="S506" i="7"/>
  <c r="T506" i="7" s="1"/>
  <c r="R506" i="7"/>
  <c r="P506" i="7"/>
  <c r="O506" i="7"/>
  <c r="N506" i="7"/>
  <c r="M506" i="7"/>
  <c r="J506" i="7"/>
  <c r="K506" i="7" s="1"/>
  <c r="L506" i="7" s="1"/>
  <c r="H506" i="7"/>
  <c r="D506" i="7"/>
  <c r="E506" i="7" s="1"/>
  <c r="F506" i="7" s="1"/>
  <c r="G506" i="7" s="1"/>
  <c r="B506" i="7"/>
  <c r="C506" i="7" s="1"/>
  <c r="AC505" i="7"/>
  <c r="Z505" i="7"/>
  <c r="X505" i="7"/>
  <c r="W505" i="7"/>
  <c r="S505" i="7"/>
  <c r="T505" i="7" s="1"/>
  <c r="R505" i="7"/>
  <c r="P505" i="7"/>
  <c r="O505" i="7"/>
  <c r="N505" i="7"/>
  <c r="M505" i="7"/>
  <c r="J505" i="7"/>
  <c r="K505" i="7" s="1"/>
  <c r="L505" i="7" s="1"/>
  <c r="H505" i="7"/>
  <c r="D505" i="7"/>
  <c r="E505" i="7" s="1"/>
  <c r="F505" i="7" s="1"/>
  <c r="G505" i="7" s="1"/>
  <c r="B505" i="7"/>
  <c r="C505" i="7" s="1"/>
  <c r="AC504" i="7"/>
  <c r="Z504" i="7"/>
  <c r="X504" i="7"/>
  <c r="W504" i="7"/>
  <c r="S504" i="7"/>
  <c r="T504" i="7" s="1"/>
  <c r="R504" i="7"/>
  <c r="P504" i="7"/>
  <c r="O504" i="7"/>
  <c r="N504" i="7"/>
  <c r="M504" i="7"/>
  <c r="J504" i="7"/>
  <c r="K504" i="7" s="1"/>
  <c r="L504" i="7" s="1"/>
  <c r="H504" i="7"/>
  <c r="D504" i="7"/>
  <c r="E504" i="7" s="1"/>
  <c r="F504" i="7" s="1"/>
  <c r="G504" i="7" s="1"/>
  <c r="B504" i="7"/>
  <c r="C504" i="7" s="1"/>
  <c r="AC503" i="7"/>
  <c r="Z503" i="7"/>
  <c r="X503" i="7"/>
  <c r="W503" i="7"/>
  <c r="S503" i="7"/>
  <c r="T503" i="7" s="1"/>
  <c r="R503" i="7"/>
  <c r="P503" i="7"/>
  <c r="O503" i="7"/>
  <c r="N503" i="7"/>
  <c r="M503" i="7"/>
  <c r="J503" i="7"/>
  <c r="K503" i="7" s="1"/>
  <c r="L503" i="7" s="1"/>
  <c r="H503" i="7"/>
  <c r="D503" i="7"/>
  <c r="E503" i="7" s="1"/>
  <c r="F503" i="7" s="1"/>
  <c r="G503" i="7" s="1"/>
  <c r="B503" i="7"/>
  <c r="C503" i="7" s="1"/>
  <c r="AC502" i="7"/>
  <c r="Z502" i="7"/>
  <c r="X502" i="7"/>
  <c r="W502" i="7"/>
  <c r="S502" i="7"/>
  <c r="T502" i="7" s="1"/>
  <c r="R502" i="7"/>
  <c r="P502" i="7"/>
  <c r="O502" i="7"/>
  <c r="N502" i="7"/>
  <c r="M502" i="7"/>
  <c r="J502" i="7"/>
  <c r="K502" i="7" s="1"/>
  <c r="L502" i="7" s="1"/>
  <c r="H502" i="7"/>
  <c r="D502" i="7"/>
  <c r="E502" i="7" s="1"/>
  <c r="F502" i="7" s="1"/>
  <c r="G502" i="7" s="1"/>
  <c r="B502" i="7"/>
  <c r="C502" i="7" s="1"/>
  <c r="AC501" i="7"/>
  <c r="Z501" i="7"/>
  <c r="X501" i="7"/>
  <c r="W501" i="7"/>
  <c r="S501" i="7"/>
  <c r="T501" i="7" s="1"/>
  <c r="R501" i="7"/>
  <c r="P501" i="7"/>
  <c r="O501" i="7"/>
  <c r="N501" i="7"/>
  <c r="M501" i="7"/>
  <c r="J501" i="7"/>
  <c r="K501" i="7" s="1"/>
  <c r="L501" i="7" s="1"/>
  <c r="H501" i="7"/>
  <c r="D501" i="7"/>
  <c r="E501" i="7" s="1"/>
  <c r="F501" i="7" s="1"/>
  <c r="G501" i="7" s="1"/>
  <c r="B501" i="7"/>
  <c r="C501" i="7" s="1"/>
  <c r="AC500" i="7"/>
  <c r="Z500" i="7"/>
  <c r="X500" i="7"/>
  <c r="W500" i="7"/>
  <c r="S500" i="7"/>
  <c r="T500" i="7" s="1"/>
  <c r="R500" i="7"/>
  <c r="P500" i="7"/>
  <c r="O500" i="7"/>
  <c r="N500" i="7"/>
  <c r="M500" i="7"/>
  <c r="J500" i="7"/>
  <c r="K500" i="7" s="1"/>
  <c r="L500" i="7" s="1"/>
  <c r="H500" i="7"/>
  <c r="D500" i="7"/>
  <c r="E500" i="7" s="1"/>
  <c r="F500" i="7" s="1"/>
  <c r="G500" i="7" s="1"/>
  <c r="B500" i="7"/>
  <c r="C500" i="7" s="1"/>
  <c r="AC499" i="7"/>
  <c r="Z499" i="7"/>
  <c r="X499" i="7"/>
  <c r="W499" i="7"/>
  <c r="S499" i="7"/>
  <c r="T499" i="7" s="1"/>
  <c r="R499" i="7"/>
  <c r="P499" i="7"/>
  <c r="O499" i="7"/>
  <c r="N499" i="7"/>
  <c r="M499" i="7"/>
  <c r="J499" i="7"/>
  <c r="K499" i="7" s="1"/>
  <c r="L499" i="7" s="1"/>
  <c r="H499" i="7"/>
  <c r="D499" i="7"/>
  <c r="E499" i="7" s="1"/>
  <c r="F499" i="7" s="1"/>
  <c r="G499" i="7" s="1"/>
  <c r="B499" i="7"/>
  <c r="C499" i="7" s="1"/>
  <c r="AC498" i="7"/>
  <c r="Z498" i="7"/>
  <c r="X498" i="7"/>
  <c r="W498" i="7"/>
  <c r="S498" i="7"/>
  <c r="T498" i="7" s="1"/>
  <c r="R498" i="7"/>
  <c r="P498" i="7"/>
  <c r="O498" i="7"/>
  <c r="N498" i="7"/>
  <c r="M498" i="7"/>
  <c r="J498" i="7"/>
  <c r="K498" i="7" s="1"/>
  <c r="L498" i="7" s="1"/>
  <c r="H498" i="7"/>
  <c r="D498" i="7"/>
  <c r="E498" i="7" s="1"/>
  <c r="F498" i="7" s="1"/>
  <c r="G498" i="7" s="1"/>
  <c r="B498" i="7"/>
  <c r="C498" i="7" s="1"/>
  <c r="AC497" i="7"/>
  <c r="Z497" i="7"/>
  <c r="X497" i="7"/>
  <c r="W497" i="7"/>
  <c r="S497" i="7"/>
  <c r="T497" i="7" s="1"/>
  <c r="R497" i="7"/>
  <c r="P497" i="7"/>
  <c r="O497" i="7"/>
  <c r="N497" i="7"/>
  <c r="M497" i="7"/>
  <c r="J497" i="7"/>
  <c r="K497" i="7" s="1"/>
  <c r="L497" i="7" s="1"/>
  <c r="H497" i="7"/>
  <c r="D497" i="7"/>
  <c r="E497" i="7" s="1"/>
  <c r="F497" i="7" s="1"/>
  <c r="G497" i="7" s="1"/>
  <c r="B497" i="7"/>
  <c r="C497" i="7" s="1"/>
  <c r="AC496" i="7"/>
  <c r="Z496" i="7"/>
  <c r="X496" i="7"/>
  <c r="W496" i="7"/>
  <c r="S496" i="7"/>
  <c r="T496" i="7" s="1"/>
  <c r="R496" i="7"/>
  <c r="P496" i="7"/>
  <c r="O496" i="7"/>
  <c r="N496" i="7"/>
  <c r="M496" i="7"/>
  <c r="J496" i="7"/>
  <c r="K496" i="7" s="1"/>
  <c r="L496" i="7" s="1"/>
  <c r="H496" i="7"/>
  <c r="D496" i="7"/>
  <c r="E496" i="7" s="1"/>
  <c r="F496" i="7" s="1"/>
  <c r="G496" i="7" s="1"/>
  <c r="B496" i="7"/>
  <c r="C496" i="7" s="1"/>
  <c r="AC495" i="7"/>
  <c r="Z495" i="7"/>
  <c r="X495" i="7"/>
  <c r="W495" i="7"/>
  <c r="S495" i="7"/>
  <c r="T495" i="7" s="1"/>
  <c r="R495" i="7"/>
  <c r="P495" i="7"/>
  <c r="O495" i="7"/>
  <c r="N495" i="7"/>
  <c r="M495" i="7"/>
  <c r="J495" i="7"/>
  <c r="K495" i="7" s="1"/>
  <c r="L495" i="7" s="1"/>
  <c r="H495" i="7"/>
  <c r="D495" i="7"/>
  <c r="E495" i="7" s="1"/>
  <c r="F495" i="7" s="1"/>
  <c r="G495" i="7" s="1"/>
  <c r="B495" i="7"/>
  <c r="C495" i="7" s="1"/>
  <c r="AC494" i="7"/>
  <c r="Z494" i="7"/>
  <c r="X494" i="7"/>
  <c r="W494" i="7"/>
  <c r="S494" i="7"/>
  <c r="T494" i="7" s="1"/>
  <c r="R494" i="7"/>
  <c r="P494" i="7"/>
  <c r="O494" i="7"/>
  <c r="N494" i="7"/>
  <c r="M494" i="7"/>
  <c r="J494" i="7"/>
  <c r="K494" i="7" s="1"/>
  <c r="L494" i="7" s="1"/>
  <c r="H494" i="7"/>
  <c r="D494" i="7"/>
  <c r="E494" i="7" s="1"/>
  <c r="F494" i="7" s="1"/>
  <c r="G494" i="7" s="1"/>
  <c r="B494" i="7"/>
  <c r="C494" i="7" s="1"/>
  <c r="AC493" i="7"/>
  <c r="Z493" i="7"/>
  <c r="X493" i="7"/>
  <c r="W493" i="7"/>
  <c r="S493" i="7"/>
  <c r="T493" i="7" s="1"/>
  <c r="R493" i="7"/>
  <c r="P493" i="7"/>
  <c r="O493" i="7"/>
  <c r="N493" i="7"/>
  <c r="M493" i="7"/>
  <c r="J493" i="7"/>
  <c r="K493" i="7" s="1"/>
  <c r="L493" i="7" s="1"/>
  <c r="H493" i="7"/>
  <c r="D493" i="7"/>
  <c r="E493" i="7" s="1"/>
  <c r="F493" i="7" s="1"/>
  <c r="G493" i="7" s="1"/>
  <c r="B493" i="7"/>
  <c r="C493" i="7" s="1"/>
  <c r="AC492" i="7"/>
  <c r="Z492" i="7"/>
  <c r="X492" i="7"/>
  <c r="W492" i="7"/>
  <c r="S492" i="7"/>
  <c r="T492" i="7" s="1"/>
  <c r="R492" i="7"/>
  <c r="P492" i="7"/>
  <c r="O492" i="7"/>
  <c r="N492" i="7"/>
  <c r="M492" i="7"/>
  <c r="J492" i="7"/>
  <c r="K492" i="7" s="1"/>
  <c r="L492" i="7" s="1"/>
  <c r="H492" i="7"/>
  <c r="D492" i="7"/>
  <c r="E492" i="7" s="1"/>
  <c r="F492" i="7" s="1"/>
  <c r="G492" i="7" s="1"/>
  <c r="B492" i="7"/>
  <c r="C492" i="7" s="1"/>
  <c r="AC491" i="7"/>
  <c r="Z491" i="7"/>
  <c r="X491" i="7"/>
  <c r="W491" i="7"/>
  <c r="S491" i="7"/>
  <c r="T491" i="7" s="1"/>
  <c r="R491" i="7"/>
  <c r="P491" i="7"/>
  <c r="O491" i="7"/>
  <c r="N491" i="7"/>
  <c r="M491" i="7"/>
  <c r="J491" i="7"/>
  <c r="K491" i="7" s="1"/>
  <c r="L491" i="7" s="1"/>
  <c r="H491" i="7"/>
  <c r="D491" i="7"/>
  <c r="E491" i="7" s="1"/>
  <c r="F491" i="7" s="1"/>
  <c r="G491" i="7" s="1"/>
  <c r="B491" i="7"/>
  <c r="C491" i="7" s="1"/>
  <c r="AC490" i="7"/>
  <c r="Z490" i="7"/>
  <c r="X490" i="7"/>
  <c r="W490" i="7"/>
  <c r="S490" i="7"/>
  <c r="T490" i="7" s="1"/>
  <c r="R490" i="7"/>
  <c r="P490" i="7"/>
  <c r="O490" i="7"/>
  <c r="N490" i="7"/>
  <c r="M490" i="7"/>
  <c r="J490" i="7"/>
  <c r="K490" i="7" s="1"/>
  <c r="L490" i="7" s="1"/>
  <c r="H490" i="7"/>
  <c r="D490" i="7"/>
  <c r="E490" i="7" s="1"/>
  <c r="F490" i="7" s="1"/>
  <c r="G490" i="7" s="1"/>
  <c r="B490" i="7"/>
  <c r="C490" i="7" s="1"/>
  <c r="AC489" i="7"/>
  <c r="Z489" i="7"/>
  <c r="X489" i="7"/>
  <c r="W489" i="7"/>
  <c r="S489" i="7"/>
  <c r="T489" i="7" s="1"/>
  <c r="R489" i="7"/>
  <c r="P489" i="7"/>
  <c r="O489" i="7"/>
  <c r="N489" i="7"/>
  <c r="M489" i="7"/>
  <c r="J489" i="7"/>
  <c r="K489" i="7" s="1"/>
  <c r="L489" i="7" s="1"/>
  <c r="H489" i="7"/>
  <c r="D489" i="7"/>
  <c r="E489" i="7" s="1"/>
  <c r="F489" i="7" s="1"/>
  <c r="G489" i="7" s="1"/>
  <c r="B489" i="7"/>
  <c r="C489" i="7" s="1"/>
  <c r="AC488" i="7"/>
  <c r="Z488" i="7"/>
  <c r="X488" i="7"/>
  <c r="W488" i="7"/>
  <c r="S488" i="7"/>
  <c r="T488" i="7" s="1"/>
  <c r="R488" i="7"/>
  <c r="P488" i="7"/>
  <c r="O488" i="7"/>
  <c r="N488" i="7"/>
  <c r="M488" i="7"/>
  <c r="J488" i="7"/>
  <c r="K488" i="7" s="1"/>
  <c r="L488" i="7" s="1"/>
  <c r="H488" i="7"/>
  <c r="D488" i="7"/>
  <c r="E488" i="7" s="1"/>
  <c r="F488" i="7" s="1"/>
  <c r="G488" i="7" s="1"/>
  <c r="B488" i="7"/>
  <c r="C488" i="7" s="1"/>
  <c r="AC487" i="7"/>
  <c r="Z487" i="7"/>
  <c r="X487" i="7"/>
  <c r="W487" i="7"/>
  <c r="S487" i="7"/>
  <c r="T487" i="7" s="1"/>
  <c r="R487" i="7"/>
  <c r="P487" i="7"/>
  <c r="O487" i="7"/>
  <c r="N487" i="7"/>
  <c r="M487" i="7"/>
  <c r="J487" i="7"/>
  <c r="K487" i="7" s="1"/>
  <c r="L487" i="7" s="1"/>
  <c r="H487" i="7"/>
  <c r="D487" i="7"/>
  <c r="E487" i="7" s="1"/>
  <c r="F487" i="7" s="1"/>
  <c r="G487" i="7" s="1"/>
  <c r="B487" i="7"/>
  <c r="C487" i="7" s="1"/>
  <c r="AC486" i="7"/>
  <c r="Z486" i="7"/>
  <c r="X486" i="7"/>
  <c r="W486" i="7"/>
  <c r="S486" i="7"/>
  <c r="T486" i="7" s="1"/>
  <c r="R486" i="7"/>
  <c r="P486" i="7"/>
  <c r="O486" i="7"/>
  <c r="N486" i="7"/>
  <c r="M486" i="7"/>
  <c r="J486" i="7"/>
  <c r="K486" i="7" s="1"/>
  <c r="L486" i="7" s="1"/>
  <c r="H486" i="7"/>
  <c r="D486" i="7"/>
  <c r="E486" i="7" s="1"/>
  <c r="F486" i="7" s="1"/>
  <c r="G486" i="7" s="1"/>
  <c r="B486" i="7"/>
  <c r="C486" i="7" s="1"/>
  <c r="AC485" i="7"/>
  <c r="Z485" i="7"/>
  <c r="X485" i="7"/>
  <c r="W485" i="7"/>
  <c r="S485" i="7"/>
  <c r="T485" i="7" s="1"/>
  <c r="R485" i="7"/>
  <c r="P485" i="7"/>
  <c r="O485" i="7"/>
  <c r="N485" i="7"/>
  <c r="M485" i="7"/>
  <c r="J485" i="7"/>
  <c r="K485" i="7" s="1"/>
  <c r="L485" i="7" s="1"/>
  <c r="H485" i="7"/>
  <c r="D485" i="7"/>
  <c r="E485" i="7" s="1"/>
  <c r="F485" i="7" s="1"/>
  <c r="G485" i="7" s="1"/>
  <c r="B485" i="7"/>
  <c r="C485" i="7" s="1"/>
  <c r="AC484" i="7"/>
  <c r="Z484" i="7"/>
  <c r="X484" i="7"/>
  <c r="W484" i="7"/>
  <c r="S484" i="7"/>
  <c r="T484" i="7" s="1"/>
  <c r="R484" i="7"/>
  <c r="P484" i="7"/>
  <c r="O484" i="7"/>
  <c r="N484" i="7"/>
  <c r="M484" i="7"/>
  <c r="J484" i="7"/>
  <c r="K484" i="7" s="1"/>
  <c r="L484" i="7" s="1"/>
  <c r="H484" i="7"/>
  <c r="D484" i="7"/>
  <c r="E484" i="7" s="1"/>
  <c r="F484" i="7" s="1"/>
  <c r="G484" i="7" s="1"/>
  <c r="B484" i="7"/>
  <c r="C484" i="7" s="1"/>
  <c r="AC483" i="7"/>
  <c r="Z483" i="7"/>
  <c r="X483" i="7"/>
  <c r="W483" i="7"/>
  <c r="S483" i="7"/>
  <c r="T483" i="7" s="1"/>
  <c r="R483" i="7"/>
  <c r="P483" i="7"/>
  <c r="O483" i="7"/>
  <c r="N483" i="7"/>
  <c r="M483" i="7"/>
  <c r="J483" i="7"/>
  <c r="K483" i="7" s="1"/>
  <c r="L483" i="7" s="1"/>
  <c r="H483" i="7"/>
  <c r="D483" i="7"/>
  <c r="E483" i="7" s="1"/>
  <c r="F483" i="7" s="1"/>
  <c r="G483" i="7" s="1"/>
  <c r="B483" i="7"/>
  <c r="C483" i="7" s="1"/>
  <c r="AC482" i="7"/>
  <c r="Z482" i="7"/>
  <c r="X482" i="7"/>
  <c r="W482" i="7"/>
  <c r="S482" i="7"/>
  <c r="T482" i="7" s="1"/>
  <c r="R482" i="7"/>
  <c r="P482" i="7"/>
  <c r="O482" i="7"/>
  <c r="N482" i="7"/>
  <c r="M482" i="7"/>
  <c r="J482" i="7"/>
  <c r="K482" i="7" s="1"/>
  <c r="L482" i="7" s="1"/>
  <c r="H482" i="7"/>
  <c r="D482" i="7"/>
  <c r="E482" i="7" s="1"/>
  <c r="F482" i="7" s="1"/>
  <c r="G482" i="7" s="1"/>
  <c r="B482" i="7"/>
  <c r="C482" i="7" s="1"/>
  <c r="AC481" i="7"/>
  <c r="Z481" i="7"/>
  <c r="X481" i="7"/>
  <c r="W481" i="7"/>
  <c r="S481" i="7"/>
  <c r="T481" i="7" s="1"/>
  <c r="R481" i="7"/>
  <c r="P481" i="7"/>
  <c r="O481" i="7"/>
  <c r="N481" i="7"/>
  <c r="M481" i="7"/>
  <c r="J481" i="7"/>
  <c r="K481" i="7" s="1"/>
  <c r="L481" i="7" s="1"/>
  <c r="H481" i="7"/>
  <c r="D481" i="7"/>
  <c r="E481" i="7" s="1"/>
  <c r="F481" i="7" s="1"/>
  <c r="G481" i="7" s="1"/>
  <c r="B481" i="7"/>
  <c r="C481" i="7" s="1"/>
  <c r="AC480" i="7"/>
  <c r="Z480" i="7"/>
  <c r="X480" i="7"/>
  <c r="W480" i="7"/>
  <c r="S480" i="7"/>
  <c r="T480" i="7" s="1"/>
  <c r="R480" i="7"/>
  <c r="P480" i="7"/>
  <c r="O480" i="7"/>
  <c r="N480" i="7"/>
  <c r="M480" i="7"/>
  <c r="J480" i="7"/>
  <c r="K480" i="7" s="1"/>
  <c r="L480" i="7" s="1"/>
  <c r="H480" i="7"/>
  <c r="D480" i="7"/>
  <c r="E480" i="7" s="1"/>
  <c r="F480" i="7" s="1"/>
  <c r="G480" i="7" s="1"/>
  <c r="B480" i="7"/>
  <c r="C480" i="7" s="1"/>
  <c r="AC479" i="7"/>
  <c r="Z479" i="7"/>
  <c r="X479" i="7"/>
  <c r="W479" i="7"/>
  <c r="S479" i="7"/>
  <c r="T479" i="7" s="1"/>
  <c r="R479" i="7"/>
  <c r="P479" i="7"/>
  <c r="O479" i="7"/>
  <c r="N479" i="7"/>
  <c r="M479" i="7"/>
  <c r="J479" i="7"/>
  <c r="K479" i="7" s="1"/>
  <c r="L479" i="7" s="1"/>
  <c r="H479" i="7"/>
  <c r="D479" i="7"/>
  <c r="E479" i="7" s="1"/>
  <c r="F479" i="7" s="1"/>
  <c r="G479" i="7" s="1"/>
  <c r="B479" i="7"/>
  <c r="C479" i="7" s="1"/>
  <c r="AC478" i="7"/>
  <c r="Z478" i="7"/>
  <c r="X478" i="7"/>
  <c r="W478" i="7"/>
  <c r="S478" i="7"/>
  <c r="T478" i="7" s="1"/>
  <c r="R478" i="7"/>
  <c r="P478" i="7"/>
  <c r="O478" i="7"/>
  <c r="N478" i="7"/>
  <c r="M478" i="7"/>
  <c r="J478" i="7"/>
  <c r="K478" i="7" s="1"/>
  <c r="L478" i="7" s="1"/>
  <c r="H478" i="7"/>
  <c r="D478" i="7"/>
  <c r="E478" i="7" s="1"/>
  <c r="F478" i="7" s="1"/>
  <c r="G478" i="7" s="1"/>
  <c r="B478" i="7"/>
  <c r="C478" i="7" s="1"/>
  <c r="AC477" i="7"/>
  <c r="Z477" i="7"/>
  <c r="X477" i="7"/>
  <c r="W477" i="7"/>
  <c r="S477" i="7"/>
  <c r="T477" i="7" s="1"/>
  <c r="R477" i="7"/>
  <c r="P477" i="7"/>
  <c r="O477" i="7"/>
  <c r="N477" i="7"/>
  <c r="M477" i="7"/>
  <c r="J477" i="7"/>
  <c r="K477" i="7" s="1"/>
  <c r="L477" i="7" s="1"/>
  <c r="H477" i="7"/>
  <c r="D477" i="7"/>
  <c r="E477" i="7" s="1"/>
  <c r="F477" i="7" s="1"/>
  <c r="G477" i="7" s="1"/>
  <c r="B477" i="7"/>
  <c r="C477" i="7" s="1"/>
  <c r="AC476" i="7"/>
  <c r="Z476" i="7"/>
  <c r="X476" i="7"/>
  <c r="W476" i="7"/>
  <c r="S476" i="7"/>
  <c r="T476" i="7" s="1"/>
  <c r="R476" i="7"/>
  <c r="P476" i="7"/>
  <c r="O476" i="7"/>
  <c r="N476" i="7"/>
  <c r="M476" i="7"/>
  <c r="J476" i="7"/>
  <c r="K476" i="7" s="1"/>
  <c r="L476" i="7" s="1"/>
  <c r="H476" i="7"/>
  <c r="D476" i="7"/>
  <c r="E476" i="7" s="1"/>
  <c r="F476" i="7" s="1"/>
  <c r="G476" i="7" s="1"/>
  <c r="B476" i="7"/>
  <c r="C476" i="7" s="1"/>
  <c r="AC475" i="7"/>
  <c r="Z475" i="7"/>
  <c r="X475" i="7"/>
  <c r="W475" i="7"/>
  <c r="S475" i="7"/>
  <c r="T475" i="7" s="1"/>
  <c r="R475" i="7"/>
  <c r="P475" i="7"/>
  <c r="O475" i="7"/>
  <c r="N475" i="7"/>
  <c r="M475" i="7"/>
  <c r="J475" i="7"/>
  <c r="K475" i="7" s="1"/>
  <c r="L475" i="7" s="1"/>
  <c r="H475" i="7"/>
  <c r="D475" i="7"/>
  <c r="E475" i="7" s="1"/>
  <c r="F475" i="7" s="1"/>
  <c r="G475" i="7" s="1"/>
  <c r="B475" i="7"/>
  <c r="C475" i="7" s="1"/>
  <c r="AC474" i="7"/>
  <c r="Z474" i="7"/>
  <c r="X474" i="7"/>
  <c r="W474" i="7"/>
  <c r="S474" i="7"/>
  <c r="T474" i="7" s="1"/>
  <c r="R474" i="7"/>
  <c r="P474" i="7"/>
  <c r="O474" i="7"/>
  <c r="N474" i="7"/>
  <c r="M474" i="7"/>
  <c r="J474" i="7"/>
  <c r="K474" i="7" s="1"/>
  <c r="L474" i="7" s="1"/>
  <c r="H474" i="7"/>
  <c r="D474" i="7"/>
  <c r="E474" i="7" s="1"/>
  <c r="F474" i="7" s="1"/>
  <c r="G474" i="7" s="1"/>
  <c r="B474" i="7"/>
  <c r="C474" i="7" s="1"/>
  <c r="AC473" i="7"/>
  <c r="Z473" i="7"/>
  <c r="X473" i="7"/>
  <c r="W473" i="7"/>
  <c r="S473" i="7"/>
  <c r="T473" i="7" s="1"/>
  <c r="R473" i="7"/>
  <c r="P473" i="7"/>
  <c r="O473" i="7"/>
  <c r="N473" i="7"/>
  <c r="M473" i="7"/>
  <c r="J473" i="7"/>
  <c r="K473" i="7" s="1"/>
  <c r="L473" i="7" s="1"/>
  <c r="H473" i="7"/>
  <c r="D473" i="7"/>
  <c r="E473" i="7" s="1"/>
  <c r="F473" i="7" s="1"/>
  <c r="G473" i="7" s="1"/>
  <c r="B473" i="7"/>
  <c r="C473" i="7" s="1"/>
  <c r="AC472" i="7"/>
  <c r="Z472" i="7"/>
  <c r="X472" i="7"/>
  <c r="W472" i="7"/>
  <c r="S472" i="7"/>
  <c r="T472" i="7" s="1"/>
  <c r="R472" i="7"/>
  <c r="P472" i="7"/>
  <c r="O472" i="7"/>
  <c r="N472" i="7"/>
  <c r="M472" i="7"/>
  <c r="J472" i="7"/>
  <c r="K472" i="7" s="1"/>
  <c r="L472" i="7" s="1"/>
  <c r="H472" i="7"/>
  <c r="D472" i="7"/>
  <c r="E472" i="7" s="1"/>
  <c r="F472" i="7" s="1"/>
  <c r="G472" i="7" s="1"/>
  <c r="B472" i="7"/>
  <c r="C472" i="7" s="1"/>
  <c r="AC471" i="7"/>
  <c r="Z471" i="7"/>
  <c r="X471" i="7"/>
  <c r="W471" i="7"/>
  <c r="S471" i="7"/>
  <c r="T471" i="7" s="1"/>
  <c r="R471" i="7"/>
  <c r="P471" i="7"/>
  <c r="O471" i="7"/>
  <c r="N471" i="7"/>
  <c r="M471" i="7"/>
  <c r="J471" i="7"/>
  <c r="K471" i="7" s="1"/>
  <c r="L471" i="7" s="1"/>
  <c r="H471" i="7"/>
  <c r="D471" i="7"/>
  <c r="E471" i="7" s="1"/>
  <c r="F471" i="7" s="1"/>
  <c r="G471" i="7" s="1"/>
  <c r="B471" i="7"/>
  <c r="C471" i="7" s="1"/>
  <c r="AC470" i="7"/>
  <c r="Z470" i="7"/>
  <c r="X470" i="7"/>
  <c r="W470" i="7"/>
  <c r="S470" i="7"/>
  <c r="T470" i="7" s="1"/>
  <c r="R470" i="7"/>
  <c r="P470" i="7"/>
  <c r="O470" i="7"/>
  <c r="N470" i="7"/>
  <c r="M470" i="7"/>
  <c r="J470" i="7"/>
  <c r="K470" i="7" s="1"/>
  <c r="L470" i="7" s="1"/>
  <c r="H470" i="7"/>
  <c r="D470" i="7"/>
  <c r="E470" i="7" s="1"/>
  <c r="F470" i="7" s="1"/>
  <c r="G470" i="7" s="1"/>
  <c r="B470" i="7"/>
  <c r="C470" i="7" s="1"/>
  <c r="AC469" i="7"/>
  <c r="Z469" i="7"/>
  <c r="X469" i="7"/>
  <c r="W469" i="7"/>
  <c r="S469" i="7"/>
  <c r="T469" i="7" s="1"/>
  <c r="R469" i="7"/>
  <c r="P469" i="7"/>
  <c r="O469" i="7"/>
  <c r="N469" i="7"/>
  <c r="M469" i="7"/>
  <c r="J469" i="7"/>
  <c r="K469" i="7" s="1"/>
  <c r="L469" i="7" s="1"/>
  <c r="H469" i="7"/>
  <c r="D469" i="7"/>
  <c r="E469" i="7" s="1"/>
  <c r="F469" i="7" s="1"/>
  <c r="G469" i="7" s="1"/>
  <c r="B469" i="7"/>
  <c r="C469" i="7" s="1"/>
  <c r="AC468" i="7"/>
  <c r="Z468" i="7"/>
  <c r="X468" i="7"/>
  <c r="W468" i="7"/>
  <c r="S468" i="7"/>
  <c r="T468" i="7" s="1"/>
  <c r="R468" i="7"/>
  <c r="P468" i="7"/>
  <c r="O468" i="7"/>
  <c r="N468" i="7"/>
  <c r="M468" i="7"/>
  <c r="J468" i="7"/>
  <c r="K468" i="7" s="1"/>
  <c r="L468" i="7" s="1"/>
  <c r="H468" i="7"/>
  <c r="D468" i="7"/>
  <c r="E468" i="7" s="1"/>
  <c r="F468" i="7" s="1"/>
  <c r="G468" i="7" s="1"/>
  <c r="B468" i="7"/>
  <c r="C468" i="7" s="1"/>
  <c r="AC467" i="7"/>
  <c r="Z467" i="7"/>
  <c r="X467" i="7"/>
  <c r="W467" i="7"/>
  <c r="S467" i="7"/>
  <c r="T467" i="7" s="1"/>
  <c r="R467" i="7"/>
  <c r="P467" i="7"/>
  <c r="O467" i="7"/>
  <c r="N467" i="7"/>
  <c r="M467" i="7"/>
  <c r="J467" i="7"/>
  <c r="K467" i="7" s="1"/>
  <c r="L467" i="7" s="1"/>
  <c r="H467" i="7"/>
  <c r="D467" i="7"/>
  <c r="E467" i="7" s="1"/>
  <c r="F467" i="7" s="1"/>
  <c r="G467" i="7" s="1"/>
  <c r="B467" i="7"/>
  <c r="C467" i="7" s="1"/>
  <c r="AC466" i="7"/>
  <c r="Z466" i="7"/>
  <c r="X466" i="7"/>
  <c r="W466" i="7"/>
  <c r="S466" i="7"/>
  <c r="T466" i="7" s="1"/>
  <c r="R466" i="7"/>
  <c r="P466" i="7"/>
  <c r="O466" i="7"/>
  <c r="N466" i="7"/>
  <c r="M466" i="7"/>
  <c r="J466" i="7"/>
  <c r="K466" i="7" s="1"/>
  <c r="L466" i="7" s="1"/>
  <c r="H466" i="7"/>
  <c r="D466" i="7"/>
  <c r="E466" i="7" s="1"/>
  <c r="F466" i="7" s="1"/>
  <c r="G466" i="7" s="1"/>
  <c r="B466" i="7"/>
  <c r="C466" i="7" s="1"/>
  <c r="AC465" i="7"/>
  <c r="Z465" i="7"/>
  <c r="X465" i="7"/>
  <c r="W465" i="7"/>
  <c r="S465" i="7"/>
  <c r="T465" i="7" s="1"/>
  <c r="R465" i="7"/>
  <c r="P465" i="7"/>
  <c r="O465" i="7"/>
  <c r="N465" i="7"/>
  <c r="M465" i="7"/>
  <c r="J465" i="7"/>
  <c r="K465" i="7" s="1"/>
  <c r="L465" i="7" s="1"/>
  <c r="H465" i="7"/>
  <c r="D465" i="7"/>
  <c r="E465" i="7" s="1"/>
  <c r="F465" i="7" s="1"/>
  <c r="G465" i="7" s="1"/>
  <c r="B465" i="7"/>
  <c r="C465" i="7" s="1"/>
  <c r="AC464" i="7"/>
  <c r="Z464" i="7"/>
  <c r="X464" i="7"/>
  <c r="W464" i="7"/>
  <c r="S464" i="7"/>
  <c r="T464" i="7" s="1"/>
  <c r="R464" i="7"/>
  <c r="P464" i="7"/>
  <c r="O464" i="7"/>
  <c r="N464" i="7"/>
  <c r="M464" i="7"/>
  <c r="J464" i="7"/>
  <c r="K464" i="7" s="1"/>
  <c r="L464" i="7" s="1"/>
  <c r="H464" i="7"/>
  <c r="D464" i="7"/>
  <c r="E464" i="7" s="1"/>
  <c r="F464" i="7" s="1"/>
  <c r="G464" i="7" s="1"/>
  <c r="B464" i="7"/>
  <c r="C464" i="7" s="1"/>
  <c r="AC463" i="7"/>
  <c r="Z463" i="7"/>
  <c r="X463" i="7"/>
  <c r="W463" i="7"/>
  <c r="S463" i="7"/>
  <c r="T463" i="7" s="1"/>
  <c r="R463" i="7"/>
  <c r="P463" i="7"/>
  <c r="O463" i="7"/>
  <c r="N463" i="7"/>
  <c r="M463" i="7"/>
  <c r="J463" i="7"/>
  <c r="K463" i="7" s="1"/>
  <c r="L463" i="7" s="1"/>
  <c r="H463" i="7"/>
  <c r="D463" i="7"/>
  <c r="E463" i="7" s="1"/>
  <c r="F463" i="7" s="1"/>
  <c r="G463" i="7" s="1"/>
  <c r="B463" i="7"/>
  <c r="C463" i="7" s="1"/>
  <c r="AC462" i="7"/>
  <c r="Z462" i="7"/>
  <c r="X462" i="7"/>
  <c r="W462" i="7"/>
  <c r="S462" i="7"/>
  <c r="T462" i="7" s="1"/>
  <c r="R462" i="7"/>
  <c r="P462" i="7"/>
  <c r="O462" i="7"/>
  <c r="N462" i="7"/>
  <c r="M462" i="7"/>
  <c r="J462" i="7"/>
  <c r="K462" i="7" s="1"/>
  <c r="L462" i="7" s="1"/>
  <c r="H462" i="7"/>
  <c r="D462" i="7"/>
  <c r="E462" i="7" s="1"/>
  <c r="F462" i="7" s="1"/>
  <c r="G462" i="7" s="1"/>
  <c r="B462" i="7"/>
  <c r="C462" i="7" s="1"/>
  <c r="AC461" i="7"/>
  <c r="Z461" i="7"/>
  <c r="X461" i="7"/>
  <c r="W461" i="7"/>
  <c r="S461" i="7"/>
  <c r="T461" i="7" s="1"/>
  <c r="R461" i="7"/>
  <c r="P461" i="7"/>
  <c r="O461" i="7"/>
  <c r="N461" i="7"/>
  <c r="M461" i="7"/>
  <c r="J461" i="7"/>
  <c r="K461" i="7" s="1"/>
  <c r="L461" i="7" s="1"/>
  <c r="H461" i="7"/>
  <c r="D461" i="7"/>
  <c r="E461" i="7" s="1"/>
  <c r="F461" i="7" s="1"/>
  <c r="G461" i="7" s="1"/>
  <c r="B461" i="7"/>
  <c r="C461" i="7" s="1"/>
  <c r="AC460" i="7"/>
  <c r="Z460" i="7"/>
  <c r="X460" i="7"/>
  <c r="W460" i="7"/>
  <c r="S460" i="7"/>
  <c r="T460" i="7" s="1"/>
  <c r="R460" i="7"/>
  <c r="P460" i="7"/>
  <c r="O460" i="7"/>
  <c r="N460" i="7"/>
  <c r="M460" i="7"/>
  <c r="J460" i="7"/>
  <c r="K460" i="7" s="1"/>
  <c r="L460" i="7" s="1"/>
  <c r="H460" i="7"/>
  <c r="D460" i="7"/>
  <c r="E460" i="7" s="1"/>
  <c r="F460" i="7" s="1"/>
  <c r="G460" i="7" s="1"/>
  <c r="B460" i="7"/>
  <c r="C460" i="7" s="1"/>
  <c r="AC459" i="7"/>
  <c r="Z459" i="7"/>
  <c r="X459" i="7"/>
  <c r="W459" i="7"/>
  <c r="S459" i="7"/>
  <c r="T459" i="7" s="1"/>
  <c r="R459" i="7"/>
  <c r="P459" i="7"/>
  <c r="O459" i="7"/>
  <c r="N459" i="7"/>
  <c r="M459" i="7"/>
  <c r="J459" i="7"/>
  <c r="K459" i="7" s="1"/>
  <c r="L459" i="7" s="1"/>
  <c r="H459" i="7"/>
  <c r="D459" i="7"/>
  <c r="E459" i="7" s="1"/>
  <c r="F459" i="7" s="1"/>
  <c r="G459" i="7" s="1"/>
  <c r="B459" i="7"/>
  <c r="C459" i="7" s="1"/>
  <c r="AC458" i="7"/>
  <c r="Z458" i="7"/>
  <c r="X458" i="7"/>
  <c r="W458" i="7"/>
  <c r="S458" i="7"/>
  <c r="T458" i="7" s="1"/>
  <c r="R458" i="7"/>
  <c r="P458" i="7"/>
  <c r="O458" i="7"/>
  <c r="N458" i="7"/>
  <c r="M458" i="7"/>
  <c r="J458" i="7"/>
  <c r="K458" i="7" s="1"/>
  <c r="L458" i="7" s="1"/>
  <c r="H458" i="7"/>
  <c r="D458" i="7"/>
  <c r="E458" i="7" s="1"/>
  <c r="F458" i="7" s="1"/>
  <c r="G458" i="7" s="1"/>
  <c r="B458" i="7"/>
  <c r="C458" i="7" s="1"/>
  <c r="AC457" i="7"/>
  <c r="Z457" i="7"/>
  <c r="X457" i="7"/>
  <c r="W457" i="7"/>
  <c r="S457" i="7"/>
  <c r="T457" i="7" s="1"/>
  <c r="R457" i="7"/>
  <c r="P457" i="7"/>
  <c r="O457" i="7"/>
  <c r="N457" i="7"/>
  <c r="M457" i="7"/>
  <c r="J457" i="7"/>
  <c r="K457" i="7" s="1"/>
  <c r="L457" i="7" s="1"/>
  <c r="H457" i="7"/>
  <c r="D457" i="7"/>
  <c r="E457" i="7" s="1"/>
  <c r="F457" i="7" s="1"/>
  <c r="G457" i="7" s="1"/>
  <c r="B457" i="7"/>
  <c r="C457" i="7" s="1"/>
  <c r="AC456" i="7"/>
  <c r="Z456" i="7"/>
  <c r="X456" i="7"/>
  <c r="W456" i="7"/>
  <c r="S456" i="7"/>
  <c r="T456" i="7" s="1"/>
  <c r="R456" i="7"/>
  <c r="P456" i="7"/>
  <c r="O456" i="7"/>
  <c r="N456" i="7"/>
  <c r="M456" i="7"/>
  <c r="J456" i="7"/>
  <c r="K456" i="7" s="1"/>
  <c r="L456" i="7" s="1"/>
  <c r="H456" i="7"/>
  <c r="D456" i="7"/>
  <c r="E456" i="7" s="1"/>
  <c r="F456" i="7" s="1"/>
  <c r="G456" i="7" s="1"/>
  <c r="B456" i="7"/>
  <c r="C456" i="7" s="1"/>
  <c r="AC455" i="7"/>
  <c r="Z455" i="7"/>
  <c r="X455" i="7"/>
  <c r="W455" i="7"/>
  <c r="S455" i="7"/>
  <c r="T455" i="7" s="1"/>
  <c r="R455" i="7"/>
  <c r="P455" i="7"/>
  <c r="O455" i="7"/>
  <c r="N455" i="7"/>
  <c r="M455" i="7"/>
  <c r="J455" i="7"/>
  <c r="K455" i="7" s="1"/>
  <c r="L455" i="7" s="1"/>
  <c r="H455" i="7"/>
  <c r="D455" i="7"/>
  <c r="E455" i="7" s="1"/>
  <c r="F455" i="7" s="1"/>
  <c r="G455" i="7" s="1"/>
  <c r="B455" i="7"/>
  <c r="C455" i="7" s="1"/>
  <c r="AC454" i="7"/>
  <c r="Z454" i="7"/>
  <c r="X454" i="7"/>
  <c r="W454" i="7"/>
  <c r="S454" i="7"/>
  <c r="T454" i="7" s="1"/>
  <c r="R454" i="7"/>
  <c r="P454" i="7"/>
  <c r="O454" i="7"/>
  <c r="N454" i="7"/>
  <c r="M454" i="7"/>
  <c r="J454" i="7"/>
  <c r="K454" i="7" s="1"/>
  <c r="L454" i="7" s="1"/>
  <c r="H454" i="7"/>
  <c r="D454" i="7"/>
  <c r="E454" i="7" s="1"/>
  <c r="F454" i="7" s="1"/>
  <c r="G454" i="7" s="1"/>
  <c r="B454" i="7"/>
  <c r="C454" i="7" s="1"/>
  <c r="AC453" i="7"/>
  <c r="Z453" i="7"/>
  <c r="X453" i="7"/>
  <c r="W453" i="7"/>
  <c r="S453" i="7"/>
  <c r="T453" i="7" s="1"/>
  <c r="R453" i="7"/>
  <c r="P453" i="7"/>
  <c r="O453" i="7"/>
  <c r="N453" i="7"/>
  <c r="M453" i="7"/>
  <c r="J453" i="7"/>
  <c r="K453" i="7" s="1"/>
  <c r="L453" i="7" s="1"/>
  <c r="H453" i="7"/>
  <c r="D453" i="7"/>
  <c r="E453" i="7" s="1"/>
  <c r="F453" i="7" s="1"/>
  <c r="G453" i="7" s="1"/>
  <c r="B453" i="7"/>
  <c r="C453" i="7" s="1"/>
  <c r="AC452" i="7"/>
  <c r="Z452" i="7"/>
  <c r="X452" i="7"/>
  <c r="W452" i="7"/>
  <c r="S452" i="7"/>
  <c r="T452" i="7" s="1"/>
  <c r="R452" i="7"/>
  <c r="P452" i="7"/>
  <c r="O452" i="7"/>
  <c r="N452" i="7"/>
  <c r="M452" i="7"/>
  <c r="J452" i="7"/>
  <c r="K452" i="7" s="1"/>
  <c r="L452" i="7" s="1"/>
  <c r="H452" i="7"/>
  <c r="D452" i="7"/>
  <c r="E452" i="7" s="1"/>
  <c r="F452" i="7" s="1"/>
  <c r="G452" i="7" s="1"/>
  <c r="B452" i="7"/>
  <c r="C452" i="7" s="1"/>
  <c r="AC451" i="7"/>
  <c r="Z451" i="7"/>
  <c r="X451" i="7"/>
  <c r="W451" i="7"/>
  <c r="S451" i="7"/>
  <c r="T451" i="7" s="1"/>
  <c r="R451" i="7"/>
  <c r="P451" i="7"/>
  <c r="O451" i="7"/>
  <c r="N451" i="7"/>
  <c r="M451" i="7"/>
  <c r="J451" i="7"/>
  <c r="K451" i="7" s="1"/>
  <c r="L451" i="7" s="1"/>
  <c r="H451" i="7"/>
  <c r="D451" i="7"/>
  <c r="E451" i="7" s="1"/>
  <c r="F451" i="7" s="1"/>
  <c r="G451" i="7" s="1"/>
  <c r="B451" i="7"/>
  <c r="C451" i="7" s="1"/>
  <c r="AC450" i="7"/>
  <c r="Z450" i="7"/>
  <c r="X450" i="7"/>
  <c r="W450" i="7"/>
  <c r="S450" i="7"/>
  <c r="T450" i="7" s="1"/>
  <c r="R450" i="7"/>
  <c r="P450" i="7"/>
  <c r="O450" i="7"/>
  <c r="N450" i="7"/>
  <c r="M450" i="7"/>
  <c r="J450" i="7"/>
  <c r="K450" i="7" s="1"/>
  <c r="L450" i="7" s="1"/>
  <c r="H450" i="7"/>
  <c r="D450" i="7"/>
  <c r="E450" i="7" s="1"/>
  <c r="F450" i="7" s="1"/>
  <c r="G450" i="7" s="1"/>
  <c r="B450" i="7"/>
  <c r="C450" i="7" s="1"/>
  <c r="AC449" i="7"/>
  <c r="Z449" i="7"/>
  <c r="X449" i="7"/>
  <c r="W449" i="7"/>
  <c r="S449" i="7"/>
  <c r="T449" i="7" s="1"/>
  <c r="R449" i="7"/>
  <c r="P449" i="7"/>
  <c r="O449" i="7"/>
  <c r="N449" i="7"/>
  <c r="M449" i="7"/>
  <c r="J449" i="7"/>
  <c r="K449" i="7" s="1"/>
  <c r="L449" i="7" s="1"/>
  <c r="H449" i="7"/>
  <c r="D449" i="7"/>
  <c r="E449" i="7" s="1"/>
  <c r="F449" i="7" s="1"/>
  <c r="G449" i="7" s="1"/>
  <c r="B449" i="7"/>
  <c r="C449" i="7" s="1"/>
  <c r="AC448" i="7"/>
  <c r="Z448" i="7"/>
  <c r="X448" i="7"/>
  <c r="W448" i="7"/>
  <c r="S448" i="7"/>
  <c r="T448" i="7" s="1"/>
  <c r="R448" i="7"/>
  <c r="P448" i="7"/>
  <c r="O448" i="7"/>
  <c r="N448" i="7"/>
  <c r="M448" i="7"/>
  <c r="J448" i="7"/>
  <c r="K448" i="7" s="1"/>
  <c r="L448" i="7" s="1"/>
  <c r="H448" i="7"/>
  <c r="D448" i="7"/>
  <c r="E448" i="7" s="1"/>
  <c r="F448" i="7" s="1"/>
  <c r="G448" i="7" s="1"/>
  <c r="B448" i="7"/>
  <c r="C448" i="7" s="1"/>
  <c r="AC447" i="7"/>
  <c r="Z447" i="7"/>
  <c r="X447" i="7"/>
  <c r="W447" i="7"/>
  <c r="S447" i="7"/>
  <c r="T447" i="7" s="1"/>
  <c r="R447" i="7"/>
  <c r="P447" i="7"/>
  <c r="O447" i="7"/>
  <c r="N447" i="7"/>
  <c r="M447" i="7"/>
  <c r="J447" i="7"/>
  <c r="K447" i="7" s="1"/>
  <c r="L447" i="7" s="1"/>
  <c r="H447" i="7"/>
  <c r="D447" i="7"/>
  <c r="E447" i="7" s="1"/>
  <c r="F447" i="7" s="1"/>
  <c r="G447" i="7" s="1"/>
  <c r="B447" i="7"/>
  <c r="C447" i="7" s="1"/>
  <c r="AC446" i="7"/>
  <c r="Z446" i="7"/>
  <c r="X446" i="7"/>
  <c r="W446" i="7"/>
  <c r="S446" i="7"/>
  <c r="T446" i="7" s="1"/>
  <c r="R446" i="7"/>
  <c r="P446" i="7"/>
  <c r="O446" i="7"/>
  <c r="N446" i="7"/>
  <c r="M446" i="7"/>
  <c r="J446" i="7"/>
  <c r="K446" i="7" s="1"/>
  <c r="L446" i="7" s="1"/>
  <c r="H446" i="7"/>
  <c r="D446" i="7"/>
  <c r="E446" i="7" s="1"/>
  <c r="F446" i="7" s="1"/>
  <c r="G446" i="7" s="1"/>
  <c r="B446" i="7"/>
  <c r="C446" i="7" s="1"/>
  <c r="AC445" i="7"/>
  <c r="Z445" i="7"/>
  <c r="X445" i="7"/>
  <c r="W445" i="7"/>
  <c r="S445" i="7"/>
  <c r="T445" i="7" s="1"/>
  <c r="R445" i="7"/>
  <c r="P445" i="7"/>
  <c r="O445" i="7"/>
  <c r="N445" i="7"/>
  <c r="M445" i="7"/>
  <c r="J445" i="7"/>
  <c r="K445" i="7" s="1"/>
  <c r="L445" i="7" s="1"/>
  <c r="H445" i="7"/>
  <c r="D445" i="7"/>
  <c r="E445" i="7" s="1"/>
  <c r="F445" i="7" s="1"/>
  <c r="G445" i="7" s="1"/>
  <c r="B445" i="7"/>
  <c r="C445" i="7" s="1"/>
  <c r="AC444" i="7"/>
  <c r="Z444" i="7"/>
  <c r="X444" i="7"/>
  <c r="W444" i="7"/>
  <c r="S444" i="7"/>
  <c r="T444" i="7" s="1"/>
  <c r="R444" i="7"/>
  <c r="P444" i="7"/>
  <c r="O444" i="7"/>
  <c r="N444" i="7"/>
  <c r="M444" i="7"/>
  <c r="J444" i="7"/>
  <c r="K444" i="7" s="1"/>
  <c r="L444" i="7" s="1"/>
  <c r="H444" i="7"/>
  <c r="D444" i="7"/>
  <c r="E444" i="7" s="1"/>
  <c r="F444" i="7" s="1"/>
  <c r="G444" i="7" s="1"/>
  <c r="B444" i="7"/>
  <c r="C444" i="7" s="1"/>
  <c r="AC443" i="7"/>
  <c r="Z443" i="7"/>
  <c r="X443" i="7"/>
  <c r="W443" i="7"/>
  <c r="S443" i="7"/>
  <c r="T443" i="7" s="1"/>
  <c r="R443" i="7"/>
  <c r="P443" i="7"/>
  <c r="O443" i="7"/>
  <c r="N443" i="7"/>
  <c r="M443" i="7"/>
  <c r="J443" i="7"/>
  <c r="K443" i="7" s="1"/>
  <c r="L443" i="7" s="1"/>
  <c r="H443" i="7"/>
  <c r="D443" i="7"/>
  <c r="E443" i="7" s="1"/>
  <c r="F443" i="7" s="1"/>
  <c r="G443" i="7" s="1"/>
  <c r="B443" i="7"/>
  <c r="C443" i="7" s="1"/>
  <c r="AC442" i="7"/>
  <c r="Z442" i="7"/>
  <c r="X442" i="7"/>
  <c r="W442" i="7"/>
  <c r="S442" i="7"/>
  <c r="T442" i="7" s="1"/>
  <c r="R442" i="7"/>
  <c r="P442" i="7"/>
  <c r="O442" i="7"/>
  <c r="N442" i="7"/>
  <c r="M442" i="7"/>
  <c r="J442" i="7"/>
  <c r="K442" i="7" s="1"/>
  <c r="L442" i="7" s="1"/>
  <c r="H442" i="7"/>
  <c r="D442" i="7"/>
  <c r="E442" i="7" s="1"/>
  <c r="F442" i="7" s="1"/>
  <c r="G442" i="7" s="1"/>
  <c r="B442" i="7"/>
  <c r="C442" i="7" s="1"/>
  <c r="AC441" i="7"/>
  <c r="Z441" i="7"/>
  <c r="X441" i="7"/>
  <c r="W441" i="7"/>
  <c r="S441" i="7"/>
  <c r="T441" i="7" s="1"/>
  <c r="R441" i="7"/>
  <c r="P441" i="7"/>
  <c r="O441" i="7"/>
  <c r="N441" i="7"/>
  <c r="M441" i="7"/>
  <c r="J441" i="7"/>
  <c r="K441" i="7" s="1"/>
  <c r="L441" i="7" s="1"/>
  <c r="H441" i="7"/>
  <c r="D441" i="7"/>
  <c r="E441" i="7" s="1"/>
  <c r="F441" i="7" s="1"/>
  <c r="G441" i="7" s="1"/>
  <c r="B441" i="7"/>
  <c r="C441" i="7" s="1"/>
  <c r="AC440" i="7"/>
  <c r="Z440" i="7"/>
  <c r="X440" i="7"/>
  <c r="W440" i="7"/>
  <c r="S440" i="7"/>
  <c r="T440" i="7" s="1"/>
  <c r="R440" i="7"/>
  <c r="P440" i="7"/>
  <c r="O440" i="7"/>
  <c r="N440" i="7"/>
  <c r="M440" i="7"/>
  <c r="J440" i="7"/>
  <c r="K440" i="7" s="1"/>
  <c r="L440" i="7" s="1"/>
  <c r="H440" i="7"/>
  <c r="D440" i="7"/>
  <c r="E440" i="7" s="1"/>
  <c r="F440" i="7" s="1"/>
  <c r="G440" i="7" s="1"/>
  <c r="B440" i="7"/>
  <c r="C440" i="7" s="1"/>
  <c r="AC439" i="7"/>
  <c r="Z439" i="7"/>
  <c r="X439" i="7"/>
  <c r="W439" i="7"/>
  <c r="S439" i="7"/>
  <c r="T439" i="7" s="1"/>
  <c r="R439" i="7"/>
  <c r="P439" i="7"/>
  <c r="O439" i="7"/>
  <c r="N439" i="7"/>
  <c r="M439" i="7"/>
  <c r="J439" i="7"/>
  <c r="K439" i="7" s="1"/>
  <c r="L439" i="7" s="1"/>
  <c r="H439" i="7"/>
  <c r="D439" i="7"/>
  <c r="E439" i="7" s="1"/>
  <c r="F439" i="7" s="1"/>
  <c r="G439" i="7" s="1"/>
  <c r="B439" i="7"/>
  <c r="C439" i="7" s="1"/>
  <c r="AC438" i="7"/>
  <c r="Z438" i="7"/>
  <c r="X438" i="7"/>
  <c r="W438" i="7"/>
  <c r="S438" i="7"/>
  <c r="T438" i="7" s="1"/>
  <c r="R438" i="7"/>
  <c r="P438" i="7"/>
  <c r="O438" i="7"/>
  <c r="N438" i="7"/>
  <c r="M438" i="7"/>
  <c r="J438" i="7"/>
  <c r="K438" i="7" s="1"/>
  <c r="L438" i="7" s="1"/>
  <c r="H438" i="7"/>
  <c r="D438" i="7"/>
  <c r="E438" i="7" s="1"/>
  <c r="F438" i="7" s="1"/>
  <c r="G438" i="7" s="1"/>
  <c r="B438" i="7"/>
  <c r="C438" i="7" s="1"/>
  <c r="AC437" i="7"/>
  <c r="Z437" i="7"/>
  <c r="X437" i="7"/>
  <c r="W437" i="7"/>
  <c r="S437" i="7"/>
  <c r="T437" i="7" s="1"/>
  <c r="R437" i="7"/>
  <c r="P437" i="7"/>
  <c r="O437" i="7"/>
  <c r="N437" i="7"/>
  <c r="M437" i="7"/>
  <c r="J437" i="7"/>
  <c r="K437" i="7" s="1"/>
  <c r="L437" i="7" s="1"/>
  <c r="H437" i="7"/>
  <c r="D437" i="7"/>
  <c r="E437" i="7" s="1"/>
  <c r="F437" i="7" s="1"/>
  <c r="G437" i="7" s="1"/>
  <c r="B437" i="7"/>
  <c r="C437" i="7" s="1"/>
  <c r="AC436" i="7"/>
  <c r="Z436" i="7"/>
  <c r="X436" i="7"/>
  <c r="W436" i="7"/>
  <c r="S436" i="7"/>
  <c r="T436" i="7" s="1"/>
  <c r="R436" i="7"/>
  <c r="P436" i="7"/>
  <c r="O436" i="7"/>
  <c r="N436" i="7"/>
  <c r="M436" i="7"/>
  <c r="J436" i="7"/>
  <c r="K436" i="7" s="1"/>
  <c r="L436" i="7" s="1"/>
  <c r="H436" i="7"/>
  <c r="D436" i="7"/>
  <c r="E436" i="7" s="1"/>
  <c r="F436" i="7" s="1"/>
  <c r="G436" i="7" s="1"/>
  <c r="B436" i="7"/>
  <c r="C436" i="7" s="1"/>
  <c r="AC435" i="7"/>
  <c r="Z435" i="7"/>
  <c r="X435" i="7"/>
  <c r="W435" i="7"/>
  <c r="S435" i="7"/>
  <c r="T435" i="7" s="1"/>
  <c r="R435" i="7"/>
  <c r="P435" i="7"/>
  <c r="O435" i="7"/>
  <c r="N435" i="7"/>
  <c r="M435" i="7"/>
  <c r="J435" i="7"/>
  <c r="K435" i="7" s="1"/>
  <c r="L435" i="7" s="1"/>
  <c r="H435" i="7"/>
  <c r="D435" i="7"/>
  <c r="E435" i="7" s="1"/>
  <c r="F435" i="7" s="1"/>
  <c r="G435" i="7" s="1"/>
  <c r="B435" i="7"/>
  <c r="C435" i="7" s="1"/>
  <c r="AC434" i="7"/>
  <c r="Z434" i="7"/>
  <c r="X434" i="7"/>
  <c r="W434" i="7"/>
  <c r="S434" i="7"/>
  <c r="T434" i="7" s="1"/>
  <c r="R434" i="7"/>
  <c r="P434" i="7"/>
  <c r="O434" i="7"/>
  <c r="N434" i="7"/>
  <c r="M434" i="7"/>
  <c r="J434" i="7"/>
  <c r="K434" i="7" s="1"/>
  <c r="L434" i="7" s="1"/>
  <c r="H434" i="7"/>
  <c r="D434" i="7"/>
  <c r="E434" i="7" s="1"/>
  <c r="F434" i="7" s="1"/>
  <c r="G434" i="7" s="1"/>
  <c r="B434" i="7"/>
  <c r="C434" i="7" s="1"/>
  <c r="AC433" i="7"/>
  <c r="Z433" i="7"/>
  <c r="X433" i="7"/>
  <c r="W433" i="7"/>
  <c r="S433" i="7"/>
  <c r="T433" i="7" s="1"/>
  <c r="R433" i="7"/>
  <c r="P433" i="7"/>
  <c r="O433" i="7"/>
  <c r="N433" i="7"/>
  <c r="M433" i="7"/>
  <c r="J433" i="7"/>
  <c r="K433" i="7" s="1"/>
  <c r="L433" i="7" s="1"/>
  <c r="H433" i="7"/>
  <c r="D433" i="7"/>
  <c r="E433" i="7" s="1"/>
  <c r="F433" i="7" s="1"/>
  <c r="G433" i="7" s="1"/>
  <c r="B433" i="7"/>
  <c r="C433" i="7" s="1"/>
  <c r="AC432" i="7"/>
  <c r="Z432" i="7"/>
  <c r="X432" i="7"/>
  <c r="W432" i="7"/>
  <c r="S432" i="7"/>
  <c r="T432" i="7" s="1"/>
  <c r="R432" i="7"/>
  <c r="P432" i="7"/>
  <c r="O432" i="7"/>
  <c r="N432" i="7"/>
  <c r="M432" i="7"/>
  <c r="J432" i="7"/>
  <c r="K432" i="7" s="1"/>
  <c r="L432" i="7" s="1"/>
  <c r="H432" i="7"/>
  <c r="D432" i="7"/>
  <c r="E432" i="7" s="1"/>
  <c r="F432" i="7" s="1"/>
  <c r="G432" i="7" s="1"/>
  <c r="B432" i="7"/>
  <c r="C432" i="7" s="1"/>
  <c r="AC431" i="7"/>
  <c r="Z431" i="7"/>
  <c r="X431" i="7"/>
  <c r="W431" i="7"/>
  <c r="S431" i="7"/>
  <c r="T431" i="7" s="1"/>
  <c r="R431" i="7"/>
  <c r="P431" i="7"/>
  <c r="O431" i="7"/>
  <c r="N431" i="7"/>
  <c r="M431" i="7"/>
  <c r="J431" i="7"/>
  <c r="K431" i="7" s="1"/>
  <c r="L431" i="7" s="1"/>
  <c r="H431" i="7"/>
  <c r="D431" i="7"/>
  <c r="E431" i="7" s="1"/>
  <c r="F431" i="7" s="1"/>
  <c r="G431" i="7" s="1"/>
  <c r="B431" i="7"/>
  <c r="C431" i="7" s="1"/>
  <c r="AC430" i="7"/>
  <c r="Z430" i="7"/>
  <c r="X430" i="7"/>
  <c r="W430" i="7"/>
  <c r="S430" i="7"/>
  <c r="T430" i="7" s="1"/>
  <c r="R430" i="7"/>
  <c r="P430" i="7"/>
  <c r="O430" i="7"/>
  <c r="N430" i="7"/>
  <c r="M430" i="7"/>
  <c r="J430" i="7"/>
  <c r="K430" i="7" s="1"/>
  <c r="L430" i="7" s="1"/>
  <c r="H430" i="7"/>
  <c r="D430" i="7"/>
  <c r="E430" i="7" s="1"/>
  <c r="F430" i="7" s="1"/>
  <c r="G430" i="7" s="1"/>
  <c r="B430" i="7"/>
  <c r="C430" i="7" s="1"/>
  <c r="AC429" i="7"/>
  <c r="Z429" i="7"/>
  <c r="X429" i="7"/>
  <c r="W429" i="7"/>
  <c r="S429" i="7"/>
  <c r="T429" i="7" s="1"/>
  <c r="R429" i="7"/>
  <c r="P429" i="7"/>
  <c r="O429" i="7"/>
  <c r="N429" i="7"/>
  <c r="M429" i="7"/>
  <c r="J429" i="7"/>
  <c r="K429" i="7" s="1"/>
  <c r="L429" i="7" s="1"/>
  <c r="H429" i="7"/>
  <c r="D429" i="7"/>
  <c r="E429" i="7" s="1"/>
  <c r="F429" i="7" s="1"/>
  <c r="G429" i="7" s="1"/>
  <c r="B429" i="7"/>
  <c r="C429" i="7" s="1"/>
  <c r="AC428" i="7"/>
  <c r="Z428" i="7"/>
  <c r="X428" i="7"/>
  <c r="W428" i="7"/>
  <c r="S428" i="7"/>
  <c r="T428" i="7" s="1"/>
  <c r="R428" i="7"/>
  <c r="P428" i="7"/>
  <c r="O428" i="7"/>
  <c r="N428" i="7"/>
  <c r="M428" i="7"/>
  <c r="J428" i="7"/>
  <c r="K428" i="7" s="1"/>
  <c r="L428" i="7" s="1"/>
  <c r="H428" i="7"/>
  <c r="D428" i="7"/>
  <c r="E428" i="7" s="1"/>
  <c r="F428" i="7" s="1"/>
  <c r="G428" i="7" s="1"/>
  <c r="B428" i="7"/>
  <c r="C428" i="7" s="1"/>
  <c r="AC427" i="7"/>
  <c r="Z427" i="7"/>
  <c r="X427" i="7"/>
  <c r="W427" i="7"/>
  <c r="S427" i="7"/>
  <c r="T427" i="7" s="1"/>
  <c r="R427" i="7"/>
  <c r="P427" i="7"/>
  <c r="O427" i="7"/>
  <c r="N427" i="7"/>
  <c r="M427" i="7"/>
  <c r="J427" i="7"/>
  <c r="K427" i="7" s="1"/>
  <c r="L427" i="7" s="1"/>
  <c r="H427" i="7"/>
  <c r="D427" i="7"/>
  <c r="E427" i="7" s="1"/>
  <c r="F427" i="7" s="1"/>
  <c r="G427" i="7" s="1"/>
  <c r="B427" i="7"/>
  <c r="C427" i="7" s="1"/>
  <c r="AC426" i="7"/>
  <c r="Z426" i="7"/>
  <c r="X426" i="7"/>
  <c r="W426" i="7"/>
  <c r="S426" i="7"/>
  <c r="T426" i="7" s="1"/>
  <c r="R426" i="7"/>
  <c r="P426" i="7"/>
  <c r="O426" i="7"/>
  <c r="N426" i="7"/>
  <c r="M426" i="7"/>
  <c r="J426" i="7"/>
  <c r="K426" i="7" s="1"/>
  <c r="L426" i="7" s="1"/>
  <c r="H426" i="7"/>
  <c r="D426" i="7"/>
  <c r="E426" i="7" s="1"/>
  <c r="F426" i="7" s="1"/>
  <c r="G426" i="7" s="1"/>
  <c r="B426" i="7"/>
  <c r="C426" i="7" s="1"/>
  <c r="AC425" i="7"/>
  <c r="Z425" i="7"/>
  <c r="X425" i="7"/>
  <c r="W425" i="7"/>
  <c r="S425" i="7"/>
  <c r="T425" i="7" s="1"/>
  <c r="R425" i="7"/>
  <c r="P425" i="7"/>
  <c r="O425" i="7"/>
  <c r="N425" i="7"/>
  <c r="M425" i="7"/>
  <c r="J425" i="7"/>
  <c r="K425" i="7" s="1"/>
  <c r="L425" i="7" s="1"/>
  <c r="H425" i="7"/>
  <c r="D425" i="7"/>
  <c r="E425" i="7" s="1"/>
  <c r="F425" i="7" s="1"/>
  <c r="G425" i="7" s="1"/>
  <c r="B425" i="7"/>
  <c r="C425" i="7" s="1"/>
  <c r="AC424" i="7"/>
  <c r="Z424" i="7"/>
  <c r="X424" i="7"/>
  <c r="W424" i="7"/>
  <c r="S424" i="7"/>
  <c r="T424" i="7" s="1"/>
  <c r="R424" i="7"/>
  <c r="P424" i="7"/>
  <c r="O424" i="7"/>
  <c r="N424" i="7"/>
  <c r="M424" i="7"/>
  <c r="J424" i="7"/>
  <c r="K424" i="7" s="1"/>
  <c r="L424" i="7" s="1"/>
  <c r="H424" i="7"/>
  <c r="D424" i="7"/>
  <c r="E424" i="7" s="1"/>
  <c r="F424" i="7" s="1"/>
  <c r="G424" i="7" s="1"/>
  <c r="B424" i="7"/>
  <c r="C424" i="7" s="1"/>
  <c r="AC423" i="7"/>
  <c r="Z423" i="7"/>
  <c r="X423" i="7"/>
  <c r="W423" i="7"/>
  <c r="S423" i="7"/>
  <c r="T423" i="7" s="1"/>
  <c r="R423" i="7"/>
  <c r="P423" i="7"/>
  <c r="O423" i="7"/>
  <c r="N423" i="7"/>
  <c r="M423" i="7"/>
  <c r="J423" i="7"/>
  <c r="K423" i="7" s="1"/>
  <c r="L423" i="7" s="1"/>
  <c r="H423" i="7"/>
  <c r="D423" i="7"/>
  <c r="E423" i="7" s="1"/>
  <c r="F423" i="7" s="1"/>
  <c r="G423" i="7" s="1"/>
  <c r="B423" i="7"/>
  <c r="C423" i="7" s="1"/>
  <c r="AC422" i="7"/>
  <c r="Z422" i="7"/>
  <c r="X422" i="7"/>
  <c r="W422" i="7"/>
  <c r="S422" i="7"/>
  <c r="T422" i="7" s="1"/>
  <c r="R422" i="7"/>
  <c r="P422" i="7"/>
  <c r="O422" i="7"/>
  <c r="N422" i="7"/>
  <c r="M422" i="7"/>
  <c r="J422" i="7"/>
  <c r="K422" i="7" s="1"/>
  <c r="L422" i="7" s="1"/>
  <c r="H422" i="7"/>
  <c r="D422" i="7"/>
  <c r="E422" i="7" s="1"/>
  <c r="F422" i="7" s="1"/>
  <c r="G422" i="7" s="1"/>
  <c r="B422" i="7"/>
  <c r="C422" i="7" s="1"/>
  <c r="AC421" i="7"/>
  <c r="Z421" i="7"/>
  <c r="X421" i="7"/>
  <c r="W421" i="7"/>
  <c r="S421" i="7"/>
  <c r="T421" i="7" s="1"/>
  <c r="R421" i="7"/>
  <c r="P421" i="7"/>
  <c r="O421" i="7"/>
  <c r="N421" i="7"/>
  <c r="M421" i="7"/>
  <c r="J421" i="7"/>
  <c r="K421" i="7" s="1"/>
  <c r="L421" i="7" s="1"/>
  <c r="H421" i="7"/>
  <c r="D421" i="7"/>
  <c r="E421" i="7" s="1"/>
  <c r="F421" i="7" s="1"/>
  <c r="G421" i="7" s="1"/>
  <c r="B421" i="7"/>
  <c r="C421" i="7" s="1"/>
  <c r="AC420" i="7"/>
  <c r="Z420" i="7"/>
  <c r="X420" i="7"/>
  <c r="W420" i="7"/>
  <c r="S420" i="7"/>
  <c r="T420" i="7" s="1"/>
  <c r="R420" i="7"/>
  <c r="P420" i="7"/>
  <c r="O420" i="7"/>
  <c r="N420" i="7"/>
  <c r="M420" i="7"/>
  <c r="J420" i="7"/>
  <c r="K420" i="7" s="1"/>
  <c r="L420" i="7" s="1"/>
  <c r="H420" i="7"/>
  <c r="D420" i="7"/>
  <c r="E420" i="7" s="1"/>
  <c r="F420" i="7" s="1"/>
  <c r="G420" i="7" s="1"/>
  <c r="B420" i="7"/>
  <c r="C420" i="7" s="1"/>
  <c r="AC419" i="7"/>
  <c r="Z419" i="7"/>
  <c r="X419" i="7"/>
  <c r="W419" i="7"/>
  <c r="S419" i="7"/>
  <c r="T419" i="7" s="1"/>
  <c r="R419" i="7"/>
  <c r="P419" i="7"/>
  <c r="O419" i="7"/>
  <c r="N419" i="7"/>
  <c r="M419" i="7"/>
  <c r="J419" i="7"/>
  <c r="K419" i="7" s="1"/>
  <c r="L419" i="7" s="1"/>
  <c r="H419" i="7"/>
  <c r="D419" i="7"/>
  <c r="E419" i="7" s="1"/>
  <c r="F419" i="7" s="1"/>
  <c r="G419" i="7" s="1"/>
  <c r="B419" i="7"/>
  <c r="C419" i="7" s="1"/>
  <c r="AC418" i="7"/>
  <c r="Z418" i="7"/>
  <c r="X418" i="7"/>
  <c r="W418" i="7"/>
  <c r="S418" i="7"/>
  <c r="T418" i="7" s="1"/>
  <c r="R418" i="7"/>
  <c r="P418" i="7"/>
  <c r="O418" i="7"/>
  <c r="N418" i="7"/>
  <c r="M418" i="7"/>
  <c r="J418" i="7"/>
  <c r="K418" i="7" s="1"/>
  <c r="L418" i="7" s="1"/>
  <c r="H418" i="7"/>
  <c r="D418" i="7"/>
  <c r="E418" i="7" s="1"/>
  <c r="F418" i="7" s="1"/>
  <c r="G418" i="7" s="1"/>
  <c r="B418" i="7"/>
  <c r="C418" i="7" s="1"/>
  <c r="AC417" i="7"/>
  <c r="Z417" i="7"/>
  <c r="X417" i="7"/>
  <c r="W417" i="7"/>
  <c r="S417" i="7"/>
  <c r="T417" i="7" s="1"/>
  <c r="R417" i="7"/>
  <c r="P417" i="7"/>
  <c r="O417" i="7"/>
  <c r="N417" i="7"/>
  <c r="M417" i="7"/>
  <c r="J417" i="7"/>
  <c r="K417" i="7" s="1"/>
  <c r="L417" i="7" s="1"/>
  <c r="H417" i="7"/>
  <c r="D417" i="7"/>
  <c r="E417" i="7" s="1"/>
  <c r="F417" i="7" s="1"/>
  <c r="G417" i="7" s="1"/>
  <c r="B417" i="7"/>
  <c r="C417" i="7" s="1"/>
  <c r="AC416" i="7"/>
  <c r="Z416" i="7"/>
  <c r="X416" i="7"/>
  <c r="W416" i="7"/>
  <c r="S416" i="7"/>
  <c r="T416" i="7" s="1"/>
  <c r="R416" i="7"/>
  <c r="P416" i="7"/>
  <c r="O416" i="7"/>
  <c r="N416" i="7"/>
  <c r="M416" i="7"/>
  <c r="J416" i="7"/>
  <c r="K416" i="7" s="1"/>
  <c r="L416" i="7" s="1"/>
  <c r="H416" i="7"/>
  <c r="D416" i="7"/>
  <c r="E416" i="7" s="1"/>
  <c r="F416" i="7" s="1"/>
  <c r="G416" i="7" s="1"/>
  <c r="B416" i="7"/>
  <c r="C416" i="7" s="1"/>
  <c r="AC415" i="7"/>
  <c r="Z415" i="7"/>
  <c r="X415" i="7"/>
  <c r="W415" i="7"/>
  <c r="S415" i="7"/>
  <c r="T415" i="7" s="1"/>
  <c r="R415" i="7"/>
  <c r="P415" i="7"/>
  <c r="O415" i="7"/>
  <c r="N415" i="7"/>
  <c r="M415" i="7"/>
  <c r="J415" i="7"/>
  <c r="K415" i="7" s="1"/>
  <c r="L415" i="7" s="1"/>
  <c r="H415" i="7"/>
  <c r="D415" i="7"/>
  <c r="E415" i="7" s="1"/>
  <c r="F415" i="7" s="1"/>
  <c r="G415" i="7" s="1"/>
  <c r="B415" i="7"/>
  <c r="C415" i="7" s="1"/>
  <c r="AC414" i="7"/>
  <c r="Z414" i="7"/>
  <c r="X414" i="7"/>
  <c r="W414" i="7"/>
  <c r="S414" i="7"/>
  <c r="T414" i="7" s="1"/>
  <c r="R414" i="7"/>
  <c r="P414" i="7"/>
  <c r="O414" i="7"/>
  <c r="N414" i="7"/>
  <c r="M414" i="7"/>
  <c r="J414" i="7"/>
  <c r="K414" i="7" s="1"/>
  <c r="L414" i="7" s="1"/>
  <c r="H414" i="7"/>
  <c r="D414" i="7"/>
  <c r="E414" i="7" s="1"/>
  <c r="F414" i="7" s="1"/>
  <c r="G414" i="7" s="1"/>
  <c r="B414" i="7"/>
  <c r="C414" i="7" s="1"/>
  <c r="AC413" i="7"/>
  <c r="Z413" i="7"/>
  <c r="X413" i="7"/>
  <c r="W413" i="7"/>
  <c r="S413" i="7"/>
  <c r="T413" i="7" s="1"/>
  <c r="R413" i="7"/>
  <c r="P413" i="7"/>
  <c r="O413" i="7"/>
  <c r="N413" i="7"/>
  <c r="M413" i="7"/>
  <c r="J413" i="7"/>
  <c r="K413" i="7" s="1"/>
  <c r="L413" i="7" s="1"/>
  <c r="H413" i="7"/>
  <c r="D413" i="7"/>
  <c r="E413" i="7" s="1"/>
  <c r="F413" i="7" s="1"/>
  <c r="G413" i="7" s="1"/>
  <c r="B413" i="7"/>
  <c r="C413" i="7" s="1"/>
  <c r="AC412" i="7"/>
  <c r="Z412" i="7"/>
  <c r="X412" i="7"/>
  <c r="W412" i="7"/>
  <c r="S412" i="7"/>
  <c r="T412" i="7" s="1"/>
  <c r="R412" i="7"/>
  <c r="P412" i="7"/>
  <c r="O412" i="7"/>
  <c r="N412" i="7"/>
  <c r="M412" i="7"/>
  <c r="J412" i="7"/>
  <c r="K412" i="7" s="1"/>
  <c r="L412" i="7" s="1"/>
  <c r="H412" i="7"/>
  <c r="D412" i="7"/>
  <c r="E412" i="7" s="1"/>
  <c r="F412" i="7" s="1"/>
  <c r="G412" i="7" s="1"/>
  <c r="B412" i="7"/>
  <c r="C412" i="7" s="1"/>
  <c r="AC411" i="7"/>
  <c r="Z411" i="7"/>
  <c r="X411" i="7"/>
  <c r="W411" i="7"/>
  <c r="S411" i="7"/>
  <c r="T411" i="7" s="1"/>
  <c r="R411" i="7"/>
  <c r="P411" i="7"/>
  <c r="O411" i="7"/>
  <c r="N411" i="7"/>
  <c r="M411" i="7"/>
  <c r="J411" i="7"/>
  <c r="K411" i="7" s="1"/>
  <c r="L411" i="7" s="1"/>
  <c r="H411" i="7"/>
  <c r="D411" i="7"/>
  <c r="E411" i="7" s="1"/>
  <c r="F411" i="7" s="1"/>
  <c r="G411" i="7" s="1"/>
  <c r="B411" i="7"/>
  <c r="C411" i="7" s="1"/>
  <c r="AC410" i="7"/>
  <c r="Z410" i="7"/>
  <c r="X410" i="7"/>
  <c r="W410" i="7"/>
  <c r="S410" i="7"/>
  <c r="T410" i="7" s="1"/>
  <c r="R410" i="7"/>
  <c r="P410" i="7"/>
  <c r="O410" i="7"/>
  <c r="N410" i="7"/>
  <c r="M410" i="7"/>
  <c r="J410" i="7"/>
  <c r="K410" i="7" s="1"/>
  <c r="L410" i="7" s="1"/>
  <c r="H410" i="7"/>
  <c r="D410" i="7"/>
  <c r="E410" i="7" s="1"/>
  <c r="F410" i="7" s="1"/>
  <c r="G410" i="7" s="1"/>
  <c r="B410" i="7"/>
  <c r="C410" i="7" s="1"/>
  <c r="AC409" i="7"/>
  <c r="Z409" i="7"/>
  <c r="X409" i="7"/>
  <c r="W409" i="7"/>
  <c r="S409" i="7"/>
  <c r="T409" i="7" s="1"/>
  <c r="R409" i="7"/>
  <c r="P409" i="7"/>
  <c r="O409" i="7"/>
  <c r="N409" i="7"/>
  <c r="M409" i="7"/>
  <c r="J409" i="7"/>
  <c r="K409" i="7" s="1"/>
  <c r="L409" i="7" s="1"/>
  <c r="H409" i="7"/>
  <c r="D409" i="7"/>
  <c r="E409" i="7" s="1"/>
  <c r="F409" i="7" s="1"/>
  <c r="G409" i="7" s="1"/>
  <c r="B409" i="7"/>
  <c r="C409" i="7" s="1"/>
  <c r="AC408" i="7"/>
  <c r="Z408" i="7"/>
  <c r="X408" i="7"/>
  <c r="W408" i="7"/>
  <c r="S408" i="7"/>
  <c r="T408" i="7" s="1"/>
  <c r="R408" i="7"/>
  <c r="P408" i="7"/>
  <c r="O408" i="7"/>
  <c r="N408" i="7"/>
  <c r="M408" i="7"/>
  <c r="J408" i="7"/>
  <c r="K408" i="7" s="1"/>
  <c r="L408" i="7" s="1"/>
  <c r="H408" i="7"/>
  <c r="D408" i="7"/>
  <c r="E408" i="7" s="1"/>
  <c r="F408" i="7" s="1"/>
  <c r="G408" i="7" s="1"/>
  <c r="B408" i="7"/>
  <c r="C408" i="7" s="1"/>
  <c r="AC407" i="7"/>
  <c r="Z407" i="7"/>
  <c r="X407" i="7"/>
  <c r="W407" i="7"/>
  <c r="S407" i="7"/>
  <c r="T407" i="7" s="1"/>
  <c r="R407" i="7"/>
  <c r="P407" i="7"/>
  <c r="O407" i="7"/>
  <c r="N407" i="7"/>
  <c r="M407" i="7"/>
  <c r="J407" i="7"/>
  <c r="K407" i="7" s="1"/>
  <c r="L407" i="7" s="1"/>
  <c r="H407" i="7"/>
  <c r="D407" i="7"/>
  <c r="E407" i="7" s="1"/>
  <c r="F407" i="7" s="1"/>
  <c r="G407" i="7" s="1"/>
  <c r="B407" i="7"/>
  <c r="C407" i="7" s="1"/>
  <c r="AC406" i="7"/>
  <c r="Z406" i="7"/>
  <c r="X406" i="7"/>
  <c r="W406" i="7"/>
  <c r="S406" i="7"/>
  <c r="T406" i="7" s="1"/>
  <c r="R406" i="7"/>
  <c r="P406" i="7"/>
  <c r="O406" i="7"/>
  <c r="N406" i="7"/>
  <c r="M406" i="7"/>
  <c r="J406" i="7"/>
  <c r="K406" i="7" s="1"/>
  <c r="L406" i="7" s="1"/>
  <c r="H406" i="7"/>
  <c r="D406" i="7"/>
  <c r="E406" i="7" s="1"/>
  <c r="F406" i="7" s="1"/>
  <c r="G406" i="7" s="1"/>
  <c r="B406" i="7"/>
  <c r="C406" i="7" s="1"/>
  <c r="AC405" i="7"/>
  <c r="Z405" i="7"/>
  <c r="X405" i="7"/>
  <c r="W405" i="7"/>
  <c r="S405" i="7"/>
  <c r="T405" i="7" s="1"/>
  <c r="R405" i="7"/>
  <c r="P405" i="7"/>
  <c r="O405" i="7"/>
  <c r="N405" i="7"/>
  <c r="M405" i="7"/>
  <c r="J405" i="7"/>
  <c r="K405" i="7" s="1"/>
  <c r="L405" i="7" s="1"/>
  <c r="H405" i="7"/>
  <c r="D405" i="7"/>
  <c r="E405" i="7" s="1"/>
  <c r="F405" i="7" s="1"/>
  <c r="G405" i="7" s="1"/>
  <c r="B405" i="7"/>
  <c r="C405" i="7" s="1"/>
  <c r="AC404" i="7"/>
  <c r="Z404" i="7"/>
  <c r="X404" i="7"/>
  <c r="W404" i="7"/>
  <c r="S404" i="7"/>
  <c r="T404" i="7" s="1"/>
  <c r="R404" i="7"/>
  <c r="P404" i="7"/>
  <c r="O404" i="7"/>
  <c r="N404" i="7"/>
  <c r="M404" i="7"/>
  <c r="J404" i="7"/>
  <c r="K404" i="7" s="1"/>
  <c r="L404" i="7" s="1"/>
  <c r="H404" i="7"/>
  <c r="D404" i="7"/>
  <c r="E404" i="7" s="1"/>
  <c r="F404" i="7" s="1"/>
  <c r="G404" i="7" s="1"/>
  <c r="B404" i="7"/>
  <c r="C404" i="7" s="1"/>
  <c r="AC403" i="7"/>
  <c r="Z403" i="7"/>
  <c r="X403" i="7"/>
  <c r="W403" i="7"/>
  <c r="S403" i="7"/>
  <c r="T403" i="7" s="1"/>
  <c r="R403" i="7"/>
  <c r="P403" i="7"/>
  <c r="O403" i="7"/>
  <c r="N403" i="7"/>
  <c r="M403" i="7"/>
  <c r="J403" i="7"/>
  <c r="K403" i="7" s="1"/>
  <c r="L403" i="7" s="1"/>
  <c r="H403" i="7"/>
  <c r="D403" i="7"/>
  <c r="E403" i="7" s="1"/>
  <c r="F403" i="7" s="1"/>
  <c r="G403" i="7" s="1"/>
  <c r="B403" i="7"/>
  <c r="C403" i="7" s="1"/>
  <c r="AC402" i="7"/>
  <c r="Z402" i="7"/>
  <c r="X402" i="7"/>
  <c r="W402" i="7"/>
  <c r="S402" i="7"/>
  <c r="T402" i="7" s="1"/>
  <c r="R402" i="7"/>
  <c r="P402" i="7"/>
  <c r="O402" i="7"/>
  <c r="N402" i="7"/>
  <c r="M402" i="7"/>
  <c r="J402" i="7"/>
  <c r="K402" i="7" s="1"/>
  <c r="L402" i="7" s="1"/>
  <c r="H402" i="7"/>
  <c r="D402" i="7"/>
  <c r="E402" i="7" s="1"/>
  <c r="F402" i="7" s="1"/>
  <c r="G402" i="7" s="1"/>
  <c r="B402" i="7"/>
  <c r="C402" i="7" s="1"/>
  <c r="AC401" i="7"/>
  <c r="Z401" i="7"/>
  <c r="X401" i="7"/>
  <c r="W401" i="7"/>
  <c r="S401" i="7"/>
  <c r="T401" i="7" s="1"/>
  <c r="R401" i="7"/>
  <c r="P401" i="7"/>
  <c r="O401" i="7"/>
  <c r="N401" i="7"/>
  <c r="M401" i="7"/>
  <c r="J401" i="7"/>
  <c r="K401" i="7" s="1"/>
  <c r="L401" i="7" s="1"/>
  <c r="H401" i="7"/>
  <c r="D401" i="7"/>
  <c r="E401" i="7" s="1"/>
  <c r="F401" i="7" s="1"/>
  <c r="G401" i="7" s="1"/>
  <c r="B401" i="7"/>
  <c r="C401" i="7" s="1"/>
  <c r="AC400" i="7"/>
  <c r="Z400" i="7"/>
  <c r="X400" i="7"/>
  <c r="W400" i="7"/>
  <c r="S400" i="7"/>
  <c r="T400" i="7" s="1"/>
  <c r="R400" i="7"/>
  <c r="P400" i="7"/>
  <c r="O400" i="7"/>
  <c r="N400" i="7"/>
  <c r="M400" i="7"/>
  <c r="J400" i="7"/>
  <c r="K400" i="7" s="1"/>
  <c r="L400" i="7" s="1"/>
  <c r="H400" i="7"/>
  <c r="D400" i="7"/>
  <c r="E400" i="7" s="1"/>
  <c r="F400" i="7" s="1"/>
  <c r="G400" i="7" s="1"/>
  <c r="B400" i="7"/>
  <c r="C400" i="7" s="1"/>
  <c r="AC399" i="7"/>
  <c r="Z399" i="7"/>
  <c r="X399" i="7"/>
  <c r="W399" i="7"/>
  <c r="S399" i="7"/>
  <c r="T399" i="7" s="1"/>
  <c r="R399" i="7"/>
  <c r="P399" i="7"/>
  <c r="O399" i="7"/>
  <c r="N399" i="7"/>
  <c r="M399" i="7"/>
  <c r="J399" i="7"/>
  <c r="K399" i="7" s="1"/>
  <c r="L399" i="7" s="1"/>
  <c r="H399" i="7"/>
  <c r="D399" i="7"/>
  <c r="E399" i="7" s="1"/>
  <c r="F399" i="7" s="1"/>
  <c r="G399" i="7" s="1"/>
  <c r="B399" i="7"/>
  <c r="C399" i="7" s="1"/>
  <c r="AC398" i="7"/>
  <c r="Z398" i="7"/>
  <c r="X398" i="7"/>
  <c r="W398" i="7"/>
  <c r="S398" i="7"/>
  <c r="T398" i="7" s="1"/>
  <c r="R398" i="7"/>
  <c r="P398" i="7"/>
  <c r="O398" i="7"/>
  <c r="N398" i="7"/>
  <c r="M398" i="7"/>
  <c r="J398" i="7"/>
  <c r="K398" i="7" s="1"/>
  <c r="L398" i="7" s="1"/>
  <c r="H398" i="7"/>
  <c r="D398" i="7"/>
  <c r="E398" i="7" s="1"/>
  <c r="F398" i="7" s="1"/>
  <c r="G398" i="7" s="1"/>
  <c r="B398" i="7"/>
  <c r="C398" i="7" s="1"/>
  <c r="AC397" i="7"/>
  <c r="Z397" i="7"/>
  <c r="X397" i="7"/>
  <c r="W397" i="7"/>
  <c r="S397" i="7"/>
  <c r="T397" i="7" s="1"/>
  <c r="R397" i="7"/>
  <c r="P397" i="7"/>
  <c r="O397" i="7"/>
  <c r="N397" i="7"/>
  <c r="M397" i="7"/>
  <c r="J397" i="7"/>
  <c r="K397" i="7" s="1"/>
  <c r="L397" i="7" s="1"/>
  <c r="H397" i="7"/>
  <c r="D397" i="7"/>
  <c r="E397" i="7" s="1"/>
  <c r="F397" i="7" s="1"/>
  <c r="G397" i="7" s="1"/>
  <c r="B397" i="7"/>
  <c r="C397" i="7" s="1"/>
  <c r="AC396" i="7"/>
  <c r="Z396" i="7"/>
  <c r="X396" i="7"/>
  <c r="W396" i="7"/>
  <c r="S396" i="7"/>
  <c r="T396" i="7" s="1"/>
  <c r="R396" i="7"/>
  <c r="P396" i="7"/>
  <c r="O396" i="7"/>
  <c r="N396" i="7"/>
  <c r="M396" i="7"/>
  <c r="J396" i="7"/>
  <c r="K396" i="7" s="1"/>
  <c r="L396" i="7" s="1"/>
  <c r="H396" i="7"/>
  <c r="D396" i="7"/>
  <c r="E396" i="7" s="1"/>
  <c r="F396" i="7" s="1"/>
  <c r="G396" i="7" s="1"/>
  <c r="B396" i="7"/>
  <c r="C396" i="7" s="1"/>
  <c r="AC395" i="7"/>
  <c r="Z395" i="7"/>
  <c r="X395" i="7"/>
  <c r="W395" i="7"/>
  <c r="S395" i="7"/>
  <c r="T395" i="7" s="1"/>
  <c r="R395" i="7"/>
  <c r="P395" i="7"/>
  <c r="O395" i="7"/>
  <c r="N395" i="7"/>
  <c r="M395" i="7"/>
  <c r="J395" i="7"/>
  <c r="K395" i="7" s="1"/>
  <c r="L395" i="7" s="1"/>
  <c r="H395" i="7"/>
  <c r="D395" i="7"/>
  <c r="E395" i="7" s="1"/>
  <c r="F395" i="7" s="1"/>
  <c r="G395" i="7" s="1"/>
  <c r="B395" i="7"/>
  <c r="C395" i="7" s="1"/>
  <c r="AC394" i="7"/>
  <c r="Z394" i="7"/>
  <c r="X394" i="7"/>
  <c r="W394" i="7"/>
  <c r="S394" i="7"/>
  <c r="T394" i="7" s="1"/>
  <c r="R394" i="7"/>
  <c r="P394" i="7"/>
  <c r="O394" i="7"/>
  <c r="N394" i="7"/>
  <c r="M394" i="7"/>
  <c r="J394" i="7"/>
  <c r="K394" i="7" s="1"/>
  <c r="L394" i="7" s="1"/>
  <c r="H394" i="7"/>
  <c r="D394" i="7"/>
  <c r="E394" i="7" s="1"/>
  <c r="F394" i="7" s="1"/>
  <c r="G394" i="7" s="1"/>
  <c r="B394" i="7"/>
  <c r="C394" i="7" s="1"/>
  <c r="AC393" i="7"/>
  <c r="Z393" i="7"/>
  <c r="X393" i="7"/>
  <c r="W393" i="7"/>
  <c r="S393" i="7"/>
  <c r="T393" i="7" s="1"/>
  <c r="R393" i="7"/>
  <c r="P393" i="7"/>
  <c r="O393" i="7"/>
  <c r="N393" i="7"/>
  <c r="M393" i="7"/>
  <c r="J393" i="7"/>
  <c r="K393" i="7" s="1"/>
  <c r="L393" i="7" s="1"/>
  <c r="H393" i="7"/>
  <c r="D393" i="7"/>
  <c r="E393" i="7" s="1"/>
  <c r="F393" i="7" s="1"/>
  <c r="G393" i="7" s="1"/>
  <c r="B393" i="7"/>
  <c r="C393" i="7" s="1"/>
  <c r="AC392" i="7"/>
  <c r="Z392" i="7"/>
  <c r="X392" i="7"/>
  <c r="W392" i="7"/>
  <c r="S392" i="7"/>
  <c r="T392" i="7" s="1"/>
  <c r="R392" i="7"/>
  <c r="P392" i="7"/>
  <c r="O392" i="7"/>
  <c r="N392" i="7"/>
  <c r="M392" i="7"/>
  <c r="J392" i="7"/>
  <c r="K392" i="7" s="1"/>
  <c r="L392" i="7" s="1"/>
  <c r="H392" i="7"/>
  <c r="D392" i="7"/>
  <c r="E392" i="7" s="1"/>
  <c r="F392" i="7" s="1"/>
  <c r="G392" i="7" s="1"/>
  <c r="B392" i="7"/>
  <c r="C392" i="7" s="1"/>
  <c r="AC391" i="7"/>
  <c r="Z391" i="7"/>
  <c r="X391" i="7"/>
  <c r="W391" i="7"/>
  <c r="S391" i="7"/>
  <c r="T391" i="7" s="1"/>
  <c r="R391" i="7"/>
  <c r="P391" i="7"/>
  <c r="O391" i="7"/>
  <c r="N391" i="7"/>
  <c r="M391" i="7"/>
  <c r="J391" i="7"/>
  <c r="K391" i="7" s="1"/>
  <c r="L391" i="7" s="1"/>
  <c r="H391" i="7"/>
  <c r="D391" i="7"/>
  <c r="E391" i="7" s="1"/>
  <c r="F391" i="7" s="1"/>
  <c r="G391" i="7" s="1"/>
  <c r="B391" i="7"/>
  <c r="C391" i="7" s="1"/>
  <c r="AC390" i="7"/>
  <c r="Z390" i="7"/>
  <c r="X390" i="7"/>
  <c r="W390" i="7"/>
  <c r="S390" i="7"/>
  <c r="T390" i="7" s="1"/>
  <c r="R390" i="7"/>
  <c r="P390" i="7"/>
  <c r="O390" i="7"/>
  <c r="N390" i="7"/>
  <c r="M390" i="7"/>
  <c r="J390" i="7"/>
  <c r="K390" i="7" s="1"/>
  <c r="L390" i="7" s="1"/>
  <c r="H390" i="7"/>
  <c r="D390" i="7"/>
  <c r="E390" i="7" s="1"/>
  <c r="F390" i="7" s="1"/>
  <c r="G390" i="7" s="1"/>
  <c r="B390" i="7"/>
  <c r="C390" i="7" s="1"/>
  <c r="AC389" i="7"/>
  <c r="Z389" i="7"/>
  <c r="X389" i="7"/>
  <c r="W389" i="7"/>
  <c r="S389" i="7"/>
  <c r="T389" i="7" s="1"/>
  <c r="R389" i="7"/>
  <c r="P389" i="7"/>
  <c r="O389" i="7"/>
  <c r="N389" i="7"/>
  <c r="M389" i="7"/>
  <c r="J389" i="7"/>
  <c r="K389" i="7" s="1"/>
  <c r="L389" i="7" s="1"/>
  <c r="H389" i="7"/>
  <c r="D389" i="7"/>
  <c r="E389" i="7" s="1"/>
  <c r="F389" i="7" s="1"/>
  <c r="G389" i="7" s="1"/>
  <c r="B389" i="7"/>
  <c r="C389" i="7" s="1"/>
  <c r="AC388" i="7"/>
  <c r="Z388" i="7"/>
  <c r="X388" i="7"/>
  <c r="W388" i="7"/>
  <c r="S388" i="7"/>
  <c r="T388" i="7" s="1"/>
  <c r="R388" i="7"/>
  <c r="P388" i="7"/>
  <c r="O388" i="7"/>
  <c r="N388" i="7"/>
  <c r="M388" i="7"/>
  <c r="J388" i="7"/>
  <c r="K388" i="7" s="1"/>
  <c r="L388" i="7" s="1"/>
  <c r="H388" i="7"/>
  <c r="D388" i="7"/>
  <c r="E388" i="7" s="1"/>
  <c r="F388" i="7" s="1"/>
  <c r="G388" i="7" s="1"/>
  <c r="B388" i="7"/>
  <c r="C388" i="7" s="1"/>
  <c r="AC387" i="7"/>
  <c r="Z387" i="7"/>
  <c r="X387" i="7"/>
  <c r="W387" i="7"/>
  <c r="S387" i="7"/>
  <c r="T387" i="7" s="1"/>
  <c r="R387" i="7"/>
  <c r="P387" i="7"/>
  <c r="O387" i="7"/>
  <c r="N387" i="7"/>
  <c r="M387" i="7"/>
  <c r="J387" i="7"/>
  <c r="K387" i="7" s="1"/>
  <c r="L387" i="7" s="1"/>
  <c r="H387" i="7"/>
  <c r="D387" i="7"/>
  <c r="E387" i="7" s="1"/>
  <c r="F387" i="7" s="1"/>
  <c r="G387" i="7" s="1"/>
  <c r="B387" i="7"/>
  <c r="C387" i="7" s="1"/>
  <c r="AC386" i="7"/>
  <c r="Z386" i="7"/>
  <c r="X386" i="7"/>
  <c r="W386" i="7"/>
  <c r="S386" i="7"/>
  <c r="T386" i="7" s="1"/>
  <c r="R386" i="7"/>
  <c r="P386" i="7"/>
  <c r="O386" i="7"/>
  <c r="N386" i="7"/>
  <c r="M386" i="7"/>
  <c r="J386" i="7"/>
  <c r="K386" i="7" s="1"/>
  <c r="L386" i="7" s="1"/>
  <c r="H386" i="7"/>
  <c r="D386" i="7"/>
  <c r="E386" i="7" s="1"/>
  <c r="F386" i="7" s="1"/>
  <c r="G386" i="7" s="1"/>
  <c r="B386" i="7"/>
  <c r="C386" i="7" s="1"/>
  <c r="AC385" i="7"/>
  <c r="Z385" i="7"/>
  <c r="X385" i="7"/>
  <c r="W385" i="7"/>
  <c r="S385" i="7"/>
  <c r="T385" i="7" s="1"/>
  <c r="R385" i="7"/>
  <c r="P385" i="7"/>
  <c r="O385" i="7"/>
  <c r="N385" i="7"/>
  <c r="M385" i="7"/>
  <c r="J385" i="7"/>
  <c r="K385" i="7" s="1"/>
  <c r="L385" i="7" s="1"/>
  <c r="H385" i="7"/>
  <c r="D385" i="7"/>
  <c r="E385" i="7" s="1"/>
  <c r="F385" i="7" s="1"/>
  <c r="G385" i="7" s="1"/>
  <c r="B385" i="7"/>
  <c r="C385" i="7" s="1"/>
  <c r="AC384" i="7"/>
  <c r="Z384" i="7"/>
  <c r="X384" i="7"/>
  <c r="W384" i="7"/>
  <c r="S384" i="7"/>
  <c r="T384" i="7" s="1"/>
  <c r="R384" i="7"/>
  <c r="P384" i="7"/>
  <c r="O384" i="7"/>
  <c r="N384" i="7"/>
  <c r="M384" i="7"/>
  <c r="J384" i="7"/>
  <c r="K384" i="7" s="1"/>
  <c r="L384" i="7" s="1"/>
  <c r="H384" i="7"/>
  <c r="D384" i="7"/>
  <c r="E384" i="7" s="1"/>
  <c r="F384" i="7" s="1"/>
  <c r="G384" i="7" s="1"/>
  <c r="B384" i="7"/>
  <c r="C384" i="7" s="1"/>
  <c r="AC383" i="7"/>
  <c r="Z383" i="7"/>
  <c r="X383" i="7"/>
  <c r="W383" i="7"/>
  <c r="S383" i="7"/>
  <c r="T383" i="7" s="1"/>
  <c r="R383" i="7"/>
  <c r="P383" i="7"/>
  <c r="O383" i="7"/>
  <c r="N383" i="7"/>
  <c r="M383" i="7"/>
  <c r="J383" i="7"/>
  <c r="K383" i="7" s="1"/>
  <c r="L383" i="7" s="1"/>
  <c r="H383" i="7"/>
  <c r="D383" i="7"/>
  <c r="E383" i="7" s="1"/>
  <c r="F383" i="7" s="1"/>
  <c r="G383" i="7" s="1"/>
  <c r="B383" i="7"/>
  <c r="C383" i="7" s="1"/>
  <c r="AC382" i="7"/>
  <c r="Z382" i="7"/>
  <c r="X382" i="7"/>
  <c r="W382" i="7"/>
  <c r="S382" i="7"/>
  <c r="T382" i="7" s="1"/>
  <c r="R382" i="7"/>
  <c r="P382" i="7"/>
  <c r="O382" i="7"/>
  <c r="N382" i="7"/>
  <c r="M382" i="7"/>
  <c r="J382" i="7"/>
  <c r="K382" i="7" s="1"/>
  <c r="L382" i="7" s="1"/>
  <c r="H382" i="7"/>
  <c r="D382" i="7"/>
  <c r="E382" i="7" s="1"/>
  <c r="F382" i="7" s="1"/>
  <c r="G382" i="7" s="1"/>
  <c r="B382" i="7"/>
  <c r="C382" i="7" s="1"/>
  <c r="AC381" i="7"/>
  <c r="Z381" i="7"/>
  <c r="X381" i="7"/>
  <c r="W381" i="7"/>
  <c r="S381" i="7"/>
  <c r="T381" i="7" s="1"/>
  <c r="R381" i="7"/>
  <c r="P381" i="7"/>
  <c r="O381" i="7"/>
  <c r="N381" i="7"/>
  <c r="M381" i="7"/>
  <c r="J381" i="7"/>
  <c r="K381" i="7" s="1"/>
  <c r="L381" i="7" s="1"/>
  <c r="H381" i="7"/>
  <c r="D381" i="7"/>
  <c r="E381" i="7" s="1"/>
  <c r="F381" i="7" s="1"/>
  <c r="G381" i="7" s="1"/>
  <c r="B381" i="7"/>
  <c r="C381" i="7" s="1"/>
  <c r="AC380" i="7"/>
  <c r="Z380" i="7"/>
  <c r="X380" i="7"/>
  <c r="W380" i="7"/>
  <c r="S380" i="7"/>
  <c r="T380" i="7" s="1"/>
  <c r="R380" i="7"/>
  <c r="P380" i="7"/>
  <c r="O380" i="7"/>
  <c r="N380" i="7"/>
  <c r="M380" i="7"/>
  <c r="J380" i="7"/>
  <c r="K380" i="7" s="1"/>
  <c r="L380" i="7" s="1"/>
  <c r="H380" i="7"/>
  <c r="D380" i="7"/>
  <c r="E380" i="7" s="1"/>
  <c r="F380" i="7" s="1"/>
  <c r="G380" i="7" s="1"/>
  <c r="B380" i="7"/>
  <c r="C380" i="7" s="1"/>
  <c r="AC379" i="7"/>
  <c r="Z379" i="7"/>
  <c r="X379" i="7"/>
  <c r="W379" i="7"/>
  <c r="S379" i="7"/>
  <c r="T379" i="7" s="1"/>
  <c r="R379" i="7"/>
  <c r="P379" i="7"/>
  <c r="O379" i="7"/>
  <c r="N379" i="7"/>
  <c r="M379" i="7"/>
  <c r="J379" i="7"/>
  <c r="K379" i="7" s="1"/>
  <c r="L379" i="7" s="1"/>
  <c r="H379" i="7"/>
  <c r="D379" i="7"/>
  <c r="E379" i="7" s="1"/>
  <c r="F379" i="7" s="1"/>
  <c r="G379" i="7" s="1"/>
  <c r="B379" i="7"/>
  <c r="C379" i="7" s="1"/>
  <c r="AC378" i="7"/>
  <c r="Z378" i="7"/>
  <c r="X378" i="7"/>
  <c r="W378" i="7"/>
  <c r="S378" i="7"/>
  <c r="T378" i="7" s="1"/>
  <c r="R378" i="7"/>
  <c r="P378" i="7"/>
  <c r="O378" i="7"/>
  <c r="N378" i="7"/>
  <c r="M378" i="7"/>
  <c r="J378" i="7"/>
  <c r="K378" i="7" s="1"/>
  <c r="L378" i="7" s="1"/>
  <c r="H378" i="7"/>
  <c r="D378" i="7"/>
  <c r="E378" i="7" s="1"/>
  <c r="F378" i="7" s="1"/>
  <c r="G378" i="7" s="1"/>
  <c r="B378" i="7"/>
  <c r="C378" i="7" s="1"/>
  <c r="AC377" i="7"/>
  <c r="Z377" i="7"/>
  <c r="X377" i="7"/>
  <c r="W377" i="7"/>
  <c r="S377" i="7"/>
  <c r="T377" i="7" s="1"/>
  <c r="R377" i="7"/>
  <c r="P377" i="7"/>
  <c r="O377" i="7"/>
  <c r="N377" i="7"/>
  <c r="M377" i="7"/>
  <c r="J377" i="7"/>
  <c r="K377" i="7" s="1"/>
  <c r="L377" i="7" s="1"/>
  <c r="H377" i="7"/>
  <c r="D377" i="7"/>
  <c r="E377" i="7" s="1"/>
  <c r="F377" i="7" s="1"/>
  <c r="G377" i="7" s="1"/>
  <c r="B377" i="7"/>
  <c r="C377" i="7" s="1"/>
  <c r="AC376" i="7"/>
  <c r="Z376" i="7"/>
  <c r="X376" i="7"/>
  <c r="W376" i="7"/>
  <c r="S376" i="7"/>
  <c r="T376" i="7" s="1"/>
  <c r="R376" i="7"/>
  <c r="P376" i="7"/>
  <c r="O376" i="7"/>
  <c r="N376" i="7"/>
  <c r="M376" i="7"/>
  <c r="J376" i="7"/>
  <c r="K376" i="7" s="1"/>
  <c r="L376" i="7" s="1"/>
  <c r="H376" i="7"/>
  <c r="D376" i="7"/>
  <c r="E376" i="7" s="1"/>
  <c r="F376" i="7" s="1"/>
  <c r="G376" i="7" s="1"/>
  <c r="B376" i="7"/>
  <c r="C376" i="7" s="1"/>
  <c r="AC375" i="7"/>
  <c r="Z375" i="7"/>
  <c r="X375" i="7"/>
  <c r="W375" i="7"/>
  <c r="S375" i="7"/>
  <c r="T375" i="7" s="1"/>
  <c r="R375" i="7"/>
  <c r="P375" i="7"/>
  <c r="O375" i="7"/>
  <c r="N375" i="7"/>
  <c r="M375" i="7"/>
  <c r="J375" i="7"/>
  <c r="K375" i="7" s="1"/>
  <c r="L375" i="7" s="1"/>
  <c r="H375" i="7"/>
  <c r="D375" i="7"/>
  <c r="E375" i="7" s="1"/>
  <c r="F375" i="7" s="1"/>
  <c r="G375" i="7" s="1"/>
  <c r="B375" i="7"/>
  <c r="C375" i="7" s="1"/>
  <c r="AC374" i="7"/>
  <c r="Z374" i="7"/>
  <c r="X374" i="7"/>
  <c r="W374" i="7"/>
  <c r="S374" i="7"/>
  <c r="T374" i="7" s="1"/>
  <c r="R374" i="7"/>
  <c r="P374" i="7"/>
  <c r="O374" i="7"/>
  <c r="N374" i="7"/>
  <c r="M374" i="7"/>
  <c r="J374" i="7"/>
  <c r="K374" i="7" s="1"/>
  <c r="L374" i="7" s="1"/>
  <c r="H374" i="7"/>
  <c r="D374" i="7"/>
  <c r="E374" i="7" s="1"/>
  <c r="F374" i="7" s="1"/>
  <c r="G374" i="7" s="1"/>
  <c r="B374" i="7"/>
  <c r="C374" i="7" s="1"/>
  <c r="AC373" i="7"/>
  <c r="Z373" i="7"/>
  <c r="X373" i="7"/>
  <c r="W373" i="7"/>
  <c r="S373" i="7"/>
  <c r="T373" i="7" s="1"/>
  <c r="R373" i="7"/>
  <c r="P373" i="7"/>
  <c r="O373" i="7"/>
  <c r="N373" i="7"/>
  <c r="M373" i="7"/>
  <c r="J373" i="7"/>
  <c r="K373" i="7" s="1"/>
  <c r="L373" i="7" s="1"/>
  <c r="H373" i="7"/>
  <c r="D373" i="7"/>
  <c r="E373" i="7" s="1"/>
  <c r="F373" i="7" s="1"/>
  <c r="G373" i="7" s="1"/>
  <c r="B373" i="7"/>
  <c r="C373" i="7" s="1"/>
  <c r="AC372" i="7"/>
  <c r="Z372" i="7"/>
  <c r="X372" i="7"/>
  <c r="W372" i="7"/>
  <c r="S372" i="7"/>
  <c r="T372" i="7" s="1"/>
  <c r="R372" i="7"/>
  <c r="P372" i="7"/>
  <c r="O372" i="7"/>
  <c r="N372" i="7"/>
  <c r="M372" i="7"/>
  <c r="J372" i="7"/>
  <c r="K372" i="7" s="1"/>
  <c r="L372" i="7" s="1"/>
  <c r="H372" i="7"/>
  <c r="D372" i="7"/>
  <c r="E372" i="7" s="1"/>
  <c r="F372" i="7" s="1"/>
  <c r="G372" i="7" s="1"/>
  <c r="B372" i="7"/>
  <c r="C372" i="7" s="1"/>
  <c r="AC371" i="7"/>
  <c r="Z371" i="7"/>
  <c r="X371" i="7"/>
  <c r="W371" i="7"/>
  <c r="S371" i="7"/>
  <c r="T371" i="7" s="1"/>
  <c r="R371" i="7"/>
  <c r="P371" i="7"/>
  <c r="O371" i="7"/>
  <c r="N371" i="7"/>
  <c r="M371" i="7"/>
  <c r="J371" i="7"/>
  <c r="K371" i="7" s="1"/>
  <c r="L371" i="7" s="1"/>
  <c r="H371" i="7"/>
  <c r="D371" i="7"/>
  <c r="E371" i="7" s="1"/>
  <c r="F371" i="7" s="1"/>
  <c r="G371" i="7" s="1"/>
  <c r="B371" i="7"/>
  <c r="C371" i="7" s="1"/>
  <c r="AC370" i="7"/>
  <c r="Z370" i="7"/>
  <c r="X370" i="7"/>
  <c r="W370" i="7"/>
  <c r="S370" i="7"/>
  <c r="T370" i="7" s="1"/>
  <c r="R370" i="7"/>
  <c r="P370" i="7"/>
  <c r="O370" i="7"/>
  <c r="N370" i="7"/>
  <c r="M370" i="7"/>
  <c r="J370" i="7"/>
  <c r="K370" i="7" s="1"/>
  <c r="L370" i="7" s="1"/>
  <c r="H370" i="7"/>
  <c r="D370" i="7"/>
  <c r="E370" i="7" s="1"/>
  <c r="F370" i="7" s="1"/>
  <c r="G370" i="7" s="1"/>
  <c r="B370" i="7"/>
  <c r="C370" i="7" s="1"/>
  <c r="AC369" i="7"/>
  <c r="Z369" i="7"/>
  <c r="X369" i="7"/>
  <c r="W369" i="7"/>
  <c r="S369" i="7"/>
  <c r="T369" i="7" s="1"/>
  <c r="R369" i="7"/>
  <c r="P369" i="7"/>
  <c r="O369" i="7"/>
  <c r="N369" i="7"/>
  <c r="M369" i="7"/>
  <c r="J369" i="7"/>
  <c r="K369" i="7" s="1"/>
  <c r="L369" i="7" s="1"/>
  <c r="H369" i="7"/>
  <c r="D369" i="7"/>
  <c r="E369" i="7" s="1"/>
  <c r="F369" i="7" s="1"/>
  <c r="G369" i="7" s="1"/>
  <c r="B369" i="7"/>
  <c r="C369" i="7" s="1"/>
  <c r="AC368" i="7"/>
  <c r="Z368" i="7"/>
  <c r="X368" i="7"/>
  <c r="W368" i="7"/>
  <c r="S368" i="7"/>
  <c r="T368" i="7" s="1"/>
  <c r="R368" i="7"/>
  <c r="P368" i="7"/>
  <c r="O368" i="7"/>
  <c r="N368" i="7"/>
  <c r="M368" i="7"/>
  <c r="J368" i="7"/>
  <c r="K368" i="7" s="1"/>
  <c r="L368" i="7" s="1"/>
  <c r="H368" i="7"/>
  <c r="D368" i="7"/>
  <c r="E368" i="7" s="1"/>
  <c r="F368" i="7" s="1"/>
  <c r="G368" i="7" s="1"/>
  <c r="B368" i="7"/>
  <c r="C368" i="7" s="1"/>
  <c r="AC367" i="7"/>
  <c r="Z367" i="7"/>
  <c r="X367" i="7"/>
  <c r="W367" i="7"/>
  <c r="S367" i="7"/>
  <c r="T367" i="7" s="1"/>
  <c r="R367" i="7"/>
  <c r="P367" i="7"/>
  <c r="O367" i="7"/>
  <c r="N367" i="7"/>
  <c r="M367" i="7"/>
  <c r="J367" i="7"/>
  <c r="K367" i="7" s="1"/>
  <c r="L367" i="7" s="1"/>
  <c r="H367" i="7"/>
  <c r="D367" i="7"/>
  <c r="E367" i="7" s="1"/>
  <c r="F367" i="7" s="1"/>
  <c r="G367" i="7" s="1"/>
  <c r="B367" i="7"/>
  <c r="C367" i="7" s="1"/>
  <c r="AC366" i="7"/>
  <c r="Z366" i="7"/>
  <c r="X366" i="7"/>
  <c r="W366" i="7"/>
  <c r="S366" i="7"/>
  <c r="T366" i="7" s="1"/>
  <c r="R366" i="7"/>
  <c r="P366" i="7"/>
  <c r="O366" i="7"/>
  <c r="N366" i="7"/>
  <c r="M366" i="7"/>
  <c r="J366" i="7"/>
  <c r="K366" i="7" s="1"/>
  <c r="L366" i="7" s="1"/>
  <c r="H366" i="7"/>
  <c r="D366" i="7"/>
  <c r="E366" i="7" s="1"/>
  <c r="F366" i="7" s="1"/>
  <c r="G366" i="7" s="1"/>
  <c r="B366" i="7"/>
  <c r="C366" i="7" s="1"/>
  <c r="AC365" i="7"/>
  <c r="Z365" i="7"/>
  <c r="X365" i="7"/>
  <c r="W365" i="7"/>
  <c r="S365" i="7"/>
  <c r="T365" i="7" s="1"/>
  <c r="R365" i="7"/>
  <c r="P365" i="7"/>
  <c r="O365" i="7"/>
  <c r="N365" i="7"/>
  <c r="M365" i="7"/>
  <c r="J365" i="7"/>
  <c r="K365" i="7" s="1"/>
  <c r="L365" i="7" s="1"/>
  <c r="H365" i="7"/>
  <c r="D365" i="7"/>
  <c r="E365" i="7" s="1"/>
  <c r="F365" i="7" s="1"/>
  <c r="G365" i="7" s="1"/>
  <c r="B365" i="7"/>
  <c r="C365" i="7" s="1"/>
  <c r="AC364" i="7"/>
  <c r="Z364" i="7"/>
  <c r="X364" i="7"/>
  <c r="W364" i="7"/>
  <c r="S364" i="7"/>
  <c r="T364" i="7" s="1"/>
  <c r="R364" i="7"/>
  <c r="P364" i="7"/>
  <c r="O364" i="7"/>
  <c r="N364" i="7"/>
  <c r="M364" i="7"/>
  <c r="J364" i="7"/>
  <c r="K364" i="7" s="1"/>
  <c r="L364" i="7" s="1"/>
  <c r="H364" i="7"/>
  <c r="D364" i="7"/>
  <c r="E364" i="7" s="1"/>
  <c r="F364" i="7" s="1"/>
  <c r="G364" i="7" s="1"/>
  <c r="B364" i="7"/>
  <c r="C364" i="7" s="1"/>
  <c r="AC363" i="7"/>
  <c r="Z363" i="7"/>
  <c r="X363" i="7"/>
  <c r="W363" i="7"/>
  <c r="S363" i="7"/>
  <c r="T363" i="7" s="1"/>
  <c r="R363" i="7"/>
  <c r="P363" i="7"/>
  <c r="O363" i="7"/>
  <c r="N363" i="7"/>
  <c r="M363" i="7"/>
  <c r="J363" i="7"/>
  <c r="K363" i="7" s="1"/>
  <c r="L363" i="7" s="1"/>
  <c r="H363" i="7"/>
  <c r="D363" i="7"/>
  <c r="E363" i="7" s="1"/>
  <c r="F363" i="7" s="1"/>
  <c r="G363" i="7" s="1"/>
  <c r="B363" i="7"/>
  <c r="C363" i="7" s="1"/>
  <c r="AC362" i="7"/>
  <c r="Z362" i="7"/>
  <c r="X362" i="7"/>
  <c r="W362" i="7"/>
  <c r="S362" i="7"/>
  <c r="T362" i="7" s="1"/>
  <c r="R362" i="7"/>
  <c r="P362" i="7"/>
  <c r="O362" i="7"/>
  <c r="N362" i="7"/>
  <c r="M362" i="7"/>
  <c r="J362" i="7"/>
  <c r="K362" i="7" s="1"/>
  <c r="L362" i="7" s="1"/>
  <c r="H362" i="7"/>
  <c r="D362" i="7"/>
  <c r="E362" i="7" s="1"/>
  <c r="F362" i="7" s="1"/>
  <c r="G362" i="7" s="1"/>
  <c r="B362" i="7"/>
  <c r="C362" i="7" s="1"/>
  <c r="AC361" i="7"/>
  <c r="Z361" i="7"/>
  <c r="X361" i="7"/>
  <c r="W361" i="7"/>
  <c r="S361" i="7"/>
  <c r="T361" i="7" s="1"/>
  <c r="R361" i="7"/>
  <c r="P361" i="7"/>
  <c r="O361" i="7"/>
  <c r="N361" i="7"/>
  <c r="M361" i="7"/>
  <c r="J361" i="7"/>
  <c r="K361" i="7" s="1"/>
  <c r="L361" i="7" s="1"/>
  <c r="H361" i="7"/>
  <c r="D361" i="7"/>
  <c r="E361" i="7" s="1"/>
  <c r="F361" i="7" s="1"/>
  <c r="G361" i="7" s="1"/>
  <c r="B361" i="7"/>
  <c r="C361" i="7" s="1"/>
  <c r="AC360" i="7"/>
  <c r="Z360" i="7"/>
  <c r="X360" i="7"/>
  <c r="W360" i="7"/>
  <c r="S360" i="7"/>
  <c r="T360" i="7" s="1"/>
  <c r="R360" i="7"/>
  <c r="P360" i="7"/>
  <c r="O360" i="7"/>
  <c r="N360" i="7"/>
  <c r="M360" i="7"/>
  <c r="J360" i="7"/>
  <c r="K360" i="7" s="1"/>
  <c r="L360" i="7" s="1"/>
  <c r="H360" i="7"/>
  <c r="D360" i="7"/>
  <c r="E360" i="7" s="1"/>
  <c r="F360" i="7" s="1"/>
  <c r="G360" i="7" s="1"/>
  <c r="B360" i="7"/>
  <c r="C360" i="7" s="1"/>
  <c r="AC359" i="7"/>
  <c r="Z359" i="7"/>
  <c r="X359" i="7"/>
  <c r="W359" i="7"/>
  <c r="S359" i="7"/>
  <c r="T359" i="7" s="1"/>
  <c r="R359" i="7"/>
  <c r="P359" i="7"/>
  <c r="O359" i="7"/>
  <c r="N359" i="7"/>
  <c r="M359" i="7"/>
  <c r="J359" i="7"/>
  <c r="K359" i="7" s="1"/>
  <c r="L359" i="7" s="1"/>
  <c r="H359" i="7"/>
  <c r="D359" i="7"/>
  <c r="E359" i="7" s="1"/>
  <c r="F359" i="7" s="1"/>
  <c r="G359" i="7" s="1"/>
  <c r="B359" i="7"/>
  <c r="C359" i="7" s="1"/>
  <c r="AC358" i="7"/>
  <c r="Z358" i="7"/>
  <c r="X358" i="7"/>
  <c r="W358" i="7"/>
  <c r="S358" i="7"/>
  <c r="T358" i="7" s="1"/>
  <c r="R358" i="7"/>
  <c r="P358" i="7"/>
  <c r="O358" i="7"/>
  <c r="N358" i="7"/>
  <c r="M358" i="7"/>
  <c r="J358" i="7"/>
  <c r="K358" i="7" s="1"/>
  <c r="L358" i="7" s="1"/>
  <c r="H358" i="7"/>
  <c r="D358" i="7"/>
  <c r="E358" i="7" s="1"/>
  <c r="F358" i="7" s="1"/>
  <c r="G358" i="7" s="1"/>
  <c r="B358" i="7"/>
  <c r="C358" i="7" s="1"/>
  <c r="AC357" i="7"/>
  <c r="Z357" i="7"/>
  <c r="X357" i="7"/>
  <c r="W357" i="7"/>
  <c r="S357" i="7"/>
  <c r="T357" i="7" s="1"/>
  <c r="R357" i="7"/>
  <c r="P357" i="7"/>
  <c r="O357" i="7"/>
  <c r="N357" i="7"/>
  <c r="M357" i="7"/>
  <c r="J357" i="7"/>
  <c r="K357" i="7" s="1"/>
  <c r="L357" i="7" s="1"/>
  <c r="H357" i="7"/>
  <c r="D357" i="7"/>
  <c r="E357" i="7" s="1"/>
  <c r="F357" i="7" s="1"/>
  <c r="G357" i="7" s="1"/>
  <c r="B357" i="7"/>
  <c r="C357" i="7" s="1"/>
  <c r="AC356" i="7"/>
  <c r="Z356" i="7"/>
  <c r="X356" i="7"/>
  <c r="W356" i="7"/>
  <c r="S356" i="7"/>
  <c r="T356" i="7" s="1"/>
  <c r="R356" i="7"/>
  <c r="P356" i="7"/>
  <c r="O356" i="7"/>
  <c r="N356" i="7"/>
  <c r="M356" i="7"/>
  <c r="J356" i="7"/>
  <c r="K356" i="7" s="1"/>
  <c r="L356" i="7" s="1"/>
  <c r="H356" i="7"/>
  <c r="D356" i="7"/>
  <c r="E356" i="7" s="1"/>
  <c r="F356" i="7" s="1"/>
  <c r="G356" i="7" s="1"/>
  <c r="B356" i="7"/>
  <c r="C356" i="7" s="1"/>
  <c r="AC355" i="7"/>
  <c r="Z355" i="7"/>
  <c r="X355" i="7"/>
  <c r="W355" i="7"/>
  <c r="S355" i="7"/>
  <c r="T355" i="7" s="1"/>
  <c r="R355" i="7"/>
  <c r="P355" i="7"/>
  <c r="O355" i="7"/>
  <c r="N355" i="7"/>
  <c r="M355" i="7"/>
  <c r="J355" i="7"/>
  <c r="K355" i="7" s="1"/>
  <c r="L355" i="7" s="1"/>
  <c r="H355" i="7"/>
  <c r="D355" i="7"/>
  <c r="E355" i="7" s="1"/>
  <c r="F355" i="7" s="1"/>
  <c r="G355" i="7" s="1"/>
  <c r="B355" i="7"/>
  <c r="C355" i="7" s="1"/>
  <c r="AC354" i="7"/>
  <c r="Z354" i="7"/>
  <c r="X354" i="7"/>
  <c r="W354" i="7"/>
  <c r="S354" i="7"/>
  <c r="T354" i="7" s="1"/>
  <c r="R354" i="7"/>
  <c r="P354" i="7"/>
  <c r="O354" i="7"/>
  <c r="N354" i="7"/>
  <c r="M354" i="7"/>
  <c r="J354" i="7"/>
  <c r="K354" i="7" s="1"/>
  <c r="L354" i="7" s="1"/>
  <c r="H354" i="7"/>
  <c r="D354" i="7"/>
  <c r="E354" i="7" s="1"/>
  <c r="F354" i="7" s="1"/>
  <c r="G354" i="7" s="1"/>
  <c r="B354" i="7"/>
  <c r="C354" i="7" s="1"/>
  <c r="AC353" i="7"/>
  <c r="Z353" i="7"/>
  <c r="X353" i="7"/>
  <c r="W353" i="7"/>
  <c r="S353" i="7"/>
  <c r="T353" i="7" s="1"/>
  <c r="R353" i="7"/>
  <c r="P353" i="7"/>
  <c r="O353" i="7"/>
  <c r="N353" i="7"/>
  <c r="M353" i="7"/>
  <c r="J353" i="7"/>
  <c r="K353" i="7" s="1"/>
  <c r="L353" i="7" s="1"/>
  <c r="H353" i="7"/>
  <c r="D353" i="7"/>
  <c r="E353" i="7" s="1"/>
  <c r="F353" i="7" s="1"/>
  <c r="G353" i="7" s="1"/>
  <c r="B353" i="7"/>
  <c r="C353" i="7" s="1"/>
  <c r="AC352" i="7"/>
  <c r="Z352" i="7"/>
  <c r="X352" i="7"/>
  <c r="W352" i="7"/>
  <c r="S352" i="7"/>
  <c r="T352" i="7" s="1"/>
  <c r="R352" i="7"/>
  <c r="P352" i="7"/>
  <c r="O352" i="7"/>
  <c r="N352" i="7"/>
  <c r="M352" i="7"/>
  <c r="J352" i="7"/>
  <c r="K352" i="7" s="1"/>
  <c r="L352" i="7" s="1"/>
  <c r="H352" i="7"/>
  <c r="D352" i="7"/>
  <c r="E352" i="7" s="1"/>
  <c r="F352" i="7" s="1"/>
  <c r="G352" i="7" s="1"/>
  <c r="B352" i="7"/>
  <c r="C352" i="7" s="1"/>
  <c r="AC351" i="7"/>
  <c r="Z351" i="7"/>
  <c r="X351" i="7"/>
  <c r="W351" i="7"/>
  <c r="S351" i="7"/>
  <c r="T351" i="7" s="1"/>
  <c r="R351" i="7"/>
  <c r="P351" i="7"/>
  <c r="O351" i="7"/>
  <c r="N351" i="7"/>
  <c r="M351" i="7"/>
  <c r="J351" i="7"/>
  <c r="K351" i="7" s="1"/>
  <c r="L351" i="7" s="1"/>
  <c r="H351" i="7"/>
  <c r="D351" i="7"/>
  <c r="E351" i="7" s="1"/>
  <c r="F351" i="7" s="1"/>
  <c r="G351" i="7" s="1"/>
  <c r="B351" i="7"/>
  <c r="C351" i="7" s="1"/>
  <c r="AC350" i="7"/>
  <c r="Z350" i="7"/>
  <c r="X350" i="7"/>
  <c r="W350" i="7"/>
  <c r="S350" i="7"/>
  <c r="T350" i="7" s="1"/>
  <c r="R350" i="7"/>
  <c r="P350" i="7"/>
  <c r="O350" i="7"/>
  <c r="N350" i="7"/>
  <c r="M350" i="7"/>
  <c r="J350" i="7"/>
  <c r="K350" i="7" s="1"/>
  <c r="L350" i="7" s="1"/>
  <c r="H350" i="7"/>
  <c r="D350" i="7"/>
  <c r="E350" i="7" s="1"/>
  <c r="F350" i="7" s="1"/>
  <c r="G350" i="7" s="1"/>
  <c r="B350" i="7"/>
  <c r="C350" i="7" s="1"/>
  <c r="AC349" i="7"/>
  <c r="Z349" i="7"/>
  <c r="X349" i="7"/>
  <c r="W349" i="7"/>
  <c r="S349" i="7"/>
  <c r="T349" i="7" s="1"/>
  <c r="R349" i="7"/>
  <c r="P349" i="7"/>
  <c r="O349" i="7"/>
  <c r="N349" i="7"/>
  <c r="M349" i="7"/>
  <c r="J349" i="7"/>
  <c r="K349" i="7" s="1"/>
  <c r="L349" i="7" s="1"/>
  <c r="H349" i="7"/>
  <c r="D349" i="7"/>
  <c r="E349" i="7" s="1"/>
  <c r="F349" i="7" s="1"/>
  <c r="G349" i="7" s="1"/>
  <c r="B349" i="7"/>
  <c r="C349" i="7" s="1"/>
  <c r="AC348" i="7"/>
  <c r="Z348" i="7"/>
  <c r="X348" i="7"/>
  <c r="W348" i="7"/>
  <c r="S348" i="7"/>
  <c r="T348" i="7" s="1"/>
  <c r="R348" i="7"/>
  <c r="P348" i="7"/>
  <c r="O348" i="7"/>
  <c r="N348" i="7"/>
  <c r="M348" i="7"/>
  <c r="J348" i="7"/>
  <c r="K348" i="7" s="1"/>
  <c r="L348" i="7" s="1"/>
  <c r="H348" i="7"/>
  <c r="D348" i="7"/>
  <c r="E348" i="7" s="1"/>
  <c r="F348" i="7" s="1"/>
  <c r="G348" i="7" s="1"/>
  <c r="B348" i="7"/>
  <c r="C348" i="7" s="1"/>
  <c r="AC347" i="7"/>
  <c r="Z347" i="7"/>
  <c r="X347" i="7"/>
  <c r="W347" i="7"/>
  <c r="S347" i="7"/>
  <c r="T347" i="7" s="1"/>
  <c r="R347" i="7"/>
  <c r="P347" i="7"/>
  <c r="O347" i="7"/>
  <c r="N347" i="7"/>
  <c r="M347" i="7"/>
  <c r="J347" i="7"/>
  <c r="K347" i="7" s="1"/>
  <c r="L347" i="7" s="1"/>
  <c r="H347" i="7"/>
  <c r="D347" i="7"/>
  <c r="E347" i="7" s="1"/>
  <c r="F347" i="7" s="1"/>
  <c r="G347" i="7" s="1"/>
  <c r="B347" i="7"/>
  <c r="C347" i="7" s="1"/>
  <c r="AC346" i="7"/>
  <c r="Z346" i="7"/>
  <c r="X346" i="7"/>
  <c r="W346" i="7"/>
  <c r="S346" i="7"/>
  <c r="T346" i="7" s="1"/>
  <c r="R346" i="7"/>
  <c r="P346" i="7"/>
  <c r="O346" i="7"/>
  <c r="N346" i="7"/>
  <c r="M346" i="7"/>
  <c r="J346" i="7"/>
  <c r="K346" i="7" s="1"/>
  <c r="L346" i="7" s="1"/>
  <c r="H346" i="7"/>
  <c r="D346" i="7"/>
  <c r="E346" i="7" s="1"/>
  <c r="F346" i="7" s="1"/>
  <c r="G346" i="7" s="1"/>
  <c r="B346" i="7"/>
  <c r="C346" i="7" s="1"/>
  <c r="AC345" i="7"/>
  <c r="Z345" i="7"/>
  <c r="X345" i="7"/>
  <c r="W345" i="7"/>
  <c r="S345" i="7"/>
  <c r="T345" i="7" s="1"/>
  <c r="R345" i="7"/>
  <c r="P345" i="7"/>
  <c r="O345" i="7"/>
  <c r="N345" i="7"/>
  <c r="M345" i="7"/>
  <c r="J345" i="7"/>
  <c r="K345" i="7" s="1"/>
  <c r="L345" i="7" s="1"/>
  <c r="H345" i="7"/>
  <c r="D345" i="7"/>
  <c r="E345" i="7" s="1"/>
  <c r="F345" i="7" s="1"/>
  <c r="G345" i="7" s="1"/>
  <c r="B345" i="7"/>
  <c r="C345" i="7" s="1"/>
  <c r="AC344" i="7"/>
  <c r="Z344" i="7"/>
  <c r="X344" i="7"/>
  <c r="W344" i="7"/>
  <c r="S344" i="7"/>
  <c r="T344" i="7" s="1"/>
  <c r="R344" i="7"/>
  <c r="P344" i="7"/>
  <c r="O344" i="7"/>
  <c r="N344" i="7"/>
  <c r="M344" i="7"/>
  <c r="J344" i="7"/>
  <c r="K344" i="7" s="1"/>
  <c r="L344" i="7" s="1"/>
  <c r="H344" i="7"/>
  <c r="D344" i="7"/>
  <c r="E344" i="7" s="1"/>
  <c r="F344" i="7" s="1"/>
  <c r="G344" i="7" s="1"/>
  <c r="B344" i="7"/>
  <c r="C344" i="7" s="1"/>
  <c r="AC343" i="7"/>
  <c r="Z343" i="7"/>
  <c r="X343" i="7"/>
  <c r="W343" i="7"/>
  <c r="S343" i="7"/>
  <c r="T343" i="7" s="1"/>
  <c r="R343" i="7"/>
  <c r="P343" i="7"/>
  <c r="O343" i="7"/>
  <c r="N343" i="7"/>
  <c r="M343" i="7"/>
  <c r="J343" i="7"/>
  <c r="K343" i="7" s="1"/>
  <c r="L343" i="7" s="1"/>
  <c r="H343" i="7"/>
  <c r="D343" i="7"/>
  <c r="E343" i="7" s="1"/>
  <c r="F343" i="7" s="1"/>
  <c r="G343" i="7" s="1"/>
  <c r="B343" i="7"/>
  <c r="C343" i="7" s="1"/>
  <c r="AC342" i="7"/>
  <c r="Z342" i="7"/>
  <c r="X342" i="7"/>
  <c r="W342" i="7"/>
  <c r="S342" i="7"/>
  <c r="T342" i="7" s="1"/>
  <c r="R342" i="7"/>
  <c r="P342" i="7"/>
  <c r="O342" i="7"/>
  <c r="N342" i="7"/>
  <c r="M342" i="7"/>
  <c r="J342" i="7"/>
  <c r="K342" i="7" s="1"/>
  <c r="L342" i="7" s="1"/>
  <c r="H342" i="7"/>
  <c r="D342" i="7"/>
  <c r="E342" i="7" s="1"/>
  <c r="F342" i="7" s="1"/>
  <c r="G342" i="7" s="1"/>
  <c r="B342" i="7"/>
  <c r="C342" i="7" s="1"/>
  <c r="AC341" i="7"/>
  <c r="Z341" i="7"/>
  <c r="X341" i="7"/>
  <c r="W341" i="7"/>
  <c r="S341" i="7"/>
  <c r="T341" i="7" s="1"/>
  <c r="R341" i="7"/>
  <c r="P341" i="7"/>
  <c r="O341" i="7"/>
  <c r="N341" i="7"/>
  <c r="M341" i="7"/>
  <c r="J341" i="7"/>
  <c r="K341" i="7" s="1"/>
  <c r="L341" i="7" s="1"/>
  <c r="H341" i="7"/>
  <c r="D341" i="7"/>
  <c r="E341" i="7" s="1"/>
  <c r="F341" i="7" s="1"/>
  <c r="G341" i="7" s="1"/>
  <c r="B341" i="7"/>
  <c r="C341" i="7" s="1"/>
  <c r="AC340" i="7"/>
  <c r="Z340" i="7"/>
  <c r="X340" i="7"/>
  <c r="W340" i="7"/>
  <c r="S340" i="7"/>
  <c r="T340" i="7" s="1"/>
  <c r="R340" i="7"/>
  <c r="P340" i="7"/>
  <c r="O340" i="7"/>
  <c r="N340" i="7"/>
  <c r="M340" i="7"/>
  <c r="J340" i="7"/>
  <c r="K340" i="7" s="1"/>
  <c r="L340" i="7" s="1"/>
  <c r="H340" i="7"/>
  <c r="D340" i="7"/>
  <c r="E340" i="7" s="1"/>
  <c r="F340" i="7" s="1"/>
  <c r="G340" i="7" s="1"/>
  <c r="B340" i="7"/>
  <c r="C340" i="7" s="1"/>
  <c r="AC339" i="7"/>
  <c r="Z339" i="7"/>
  <c r="X339" i="7"/>
  <c r="W339" i="7"/>
  <c r="S339" i="7"/>
  <c r="T339" i="7" s="1"/>
  <c r="R339" i="7"/>
  <c r="P339" i="7"/>
  <c r="O339" i="7"/>
  <c r="N339" i="7"/>
  <c r="M339" i="7"/>
  <c r="J339" i="7"/>
  <c r="K339" i="7" s="1"/>
  <c r="L339" i="7" s="1"/>
  <c r="H339" i="7"/>
  <c r="D339" i="7"/>
  <c r="E339" i="7" s="1"/>
  <c r="F339" i="7" s="1"/>
  <c r="G339" i="7" s="1"/>
  <c r="B339" i="7"/>
  <c r="C339" i="7" s="1"/>
  <c r="AC338" i="7"/>
  <c r="Z338" i="7"/>
  <c r="X338" i="7"/>
  <c r="W338" i="7"/>
  <c r="S338" i="7"/>
  <c r="T338" i="7" s="1"/>
  <c r="R338" i="7"/>
  <c r="P338" i="7"/>
  <c r="O338" i="7"/>
  <c r="N338" i="7"/>
  <c r="M338" i="7"/>
  <c r="J338" i="7"/>
  <c r="K338" i="7" s="1"/>
  <c r="L338" i="7" s="1"/>
  <c r="H338" i="7"/>
  <c r="D338" i="7"/>
  <c r="E338" i="7" s="1"/>
  <c r="F338" i="7" s="1"/>
  <c r="G338" i="7" s="1"/>
  <c r="B338" i="7"/>
  <c r="C338" i="7" s="1"/>
  <c r="AC337" i="7"/>
  <c r="Z337" i="7"/>
  <c r="X337" i="7"/>
  <c r="W337" i="7"/>
  <c r="S337" i="7"/>
  <c r="T337" i="7" s="1"/>
  <c r="R337" i="7"/>
  <c r="P337" i="7"/>
  <c r="O337" i="7"/>
  <c r="N337" i="7"/>
  <c r="M337" i="7"/>
  <c r="J337" i="7"/>
  <c r="K337" i="7" s="1"/>
  <c r="L337" i="7" s="1"/>
  <c r="H337" i="7"/>
  <c r="D337" i="7"/>
  <c r="E337" i="7" s="1"/>
  <c r="F337" i="7" s="1"/>
  <c r="G337" i="7" s="1"/>
  <c r="B337" i="7"/>
  <c r="C337" i="7" s="1"/>
  <c r="AC336" i="7"/>
  <c r="Z336" i="7"/>
  <c r="X336" i="7"/>
  <c r="W336" i="7"/>
  <c r="S336" i="7"/>
  <c r="T336" i="7" s="1"/>
  <c r="R336" i="7"/>
  <c r="P336" i="7"/>
  <c r="O336" i="7"/>
  <c r="N336" i="7"/>
  <c r="M336" i="7"/>
  <c r="J336" i="7"/>
  <c r="K336" i="7" s="1"/>
  <c r="L336" i="7" s="1"/>
  <c r="H336" i="7"/>
  <c r="D336" i="7"/>
  <c r="E336" i="7" s="1"/>
  <c r="F336" i="7" s="1"/>
  <c r="G336" i="7" s="1"/>
  <c r="B336" i="7"/>
  <c r="C336" i="7" s="1"/>
  <c r="AC335" i="7"/>
  <c r="Z335" i="7"/>
  <c r="X335" i="7"/>
  <c r="W335" i="7"/>
  <c r="S335" i="7"/>
  <c r="T335" i="7" s="1"/>
  <c r="R335" i="7"/>
  <c r="P335" i="7"/>
  <c r="O335" i="7"/>
  <c r="N335" i="7"/>
  <c r="M335" i="7"/>
  <c r="J335" i="7"/>
  <c r="K335" i="7" s="1"/>
  <c r="L335" i="7" s="1"/>
  <c r="H335" i="7"/>
  <c r="D335" i="7"/>
  <c r="E335" i="7" s="1"/>
  <c r="F335" i="7" s="1"/>
  <c r="G335" i="7" s="1"/>
  <c r="B335" i="7"/>
  <c r="C335" i="7" s="1"/>
  <c r="AC334" i="7"/>
  <c r="Z334" i="7"/>
  <c r="X334" i="7"/>
  <c r="W334" i="7"/>
  <c r="S334" i="7"/>
  <c r="T334" i="7" s="1"/>
  <c r="R334" i="7"/>
  <c r="P334" i="7"/>
  <c r="O334" i="7"/>
  <c r="N334" i="7"/>
  <c r="M334" i="7"/>
  <c r="J334" i="7"/>
  <c r="K334" i="7" s="1"/>
  <c r="L334" i="7" s="1"/>
  <c r="H334" i="7"/>
  <c r="D334" i="7"/>
  <c r="E334" i="7" s="1"/>
  <c r="F334" i="7" s="1"/>
  <c r="G334" i="7" s="1"/>
  <c r="B334" i="7"/>
  <c r="C334" i="7" s="1"/>
  <c r="AC333" i="7"/>
  <c r="Z333" i="7"/>
  <c r="X333" i="7"/>
  <c r="W333" i="7"/>
  <c r="S333" i="7"/>
  <c r="T333" i="7" s="1"/>
  <c r="R333" i="7"/>
  <c r="P333" i="7"/>
  <c r="O333" i="7"/>
  <c r="N333" i="7"/>
  <c r="M333" i="7"/>
  <c r="J333" i="7"/>
  <c r="K333" i="7" s="1"/>
  <c r="L333" i="7" s="1"/>
  <c r="H333" i="7"/>
  <c r="D333" i="7"/>
  <c r="E333" i="7" s="1"/>
  <c r="F333" i="7" s="1"/>
  <c r="G333" i="7" s="1"/>
  <c r="B333" i="7"/>
  <c r="C333" i="7" s="1"/>
  <c r="AC332" i="7"/>
  <c r="Z332" i="7"/>
  <c r="X332" i="7"/>
  <c r="W332" i="7"/>
  <c r="S332" i="7"/>
  <c r="T332" i="7" s="1"/>
  <c r="R332" i="7"/>
  <c r="P332" i="7"/>
  <c r="O332" i="7"/>
  <c r="N332" i="7"/>
  <c r="M332" i="7"/>
  <c r="J332" i="7"/>
  <c r="K332" i="7" s="1"/>
  <c r="L332" i="7" s="1"/>
  <c r="H332" i="7"/>
  <c r="D332" i="7"/>
  <c r="E332" i="7" s="1"/>
  <c r="F332" i="7" s="1"/>
  <c r="G332" i="7" s="1"/>
  <c r="B332" i="7"/>
  <c r="C332" i="7" s="1"/>
  <c r="AC331" i="7"/>
  <c r="Z331" i="7"/>
  <c r="X331" i="7"/>
  <c r="W331" i="7"/>
  <c r="S331" i="7"/>
  <c r="T331" i="7" s="1"/>
  <c r="R331" i="7"/>
  <c r="P331" i="7"/>
  <c r="O331" i="7"/>
  <c r="N331" i="7"/>
  <c r="M331" i="7"/>
  <c r="J331" i="7"/>
  <c r="K331" i="7" s="1"/>
  <c r="L331" i="7" s="1"/>
  <c r="H331" i="7"/>
  <c r="D331" i="7"/>
  <c r="E331" i="7" s="1"/>
  <c r="F331" i="7" s="1"/>
  <c r="G331" i="7" s="1"/>
  <c r="B331" i="7"/>
  <c r="C331" i="7" s="1"/>
  <c r="AC330" i="7"/>
  <c r="Z330" i="7"/>
  <c r="X330" i="7"/>
  <c r="W330" i="7"/>
  <c r="S330" i="7"/>
  <c r="T330" i="7" s="1"/>
  <c r="R330" i="7"/>
  <c r="P330" i="7"/>
  <c r="O330" i="7"/>
  <c r="N330" i="7"/>
  <c r="M330" i="7"/>
  <c r="J330" i="7"/>
  <c r="K330" i="7" s="1"/>
  <c r="L330" i="7" s="1"/>
  <c r="H330" i="7"/>
  <c r="D330" i="7"/>
  <c r="E330" i="7" s="1"/>
  <c r="F330" i="7" s="1"/>
  <c r="G330" i="7" s="1"/>
  <c r="B330" i="7"/>
  <c r="C330" i="7" s="1"/>
  <c r="AC329" i="7"/>
  <c r="Z329" i="7"/>
  <c r="X329" i="7"/>
  <c r="W329" i="7"/>
  <c r="S329" i="7"/>
  <c r="T329" i="7" s="1"/>
  <c r="R329" i="7"/>
  <c r="P329" i="7"/>
  <c r="O329" i="7"/>
  <c r="N329" i="7"/>
  <c r="M329" i="7"/>
  <c r="J329" i="7"/>
  <c r="K329" i="7" s="1"/>
  <c r="L329" i="7" s="1"/>
  <c r="H329" i="7"/>
  <c r="D329" i="7"/>
  <c r="E329" i="7" s="1"/>
  <c r="F329" i="7" s="1"/>
  <c r="G329" i="7" s="1"/>
  <c r="B329" i="7"/>
  <c r="C329" i="7" s="1"/>
  <c r="AC328" i="7"/>
  <c r="Z328" i="7"/>
  <c r="X328" i="7"/>
  <c r="W328" i="7"/>
  <c r="S328" i="7"/>
  <c r="T328" i="7" s="1"/>
  <c r="R328" i="7"/>
  <c r="P328" i="7"/>
  <c r="O328" i="7"/>
  <c r="N328" i="7"/>
  <c r="M328" i="7"/>
  <c r="J328" i="7"/>
  <c r="K328" i="7" s="1"/>
  <c r="L328" i="7" s="1"/>
  <c r="H328" i="7"/>
  <c r="D328" i="7"/>
  <c r="E328" i="7" s="1"/>
  <c r="F328" i="7" s="1"/>
  <c r="G328" i="7" s="1"/>
  <c r="B328" i="7"/>
  <c r="C328" i="7" s="1"/>
  <c r="AC327" i="7"/>
  <c r="Z327" i="7"/>
  <c r="X327" i="7"/>
  <c r="W327" i="7"/>
  <c r="S327" i="7"/>
  <c r="T327" i="7" s="1"/>
  <c r="R327" i="7"/>
  <c r="P327" i="7"/>
  <c r="O327" i="7"/>
  <c r="N327" i="7"/>
  <c r="M327" i="7"/>
  <c r="J327" i="7"/>
  <c r="K327" i="7" s="1"/>
  <c r="L327" i="7" s="1"/>
  <c r="H327" i="7"/>
  <c r="D327" i="7"/>
  <c r="E327" i="7" s="1"/>
  <c r="F327" i="7" s="1"/>
  <c r="G327" i="7" s="1"/>
  <c r="B327" i="7"/>
  <c r="C327" i="7" s="1"/>
  <c r="AC326" i="7"/>
  <c r="Z326" i="7"/>
  <c r="X326" i="7"/>
  <c r="W326" i="7"/>
  <c r="S326" i="7"/>
  <c r="T326" i="7" s="1"/>
  <c r="R326" i="7"/>
  <c r="P326" i="7"/>
  <c r="O326" i="7"/>
  <c r="N326" i="7"/>
  <c r="M326" i="7"/>
  <c r="J326" i="7"/>
  <c r="K326" i="7" s="1"/>
  <c r="L326" i="7" s="1"/>
  <c r="H326" i="7"/>
  <c r="D326" i="7"/>
  <c r="E326" i="7" s="1"/>
  <c r="F326" i="7" s="1"/>
  <c r="G326" i="7" s="1"/>
  <c r="B326" i="7"/>
  <c r="C326" i="7" s="1"/>
  <c r="AC325" i="7"/>
  <c r="Z325" i="7"/>
  <c r="X325" i="7"/>
  <c r="W325" i="7"/>
  <c r="S325" i="7"/>
  <c r="T325" i="7" s="1"/>
  <c r="R325" i="7"/>
  <c r="P325" i="7"/>
  <c r="O325" i="7"/>
  <c r="N325" i="7"/>
  <c r="M325" i="7"/>
  <c r="J325" i="7"/>
  <c r="K325" i="7" s="1"/>
  <c r="L325" i="7" s="1"/>
  <c r="H325" i="7"/>
  <c r="D325" i="7"/>
  <c r="E325" i="7" s="1"/>
  <c r="F325" i="7" s="1"/>
  <c r="G325" i="7" s="1"/>
  <c r="B325" i="7"/>
  <c r="C325" i="7" s="1"/>
  <c r="AC324" i="7"/>
  <c r="Z324" i="7"/>
  <c r="X324" i="7"/>
  <c r="W324" i="7"/>
  <c r="S324" i="7"/>
  <c r="T324" i="7" s="1"/>
  <c r="R324" i="7"/>
  <c r="P324" i="7"/>
  <c r="O324" i="7"/>
  <c r="N324" i="7"/>
  <c r="M324" i="7"/>
  <c r="J324" i="7"/>
  <c r="K324" i="7" s="1"/>
  <c r="L324" i="7" s="1"/>
  <c r="H324" i="7"/>
  <c r="D324" i="7"/>
  <c r="E324" i="7" s="1"/>
  <c r="F324" i="7" s="1"/>
  <c r="G324" i="7" s="1"/>
  <c r="B324" i="7"/>
  <c r="C324" i="7" s="1"/>
  <c r="AC323" i="7"/>
  <c r="Z323" i="7"/>
  <c r="X323" i="7"/>
  <c r="W323" i="7"/>
  <c r="S323" i="7"/>
  <c r="T323" i="7" s="1"/>
  <c r="R323" i="7"/>
  <c r="P323" i="7"/>
  <c r="O323" i="7"/>
  <c r="N323" i="7"/>
  <c r="M323" i="7"/>
  <c r="J323" i="7"/>
  <c r="K323" i="7" s="1"/>
  <c r="L323" i="7" s="1"/>
  <c r="H323" i="7"/>
  <c r="D323" i="7"/>
  <c r="E323" i="7" s="1"/>
  <c r="F323" i="7" s="1"/>
  <c r="G323" i="7" s="1"/>
  <c r="B323" i="7"/>
  <c r="C323" i="7" s="1"/>
  <c r="AC322" i="7"/>
  <c r="Z322" i="7"/>
  <c r="X322" i="7"/>
  <c r="W322" i="7"/>
  <c r="S322" i="7"/>
  <c r="T322" i="7" s="1"/>
  <c r="R322" i="7"/>
  <c r="P322" i="7"/>
  <c r="O322" i="7"/>
  <c r="N322" i="7"/>
  <c r="M322" i="7"/>
  <c r="J322" i="7"/>
  <c r="K322" i="7" s="1"/>
  <c r="L322" i="7" s="1"/>
  <c r="H322" i="7"/>
  <c r="D322" i="7"/>
  <c r="E322" i="7" s="1"/>
  <c r="F322" i="7" s="1"/>
  <c r="G322" i="7" s="1"/>
  <c r="B322" i="7"/>
  <c r="C322" i="7" s="1"/>
  <c r="AC321" i="7"/>
  <c r="Z321" i="7"/>
  <c r="X321" i="7"/>
  <c r="W321" i="7"/>
  <c r="S321" i="7"/>
  <c r="T321" i="7" s="1"/>
  <c r="R321" i="7"/>
  <c r="P321" i="7"/>
  <c r="O321" i="7"/>
  <c r="N321" i="7"/>
  <c r="M321" i="7"/>
  <c r="J321" i="7"/>
  <c r="K321" i="7" s="1"/>
  <c r="L321" i="7" s="1"/>
  <c r="H321" i="7"/>
  <c r="D321" i="7"/>
  <c r="E321" i="7" s="1"/>
  <c r="F321" i="7" s="1"/>
  <c r="G321" i="7" s="1"/>
  <c r="B321" i="7"/>
  <c r="C321" i="7" s="1"/>
  <c r="AC320" i="7"/>
  <c r="Z320" i="7"/>
  <c r="X320" i="7"/>
  <c r="W320" i="7"/>
  <c r="S320" i="7"/>
  <c r="T320" i="7" s="1"/>
  <c r="R320" i="7"/>
  <c r="P320" i="7"/>
  <c r="O320" i="7"/>
  <c r="N320" i="7"/>
  <c r="M320" i="7"/>
  <c r="J320" i="7"/>
  <c r="K320" i="7" s="1"/>
  <c r="L320" i="7" s="1"/>
  <c r="H320" i="7"/>
  <c r="D320" i="7"/>
  <c r="E320" i="7" s="1"/>
  <c r="F320" i="7" s="1"/>
  <c r="G320" i="7" s="1"/>
  <c r="B320" i="7"/>
  <c r="C320" i="7" s="1"/>
  <c r="AC319" i="7"/>
  <c r="Z319" i="7"/>
  <c r="X319" i="7"/>
  <c r="W319" i="7"/>
  <c r="S319" i="7"/>
  <c r="T319" i="7" s="1"/>
  <c r="R319" i="7"/>
  <c r="P319" i="7"/>
  <c r="O319" i="7"/>
  <c r="N319" i="7"/>
  <c r="M319" i="7"/>
  <c r="J319" i="7"/>
  <c r="K319" i="7" s="1"/>
  <c r="L319" i="7" s="1"/>
  <c r="H319" i="7"/>
  <c r="D319" i="7"/>
  <c r="E319" i="7" s="1"/>
  <c r="F319" i="7" s="1"/>
  <c r="G319" i="7" s="1"/>
  <c r="B319" i="7"/>
  <c r="C319" i="7" s="1"/>
  <c r="AC318" i="7"/>
  <c r="Z318" i="7"/>
  <c r="X318" i="7"/>
  <c r="W318" i="7"/>
  <c r="S318" i="7"/>
  <c r="T318" i="7" s="1"/>
  <c r="R318" i="7"/>
  <c r="P318" i="7"/>
  <c r="O318" i="7"/>
  <c r="N318" i="7"/>
  <c r="M318" i="7"/>
  <c r="J318" i="7"/>
  <c r="K318" i="7" s="1"/>
  <c r="L318" i="7" s="1"/>
  <c r="H318" i="7"/>
  <c r="D318" i="7"/>
  <c r="E318" i="7" s="1"/>
  <c r="F318" i="7" s="1"/>
  <c r="G318" i="7" s="1"/>
  <c r="B318" i="7"/>
  <c r="C318" i="7" s="1"/>
  <c r="AC317" i="7"/>
  <c r="Z317" i="7"/>
  <c r="X317" i="7"/>
  <c r="W317" i="7"/>
  <c r="S317" i="7"/>
  <c r="T317" i="7" s="1"/>
  <c r="R317" i="7"/>
  <c r="P317" i="7"/>
  <c r="O317" i="7"/>
  <c r="N317" i="7"/>
  <c r="M317" i="7"/>
  <c r="J317" i="7"/>
  <c r="K317" i="7" s="1"/>
  <c r="L317" i="7" s="1"/>
  <c r="H317" i="7"/>
  <c r="D317" i="7"/>
  <c r="E317" i="7" s="1"/>
  <c r="F317" i="7" s="1"/>
  <c r="G317" i="7" s="1"/>
  <c r="B317" i="7"/>
  <c r="C317" i="7" s="1"/>
  <c r="AC316" i="7"/>
  <c r="Z316" i="7"/>
  <c r="X316" i="7"/>
  <c r="W316" i="7"/>
  <c r="S316" i="7"/>
  <c r="T316" i="7" s="1"/>
  <c r="R316" i="7"/>
  <c r="P316" i="7"/>
  <c r="O316" i="7"/>
  <c r="N316" i="7"/>
  <c r="M316" i="7"/>
  <c r="J316" i="7"/>
  <c r="K316" i="7" s="1"/>
  <c r="L316" i="7" s="1"/>
  <c r="H316" i="7"/>
  <c r="D316" i="7"/>
  <c r="E316" i="7" s="1"/>
  <c r="F316" i="7" s="1"/>
  <c r="G316" i="7" s="1"/>
  <c r="B316" i="7"/>
  <c r="C316" i="7" s="1"/>
  <c r="AC315" i="7"/>
  <c r="Z315" i="7"/>
  <c r="X315" i="7"/>
  <c r="W315" i="7"/>
  <c r="S315" i="7"/>
  <c r="T315" i="7" s="1"/>
  <c r="R315" i="7"/>
  <c r="P315" i="7"/>
  <c r="O315" i="7"/>
  <c r="N315" i="7"/>
  <c r="M315" i="7"/>
  <c r="J315" i="7"/>
  <c r="K315" i="7" s="1"/>
  <c r="L315" i="7" s="1"/>
  <c r="H315" i="7"/>
  <c r="D315" i="7"/>
  <c r="E315" i="7" s="1"/>
  <c r="F315" i="7" s="1"/>
  <c r="G315" i="7" s="1"/>
  <c r="B315" i="7"/>
  <c r="C315" i="7" s="1"/>
  <c r="AC314" i="7"/>
  <c r="Z314" i="7"/>
  <c r="X314" i="7"/>
  <c r="W314" i="7"/>
  <c r="S314" i="7"/>
  <c r="T314" i="7" s="1"/>
  <c r="R314" i="7"/>
  <c r="P314" i="7"/>
  <c r="O314" i="7"/>
  <c r="N314" i="7"/>
  <c r="M314" i="7"/>
  <c r="J314" i="7"/>
  <c r="K314" i="7" s="1"/>
  <c r="L314" i="7" s="1"/>
  <c r="H314" i="7"/>
  <c r="D314" i="7"/>
  <c r="E314" i="7" s="1"/>
  <c r="F314" i="7" s="1"/>
  <c r="G314" i="7" s="1"/>
  <c r="B314" i="7"/>
  <c r="C314" i="7" s="1"/>
  <c r="AC313" i="7"/>
  <c r="Z313" i="7"/>
  <c r="X313" i="7"/>
  <c r="W313" i="7"/>
  <c r="S313" i="7"/>
  <c r="T313" i="7" s="1"/>
  <c r="R313" i="7"/>
  <c r="P313" i="7"/>
  <c r="O313" i="7"/>
  <c r="N313" i="7"/>
  <c r="M313" i="7"/>
  <c r="J313" i="7"/>
  <c r="K313" i="7" s="1"/>
  <c r="L313" i="7" s="1"/>
  <c r="H313" i="7"/>
  <c r="D313" i="7"/>
  <c r="E313" i="7" s="1"/>
  <c r="F313" i="7" s="1"/>
  <c r="G313" i="7" s="1"/>
  <c r="B313" i="7"/>
  <c r="C313" i="7" s="1"/>
  <c r="AC312" i="7"/>
  <c r="Z312" i="7"/>
  <c r="X312" i="7"/>
  <c r="W312" i="7"/>
  <c r="S312" i="7"/>
  <c r="T312" i="7" s="1"/>
  <c r="R312" i="7"/>
  <c r="P312" i="7"/>
  <c r="O312" i="7"/>
  <c r="N312" i="7"/>
  <c r="M312" i="7"/>
  <c r="J312" i="7"/>
  <c r="K312" i="7" s="1"/>
  <c r="L312" i="7" s="1"/>
  <c r="H312" i="7"/>
  <c r="D312" i="7"/>
  <c r="E312" i="7" s="1"/>
  <c r="F312" i="7" s="1"/>
  <c r="G312" i="7" s="1"/>
  <c r="B312" i="7"/>
  <c r="C312" i="7" s="1"/>
  <c r="AC311" i="7"/>
  <c r="Z311" i="7"/>
  <c r="X311" i="7"/>
  <c r="W311" i="7"/>
  <c r="S311" i="7"/>
  <c r="T311" i="7" s="1"/>
  <c r="R311" i="7"/>
  <c r="P311" i="7"/>
  <c r="O311" i="7"/>
  <c r="N311" i="7"/>
  <c r="M311" i="7"/>
  <c r="J311" i="7"/>
  <c r="K311" i="7" s="1"/>
  <c r="L311" i="7" s="1"/>
  <c r="H311" i="7"/>
  <c r="D311" i="7"/>
  <c r="E311" i="7" s="1"/>
  <c r="F311" i="7" s="1"/>
  <c r="G311" i="7" s="1"/>
  <c r="B311" i="7"/>
  <c r="C311" i="7" s="1"/>
  <c r="AC310" i="7"/>
  <c r="Z310" i="7"/>
  <c r="X310" i="7"/>
  <c r="W310" i="7"/>
  <c r="S310" i="7"/>
  <c r="T310" i="7" s="1"/>
  <c r="R310" i="7"/>
  <c r="P310" i="7"/>
  <c r="O310" i="7"/>
  <c r="N310" i="7"/>
  <c r="M310" i="7"/>
  <c r="J310" i="7"/>
  <c r="K310" i="7" s="1"/>
  <c r="L310" i="7" s="1"/>
  <c r="H310" i="7"/>
  <c r="D310" i="7"/>
  <c r="E310" i="7" s="1"/>
  <c r="F310" i="7" s="1"/>
  <c r="G310" i="7" s="1"/>
  <c r="B310" i="7"/>
  <c r="C310" i="7" s="1"/>
  <c r="AC309" i="7"/>
  <c r="Z309" i="7"/>
  <c r="X309" i="7"/>
  <c r="W309" i="7"/>
  <c r="S309" i="7"/>
  <c r="T309" i="7" s="1"/>
  <c r="R309" i="7"/>
  <c r="P309" i="7"/>
  <c r="O309" i="7"/>
  <c r="N309" i="7"/>
  <c r="M309" i="7"/>
  <c r="J309" i="7"/>
  <c r="K309" i="7" s="1"/>
  <c r="L309" i="7" s="1"/>
  <c r="H309" i="7"/>
  <c r="D309" i="7"/>
  <c r="E309" i="7" s="1"/>
  <c r="F309" i="7" s="1"/>
  <c r="G309" i="7" s="1"/>
  <c r="B309" i="7"/>
  <c r="C309" i="7" s="1"/>
  <c r="AC308" i="7"/>
  <c r="Z308" i="7"/>
  <c r="X308" i="7"/>
  <c r="W308" i="7"/>
  <c r="S308" i="7"/>
  <c r="T308" i="7" s="1"/>
  <c r="R308" i="7"/>
  <c r="P308" i="7"/>
  <c r="O308" i="7"/>
  <c r="N308" i="7"/>
  <c r="M308" i="7"/>
  <c r="J308" i="7"/>
  <c r="K308" i="7" s="1"/>
  <c r="L308" i="7" s="1"/>
  <c r="H308" i="7"/>
  <c r="D308" i="7"/>
  <c r="E308" i="7" s="1"/>
  <c r="F308" i="7" s="1"/>
  <c r="G308" i="7" s="1"/>
  <c r="B308" i="7"/>
  <c r="C308" i="7" s="1"/>
  <c r="AC307" i="7"/>
  <c r="Z307" i="7"/>
  <c r="X307" i="7"/>
  <c r="W307" i="7"/>
  <c r="S307" i="7"/>
  <c r="T307" i="7" s="1"/>
  <c r="R307" i="7"/>
  <c r="P307" i="7"/>
  <c r="O307" i="7"/>
  <c r="N307" i="7"/>
  <c r="M307" i="7"/>
  <c r="J307" i="7"/>
  <c r="K307" i="7" s="1"/>
  <c r="L307" i="7" s="1"/>
  <c r="H307" i="7"/>
  <c r="D307" i="7"/>
  <c r="E307" i="7" s="1"/>
  <c r="F307" i="7" s="1"/>
  <c r="G307" i="7" s="1"/>
  <c r="B307" i="7"/>
  <c r="C307" i="7" s="1"/>
  <c r="AC306" i="7"/>
  <c r="Z306" i="7"/>
  <c r="X306" i="7"/>
  <c r="W306" i="7"/>
  <c r="S306" i="7"/>
  <c r="T306" i="7" s="1"/>
  <c r="R306" i="7"/>
  <c r="P306" i="7"/>
  <c r="O306" i="7"/>
  <c r="N306" i="7"/>
  <c r="M306" i="7"/>
  <c r="J306" i="7"/>
  <c r="K306" i="7" s="1"/>
  <c r="L306" i="7" s="1"/>
  <c r="H306" i="7"/>
  <c r="D306" i="7"/>
  <c r="E306" i="7" s="1"/>
  <c r="F306" i="7" s="1"/>
  <c r="G306" i="7" s="1"/>
  <c r="B306" i="7"/>
  <c r="C306" i="7" s="1"/>
  <c r="AC305" i="7"/>
  <c r="Z305" i="7"/>
  <c r="X305" i="7"/>
  <c r="W305" i="7"/>
  <c r="S305" i="7"/>
  <c r="T305" i="7" s="1"/>
  <c r="R305" i="7"/>
  <c r="P305" i="7"/>
  <c r="O305" i="7"/>
  <c r="N305" i="7"/>
  <c r="M305" i="7"/>
  <c r="J305" i="7"/>
  <c r="K305" i="7" s="1"/>
  <c r="L305" i="7" s="1"/>
  <c r="H305" i="7"/>
  <c r="D305" i="7"/>
  <c r="E305" i="7" s="1"/>
  <c r="F305" i="7" s="1"/>
  <c r="G305" i="7" s="1"/>
  <c r="B305" i="7"/>
  <c r="C305" i="7" s="1"/>
  <c r="AC304" i="7"/>
  <c r="Z304" i="7"/>
  <c r="X304" i="7"/>
  <c r="W304" i="7"/>
  <c r="S304" i="7"/>
  <c r="T304" i="7" s="1"/>
  <c r="R304" i="7"/>
  <c r="P304" i="7"/>
  <c r="O304" i="7"/>
  <c r="N304" i="7"/>
  <c r="M304" i="7"/>
  <c r="J304" i="7"/>
  <c r="K304" i="7" s="1"/>
  <c r="L304" i="7" s="1"/>
  <c r="H304" i="7"/>
  <c r="D304" i="7"/>
  <c r="E304" i="7" s="1"/>
  <c r="F304" i="7" s="1"/>
  <c r="G304" i="7" s="1"/>
  <c r="B304" i="7"/>
  <c r="C304" i="7" s="1"/>
  <c r="AC303" i="7"/>
  <c r="Z303" i="7"/>
  <c r="X303" i="7"/>
  <c r="W303" i="7"/>
  <c r="S303" i="7"/>
  <c r="T303" i="7" s="1"/>
  <c r="R303" i="7"/>
  <c r="P303" i="7"/>
  <c r="O303" i="7"/>
  <c r="N303" i="7"/>
  <c r="M303" i="7"/>
  <c r="J303" i="7"/>
  <c r="K303" i="7" s="1"/>
  <c r="L303" i="7" s="1"/>
  <c r="H303" i="7"/>
  <c r="D303" i="7"/>
  <c r="E303" i="7" s="1"/>
  <c r="F303" i="7" s="1"/>
  <c r="G303" i="7" s="1"/>
  <c r="B303" i="7"/>
  <c r="C303" i="7" s="1"/>
  <c r="AC302" i="7"/>
  <c r="Z302" i="7"/>
  <c r="X302" i="7"/>
  <c r="W302" i="7"/>
  <c r="S302" i="7"/>
  <c r="T302" i="7" s="1"/>
  <c r="R302" i="7"/>
  <c r="P302" i="7"/>
  <c r="O302" i="7"/>
  <c r="N302" i="7"/>
  <c r="M302" i="7"/>
  <c r="J302" i="7"/>
  <c r="K302" i="7" s="1"/>
  <c r="L302" i="7" s="1"/>
  <c r="H302" i="7"/>
  <c r="D302" i="7"/>
  <c r="E302" i="7" s="1"/>
  <c r="F302" i="7" s="1"/>
  <c r="G302" i="7" s="1"/>
  <c r="B302" i="7"/>
  <c r="C302" i="7" s="1"/>
  <c r="AC301" i="7"/>
  <c r="Z301" i="7"/>
  <c r="X301" i="7"/>
  <c r="W301" i="7"/>
  <c r="S301" i="7"/>
  <c r="T301" i="7" s="1"/>
  <c r="R301" i="7"/>
  <c r="P301" i="7"/>
  <c r="O301" i="7"/>
  <c r="N301" i="7"/>
  <c r="M301" i="7"/>
  <c r="J301" i="7"/>
  <c r="K301" i="7" s="1"/>
  <c r="L301" i="7" s="1"/>
  <c r="H301" i="7"/>
  <c r="D301" i="7"/>
  <c r="E301" i="7" s="1"/>
  <c r="F301" i="7" s="1"/>
  <c r="G301" i="7" s="1"/>
  <c r="B301" i="7"/>
  <c r="C301" i="7" s="1"/>
  <c r="AC300" i="7"/>
  <c r="Z300" i="7"/>
  <c r="X300" i="7"/>
  <c r="W300" i="7"/>
  <c r="S300" i="7"/>
  <c r="T300" i="7" s="1"/>
  <c r="R300" i="7"/>
  <c r="P300" i="7"/>
  <c r="O300" i="7"/>
  <c r="N300" i="7"/>
  <c r="M300" i="7"/>
  <c r="J300" i="7"/>
  <c r="K300" i="7" s="1"/>
  <c r="L300" i="7" s="1"/>
  <c r="H300" i="7"/>
  <c r="D300" i="7"/>
  <c r="E300" i="7" s="1"/>
  <c r="F300" i="7" s="1"/>
  <c r="G300" i="7" s="1"/>
  <c r="B300" i="7"/>
  <c r="C300" i="7" s="1"/>
  <c r="AC299" i="7"/>
  <c r="Z299" i="7"/>
  <c r="X299" i="7"/>
  <c r="W299" i="7"/>
  <c r="S299" i="7"/>
  <c r="T299" i="7" s="1"/>
  <c r="R299" i="7"/>
  <c r="P299" i="7"/>
  <c r="O299" i="7"/>
  <c r="N299" i="7"/>
  <c r="M299" i="7"/>
  <c r="J299" i="7"/>
  <c r="K299" i="7" s="1"/>
  <c r="L299" i="7" s="1"/>
  <c r="H299" i="7"/>
  <c r="D299" i="7"/>
  <c r="E299" i="7" s="1"/>
  <c r="F299" i="7" s="1"/>
  <c r="G299" i="7" s="1"/>
  <c r="B299" i="7"/>
  <c r="C299" i="7" s="1"/>
  <c r="AC298" i="7"/>
  <c r="Z298" i="7"/>
  <c r="X298" i="7"/>
  <c r="W298" i="7"/>
  <c r="S298" i="7"/>
  <c r="T298" i="7" s="1"/>
  <c r="R298" i="7"/>
  <c r="P298" i="7"/>
  <c r="O298" i="7"/>
  <c r="N298" i="7"/>
  <c r="M298" i="7"/>
  <c r="J298" i="7"/>
  <c r="K298" i="7" s="1"/>
  <c r="L298" i="7" s="1"/>
  <c r="H298" i="7"/>
  <c r="D298" i="7"/>
  <c r="E298" i="7" s="1"/>
  <c r="F298" i="7" s="1"/>
  <c r="G298" i="7" s="1"/>
  <c r="B298" i="7"/>
  <c r="C298" i="7" s="1"/>
  <c r="AC297" i="7"/>
  <c r="Z297" i="7"/>
  <c r="X297" i="7"/>
  <c r="W297" i="7"/>
  <c r="S297" i="7"/>
  <c r="T297" i="7" s="1"/>
  <c r="R297" i="7"/>
  <c r="P297" i="7"/>
  <c r="O297" i="7"/>
  <c r="N297" i="7"/>
  <c r="M297" i="7"/>
  <c r="J297" i="7"/>
  <c r="K297" i="7" s="1"/>
  <c r="L297" i="7" s="1"/>
  <c r="H297" i="7"/>
  <c r="D297" i="7"/>
  <c r="E297" i="7" s="1"/>
  <c r="F297" i="7" s="1"/>
  <c r="G297" i="7" s="1"/>
  <c r="B297" i="7"/>
  <c r="C297" i="7" s="1"/>
  <c r="AC296" i="7"/>
  <c r="Z296" i="7"/>
  <c r="X296" i="7"/>
  <c r="W296" i="7"/>
  <c r="S296" i="7"/>
  <c r="T296" i="7" s="1"/>
  <c r="R296" i="7"/>
  <c r="P296" i="7"/>
  <c r="O296" i="7"/>
  <c r="N296" i="7"/>
  <c r="M296" i="7"/>
  <c r="J296" i="7"/>
  <c r="K296" i="7" s="1"/>
  <c r="L296" i="7" s="1"/>
  <c r="H296" i="7"/>
  <c r="D296" i="7"/>
  <c r="E296" i="7" s="1"/>
  <c r="F296" i="7" s="1"/>
  <c r="G296" i="7" s="1"/>
  <c r="B296" i="7"/>
  <c r="C296" i="7" s="1"/>
  <c r="AC295" i="7"/>
  <c r="Z295" i="7"/>
  <c r="X295" i="7"/>
  <c r="W295" i="7"/>
  <c r="S295" i="7"/>
  <c r="T295" i="7" s="1"/>
  <c r="R295" i="7"/>
  <c r="P295" i="7"/>
  <c r="O295" i="7"/>
  <c r="N295" i="7"/>
  <c r="M295" i="7"/>
  <c r="J295" i="7"/>
  <c r="K295" i="7" s="1"/>
  <c r="L295" i="7" s="1"/>
  <c r="H295" i="7"/>
  <c r="D295" i="7"/>
  <c r="E295" i="7" s="1"/>
  <c r="F295" i="7" s="1"/>
  <c r="G295" i="7" s="1"/>
  <c r="B295" i="7"/>
  <c r="C295" i="7" s="1"/>
  <c r="AC294" i="7"/>
  <c r="Z294" i="7"/>
  <c r="X294" i="7"/>
  <c r="W294" i="7"/>
  <c r="S294" i="7"/>
  <c r="T294" i="7" s="1"/>
  <c r="R294" i="7"/>
  <c r="P294" i="7"/>
  <c r="O294" i="7"/>
  <c r="N294" i="7"/>
  <c r="M294" i="7"/>
  <c r="J294" i="7"/>
  <c r="K294" i="7" s="1"/>
  <c r="L294" i="7" s="1"/>
  <c r="H294" i="7"/>
  <c r="D294" i="7"/>
  <c r="E294" i="7" s="1"/>
  <c r="F294" i="7" s="1"/>
  <c r="G294" i="7" s="1"/>
  <c r="B294" i="7"/>
  <c r="C294" i="7" s="1"/>
  <c r="AC293" i="7"/>
  <c r="Z293" i="7"/>
  <c r="X293" i="7"/>
  <c r="W293" i="7"/>
  <c r="S293" i="7"/>
  <c r="T293" i="7" s="1"/>
  <c r="R293" i="7"/>
  <c r="P293" i="7"/>
  <c r="O293" i="7"/>
  <c r="N293" i="7"/>
  <c r="M293" i="7"/>
  <c r="J293" i="7"/>
  <c r="K293" i="7" s="1"/>
  <c r="L293" i="7" s="1"/>
  <c r="H293" i="7"/>
  <c r="D293" i="7"/>
  <c r="E293" i="7" s="1"/>
  <c r="F293" i="7" s="1"/>
  <c r="G293" i="7" s="1"/>
  <c r="B293" i="7"/>
  <c r="C293" i="7" s="1"/>
  <c r="AC292" i="7"/>
  <c r="Z292" i="7"/>
  <c r="X292" i="7"/>
  <c r="W292" i="7"/>
  <c r="S292" i="7"/>
  <c r="T292" i="7" s="1"/>
  <c r="R292" i="7"/>
  <c r="P292" i="7"/>
  <c r="O292" i="7"/>
  <c r="N292" i="7"/>
  <c r="M292" i="7"/>
  <c r="J292" i="7"/>
  <c r="K292" i="7" s="1"/>
  <c r="L292" i="7" s="1"/>
  <c r="H292" i="7"/>
  <c r="D292" i="7"/>
  <c r="E292" i="7" s="1"/>
  <c r="F292" i="7" s="1"/>
  <c r="G292" i="7" s="1"/>
  <c r="B292" i="7"/>
  <c r="C292" i="7" s="1"/>
  <c r="AC291" i="7"/>
  <c r="Z291" i="7"/>
  <c r="X291" i="7"/>
  <c r="W291" i="7"/>
  <c r="S291" i="7"/>
  <c r="T291" i="7" s="1"/>
  <c r="R291" i="7"/>
  <c r="P291" i="7"/>
  <c r="O291" i="7"/>
  <c r="N291" i="7"/>
  <c r="M291" i="7"/>
  <c r="J291" i="7"/>
  <c r="K291" i="7" s="1"/>
  <c r="L291" i="7" s="1"/>
  <c r="H291" i="7"/>
  <c r="D291" i="7"/>
  <c r="E291" i="7" s="1"/>
  <c r="F291" i="7" s="1"/>
  <c r="G291" i="7" s="1"/>
  <c r="B291" i="7"/>
  <c r="C291" i="7" s="1"/>
  <c r="AC290" i="7"/>
  <c r="Z290" i="7"/>
  <c r="X290" i="7"/>
  <c r="W290" i="7"/>
  <c r="S290" i="7"/>
  <c r="T290" i="7" s="1"/>
  <c r="R290" i="7"/>
  <c r="P290" i="7"/>
  <c r="O290" i="7"/>
  <c r="N290" i="7"/>
  <c r="M290" i="7"/>
  <c r="J290" i="7"/>
  <c r="K290" i="7" s="1"/>
  <c r="L290" i="7" s="1"/>
  <c r="H290" i="7"/>
  <c r="D290" i="7"/>
  <c r="E290" i="7" s="1"/>
  <c r="F290" i="7" s="1"/>
  <c r="G290" i="7" s="1"/>
  <c r="B290" i="7"/>
  <c r="C290" i="7" s="1"/>
  <c r="AC289" i="7"/>
  <c r="Z289" i="7"/>
  <c r="X289" i="7"/>
  <c r="W289" i="7"/>
  <c r="S289" i="7"/>
  <c r="T289" i="7" s="1"/>
  <c r="R289" i="7"/>
  <c r="P289" i="7"/>
  <c r="O289" i="7"/>
  <c r="N289" i="7"/>
  <c r="M289" i="7"/>
  <c r="J289" i="7"/>
  <c r="K289" i="7" s="1"/>
  <c r="L289" i="7" s="1"/>
  <c r="H289" i="7"/>
  <c r="D289" i="7"/>
  <c r="E289" i="7" s="1"/>
  <c r="F289" i="7" s="1"/>
  <c r="G289" i="7" s="1"/>
  <c r="B289" i="7"/>
  <c r="C289" i="7" s="1"/>
  <c r="AC288" i="7"/>
  <c r="Z288" i="7"/>
  <c r="X288" i="7"/>
  <c r="W288" i="7"/>
  <c r="S288" i="7"/>
  <c r="T288" i="7" s="1"/>
  <c r="R288" i="7"/>
  <c r="P288" i="7"/>
  <c r="O288" i="7"/>
  <c r="N288" i="7"/>
  <c r="M288" i="7"/>
  <c r="J288" i="7"/>
  <c r="K288" i="7" s="1"/>
  <c r="L288" i="7" s="1"/>
  <c r="H288" i="7"/>
  <c r="D288" i="7"/>
  <c r="E288" i="7" s="1"/>
  <c r="F288" i="7" s="1"/>
  <c r="G288" i="7" s="1"/>
  <c r="B288" i="7"/>
  <c r="C288" i="7" s="1"/>
  <c r="AC287" i="7"/>
  <c r="Z287" i="7"/>
  <c r="X287" i="7"/>
  <c r="W287" i="7"/>
  <c r="S287" i="7"/>
  <c r="T287" i="7" s="1"/>
  <c r="R287" i="7"/>
  <c r="P287" i="7"/>
  <c r="O287" i="7"/>
  <c r="N287" i="7"/>
  <c r="M287" i="7"/>
  <c r="J287" i="7"/>
  <c r="K287" i="7" s="1"/>
  <c r="L287" i="7" s="1"/>
  <c r="H287" i="7"/>
  <c r="D287" i="7"/>
  <c r="E287" i="7" s="1"/>
  <c r="F287" i="7" s="1"/>
  <c r="G287" i="7" s="1"/>
  <c r="B287" i="7"/>
  <c r="C287" i="7" s="1"/>
  <c r="AC286" i="7"/>
  <c r="Z286" i="7"/>
  <c r="X286" i="7"/>
  <c r="W286" i="7"/>
  <c r="S286" i="7"/>
  <c r="T286" i="7" s="1"/>
  <c r="R286" i="7"/>
  <c r="P286" i="7"/>
  <c r="O286" i="7"/>
  <c r="N286" i="7"/>
  <c r="M286" i="7"/>
  <c r="J286" i="7"/>
  <c r="K286" i="7" s="1"/>
  <c r="L286" i="7" s="1"/>
  <c r="H286" i="7"/>
  <c r="D286" i="7"/>
  <c r="E286" i="7" s="1"/>
  <c r="F286" i="7" s="1"/>
  <c r="G286" i="7" s="1"/>
  <c r="B286" i="7"/>
  <c r="C286" i="7" s="1"/>
  <c r="AC285" i="7"/>
  <c r="Z285" i="7"/>
  <c r="X285" i="7"/>
  <c r="W285" i="7"/>
  <c r="S285" i="7"/>
  <c r="T285" i="7" s="1"/>
  <c r="R285" i="7"/>
  <c r="P285" i="7"/>
  <c r="O285" i="7"/>
  <c r="N285" i="7"/>
  <c r="M285" i="7"/>
  <c r="J285" i="7"/>
  <c r="K285" i="7" s="1"/>
  <c r="L285" i="7" s="1"/>
  <c r="H285" i="7"/>
  <c r="D285" i="7"/>
  <c r="E285" i="7" s="1"/>
  <c r="F285" i="7" s="1"/>
  <c r="G285" i="7" s="1"/>
  <c r="B285" i="7"/>
  <c r="C285" i="7" s="1"/>
  <c r="AC284" i="7"/>
  <c r="Z284" i="7"/>
  <c r="X284" i="7"/>
  <c r="W284" i="7"/>
  <c r="S284" i="7"/>
  <c r="T284" i="7" s="1"/>
  <c r="R284" i="7"/>
  <c r="P284" i="7"/>
  <c r="O284" i="7"/>
  <c r="N284" i="7"/>
  <c r="M284" i="7"/>
  <c r="J284" i="7"/>
  <c r="K284" i="7" s="1"/>
  <c r="L284" i="7" s="1"/>
  <c r="H284" i="7"/>
  <c r="D284" i="7"/>
  <c r="E284" i="7" s="1"/>
  <c r="F284" i="7" s="1"/>
  <c r="G284" i="7" s="1"/>
  <c r="B284" i="7"/>
  <c r="C284" i="7" s="1"/>
  <c r="AC283" i="7"/>
  <c r="Z283" i="7"/>
  <c r="X283" i="7"/>
  <c r="W283" i="7"/>
  <c r="S283" i="7"/>
  <c r="T283" i="7" s="1"/>
  <c r="R283" i="7"/>
  <c r="P283" i="7"/>
  <c r="O283" i="7"/>
  <c r="N283" i="7"/>
  <c r="M283" i="7"/>
  <c r="J283" i="7"/>
  <c r="K283" i="7" s="1"/>
  <c r="L283" i="7" s="1"/>
  <c r="H283" i="7"/>
  <c r="D283" i="7"/>
  <c r="E283" i="7" s="1"/>
  <c r="F283" i="7" s="1"/>
  <c r="G283" i="7" s="1"/>
  <c r="B283" i="7"/>
  <c r="C283" i="7" s="1"/>
  <c r="AC282" i="7"/>
  <c r="Z282" i="7"/>
  <c r="X282" i="7"/>
  <c r="W282" i="7"/>
  <c r="S282" i="7"/>
  <c r="T282" i="7" s="1"/>
  <c r="R282" i="7"/>
  <c r="P282" i="7"/>
  <c r="O282" i="7"/>
  <c r="N282" i="7"/>
  <c r="M282" i="7"/>
  <c r="J282" i="7"/>
  <c r="K282" i="7" s="1"/>
  <c r="L282" i="7" s="1"/>
  <c r="H282" i="7"/>
  <c r="D282" i="7"/>
  <c r="E282" i="7" s="1"/>
  <c r="F282" i="7" s="1"/>
  <c r="G282" i="7" s="1"/>
  <c r="B282" i="7"/>
  <c r="C282" i="7" s="1"/>
  <c r="AC281" i="7"/>
  <c r="Z281" i="7"/>
  <c r="X281" i="7"/>
  <c r="W281" i="7"/>
  <c r="S281" i="7"/>
  <c r="T281" i="7" s="1"/>
  <c r="R281" i="7"/>
  <c r="P281" i="7"/>
  <c r="O281" i="7"/>
  <c r="N281" i="7"/>
  <c r="M281" i="7"/>
  <c r="J281" i="7"/>
  <c r="K281" i="7" s="1"/>
  <c r="L281" i="7" s="1"/>
  <c r="H281" i="7"/>
  <c r="D281" i="7"/>
  <c r="E281" i="7" s="1"/>
  <c r="F281" i="7" s="1"/>
  <c r="G281" i="7" s="1"/>
  <c r="B281" i="7"/>
  <c r="C281" i="7" s="1"/>
  <c r="AC280" i="7"/>
  <c r="Z280" i="7"/>
  <c r="X280" i="7"/>
  <c r="W280" i="7"/>
  <c r="S280" i="7"/>
  <c r="T280" i="7" s="1"/>
  <c r="R280" i="7"/>
  <c r="P280" i="7"/>
  <c r="O280" i="7"/>
  <c r="N280" i="7"/>
  <c r="M280" i="7"/>
  <c r="J280" i="7"/>
  <c r="K280" i="7" s="1"/>
  <c r="L280" i="7" s="1"/>
  <c r="H280" i="7"/>
  <c r="D280" i="7"/>
  <c r="E280" i="7" s="1"/>
  <c r="F280" i="7" s="1"/>
  <c r="G280" i="7" s="1"/>
  <c r="B280" i="7"/>
  <c r="C280" i="7" s="1"/>
  <c r="AC279" i="7"/>
  <c r="Z279" i="7"/>
  <c r="X279" i="7"/>
  <c r="W279" i="7"/>
  <c r="S279" i="7"/>
  <c r="T279" i="7" s="1"/>
  <c r="R279" i="7"/>
  <c r="P279" i="7"/>
  <c r="O279" i="7"/>
  <c r="N279" i="7"/>
  <c r="M279" i="7"/>
  <c r="J279" i="7"/>
  <c r="K279" i="7" s="1"/>
  <c r="L279" i="7" s="1"/>
  <c r="H279" i="7"/>
  <c r="D279" i="7"/>
  <c r="E279" i="7" s="1"/>
  <c r="F279" i="7" s="1"/>
  <c r="G279" i="7" s="1"/>
  <c r="B279" i="7"/>
  <c r="C279" i="7" s="1"/>
  <c r="AC278" i="7"/>
  <c r="Z278" i="7"/>
  <c r="X278" i="7"/>
  <c r="W278" i="7"/>
  <c r="S278" i="7"/>
  <c r="T278" i="7" s="1"/>
  <c r="R278" i="7"/>
  <c r="P278" i="7"/>
  <c r="O278" i="7"/>
  <c r="N278" i="7"/>
  <c r="M278" i="7"/>
  <c r="J278" i="7"/>
  <c r="K278" i="7" s="1"/>
  <c r="L278" i="7" s="1"/>
  <c r="H278" i="7"/>
  <c r="D278" i="7"/>
  <c r="E278" i="7" s="1"/>
  <c r="F278" i="7" s="1"/>
  <c r="G278" i="7" s="1"/>
  <c r="B278" i="7"/>
  <c r="C278" i="7" s="1"/>
  <c r="AC277" i="7"/>
  <c r="Z277" i="7"/>
  <c r="X277" i="7"/>
  <c r="W277" i="7"/>
  <c r="S277" i="7"/>
  <c r="T277" i="7" s="1"/>
  <c r="R277" i="7"/>
  <c r="P277" i="7"/>
  <c r="O277" i="7"/>
  <c r="N277" i="7"/>
  <c r="M277" i="7"/>
  <c r="J277" i="7"/>
  <c r="K277" i="7" s="1"/>
  <c r="L277" i="7" s="1"/>
  <c r="H277" i="7"/>
  <c r="D277" i="7"/>
  <c r="E277" i="7" s="1"/>
  <c r="F277" i="7" s="1"/>
  <c r="G277" i="7" s="1"/>
  <c r="B277" i="7"/>
  <c r="C277" i="7" s="1"/>
  <c r="AC276" i="7"/>
  <c r="Z276" i="7"/>
  <c r="X276" i="7"/>
  <c r="W276" i="7"/>
  <c r="S276" i="7"/>
  <c r="T276" i="7" s="1"/>
  <c r="R276" i="7"/>
  <c r="P276" i="7"/>
  <c r="O276" i="7"/>
  <c r="N276" i="7"/>
  <c r="M276" i="7"/>
  <c r="J276" i="7"/>
  <c r="K276" i="7" s="1"/>
  <c r="L276" i="7" s="1"/>
  <c r="H276" i="7"/>
  <c r="D276" i="7"/>
  <c r="E276" i="7" s="1"/>
  <c r="F276" i="7" s="1"/>
  <c r="G276" i="7" s="1"/>
  <c r="B276" i="7"/>
  <c r="C276" i="7" s="1"/>
  <c r="AC275" i="7"/>
  <c r="Z275" i="7"/>
  <c r="X275" i="7"/>
  <c r="W275" i="7"/>
  <c r="S275" i="7"/>
  <c r="T275" i="7" s="1"/>
  <c r="R275" i="7"/>
  <c r="P275" i="7"/>
  <c r="O275" i="7"/>
  <c r="N275" i="7"/>
  <c r="M275" i="7"/>
  <c r="J275" i="7"/>
  <c r="K275" i="7" s="1"/>
  <c r="L275" i="7" s="1"/>
  <c r="H275" i="7"/>
  <c r="D275" i="7"/>
  <c r="E275" i="7" s="1"/>
  <c r="F275" i="7" s="1"/>
  <c r="G275" i="7" s="1"/>
  <c r="B275" i="7"/>
  <c r="C275" i="7" s="1"/>
  <c r="AC274" i="7"/>
  <c r="Z274" i="7"/>
  <c r="X274" i="7"/>
  <c r="W274" i="7"/>
  <c r="S274" i="7"/>
  <c r="T274" i="7" s="1"/>
  <c r="R274" i="7"/>
  <c r="P274" i="7"/>
  <c r="O274" i="7"/>
  <c r="N274" i="7"/>
  <c r="M274" i="7"/>
  <c r="J274" i="7"/>
  <c r="K274" i="7" s="1"/>
  <c r="L274" i="7" s="1"/>
  <c r="H274" i="7"/>
  <c r="D274" i="7"/>
  <c r="E274" i="7" s="1"/>
  <c r="F274" i="7" s="1"/>
  <c r="G274" i="7" s="1"/>
  <c r="B274" i="7"/>
  <c r="C274" i="7" s="1"/>
  <c r="AC273" i="7"/>
  <c r="Z273" i="7"/>
  <c r="X273" i="7"/>
  <c r="W273" i="7"/>
  <c r="S273" i="7"/>
  <c r="T273" i="7" s="1"/>
  <c r="R273" i="7"/>
  <c r="P273" i="7"/>
  <c r="O273" i="7"/>
  <c r="N273" i="7"/>
  <c r="M273" i="7"/>
  <c r="J273" i="7"/>
  <c r="K273" i="7" s="1"/>
  <c r="L273" i="7" s="1"/>
  <c r="H273" i="7"/>
  <c r="D273" i="7"/>
  <c r="E273" i="7" s="1"/>
  <c r="F273" i="7" s="1"/>
  <c r="G273" i="7" s="1"/>
  <c r="B273" i="7"/>
  <c r="C273" i="7" s="1"/>
  <c r="AC272" i="7"/>
  <c r="Z272" i="7"/>
  <c r="X272" i="7"/>
  <c r="W272" i="7"/>
  <c r="S272" i="7"/>
  <c r="T272" i="7" s="1"/>
  <c r="R272" i="7"/>
  <c r="P272" i="7"/>
  <c r="O272" i="7"/>
  <c r="N272" i="7"/>
  <c r="M272" i="7"/>
  <c r="J272" i="7"/>
  <c r="K272" i="7" s="1"/>
  <c r="L272" i="7" s="1"/>
  <c r="H272" i="7"/>
  <c r="D272" i="7"/>
  <c r="E272" i="7" s="1"/>
  <c r="F272" i="7" s="1"/>
  <c r="G272" i="7" s="1"/>
  <c r="B272" i="7"/>
  <c r="C272" i="7" s="1"/>
  <c r="AC271" i="7"/>
  <c r="Z271" i="7"/>
  <c r="X271" i="7"/>
  <c r="W271" i="7"/>
  <c r="S271" i="7"/>
  <c r="T271" i="7" s="1"/>
  <c r="R271" i="7"/>
  <c r="P271" i="7"/>
  <c r="O271" i="7"/>
  <c r="N271" i="7"/>
  <c r="M271" i="7"/>
  <c r="J271" i="7"/>
  <c r="K271" i="7" s="1"/>
  <c r="L271" i="7" s="1"/>
  <c r="H271" i="7"/>
  <c r="D271" i="7"/>
  <c r="E271" i="7" s="1"/>
  <c r="F271" i="7" s="1"/>
  <c r="G271" i="7" s="1"/>
  <c r="B271" i="7"/>
  <c r="C271" i="7" s="1"/>
  <c r="AC270" i="7"/>
  <c r="Z270" i="7"/>
  <c r="X270" i="7"/>
  <c r="W270" i="7"/>
  <c r="S270" i="7"/>
  <c r="T270" i="7" s="1"/>
  <c r="R270" i="7"/>
  <c r="P270" i="7"/>
  <c r="O270" i="7"/>
  <c r="N270" i="7"/>
  <c r="M270" i="7"/>
  <c r="J270" i="7"/>
  <c r="K270" i="7" s="1"/>
  <c r="L270" i="7" s="1"/>
  <c r="H270" i="7"/>
  <c r="D270" i="7"/>
  <c r="E270" i="7" s="1"/>
  <c r="F270" i="7" s="1"/>
  <c r="G270" i="7" s="1"/>
  <c r="B270" i="7"/>
  <c r="C270" i="7" s="1"/>
  <c r="AC269" i="7"/>
  <c r="Z269" i="7"/>
  <c r="X269" i="7"/>
  <c r="W269" i="7"/>
  <c r="S269" i="7"/>
  <c r="T269" i="7" s="1"/>
  <c r="R269" i="7"/>
  <c r="P269" i="7"/>
  <c r="O269" i="7"/>
  <c r="N269" i="7"/>
  <c r="M269" i="7"/>
  <c r="J269" i="7"/>
  <c r="K269" i="7" s="1"/>
  <c r="L269" i="7" s="1"/>
  <c r="H269" i="7"/>
  <c r="D269" i="7"/>
  <c r="E269" i="7" s="1"/>
  <c r="F269" i="7" s="1"/>
  <c r="G269" i="7" s="1"/>
  <c r="B269" i="7"/>
  <c r="C269" i="7" s="1"/>
  <c r="AC268" i="7"/>
  <c r="Z268" i="7"/>
  <c r="X268" i="7"/>
  <c r="W268" i="7"/>
  <c r="S268" i="7"/>
  <c r="T268" i="7" s="1"/>
  <c r="R268" i="7"/>
  <c r="P268" i="7"/>
  <c r="O268" i="7"/>
  <c r="N268" i="7"/>
  <c r="M268" i="7"/>
  <c r="J268" i="7"/>
  <c r="K268" i="7" s="1"/>
  <c r="L268" i="7" s="1"/>
  <c r="H268" i="7"/>
  <c r="D268" i="7"/>
  <c r="E268" i="7" s="1"/>
  <c r="F268" i="7" s="1"/>
  <c r="G268" i="7" s="1"/>
  <c r="B268" i="7"/>
  <c r="C268" i="7" s="1"/>
  <c r="AC267" i="7"/>
  <c r="Z267" i="7"/>
  <c r="X267" i="7"/>
  <c r="W267" i="7"/>
  <c r="S267" i="7"/>
  <c r="T267" i="7" s="1"/>
  <c r="R267" i="7"/>
  <c r="P267" i="7"/>
  <c r="O267" i="7"/>
  <c r="N267" i="7"/>
  <c r="M267" i="7"/>
  <c r="J267" i="7"/>
  <c r="K267" i="7" s="1"/>
  <c r="L267" i="7" s="1"/>
  <c r="H267" i="7"/>
  <c r="D267" i="7"/>
  <c r="E267" i="7" s="1"/>
  <c r="F267" i="7" s="1"/>
  <c r="G267" i="7" s="1"/>
  <c r="B267" i="7"/>
  <c r="C267" i="7" s="1"/>
  <c r="AC266" i="7"/>
  <c r="Z266" i="7"/>
  <c r="X266" i="7"/>
  <c r="W266" i="7"/>
  <c r="S266" i="7"/>
  <c r="T266" i="7" s="1"/>
  <c r="R266" i="7"/>
  <c r="P266" i="7"/>
  <c r="O266" i="7"/>
  <c r="N266" i="7"/>
  <c r="M266" i="7"/>
  <c r="J266" i="7"/>
  <c r="K266" i="7" s="1"/>
  <c r="L266" i="7" s="1"/>
  <c r="H266" i="7"/>
  <c r="D266" i="7"/>
  <c r="E266" i="7" s="1"/>
  <c r="F266" i="7" s="1"/>
  <c r="G266" i="7" s="1"/>
  <c r="B266" i="7"/>
  <c r="C266" i="7" s="1"/>
  <c r="AC265" i="7"/>
  <c r="Z265" i="7"/>
  <c r="X265" i="7"/>
  <c r="W265" i="7"/>
  <c r="S265" i="7"/>
  <c r="T265" i="7" s="1"/>
  <c r="R265" i="7"/>
  <c r="P265" i="7"/>
  <c r="O265" i="7"/>
  <c r="N265" i="7"/>
  <c r="M265" i="7"/>
  <c r="J265" i="7"/>
  <c r="K265" i="7" s="1"/>
  <c r="L265" i="7" s="1"/>
  <c r="H265" i="7"/>
  <c r="D265" i="7"/>
  <c r="E265" i="7" s="1"/>
  <c r="F265" i="7" s="1"/>
  <c r="G265" i="7" s="1"/>
  <c r="B265" i="7"/>
  <c r="C265" i="7" s="1"/>
  <c r="AC264" i="7"/>
  <c r="Z264" i="7"/>
  <c r="X264" i="7"/>
  <c r="W264" i="7"/>
  <c r="S264" i="7"/>
  <c r="T264" i="7" s="1"/>
  <c r="R264" i="7"/>
  <c r="P264" i="7"/>
  <c r="O264" i="7"/>
  <c r="N264" i="7"/>
  <c r="M264" i="7"/>
  <c r="J264" i="7"/>
  <c r="K264" i="7" s="1"/>
  <c r="L264" i="7" s="1"/>
  <c r="H264" i="7"/>
  <c r="D264" i="7"/>
  <c r="E264" i="7" s="1"/>
  <c r="F264" i="7" s="1"/>
  <c r="G264" i="7" s="1"/>
  <c r="B264" i="7"/>
  <c r="C264" i="7" s="1"/>
  <c r="AC263" i="7"/>
  <c r="Z263" i="7"/>
  <c r="X263" i="7"/>
  <c r="W263" i="7"/>
  <c r="S263" i="7"/>
  <c r="T263" i="7" s="1"/>
  <c r="R263" i="7"/>
  <c r="P263" i="7"/>
  <c r="O263" i="7"/>
  <c r="N263" i="7"/>
  <c r="M263" i="7"/>
  <c r="J263" i="7"/>
  <c r="K263" i="7" s="1"/>
  <c r="L263" i="7" s="1"/>
  <c r="H263" i="7"/>
  <c r="D263" i="7"/>
  <c r="E263" i="7" s="1"/>
  <c r="F263" i="7" s="1"/>
  <c r="G263" i="7" s="1"/>
  <c r="B263" i="7"/>
  <c r="C263" i="7" s="1"/>
  <c r="AC262" i="7"/>
  <c r="Z262" i="7"/>
  <c r="X262" i="7"/>
  <c r="W262" i="7"/>
  <c r="S262" i="7"/>
  <c r="T262" i="7" s="1"/>
  <c r="R262" i="7"/>
  <c r="P262" i="7"/>
  <c r="O262" i="7"/>
  <c r="N262" i="7"/>
  <c r="M262" i="7"/>
  <c r="J262" i="7"/>
  <c r="K262" i="7" s="1"/>
  <c r="L262" i="7" s="1"/>
  <c r="H262" i="7"/>
  <c r="D262" i="7"/>
  <c r="E262" i="7" s="1"/>
  <c r="F262" i="7" s="1"/>
  <c r="G262" i="7" s="1"/>
  <c r="B262" i="7"/>
  <c r="C262" i="7" s="1"/>
  <c r="AC261" i="7"/>
  <c r="Z261" i="7"/>
  <c r="X261" i="7"/>
  <c r="W261" i="7"/>
  <c r="S261" i="7"/>
  <c r="T261" i="7" s="1"/>
  <c r="R261" i="7"/>
  <c r="P261" i="7"/>
  <c r="O261" i="7"/>
  <c r="N261" i="7"/>
  <c r="M261" i="7"/>
  <c r="J261" i="7"/>
  <c r="K261" i="7" s="1"/>
  <c r="L261" i="7" s="1"/>
  <c r="H261" i="7"/>
  <c r="D261" i="7"/>
  <c r="E261" i="7" s="1"/>
  <c r="F261" i="7" s="1"/>
  <c r="G261" i="7" s="1"/>
  <c r="B261" i="7"/>
  <c r="C261" i="7" s="1"/>
  <c r="AC260" i="7"/>
  <c r="Z260" i="7"/>
  <c r="X260" i="7"/>
  <c r="W260" i="7"/>
  <c r="S260" i="7"/>
  <c r="T260" i="7" s="1"/>
  <c r="R260" i="7"/>
  <c r="P260" i="7"/>
  <c r="O260" i="7"/>
  <c r="N260" i="7"/>
  <c r="M260" i="7"/>
  <c r="J260" i="7"/>
  <c r="K260" i="7" s="1"/>
  <c r="L260" i="7" s="1"/>
  <c r="H260" i="7"/>
  <c r="D260" i="7"/>
  <c r="E260" i="7" s="1"/>
  <c r="F260" i="7" s="1"/>
  <c r="G260" i="7" s="1"/>
  <c r="B260" i="7"/>
  <c r="C260" i="7" s="1"/>
  <c r="AC259" i="7"/>
  <c r="Z259" i="7"/>
  <c r="X259" i="7"/>
  <c r="W259" i="7"/>
  <c r="S259" i="7"/>
  <c r="T259" i="7" s="1"/>
  <c r="R259" i="7"/>
  <c r="P259" i="7"/>
  <c r="O259" i="7"/>
  <c r="N259" i="7"/>
  <c r="M259" i="7"/>
  <c r="J259" i="7"/>
  <c r="K259" i="7" s="1"/>
  <c r="L259" i="7" s="1"/>
  <c r="H259" i="7"/>
  <c r="D259" i="7"/>
  <c r="E259" i="7" s="1"/>
  <c r="F259" i="7" s="1"/>
  <c r="G259" i="7" s="1"/>
  <c r="B259" i="7"/>
  <c r="C259" i="7" s="1"/>
  <c r="AC258" i="7"/>
  <c r="Z258" i="7"/>
  <c r="X258" i="7"/>
  <c r="W258" i="7"/>
  <c r="S258" i="7"/>
  <c r="T258" i="7" s="1"/>
  <c r="R258" i="7"/>
  <c r="P258" i="7"/>
  <c r="O258" i="7"/>
  <c r="N258" i="7"/>
  <c r="M258" i="7"/>
  <c r="J258" i="7"/>
  <c r="K258" i="7" s="1"/>
  <c r="L258" i="7" s="1"/>
  <c r="H258" i="7"/>
  <c r="D258" i="7"/>
  <c r="E258" i="7" s="1"/>
  <c r="F258" i="7" s="1"/>
  <c r="G258" i="7" s="1"/>
  <c r="B258" i="7"/>
  <c r="C258" i="7" s="1"/>
  <c r="AC257" i="7"/>
  <c r="Z257" i="7"/>
  <c r="X257" i="7"/>
  <c r="W257" i="7"/>
  <c r="S257" i="7"/>
  <c r="T257" i="7" s="1"/>
  <c r="R257" i="7"/>
  <c r="P257" i="7"/>
  <c r="O257" i="7"/>
  <c r="N257" i="7"/>
  <c r="M257" i="7"/>
  <c r="J257" i="7"/>
  <c r="K257" i="7" s="1"/>
  <c r="L257" i="7" s="1"/>
  <c r="H257" i="7"/>
  <c r="D257" i="7"/>
  <c r="E257" i="7" s="1"/>
  <c r="F257" i="7" s="1"/>
  <c r="G257" i="7" s="1"/>
  <c r="B257" i="7"/>
  <c r="C257" i="7" s="1"/>
  <c r="AC256" i="7"/>
  <c r="Z256" i="7"/>
  <c r="X256" i="7"/>
  <c r="W256" i="7"/>
  <c r="S256" i="7"/>
  <c r="T256" i="7" s="1"/>
  <c r="R256" i="7"/>
  <c r="P256" i="7"/>
  <c r="O256" i="7"/>
  <c r="N256" i="7"/>
  <c r="M256" i="7"/>
  <c r="J256" i="7"/>
  <c r="K256" i="7" s="1"/>
  <c r="L256" i="7" s="1"/>
  <c r="H256" i="7"/>
  <c r="D256" i="7"/>
  <c r="E256" i="7" s="1"/>
  <c r="F256" i="7" s="1"/>
  <c r="G256" i="7" s="1"/>
  <c r="B256" i="7"/>
  <c r="C256" i="7" s="1"/>
  <c r="AC255" i="7"/>
  <c r="Z255" i="7"/>
  <c r="X255" i="7"/>
  <c r="W255" i="7"/>
  <c r="S255" i="7"/>
  <c r="T255" i="7" s="1"/>
  <c r="R255" i="7"/>
  <c r="P255" i="7"/>
  <c r="O255" i="7"/>
  <c r="N255" i="7"/>
  <c r="M255" i="7"/>
  <c r="J255" i="7"/>
  <c r="K255" i="7" s="1"/>
  <c r="L255" i="7" s="1"/>
  <c r="H255" i="7"/>
  <c r="D255" i="7"/>
  <c r="E255" i="7" s="1"/>
  <c r="F255" i="7" s="1"/>
  <c r="G255" i="7" s="1"/>
  <c r="B255" i="7"/>
  <c r="C255" i="7" s="1"/>
  <c r="AC254" i="7"/>
  <c r="Z254" i="7"/>
  <c r="X254" i="7"/>
  <c r="W254" i="7"/>
  <c r="S254" i="7"/>
  <c r="T254" i="7" s="1"/>
  <c r="R254" i="7"/>
  <c r="P254" i="7"/>
  <c r="O254" i="7"/>
  <c r="N254" i="7"/>
  <c r="M254" i="7"/>
  <c r="J254" i="7"/>
  <c r="K254" i="7" s="1"/>
  <c r="L254" i="7" s="1"/>
  <c r="H254" i="7"/>
  <c r="D254" i="7"/>
  <c r="E254" i="7" s="1"/>
  <c r="F254" i="7" s="1"/>
  <c r="G254" i="7" s="1"/>
  <c r="B254" i="7"/>
  <c r="C254" i="7" s="1"/>
  <c r="AC253" i="7"/>
  <c r="Z253" i="7"/>
  <c r="X253" i="7"/>
  <c r="W253" i="7"/>
  <c r="S253" i="7"/>
  <c r="T253" i="7" s="1"/>
  <c r="R253" i="7"/>
  <c r="P253" i="7"/>
  <c r="O253" i="7"/>
  <c r="N253" i="7"/>
  <c r="M253" i="7"/>
  <c r="J253" i="7"/>
  <c r="K253" i="7" s="1"/>
  <c r="L253" i="7" s="1"/>
  <c r="H253" i="7"/>
  <c r="D253" i="7"/>
  <c r="E253" i="7" s="1"/>
  <c r="F253" i="7" s="1"/>
  <c r="G253" i="7" s="1"/>
  <c r="B253" i="7"/>
  <c r="C253" i="7" s="1"/>
  <c r="AC252" i="7"/>
  <c r="Z252" i="7"/>
  <c r="X252" i="7"/>
  <c r="W252" i="7"/>
  <c r="S252" i="7"/>
  <c r="T252" i="7" s="1"/>
  <c r="R252" i="7"/>
  <c r="P252" i="7"/>
  <c r="O252" i="7"/>
  <c r="N252" i="7"/>
  <c r="M252" i="7"/>
  <c r="J252" i="7"/>
  <c r="K252" i="7" s="1"/>
  <c r="L252" i="7" s="1"/>
  <c r="H252" i="7"/>
  <c r="D252" i="7"/>
  <c r="E252" i="7" s="1"/>
  <c r="F252" i="7" s="1"/>
  <c r="G252" i="7" s="1"/>
  <c r="B252" i="7"/>
  <c r="C252" i="7" s="1"/>
  <c r="AC251" i="7"/>
  <c r="Z251" i="7"/>
  <c r="X251" i="7"/>
  <c r="W251" i="7"/>
  <c r="S251" i="7"/>
  <c r="T251" i="7" s="1"/>
  <c r="R251" i="7"/>
  <c r="P251" i="7"/>
  <c r="O251" i="7"/>
  <c r="N251" i="7"/>
  <c r="M251" i="7"/>
  <c r="J251" i="7"/>
  <c r="K251" i="7" s="1"/>
  <c r="L251" i="7" s="1"/>
  <c r="H251" i="7"/>
  <c r="D251" i="7"/>
  <c r="E251" i="7" s="1"/>
  <c r="F251" i="7" s="1"/>
  <c r="G251" i="7" s="1"/>
  <c r="B251" i="7"/>
  <c r="C251" i="7" s="1"/>
  <c r="AC250" i="7"/>
  <c r="Z250" i="7"/>
  <c r="X250" i="7"/>
  <c r="W250" i="7"/>
  <c r="S250" i="7"/>
  <c r="T250" i="7" s="1"/>
  <c r="R250" i="7"/>
  <c r="P250" i="7"/>
  <c r="O250" i="7"/>
  <c r="N250" i="7"/>
  <c r="M250" i="7"/>
  <c r="J250" i="7"/>
  <c r="K250" i="7" s="1"/>
  <c r="L250" i="7" s="1"/>
  <c r="H250" i="7"/>
  <c r="D250" i="7"/>
  <c r="E250" i="7" s="1"/>
  <c r="F250" i="7" s="1"/>
  <c r="G250" i="7" s="1"/>
  <c r="B250" i="7"/>
  <c r="C250" i="7" s="1"/>
  <c r="AC249" i="7"/>
  <c r="Z249" i="7"/>
  <c r="X249" i="7"/>
  <c r="W249" i="7"/>
  <c r="S249" i="7"/>
  <c r="T249" i="7" s="1"/>
  <c r="R249" i="7"/>
  <c r="P249" i="7"/>
  <c r="O249" i="7"/>
  <c r="N249" i="7"/>
  <c r="M249" i="7"/>
  <c r="J249" i="7"/>
  <c r="K249" i="7" s="1"/>
  <c r="L249" i="7" s="1"/>
  <c r="H249" i="7"/>
  <c r="D249" i="7"/>
  <c r="E249" i="7" s="1"/>
  <c r="F249" i="7" s="1"/>
  <c r="G249" i="7" s="1"/>
  <c r="B249" i="7"/>
  <c r="C249" i="7" s="1"/>
  <c r="AC248" i="7"/>
  <c r="Z248" i="7"/>
  <c r="X248" i="7"/>
  <c r="W248" i="7"/>
  <c r="S248" i="7"/>
  <c r="T248" i="7" s="1"/>
  <c r="R248" i="7"/>
  <c r="P248" i="7"/>
  <c r="O248" i="7"/>
  <c r="N248" i="7"/>
  <c r="M248" i="7"/>
  <c r="J248" i="7"/>
  <c r="K248" i="7" s="1"/>
  <c r="L248" i="7" s="1"/>
  <c r="H248" i="7"/>
  <c r="D248" i="7"/>
  <c r="E248" i="7" s="1"/>
  <c r="F248" i="7" s="1"/>
  <c r="G248" i="7" s="1"/>
  <c r="B248" i="7"/>
  <c r="C248" i="7" s="1"/>
  <c r="AC247" i="7"/>
  <c r="Z247" i="7"/>
  <c r="X247" i="7"/>
  <c r="W247" i="7"/>
  <c r="S247" i="7"/>
  <c r="T247" i="7" s="1"/>
  <c r="R247" i="7"/>
  <c r="P247" i="7"/>
  <c r="O247" i="7"/>
  <c r="N247" i="7"/>
  <c r="M247" i="7"/>
  <c r="J247" i="7"/>
  <c r="K247" i="7" s="1"/>
  <c r="L247" i="7" s="1"/>
  <c r="H247" i="7"/>
  <c r="D247" i="7"/>
  <c r="E247" i="7" s="1"/>
  <c r="F247" i="7" s="1"/>
  <c r="G247" i="7" s="1"/>
  <c r="B247" i="7"/>
  <c r="C247" i="7" s="1"/>
  <c r="AC246" i="7"/>
  <c r="Z246" i="7"/>
  <c r="X246" i="7"/>
  <c r="W246" i="7"/>
  <c r="S246" i="7"/>
  <c r="T246" i="7" s="1"/>
  <c r="R246" i="7"/>
  <c r="P246" i="7"/>
  <c r="O246" i="7"/>
  <c r="N246" i="7"/>
  <c r="M246" i="7"/>
  <c r="J246" i="7"/>
  <c r="K246" i="7" s="1"/>
  <c r="L246" i="7" s="1"/>
  <c r="H246" i="7"/>
  <c r="D246" i="7"/>
  <c r="E246" i="7" s="1"/>
  <c r="F246" i="7" s="1"/>
  <c r="G246" i="7" s="1"/>
  <c r="B246" i="7"/>
  <c r="C246" i="7" s="1"/>
  <c r="AC245" i="7"/>
  <c r="Z245" i="7"/>
  <c r="X245" i="7"/>
  <c r="W245" i="7"/>
  <c r="S245" i="7"/>
  <c r="T245" i="7" s="1"/>
  <c r="R245" i="7"/>
  <c r="P245" i="7"/>
  <c r="O245" i="7"/>
  <c r="N245" i="7"/>
  <c r="M245" i="7"/>
  <c r="J245" i="7"/>
  <c r="K245" i="7" s="1"/>
  <c r="L245" i="7" s="1"/>
  <c r="H245" i="7"/>
  <c r="D245" i="7"/>
  <c r="E245" i="7" s="1"/>
  <c r="F245" i="7" s="1"/>
  <c r="G245" i="7" s="1"/>
  <c r="B245" i="7"/>
  <c r="C245" i="7" s="1"/>
  <c r="AC244" i="7"/>
  <c r="Z244" i="7"/>
  <c r="X244" i="7"/>
  <c r="W244" i="7"/>
  <c r="S244" i="7"/>
  <c r="T244" i="7" s="1"/>
  <c r="R244" i="7"/>
  <c r="P244" i="7"/>
  <c r="O244" i="7"/>
  <c r="N244" i="7"/>
  <c r="M244" i="7"/>
  <c r="J244" i="7"/>
  <c r="K244" i="7" s="1"/>
  <c r="L244" i="7" s="1"/>
  <c r="H244" i="7"/>
  <c r="D244" i="7"/>
  <c r="E244" i="7" s="1"/>
  <c r="F244" i="7" s="1"/>
  <c r="G244" i="7" s="1"/>
  <c r="B244" i="7"/>
  <c r="C244" i="7" s="1"/>
  <c r="AC243" i="7"/>
  <c r="Z243" i="7"/>
  <c r="X243" i="7"/>
  <c r="W243" i="7"/>
  <c r="S243" i="7"/>
  <c r="T243" i="7" s="1"/>
  <c r="R243" i="7"/>
  <c r="P243" i="7"/>
  <c r="O243" i="7"/>
  <c r="N243" i="7"/>
  <c r="M243" i="7"/>
  <c r="J243" i="7"/>
  <c r="K243" i="7" s="1"/>
  <c r="L243" i="7" s="1"/>
  <c r="H243" i="7"/>
  <c r="D243" i="7"/>
  <c r="E243" i="7" s="1"/>
  <c r="F243" i="7" s="1"/>
  <c r="G243" i="7" s="1"/>
  <c r="B243" i="7"/>
  <c r="C243" i="7" s="1"/>
  <c r="AC242" i="7"/>
  <c r="Z242" i="7"/>
  <c r="X242" i="7"/>
  <c r="W242" i="7"/>
  <c r="S242" i="7"/>
  <c r="T242" i="7" s="1"/>
  <c r="R242" i="7"/>
  <c r="P242" i="7"/>
  <c r="O242" i="7"/>
  <c r="N242" i="7"/>
  <c r="M242" i="7"/>
  <c r="J242" i="7"/>
  <c r="K242" i="7" s="1"/>
  <c r="L242" i="7" s="1"/>
  <c r="H242" i="7"/>
  <c r="D242" i="7"/>
  <c r="E242" i="7" s="1"/>
  <c r="F242" i="7" s="1"/>
  <c r="G242" i="7" s="1"/>
  <c r="B242" i="7"/>
  <c r="C242" i="7" s="1"/>
  <c r="AC241" i="7"/>
  <c r="Z241" i="7"/>
  <c r="X241" i="7"/>
  <c r="W241" i="7"/>
  <c r="S241" i="7"/>
  <c r="T241" i="7" s="1"/>
  <c r="R241" i="7"/>
  <c r="P241" i="7"/>
  <c r="O241" i="7"/>
  <c r="N241" i="7"/>
  <c r="M241" i="7"/>
  <c r="J241" i="7"/>
  <c r="K241" i="7" s="1"/>
  <c r="L241" i="7" s="1"/>
  <c r="H241" i="7"/>
  <c r="D241" i="7"/>
  <c r="E241" i="7" s="1"/>
  <c r="F241" i="7" s="1"/>
  <c r="G241" i="7" s="1"/>
  <c r="B241" i="7"/>
  <c r="C241" i="7" s="1"/>
  <c r="AC240" i="7"/>
  <c r="Z240" i="7"/>
  <c r="X240" i="7"/>
  <c r="W240" i="7"/>
  <c r="S240" i="7"/>
  <c r="T240" i="7" s="1"/>
  <c r="R240" i="7"/>
  <c r="P240" i="7"/>
  <c r="O240" i="7"/>
  <c r="N240" i="7"/>
  <c r="M240" i="7"/>
  <c r="J240" i="7"/>
  <c r="K240" i="7" s="1"/>
  <c r="L240" i="7" s="1"/>
  <c r="H240" i="7"/>
  <c r="D240" i="7"/>
  <c r="E240" i="7" s="1"/>
  <c r="F240" i="7" s="1"/>
  <c r="G240" i="7" s="1"/>
  <c r="B240" i="7"/>
  <c r="C240" i="7" s="1"/>
  <c r="AC239" i="7"/>
  <c r="Z239" i="7"/>
  <c r="X239" i="7"/>
  <c r="W239" i="7"/>
  <c r="S239" i="7"/>
  <c r="T239" i="7" s="1"/>
  <c r="R239" i="7"/>
  <c r="P239" i="7"/>
  <c r="O239" i="7"/>
  <c r="N239" i="7"/>
  <c r="M239" i="7"/>
  <c r="J239" i="7"/>
  <c r="K239" i="7" s="1"/>
  <c r="L239" i="7" s="1"/>
  <c r="H239" i="7"/>
  <c r="D239" i="7"/>
  <c r="E239" i="7" s="1"/>
  <c r="F239" i="7" s="1"/>
  <c r="G239" i="7" s="1"/>
  <c r="B239" i="7"/>
  <c r="C239" i="7" s="1"/>
  <c r="AC238" i="7"/>
  <c r="Z238" i="7"/>
  <c r="X238" i="7"/>
  <c r="W238" i="7"/>
  <c r="S238" i="7"/>
  <c r="T238" i="7" s="1"/>
  <c r="R238" i="7"/>
  <c r="P238" i="7"/>
  <c r="O238" i="7"/>
  <c r="N238" i="7"/>
  <c r="M238" i="7"/>
  <c r="J238" i="7"/>
  <c r="K238" i="7" s="1"/>
  <c r="L238" i="7" s="1"/>
  <c r="H238" i="7"/>
  <c r="D238" i="7"/>
  <c r="E238" i="7" s="1"/>
  <c r="F238" i="7" s="1"/>
  <c r="G238" i="7" s="1"/>
  <c r="B238" i="7"/>
  <c r="C238" i="7" s="1"/>
  <c r="AC237" i="7"/>
  <c r="Z237" i="7"/>
  <c r="X237" i="7"/>
  <c r="W237" i="7"/>
  <c r="S237" i="7"/>
  <c r="T237" i="7" s="1"/>
  <c r="R237" i="7"/>
  <c r="P237" i="7"/>
  <c r="O237" i="7"/>
  <c r="N237" i="7"/>
  <c r="M237" i="7"/>
  <c r="J237" i="7"/>
  <c r="K237" i="7" s="1"/>
  <c r="L237" i="7" s="1"/>
  <c r="H237" i="7"/>
  <c r="D237" i="7"/>
  <c r="E237" i="7" s="1"/>
  <c r="F237" i="7" s="1"/>
  <c r="G237" i="7" s="1"/>
  <c r="B237" i="7"/>
  <c r="C237" i="7" s="1"/>
  <c r="AC236" i="7"/>
  <c r="Z236" i="7"/>
  <c r="X236" i="7"/>
  <c r="W236" i="7"/>
  <c r="S236" i="7"/>
  <c r="T236" i="7" s="1"/>
  <c r="R236" i="7"/>
  <c r="P236" i="7"/>
  <c r="O236" i="7"/>
  <c r="N236" i="7"/>
  <c r="M236" i="7"/>
  <c r="J236" i="7"/>
  <c r="K236" i="7" s="1"/>
  <c r="L236" i="7" s="1"/>
  <c r="H236" i="7"/>
  <c r="D236" i="7"/>
  <c r="E236" i="7" s="1"/>
  <c r="F236" i="7" s="1"/>
  <c r="G236" i="7" s="1"/>
  <c r="B236" i="7"/>
  <c r="C236" i="7" s="1"/>
  <c r="AC235" i="7"/>
  <c r="Z235" i="7"/>
  <c r="X235" i="7"/>
  <c r="W235" i="7"/>
  <c r="S235" i="7"/>
  <c r="T235" i="7" s="1"/>
  <c r="R235" i="7"/>
  <c r="P235" i="7"/>
  <c r="O235" i="7"/>
  <c r="N235" i="7"/>
  <c r="M235" i="7"/>
  <c r="J235" i="7"/>
  <c r="K235" i="7" s="1"/>
  <c r="L235" i="7" s="1"/>
  <c r="H235" i="7"/>
  <c r="D235" i="7"/>
  <c r="E235" i="7" s="1"/>
  <c r="F235" i="7" s="1"/>
  <c r="G235" i="7" s="1"/>
  <c r="B235" i="7"/>
  <c r="C235" i="7" s="1"/>
  <c r="AC234" i="7"/>
  <c r="Z234" i="7"/>
  <c r="X234" i="7"/>
  <c r="W234" i="7"/>
  <c r="S234" i="7"/>
  <c r="T234" i="7" s="1"/>
  <c r="R234" i="7"/>
  <c r="P234" i="7"/>
  <c r="O234" i="7"/>
  <c r="N234" i="7"/>
  <c r="M234" i="7"/>
  <c r="J234" i="7"/>
  <c r="K234" i="7" s="1"/>
  <c r="L234" i="7" s="1"/>
  <c r="H234" i="7"/>
  <c r="D234" i="7"/>
  <c r="E234" i="7" s="1"/>
  <c r="F234" i="7" s="1"/>
  <c r="G234" i="7" s="1"/>
  <c r="B234" i="7"/>
  <c r="C234" i="7" s="1"/>
  <c r="AC233" i="7"/>
  <c r="Z233" i="7"/>
  <c r="X233" i="7"/>
  <c r="W233" i="7"/>
  <c r="S233" i="7"/>
  <c r="T233" i="7" s="1"/>
  <c r="R233" i="7"/>
  <c r="P233" i="7"/>
  <c r="O233" i="7"/>
  <c r="N233" i="7"/>
  <c r="M233" i="7"/>
  <c r="J233" i="7"/>
  <c r="K233" i="7" s="1"/>
  <c r="L233" i="7" s="1"/>
  <c r="H233" i="7"/>
  <c r="D233" i="7"/>
  <c r="E233" i="7" s="1"/>
  <c r="F233" i="7" s="1"/>
  <c r="G233" i="7" s="1"/>
  <c r="B233" i="7"/>
  <c r="C233" i="7" s="1"/>
  <c r="AC232" i="7"/>
  <c r="Z232" i="7"/>
  <c r="X232" i="7"/>
  <c r="W232" i="7"/>
  <c r="S232" i="7"/>
  <c r="T232" i="7" s="1"/>
  <c r="R232" i="7"/>
  <c r="P232" i="7"/>
  <c r="O232" i="7"/>
  <c r="N232" i="7"/>
  <c r="M232" i="7"/>
  <c r="J232" i="7"/>
  <c r="K232" i="7" s="1"/>
  <c r="L232" i="7" s="1"/>
  <c r="H232" i="7"/>
  <c r="D232" i="7"/>
  <c r="E232" i="7" s="1"/>
  <c r="F232" i="7" s="1"/>
  <c r="G232" i="7" s="1"/>
  <c r="B232" i="7"/>
  <c r="C232" i="7" s="1"/>
  <c r="AC231" i="7"/>
  <c r="Z231" i="7"/>
  <c r="X231" i="7"/>
  <c r="W231" i="7"/>
  <c r="S231" i="7"/>
  <c r="T231" i="7" s="1"/>
  <c r="R231" i="7"/>
  <c r="P231" i="7"/>
  <c r="O231" i="7"/>
  <c r="N231" i="7"/>
  <c r="M231" i="7"/>
  <c r="J231" i="7"/>
  <c r="K231" i="7" s="1"/>
  <c r="L231" i="7" s="1"/>
  <c r="H231" i="7"/>
  <c r="D231" i="7"/>
  <c r="E231" i="7" s="1"/>
  <c r="F231" i="7" s="1"/>
  <c r="G231" i="7" s="1"/>
  <c r="B231" i="7"/>
  <c r="C231" i="7" s="1"/>
  <c r="AC230" i="7"/>
  <c r="Z230" i="7"/>
  <c r="X230" i="7"/>
  <c r="W230" i="7"/>
  <c r="S230" i="7"/>
  <c r="T230" i="7" s="1"/>
  <c r="R230" i="7"/>
  <c r="P230" i="7"/>
  <c r="O230" i="7"/>
  <c r="N230" i="7"/>
  <c r="M230" i="7"/>
  <c r="J230" i="7"/>
  <c r="K230" i="7" s="1"/>
  <c r="L230" i="7" s="1"/>
  <c r="H230" i="7"/>
  <c r="D230" i="7"/>
  <c r="E230" i="7" s="1"/>
  <c r="F230" i="7" s="1"/>
  <c r="G230" i="7" s="1"/>
  <c r="B230" i="7"/>
  <c r="C230" i="7" s="1"/>
  <c r="AC229" i="7"/>
  <c r="Z229" i="7"/>
  <c r="X229" i="7"/>
  <c r="W229" i="7"/>
  <c r="S229" i="7"/>
  <c r="T229" i="7" s="1"/>
  <c r="R229" i="7"/>
  <c r="P229" i="7"/>
  <c r="O229" i="7"/>
  <c r="N229" i="7"/>
  <c r="M229" i="7"/>
  <c r="J229" i="7"/>
  <c r="K229" i="7" s="1"/>
  <c r="L229" i="7" s="1"/>
  <c r="H229" i="7"/>
  <c r="D229" i="7"/>
  <c r="E229" i="7" s="1"/>
  <c r="F229" i="7" s="1"/>
  <c r="G229" i="7" s="1"/>
  <c r="B229" i="7"/>
  <c r="C229" i="7" s="1"/>
  <c r="AC228" i="7"/>
  <c r="Z228" i="7"/>
  <c r="X228" i="7"/>
  <c r="W228" i="7"/>
  <c r="S228" i="7"/>
  <c r="T228" i="7" s="1"/>
  <c r="R228" i="7"/>
  <c r="P228" i="7"/>
  <c r="O228" i="7"/>
  <c r="N228" i="7"/>
  <c r="M228" i="7"/>
  <c r="J228" i="7"/>
  <c r="K228" i="7" s="1"/>
  <c r="L228" i="7" s="1"/>
  <c r="H228" i="7"/>
  <c r="D228" i="7"/>
  <c r="E228" i="7" s="1"/>
  <c r="F228" i="7" s="1"/>
  <c r="G228" i="7" s="1"/>
  <c r="B228" i="7"/>
  <c r="C228" i="7" s="1"/>
  <c r="AC227" i="7"/>
  <c r="Z227" i="7"/>
  <c r="X227" i="7"/>
  <c r="W227" i="7"/>
  <c r="S227" i="7"/>
  <c r="T227" i="7" s="1"/>
  <c r="R227" i="7"/>
  <c r="P227" i="7"/>
  <c r="O227" i="7"/>
  <c r="N227" i="7"/>
  <c r="M227" i="7"/>
  <c r="J227" i="7"/>
  <c r="K227" i="7" s="1"/>
  <c r="L227" i="7" s="1"/>
  <c r="H227" i="7"/>
  <c r="D227" i="7"/>
  <c r="E227" i="7" s="1"/>
  <c r="F227" i="7" s="1"/>
  <c r="G227" i="7" s="1"/>
  <c r="B227" i="7"/>
  <c r="C227" i="7" s="1"/>
  <c r="AC226" i="7"/>
  <c r="Z226" i="7"/>
  <c r="X226" i="7"/>
  <c r="W226" i="7"/>
  <c r="S226" i="7"/>
  <c r="T226" i="7" s="1"/>
  <c r="R226" i="7"/>
  <c r="P226" i="7"/>
  <c r="O226" i="7"/>
  <c r="N226" i="7"/>
  <c r="M226" i="7"/>
  <c r="J226" i="7"/>
  <c r="K226" i="7" s="1"/>
  <c r="L226" i="7" s="1"/>
  <c r="H226" i="7"/>
  <c r="D226" i="7"/>
  <c r="E226" i="7" s="1"/>
  <c r="F226" i="7" s="1"/>
  <c r="G226" i="7" s="1"/>
  <c r="B226" i="7"/>
  <c r="C226" i="7" s="1"/>
  <c r="AC225" i="7"/>
  <c r="Z225" i="7"/>
  <c r="X225" i="7"/>
  <c r="W225" i="7"/>
  <c r="S225" i="7"/>
  <c r="T225" i="7" s="1"/>
  <c r="R225" i="7"/>
  <c r="P225" i="7"/>
  <c r="O225" i="7"/>
  <c r="N225" i="7"/>
  <c r="M225" i="7"/>
  <c r="J225" i="7"/>
  <c r="K225" i="7" s="1"/>
  <c r="L225" i="7" s="1"/>
  <c r="H225" i="7"/>
  <c r="D225" i="7"/>
  <c r="E225" i="7" s="1"/>
  <c r="F225" i="7" s="1"/>
  <c r="G225" i="7" s="1"/>
  <c r="B225" i="7"/>
  <c r="C225" i="7" s="1"/>
  <c r="AC224" i="7"/>
  <c r="Z224" i="7"/>
  <c r="X224" i="7"/>
  <c r="W224" i="7"/>
  <c r="S224" i="7"/>
  <c r="T224" i="7" s="1"/>
  <c r="R224" i="7"/>
  <c r="P224" i="7"/>
  <c r="O224" i="7"/>
  <c r="N224" i="7"/>
  <c r="M224" i="7"/>
  <c r="J224" i="7"/>
  <c r="K224" i="7" s="1"/>
  <c r="L224" i="7" s="1"/>
  <c r="H224" i="7"/>
  <c r="D224" i="7"/>
  <c r="E224" i="7" s="1"/>
  <c r="F224" i="7" s="1"/>
  <c r="G224" i="7" s="1"/>
  <c r="B224" i="7"/>
  <c r="C224" i="7" s="1"/>
  <c r="AC223" i="7"/>
  <c r="Z223" i="7"/>
  <c r="X223" i="7"/>
  <c r="W223" i="7"/>
  <c r="S223" i="7"/>
  <c r="T223" i="7" s="1"/>
  <c r="R223" i="7"/>
  <c r="P223" i="7"/>
  <c r="O223" i="7"/>
  <c r="N223" i="7"/>
  <c r="M223" i="7"/>
  <c r="J223" i="7"/>
  <c r="K223" i="7" s="1"/>
  <c r="L223" i="7" s="1"/>
  <c r="H223" i="7"/>
  <c r="D223" i="7"/>
  <c r="E223" i="7" s="1"/>
  <c r="F223" i="7" s="1"/>
  <c r="G223" i="7" s="1"/>
  <c r="B223" i="7"/>
  <c r="C223" i="7" s="1"/>
  <c r="AC222" i="7"/>
  <c r="Z222" i="7"/>
  <c r="X222" i="7"/>
  <c r="W222" i="7"/>
  <c r="S222" i="7"/>
  <c r="T222" i="7" s="1"/>
  <c r="R222" i="7"/>
  <c r="P222" i="7"/>
  <c r="O222" i="7"/>
  <c r="N222" i="7"/>
  <c r="M222" i="7"/>
  <c r="J222" i="7"/>
  <c r="K222" i="7" s="1"/>
  <c r="L222" i="7" s="1"/>
  <c r="H222" i="7"/>
  <c r="D222" i="7"/>
  <c r="E222" i="7" s="1"/>
  <c r="F222" i="7" s="1"/>
  <c r="G222" i="7" s="1"/>
  <c r="B222" i="7"/>
  <c r="C222" i="7" s="1"/>
  <c r="AC221" i="7"/>
  <c r="Z221" i="7"/>
  <c r="X221" i="7"/>
  <c r="W221" i="7"/>
  <c r="S221" i="7"/>
  <c r="T221" i="7" s="1"/>
  <c r="R221" i="7"/>
  <c r="P221" i="7"/>
  <c r="O221" i="7"/>
  <c r="N221" i="7"/>
  <c r="M221" i="7"/>
  <c r="J221" i="7"/>
  <c r="K221" i="7" s="1"/>
  <c r="L221" i="7" s="1"/>
  <c r="H221" i="7"/>
  <c r="D221" i="7"/>
  <c r="E221" i="7" s="1"/>
  <c r="F221" i="7" s="1"/>
  <c r="G221" i="7" s="1"/>
  <c r="B221" i="7"/>
  <c r="C221" i="7" s="1"/>
  <c r="AC220" i="7"/>
  <c r="Z220" i="7"/>
  <c r="X220" i="7"/>
  <c r="W220" i="7"/>
  <c r="S220" i="7"/>
  <c r="T220" i="7" s="1"/>
  <c r="R220" i="7"/>
  <c r="P220" i="7"/>
  <c r="O220" i="7"/>
  <c r="N220" i="7"/>
  <c r="M220" i="7"/>
  <c r="J220" i="7"/>
  <c r="K220" i="7" s="1"/>
  <c r="L220" i="7" s="1"/>
  <c r="H220" i="7"/>
  <c r="D220" i="7"/>
  <c r="E220" i="7" s="1"/>
  <c r="F220" i="7" s="1"/>
  <c r="G220" i="7" s="1"/>
  <c r="B220" i="7"/>
  <c r="C220" i="7" s="1"/>
  <c r="AC219" i="7"/>
  <c r="Z219" i="7"/>
  <c r="X219" i="7"/>
  <c r="W219" i="7"/>
  <c r="S219" i="7"/>
  <c r="T219" i="7" s="1"/>
  <c r="R219" i="7"/>
  <c r="P219" i="7"/>
  <c r="O219" i="7"/>
  <c r="N219" i="7"/>
  <c r="M219" i="7"/>
  <c r="J219" i="7"/>
  <c r="K219" i="7" s="1"/>
  <c r="L219" i="7" s="1"/>
  <c r="H219" i="7"/>
  <c r="D219" i="7"/>
  <c r="E219" i="7" s="1"/>
  <c r="F219" i="7" s="1"/>
  <c r="G219" i="7" s="1"/>
  <c r="B219" i="7"/>
  <c r="C219" i="7" s="1"/>
  <c r="AC218" i="7"/>
  <c r="Z218" i="7"/>
  <c r="X218" i="7"/>
  <c r="W218" i="7"/>
  <c r="S218" i="7"/>
  <c r="T218" i="7" s="1"/>
  <c r="R218" i="7"/>
  <c r="P218" i="7"/>
  <c r="O218" i="7"/>
  <c r="N218" i="7"/>
  <c r="M218" i="7"/>
  <c r="J218" i="7"/>
  <c r="K218" i="7" s="1"/>
  <c r="L218" i="7" s="1"/>
  <c r="H218" i="7"/>
  <c r="D218" i="7"/>
  <c r="E218" i="7" s="1"/>
  <c r="F218" i="7" s="1"/>
  <c r="G218" i="7" s="1"/>
  <c r="B218" i="7"/>
  <c r="C218" i="7" s="1"/>
  <c r="AC217" i="7"/>
  <c r="Z217" i="7"/>
  <c r="X217" i="7"/>
  <c r="W217" i="7"/>
  <c r="S217" i="7"/>
  <c r="T217" i="7" s="1"/>
  <c r="R217" i="7"/>
  <c r="P217" i="7"/>
  <c r="O217" i="7"/>
  <c r="N217" i="7"/>
  <c r="M217" i="7"/>
  <c r="J217" i="7"/>
  <c r="K217" i="7" s="1"/>
  <c r="L217" i="7" s="1"/>
  <c r="H217" i="7"/>
  <c r="D217" i="7"/>
  <c r="E217" i="7" s="1"/>
  <c r="F217" i="7" s="1"/>
  <c r="G217" i="7" s="1"/>
  <c r="B217" i="7"/>
  <c r="C217" i="7" s="1"/>
  <c r="AC216" i="7"/>
  <c r="Z216" i="7"/>
  <c r="X216" i="7"/>
  <c r="W216" i="7"/>
  <c r="S216" i="7"/>
  <c r="T216" i="7" s="1"/>
  <c r="R216" i="7"/>
  <c r="P216" i="7"/>
  <c r="O216" i="7"/>
  <c r="N216" i="7"/>
  <c r="M216" i="7"/>
  <c r="J216" i="7"/>
  <c r="K216" i="7" s="1"/>
  <c r="L216" i="7" s="1"/>
  <c r="H216" i="7"/>
  <c r="D216" i="7"/>
  <c r="E216" i="7" s="1"/>
  <c r="F216" i="7" s="1"/>
  <c r="G216" i="7" s="1"/>
  <c r="B216" i="7"/>
  <c r="C216" i="7" s="1"/>
  <c r="AC215" i="7"/>
  <c r="Z215" i="7"/>
  <c r="X215" i="7"/>
  <c r="W215" i="7"/>
  <c r="S215" i="7"/>
  <c r="T215" i="7" s="1"/>
  <c r="R215" i="7"/>
  <c r="P215" i="7"/>
  <c r="O215" i="7"/>
  <c r="N215" i="7"/>
  <c r="M215" i="7"/>
  <c r="J215" i="7"/>
  <c r="K215" i="7" s="1"/>
  <c r="L215" i="7" s="1"/>
  <c r="H215" i="7"/>
  <c r="D215" i="7"/>
  <c r="E215" i="7" s="1"/>
  <c r="F215" i="7" s="1"/>
  <c r="G215" i="7" s="1"/>
  <c r="B215" i="7"/>
  <c r="C215" i="7" s="1"/>
  <c r="AC214" i="7"/>
  <c r="Z214" i="7"/>
  <c r="X214" i="7"/>
  <c r="W214" i="7"/>
  <c r="S214" i="7"/>
  <c r="T214" i="7" s="1"/>
  <c r="R214" i="7"/>
  <c r="P214" i="7"/>
  <c r="O214" i="7"/>
  <c r="N214" i="7"/>
  <c r="M214" i="7"/>
  <c r="J214" i="7"/>
  <c r="K214" i="7" s="1"/>
  <c r="L214" i="7" s="1"/>
  <c r="H214" i="7"/>
  <c r="D214" i="7"/>
  <c r="E214" i="7" s="1"/>
  <c r="F214" i="7" s="1"/>
  <c r="G214" i="7" s="1"/>
  <c r="B214" i="7"/>
  <c r="C214" i="7" s="1"/>
  <c r="AC213" i="7"/>
  <c r="Z213" i="7"/>
  <c r="X213" i="7"/>
  <c r="W213" i="7"/>
  <c r="S213" i="7"/>
  <c r="T213" i="7" s="1"/>
  <c r="R213" i="7"/>
  <c r="P213" i="7"/>
  <c r="O213" i="7"/>
  <c r="N213" i="7"/>
  <c r="M213" i="7"/>
  <c r="J213" i="7"/>
  <c r="K213" i="7" s="1"/>
  <c r="L213" i="7" s="1"/>
  <c r="H213" i="7"/>
  <c r="D213" i="7"/>
  <c r="E213" i="7" s="1"/>
  <c r="F213" i="7" s="1"/>
  <c r="G213" i="7" s="1"/>
  <c r="B213" i="7"/>
  <c r="C213" i="7" s="1"/>
  <c r="AC212" i="7"/>
  <c r="Z212" i="7"/>
  <c r="X212" i="7"/>
  <c r="W212" i="7"/>
  <c r="S212" i="7"/>
  <c r="T212" i="7" s="1"/>
  <c r="R212" i="7"/>
  <c r="P212" i="7"/>
  <c r="O212" i="7"/>
  <c r="N212" i="7"/>
  <c r="M212" i="7"/>
  <c r="J212" i="7"/>
  <c r="K212" i="7" s="1"/>
  <c r="L212" i="7" s="1"/>
  <c r="H212" i="7"/>
  <c r="D212" i="7"/>
  <c r="E212" i="7" s="1"/>
  <c r="F212" i="7" s="1"/>
  <c r="G212" i="7" s="1"/>
  <c r="B212" i="7"/>
  <c r="C212" i="7" s="1"/>
  <c r="AC211" i="7"/>
  <c r="Z211" i="7"/>
  <c r="X211" i="7"/>
  <c r="W211" i="7"/>
  <c r="S211" i="7"/>
  <c r="T211" i="7" s="1"/>
  <c r="R211" i="7"/>
  <c r="P211" i="7"/>
  <c r="O211" i="7"/>
  <c r="N211" i="7"/>
  <c r="M211" i="7"/>
  <c r="J211" i="7"/>
  <c r="K211" i="7" s="1"/>
  <c r="L211" i="7" s="1"/>
  <c r="H211" i="7"/>
  <c r="D211" i="7"/>
  <c r="E211" i="7" s="1"/>
  <c r="F211" i="7" s="1"/>
  <c r="G211" i="7" s="1"/>
  <c r="B211" i="7"/>
  <c r="C211" i="7" s="1"/>
  <c r="AC210" i="7"/>
  <c r="Z210" i="7"/>
  <c r="X210" i="7"/>
  <c r="W210" i="7"/>
  <c r="S210" i="7"/>
  <c r="T210" i="7" s="1"/>
  <c r="R210" i="7"/>
  <c r="P210" i="7"/>
  <c r="O210" i="7"/>
  <c r="N210" i="7"/>
  <c r="M210" i="7"/>
  <c r="J210" i="7"/>
  <c r="K210" i="7" s="1"/>
  <c r="L210" i="7" s="1"/>
  <c r="H210" i="7"/>
  <c r="D210" i="7"/>
  <c r="E210" i="7" s="1"/>
  <c r="F210" i="7" s="1"/>
  <c r="G210" i="7" s="1"/>
  <c r="B210" i="7"/>
  <c r="C210" i="7" s="1"/>
  <c r="AC209" i="7"/>
  <c r="Z209" i="7"/>
  <c r="X209" i="7"/>
  <c r="W209" i="7"/>
  <c r="S209" i="7"/>
  <c r="T209" i="7" s="1"/>
  <c r="R209" i="7"/>
  <c r="P209" i="7"/>
  <c r="O209" i="7"/>
  <c r="N209" i="7"/>
  <c r="M209" i="7"/>
  <c r="J209" i="7"/>
  <c r="K209" i="7" s="1"/>
  <c r="L209" i="7" s="1"/>
  <c r="H209" i="7"/>
  <c r="D209" i="7"/>
  <c r="E209" i="7" s="1"/>
  <c r="F209" i="7" s="1"/>
  <c r="G209" i="7" s="1"/>
  <c r="B209" i="7"/>
  <c r="C209" i="7" s="1"/>
  <c r="AC208" i="7"/>
  <c r="Z208" i="7"/>
  <c r="X208" i="7"/>
  <c r="W208" i="7"/>
  <c r="S208" i="7"/>
  <c r="T208" i="7" s="1"/>
  <c r="R208" i="7"/>
  <c r="P208" i="7"/>
  <c r="O208" i="7"/>
  <c r="N208" i="7"/>
  <c r="M208" i="7"/>
  <c r="J208" i="7"/>
  <c r="K208" i="7" s="1"/>
  <c r="L208" i="7" s="1"/>
  <c r="H208" i="7"/>
  <c r="D208" i="7"/>
  <c r="E208" i="7" s="1"/>
  <c r="F208" i="7" s="1"/>
  <c r="G208" i="7" s="1"/>
  <c r="B208" i="7"/>
  <c r="C208" i="7" s="1"/>
  <c r="AC207" i="7"/>
  <c r="Z207" i="7"/>
  <c r="X207" i="7"/>
  <c r="W207" i="7"/>
  <c r="S207" i="7"/>
  <c r="T207" i="7" s="1"/>
  <c r="R207" i="7"/>
  <c r="P207" i="7"/>
  <c r="O207" i="7"/>
  <c r="N207" i="7"/>
  <c r="M207" i="7"/>
  <c r="J207" i="7"/>
  <c r="K207" i="7" s="1"/>
  <c r="L207" i="7" s="1"/>
  <c r="H207" i="7"/>
  <c r="D207" i="7"/>
  <c r="E207" i="7" s="1"/>
  <c r="F207" i="7" s="1"/>
  <c r="G207" i="7" s="1"/>
  <c r="B207" i="7"/>
  <c r="C207" i="7" s="1"/>
  <c r="AC206" i="7"/>
  <c r="Z206" i="7"/>
  <c r="X206" i="7"/>
  <c r="W206" i="7"/>
  <c r="S206" i="7"/>
  <c r="T206" i="7" s="1"/>
  <c r="R206" i="7"/>
  <c r="P206" i="7"/>
  <c r="O206" i="7"/>
  <c r="N206" i="7"/>
  <c r="M206" i="7"/>
  <c r="J206" i="7"/>
  <c r="K206" i="7" s="1"/>
  <c r="L206" i="7" s="1"/>
  <c r="H206" i="7"/>
  <c r="D206" i="7"/>
  <c r="E206" i="7" s="1"/>
  <c r="F206" i="7" s="1"/>
  <c r="G206" i="7" s="1"/>
  <c r="B206" i="7"/>
  <c r="C206" i="7" s="1"/>
  <c r="AC205" i="7"/>
  <c r="Z205" i="7"/>
  <c r="X205" i="7"/>
  <c r="W205" i="7"/>
  <c r="S205" i="7"/>
  <c r="T205" i="7" s="1"/>
  <c r="R205" i="7"/>
  <c r="P205" i="7"/>
  <c r="O205" i="7"/>
  <c r="N205" i="7"/>
  <c r="M205" i="7"/>
  <c r="J205" i="7"/>
  <c r="K205" i="7" s="1"/>
  <c r="L205" i="7" s="1"/>
  <c r="H205" i="7"/>
  <c r="D205" i="7"/>
  <c r="E205" i="7" s="1"/>
  <c r="F205" i="7" s="1"/>
  <c r="G205" i="7" s="1"/>
  <c r="B205" i="7"/>
  <c r="C205" i="7" s="1"/>
  <c r="AC204" i="7"/>
  <c r="Z204" i="7"/>
  <c r="X204" i="7"/>
  <c r="W204" i="7"/>
  <c r="S204" i="7"/>
  <c r="T204" i="7" s="1"/>
  <c r="R204" i="7"/>
  <c r="P204" i="7"/>
  <c r="O204" i="7"/>
  <c r="N204" i="7"/>
  <c r="M204" i="7"/>
  <c r="J204" i="7"/>
  <c r="K204" i="7" s="1"/>
  <c r="L204" i="7" s="1"/>
  <c r="H204" i="7"/>
  <c r="D204" i="7"/>
  <c r="E204" i="7" s="1"/>
  <c r="F204" i="7" s="1"/>
  <c r="G204" i="7" s="1"/>
  <c r="B204" i="7"/>
  <c r="C204" i="7" s="1"/>
  <c r="AC203" i="7"/>
  <c r="Z203" i="7"/>
  <c r="X203" i="7"/>
  <c r="W203" i="7"/>
  <c r="S203" i="7"/>
  <c r="T203" i="7" s="1"/>
  <c r="R203" i="7"/>
  <c r="P203" i="7"/>
  <c r="O203" i="7"/>
  <c r="N203" i="7"/>
  <c r="M203" i="7"/>
  <c r="J203" i="7"/>
  <c r="K203" i="7" s="1"/>
  <c r="L203" i="7" s="1"/>
  <c r="H203" i="7"/>
  <c r="D203" i="7"/>
  <c r="E203" i="7" s="1"/>
  <c r="F203" i="7" s="1"/>
  <c r="G203" i="7" s="1"/>
  <c r="B203" i="7"/>
  <c r="C203" i="7" s="1"/>
  <c r="AC202" i="7"/>
  <c r="Z202" i="7"/>
  <c r="X202" i="7"/>
  <c r="W202" i="7"/>
  <c r="S202" i="7"/>
  <c r="T202" i="7" s="1"/>
  <c r="R202" i="7"/>
  <c r="P202" i="7"/>
  <c r="O202" i="7"/>
  <c r="N202" i="7"/>
  <c r="M202" i="7"/>
  <c r="J202" i="7"/>
  <c r="K202" i="7" s="1"/>
  <c r="L202" i="7" s="1"/>
  <c r="H202" i="7"/>
  <c r="D202" i="7"/>
  <c r="E202" i="7" s="1"/>
  <c r="F202" i="7" s="1"/>
  <c r="G202" i="7" s="1"/>
  <c r="B202" i="7"/>
  <c r="C202" i="7" s="1"/>
  <c r="AC201" i="7"/>
  <c r="Z201" i="7"/>
  <c r="X201" i="7"/>
  <c r="W201" i="7"/>
  <c r="S201" i="7"/>
  <c r="T201" i="7" s="1"/>
  <c r="R201" i="7"/>
  <c r="P201" i="7"/>
  <c r="O201" i="7"/>
  <c r="N201" i="7"/>
  <c r="M201" i="7"/>
  <c r="J201" i="7"/>
  <c r="K201" i="7" s="1"/>
  <c r="L201" i="7" s="1"/>
  <c r="H201" i="7"/>
  <c r="D201" i="7"/>
  <c r="E201" i="7" s="1"/>
  <c r="F201" i="7" s="1"/>
  <c r="G201" i="7" s="1"/>
  <c r="B201" i="7"/>
  <c r="C201" i="7" s="1"/>
  <c r="AC200" i="7"/>
  <c r="Z200" i="7"/>
  <c r="X200" i="7"/>
  <c r="W200" i="7"/>
  <c r="S200" i="7"/>
  <c r="T200" i="7" s="1"/>
  <c r="R200" i="7"/>
  <c r="P200" i="7"/>
  <c r="O200" i="7"/>
  <c r="N200" i="7"/>
  <c r="M200" i="7"/>
  <c r="J200" i="7"/>
  <c r="K200" i="7" s="1"/>
  <c r="L200" i="7" s="1"/>
  <c r="H200" i="7"/>
  <c r="D200" i="7"/>
  <c r="E200" i="7" s="1"/>
  <c r="F200" i="7" s="1"/>
  <c r="G200" i="7" s="1"/>
  <c r="B200" i="7"/>
  <c r="C200" i="7" s="1"/>
  <c r="AC199" i="7"/>
  <c r="Z199" i="7"/>
  <c r="X199" i="7"/>
  <c r="W199" i="7"/>
  <c r="S199" i="7"/>
  <c r="T199" i="7" s="1"/>
  <c r="R199" i="7"/>
  <c r="P199" i="7"/>
  <c r="O199" i="7"/>
  <c r="N199" i="7"/>
  <c r="M199" i="7"/>
  <c r="J199" i="7"/>
  <c r="K199" i="7" s="1"/>
  <c r="L199" i="7" s="1"/>
  <c r="H199" i="7"/>
  <c r="D199" i="7"/>
  <c r="E199" i="7" s="1"/>
  <c r="F199" i="7" s="1"/>
  <c r="G199" i="7" s="1"/>
  <c r="B199" i="7"/>
  <c r="C199" i="7" s="1"/>
  <c r="AC198" i="7"/>
  <c r="Z198" i="7"/>
  <c r="X198" i="7"/>
  <c r="W198" i="7"/>
  <c r="S198" i="7"/>
  <c r="T198" i="7" s="1"/>
  <c r="R198" i="7"/>
  <c r="P198" i="7"/>
  <c r="O198" i="7"/>
  <c r="N198" i="7"/>
  <c r="M198" i="7"/>
  <c r="J198" i="7"/>
  <c r="K198" i="7" s="1"/>
  <c r="L198" i="7" s="1"/>
  <c r="H198" i="7"/>
  <c r="D198" i="7"/>
  <c r="E198" i="7" s="1"/>
  <c r="F198" i="7" s="1"/>
  <c r="G198" i="7" s="1"/>
  <c r="B198" i="7"/>
  <c r="C198" i="7" s="1"/>
  <c r="AC197" i="7"/>
  <c r="Z197" i="7"/>
  <c r="X197" i="7"/>
  <c r="W197" i="7"/>
  <c r="S197" i="7"/>
  <c r="T197" i="7" s="1"/>
  <c r="R197" i="7"/>
  <c r="P197" i="7"/>
  <c r="O197" i="7"/>
  <c r="N197" i="7"/>
  <c r="M197" i="7"/>
  <c r="J197" i="7"/>
  <c r="K197" i="7" s="1"/>
  <c r="L197" i="7" s="1"/>
  <c r="H197" i="7"/>
  <c r="D197" i="7"/>
  <c r="E197" i="7" s="1"/>
  <c r="F197" i="7" s="1"/>
  <c r="G197" i="7" s="1"/>
  <c r="B197" i="7"/>
  <c r="C197" i="7" s="1"/>
  <c r="AC196" i="7"/>
  <c r="Z196" i="7"/>
  <c r="X196" i="7"/>
  <c r="W196" i="7"/>
  <c r="S196" i="7"/>
  <c r="T196" i="7" s="1"/>
  <c r="R196" i="7"/>
  <c r="P196" i="7"/>
  <c r="O196" i="7"/>
  <c r="N196" i="7"/>
  <c r="M196" i="7"/>
  <c r="J196" i="7"/>
  <c r="K196" i="7" s="1"/>
  <c r="L196" i="7" s="1"/>
  <c r="H196" i="7"/>
  <c r="D196" i="7"/>
  <c r="E196" i="7" s="1"/>
  <c r="F196" i="7" s="1"/>
  <c r="G196" i="7" s="1"/>
  <c r="B196" i="7"/>
  <c r="C196" i="7" s="1"/>
  <c r="AC195" i="7"/>
  <c r="Z195" i="7"/>
  <c r="X195" i="7"/>
  <c r="W195" i="7"/>
  <c r="S195" i="7"/>
  <c r="T195" i="7" s="1"/>
  <c r="R195" i="7"/>
  <c r="P195" i="7"/>
  <c r="O195" i="7"/>
  <c r="N195" i="7"/>
  <c r="M195" i="7"/>
  <c r="J195" i="7"/>
  <c r="K195" i="7" s="1"/>
  <c r="L195" i="7" s="1"/>
  <c r="H195" i="7"/>
  <c r="D195" i="7"/>
  <c r="E195" i="7" s="1"/>
  <c r="F195" i="7" s="1"/>
  <c r="G195" i="7" s="1"/>
  <c r="B195" i="7"/>
  <c r="C195" i="7" s="1"/>
  <c r="AC194" i="7"/>
  <c r="Z194" i="7"/>
  <c r="X194" i="7"/>
  <c r="W194" i="7"/>
  <c r="S194" i="7"/>
  <c r="T194" i="7" s="1"/>
  <c r="R194" i="7"/>
  <c r="P194" i="7"/>
  <c r="O194" i="7"/>
  <c r="N194" i="7"/>
  <c r="M194" i="7"/>
  <c r="J194" i="7"/>
  <c r="K194" i="7" s="1"/>
  <c r="L194" i="7" s="1"/>
  <c r="H194" i="7"/>
  <c r="D194" i="7"/>
  <c r="E194" i="7" s="1"/>
  <c r="F194" i="7" s="1"/>
  <c r="G194" i="7" s="1"/>
  <c r="B194" i="7"/>
  <c r="C194" i="7" s="1"/>
  <c r="AC193" i="7"/>
  <c r="Z193" i="7"/>
  <c r="X193" i="7"/>
  <c r="W193" i="7"/>
  <c r="S193" i="7"/>
  <c r="T193" i="7" s="1"/>
  <c r="R193" i="7"/>
  <c r="P193" i="7"/>
  <c r="O193" i="7"/>
  <c r="N193" i="7"/>
  <c r="M193" i="7"/>
  <c r="J193" i="7"/>
  <c r="K193" i="7" s="1"/>
  <c r="L193" i="7" s="1"/>
  <c r="H193" i="7"/>
  <c r="D193" i="7"/>
  <c r="E193" i="7" s="1"/>
  <c r="F193" i="7" s="1"/>
  <c r="G193" i="7" s="1"/>
  <c r="B193" i="7"/>
  <c r="C193" i="7" s="1"/>
  <c r="AC192" i="7"/>
  <c r="Z192" i="7"/>
  <c r="X192" i="7"/>
  <c r="W192" i="7"/>
  <c r="S192" i="7"/>
  <c r="T192" i="7" s="1"/>
  <c r="R192" i="7"/>
  <c r="P192" i="7"/>
  <c r="O192" i="7"/>
  <c r="N192" i="7"/>
  <c r="M192" i="7"/>
  <c r="J192" i="7"/>
  <c r="K192" i="7" s="1"/>
  <c r="L192" i="7" s="1"/>
  <c r="H192" i="7"/>
  <c r="D192" i="7"/>
  <c r="E192" i="7" s="1"/>
  <c r="F192" i="7" s="1"/>
  <c r="G192" i="7" s="1"/>
  <c r="B192" i="7"/>
  <c r="C192" i="7" s="1"/>
  <c r="AC191" i="7"/>
  <c r="Z191" i="7"/>
  <c r="X191" i="7"/>
  <c r="W191" i="7"/>
  <c r="S191" i="7"/>
  <c r="T191" i="7" s="1"/>
  <c r="R191" i="7"/>
  <c r="P191" i="7"/>
  <c r="O191" i="7"/>
  <c r="N191" i="7"/>
  <c r="M191" i="7"/>
  <c r="J191" i="7"/>
  <c r="K191" i="7" s="1"/>
  <c r="L191" i="7" s="1"/>
  <c r="H191" i="7"/>
  <c r="D191" i="7"/>
  <c r="E191" i="7" s="1"/>
  <c r="F191" i="7" s="1"/>
  <c r="G191" i="7" s="1"/>
  <c r="B191" i="7"/>
  <c r="C191" i="7" s="1"/>
  <c r="AC190" i="7"/>
  <c r="Z190" i="7"/>
  <c r="X190" i="7"/>
  <c r="W190" i="7"/>
  <c r="S190" i="7"/>
  <c r="T190" i="7" s="1"/>
  <c r="R190" i="7"/>
  <c r="P190" i="7"/>
  <c r="O190" i="7"/>
  <c r="N190" i="7"/>
  <c r="M190" i="7"/>
  <c r="J190" i="7"/>
  <c r="K190" i="7" s="1"/>
  <c r="L190" i="7" s="1"/>
  <c r="H190" i="7"/>
  <c r="D190" i="7"/>
  <c r="E190" i="7" s="1"/>
  <c r="F190" i="7" s="1"/>
  <c r="G190" i="7" s="1"/>
  <c r="B190" i="7"/>
  <c r="C190" i="7" s="1"/>
  <c r="AC189" i="7"/>
  <c r="Z189" i="7"/>
  <c r="X189" i="7"/>
  <c r="W189" i="7"/>
  <c r="S189" i="7"/>
  <c r="T189" i="7" s="1"/>
  <c r="R189" i="7"/>
  <c r="P189" i="7"/>
  <c r="O189" i="7"/>
  <c r="N189" i="7"/>
  <c r="M189" i="7"/>
  <c r="J189" i="7"/>
  <c r="K189" i="7" s="1"/>
  <c r="L189" i="7" s="1"/>
  <c r="H189" i="7"/>
  <c r="D189" i="7"/>
  <c r="E189" i="7" s="1"/>
  <c r="F189" i="7" s="1"/>
  <c r="G189" i="7" s="1"/>
  <c r="B189" i="7"/>
  <c r="C189" i="7" s="1"/>
  <c r="AC188" i="7"/>
  <c r="Z188" i="7"/>
  <c r="X188" i="7"/>
  <c r="W188" i="7"/>
  <c r="S188" i="7"/>
  <c r="T188" i="7" s="1"/>
  <c r="R188" i="7"/>
  <c r="P188" i="7"/>
  <c r="O188" i="7"/>
  <c r="N188" i="7"/>
  <c r="M188" i="7"/>
  <c r="J188" i="7"/>
  <c r="K188" i="7" s="1"/>
  <c r="L188" i="7" s="1"/>
  <c r="H188" i="7"/>
  <c r="D188" i="7"/>
  <c r="E188" i="7" s="1"/>
  <c r="F188" i="7" s="1"/>
  <c r="G188" i="7" s="1"/>
  <c r="B188" i="7"/>
  <c r="C188" i="7" s="1"/>
  <c r="AC187" i="7"/>
  <c r="Z187" i="7"/>
  <c r="X187" i="7"/>
  <c r="W187" i="7"/>
  <c r="S187" i="7"/>
  <c r="T187" i="7" s="1"/>
  <c r="R187" i="7"/>
  <c r="P187" i="7"/>
  <c r="O187" i="7"/>
  <c r="N187" i="7"/>
  <c r="M187" i="7"/>
  <c r="J187" i="7"/>
  <c r="K187" i="7" s="1"/>
  <c r="L187" i="7" s="1"/>
  <c r="H187" i="7"/>
  <c r="D187" i="7"/>
  <c r="E187" i="7" s="1"/>
  <c r="F187" i="7" s="1"/>
  <c r="G187" i="7" s="1"/>
  <c r="B187" i="7"/>
  <c r="C187" i="7" s="1"/>
  <c r="AC186" i="7"/>
  <c r="Z186" i="7"/>
  <c r="X186" i="7"/>
  <c r="W186" i="7"/>
  <c r="S186" i="7"/>
  <c r="T186" i="7" s="1"/>
  <c r="R186" i="7"/>
  <c r="P186" i="7"/>
  <c r="O186" i="7"/>
  <c r="N186" i="7"/>
  <c r="M186" i="7"/>
  <c r="J186" i="7"/>
  <c r="K186" i="7" s="1"/>
  <c r="L186" i="7" s="1"/>
  <c r="H186" i="7"/>
  <c r="D186" i="7"/>
  <c r="E186" i="7" s="1"/>
  <c r="F186" i="7" s="1"/>
  <c r="G186" i="7" s="1"/>
  <c r="B186" i="7"/>
  <c r="C186" i="7" s="1"/>
  <c r="AC185" i="7"/>
  <c r="Z185" i="7"/>
  <c r="X185" i="7"/>
  <c r="W185" i="7"/>
  <c r="S185" i="7"/>
  <c r="T185" i="7" s="1"/>
  <c r="R185" i="7"/>
  <c r="P185" i="7"/>
  <c r="O185" i="7"/>
  <c r="N185" i="7"/>
  <c r="M185" i="7"/>
  <c r="J185" i="7"/>
  <c r="K185" i="7" s="1"/>
  <c r="L185" i="7" s="1"/>
  <c r="H185" i="7"/>
  <c r="D185" i="7"/>
  <c r="E185" i="7" s="1"/>
  <c r="F185" i="7" s="1"/>
  <c r="G185" i="7" s="1"/>
  <c r="B185" i="7"/>
  <c r="C185" i="7" s="1"/>
  <c r="AC184" i="7"/>
  <c r="Z184" i="7"/>
  <c r="X184" i="7"/>
  <c r="W184" i="7"/>
  <c r="S184" i="7"/>
  <c r="T184" i="7" s="1"/>
  <c r="R184" i="7"/>
  <c r="P184" i="7"/>
  <c r="O184" i="7"/>
  <c r="N184" i="7"/>
  <c r="M184" i="7"/>
  <c r="J184" i="7"/>
  <c r="K184" i="7" s="1"/>
  <c r="L184" i="7" s="1"/>
  <c r="H184" i="7"/>
  <c r="D184" i="7"/>
  <c r="E184" i="7" s="1"/>
  <c r="F184" i="7" s="1"/>
  <c r="G184" i="7" s="1"/>
  <c r="B184" i="7"/>
  <c r="C184" i="7" s="1"/>
  <c r="AC183" i="7"/>
  <c r="Z183" i="7"/>
  <c r="X183" i="7"/>
  <c r="W183" i="7"/>
  <c r="S183" i="7"/>
  <c r="T183" i="7" s="1"/>
  <c r="R183" i="7"/>
  <c r="P183" i="7"/>
  <c r="O183" i="7"/>
  <c r="N183" i="7"/>
  <c r="M183" i="7"/>
  <c r="J183" i="7"/>
  <c r="K183" i="7" s="1"/>
  <c r="L183" i="7" s="1"/>
  <c r="H183" i="7"/>
  <c r="D183" i="7"/>
  <c r="E183" i="7" s="1"/>
  <c r="F183" i="7" s="1"/>
  <c r="G183" i="7" s="1"/>
  <c r="B183" i="7"/>
  <c r="C183" i="7" s="1"/>
  <c r="AC182" i="7"/>
  <c r="Z182" i="7"/>
  <c r="X182" i="7"/>
  <c r="W182" i="7"/>
  <c r="S182" i="7"/>
  <c r="T182" i="7" s="1"/>
  <c r="R182" i="7"/>
  <c r="P182" i="7"/>
  <c r="O182" i="7"/>
  <c r="N182" i="7"/>
  <c r="M182" i="7"/>
  <c r="J182" i="7"/>
  <c r="K182" i="7" s="1"/>
  <c r="L182" i="7" s="1"/>
  <c r="H182" i="7"/>
  <c r="D182" i="7"/>
  <c r="E182" i="7" s="1"/>
  <c r="F182" i="7" s="1"/>
  <c r="G182" i="7" s="1"/>
  <c r="B182" i="7"/>
  <c r="C182" i="7" s="1"/>
  <c r="AC181" i="7"/>
  <c r="Z181" i="7"/>
  <c r="X181" i="7"/>
  <c r="W181" i="7"/>
  <c r="S181" i="7"/>
  <c r="T181" i="7" s="1"/>
  <c r="R181" i="7"/>
  <c r="P181" i="7"/>
  <c r="O181" i="7"/>
  <c r="N181" i="7"/>
  <c r="M181" i="7"/>
  <c r="J181" i="7"/>
  <c r="K181" i="7" s="1"/>
  <c r="L181" i="7" s="1"/>
  <c r="H181" i="7"/>
  <c r="D181" i="7"/>
  <c r="E181" i="7" s="1"/>
  <c r="F181" i="7" s="1"/>
  <c r="G181" i="7" s="1"/>
  <c r="B181" i="7"/>
  <c r="C181" i="7" s="1"/>
  <c r="AC180" i="7"/>
  <c r="Z180" i="7"/>
  <c r="X180" i="7"/>
  <c r="W180" i="7"/>
  <c r="S180" i="7"/>
  <c r="T180" i="7" s="1"/>
  <c r="R180" i="7"/>
  <c r="P180" i="7"/>
  <c r="O180" i="7"/>
  <c r="N180" i="7"/>
  <c r="M180" i="7"/>
  <c r="J180" i="7"/>
  <c r="K180" i="7" s="1"/>
  <c r="L180" i="7" s="1"/>
  <c r="H180" i="7"/>
  <c r="D180" i="7"/>
  <c r="E180" i="7" s="1"/>
  <c r="F180" i="7" s="1"/>
  <c r="G180" i="7" s="1"/>
  <c r="B180" i="7"/>
  <c r="C180" i="7" s="1"/>
  <c r="AC179" i="7"/>
  <c r="Z179" i="7"/>
  <c r="X179" i="7"/>
  <c r="W179" i="7"/>
  <c r="S179" i="7"/>
  <c r="T179" i="7" s="1"/>
  <c r="R179" i="7"/>
  <c r="P179" i="7"/>
  <c r="O179" i="7"/>
  <c r="N179" i="7"/>
  <c r="M179" i="7"/>
  <c r="J179" i="7"/>
  <c r="K179" i="7" s="1"/>
  <c r="L179" i="7" s="1"/>
  <c r="H179" i="7"/>
  <c r="D179" i="7"/>
  <c r="E179" i="7" s="1"/>
  <c r="F179" i="7" s="1"/>
  <c r="G179" i="7" s="1"/>
  <c r="B179" i="7"/>
  <c r="C179" i="7" s="1"/>
  <c r="AC178" i="7"/>
  <c r="Z178" i="7"/>
  <c r="X178" i="7"/>
  <c r="W178" i="7"/>
  <c r="S178" i="7"/>
  <c r="T178" i="7" s="1"/>
  <c r="R178" i="7"/>
  <c r="P178" i="7"/>
  <c r="O178" i="7"/>
  <c r="N178" i="7"/>
  <c r="M178" i="7"/>
  <c r="J178" i="7"/>
  <c r="K178" i="7" s="1"/>
  <c r="L178" i="7" s="1"/>
  <c r="H178" i="7"/>
  <c r="D178" i="7"/>
  <c r="E178" i="7" s="1"/>
  <c r="F178" i="7" s="1"/>
  <c r="G178" i="7" s="1"/>
  <c r="B178" i="7"/>
  <c r="C178" i="7" s="1"/>
  <c r="AC177" i="7"/>
  <c r="Z177" i="7"/>
  <c r="X177" i="7"/>
  <c r="W177" i="7"/>
  <c r="S177" i="7"/>
  <c r="T177" i="7" s="1"/>
  <c r="R177" i="7"/>
  <c r="P177" i="7"/>
  <c r="O177" i="7"/>
  <c r="N177" i="7"/>
  <c r="M177" i="7"/>
  <c r="J177" i="7"/>
  <c r="K177" i="7" s="1"/>
  <c r="L177" i="7" s="1"/>
  <c r="H177" i="7"/>
  <c r="D177" i="7"/>
  <c r="E177" i="7" s="1"/>
  <c r="F177" i="7" s="1"/>
  <c r="G177" i="7" s="1"/>
  <c r="B177" i="7"/>
  <c r="C177" i="7" s="1"/>
  <c r="AC176" i="7"/>
  <c r="Z176" i="7"/>
  <c r="X176" i="7"/>
  <c r="W176" i="7"/>
  <c r="S176" i="7"/>
  <c r="T176" i="7" s="1"/>
  <c r="R176" i="7"/>
  <c r="P176" i="7"/>
  <c r="O176" i="7"/>
  <c r="N176" i="7"/>
  <c r="M176" i="7"/>
  <c r="J176" i="7"/>
  <c r="K176" i="7" s="1"/>
  <c r="L176" i="7" s="1"/>
  <c r="H176" i="7"/>
  <c r="D176" i="7"/>
  <c r="E176" i="7" s="1"/>
  <c r="F176" i="7" s="1"/>
  <c r="G176" i="7" s="1"/>
  <c r="B176" i="7"/>
  <c r="C176" i="7" s="1"/>
  <c r="AC175" i="7"/>
  <c r="Z175" i="7"/>
  <c r="X175" i="7"/>
  <c r="W175" i="7"/>
  <c r="S175" i="7"/>
  <c r="T175" i="7" s="1"/>
  <c r="R175" i="7"/>
  <c r="P175" i="7"/>
  <c r="O175" i="7"/>
  <c r="N175" i="7"/>
  <c r="M175" i="7"/>
  <c r="J175" i="7"/>
  <c r="K175" i="7" s="1"/>
  <c r="L175" i="7" s="1"/>
  <c r="H175" i="7"/>
  <c r="D175" i="7"/>
  <c r="E175" i="7" s="1"/>
  <c r="F175" i="7" s="1"/>
  <c r="G175" i="7" s="1"/>
  <c r="B175" i="7"/>
  <c r="C175" i="7" s="1"/>
  <c r="AC174" i="7"/>
  <c r="Z174" i="7"/>
  <c r="X174" i="7"/>
  <c r="W174" i="7"/>
  <c r="S174" i="7"/>
  <c r="T174" i="7" s="1"/>
  <c r="R174" i="7"/>
  <c r="P174" i="7"/>
  <c r="O174" i="7"/>
  <c r="N174" i="7"/>
  <c r="M174" i="7"/>
  <c r="J174" i="7"/>
  <c r="K174" i="7" s="1"/>
  <c r="L174" i="7" s="1"/>
  <c r="H174" i="7"/>
  <c r="D174" i="7"/>
  <c r="E174" i="7" s="1"/>
  <c r="F174" i="7" s="1"/>
  <c r="G174" i="7" s="1"/>
  <c r="B174" i="7"/>
  <c r="C174" i="7" s="1"/>
  <c r="AC173" i="7"/>
  <c r="Z173" i="7"/>
  <c r="X173" i="7"/>
  <c r="W173" i="7"/>
  <c r="S173" i="7"/>
  <c r="T173" i="7" s="1"/>
  <c r="R173" i="7"/>
  <c r="P173" i="7"/>
  <c r="O173" i="7"/>
  <c r="N173" i="7"/>
  <c r="M173" i="7"/>
  <c r="J173" i="7"/>
  <c r="K173" i="7" s="1"/>
  <c r="L173" i="7" s="1"/>
  <c r="H173" i="7"/>
  <c r="D173" i="7"/>
  <c r="E173" i="7" s="1"/>
  <c r="F173" i="7" s="1"/>
  <c r="G173" i="7" s="1"/>
  <c r="B173" i="7"/>
  <c r="C173" i="7" s="1"/>
  <c r="AC172" i="7"/>
  <c r="Z172" i="7"/>
  <c r="X172" i="7"/>
  <c r="W172" i="7"/>
  <c r="S172" i="7"/>
  <c r="T172" i="7" s="1"/>
  <c r="R172" i="7"/>
  <c r="P172" i="7"/>
  <c r="O172" i="7"/>
  <c r="N172" i="7"/>
  <c r="M172" i="7"/>
  <c r="J172" i="7"/>
  <c r="K172" i="7" s="1"/>
  <c r="L172" i="7" s="1"/>
  <c r="H172" i="7"/>
  <c r="D172" i="7"/>
  <c r="E172" i="7" s="1"/>
  <c r="F172" i="7" s="1"/>
  <c r="G172" i="7" s="1"/>
  <c r="B172" i="7"/>
  <c r="C172" i="7" s="1"/>
  <c r="AC171" i="7"/>
  <c r="Z171" i="7"/>
  <c r="X171" i="7"/>
  <c r="W171" i="7"/>
  <c r="S171" i="7"/>
  <c r="T171" i="7" s="1"/>
  <c r="R171" i="7"/>
  <c r="P171" i="7"/>
  <c r="O171" i="7"/>
  <c r="N171" i="7"/>
  <c r="M171" i="7"/>
  <c r="J171" i="7"/>
  <c r="K171" i="7" s="1"/>
  <c r="L171" i="7" s="1"/>
  <c r="H171" i="7"/>
  <c r="D171" i="7"/>
  <c r="E171" i="7" s="1"/>
  <c r="F171" i="7" s="1"/>
  <c r="G171" i="7" s="1"/>
  <c r="B171" i="7"/>
  <c r="C171" i="7" s="1"/>
  <c r="AC170" i="7"/>
  <c r="Z170" i="7"/>
  <c r="X170" i="7"/>
  <c r="W170" i="7"/>
  <c r="S170" i="7"/>
  <c r="T170" i="7" s="1"/>
  <c r="R170" i="7"/>
  <c r="P170" i="7"/>
  <c r="O170" i="7"/>
  <c r="N170" i="7"/>
  <c r="M170" i="7"/>
  <c r="J170" i="7"/>
  <c r="K170" i="7" s="1"/>
  <c r="L170" i="7" s="1"/>
  <c r="H170" i="7"/>
  <c r="D170" i="7"/>
  <c r="E170" i="7" s="1"/>
  <c r="F170" i="7" s="1"/>
  <c r="G170" i="7" s="1"/>
  <c r="B170" i="7"/>
  <c r="C170" i="7" s="1"/>
  <c r="AC169" i="7"/>
  <c r="Z169" i="7"/>
  <c r="X169" i="7"/>
  <c r="W169" i="7"/>
  <c r="S169" i="7"/>
  <c r="T169" i="7" s="1"/>
  <c r="R169" i="7"/>
  <c r="P169" i="7"/>
  <c r="O169" i="7"/>
  <c r="N169" i="7"/>
  <c r="M169" i="7"/>
  <c r="J169" i="7"/>
  <c r="K169" i="7" s="1"/>
  <c r="L169" i="7" s="1"/>
  <c r="H169" i="7"/>
  <c r="D169" i="7"/>
  <c r="E169" i="7" s="1"/>
  <c r="F169" i="7" s="1"/>
  <c r="G169" i="7" s="1"/>
  <c r="B169" i="7"/>
  <c r="C169" i="7" s="1"/>
  <c r="AC168" i="7"/>
  <c r="Z168" i="7"/>
  <c r="X168" i="7"/>
  <c r="W168" i="7"/>
  <c r="S168" i="7"/>
  <c r="T168" i="7" s="1"/>
  <c r="R168" i="7"/>
  <c r="P168" i="7"/>
  <c r="O168" i="7"/>
  <c r="N168" i="7"/>
  <c r="M168" i="7"/>
  <c r="J168" i="7"/>
  <c r="K168" i="7" s="1"/>
  <c r="L168" i="7" s="1"/>
  <c r="H168" i="7"/>
  <c r="D168" i="7"/>
  <c r="E168" i="7" s="1"/>
  <c r="F168" i="7" s="1"/>
  <c r="G168" i="7" s="1"/>
  <c r="B168" i="7"/>
  <c r="C168" i="7" s="1"/>
  <c r="AC167" i="7"/>
  <c r="Z167" i="7"/>
  <c r="X167" i="7"/>
  <c r="W167" i="7"/>
  <c r="S167" i="7"/>
  <c r="T167" i="7" s="1"/>
  <c r="R167" i="7"/>
  <c r="P167" i="7"/>
  <c r="O167" i="7"/>
  <c r="N167" i="7"/>
  <c r="M167" i="7"/>
  <c r="J167" i="7"/>
  <c r="K167" i="7" s="1"/>
  <c r="L167" i="7" s="1"/>
  <c r="H167" i="7"/>
  <c r="D167" i="7"/>
  <c r="E167" i="7" s="1"/>
  <c r="F167" i="7" s="1"/>
  <c r="G167" i="7" s="1"/>
  <c r="B167" i="7"/>
  <c r="C167" i="7" s="1"/>
  <c r="AC166" i="7"/>
  <c r="Z166" i="7"/>
  <c r="X166" i="7"/>
  <c r="W166" i="7"/>
  <c r="S166" i="7"/>
  <c r="T166" i="7" s="1"/>
  <c r="R166" i="7"/>
  <c r="P166" i="7"/>
  <c r="O166" i="7"/>
  <c r="N166" i="7"/>
  <c r="M166" i="7"/>
  <c r="J166" i="7"/>
  <c r="K166" i="7" s="1"/>
  <c r="L166" i="7" s="1"/>
  <c r="H166" i="7"/>
  <c r="D166" i="7"/>
  <c r="E166" i="7" s="1"/>
  <c r="F166" i="7" s="1"/>
  <c r="G166" i="7" s="1"/>
  <c r="B166" i="7"/>
  <c r="C166" i="7" s="1"/>
  <c r="AC165" i="7"/>
  <c r="Z165" i="7"/>
  <c r="X165" i="7"/>
  <c r="W165" i="7"/>
  <c r="S165" i="7"/>
  <c r="T165" i="7" s="1"/>
  <c r="R165" i="7"/>
  <c r="P165" i="7"/>
  <c r="O165" i="7"/>
  <c r="N165" i="7"/>
  <c r="M165" i="7"/>
  <c r="J165" i="7"/>
  <c r="K165" i="7" s="1"/>
  <c r="L165" i="7" s="1"/>
  <c r="H165" i="7"/>
  <c r="D165" i="7"/>
  <c r="E165" i="7" s="1"/>
  <c r="F165" i="7" s="1"/>
  <c r="G165" i="7" s="1"/>
  <c r="B165" i="7"/>
  <c r="C165" i="7" s="1"/>
  <c r="AC164" i="7"/>
  <c r="Z164" i="7"/>
  <c r="X164" i="7"/>
  <c r="W164" i="7"/>
  <c r="S164" i="7"/>
  <c r="T164" i="7" s="1"/>
  <c r="R164" i="7"/>
  <c r="P164" i="7"/>
  <c r="O164" i="7"/>
  <c r="N164" i="7"/>
  <c r="M164" i="7"/>
  <c r="J164" i="7"/>
  <c r="K164" i="7" s="1"/>
  <c r="L164" i="7" s="1"/>
  <c r="H164" i="7"/>
  <c r="D164" i="7"/>
  <c r="E164" i="7" s="1"/>
  <c r="F164" i="7" s="1"/>
  <c r="G164" i="7" s="1"/>
  <c r="B164" i="7"/>
  <c r="C164" i="7" s="1"/>
  <c r="AC163" i="7"/>
  <c r="Z163" i="7"/>
  <c r="X163" i="7"/>
  <c r="W163" i="7"/>
  <c r="S163" i="7"/>
  <c r="T163" i="7" s="1"/>
  <c r="R163" i="7"/>
  <c r="P163" i="7"/>
  <c r="O163" i="7"/>
  <c r="N163" i="7"/>
  <c r="M163" i="7"/>
  <c r="J163" i="7"/>
  <c r="K163" i="7" s="1"/>
  <c r="L163" i="7" s="1"/>
  <c r="H163" i="7"/>
  <c r="D163" i="7"/>
  <c r="E163" i="7" s="1"/>
  <c r="F163" i="7" s="1"/>
  <c r="G163" i="7" s="1"/>
  <c r="B163" i="7"/>
  <c r="C163" i="7" s="1"/>
  <c r="AC162" i="7"/>
  <c r="Z162" i="7"/>
  <c r="X162" i="7"/>
  <c r="W162" i="7"/>
  <c r="S162" i="7"/>
  <c r="T162" i="7" s="1"/>
  <c r="R162" i="7"/>
  <c r="P162" i="7"/>
  <c r="O162" i="7"/>
  <c r="N162" i="7"/>
  <c r="M162" i="7"/>
  <c r="J162" i="7"/>
  <c r="K162" i="7" s="1"/>
  <c r="L162" i="7" s="1"/>
  <c r="H162" i="7"/>
  <c r="D162" i="7"/>
  <c r="E162" i="7" s="1"/>
  <c r="F162" i="7" s="1"/>
  <c r="G162" i="7" s="1"/>
  <c r="B162" i="7"/>
  <c r="C162" i="7" s="1"/>
  <c r="AC161" i="7"/>
  <c r="Z161" i="7"/>
  <c r="X161" i="7"/>
  <c r="W161" i="7"/>
  <c r="S161" i="7"/>
  <c r="T161" i="7" s="1"/>
  <c r="R161" i="7"/>
  <c r="P161" i="7"/>
  <c r="O161" i="7"/>
  <c r="N161" i="7"/>
  <c r="M161" i="7"/>
  <c r="J161" i="7"/>
  <c r="K161" i="7" s="1"/>
  <c r="L161" i="7" s="1"/>
  <c r="H161" i="7"/>
  <c r="D161" i="7"/>
  <c r="E161" i="7" s="1"/>
  <c r="F161" i="7" s="1"/>
  <c r="G161" i="7" s="1"/>
  <c r="B161" i="7"/>
  <c r="C161" i="7" s="1"/>
  <c r="AC160" i="7"/>
  <c r="Z160" i="7"/>
  <c r="X160" i="7"/>
  <c r="W160" i="7"/>
  <c r="S160" i="7"/>
  <c r="T160" i="7" s="1"/>
  <c r="R160" i="7"/>
  <c r="P160" i="7"/>
  <c r="O160" i="7"/>
  <c r="N160" i="7"/>
  <c r="M160" i="7"/>
  <c r="J160" i="7"/>
  <c r="K160" i="7" s="1"/>
  <c r="L160" i="7" s="1"/>
  <c r="H160" i="7"/>
  <c r="D160" i="7"/>
  <c r="E160" i="7" s="1"/>
  <c r="F160" i="7" s="1"/>
  <c r="G160" i="7" s="1"/>
  <c r="B160" i="7"/>
  <c r="C160" i="7" s="1"/>
  <c r="AC159" i="7"/>
  <c r="Z159" i="7"/>
  <c r="X159" i="7"/>
  <c r="W159" i="7"/>
  <c r="S159" i="7"/>
  <c r="T159" i="7" s="1"/>
  <c r="R159" i="7"/>
  <c r="P159" i="7"/>
  <c r="O159" i="7"/>
  <c r="N159" i="7"/>
  <c r="M159" i="7"/>
  <c r="J159" i="7"/>
  <c r="K159" i="7" s="1"/>
  <c r="L159" i="7" s="1"/>
  <c r="H159" i="7"/>
  <c r="D159" i="7"/>
  <c r="E159" i="7" s="1"/>
  <c r="F159" i="7" s="1"/>
  <c r="G159" i="7" s="1"/>
  <c r="B159" i="7"/>
  <c r="C159" i="7" s="1"/>
  <c r="AC158" i="7"/>
  <c r="Z158" i="7"/>
  <c r="X158" i="7"/>
  <c r="W158" i="7"/>
  <c r="S158" i="7"/>
  <c r="T158" i="7" s="1"/>
  <c r="R158" i="7"/>
  <c r="P158" i="7"/>
  <c r="O158" i="7"/>
  <c r="N158" i="7"/>
  <c r="M158" i="7"/>
  <c r="J158" i="7"/>
  <c r="K158" i="7" s="1"/>
  <c r="L158" i="7" s="1"/>
  <c r="H158" i="7"/>
  <c r="D158" i="7"/>
  <c r="E158" i="7" s="1"/>
  <c r="F158" i="7" s="1"/>
  <c r="G158" i="7" s="1"/>
  <c r="B158" i="7"/>
  <c r="C158" i="7" s="1"/>
  <c r="AC157" i="7"/>
  <c r="Z157" i="7"/>
  <c r="X157" i="7"/>
  <c r="W157" i="7"/>
  <c r="S157" i="7"/>
  <c r="T157" i="7" s="1"/>
  <c r="R157" i="7"/>
  <c r="P157" i="7"/>
  <c r="O157" i="7"/>
  <c r="N157" i="7"/>
  <c r="M157" i="7"/>
  <c r="J157" i="7"/>
  <c r="K157" i="7" s="1"/>
  <c r="L157" i="7" s="1"/>
  <c r="H157" i="7"/>
  <c r="D157" i="7"/>
  <c r="E157" i="7" s="1"/>
  <c r="F157" i="7" s="1"/>
  <c r="G157" i="7" s="1"/>
  <c r="B157" i="7"/>
  <c r="C157" i="7" s="1"/>
  <c r="AC156" i="7"/>
  <c r="Z156" i="7"/>
  <c r="X156" i="7"/>
  <c r="W156" i="7"/>
  <c r="S156" i="7"/>
  <c r="T156" i="7" s="1"/>
  <c r="R156" i="7"/>
  <c r="P156" i="7"/>
  <c r="O156" i="7"/>
  <c r="N156" i="7"/>
  <c r="M156" i="7"/>
  <c r="J156" i="7"/>
  <c r="K156" i="7" s="1"/>
  <c r="L156" i="7" s="1"/>
  <c r="H156" i="7"/>
  <c r="D156" i="7"/>
  <c r="E156" i="7" s="1"/>
  <c r="F156" i="7" s="1"/>
  <c r="G156" i="7" s="1"/>
  <c r="B156" i="7"/>
  <c r="C156" i="7" s="1"/>
  <c r="AC155" i="7"/>
  <c r="Z155" i="7"/>
  <c r="X155" i="7"/>
  <c r="W155" i="7"/>
  <c r="S155" i="7"/>
  <c r="T155" i="7" s="1"/>
  <c r="R155" i="7"/>
  <c r="P155" i="7"/>
  <c r="O155" i="7"/>
  <c r="N155" i="7"/>
  <c r="M155" i="7"/>
  <c r="J155" i="7"/>
  <c r="K155" i="7" s="1"/>
  <c r="L155" i="7" s="1"/>
  <c r="H155" i="7"/>
  <c r="D155" i="7"/>
  <c r="E155" i="7" s="1"/>
  <c r="F155" i="7" s="1"/>
  <c r="G155" i="7" s="1"/>
  <c r="B155" i="7"/>
  <c r="C155" i="7" s="1"/>
  <c r="AC154" i="7"/>
  <c r="Z154" i="7"/>
  <c r="X154" i="7"/>
  <c r="W154" i="7"/>
  <c r="S154" i="7"/>
  <c r="T154" i="7" s="1"/>
  <c r="R154" i="7"/>
  <c r="P154" i="7"/>
  <c r="O154" i="7"/>
  <c r="N154" i="7"/>
  <c r="M154" i="7"/>
  <c r="J154" i="7"/>
  <c r="K154" i="7" s="1"/>
  <c r="L154" i="7" s="1"/>
  <c r="H154" i="7"/>
  <c r="D154" i="7"/>
  <c r="E154" i="7" s="1"/>
  <c r="F154" i="7" s="1"/>
  <c r="G154" i="7" s="1"/>
  <c r="B154" i="7"/>
  <c r="C154" i="7" s="1"/>
  <c r="AC153" i="7"/>
  <c r="Z153" i="7"/>
  <c r="X153" i="7"/>
  <c r="W153" i="7"/>
  <c r="S153" i="7"/>
  <c r="T153" i="7" s="1"/>
  <c r="R153" i="7"/>
  <c r="P153" i="7"/>
  <c r="O153" i="7"/>
  <c r="N153" i="7"/>
  <c r="M153" i="7"/>
  <c r="J153" i="7"/>
  <c r="K153" i="7" s="1"/>
  <c r="L153" i="7" s="1"/>
  <c r="H153" i="7"/>
  <c r="D153" i="7"/>
  <c r="E153" i="7" s="1"/>
  <c r="F153" i="7" s="1"/>
  <c r="G153" i="7" s="1"/>
  <c r="B153" i="7"/>
  <c r="C153" i="7" s="1"/>
  <c r="AC152" i="7"/>
  <c r="Z152" i="7"/>
  <c r="X152" i="7"/>
  <c r="W152" i="7"/>
  <c r="S152" i="7"/>
  <c r="T152" i="7" s="1"/>
  <c r="R152" i="7"/>
  <c r="P152" i="7"/>
  <c r="O152" i="7"/>
  <c r="N152" i="7"/>
  <c r="M152" i="7"/>
  <c r="J152" i="7"/>
  <c r="K152" i="7" s="1"/>
  <c r="L152" i="7" s="1"/>
  <c r="H152" i="7"/>
  <c r="D152" i="7"/>
  <c r="E152" i="7" s="1"/>
  <c r="F152" i="7" s="1"/>
  <c r="G152" i="7" s="1"/>
  <c r="B152" i="7"/>
  <c r="C152" i="7" s="1"/>
  <c r="AC151" i="7"/>
  <c r="Z151" i="7"/>
  <c r="X151" i="7"/>
  <c r="W151" i="7"/>
  <c r="S151" i="7"/>
  <c r="T151" i="7" s="1"/>
  <c r="R151" i="7"/>
  <c r="P151" i="7"/>
  <c r="O151" i="7"/>
  <c r="N151" i="7"/>
  <c r="M151" i="7"/>
  <c r="J151" i="7"/>
  <c r="K151" i="7" s="1"/>
  <c r="L151" i="7" s="1"/>
  <c r="H151" i="7"/>
  <c r="D151" i="7"/>
  <c r="E151" i="7" s="1"/>
  <c r="F151" i="7" s="1"/>
  <c r="G151" i="7" s="1"/>
  <c r="B151" i="7"/>
  <c r="C151" i="7" s="1"/>
  <c r="AC150" i="7"/>
  <c r="Z150" i="7"/>
  <c r="X150" i="7"/>
  <c r="W150" i="7"/>
  <c r="S150" i="7"/>
  <c r="T150" i="7" s="1"/>
  <c r="R150" i="7"/>
  <c r="P150" i="7"/>
  <c r="O150" i="7"/>
  <c r="N150" i="7"/>
  <c r="M150" i="7"/>
  <c r="J150" i="7"/>
  <c r="K150" i="7" s="1"/>
  <c r="L150" i="7" s="1"/>
  <c r="H150" i="7"/>
  <c r="D150" i="7"/>
  <c r="E150" i="7" s="1"/>
  <c r="F150" i="7" s="1"/>
  <c r="G150" i="7" s="1"/>
  <c r="B150" i="7"/>
  <c r="C150" i="7" s="1"/>
  <c r="AC149" i="7"/>
  <c r="Z149" i="7"/>
  <c r="X149" i="7"/>
  <c r="W149" i="7"/>
  <c r="S149" i="7"/>
  <c r="T149" i="7" s="1"/>
  <c r="R149" i="7"/>
  <c r="P149" i="7"/>
  <c r="O149" i="7"/>
  <c r="N149" i="7"/>
  <c r="M149" i="7"/>
  <c r="J149" i="7"/>
  <c r="K149" i="7" s="1"/>
  <c r="L149" i="7" s="1"/>
  <c r="H149" i="7"/>
  <c r="D149" i="7"/>
  <c r="E149" i="7" s="1"/>
  <c r="F149" i="7" s="1"/>
  <c r="G149" i="7" s="1"/>
  <c r="B149" i="7"/>
  <c r="C149" i="7" s="1"/>
  <c r="AC148" i="7"/>
  <c r="Z148" i="7"/>
  <c r="X148" i="7"/>
  <c r="W148" i="7"/>
  <c r="S148" i="7"/>
  <c r="T148" i="7" s="1"/>
  <c r="R148" i="7"/>
  <c r="P148" i="7"/>
  <c r="O148" i="7"/>
  <c r="N148" i="7"/>
  <c r="M148" i="7"/>
  <c r="J148" i="7"/>
  <c r="K148" i="7" s="1"/>
  <c r="L148" i="7" s="1"/>
  <c r="H148" i="7"/>
  <c r="D148" i="7"/>
  <c r="E148" i="7" s="1"/>
  <c r="F148" i="7" s="1"/>
  <c r="G148" i="7" s="1"/>
  <c r="B148" i="7"/>
  <c r="C148" i="7" s="1"/>
  <c r="AC147" i="7"/>
  <c r="Z147" i="7"/>
  <c r="X147" i="7"/>
  <c r="W147" i="7"/>
  <c r="S147" i="7"/>
  <c r="T147" i="7" s="1"/>
  <c r="R147" i="7"/>
  <c r="P147" i="7"/>
  <c r="O147" i="7"/>
  <c r="N147" i="7"/>
  <c r="M147" i="7"/>
  <c r="J147" i="7"/>
  <c r="K147" i="7" s="1"/>
  <c r="L147" i="7" s="1"/>
  <c r="H147" i="7"/>
  <c r="D147" i="7"/>
  <c r="E147" i="7" s="1"/>
  <c r="F147" i="7" s="1"/>
  <c r="G147" i="7" s="1"/>
  <c r="B147" i="7"/>
  <c r="C147" i="7" s="1"/>
  <c r="AC146" i="7"/>
  <c r="Z146" i="7"/>
  <c r="X146" i="7"/>
  <c r="W146" i="7"/>
  <c r="S146" i="7"/>
  <c r="T146" i="7" s="1"/>
  <c r="R146" i="7"/>
  <c r="P146" i="7"/>
  <c r="O146" i="7"/>
  <c r="N146" i="7"/>
  <c r="M146" i="7"/>
  <c r="J146" i="7"/>
  <c r="K146" i="7" s="1"/>
  <c r="L146" i="7" s="1"/>
  <c r="H146" i="7"/>
  <c r="D146" i="7"/>
  <c r="E146" i="7" s="1"/>
  <c r="F146" i="7" s="1"/>
  <c r="G146" i="7" s="1"/>
  <c r="B146" i="7"/>
  <c r="C146" i="7" s="1"/>
  <c r="AC145" i="7"/>
  <c r="Z145" i="7"/>
  <c r="X145" i="7"/>
  <c r="W145" i="7"/>
  <c r="S145" i="7"/>
  <c r="T145" i="7" s="1"/>
  <c r="R145" i="7"/>
  <c r="P145" i="7"/>
  <c r="O145" i="7"/>
  <c r="N145" i="7"/>
  <c r="M145" i="7"/>
  <c r="J145" i="7"/>
  <c r="K145" i="7" s="1"/>
  <c r="L145" i="7" s="1"/>
  <c r="H145" i="7"/>
  <c r="D145" i="7"/>
  <c r="E145" i="7" s="1"/>
  <c r="F145" i="7" s="1"/>
  <c r="G145" i="7" s="1"/>
  <c r="B145" i="7"/>
  <c r="C145" i="7" s="1"/>
  <c r="AC144" i="7"/>
  <c r="Z144" i="7"/>
  <c r="X144" i="7"/>
  <c r="W144" i="7"/>
  <c r="S144" i="7"/>
  <c r="T144" i="7" s="1"/>
  <c r="R144" i="7"/>
  <c r="P144" i="7"/>
  <c r="O144" i="7"/>
  <c r="N144" i="7"/>
  <c r="M144" i="7"/>
  <c r="J144" i="7"/>
  <c r="K144" i="7" s="1"/>
  <c r="L144" i="7" s="1"/>
  <c r="H144" i="7"/>
  <c r="D144" i="7"/>
  <c r="E144" i="7" s="1"/>
  <c r="F144" i="7" s="1"/>
  <c r="G144" i="7" s="1"/>
  <c r="B144" i="7"/>
  <c r="C144" i="7" s="1"/>
  <c r="AC143" i="7"/>
  <c r="Z143" i="7"/>
  <c r="X143" i="7"/>
  <c r="W143" i="7"/>
  <c r="S143" i="7"/>
  <c r="T143" i="7" s="1"/>
  <c r="R143" i="7"/>
  <c r="P143" i="7"/>
  <c r="O143" i="7"/>
  <c r="N143" i="7"/>
  <c r="M143" i="7"/>
  <c r="J143" i="7"/>
  <c r="K143" i="7" s="1"/>
  <c r="L143" i="7" s="1"/>
  <c r="H143" i="7"/>
  <c r="D143" i="7"/>
  <c r="E143" i="7" s="1"/>
  <c r="F143" i="7" s="1"/>
  <c r="G143" i="7" s="1"/>
  <c r="B143" i="7"/>
  <c r="C143" i="7" s="1"/>
  <c r="AC142" i="7"/>
  <c r="Z142" i="7"/>
  <c r="X142" i="7"/>
  <c r="W142" i="7"/>
  <c r="S142" i="7"/>
  <c r="T142" i="7" s="1"/>
  <c r="R142" i="7"/>
  <c r="P142" i="7"/>
  <c r="O142" i="7"/>
  <c r="N142" i="7"/>
  <c r="M142" i="7"/>
  <c r="J142" i="7"/>
  <c r="K142" i="7" s="1"/>
  <c r="L142" i="7" s="1"/>
  <c r="H142" i="7"/>
  <c r="D142" i="7"/>
  <c r="E142" i="7" s="1"/>
  <c r="F142" i="7" s="1"/>
  <c r="G142" i="7" s="1"/>
  <c r="B142" i="7"/>
  <c r="C142" i="7" s="1"/>
  <c r="AC141" i="7"/>
  <c r="Z141" i="7"/>
  <c r="X141" i="7"/>
  <c r="W141" i="7"/>
  <c r="S141" i="7"/>
  <c r="T141" i="7" s="1"/>
  <c r="R141" i="7"/>
  <c r="P141" i="7"/>
  <c r="O141" i="7"/>
  <c r="N141" i="7"/>
  <c r="M141" i="7"/>
  <c r="J141" i="7"/>
  <c r="K141" i="7" s="1"/>
  <c r="L141" i="7" s="1"/>
  <c r="H141" i="7"/>
  <c r="D141" i="7"/>
  <c r="E141" i="7" s="1"/>
  <c r="F141" i="7" s="1"/>
  <c r="G141" i="7" s="1"/>
  <c r="B141" i="7"/>
  <c r="C141" i="7" s="1"/>
  <c r="AC140" i="7"/>
  <c r="Z140" i="7"/>
  <c r="X140" i="7"/>
  <c r="W140" i="7"/>
  <c r="S140" i="7"/>
  <c r="T140" i="7" s="1"/>
  <c r="R140" i="7"/>
  <c r="P140" i="7"/>
  <c r="O140" i="7"/>
  <c r="N140" i="7"/>
  <c r="M140" i="7"/>
  <c r="J140" i="7"/>
  <c r="K140" i="7" s="1"/>
  <c r="L140" i="7" s="1"/>
  <c r="H140" i="7"/>
  <c r="D140" i="7"/>
  <c r="E140" i="7" s="1"/>
  <c r="F140" i="7" s="1"/>
  <c r="G140" i="7" s="1"/>
  <c r="B140" i="7"/>
  <c r="C140" i="7" s="1"/>
  <c r="AC139" i="7"/>
  <c r="Z139" i="7"/>
  <c r="X139" i="7"/>
  <c r="W139" i="7"/>
  <c r="S139" i="7"/>
  <c r="T139" i="7" s="1"/>
  <c r="R139" i="7"/>
  <c r="P139" i="7"/>
  <c r="O139" i="7"/>
  <c r="N139" i="7"/>
  <c r="M139" i="7"/>
  <c r="J139" i="7"/>
  <c r="K139" i="7" s="1"/>
  <c r="L139" i="7" s="1"/>
  <c r="H139" i="7"/>
  <c r="D139" i="7"/>
  <c r="E139" i="7" s="1"/>
  <c r="F139" i="7" s="1"/>
  <c r="G139" i="7" s="1"/>
  <c r="B139" i="7"/>
  <c r="C139" i="7" s="1"/>
  <c r="AC138" i="7"/>
  <c r="Z138" i="7"/>
  <c r="X138" i="7"/>
  <c r="W138" i="7"/>
  <c r="S138" i="7"/>
  <c r="T138" i="7" s="1"/>
  <c r="R138" i="7"/>
  <c r="P138" i="7"/>
  <c r="O138" i="7"/>
  <c r="N138" i="7"/>
  <c r="M138" i="7"/>
  <c r="J138" i="7"/>
  <c r="K138" i="7" s="1"/>
  <c r="L138" i="7" s="1"/>
  <c r="H138" i="7"/>
  <c r="D138" i="7"/>
  <c r="E138" i="7" s="1"/>
  <c r="F138" i="7" s="1"/>
  <c r="G138" i="7" s="1"/>
  <c r="B138" i="7"/>
  <c r="C138" i="7" s="1"/>
  <c r="AC137" i="7"/>
  <c r="Z137" i="7"/>
  <c r="X137" i="7"/>
  <c r="W137" i="7"/>
  <c r="S137" i="7"/>
  <c r="T137" i="7" s="1"/>
  <c r="R137" i="7"/>
  <c r="P137" i="7"/>
  <c r="O137" i="7"/>
  <c r="N137" i="7"/>
  <c r="M137" i="7"/>
  <c r="J137" i="7"/>
  <c r="K137" i="7" s="1"/>
  <c r="L137" i="7" s="1"/>
  <c r="H137" i="7"/>
  <c r="D137" i="7"/>
  <c r="E137" i="7" s="1"/>
  <c r="F137" i="7" s="1"/>
  <c r="G137" i="7" s="1"/>
  <c r="B137" i="7"/>
  <c r="C137" i="7" s="1"/>
  <c r="AC136" i="7"/>
  <c r="Z136" i="7"/>
  <c r="X136" i="7"/>
  <c r="W136" i="7"/>
  <c r="S136" i="7"/>
  <c r="T136" i="7" s="1"/>
  <c r="R136" i="7"/>
  <c r="P136" i="7"/>
  <c r="O136" i="7"/>
  <c r="N136" i="7"/>
  <c r="M136" i="7"/>
  <c r="J136" i="7"/>
  <c r="K136" i="7" s="1"/>
  <c r="L136" i="7" s="1"/>
  <c r="H136" i="7"/>
  <c r="D136" i="7"/>
  <c r="E136" i="7" s="1"/>
  <c r="F136" i="7" s="1"/>
  <c r="G136" i="7" s="1"/>
  <c r="B136" i="7"/>
  <c r="C136" i="7" s="1"/>
  <c r="AC135" i="7"/>
  <c r="Z135" i="7"/>
  <c r="X135" i="7"/>
  <c r="W135" i="7"/>
  <c r="S135" i="7"/>
  <c r="T135" i="7" s="1"/>
  <c r="R135" i="7"/>
  <c r="P135" i="7"/>
  <c r="O135" i="7"/>
  <c r="N135" i="7"/>
  <c r="M135" i="7"/>
  <c r="J135" i="7"/>
  <c r="K135" i="7" s="1"/>
  <c r="L135" i="7" s="1"/>
  <c r="H135" i="7"/>
  <c r="D135" i="7"/>
  <c r="E135" i="7" s="1"/>
  <c r="F135" i="7" s="1"/>
  <c r="G135" i="7" s="1"/>
  <c r="B135" i="7"/>
  <c r="C135" i="7" s="1"/>
  <c r="AC134" i="7"/>
  <c r="Z134" i="7"/>
  <c r="X134" i="7"/>
  <c r="W134" i="7"/>
  <c r="S134" i="7"/>
  <c r="T134" i="7" s="1"/>
  <c r="R134" i="7"/>
  <c r="P134" i="7"/>
  <c r="O134" i="7"/>
  <c r="N134" i="7"/>
  <c r="M134" i="7"/>
  <c r="J134" i="7"/>
  <c r="K134" i="7" s="1"/>
  <c r="L134" i="7" s="1"/>
  <c r="H134" i="7"/>
  <c r="D134" i="7"/>
  <c r="E134" i="7" s="1"/>
  <c r="F134" i="7" s="1"/>
  <c r="G134" i="7" s="1"/>
  <c r="B134" i="7"/>
  <c r="C134" i="7" s="1"/>
  <c r="AC133" i="7"/>
  <c r="Z133" i="7"/>
  <c r="X133" i="7"/>
  <c r="W133" i="7"/>
  <c r="S133" i="7"/>
  <c r="T133" i="7" s="1"/>
  <c r="R133" i="7"/>
  <c r="P133" i="7"/>
  <c r="O133" i="7"/>
  <c r="N133" i="7"/>
  <c r="M133" i="7"/>
  <c r="J133" i="7"/>
  <c r="K133" i="7" s="1"/>
  <c r="L133" i="7" s="1"/>
  <c r="H133" i="7"/>
  <c r="D133" i="7"/>
  <c r="E133" i="7" s="1"/>
  <c r="F133" i="7" s="1"/>
  <c r="G133" i="7" s="1"/>
  <c r="B133" i="7"/>
  <c r="C133" i="7" s="1"/>
  <c r="AC132" i="7"/>
  <c r="Z132" i="7"/>
  <c r="X132" i="7"/>
  <c r="W132" i="7"/>
  <c r="S132" i="7"/>
  <c r="T132" i="7" s="1"/>
  <c r="R132" i="7"/>
  <c r="P132" i="7"/>
  <c r="O132" i="7"/>
  <c r="N132" i="7"/>
  <c r="M132" i="7"/>
  <c r="J132" i="7"/>
  <c r="K132" i="7" s="1"/>
  <c r="L132" i="7" s="1"/>
  <c r="H132" i="7"/>
  <c r="D132" i="7"/>
  <c r="E132" i="7" s="1"/>
  <c r="F132" i="7" s="1"/>
  <c r="G132" i="7" s="1"/>
  <c r="B132" i="7"/>
  <c r="C132" i="7" s="1"/>
  <c r="AC131" i="7"/>
  <c r="Z131" i="7"/>
  <c r="X131" i="7"/>
  <c r="W131" i="7"/>
  <c r="S131" i="7"/>
  <c r="T131" i="7" s="1"/>
  <c r="R131" i="7"/>
  <c r="P131" i="7"/>
  <c r="O131" i="7"/>
  <c r="N131" i="7"/>
  <c r="M131" i="7"/>
  <c r="J131" i="7"/>
  <c r="K131" i="7" s="1"/>
  <c r="L131" i="7" s="1"/>
  <c r="H131" i="7"/>
  <c r="D131" i="7"/>
  <c r="E131" i="7" s="1"/>
  <c r="F131" i="7" s="1"/>
  <c r="G131" i="7" s="1"/>
  <c r="B131" i="7"/>
  <c r="C131" i="7" s="1"/>
  <c r="AC130" i="7"/>
  <c r="Z130" i="7"/>
  <c r="X130" i="7"/>
  <c r="W130" i="7"/>
  <c r="S130" i="7"/>
  <c r="T130" i="7" s="1"/>
  <c r="R130" i="7"/>
  <c r="P130" i="7"/>
  <c r="O130" i="7"/>
  <c r="N130" i="7"/>
  <c r="M130" i="7"/>
  <c r="J130" i="7"/>
  <c r="K130" i="7" s="1"/>
  <c r="L130" i="7" s="1"/>
  <c r="H130" i="7"/>
  <c r="D130" i="7"/>
  <c r="E130" i="7" s="1"/>
  <c r="F130" i="7" s="1"/>
  <c r="G130" i="7" s="1"/>
  <c r="B130" i="7"/>
  <c r="C130" i="7" s="1"/>
  <c r="AC129" i="7"/>
  <c r="Z129" i="7"/>
  <c r="X129" i="7"/>
  <c r="W129" i="7"/>
  <c r="S129" i="7"/>
  <c r="T129" i="7" s="1"/>
  <c r="R129" i="7"/>
  <c r="P129" i="7"/>
  <c r="O129" i="7"/>
  <c r="N129" i="7"/>
  <c r="M129" i="7"/>
  <c r="J129" i="7"/>
  <c r="K129" i="7" s="1"/>
  <c r="L129" i="7" s="1"/>
  <c r="H129" i="7"/>
  <c r="D129" i="7"/>
  <c r="E129" i="7" s="1"/>
  <c r="F129" i="7" s="1"/>
  <c r="G129" i="7" s="1"/>
  <c r="B129" i="7"/>
  <c r="C129" i="7" s="1"/>
  <c r="AC128" i="7"/>
  <c r="Z128" i="7"/>
  <c r="X128" i="7"/>
  <c r="W128" i="7"/>
  <c r="S128" i="7"/>
  <c r="T128" i="7" s="1"/>
  <c r="R128" i="7"/>
  <c r="P128" i="7"/>
  <c r="O128" i="7"/>
  <c r="N128" i="7"/>
  <c r="M128" i="7"/>
  <c r="J128" i="7"/>
  <c r="K128" i="7" s="1"/>
  <c r="L128" i="7" s="1"/>
  <c r="H128" i="7"/>
  <c r="D128" i="7"/>
  <c r="E128" i="7" s="1"/>
  <c r="F128" i="7" s="1"/>
  <c r="G128" i="7" s="1"/>
  <c r="B128" i="7"/>
  <c r="C128" i="7" s="1"/>
  <c r="AC127" i="7"/>
  <c r="Z127" i="7"/>
  <c r="X127" i="7"/>
  <c r="W127" i="7"/>
  <c r="S127" i="7"/>
  <c r="T127" i="7" s="1"/>
  <c r="R127" i="7"/>
  <c r="P127" i="7"/>
  <c r="O127" i="7"/>
  <c r="N127" i="7"/>
  <c r="M127" i="7"/>
  <c r="J127" i="7"/>
  <c r="K127" i="7" s="1"/>
  <c r="L127" i="7" s="1"/>
  <c r="H127" i="7"/>
  <c r="D127" i="7"/>
  <c r="E127" i="7" s="1"/>
  <c r="F127" i="7" s="1"/>
  <c r="G127" i="7" s="1"/>
  <c r="B127" i="7"/>
  <c r="C127" i="7" s="1"/>
  <c r="AC126" i="7"/>
  <c r="Z126" i="7"/>
  <c r="X126" i="7"/>
  <c r="W126" i="7"/>
  <c r="S126" i="7"/>
  <c r="T126" i="7" s="1"/>
  <c r="R126" i="7"/>
  <c r="P126" i="7"/>
  <c r="O126" i="7"/>
  <c r="N126" i="7"/>
  <c r="M126" i="7"/>
  <c r="J126" i="7"/>
  <c r="K126" i="7" s="1"/>
  <c r="L126" i="7" s="1"/>
  <c r="H126" i="7"/>
  <c r="D126" i="7"/>
  <c r="E126" i="7" s="1"/>
  <c r="F126" i="7" s="1"/>
  <c r="G126" i="7" s="1"/>
  <c r="B126" i="7"/>
  <c r="C126" i="7" s="1"/>
  <c r="AC125" i="7"/>
  <c r="Z125" i="7"/>
  <c r="X125" i="7"/>
  <c r="W125" i="7"/>
  <c r="S125" i="7"/>
  <c r="T125" i="7" s="1"/>
  <c r="R125" i="7"/>
  <c r="P125" i="7"/>
  <c r="O125" i="7"/>
  <c r="N125" i="7"/>
  <c r="M125" i="7"/>
  <c r="J125" i="7"/>
  <c r="K125" i="7" s="1"/>
  <c r="L125" i="7" s="1"/>
  <c r="H125" i="7"/>
  <c r="D125" i="7"/>
  <c r="E125" i="7" s="1"/>
  <c r="F125" i="7" s="1"/>
  <c r="G125" i="7" s="1"/>
  <c r="B125" i="7"/>
  <c r="C125" i="7" s="1"/>
  <c r="AC124" i="7"/>
  <c r="Z124" i="7"/>
  <c r="X124" i="7"/>
  <c r="W124" i="7"/>
  <c r="S124" i="7"/>
  <c r="T124" i="7" s="1"/>
  <c r="R124" i="7"/>
  <c r="P124" i="7"/>
  <c r="O124" i="7"/>
  <c r="N124" i="7"/>
  <c r="M124" i="7"/>
  <c r="J124" i="7"/>
  <c r="K124" i="7" s="1"/>
  <c r="L124" i="7" s="1"/>
  <c r="H124" i="7"/>
  <c r="D124" i="7"/>
  <c r="E124" i="7" s="1"/>
  <c r="F124" i="7" s="1"/>
  <c r="G124" i="7" s="1"/>
  <c r="B124" i="7"/>
  <c r="C124" i="7" s="1"/>
  <c r="AC123" i="7"/>
  <c r="Z123" i="7"/>
  <c r="X123" i="7"/>
  <c r="W123" i="7"/>
  <c r="S123" i="7"/>
  <c r="T123" i="7" s="1"/>
  <c r="R123" i="7"/>
  <c r="P123" i="7"/>
  <c r="O123" i="7"/>
  <c r="N123" i="7"/>
  <c r="M123" i="7"/>
  <c r="J123" i="7"/>
  <c r="K123" i="7" s="1"/>
  <c r="L123" i="7" s="1"/>
  <c r="H123" i="7"/>
  <c r="D123" i="7"/>
  <c r="E123" i="7" s="1"/>
  <c r="F123" i="7" s="1"/>
  <c r="G123" i="7" s="1"/>
  <c r="B123" i="7"/>
  <c r="C123" i="7" s="1"/>
  <c r="AC122" i="7"/>
  <c r="Z122" i="7"/>
  <c r="X122" i="7"/>
  <c r="W122" i="7"/>
  <c r="S122" i="7"/>
  <c r="T122" i="7" s="1"/>
  <c r="R122" i="7"/>
  <c r="P122" i="7"/>
  <c r="O122" i="7"/>
  <c r="N122" i="7"/>
  <c r="M122" i="7"/>
  <c r="J122" i="7"/>
  <c r="K122" i="7" s="1"/>
  <c r="L122" i="7" s="1"/>
  <c r="H122" i="7"/>
  <c r="D122" i="7"/>
  <c r="E122" i="7" s="1"/>
  <c r="F122" i="7" s="1"/>
  <c r="G122" i="7" s="1"/>
  <c r="B122" i="7"/>
  <c r="C122" i="7" s="1"/>
  <c r="AC121" i="7"/>
  <c r="Z121" i="7"/>
  <c r="X121" i="7"/>
  <c r="W121" i="7"/>
  <c r="S121" i="7"/>
  <c r="T121" i="7" s="1"/>
  <c r="R121" i="7"/>
  <c r="P121" i="7"/>
  <c r="O121" i="7"/>
  <c r="N121" i="7"/>
  <c r="M121" i="7"/>
  <c r="J121" i="7"/>
  <c r="K121" i="7" s="1"/>
  <c r="L121" i="7" s="1"/>
  <c r="H121" i="7"/>
  <c r="D121" i="7"/>
  <c r="E121" i="7" s="1"/>
  <c r="F121" i="7" s="1"/>
  <c r="G121" i="7" s="1"/>
  <c r="B121" i="7"/>
  <c r="C121" i="7" s="1"/>
  <c r="AC120" i="7"/>
  <c r="Z120" i="7"/>
  <c r="X120" i="7"/>
  <c r="W120" i="7"/>
  <c r="S120" i="7"/>
  <c r="T120" i="7" s="1"/>
  <c r="R120" i="7"/>
  <c r="P120" i="7"/>
  <c r="O120" i="7"/>
  <c r="N120" i="7"/>
  <c r="M120" i="7"/>
  <c r="J120" i="7"/>
  <c r="K120" i="7" s="1"/>
  <c r="L120" i="7" s="1"/>
  <c r="H120" i="7"/>
  <c r="D120" i="7"/>
  <c r="E120" i="7" s="1"/>
  <c r="F120" i="7" s="1"/>
  <c r="G120" i="7" s="1"/>
  <c r="B120" i="7"/>
  <c r="C120" i="7" s="1"/>
  <c r="AC119" i="7"/>
  <c r="Z119" i="7"/>
  <c r="X119" i="7"/>
  <c r="W119" i="7"/>
  <c r="S119" i="7"/>
  <c r="T119" i="7" s="1"/>
  <c r="R119" i="7"/>
  <c r="P119" i="7"/>
  <c r="O119" i="7"/>
  <c r="N119" i="7"/>
  <c r="M119" i="7"/>
  <c r="J119" i="7"/>
  <c r="K119" i="7" s="1"/>
  <c r="L119" i="7" s="1"/>
  <c r="H119" i="7"/>
  <c r="D119" i="7"/>
  <c r="E119" i="7" s="1"/>
  <c r="F119" i="7" s="1"/>
  <c r="G119" i="7" s="1"/>
  <c r="B119" i="7"/>
  <c r="C119" i="7" s="1"/>
  <c r="AC118" i="7"/>
  <c r="Z118" i="7"/>
  <c r="X118" i="7"/>
  <c r="W118" i="7"/>
  <c r="S118" i="7"/>
  <c r="T118" i="7" s="1"/>
  <c r="R118" i="7"/>
  <c r="P118" i="7"/>
  <c r="O118" i="7"/>
  <c r="N118" i="7"/>
  <c r="M118" i="7"/>
  <c r="J118" i="7"/>
  <c r="K118" i="7" s="1"/>
  <c r="L118" i="7" s="1"/>
  <c r="H118" i="7"/>
  <c r="D118" i="7"/>
  <c r="E118" i="7" s="1"/>
  <c r="F118" i="7" s="1"/>
  <c r="G118" i="7" s="1"/>
  <c r="B118" i="7"/>
  <c r="C118" i="7" s="1"/>
  <c r="AC117" i="7"/>
  <c r="Z117" i="7"/>
  <c r="X117" i="7"/>
  <c r="W117" i="7"/>
  <c r="S117" i="7"/>
  <c r="T117" i="7" s="1"/>
  <c r="R117" i="7"/>
  <c r="P117" i="7"/>
  <c r="O117" i="7"/>
  <c r="N117" i="7"/>
  <c r="M117" i="7"/>
  <c r="J117" i="7"/>
  <c r="K117" i="7" s="1"/>
  <c r="L117" i="7" s="1"/>
  <c r="H117" i="7"/>
  <c r="D117" i="7"/>
  <c r="E117" i="7" s="1"/>
  <c r="F117" i="7" s="1"/>
  <c r="G117" i="7" s="1"/>
  <c r="B117" i="7"/>
  <c r="C117" i="7" s="1"/>
  <c r="AC116" i="7"/>
  <c r="Z116" i="7"/>
  <c r="X116" i="7"/>
  <c r="W116" i="7"/>
  <c r="S116" i="7"/>
  <c r="T116" i="7" s="1"/>
  <c r="R116" i="7"/>
  <c r="P116" i="7"/>
  <c r="O116" i="7"/>
  <c r="N116" i="7"/>
  <c r="M116" i="7"/>
  <c r="J116" i="7"/>
  <c r="K116" i="7" s="1"/>
  <c r="L116" i="7" s="1"/>
  <c r="H116" i="7"/>
  <c r="D116" i="7"/>
  <c r="E116" i="7" s="1"/>
  <c r="F116" i="7" s="1"/>
  <c r="G116" i="7" s="1"/>
  <c r="B116" i="7"/>
  <c r="C116" i="7" s="1"/>
  <c r="AC115" i="7"/>
  <c r="Z115" i="7"/>
  <c r="X115" i="7"/>
  <c r="W115" i="7"/>
  <c r="S115" i="7"/>
  <c r="T115" i="7" s="1"/>
  <c r="R115" i="7"/>
  <c r="P115" i="7"/>
  <c r="O115" i="7"/>
  <c r="N115" i="7"/>
  <c r="M115" i="7"/>
  <c r="J115" i="7"/>
  <c r="K115" i="7" s="1"/>
  <c r="L115" i="7" s="1"/>
  <c r="H115" i="7"/>
  <c r="D115" i="7"/>
  <c r="E115" i="7" s="1"/>
  <c r="F115" i="7" s="1"/>
  <c r="G115" i="7" s="1"/>
  <c r="B115" i="7"/>
  <c r="C115" i="7" s="1"/>
  <c r="AC114" i="7"/>
  <c r="Z114" i="7"/>
  <c r="X114" i="7"/>
  <c r="W114" i="7"/>
  <c r="S114" i="7"/>
  <c r="T114" i="7" s="1"/>
  <c r="R114" i="7"/>
  <c r="P114" i="7"/>
  <c r="O114" i="7"/>
  <c r="N114" i="7"/>
  <c r="M114" i="7"/>
  <c r="J114" i="7"/>
  <c r="K114" i="7" s="1"/>
  <c r="L114" i="7" s="1"/>
  <c r="H114" i="7"/>
  <c r="D114" i="7"/>
  <c r="E114" i="7" s="1"/>
  <c r="F114" i="7" s="1"/>
  <c r="G114" i="7" s="1"/>
  <c r="B114" i="7"/>
  <c r="C114" i="7" s="1"/>
  <c r="AC113" i="7"/>
  <c r="Z113" i="7"/>
  <c r="X113" i="7"/>
  <c r="W113" i="7"/>
  <c r="S113" i="7"/>
  <c r="T113" i="7" s="1"/>
  <c r="R113" i="7"/>
  <c r="P113" i="7"/>
  <c r="O113" i="7"/>
  <c r="N113" i="7"/>
  <c r="M113" i="7"/>
  <c r="J113" i="7"/>
  <c r="K113" i="7" s="1"/>
  <c r="L113" i="7" s="1"/>
  <c r="H113" i="7"/>
  <c r="D113" i="7"/>
  <c r="E113" i="7" s="1"/>
  <c r="F113" i="7" s="1"/>
  <c r="G113" i="7" s="1"/>
  <c r="B113" i="7"/>
  <c r="C113" i="7" s="1"/>
  <c r="AC112" i="7"/>
  <c r="Z112" i="7"/>
  <c r="X112" i="7"/>
  <c r="W112" i="7"/>
  <c r="S112" i="7"/>
  <c r="T112" i="7" s="1"/>
  <c r="R112" i="7"/>
  <c r="P112" i="7"/>
  <c r="O112" i="7"/>
  <c r="N112" i="7"/>
  <c r="M112" i="7"/>
  <c r="J112" i="7"/>
  <c r="K112" i="7" s="1"/>
  <c r="L112" i="7" s="1"/>
  <c r="H112" i="7"/>
  <c r="D112" i="7"/>
  <c r="E112" i="7" s="1"/>
  <c r="F112" i="7" s="1"/>
  <c r="G112" i="7" s="1"/>
  <c r="B112" i="7"/>
  <c r="C112" i="7" s="1"/>
  <c r="AC111" i="7"/>
  <c r="Z111" i="7"/>
  <c r="X111" i="7"/>
  <c r="W111" i="7"/>
  <c r="S111" i="7"/>
  <c r="T111" i="7" s="1"/>
  <c r="R111" i="7"/>
  <c r="P111" i="7"/>
  <c r="O111" i="7"/>
  <c r="N111" i="7"/>
  <c r="M111" i="7"/>
  <c r="J111" i="7"/>
  <c r="K111" i="7" s="1"/>
  <c r="L111" i="7" s="1"/>
  <c r="H111" i="7"/>
  <c r="D111" i="7"/>
  <c r="E111" i="7" s="1"/>
  <c r="F111" i="7" s="1"/>
  <c r="G111" i="7" s="1"/>
  <c r="B111" i="7"/>
  <c r="C111" i="7" s="1"/>
  <c r="AC110" i="7"/>
  <c r="Z110" i="7"/>
  <c r="X110" i="7"/>
  <c r="W110" i="7"/>
  <c r="S110" i="7"/>
  <c r="T110" i="7" s="1"/>
  <c r="R110" i="7"/>
  <c r="P110" i="7"/>
  <c r="O110" i="7"/>
  <c r="N110" i="7"/>
  <c r="M110" i="7"/>
  <c r="J110" i="7"/>
  <c r="K110" i="7" s="1"/>
  <c r="L110" i="7" s="1"/>
  <c r="H110" i="7"/>
  <c r="D110" i="7"/>
  <c r="E110" i="7" s="1"/>
  <c r="F110" i="7" s="1"/>
  <c r="G110" i="7" s="1"/>
  <c r="B110" i="7"/>
  <c r="C110" i="7" s="1"/>
  <c r="AC109" i="7"/>
  <c r="Z109" i="7"/>
  <c r="X109" i="7"/>
  <c r="W109" i="7"/>
  <c r="S109" i="7"/>
  <c r="T109" i="7" s="1"/>
  <c r="R109" i="7"/>
  <c r="P109" i="7"/>
  <c r="O109" i="7"/>
  <c r="N109" i="7"/>
  <c r="M109" i="7"/>
  <c r="J109" i="7"/>
  <c r="K109" i="7" s="1"/>
  <c r="L109" i="7" s="1"/>
  <c r="H109" i="7"/>
  <c r="D109" i="7"/>
  <c r="E109" i="7" s="1"/>
  <c r="F109" i="7" s="1"/>
  <c r="G109" i="7" s="1"/>
  <c r="B109" i="7"/>
  <c r="C109" i="7" s="1"/>
  <c r="AC108" i="7"/>
  <c r="Z108" i="7"/>
  <c r="X108" i="7"/>
  <c r="W108" i="7"/>
  <c r="S108" i="7"/>
  <c r="T108" i="7" s="1"/>
  <c r="R108" i="7"/>
  <c r="P108" i="7"/>
  <c r="O108" i="7"/>
  <c r="N108" i="7"/>
  <c r="M108" i="7"/>
  <c r="J108" i="7"/>
  <c r="K108" i="7" s="1"/>
  <c r="L108" i="7" s="1"/>
  <c r="H108" i="7"/>
  <c r="D108" i="7"/>
  <c r="E108" i="7" s="1"/>
  <c r="F108" i="7" s="1"/>
  <c r="G108" i="7" s="1"/>
  <c r="B108" i="7"/>
  <c r="C108" i="7" s="1"/>
  <c r="AC107" i="7"/>
  <c r="Z107" i="7"/>
  <c r="X107" i="7"/>
  <c r="W107" i="7"/>
  <c r="S107" i="7"/>
  <c r="T107" i="7" s="1"/>
  <c r="R107" i="7"/>
  <c r="P107" i="7"/>
  <c r="O107" i="7"/>
  <c r="N107" i="7"/>
  <c r="M107" i="7"/>
  <c r="J107" i="7"/>
  <c r="K107" i="7" s="1"/>
  <c r="L107" i="7" s="1"/>
  <c r="H107" i="7"/>
  <c r="D107" i="7"/>
  <c r="E107" i="7" s="1"/>
  <c r="F107" i="7" s="1"/>
  <c r="G107" i="7" s="1"/>
  <c r="B107" i="7"/>
  <c r="C107" i="7" s="1"/>
  <c r="AC106" i="7"/>
  <c r="Z106" i="7"/>
  <c r="X106" i="7"/>
  <c r="W106" i="7"/>
  <c r="S106" i="7"/>
  <c r="T106" i="7" s="1"/>
  <c r="R106" i="7"/>
  <c r="P106" i="7"/>
  <c r="O106" i="7"/>
  <c r="N106" i="7"/>
  <c r="M106" i="7"/>
  <c r="J106" i="7"/>
  <c r="K106" i="7" s="1"/>
  <c r="L106" i="7" s="1"/>
  <c r="H106" i="7"/>
  <c r="D106" i="7"/>
  <c r="E106" i="7" s="1"/>
  <c r="F106" i="7" s="1"/>
  <c r="G106" i="7" s="1"/>
  <c r="B106" i="7"/>
  <c r="C106" i="7" s="1"/>
  <c r="AC105" i="7"/>
  <c r="Z105" i="7"/>
  <c r="X105" i="7"/>
  <c r="W105" i="7"/>
  <c r="S105" i="7"/>
  <c r="T105" i="7" s="1"/>
  <c r="R105" i="7"/>
  <c r="P105" i="7"/>
  <c r="O105" i="7"/>
  <c r="N105" i="7"/>
  <c r="M105" i="7"/>
  <c r="J105" i="7"/>
  <c r="K105" i="7" s="1"/>
  <c r="L105" i="7" s="1"/>
  <c r="H105" i="7"/>
  <c r="D105" i="7"/>
  <c r="E105" i="7" s="1"/>
  <c r="F105" i="7" s="1"/>
  <c r="G105" i="7" s="1"/>
  <c r="B105" i="7"/>
  <c r="C105" i="7" s="1"/>
  <c r="AC104" i="7"/>
  <c r="Z104" i="7"/>
  <c r="X104" i="7"/>
  <c r="W104" i="7"/>
  <c r="S104" i="7"/>
  <c r="T104" i="7" s="1"/>
  <c r="R104" i="7"/>
  <c r="P104" i="7"/>
  <c r="O104" i="7"/>
  <c r="N104" i="7"/>
  <c r="M104" i="7"/>
  <c r="J104" i="7"/>
  <c r="K104" i="7" s="1"/>
  <c r="L104" i="7" s="1"/>
  <c r="H104" i="7"/>
  <c r="D104" i="7"/>
  <c r="E104" i="7" s="1"/>
  <c r="F104" i="7" s="1"/>
  <c r="G104" i="7" s="1"/>
  <c r="B104" i="7"/>
  <c r="C104" i="7" s="1"/>
  <c r="AC103" i="7"/>
  <c r="Z103" i="7"/>
  <c r="X103" i="7"/>
  <c r="W103" i="7"/>
  <c r="S103" i="7"/>
  <c r="T103" i="7" s="1"/>
  <c r="R103" i="7"/>
  <c r="P103" i="7"/>
  <c r="O103" i="7"/>
  <c r="N103" i="7"/>
  <c r="M103" i="7"/>
  <c r="J103" i="7"/>
  <c r="K103" i="7" s="1"/>
  <c r="L103" i="7" s="1"/>
  <c r="H103" i="7"/>
  <c r="D103" i="7"/>
  <c r="E103" i="7" s="1"/>
  <c r="F103" i="7" s="1"/>
  <c r="G103" i="7" s="1"/>
  <c r="B103" i="7"/>
  <c r="C103" i="7" s="1"/>
  <c r="AC102" i="7"/>
  <c r="Z102" i="7"/>
  <c r="X102" i="7"/>
  <c r="W102" i="7"/>
  <c r="S102" i="7"/>
  <c r="T102" i="7" s="1"/>
  <c r="R102" i="7"/>
  <c r="P102" i="7"/>
  <c r="O102" i="7"/>
  <c r="N102" i="7"/>
  <c r="M102" i="7"/>
  <c r="J102" i="7"/>
  <c r="K102" i="7" s="1"/>
  <c r="L102" i="7" s="1"/>
  <c r="H102" i="7"/>
  <c r="D102" i="7"/>
  <c r="E102" i="7" s="1"/>
  <c r="F102" i="7" s="1"/>
  <c r="G102" i="7" s="1"/>
  <c r="B102" i="7"/>
  <c r="C102" i="7" s="1"/>
  <c r="AC101" i="7"/>
  <c r="Z101" i="7"/>
  <c r="X101" i="7"/>
  <c r="W101" i="7"/>
  <c r="S101" i="7"/>
  <c r="T101" i="7" s="1"/>
  <c r="R101" i="7"/>
  <c r="P101" i="7"/>
  <c r="O101" i="7"/>
  <c r="N101" i="7"/>
  <c r="M101" i="7"/>
  <c r="J101" i="7"/>
  <c r="K101" i="7" s="1"/>
  <c r="L101" i="7" s="1"/>
  <c r="H101" i="7"/>
  <c r="D101" i="7"/>
  <c r="E101" i="7" s="1"/>
  <c r="F101" i="7" s="1"/>
  <c r="G101" i="7" s="1"/>
  <c r="B101" i="7"/>
  <c r="C101" i="7" s="1"/>
  <c r="AC100" i="7"/>
  <c r="Z100" i="7"/>
  <c r="X100" i="7"/>
  <c r="W100" i="7"/>
  <c r="S100" i="7"/>
  <c r="T100" i="7" s="1"/>
  <c r="R100" i="7"/>
  <c r="P100" i="7"/>
  <c r="O100" i="7"/>
  <c r="N100" i="7"/>
  <c r="M100" i="7"/>
  <c r="J100" i="7"/>
  <c r="K100" i="7" s="1"/>
  <c r="L100" i="7" s="1"/>
  <c r="H100" i="7"/>
  <c r="D100" i="7"/>
  <c r="E100" i="7" s="1"/>
  <c r="F100" i="7" s="1"/>
  <c r="G100" i="7" s="1"/>
  <c r="B100" i="7"/>
  <c r="C100" i="7" s="1"/>
  <c r="AC99" i="7"/>
  <c r="Z99" i="7"/>
  <c r="X99" i="7"/>
  <c r="W99" i="7"/>
  <c r="S99" i="7"/>
  <c r="T99" i="7" s="1"/>
  <c r="R99" i="7"/>
  <c r="P99" i="7"/>
  <c r="O99" i="7"/>
  <c r="N99" i="7"/>
  <c r="M99" i="7"/>
  <c r="J99" i="7"/>
  <c r="K99" i="7" s="1"/>
  <c r="L99" i="7" s="1"/>
  <c r="H99" i="7"/>
  <c r="D99" i="7"/>
  <c r="E99" i="7" s="1"/>
  <c r="F99" i="7" s="1"/>
  <c r="G99" i="7" s="1"/>
  <c r="B99" i="7"/>
  <c r="C99" i="7" s="1"/>
  <c r="AC98" i="7"/>
  <c r="Z98" i="7"/>
  <c r="X98" i="7"/>
  <c r="W98" i="7"/>
  <c r="S98" i="7"/>
  <c r="T98" i="7" s="1"/>
  <c r="R98" i="7"/>
  <c r="P98" i="7"/>
  <c r="O98" i="7"/>
  <c r="N98" i="7"/>
  <c r="M98" i="7"/>
  <c r="J98" i="7"/>
  <c r="K98" i="7" s="1"/>
  <c r="L98" i="7" s="1"/>
  <c r="H98" i="7"/>
  <c r="D98" i="7"/>
  <c r="E98" i="7" s="1"/>
  <c r="F98" i="7" s="1"/>
  <c r="G98" i="7" s="1"/>
  <c r="B98" i="7"/>
  <c r="C98" i="7" s="1"/>
  <c r="AC97" i="7"/>
  <c r="Z97" i="7"/>
  <c r="X97" i="7"/>
  <c r="W97" i="7"/>
  <c r="S97" i="7"/>
  <c r="T97" i="7" s="1"/>
  <c r="R97" i="7"/>
  <c r="P97" i="7"/>
  <c r="O97" i="7"/>
  <c r="N97" i="7"/>
  <c r="M97" i="7"/>
  <c r="J97" i="7"/>
  <c r="K97" i="7" s="1"/>
  <c r="L97" i="7" s="1"/>
  <c r="H97" i="7"/>
  <c r="D97" i="7"/>
  <c r="E97" i="7" s="1"/>
  <c r="F97" i="7" s="1"/>
  <c r="G97" i="7" s="1"/>
  <c r="B97" i="7"/>
  <c r="C97" i="7" s="1"/>
  <c r="AC96" i="7"/>
  <c r="Z96" i="7"/>
  <c r="X96" i="7"/>
  <c r="W96" i="7"/>
  <c r="S96" i="7"/>
  <c r="T96" i="7" s="1"/>
  <c r="R96" i="7"/>
  <c r="P96" i="7"/>
  <c r="O96" i="7"/>
  <c r="N96" i="7"/>
  <c r="M96" i="7"/>
  <c r="J96" i="7"/>
  <c r="K96" i="7" s="1"/>
  <c r="L96" i="7" s="1"/>
  <c r="H96" i="7"/>
  <c r="D96" i="7"/>
  <c r="E96" i="7" s="1"/>
  <c r="F96" i="7" s="1"/>
  <c r="G96" i="7" s="1"/>
  <c r="B96" i="7"/>
  <c r="C96" i="7" s="1"/>
  <c r="AC95" i="7"/>
  <c r="Z95" i="7"/>
  <c r="X95" i="7"/>
  <c r="W95" i="7"/>
  <c r="S95" i="7"/>
  <c r="T95" i="7" s="1"/>
  <c r="R95" i="7"/>
  <c r="P95" i="7"/>
  <c r="O95" i="7"/>
  <c r="N95" i="7"/>
  <c r="M95" i="7"/>
  <c r="J95" i="7"/>
  <c r="K95" i="7" s="1"/>
  <c r="L95" i="7" s="1"/>
  <c r="H95" i="7"/>
  <c r="D95" i="7"/>
  <c r="E95" i="7" s="1"/>
  <c r="F95" i="7" s="1"/>
  <c r="G95" i="7" s="1"/>
  <c r="B95" i="7"/>
  <c r="C95" i="7" s="1"/>
  <c r="AC94" i="7"/>
  <c r="Z94" i="7"/>
  <c r="X94" i="7"/>
  <c r="W94" i="7"/>
  <c r="S94" i="7"/>
  <c r="T94" i="7" s="1"/>
  <c r="R94" i="7"/>
  <c r="P94" i="7"/>
  <c r="O94" i="7"/>
  <c r="N94" i="7"/>
  <c r="M94" i="7"/>
  <c r="J94" i="7"/>
  <c r="K94" i="7" s="1"/>
  <c r="L94" i="7" s="1"/>
  <c r="H94" i="7"/>
  <c r="D94" i="7"/>
  <c r="E94" i="7" s="1"/>
  <c r="F94" i="7" s="1"/>
  <c r="G94" i="7" s="1"/>
  <c r="B94" i="7"/>
  <c r="C94" i="7" s="1"/>
  <c r="AC93" i="7"/>
  <c r="Z93" i="7"/>
  <c r="X93" i="7"/>
  <c r="W93" i="7"/>
  <c r="S93" i="7"/>
  <c r="T93" i="7" s="1"/>
  <c r="R93" i="7"/>
  <c r="P93" i="7"/>
  <c r="O93" i="7"/>
  <c r="N93" i="7"/>
  <c r="M93" i="7"/>
  <c r="J93" i="7"/>
  <c r="K93" i="7" s="1"/>
  <c r="L93" i="7" s="1"/>
  <c r="H93" i="7"/>
  <c r="D93" i="7"/>
  <c r="E93" i="7" s="1"/>
  <c r="F93" i="7" s="1"/>
  <c r="G93" i="7" s="1"/>
  <c r="B93" i="7"/>
  <c r="C93" i="7" s="1"/>
  <c r="AC92" i="7"/>
  <c r="Z92" i="7"/>
  <c r="X92" i="7"/>
  <c r="W92" i="7"/>
  <c r="S92" i="7"/>
  <c r="T92" i="7" s="1"/>
  <c r="R92" i="7"/>
  <c r="P92" i="7"/>
  <c r="O92" i="7"/>
  <c r="N92" i="7"/>
  <c r="M92" i="7"/>
  <c r="J92" i="7"/>
  <c r="K92" i="7" s="1"/>
  <c r="L92" i="7" s="1"/>
  <c r="H92" i="7"/>
  <c r="D92" i="7"/>
  <c r="E92" i="7" s="1"/>
  <c r="F92" i="7" s="1"/>
  <c r="G92" i="7" s="1"/>
  <c r="B92" i="7"/>
  <c r="C92" i="7" s="1"/>
  <c r="AC91" i="7"/>
  <c r="Z91" i="7"/>
  <c r="X91" i="7"/>
  <c r="W91" i="7"/>
  <c r="S91" i="7"/>
  <c r="T91" i="7" s="1"/>
  <c r="R91" i="7"/>
  <c r="P91" i="7"/>
  <c r="O91" i="7"/>
  <c r="N91" i="7"/>
  <c r="M91" i="7"/>
  <c r="J91" i="7"/>
  <c r="K91" i="7" s="1"/>
  <c r="L91" i="7" s="1"/>
  <c r="H91" i="7"/>
  <c r="D91" i="7"/>
  <c r="E91" i="7" s="1"/>
  <c r="F91" i="7" s="1"/>
  <c r="G91" i="7" s="1"/>
  <c r="B91" i="7"/>
  <c r="C91" i="7" s="1"/>
  <c r="AC90" i="7"/>
  <c r="Z90" i="7"/>
  <c r="X90" i="7"/>
  <c r="W90" i="7"/>
  <c r="S90" i="7"/>
  <c r="T90" i="7" s="1"/>
  <c r="R90" i="7"/>
  <c r="P90" i="7"/>
  <c r="O90" i="7"/>
  <c r="N90" i="7"/>
  <c r="M90" i="7"/>
  <c r="J90" i="7"/>
  <c r="K90" i="7" s="1"/>
  <c r="L90" i="7" s="1"/>
  <c r="H90" i="7"/>
  <c r="D90" i="7"/>
  <c r="E90" i="7" s="1"/>
  <c r="F90" i="7" s="1"/>
  <c r="G90" i="7" s="1"/>
  <c r="B90" i="7"/>
  <c r="C90" i="7" s="1"/>
  <c r="AC89" i="7"/>
  <c r="Z89" i="7"/>
  <c r="X89" i="7"/>
  <c r="W89" i="7"/>
  <c r="S89" i="7"/>
  <c r="T89" i="7" s="1"/>
  <c r="R89" i="7"/>
  <c r="P89" i="7"/>
  <c r="O89" i="7"/>
  <c r="N89" i="7"/>
  <c r="M89" i="7"/>
  <c r="J89" i="7"/>
  <c r="K89" i="7" s="1"/>
  <c r="L89" i="7" s="1"/>
  <c r="H89" i="7"/>
  <c r="D89" i="7"/>
  <c r="E89" i="7" s="1"/>
  <c r="F89" i="7" s="1"/>
  <c r="G89" i="7" s="1"/>
  <c r="B89" i="7"/>
  <c r="C89" i="7" s="1"/>
  <c r="AC88" i="7"/>
  <c r="Z88" i="7"/>
  <c r="X88" i="7"/>
  <c r="W88" i="7"/>
  <c r="S88" i="7"/>
  <c r="T88" i="7" s="1"/>
  <c r="R88" i="7"/>
  <c r="P88" i="7"/>
  <c r="O88" i="7"/>
  <c r="N88" i="7"/>
  <c r="M88" i="7"/>
  <c r="J88" i="7"/>
  <c r="K88" i="7" s="1"/>
  <c r="L88" i="7" s="1"/>
  <c r="H88" i="7"/>
  <c r="D88" i="7"/>
  <c r="E88" i="7" s="1"/>
  <c r="F88" i="7" s="1"/>
  <c r="G88" i="7" s="1"/>
  <c r="B88" i="7"/>
  <c r="C88" i="7" s="1"/>
  <c r="AC87" i="7"/>
  <c r="Z87" i="7"/>
  <c r="X87" i="7"/>
  <c r="W87" i="7"/>
  <c r="S87" i="7"/>
  <c r="T87" i="7" s="1"/>
  <c r="R87" i="7"/>
  <c r="P87" i="7"/>
  <c r="O87" i="7"/>
  <c r="N87" i="7"/>
  <c r="M87" i="7"/>
  <c r="J87" i="7"/>
  <c r="K87" i="7" s="1"/>
  <c r="L87" i="7" s="1"/>
  <c r="H87" i="7"/>
  <c r="D87" i="7"/>
  <c r="E87" i="7" s="1"/>
  <c r="F87" i="7" s="1"/>
  <c r="G87" i="7" s="1"/>
  <c r="B87" i="7"/>
  <c r="C87" i="7" s="1"/>
  <c r="AC86" i="7"/>
  <c r="Z86" i="7"/>
  <c r="X86" i="7"/>
  <c r="W86" i="7"/>
  <c r="S86" i="7"/>
  <c r="T86" i="7" s="1"/>
  <c r="R86" i="7"/>
  <c r="P86" i="7"/>
  <c r="O86" i="7"/>
  <c r="N86" i="7"/>
  <c r="M86" i="7"/>
  <c r="J86" i="7"/>
  <c r="K86" i="7" s="1"/>
  <c r="L86" i="7" s="1"/>
  <c r="H86" i="7"/>
  <c r="D86" i="7"/>
  <c r="E86" i="7" s="1"/>
  <c r="F86" i="7" s="1"/>
  <c r="G86" i="7" s="1"/>
  <c r="B86" i="7"/>
  <c r="C86" i="7" s="1"/>
  <c r="AC85" i="7"/>
  <c r="Z85" i="7"/>
  <c r="X85" i="7"/>
  <c r="W85" i="7"/>
  <c r="S85" i="7"/>
  <c r="T85" i="7" s="1"/>
  <c r="R85" i="7"/>
  <c r="P85" i="7"/>
  <c r="O85" i="7"/>
  <c r="N85" i="7"/>
  <c r="M85" i="7"/>
  <c r="J85" i="7"/>
  <c r="K85" i="7" s="1"/>
  <c r="L85" i="7" s="1"/>
  <c r="H85" i="7"/>
  <c r="D85" i="7"/>
  <c r="E85" i="7" s="1"/>
  <c r="F85" i="7" s="1"/>
  <c r="G85" i="7" s="1"/>
  <c r="B85" i="7"/>
  <c r="C85" i="7" s="1"/>
  <c r="AC84" i="7"/>
  <c r="Z84" i="7"/>
  <c r="X84" i="7"/>
  <c r="W84" i="7"/>
  <c r="S84" i="7"/>
  <c r="T84" i="7" s="1"/>
  <c r="R84" i="7"/>
  <c r="P84" i="7"/>
  <c r="O84" i="7"/>
  <c r="N84" i="7"/>
  <c r="M84" i="7"/>
  <c r="J84" i="7"/>
  <c r="K84" i="7" s="1"/>
  <c r="L84" i="7" s="1"/>
  <c r="H84" i="7"/>
  <c r="D84" i="7"/>
  <c r="E84" i="7" s="1"/>
  <c r="F84" i="7" s="1"/>
  <c r="G84" i="7" s="1"/>
  <c r="B84" i="7"/>
  <c r="C84" i="7" s="1"/>
  <c r="AC83" i="7"/>
  <c r="Z83" i="7"/>
  <c r="X83" i="7"/>
  <c r="W83" i="7"/>
  <c r="S83" i="7"/>
  <c r="T83" i="7" s="1"/>
  <c r="R83" i="7"/>
  <c r="P83" i="7"/>
  <c r="O83" i="7"/>
  <c r="N83" i="7"/>
  <c r="M83" i="7"/>
  <c r="J83" i="7"/>
  <c r="K83" i="7" s="1"/>
  <c r="L83" i="7" s="1"/>
  <c r="H83" i="7"/>
  <c r="D83" i="7"/>
  <c r="E83" i="7" s="1"/>
  <c r="F83" i="7" s="1"/>
  <c r="G83" i="7" s="1"/>
  <c r="B83" i="7"/>
  <c r="C83" i="7" s="1"/>
  <c r="AC82" i="7"/>
  <c r="Z82" i="7"/>
  <c r="X82" i="7"/>
  <c r="W82" i="7"/>
  <c r="S82" i="7"/>
  <c r="T82" i="7" s="1"/>
  <c r="R82" i="7"/>
  <c r="P82" i="7"/>
  <c r="O82" i="7"/>
  <c r="N82" i="7"/>
  <c r="M82" i="7"/>
  <c r="J82" i="7"/>
  <c r="K82" i="7" s="1"/>
  <c r="L82" i="7" s="1"/>
  <c r="H82" i="7"/>
  <c r="D82" i="7"/>
  <c r="E82" i="7" s="1"/>
  <c r="F82" i="7" s="1"/>
  <c r="G82" i="7" s="1"/>
  <c r="B82" i="7"/>
  <c r="C82" i="7" s="1"/>
  <c r="AC81" i="7"/>
  <c r="Z81" i="7"/>
  <c r="X81" i="7"/>
  <c r="W81" i="7"/>
  <c r="S81" i="7"/>
  <c r="T81" i="7" s="1"/>
  <c r="R81" i="7"/>
  <c r="P81" i="7"/>
  <c r="O81" i="7"/>
  <c r="N81" i="7"/>
  <c r="M81" i="7"/>
  <c r="J81" i="7"/>
  <c r="K81" i="7" s="1"/>
  <c r="L81" i="7" s="1"/>
  <c r="H81" i="7"/>
  <c r="D81" i="7"/>
  <c r="E81" i="7" s="1"/>
  <c r="F81" i="7" s="1"/>
  <c r="G81" i="7" s="1"/>
  <c r="B81" i="7"/>
  <c r="C81" i="7" s="1"/>
  <c r="AC80" i="7"/>
  <c r="Z80" i="7"/>
  <c r="X80" i="7"/>
  <c r="W80" i="7"/>
  <c r="S80" i="7"/>
  <c r="T80" i="7" s="1"/>
  <c r="R80" i="7"/>
  <c r="P80" i="7"/>
  <c r="O80" i="7"/>
  <c r="N80" i="7"/>
  <c r="M80" i="7"/>
  <c r="J80" i="7"/>
  <c r="K80" i="7" s="1"/>
  <c r="L80" i="7" s="1"/>
  <c r="H80" i="7"/>
  <c r="D80" i="7"/>
  <c r="E80" i="7" s="1"/>
  <c r="F80" i="7" s="1"/>
  <c r="G80" i="7" s="1"/>
  <c r="B80" i="7"/>
  <c r="C80" i="7" s="1"/>
  <c r="AC79" i="7"/>
  <c r="Z79" i="7"/>
  <c r="X79" i="7"/>
  <c r="W79" i="7"/>
  <c r="S79" i="7"/>
  <c r="T79" i="7" s="1"/>
  <c r="R79" i="7"/>
  <c r="P79" i="7"/>
  <c r="O79" i="7"/>
  <c r="N79" i="7"/>
  <c r="M79" i="7"/>
  <c r="J79" i="7"/>
  <c r="K79" i="7" s="1"/>
  <c r="L79" i="7" s="1"/>
  <c r="H79" i="7"/>
  <c r="D79" i="7"/>
  <c r="E79" i="7" s="1"/>
  <c r="F79" i="7" s="1"/>
  <c r="G79" i="7" s="1"/>
  <c r="B79" i="7"/>
  <c r="C79" i="7" s="1"/>
  <c r="AC78" i="7"/>
  <c r="Z78" i="7"/>
  <c r="X78" i="7"/>
  <c r="W78" i="7"/>
  <c r="S78" i="7"/>
  <c r="T78" i="7" s="1"/>
  <c r="R78" i="7"/>
  <c r="P78" i="7"/>
  <c r="O78" i="7"/>
  <c r="N78" i="7"/>
  <c r="M78" i="7"/>
  <c r="J78" i="7"/>
  <c r="K78" i="7" s="1"/>
  <c r="L78" i="7" s="1"/>
  <c r="H78" i="7"/>
  <c r="D78" i="7"/>
  <c r="E78" i="7" s="1"/>
  <c r="F78" i="7" s="1"/>
  <c r="G78" i="7" s="1"/>
  <c r="B78" i="7"/>
  <c r="C78" i="7" s="1"/>
  <c r="AC77" i="7"/>
  <c r="Z77" i="7"/>
  <c r="X77" i="7"/>
  <c r="W77" i="7"/>
  <c r="S77" i="7"/>
  <c r="T77" i="7" s="1"/>
  <c r="R77" i="7"/>
  <c r="P77" i="7"/>
  <c r="O77" i="7"/>
  <c r="N77" i="7"/>
  <c r="M77" i="7"/>
  <c r="J77" i="7"/>
  <c r="K77" i="7" s="1"/>
  <c r="L77" i="7" s="1"/>
  <c r="H77" i="7"/>
  <c r="D77" i="7"/>
  <c r="E77" i="7" s="1"/>
  <c r="F77" i="7" s="1"/>
  <c r="G77" i="7" s="1"/>
  <c r="B77" i="7"/>
  <c r="C77" i="7" s="1"/>
  <c r="AC76" i="7"/>
  <c r="Z76" i="7"/>
  <c r="X76" i="7"/>
  <c r="W76" i="7"/>
  <c r="S76" i="7"/>
  <c r="T76" i="7" s="1"/>
  <c r="R76" i="7"/>
  <c r="P76" i="7"/>
  <c r="O76" i="7"/>
  <c r="N76" i="7"/>
  <c r="M76" i="7"/>
  <c r="J76" i="7"/>
  <c r="K76" i="7" s="1"/>
  <c r="L76" i="7" s="1"/>
  <c r="H76" i="7"/>
  <c r="D76" i="7"/>
  <c r="E76" i="7" s="1"/>
  <c r="F76" i="7" s="1"/>
  <c r="G76" i="7" s="1"/>
  <c r="B76" i="7"/>
  <c r="C76" i="7" s="1"/>
  <c r="AC75" i="7"/>
  <c r="Z75" i="7"/>
  <c r="X75" i="7"/>
  <c r="W75" i="7"/>
  <c r="S75" i="7"/>
  <c r="T75" i="7" s="1"/>
  <c r="R75" i="7"/>
  <c r="P75" i="7"/>
  <c r="O75" i="7"/>
  <c r="N75" i="7"/>
  <c r="M75" i="7"/>
  <c r="J75" i="7"/>
  <c r="K75" i="7" s="1"/>
  <c r="L75" i="7" s="1"/>
  <c r="H75" i="7"/>
  <c r="D75" i="7"/>
  <c r="E75" i="7" s="1"/>
  <c r="F75" i="7" s="1"/>
  <c r="G75" i="7" s="1"/>
  <c r="B75" i="7"/>
  <c r="C75" i="7" s="1"/>
  <c r="AC74" i="7"/>
  <c r="Z74" i="7"/>
  <c r="X74" i="7"/>
  <c r="W74" i="7"/>
  <c r="S74" i="7"/>
  <c r="T74" i="7" s="1"/>
  <c r="R74" i="7"/>
  <c r="P74" i="7"/>
  <c r="O74" i="7"/>
  <c r="N74" i="7"/>
  <c r="M74" i="7"/>
  <c r="J74" i="7"/>
  <c r="K74" i="7" s="1"/>
  <c r="L74" i="7" s="1"/>
  <c r="H74" i="7"/>
  <c r="D74" i="7"/>
  <c r="E74" i="7" s="1"/>
  <c r="F74" i="7" s="1"/>
  <c r="G74" i="7" s="1"/>
  <c r="B74" i="7"/>
  <c r="C74" i="7" s="1"/>
  <c r="AC73" i="7"/>
  <c r="Z73" i="7"/>
  <c r="X73" i="7"/>
  <c r="W73" i="7"/>
  <c r="S73" i="7"/>
  <c r="T73" i="7" s="1"/>
  <c r="R73" i="7"/>
  <c r="P73" i="7"/>
  <c r="O73" i="7"/>
  <c r="N73" i="7"/>
  <c r="M73" i="7"/>
  <c r="J73" i="7"/>
  <c r="K73" i="7" s="1"/>
  <c r="L73" i="7" s="1"/>
  <c r="H73" i="7"/>
  <c r="D73" i="7"/>
  <c r="E73" i="7" s="1"/>
  <c r="F73" i="7" s="1"/>
  <c r="G73" i="7" s="1"/>
  <c r="B73" i="7"/>
  <c r="C73" i="7" s="1"/>
  <c r="AC72" i="7"/>
  <c r="Z72" i="7"/>
  <c r="X72" i="7"/>
  <c r="W72" i="7"/>
  <c r="S72" i="7"/>
  <c r="T72" i="7" s="1"/>
  <c r="R72" i="7"/>
  <c r="P72" i="7"/>
  <c r="O72" i="7"/>
  <c r="N72" i="7"/>
  <c r="M72" i="7"/>
  <c r="J72" i="7"/>
  <c r="K72" i="7" s="1"/>
  <c r="L72" i="7" s="1"/>
  <c r="H72" i="7"/>
  <c r="D72" i="7"/>
  <c r="E72" i="7" s="1"/>
  <c r="F72" i="7" s="1"/>
  <c r="G72" i="7" s="1"/>
  <c r="B72" i="7"/>
  <c r="C72" i="7" s="1"/>
  <c r="AC71" i="7"/>
  <c r="Z71" i="7"/>
  <c r="X71" i="7"/>
  <c r="W71" i="7"/>
  <c r="S71" i="7"/>
  <c r="T71" i="7" s="1"/>
  <c r="R71" i="7"/>
  <c r="P71" i="7"/>
  <c r="O71" i="7"/>
  <c r="N71" i="7"/>
  <c r="M71" i="7"/>
  <c r="J71" i="7"/>
  <c r="K71" i="7" s="1"/>
  <c r="L71" i="7" s="1"/>
  <c r="H71" i="7"/>
  <c r="D71" i="7"/>
  <c r="E71" i="7" s="1"/>
  <c r="F71" i="7" s="1"/>
  <c r="G71" i="7" s="1"/>
  <c r="B71" i="7"/>
  <c r="C71" i="7" s="1"/>
  <c r="AC70" i="7"/>
  <c r="Z70" i="7"/>
  <c r="X70" i="7"/>
  <c r="W70" i="7"/>
  <c r="S70" i="7"/>
  <c r="T70" i="7" s="1"/>
  <c r="R70" i="7"/>
  <c r="P70" i="7"/>
  <c r="O70" i="7"/>
  <c r="N70" i="7"/>
  <c r="M70" i="7"/>
  <c r="J70" i="7"/>
  <c r="K70" i="7" s="1"/>
  <c r="L70" i="7" s="1"/>
  <c r="H70" i="7"/>
  <c r="D70" i="7"/>
  <c r="E70" i="7" s="1"/>
  <c r="F70" i="7" s="1"/>
  <c r="G70" i="7" s="1"/>
  <c r="B70" i="7"/>
  <c r="C70" i="7" s="1"/>
  <c r="AC69" i="7"/>
  <c r="Z69" i="7"/>
  <c r="X69" i="7"/>
  <c r="W69" i="7"/>
  <c r="S69" i="7"/>
  <c r="T69" i="7" s="1"/>
  <c r="R69" i="7"/>
  <c r="P69" i="7"/>
  <c r="O69" i="7"/>
  <c r="N69" i="7"/>
  <c r="M69" i="7"/>
  <c r="J69" i="7"/>
  <c r="K69" i="7" s="1"/>
  <c r="L69" i="7" s="1"/>
  <c r="H69" i="7"/>
  <c r="D69" i="7"/>
  <c r="E69" i="7" s="1"/>
  <c r="F69" i="7" s="1"/>
  <c r="G69" i="7" s="1"/>
  <c r="B69" i="7"/>
  <c r="C69" i="7" s="1"/>
  <c r="AC68" i="7"/>
  <c r="Z68" i="7"/>
  <c r="X68" i="7"/>
  <c r="W68" i="7"/>
  <c r="S68" i="7"/>
  <c r="T68" i="7" s="1"/>
  <c r="R68" i="7"/>
  <c r="P68" i="7"/>
  <c r="O68" i="7"/>
  <c r="N68" i="7"/>
  <c r="M68" i="7"/>
  <c r="J68" i="7"/>
  <c r="K68" i="7" s="1"/>
  <c r="L68" i="7" s="1"/>
  <c r="H68" i="7"/>
  <c r="D68" i="7"/>
  <c r="E68" i="7" s="1"/>
  <c r="F68" i="7" s="1"/>
  <c r="G68" i="7" s="1"/>
  <c r="B68" i="7"/>
  <c r="C68" i="7" s="1"/>
  <c r="AC67" i="7"/>
  <c r="Z67" i="7"/>
  <c r="X67" i="7"/>
  <c r="W67" i="7"/>
  <c r="S67" i="7"/>
  <c r="T67" i="7" s="1"/>
  <c r="R67" i="7"/>
  <c r="P67" i="7"/>
  <c r="O67" i="7"/>
  <c r="N67" i="7"/>
  <c r="M67" i="7"/>
  <c r="J67" i="7"/>
  <c r="K67" i="7" s="1"/>
  <c r="L67" i="7" s="1"/>
  <c r="H67" i="7"/>
  <c r="D67" i="7"/>
  <c r="E67" i="7" s="1"/>
  <c r="F67" i="7" s="1"/>
  <c r="G67" i="7" s="1"/>
  <c r="B67" i="7"/>
  <c r="C67" i="7" s="1"/>
  <c r="AC66" i="7"/>
  <c r="Z66" i="7"/>
  <c r="X66" i="7"/>
  <c r="W66" i="7"/>
  <c r="S66" i="7"/>
  <c r="T66" i="7" s="1"/>
  <c r="R66" i="7"/>
  <c r="P66" i="7"/>
  <c r="O66" i="7"/>
  <c r="N66" i="7"/>
  <c r="M66" i="7"/>
  <c r="J66" i="7"/>
  <c r="K66" i="7" s="1"/>
  <c r="L66" i="7" s="1"/>
  <c r="H66" i="7"/>
  <c r="D66" i="7"/>
  <c r="E66" i="7" s="1"/>
  <c r="F66" i="7" s="1"/>
  <c r="G66" i="7" s="1"/>
  <c r="B66" i="7"/>
  <c r="C66" i="7" s="1"/>
  <c r="AC65" i="7"/>
  <c r="Z65" i="7"/>
  <c r="X65" i="7"/>
  <c r="W65" i="7"/>
  <c r="S65" i="7"/>
  <c r="T65" i="7" s="1"/>
  <c r="R65" i="7"/>
  <c r="P65" i="7"/>
  <c r="O65" i="7"/>
  <c r="N65" i="7"/>
  <c r="M65" i="7"/>
  <c r="J65" i="7"/>
  <c r="K65" i="7" s="1"/>
  <c r="L65" i="7" s="1"/>
  <c r="H65" i="7"/>
  <c r="D65" i="7"/>
  <c r="E65" i="7" s="1"/>
  <c r="F65" i="7" s="1"/>
  <c r="G65" i="7" s="1"/>
  <c r="B65" i="7"/>
  <c r="C65" i="7" s="1"/>
  <c r="AC64" i="7"/>
  <c r="Z64" i="7"/>
  <c r="X64" i="7"/>
  <c r="W64" i="7"/>
  <c r="S64" i="7"/>
  <c r="T64" i="7" s="1"/>
  <c r="R64" i="7"/>
  <c r="P64" i="7"/>
  <c r="O64" i="7"/>
  <c r="N64" i="7"/>
  <c r="M64" i="7"/>
  <c r="J64" i="7"/>
  <c r="K64" i="7" s="1"/>
  <c r="L64" i="7" s="1"/>
  <c r="H64" i="7"/>
  <c r="D64" i="7"/>
  <c r="E64" i="7" s="1"/>
  <c r="F64" i="7" s="1"/>
  <c r="G64" i="7" s="1"/>
  <c r="B64" i="7"/>
  <c r="C64" i="7" s="1"/>
  <c r="AC63" i="7"/>
  <c r="Z63" i="7"/>
  <c r="X63" i="7"/>
  <c r="W63" i="7"/>
  <c r="S63" i="7"/>
  <c r="T63" i="7" s="1"/>
  <c r="R63" i="7"/>
  <c r="P63" i="7"/>
  <c r="O63" i="7"/>
  <c r="N63" i="7"/>
  <c r="M63" i="7"/>
  <c r="J63" i="7"/>
  <c r="K63" i="7" s="1"/>
  <c r="L63" i="7" s="1"/>
  <c r="H63" i="7"/>
  <c r="D63" i="7"/>
  <c r="E63" i="7" s="1"/>
  <c r="F63" i="7" s="1"/>
  <c r="G63" i="7" s="1"/>
  <c r="B63" i="7"/>
  <c r="C63" i="7" s="1"/>
  <c r="AC62" i="7"/>
  <c r="Z62" i="7"/>
  <c r="X62" i="7"/>
  <c r="W62" i="7"/>
  <c r="S62" i="7"/>
  <c r="T62" i="7" s="1"/>
  <c r="R62" i="7"/>
  <c r="P62" i="7"/>
  <c r="O62" i="7"/>
  <c r="N62" i="7"/>
  <c r="M62" i="7"/>
  <c r="J62" i="7"/>
  <c r="K62" i="7" s="1"/>
  <c r="L62" i="7" s="1"/>
  <c r="H62" i="7"/>
  <c r="D62" i="7"/>
  <c r="E62" i="7" s="1"/>
  <c r="F62" i="7" s="1"/>
  <c r="G62" i="7" s="1"/>
  <c r="B62" i="7"/>
  <c r="C62" i="7" s="1"/>
  <c r="AC61" i="7"/>
  <c r="Z61" i="7"/>
  <c r="X61" i="7"/>
  <c r="W61" i="7"/>
  <c r="S61" i="7"/>
  <c r="T61" i="7" s="1"/>
  <c r="R61" i="7"/>
  <c r="P61" i="7"/>
  <c r="O61" i="7"/>
  <c r="N61" i="7"/>
  <c r="M61" i="7"/>
  <c r="J61" i="7"/>
  <c r="K61" i="7" s="1"/>
  <c r="L61" i="7" s="1"/>
  <c r="H61" i="7"/>
  <c r="D61" i="7"/>
  <c r="E61" i="7" s="1"/>
  <c r="F61" i="7" s="1"/>
  <c r="G61" i="7" s="1"/>
  <c r="B61" i="7"/>
  <c r="C61" i="7" s="1"/>
  <c r="AC60" i="7"/>
  <c r="Z60" i="7"/>
  <c r="X60" i="7"/>
  <c r="W60" i="7"/>
  <c r="S60" i="7"/>
  <c r="T60" i="7" s="1"/>
  <c r="R60" i="7"/>
  <c r="P60" i="7"/>
  <c r="O60" i="7"/>
  <c r="N60" i="7"/>
  <c r="M60" i="7"/>
  <c r="J60" i="7"/>
  <c r="K60" i="7" s="1"/>
  <c r="L60" i="7" s="1"/>
  <c r="H60" i="7"/>
  <c r="D60" i="7"/>
  <c r="E60" i="7" s="1"/>
  <c r="F60" i="7" s="1"/>
  <c r="G60" i="7" s="1"/>
  <c r="B60" i="7"/>
  <c r="C60" i="7" s="1"/>
  <c r="AC59" i="7"/>
  <c r="Z59" i="7"/>
  <c r="X59" i="7"/>
  <c r="W59" i="7"/>
  <c r="S59" i="7"/>
  <c r="T59" i="7" s="1"/>
  <c r="R59" i="7"/>
  <c r="P59" i="7"/>
  <c r="O59" i="7"/>
  <c r="N59" i="7"/>
  <c r="M59" i="7"/>
  <c r="J59" i="7"/>
  <c r="K59" i="7" s="1"/>
  <c r="L59" i="7" s="1"/>
  <c r="H59" i="7"/>
  <c r="D59" i="7"/>
  <c r="E59" i="7" s="1"/>
  <c r="F59" i="7" s="1"/>
  <c r="G59" i="7" s="1"/>
  <c r="B59" i="7"/>
  <c r="C59" i="7" s="1"/>
  <c r="AC58" i="7"/>
  <c r="Z58" i="7"/>
  <c r="X58" i="7"/>
  <c r="W58" i="7"/>
  <c r="S58" i="7"/>
  <c r="T58" i="7" s="1"/>
  <c r="R58" i="7"/>
  <c r="P58" i="7"/>
  <c r="O58" i="7"/>
  <c r="N58" i="7"/>
  <c r="M58" i="7"/>
  <c r="J58" i="7"/>
  <c r="K58" i="7" s="1"/>
  <c r="L58" i="7" s="1"/>
  <c r="H58" i="7"/>
  <c r="D58" i="7"/>
  <c r="E58" i="7" s="1"/>
  <c r="F58" i="7" s="1"/>
  <c r="G58" i="7" s="1"/>
  <c r="B58" i="7"/>
  <c r="C58" i="7" s="1"/>
  <c r="AC57" i="7"/>
  <c r="Z57" i="7"/>
  <c r="X57" i="7"/>
  <c r="W57" i="7"/>
  <c r="S57" i="7"/>
  <c r="T57" i="7" s="1"/>
  <c r="R57" i="7"/>
  <c r="P57" i="7"/>
  <c r="O57" i="7"/>
  <c r="N57" i="7"/>
  <c r="M57" i="7"/>
  <c r="J57" i="7"/>
  <c r="K57" i="7" s="1"/>
  <c r="L57" i="7" s="1"/>
  <c r="H57" i="7"/>
  <c r="D57" i="7"/>
  <c r="E57" i="7" s="1"/>
  <c r="F57" i="7" s="1"/>
  <c r="G57" i="7" s="1"/>
  <c r="B57" i="7"/>
  <c r="C57" i="7" s="1"/>
  <c r="AC56" i="7"/>
  <c r="Z56" i="7"/>
  <c r="X56" i="7"/>
  <c r="W56" i="7"/>
  <c r="S56" i="7"/>
  <c r="T56" i="7" s="1"/>
  <c r="R56" i="7"/>
  <c r="P56" i="7"/>
  <c r="O56" i="7"/>
  <c r="N56" i="7"/>
  <c r="M56" i="7"/>
  <c r="J56" i="7"/>
  <c r="K56" i="7" s="1"/>
  <c r="L56" i="7" s="1"/>
  <c r="H56" i="7"/>
  <c r="D56" i="7"/>
  <c r="E56" i="7" s="1"/>
  <c r="F56" i="7" s="1"/>
  <c r="G56" i="7" s="1"/>
  <c r="B56" i="7"/>
  <c r="C56" i="7" s="1"/>
  <c r="AC55" i="7"/>
  <c r="Z55" i="7"/>
  <c r="X55" i="7"/>
  <c r="W55" i="7"/>
  <c r="S55" i="7"/>
  <c r="T55" i="7" s="1"/>
  <c r="R55" i="7"/>
  <c r="P55" i="7"/>
  <c r="O55" i="7"/>
  <c r="N55" i="7"/>
  <c r="M55" i="7"/>
  <c r="J55" i="7"/>
  <c r="K55" i="7" s="1"/>
  <c r="L55" i="7" s="1"/>
  <c r="H55" i="7"/>
  <c r="D55" i="7"/>
  <c r="E55" i="7" s="1"/>
  <c r="F55" i="7" s="1"/>
  <c r="G55" i="7" s="1"/>
  <c r="B55" i="7"/>
  <c r="C55" i="7" s="1"/>
  <c r="AC54" i="7"/>
  <c r="Z54" i="7"/>
  <c r="X54" i="7"/>
  <c r="W54" i="7"/>
  <c r="S54" i="7"/>
  <c r="T54" i="7" s="1"/>
  <c r="R54" i="7"/>
  <c r="P54" i="7"/>
  <c r="O54" i="7"/>
  <c r="N54" i="7"/>
  <c r="M54" i="7"/>
  <c r="J54" i="7"/>
  <c r="K54" i="7" s="1"/>
  <c r="L54" i="7" s="1"/>
  <c r="H54" i="7"/>
  <c r="D54" i="7"/>
  <c r="E54" i="7" s="1"/>
  <c r="F54" i="7" s="1"/>
  <c r="G54" i="7" s="1"/>
  <c r="B54" i="7"/>
  <c r="C54" i="7" s="1"/>
  <c r="AC53" i="7"/>
  <c r="Z53" i="7"/>
  <c r="X53" i="7"/>
  <c r="W53" i="7"/>
  <c r="S53" i="7"/>
  <c r="T53" i="7" s="1"/>
  <c r="R53" i="7"/>
  <c r="P53" i="7"/>
  <c r="O53" i="7"/>
  <c r="N53" i="7"/>
  <c r="M53" i="7"/>
  <c r="J53" i="7"/>
  <c r="K53" i="7" s="1"/>
  <c r="L53" i="7" s="1"/>
  <c r="H53" i="7"/>
  <c r="D53" i="7"/>
  <c r="E53" i="7" s="1"/>
  <c r="F53" i="7" s="1"/>
  <c r="G53" i="7" s="1"/>
  <c r="B53" i="7"/>
  <c r="C53" i="7" s="1"/>
  <c r="AC52" i="7"/>
  <c r="Z52" i="7"/>
  <c r="X52" i="7"/>
  <c r="W52" i="7"/>
  <c r="S52" i="7"/>
  <c r="T52" i="7" s="1"/>
  <c r="R52" i="7"/>
  <c r="P52" i="7"/>
  <c r="O52" i="7"/>
  <c r="N52" i="7"/>
  <c r="M52" i="7"/>
  <c r="J52" i="7"/>
  <c r="K52" i="7" s="1"/>
  <c r="L52" i="7" s="1"/>
  <c r="H52" i="7"/>
  <c r="D52" i="7"/>
  <c r="E52" i="7" s="1"/>
  <c r="F52" i="7" s="1"/>
  <c r="G52" i="7" s="1"/>
  <c r="B52" i="7"/>
  <c r="C52" i="7" s="1"/>
  <c r="AC51" i="7"/>
  <c r="Z51" i="7"/>
  <c r="X51" i="7"/>
  <c r="W51" i="7"/>
  <c r="S51" i="7"/>
  <c r="T51" i="7" s="1"/>
  <c r="R51" i="7"/>
  <c r="P51" i="7"/>
  <c r="O51" i="7"/>
  <c r="N51" i="7"/>
  <c r="M51" i="7"/>
  <c r="J51" i="7"/>
  <c r="K51" i="7" s="1"/>
  <c r="L51" i="7" s="1"/>
  <c r="H51" i="7"/>
  <c r="D51" i="7"/>
  <c r="E51" i="7" s="1"/>
  <c r="F51" i="7" s="1"/>
  <c r="G51" i="7" s="1"/>
  <c r="B51" i="7"/>
  <c r="C51" i="7" s="1"/>
  <c r="AC50" i="7"/>
  <c r="Z50" i="7"/>
  <c r="X50" i="7"/>
  <c r="W50" i="7"/>
  <c r="S50" i="7"/>
  <c r="T50" i="7" s="1"/>
  <c r="R50" i="7"/>
  <c r="P50" i="7"/>
  <c r="O50" i="7"/>
  <c r="N50" i="7"/>
  <c r="M50" i="7"/>
  <c r="J50" i="7"/>
  <c r="K50" i="7" s="1"/>
  <c r="L50" i="7" s="1"/>
  <c r="H50" i="7"/>
  <c r="D50" i="7"/>
  <c r="E50" i="7" s="1"/>
  <c r="F50" i="7" s="1"/>
  <c r="G50" i="7" s="1"/>
  <c r="B50" i="7"/>
  <c r="C50" i="7" s="1"/>
  <c r="AC49" i="7"/>
  <c r="Z49" i="7"/>
  <c r="X49" i="7"/>
  <c r="W49" i="7"/>
  <c r="S49" i="7"/>
  <c r="T49" i="7" s="1"/>
  <c r="R49" i="7"/>
  <c r="P49" i="7"/>
  <c r="O49" i="7"/>
  <c r="N49" i="7"/>
  <c r="M49" i="7"/>
  <c r="J49" i="7"/>
  <c r="K49" i="7" s="1"/>
  <c r="L49" i="7" s="1"/>
  <c r="H49" i="7"/>
  <c r="D49" i="7"/>
  <c r="E49" i="7" s="1"/>
  <c r="F49" i="7" s="1"/>
  <c r="G49" i="7" s="1"/>
  <c r="B49" i="7"/>
  <c r="C49" i="7" s="1"/>
  <c r="AC48" i="7"/>
  <c r="Z48" i="7"/>
  <c r="X48" i="7"/>
  <c r="W48" i="7"/>
  <c r="S48" i="7"/>
  <c r="T48" i="7" s="1"/>
  <c r="R48" i="7"/>
  <c r="P48" i="7"/>
  <c r="O48" i="7"/>
  <c r="N48" i="7"/>
  <c r="M48" i="7"/>
  <c r="J48" i="7"/>
  <c r="K48" i="7" s="1"/>
  <c r="L48" i="7" s="1"/>
  <c r="H48" i="7"/>
  <c r="D48" i="7"/>
  <c r="E48" i="7" s="1"/>
  <c r="F48" i="7" s="1"/>
  <c r="G48" i="7" s="1"/>
  <c r="B48" i="7"/>
  <c r="C48" i="7" s="1"/>
  <c r="AC47" i="7"/>
  <c r="Z47" i="7"/>
  <c r="X47" i="7"/>
  <c r="W47" i="7"/>
  <c r="S47" i="7"/>
  <c r="T47" i="7" s="1"/>
  <c r="R47" i="7"/>
  <c r="P47" i="7"/>
  <c r="O47" i="7"/>
  <c r="N47" i="7"/>
  <c r="M47" i="7"/>
  <c r="J47" i="7"/>
  <c r="K47" i="7" s="1"/>
  <c r="L47" i="7" s="1"/>
  <c r="H47" i="7"/>
  <c r="D47" i="7"/>
  <c r="E47" i="7" s="1"/>
  <c r="F47" i="7" s="1"/>
  <c r="G47" i="7" s="1"/>
  <c r="B47" i="7"/>
  <c r="C47" i="7" s="1"/>
  <c r="AC46" i="7"/>
  <c r="Z46" i="7"/>
  <c r="X46" i="7"/>
  <c r="W46" i="7"/>
  <c r="S46" i="7"/>
  <c r="T46" i="7" s="1"/>
  <c r="R46" i="7"/>
  <c r="P46" i="7"/>
  <c r="O46" i="7"/>
  <c r="N46" i="7"/>
  <c r="M46" i="7"/>
  <c r="J46" i="7"/>
  <c r="K46" i="7" s="1"/>
  <c r="L46" i="7" s="1"/>
  <c r="H46" i="7"/>
  <c r="D46" i="7"/>
  <c r="E46" i="7" s="1"/>
  <c r="F46" i="7" s="1"/>
  <c r="G46" i="7" s="1"/>
  <c r="B46" i="7"/>
  <c r="C46" i="7" s="1"/>
  <c r="AC45" i="7"/>
  <c r="Z45" i="7"/>
  <c r="X45" i="7"/>
  <c r="W45" i="7"/>
  <c r="S45" i="7"/>
  <c r="T45" i="7" s="1"/>
  <c r="R45" i="7"/>
  <c r="P45" i="7"/>
  <c r="O45" i="7"/>
  <c r="N45" i="7"/>
  <c r="M45" i="7"/>
  <c r="J45" i="7"/>
  <c r="K45" i="7" s="1"/>
  <c r="L45" i="7" s="1"/>
  <c r="H45" i="7"/>
  <c r="D45" i="7"/>
  <c r="E45" i="7" s="1"/>
  <c r="F45" i="7" s="1"/>
  <c r="G45" i="7" s="1"/>
  <c r="B45" i="7"/>
  <c r="C45" i="7" s="1"/>
  <c r="AC44" i="7"/>
  <c r="Z44" i="7"/>
  <c r="X44" i="7"/>
  <c r="W44" i="7"/>
  <c r="S44" i="7"/>
  <c r="T44" i="7" s="1"/>
  <c r="R44" i="7"/>
  <c r="P44" i="7"/>
  <c r="O44" i="7"/>
  <c r="N44" i="7"/>
  <c r="M44" i="7"/>
  <c r="J44" i="7"/>
  <c r="K44" i="7" s="1"/>
  <c r="L44" i="7" s="1"/>
  <c r="H44" i="7"/>
  <c r="D44" i="7"/>
  <c r="E44" i="7" s="1"/>
  <c r="F44" i="7" s="1"/>
  <c r="G44" i="7" s="1"/>
  <c r="B44" i="7"/>
  <c r="C44" i="7" s="1"/>
  <c r="AC43" i="7"/>
  <c r="Z43" i="7"/>
  <c r="X43" i="7"/>
  <c r="W43" i="7"/>
  <c r="S43" i="7"/>
  <c r="T43" i="7" s="1"/>
  <c r="R43" i="7"/>
  <c r="P43" i="7"/>
  <c r="O43" i="7"/>
  <c r="N43" i="7"/>
  <c r="M43" i="7"/>
  <c r="J43" i="7"/>
  <c r="K43" i="7" s="1"/>
  <c r="L43" i="7" s="1"/>
  <c r="H43" i="7"/>
  <c r="D43" i="7"/>
  <c r="E43" i="7" s="1"/>
  <c r="F43" i="7" s="1"/>
  <c r="G43" i="7" s="1"/>
  <c r="B43" i="7"/>
  <c r="C43" i="7" s="1"/>
  <c r="AC42" i="7"/>
  <c r="Z42" i="7"/>
  <c r="X42" i="7"/>
  <c r="W42" i="7"/>
  <c r="S42" i="7"/>
  <c r="T42" i="7" s="1"/>
  <c r="R42" i="7"/>
  <c r="P42" i="7"/>
  <c r="O42" i="7"/>
  <c r="N42" i="7"/>
  <c r="M42" i="7"/>
  <c r="J42" i="7"/>
  <c r="K42" i="7" s="1"/>
  <c r="L42" i="7" s="1"/>
  <c r="H42" i="7"/>
  <c r="D42" i="7"/>
  <c r="E42" i="7" s="1"/>
  <c r="F42" i="7" s="1"/>
  <c r="G42" i="7" s="1"/>
  <c r="B42" i="7"/>
  <c r="C42" i="7" s="1"/>
  <c r="AC41" i="7"/>
  <c r="Z41" i="7"/>
  <c r="X41" i="7"/>
  <c r="W41" i="7"/>
  <c r="S41" i="7"/>
  <c r="T41" i="7" s="1"/>
  <c r="R41" i="7"/>
  <c r="P41" i="7"/>
  <c r="O41" i="7"/>
  <c r="N41" i="7"/>
  <c r="M41" i="7"/>
  <c r="J41" i="7"/>
  <c r="K41" i="7" s="1"/>
  <c r="L41" i="7" s="1"/>
  <c r="H41" i="7"/>
  <c r="D41" i="7"/>
  <c r="E41" i="7" s="1"/>
  <c r="F41" i="7" s="1"/>
  <c r="G41" i="7" s="1"/>
  <c r="B41" i="7"/>
  <c r="C41" i="7" s="1"/>
  <c r="AC40" i="7"/>
  <c r="Z40" i="7"/>
  <c r="X40" i="7"/>
  <c r="W40" i="7"/>
  <c r="S40" i="7"/>
  <c r="T40" i="7" s="1"/>
  <c r="R40" i="7"/>
  <c r="P40" i="7"/>
  <c r="O40" i="7"/>
  <c r="N40" i="7"/>
  <c r="M40" i="7"/>
  <c r="J40" i="7"/>
  <c r="K40" i="7" s="1"/>
  <c r="L40" i="7" s="1"/>
  <c r="H40" i="7"/>
  <c r="D40" i="7"/>
  <c r="E40" i="7" s="1"/>
  <c r="F40" i="7" s="1"/>
  <c r="G40" i="7" s="1"/>
  <c r="B40" i="7"/>
  <c r="C40" i="7" s="1"/>
  <c r="AC39" i="7"/>
  <c r="Z39" i="7"/>
  <c r="X39" i="7"/>
  <c r="W39" i="7"/>
  <c r="S39" i="7"/>
  <c r="T39" i="7" s="1"/>
  <c r="R39" i="7"/>
  <c r="P39" i="7"/>
  <c r="O39" i="7"/>
  <c r="N39" i="7"/>
  <c r="M39" i="7"/>
  <c r="J39" i="7"/>
  <c r="K39" i="7" s="1"/>
  <c r="L39" i="7" s="1"/>
  <c r="H39" i="7"/>
  <c r="D39" i="7"/>
  <c r="E39" i="7" s="1"/>
  <c r="F39" i="7" s="1"/>
  <c r="G39" i="7" s="1"/>
  <c r="B39" i="7"/>
  <c r="C39" i="7" s="1"/>
  <c r="AC38" i="7"/>
  <c r="Z38" i="7"/>
  <c r="X38" i="7"/>
  <c r="W38" i="7"/>
  <c r="S38" i="7"/>
  <c r="T38" i="7" s="1"/>
  <c r="R38" i="7"/>
  <c r="P38" i="7"/>
  <c r="O38" i="7"/>
  <c r="N38" i="7"/>
  <c r="M38" i="7"/>
  <c r="J38" i="7"/>
  <c r="K38" i="7" s="1"/>
  <c r="L38" i="7" s="1"/>
  <c r="H38" i="7"/>
  <c r="D38" i="7"/>
  <c r="E38" i="7" s="1"/>
  <c r="F38" i="7" s="1"/>
  <c r="G38" i="7" s="1"/>
  <c r="B38" i="7"/>
  <c r="C38" i="7" s="1"/>
  <c r="AC37" i="7"/>
  <c r="Z37" i="7"/>
  <c r="X37" i="7"/>
  <c r="W37" i="7"/>
  <c r="S37" i="7"/>
  <c r="T37" i="7" s="1"/>
  <c r="R37" i="7"/>
  <c r="P37" i="7"/>
  <c r="O37" i="7"/>
  <c r="N37" i="7"/>
  <c r="M37" i="7"/>
  <c r="J37" i="7"/>
  <c r="K37" i="7" s="1"/>
  <c r="L37" i="7" s="1"/>
  <c r="H37" i="7"/>
  <c r="D37" i="7"/>
  <c r="E37" i="7" s="1"/>
  <c r="F37" i="7" s="1"/>
  <c r="G37" i="7" s="1"/>
  <c r="B37" i="7"/>
  <c r="C37" i="7" s="1"/>
  <c r="AC36" i="7"/>
  <c r="Z36" i="7"/>
  <c r="X36" i="7"/>
  <c r="W36" i="7"/>
  <c r="S36" i="7"/>
  <c r="T36" i="7" s="1"/>
  <c r="R36" i="7"/>
  <c r="P36" i="7"/>
  <c r="O36" i="7"/>
  <c r="N36" i="7"/>
  <c r="M36" i="7"/>
  <c r="J36" i="7"/>
  <c r="K36" i="7" s="1"/>
  <c r="L36" i="7" s="1"/>
  <c r="H36" i="7"/>
  <c r="D36" i="7"/>
  <c r="E36" i="7" s="1"/>
  <c r="F36" i="7" s="1"/>
  <c r="G36" i="7" s="1"/>
  <c r="B36" i="7"/>
  <c r="C36" i="7" s="1"/>
  <c r="AC35" i="7"/>
  <c r="Z35" i="7"/>
  <c r="X35" i="7"/>
  <c r="W35" i="7"/>
  <c r="S35" i="7"/>
  <c r="T35" i="7" s="1"/>
  <c r="R35" i="7"/>
  <c r="P35" i="7"/>
  <c r="O35" i="7"/>
  <c r="N35" i="7"/>
  <c r="M35" i="7"/>
  <c r="J35" i="7"/>
  <c r="K35" i="7" s="1"/>
  <c r="L35" i="7" s="1"/>
  <c r="H35" i="7"/>
  <c r="D35" i="7"/>
  <c r="E35" i="7" s="1"/>
  <c r="F35" i="7" s="1"/>
  <c r="G35" i="7" s="1"/>
  <c r="B35" i="7"/>
  <c r="C35" i="7" s="1"/>
  <c r="AC34" i="7"/>
  <c r="Z34" i="7"/>
  <c r="X34" i="7"/>
  <c r="W34" i="7"/>
  <c r="S34" i="7"/>
  <c r="T34" i="7" s="1"/>
  <c r="R34" i="7"/>
  <c r="P34" i="7"/>
  <c r="O34" i="7"/>
  <c r="N34" i="7"/>
  <c r="M34" i="7"/>
  <c r="J34" i="7"/>
  <c r="K34" i="7" s="1"/>
  <c r="L34" i="7" s="1"/>
  <c r="H34" i="7"/>
  <c r="D34" i="7"/>
  <c r="E34" i="7" s="1"/>
  <c r="F34" i="7" s="1"/>
  <c r="G34" i="7" s="1"/>
  <c r="B34" i="7"/>
  <c r="C34" i="7" s="1"/>
  <c r="AC33" i="7"/>
  <c r="Z33" i="7"/>
  <c r="X33" i="7"/>
  <c r="W33" i="7"/>
  <c r="S33" i="7"/>
  <c r="T33" i="7" s="1"/>
  <c r="R33" i="7"/>
  <c r="P33" i="7"/>
  <c r="O33" i="7"/>
  <c r="N33" i="7"/>
  <c r="M33" i="7"/>
  <c r="J33" i="7"/>
  <c r="K33" i="7" s="1"/>
  <c r="L33" i="7" s="1"/>
  <c r="H33" i="7"/>
  <c r="D33" i="7"/>
  <c r="E33" i="7" s="1"/>
  <c r="F33" i="7" s="1"/>
  <c r="G33" i="7" s="1"/>
  <c r="B33" i="7"/>
  <c r="C33" i="7" s="1"/>
  <c r="AC32" i="7"/>
  <c r="Z32" i="7"/>
  <c r="X32" i="7"/>
  <c r="W32" i="7"/>
  <c r="S32" i="7"/>
  <c r="T32" i="7" s="1"/>
  <c r="R32" i="7"/>
  <c r="P32" i="7"/>
  <c r="O32" i="7"/>
  <c r="N32" i="7"/>
  <c r="M32" i="7"/>
  <c r="J32" i="7"/>
  <c r="K32" i="7" s="1"/>
  <c r="L32" i="7" s="1"/>
  <c r="H32" i="7"/>
  <c r="D32" i="7"/>
  <c r="E32" i="7" s="1"/>
  <c r="F32" i="7" s="1"/>
  <c r="G32" i="7" s="1"/>
  <c r="B32" i="7"/>
  <c r="C32" i="7" s="1"/>
  <c r="AC31" i="7"/>
  <c r="Z31" i="7"/>
  <c r="X31" i="7"/>
  <c r="W31" i="7"/>
  <c r="S31" i="7"/>
  <c r="T31" i="7" s="1"/>
  <c r="R31" i="7"/>
  <c r="P31" i="7"/>
  <c r="O31" i="7"/>
  <c r="N31" i="7"/>
  <c r="M31" i="7"/>
  <c r="J31" i="7"/>
  <c r="K31" i="7" s="1"/>
  <c r="L31" i="7" s="1"/>
  <c r="H31" i="7"/>
  <c r="D31" i="7"/>
  <c r="E31" i="7" s="1"/>
  <c r="F31" i="7" s="1"/>
  <c r="G31" i="7" s="1"/>
  <c r="B31" i="7"/>
  <c r="C31" i="7" s="1"/>
  <c r="AC30" i="7"/>
  <c r="Z30" i="7"/>
  <c r="X30" i="7"/>
  <c r="W30" i="7"/>
  <c r="S30" i="7"/>
  <c r="T30" i="7" s="1"/>
  <c r="R30" i="7"/>
  <c r="P30" i="7"/>
  <c r="O30" i="7"/>
  <c r="N30" i="7"/>
  <c r="M30" i="7"/>
  <c r="J30" i="7"/>
  <c r="K30" i="7" s="1"/>
  <c r="L30" i="7" s="1"/>
  <c r="H30" i="7"/>
  <c r="D30" i="7"/>
  <c r="E30" i="7" s="1"/>
  <c r="F30" i="7" s="1"/>
  <c r="G30" i="7" s="1"/>
  <c r="B30" i="7"/>
  <c r="C30" i="7" s="1"/>
  <c r="AC29" i="7"/>
  <c r="Z29" i="7"/>
  <c r="X29" i="7"/>
  <c r="W29" i="7"/>
  <c r="S29" i="7"/>
  <c r="T29" i="7" s="1"/>
  <c r="R29" i="7"/>
  <c r="P29" i="7"/>
  <c r="O29" i="7"/>
  <c r="N29" i="7"/>
  <c r="M29" i="7"/>
  <c r="J29" i="7"/>
  <c r="K29" i="7" s="1"/>
  <c r="L29" i="7" s="1"/>
  <c r="H29" i="7"/>
  <c r="D29" i="7"/>
  <c r="E29" i="7" s="1"/>
  <c r="F29" i="7" s="1"/>
  <c r="G29" i="7" s="1"/>
  <c r="B29" i="7"/>
  <c r="C29" i="7" s="1"/>
  <c r="AC28" i="7"/>
  <c r="Z28" i="7"/>
  <c r="X28" i="7"/>
  <c r="W28" i="7"/>
  <c r="S28" i="7"/>
  <c r="T28" i="7" s="1"/>
  <c r="R28" i="7"/>
  <c r="P28" i="7"/>
  <c r="O28" i="7"/>
  <c r="N28" i="7"/>
  <c r="M28" i="7"/>
  <c r="J28" i="7"/>
  <c r="K28" i="7" s="1"/>
  <c r="L28" i="7" s="1"/>
  <c r="H28" i="7"/>
  <c r="D28" i="7"/>
  <c r="E28" i="7" s="1"/>
  <c r="F28" i="7" s="1"/>
  <c r="G28" i="7" s="1"/>
  <c r="B28" i="7"/>
  <c r="C28" i="7" s="1"/>
  <c r="AC27" i="7"/>
  <c r="Z27" i="7"/>
  <c r="X27" i="7"/>
  <c r="W27" i="7"/>
  <c r="S27" i="7"/>
  <c r="T27" i="7" s="1"/>
  <c r="R27" i="7"/>
  <c r="P27" i="7"/>
  <c r="O27" i="7"/>
  <c r="N27" i="7"/>
  <c r="M27" i="7"/>
  <c r="J27" i="7"/>
  <c r="K27" i="7" s="1"/>
  <c r="L27" i="7" s="1"/>
  <c r="H27" i="7"/>
  <c r="D27" i="7"/>
  <c r="E27" i="7" s="1"/>
  <c r="F27" i="7" s="1"/>
  <c r="G27" i="7" s="1"/>
  <c r="B27" i="7"/>
  <c r="C27" i="7" s="1"/>
  <c r="AC26" i="7"/>
  <c r="Z26" i="7"/>
  <c r="X26" i="7"/>
  <c r="W26" i="7"/>
  <c r="S26" i="7"/>
  <c r="T26" i="7" s="1"/>
  <c r="R26" i="7"/>
  <c r="P26" i="7"/>
  <c r="O26" i="7"/>
  <c r="N26" i="7"/>
  <c r="M26" i="7"/>
  <c r="J26" i="7"/>
  <c r="K26" i="7" s="1"/>
  <c r="L26" i="7" s="1"/>
  <c r="H26" i="7"/>
  <c r="D26" i="7"/>
  <c r="E26" i="7" s="1"/>
  <c r="F26" i="7" s="1"/>
  <c r="G26" i="7" s="1"/>
  <c r="B26" i="7"/>
  <c r="C26" i="7" s="1"/>
  <c r="AC25" i="7"/>
  <c r="Z25" i="7"/>
  <c r="X25" i="7"/>
  <c r="W25" i="7"/>
  <c r="S25" i="7"/>
  <c r="T25" i="7" s="1"/>
  <c r="R25" i="7"/>
  <c r="P25" i="7"/>
  <c r="O25" i="7"/>
  <c r="N25" i="7"/>
  <c r="M25" i="7"/>
  <c r="J25" i="7"/>
  <c r="K25" i="7" s="1"/>
  <c r="L25" i="7" s="1"/>
  <c r="H25" i="7"/>
  <c r="D25" i="7"/>
  <c r="E25" i="7" s="1"/>
  <c r="F25" i="7" s="1"/>
  <c r="G25" i="7" s="1"/>
  <c r="B25" i="7"/>
  <c r="C25" i="7" s="1"/>
  <c r="AC24" i="7"/>
  <c r="Z24" i="7"/>
  <c r="X24" i="7"/>
  <c r="W24" i="7"/>
  <c r="S24" i="7"/>
  <c r="T24" i="7" s="1"/>
  <c r="R24" i="7"/>
  <c r="P24" i="7"/>
  <c r="O24" i="7"/>
  <c r="N24" i="7"/>
  <c r="M24" i="7"/>
  <c r="J24" i="7"/>
  <c r="K24" i="7" s="1"/>
  <c r="L24" i="7" s="1"/>
  <c r="H24" i="7"/>
  <c r="D24" i="7"/>
  <c r="E24" i="7" s="1"/>
  <c r="F24" i="7" s="1"/>
  <c r="G24" i="7" s="1"/>
  <c r="B24" i="7"/>
  <c r="C24" i="7" s="1"/>
  <c r="AC23" i="7"/>
  <c r="Z23" i="7"/>
  <c r="X23" i="7"/>
  <c r="W23" i="7"/>
  <c r="S23" i="7"/>
  <c r="T23" i="7" s="1"/>
  <c r="R23" i="7"/>
  <c r="P23" i="7"/>
  <c r="O23" i="7"/>
  <c r="N23" i="7"/>
  <c r="M23" i="7"/>
  <c r="J23" i="7"/>
  <c r="K23" i="7" s="1"/>
  <c r="L23" i="7" s="1"/>
  <c r="H23" i="7"/>
  <c r="D23" i="7"/>
  <c r="E23" i="7" s="1"/>
  <c r="F23" i="7" s="1"/>
  <c r="G23" i="7" s="1"/>
  <c r="B23" i="7"/>
  <c r="C23" i="7" s="1"/>
  <c r="AC22" i="7"/>
  <c r="Z22" i="7"/>
  <c r="X22" i="7"/>
  <c r="W22" i="7"/>
  <c r="S22" i="7"/>
  <c r="T22" i="7" s="1"/>
  <c r="R22" i="7"/>
  <c r="P22" i="7"/>
  <c r="O22" i="7"/>
  <c r="N22" i="7"/>
  <c r="M22" i="7"/>
  <c r="J22" i="7"/>
  <c r="K22" i="7" s="1"/>
  <c r="L22" i="7" s="1"/>
  <c r="H22" i="7"/>
  <c r="D22" i="7"/>
  <c r="E22" i="7" s="1"/>
  <c r="F22" i="7" s="1"/>
  <c r="G22" i="7" s="1"/>
  <c r="B22" i="7"/>
  <c r="C22" i="7" s="1"/>
  <c r="AC21" i="7"/>
  <c r="Z21" i="7"/>
  <c r="X21" i="7"/>
  <c r="W21" i="7"/>
  <c r="S21" i="7"/>
  <c r="T21" i="7" s="1"/>
  <c r="R21" i="7"/>
  <c r="P21" i="7"/>
  <c r="O21" i="7"/>
  <c r="N21" i="7"/>
  <c r="M21" i="7"/>
  <c r="J21" i="7"/>
  <c r="K21" i="7" s="1"/>
  <c r="L21" i="7" s="1"/>
  <c r="H21" i="7"/>
  <c r="D21" i="7"/>
  <c r="E21" i="7" s="1"/>
  <c r="F21" i="7" s="1"/>
  <c r="G21" i="7" s="1"/>
  <c r="B21" i="7"/>
  <c r="C21" i="7" s="1"/>
  <c r="AC20" i="7"/>
  <c r="Z20" i="7"/>
  <c r="X20" i="7"/>
  <c r="W20" i="7"/>
  <c r="S20" i="7"/>
  <c r="T20" i="7" s="1"/>
  <c r="R20" i="7"/>
  <c r="P20" i="7"/>
  <c r="O20" i="7"/>
  <c r="N20" i="7"/>
  <c r="M20" i="7"/>
  <c r="J20" i="7"/>
  <c r="K20" i="7" s="1"/>
  <c r="L20" i="7" s="1"/>
  <c r="H20" i="7"/>
  <c r="D20" i="7"/>
  <c r="E20" i="7" s="1"/>
  <c r="F20" i="7" s="1"/>
  <c r="G20" i="7" s="1"/>
  <c r="B20" i="7"/>
  <c r="C20" i="7" s="1"/>
  <c r="AC19" i="7"/>
  <c r="Z19" i="7"/>
  <c r="X19" i="7"/>
  <c r="W19" i="7"/>
  <c r="S19" i="7"/>
  <c r="T19" i="7" s="1"/>
  <c r="R19" i="7"/>
  <c r="P19" i="7"/>
  <c r="O19" i="7"/>
  <c r="N19" i="7"/>
  <c r="M19" i="7"/>
  <c r="J19" i="7"/>
  <c r="K19" i="7" s="1"/>
  <c r="L19" i="7" s="1"/>
  <c r="H19" i="7"/>
  <c r="D19" i="7"/>
  <c r="E19" i="7" s="1"/>
  <c r="F19" i="7" s="1"/>
  <c r="G19" i="7" s="1"/>
  <c r="B19" i="7"/>
  <c r="C19" i="7" s="1"/>
  <c r="AC18" i="7"/>
  <c r="Z18" i="7"/>
  <c r="X18" i="7"/>
  <c r="W18" i="7"/>
  <c r="S18" i="7"/>
  <c r="T18" i="7" s="1"/>
  <c r="R18" i="7"/>
  <c r="P18" i="7"/>
  <c r="O18" i="7"/>
  <c r="N18" i="7"/>
  <c r="M18" i="7"/>
  <c r="J18" i="7"/>
  <c r="K18" i="7" s="1"/>
  <c r="L18" i="7" s="1"/>
  <c r="H18" i="7"/>
  <c r="D18" i="7"/>
  <c r="E18" i="7" s="1"/>
  <c r="F18" i="7" s="1"/>
  <c r="G18" i="7" s="1"/>
  <c r="B18" i="7"/>
  <c r="C18" i="7" s="1"/>
  <c r="AC17" i="7"/>
  <c r="Z17" i="7"/>
  <c r="X17" i="7"/>
  <c r="W17" i="7"/>
  <c r="S17" i="7"/>
  <c r="T17" i="7" s="1"/>
  <c r="R17" i="7"/>
  <c r="P17" i="7"/>
  <c r="O17" i="7"/>
  <c r="N17" i="7"/>
  <c r="M17" i="7"/>
  <c r="J17" i="7"/>
  <c r="K17" i="7" s="1"/>
  <c r="L17" i="7" s="1"/>
  <c r="H17" i="7"/>
  <c r="D17" i="7"/>
  <c r="E17" i="7" s="1"/>
  <c r="F17" i="7" s="1"/>
  <c r="G17" i="7" s="1"/>
  <c r="B17" i="7"/>
  <c r="C17" i="7" s="1"/>
  <c r="AC16" i="7"/>
  <c r="Z16" i="7"/>
  <c r="X16" i="7"/>
  <c r="W16" i="7"/>
  <c r="S16" i="7"/>
  <c r="T16" i="7" s="1"/>
  <c r="R16" i="7"/>
  <c r="P16" i="7"/>
  <c r="O16" i="7"/>
  <c r="N16" i="7"/>
  <c r="M16" i="7"/>
  <c r="J16" i="7"/>
  <c r="K16" i="7" s="1"/>
  <c r="L16" i="7" s="1"/>
  <c r="H16" i="7"/>
  <c r="D16" i="7"/>
  <c r="E16" i="7" s="1"/>
  <c r="F16" i="7" s="1"/>
  <c r="G16" i="7" s="1"/>
  <c r="B16" i="7"/>
  <c r="C16" i="7" s="1"/>
  <c r="AC15" i="7"/>
  <c r="Z15" i="7"/>
  <c r="X15" i="7"/>
  <c r="W15" i="7"/>
  <c r="S15" i="7"/>
  <c r="T15" i="7" s="1"/>
  <c r="R15" i="7"/>
  <c r="P15" i="7"/>
  <c r="O15" i="7"/>
  <c r="N15" i="7"/>
  <c r="M15" i="7"/>
  <c r="J15" i="7"/>
  <c r="K15" i="7" s="1"/>
  <c r="L15" i="7" s="1"/>
  <c r="H15" i="7"/>
  <c r="D15" i="7"/>
  <c r="E15" i="7" s="1"/>
  <c r="F15" i="7" s="1"/>
  <c r="G15" i="7" s="1"/>
  <c r="B15" i="7"/>
  <c r="C15" i="7" s="1"/>
  <c r="AC14" i="7"/>
  <c r="Z14" i="7"/>
  <c r="X14" i="7"/>
  <c r="W14" i="7"/>
  <c r="S14" i="7"/>
  <c r="T14" i="7" s="1"/>
  <c r="R14" i="7"/>
  <c r="P14" i="7"/>
  <c r="O14" i="7"/>
  <c r="N14" i="7"/>
  <c r="M14" i="7"/>
  <c r="J14" i="7"/>
  <c r="K14" i="7" s="1"/>
  <c r="L14" i="7" s="1"/>
  <c r="H14" i="7"/>
  <c r="D14" i="7"/>
  <c r="E14" i="7" s="1"/>
  <c r="F14" i="7" s="1"/>
  <c r="G14" i="7" s="1"/>
  <c r="B14" i="7"/>
  <c r="C14" i="7" s="1"/>
  <c r="AC13" i="7"/>
  <c r="Z13" i="7"/>
  <c r="X13" i="7"/>
  <c r="W13" i="7"/>
  <c r="S13" i="7"/>
  <c r="T13" i="7" s="1"/>
  <c r="R13" i="7"/>
  <c r="P13" i="7"/>
  <c r="O13" i="7"/>
  <c r="N13" i="7"/>
  <c r="M13" i="7"/>
  <c r="J13" i="7"/>
  <c r="K13" i="7" s="1"/>
  <c r="L13" i="7" s="1"/>
  <c r="H13" i="7"/>
  <c r="D13" i="7"/>
  <c r="E13" i="7" s="1"/>
  <c r="F13" i="7" s="1"/>
  <c r="G13" i="7" s="1"/>
  <c r="B13" i="7"/>
  <c r="C13" i="7" s="1"/>
  <c r="AC12" i="7"/>
  <c r="Z12" i="7"/>
  <c r="X12" i="7"/>
  <c r="W12" i="7"/>
  <c r="S12" i="7"/>
  <c r="T12" i="7" s="1"/>
  <c r="R12" i="7"/>
  <c r="P12" i="7"/>
  <c r="O12" i="7"/>
  <c r="N12" i="7"/>
  <c r="M12" i="7"/>
  <c r="J12" i="7"/>
  <c r="K12" i="7" s="1"/>
  <c r="L12" i="7" s="1"/>
  <c r="H12" i="7"/>
  <c r="D12" i="7"/>
  <c r="E12" i="7" s="1"/>
  <c r="F12" i="7" s="1"/>
  <c r="G12" i="7" s="1"/>
  <c r="B12" i="7"/>
  <c r="C12" i="7" s="1"/>
  <c r="AC11" i="7"/>
  <c r="Z11" i="7"/>
  <c r="X11" i="7"/>
  <c r="W11" i="7"/>
  <c r="S11" i="7"/>
  <c r="T11" i="7" s="1"/>
  <c r="R11" i="7"/>
  <c r="P11" i="7"/>
  <c r="O11" i="7"/>
  <c r="N11" i="7"/>
  <c r="M11" i="7"/>
  <c r="J11" i="7"/>
  <c r="K11" i="7" s="1"/>
  <c r="L11" i="7" s="1"/>
  <c r="H11" i="7"/>
  <c r="D11" i="7"/>
  <c r="E11" i="7" s="1"/>
  <c r="F11" i="7" s="1"/>
  <c r="G11" i="7" s="1"/>
  <c r="B11" i="7"/>
  <c r="C11" i="7" s="1"/>
  <c r="AC10" i="7"/>
  <c r="Z10" i="7"/>
  <c r="X10" i="7"/>
  <c r="W10" i="7"/>
  <c r="S10" i="7"/>
  <c r="T10" i="7" s="1"/>
  <c r="R10" i="7"/>
  <c r="P10" i="7"/>
  <c r="O10" i="7"/>
  <c r="N10" i="7"/>
  <c r="M10" i="7"/>
  <c r="J10" i="7"/>
  <c r="K10" i="7" s="1"/>
  <c r="L10" i="7" s="1"/>
  <c r="H10" i="7"/>
  <c r="D10" i="7"/>
  <c r="E10" i="7" s="1"/>
  <c r="F10" i="7" s="1"/>
  <c r="G10" i="7" s="1"/>
  <c r="B10" i="7"/>
  <c r="C10" i="7" s="1"/>
  <c r="AC9" i="7"/>
  <c r="Z9" i="7"/>
  <c r="X9" i="7"/>
  <c r="W9" i="7"/>
  <c r="S9" i="7"/>
  <c r="T9" i="7" s="1"/>
  <c r="R9" i="7"/>
  <c r="P9" i="7"/>
  <c r="O9" i="7"/>
  <c r="N9" i="7"/>
  <c r="M9" i="7"/>
  <c r="J9" i="7"/>
  <c r="K9" i="7" s="1"/>
  <c r="L9" i="7" s="1"/>
  <c r="H9" i="7"/>
  <c r="D9" i="7"/>
  <c r="E9" i="7" s="1"/>
  <c r="F9" i="7" s="1"/>
  <c r="G9" i="7" s="1"/>
  <c r="B9" i="7"/>
  <c r="C9" i="7" s="1"/>
  <c r="AC8" i="7"/>
  <c r="Z8" i="7"/>
  <c r="X8" i="7"/>
  <c r="W8" i="7"/>
  <c r="S8" i="7"/>
  <c r="T8" i="7" s="1"/>
  <c r="R8" i="7"/>
  <c r="P8" i="7"/>
  <c r="O8" i="7"/>
  <c r="N8" i="7"/>
  <c r="M8" i="7"/>
  <c r="J8" i="7"/>
  <c r="K8" i="7" s="1"/>
  <c r="L8" i="7" s="1"/>
  <c r="H8" i="7"/>
  <c r="D8" i="7"/>
  <c r="E8" i="7" s="1"/>
  <c r="F8" i="7" s="1"/>
  <c r="G8" i="7" s="1"/>
  <c r="B8" i="7"/>
  <c r="C8" i="7" s="1"/>
  <c r="AC7" i="7"/>
  <c r="Z7" i="7"/>
  <c r="X7" i="7"/>
  <c r="W7" i="7"/>
  <c r="S7" i="7"/>
  <c r="T7" i="7" s="1"/>
  <c r="R7" i="7"/>
  <c r="P7" i="7"/>
  <c r="O7" i="7"/>
  <c r="N7" i="7"/>
  <c r="M7" i="7"/>
  <c r="J7" i="7"/>
  <c r="K7" i="7" s="1"/>
  <c r="L7" i="7" s="1"/>
  <c r="H7" i="7"/>
  <c r="D7" i="7"/>
  <c r="E7" i="7" s="1"/>
  <c r="F7" i="7" s="1"/>
  <c r="G7" i="7" s="1"/>
  <c r="B7" i="7"/>
  <c r="C7" i="7" s="1"/>
  <c r="AC6" i="7"/>
  <c r="Z6" i="7"/>
  <c r="X6" i="7"/>
  <c r="W6" i="7"/>
  <c r="S6" i="7"/>
  <c r="T6" i="7" s="1"/>
  <c r="R6" i="7"/>
  <c r="P6" i="7"/>
  <c r="O6" i="7"/>
  <c r="N6" i="7"/>
  <c r="M6" i="7"/>
  <c r="J6" i="7"/>
  <c r="H6" i="7"/>
  <c r="D6" i="7"/>
  <c r="B6" i="7"/>
  <c r="A1" i="7"/>
  <c r="B8" i="6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B50" i="6" s="1"/>
  <c r="B51" i="6" s="1"/>
  <c r="B52" i="6" s="1"/>
  <c r="B53" i="6" s="1"/>
  <c r="B54" i="6" s="1"/>
  <c r="B55" i="6" s="1"/>
  <c r="B56" i="6" s="1"/>
  <c r="B57" i="6" s="1"/>
  <c r="B58" i="6" s="1"/>
  <c r="B59" i="6" s="1"/>
  <c r="B60" i="6" s="1"/>
  <c r="B61" i="6" s="1"/>
  <c r="B62" i="6" s="1"/>
  <c r="B63" i="6" s="1"/>
  <c r="B64" i="6" s="1"/>
  <c r="B65" i="6" s="1"/>
  <c r="B66" i="6" s="1"/>
  <c r="B67" i="6" s="1"/>
  <c r="B68" i="6" s="1"/>
  <c r="B69" i="6" s="1"/>
  <c r="B70" i="6" s="1"/>
  <c r="B71" i="6" s="1"/>
  <c r="B72" i="6" s="1"/>
  <c r="B73" i="6" s="1"/>
  <c r="B74" i="6" s="1"/>
  <c r="B75" i="6" s="1"/>
  <c r="B76" i="6" s="1"/>
  <c r="B77" i="6" s="1"/>
  <c r="B78" i="6" s="1"/>
  <c r="B79" i="6" s="1"/>
  <c r="B80" i="6" s="1"/>
  <c r="B81" i="6" s="1"/>
  <c r="B82" i="6" s="1"/>
  <c r="B83" i="6" s="1"/>
  <c r="B84" i="6" s="1"/>
  <c r="B85" i="6" s="1"/>
  <c r="B86" i="6" s="1"/>
  <c r="B87" i="6" s="1"/>
  <c r="B88" i="6" s="1"/>
  <c r="B89" i="6" s="1"/>
  <c r="B90" i="6" s="1"/>
  <c r="B91" i="6" s="1"/>
  <c r="B92" i="6" s="1"/>
  <c r="B93" i="6" s="1"/>
  <c r="B94" i="6" s="1"/>
  <c r="B95" i="6" s="1"/>
  <c r="B96" i="6" s="1"/>
  <c r="B97" i="6" s="1"/>
  <c r="B98" i="6" s="1"/>
  <c r="B99" i="6" s="1"/>
  <c r="B100" i="6" s="1"/>
  <c r="B101" i="6" s="1"/>
  <c r="B102" i="6" s="1"/>
  <c r="B103" i="6" s="1"/>
  <c r="B104" i="6" s="1"/>
  <c r="B105" i="6" s="1"/>
  <c r="B106" i="6" s="1"/>
  <c r="B107" i="6" s="1"/>
  <c r="B108" i="6" s="1"/>
  <c r="B109" i="6" s="1"/>
  <c r="B110" i="6" s="1"/>
  <c r="B111" i="6" s="1"/>
  <c r="B112" i="6" s="1"/>
  <c r="B113" i="6" s="1"/>
  <c r="B114" i="6" s="1"/>
  <c r="B115" i="6" s="1"/>
  <c r="B116" i="6" s="1"/>
  <c r="B117" i="6" s="1"/>
  <c r="B118" i="6" s="1"/>
  <c r="B119" i="6" s="1"/>
  <c r="B120" i="6" s="1"/>
  <c r="B121" i="6" s="1"/>
  <c r="B122" i="6" s="1"/>
  <c r="B123" i="6" s="1"/>
  <c r="B124" i="6" s="1"/>
  <c r="B125" i="6" s="1"/>
  <c r="B126" i="6" s="1"/>
  <c r="B127" i="6" s="1"/>
  <c r="B128" i="6" s="1"/>
  <c r="B129" i="6" s="1"/>
  <c r="B130" i="6" s="1"/>
  <c r="B131" i="6" s="1"/>
  <c r="B132" i="6" s="1"/>
  <c r="B133" i="6" s="1"/>
  <c r="A8" i="6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B8" i="4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B82" i="4" s="1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B97" i="4" s="1"/>
  <c r="B98" i="4" s="1"/>
  <c r="B99" i="4" s="1"/>
  <c r="B100" i="4" s="1"/>
  <c r="B101" i="4" s="1"/>
  <c r="B102" i="4" s="1"/>
  <c r="B103" i="4" s="1"/>
  <c r="B104" i="4" s="1"/>
  <c r="B105" i="4" s="1"/>
  <c r="B106" i="4" s="1"/>
  <c r="B107" i="4" s="1"/>
  <c r="B108" i="4" s="1"/>
  <c r="B109" i="4" s="1"/>
  <c r="B110" i="4" s="1"/>
  <c r="B111" i="4" s="1"/>
  <c r="B112" i="4" s="1"/>
  <c r="B113" i="4" s="1"/>
  <c r="B114" i="4" s="1"/>
  <c r="B115" i="4" s="1"/>
  <c r="B116" i="4" s="1"/>
  <c r="B117" i="4" s="1"/>
  <c r="B118" i="4" s="1"/>
  <c r="B119" i="4" s="1"/>
  <c r="B120" i="4" s="1"/>
  <c r="B121" i="4" s="1"/>
  <c r="B122" i="4" s="1"/>
  <c r="B123" i="4" s="1"/>
  <c r="B124" i="4" s="1"/>
  <c r="B125" i="4" s="1"/>
  <c r="B126" i="4" s="1"/>
  <c r="B127" i="4" s="1"/>
  <c r="B128" i="4" s="1"/>
  <c r="B129" i="4" s="1"/>
  <c r="B130" i="4" s="1"/>
  <c r="B131" i="4" s="1"/>
  <c r="B132" i="4" s="1"/>
  <c r="B133" i="4" s="1"/>
  <c r="A8" i="4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B8" i="5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B41" i="5" s="1"/>
  <c r="B42" i="5" s="1"/>
  <c r="B43" i="5" s="1"/>
  <c r="B44" i="5" s="1"/>
  <c r="B45" i="5" s="1"/>
  <c r="B46" i="5" s="1"/>
  <c r="B47" i="5" s="1"/>
  <c r="B48" i="5" s="1"/>
  <c r="B49" i="5" s="1"/>
  <c r="B50" i="5" s="1"/>
  <c r="B51" i="5" s="1"/>
  <c r="B52" i="5" s="1"/>
  <c r="B53" i="5" s="1"/>
  <c r="B54" i="5" s="1"/>
  <c r="B55" i="5" s="1"/>
  <c r="B56" i="5" s="1"/>
  <c r="B57" i="5" s="1"/>
  <c r="B58" i="5" s="1"/>
  <c r="B59" i="5" s="1"/>
  <c r="B60" i="5" s="1"/>
  <c r="B61" i="5" s="1"/>
  <c r="B62" i="5" s="1"/>
  <c r="B63" i="5" s="1"/>
  <c r="B64" i="5" s="1"/>
  <c r="B65" i="5" s="1"/>
  <c r="B66" i="5" s="1"/>
  <c r="B67" i="5" s="1"/>
  <c r="B68" i="5" s="1"/>
  <c r="B69" i="5" s="1"/>
  <c r="B70" i="5" s="1"/>
  <c r="B71" i="5" s="1"/>
  <c r="B72" i="5" s="1"/>
  <c r="B73" i="5" s="1"/>
  <c r="B74" i="5" s="1"/>
  <c r="B75" i="5" s="1"/>
  <c r="B76" i="5" s="1"/>
  <c r="B77" i="5" s="1"/>
  <c r="B78" i="5" s="1"/>
  <c r="B79" i="5" s="1"/>
  <c r="B80" i="5" s="1"/>
  <c r="B81" i="5" s="1"/>
  <c r="B82" i="5" s="1"/>
  <c r="B83" i="5" s="1"/>
  <c r="B84" i="5" s="1"/>
  <c r="B85" i="5" s="1"/>
  <c r="B86" i="5" s="1"/>
  <c r="B87" i="5" s="1"/>
  <c r="B88" i="5" s="1"/>
  <c r="B89" i="5" s="1"/>
  <c r="B90" i="5" s="1"/>
  <c r="B91" i="5" s="1"/>
  <c r="B92" i="5" s="1"/>
  <c r="B93" i="5" s="1"/>
  <c r="B94" i="5" s="1"/>
  <c r="B95" i="5" s="1"/>
  <c r="B96" i="5" s="1"/>
  <c r="B97" i="5" s="1"/>
  <c r="B98" i="5" s="1"/>
  <c r="B99" i="5" s="1"/>
  <c r="B100" i="5" s="1"/>
  <c r="B101" i="5" s="1"/>
  <c r="B102" i="5" s="1"/>
  <c r="B103" i="5" s="1"/>
  <c r="B104" i="5" s="1"/>
  <c r="B105" i="5" s="1"/>
  <c r="B106" i="5" s="1"/>
  <c r="B107" i="5" s="1"/>
  <c r="B108" i="5" s="1"/>
  <c r="B109" i="5" s="1"/>
  <c r="B110" i="5" s="1"/>
  <c r="B111" i="5" s="1"/>
  <c r="B112" i="5" s="1"/>
  <c r="B113" i="5" s="1"/>
  <c r="B114" i="5" s="1"/>
  <c r="B115" i="5" s="1"/>
  <c r="B116" i="5" s="1"/>
  <c r="B117" i="5" s="1"/>
  <c r="B118" i="5" s="1"/>
  <c r="B119" i="5" s="1"/>
  <c r="B120" i="5" s="1"/>
  <c r="B121" i="5" s="1"/>
  <c r="B122" i="5" s="1"/>
  <c r="B123" i="5" s="1"/>
  <c r="B124" i="5" s="1"/>
  <c r="B125" i="5" s="1"/>
  <c r="B126" i="5" s="1"/>
  <c r="B127" i="5" s="1"/>
  <c r="B128" i="5" s="1"/>
  <c r="B129" i="5" s="1"/>
  <c r="B130" i="5" s="1"/>
  <c r="B131" i="5" s="1"/>
  <c r="B132" i="5" s="1"/>
  <c r="B133" i="5" s="1"/>
  <c r="A8" i="5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B8" i="3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B80" i="3" s="1"/>
  <c r="B81" i="3" s="1"/>
  <c r="B82" i="3" s="1"/>
  <c r="B83" i="3" s="1"/>
  <c r="B84" i="3" s="1"/>
  <c r="B85" i="3" s="1"/>
  <c r="B86" i="3" s="1"/>
  <c r="B87" i="3" s="1"/>
  <c r="B88" i="3" s="1"/>
  <c r="B89" i="3" s="1"/>
  <c r="B90" i="3" s="1"/>
  <c r="B91" i="3" s="1"/>
  <c r="B92" i="3" s="1"/>
  <c r="B93" i="3" s="1"/>
  <c r="B94" i="3" s="1"/>
  <c r="B95" i="3" s="1"/>
  <c r="B96" i="3" s="1"/>
  <c r="B97" i="3" s="1"/>
  <c r="B98" i="3" s="1"/>
  <c r="B99" i="3" s="1"/>
  <c r="B100" i="3" s="1"/>
  <c r="B101" i="3" s="1"/>
  <c r="B102" i="3" s="1"/>
  <c r="B103" i="3" s="1"/>
  <c r="B104" i="3" s="1"/>
  <c r="B105" i="3" s="1"/>
  <c r="B106" i="3" s="1"/>
  <c r="B107" i="3" s="1"/>
  <c r="B108" i="3" s="1"/>
  <c r="B109" i="3" s="1"/>
  <c r="B110" i="3" s="1"/>
  <c r="B111" i="3" s="1"/>
  <c r="B112" i="3" s="1"/>
  <c r="B113" i="3" s="1"/>
  <c r="B114" i="3" s="1"/>
  <c r="B115" i="3" s="1"/>
  <c r="B116" i="3" s="1"/>
  <c r="B117" i="3" s="1"/>
  <c r="B118" i="3" s="1"/>
  <c r="B119" i="3" s="1"/>
  <c r="B120" i="3" s="1"/>
  <c r="B121" i="3" s="1"/>
  <c r="B122" i="3" s="1"/>
  <c r="B123" i="3" s="1"/>
  <c r="B124" i="3" s="1"/>
  <c r="B125" i="3" s="1"/>
  <c r="B126" i="3" s="1"/>
  <c r="B127" i="3" s="1"/>
  <c r="B128" i="3" s="1"/>
  <c r="B129" i="3" s="1"/>
  <c r="B130" i="3" s="1"/>
  <c r="B131" i="3" s="1"/>
  <c r="B132" i="3" s="1"/>
  <c r="B133" i="3" s="1"/>
  <c r="A8" i="3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I184" i="7" l="1"/>
  <c r="I41" i="7"/>
  <c r="I708" i="7"/>
  <c r="I645" i="7"/>
  <c r="I17" i="7"/>
  <c r="I340" i="7"/>
  <c r="I486" i="7"/>
  <c r="I148" i="7"/>
  <c r="I152" i="7"/>
  <c r="I380" i="7"/>
  <c r="I402" i="7"/>
  <c r="I109" i="7"/>
  <c r="I421" i="7"/>
  <c r="I337" i="7"/>
  <c r="I385" i="7"/>
  <c r="I67" i="7"/>
  <c r="I147" i="7"/>
  <c r="I155" i="7"/>
  <c r="I172" i="7"/>
  <c r="I183" i="7"/>
  <c r="I235" i="7"/>
  <c r="I243" i="7"/>
  <c r="I300" i="7"/>
  <c r="I550" i="7"/>
  <c r="Q605" i="7"/>
  <c r="I684" i="7"/>
  <c r="I25" i="7"/>
  <c r="I80" i="7"/>
  <c r="I212" i="7"/>
  <c r="I13" i="7"/>
  <c r="I33" i="7"/>
  <c r="I79" i="7"/>
  <c r="Q208" i="7"/>
  <c r="I377" i="7"/>
  <c r="I530" i="7"/>
  <c r="I638" i="7"/>
  <c r="I642" i="7"/>
  <c r="I657" i="7"/>
  <c r="I754" i="7"/>
  <c r="I410" i="7"/>
  <c r="I506" i="7"/>
  <c r="Q682" i="7"/>
  <c r="I361" i="7"/>
  <c r="I438" i="7"/>
  <c r="I785" i="7"/>
  <c r="I446" i="7"/>
  <c r="I658" i="7"/>
  <c r="I558" i="7"/>
  <c r="Q9" i="7"/>
  <c r="I29" i="7"/>
  <c r="Q37" i="7"/>
  <c r="Q76" i="7"/>
  <c r="I135" i="7"/>
  <c r="I176" i="7"/>
  <c r="I215" i="7"/>
  <c r="Q224" i="7"/>
  <c r="Q252" i="7"/>
  <c r="Q260" i="7"/>
  <c r="I276" i="7"/>
  <c r="I318" i="7"/>
  <c r="Q41" i="7"/>
  <c r="U41" i="7" s="1"/>
  <c r="Y41" i="7" s="1"/>
  <c r="AA41" i="7" s="1"/>
  <c r="AB41" i="7" s="1"/>
  <c r="AD41" i="7" s="1"/>
  <c r="AE41" i="7" s="1"/>
  <c r="Q84" i="7"/>
  <c r="Q140" i="7"/>
  <c r="Q168" i="7"/>
  <c r="I9" i="7"/>
  <c r="I21" i="7"/>
  <c r="Q29" i="7"/>
  <c r="I37" i="7"/>
  <c r="U37" i="7" s="1"/>
  <c r="Y37" i="7" s="1"/>
  <c r="AA37" i="7" s="1"/>
  <c r="AB37" i="7" s="1"/>
  <c r="AD37" i="7" s="1"/>
  <c r="AE37" i="7" s="1"/>
  <c r="I44" i="7"/>
  <c r="I50" i="7"/>
  <c r="I195" i="7"/>
  <c r="I227" i="7"/>
  <c r="I240" i="7"/>
  <c r="I260" i="7"/>
  <c r="I271" i="7"/>
  <c r="Q280" i="7"/>
  <c r="I281" i="7"/>
  <c r="I314" i="7"/>
  <c r="I357" i="7"/>
  <c r="I366" i="7"/>
  <c r="I418" i="7"/>
  <c r="I430" i="7"/>
  <c r="I482" i="7"/>
  <c r="I490" i="7"/>
  <c r="I497" i="7"/>
  <c r="I545" i="7"/>
  <c r="I554" i="7"/>
  <c r="I634" i="7"/>
  <c r="I661" i="7"/>
  <c r="I784" i="7"/>
  <c r="I282" i="7"/>
  <c r="I296" i="7"/>
  <c r="I345" i="7"/>
  <c r="Q361" i="7"/>
  <c r="Q385" i="7"/>
  <c r="Q390" i="7"/>
  <c r="Q429" i="7"/>
  <c r="I445" i="7"/>
  <c r="I469" i="7"/>
  <c r="I514" i="7"/>
  <c r="I526" i="7"/>
  <c r="I666" i="7"/>
  <c r="I700" i="7"/>
  <c r="Q308" i="7"/>
  <c r="I321" i="7"/>
  <c r="I344" i="7"/>
  <c r="I370" i="7"/>
  <c r="I413" i="7"/>
  <c r="I442" i="7"/>
  <c r="I517" i="7"/>
  <c r="I609" i="7"/>
  <c r="I630" i="7"/>
  <c r="I678" i="7"/>
  <c r="I756" i="7"/>
  <c r="I114" i="7"/>
  <c r="I118" i="7"/>
  <c r="Q176" i="7"/>
  <c r="U176" i="7" s="1"/>
  <c r="I52" i="7"/>
  <c r="I58" i="7"/>
  <c r="I64" i="7"/>
  <c r="I71" i="7"/>
  <c r="I76" i="7"/>
  <c r="I86" i="7"/>
  <c r="Q100" i="7"/>
  <c r="I110" i="7"/>
  <c r="I127" i="7"/>
  <c r="I136" i="7"/>
  <c r="I140" i="7"/>
  <c r="U140" i="7" s="1"/>
  <c r="Y140" i="7" s="1"/>
  <c r="AA140" i="7" s="1"/>
  <c r="AB140" i="7" s="1"/>
  <c r="AD140" i="7" s="1"/>
  <c r="AE140" i="7" s="1"/>
  <c r="I160" i="7"/>
  <c r="I168" i="7"/>
  <c r="Q172" i="7"/>
  <c r="I208" i="7"/>
  <c r="Q220" i="7"/>
  <c r="I224" i="7"/>
  <c r="I228" i="7"/>
  <c r="Q256" i="7"/>
  <c r="Q259" i="7"/>
  <c r="Q300" i="7"/>
  <c r="U300" i="7" s="1"/>
  <c r="Y300" i="7" s="1"/>
  <c r="AA300" i="7" s="1"/>
  <c r="AB300" i="7" s="1"/>
  <c r="AD300" i="7" s="1"/>
  <c r="AE300" i="7" s="1"/>
  <c r="I334" i="7"/>
  <c r="I367" i="7"/>
  <c r="Q378" i="7"/>
  <c r="I390" i="7"/>
  <c r="I397" i="7"/>
  <c r="Q401" i="7"/>
  <c r="I434" i="7"/>
  <c r="I450" i="7"/>
  <c r="I478" i="7"/>
  <c r="I522" i="7"/>
  <c r="I46" i="7"/>
  <c r="I63" i="7"/>
  <c r="I66" i="7"/>
  <c r="I88" i="7"/>
  <c r="Q96" i="7"/>
  <c r="I98" i="7"/>
  <c r="I104" i="7"/>
  <c r="Q128" i="7"/>
  <c r="Q188" i="7"/>
  <c r="Q219" i="7"/>
  <c r="I232" i="7"/>
  <c r="Q235" i="7"/>
  <c r="I264" i="7"/>
  <c r="Q268" i="7"/>
  <c r="I269" i="7"/>
  <c r="Q284" i="7"/>
  <c r="Q288" i="7"/>
  <c r="I290" i="7"/>
  <c r="I331" i="7"/>
  <c r="I466" i="7"/>
  <c r="Q13" i="7"/>
  <c r="U13" i="7" s="1"/>
  <c r="Y13" i="7" s="1"/>
  <c r="AA13" i="7" s="1"/>
  <c r="AB13" i="7" s="1"/>
  <c r="AD13" i="7" s="1"/>
  <c r="AE13" i="7" s="1"/>
  <c r="I68" i="7"/>
  <c r="I70" i="7"/>
  <c r="I94" i="7"/>
  <c r="I96" i="7"/>
  <c r="I100" i="7"/>
  <c r="Q106" i="7"/>
  <c r="I112" i="7"/>
  <c r="I128" i="7"/>
  <c r="I139" i="7"/>
  <c r="Q143" i="7"/>
  <c r="I144" i="7"/>
  <c r="Q144" i="7"/>
  <c r="I200" i="7"/>
  <c r="I220" i="7"/>
  <c r="I251" i="7"/>
  <c r="I263" i="7"/>
  <c r="Q272" i="7"/>
  <c r="Q286" i="7"/>
  <c r="I288" i="7"/>
  <c r="I292" i="7"/>
  <c r="I308" i="7"/>
  <c r="I322" i="7"/>
  <c r="I346" i="7"/>
  <c r="I351" i="7"/>
  <c r="I373" i="7"/>
  <c r="I398" i="7"/>
  <c r="I426" i="7"/>
  <c r="I451" i="7"/>
  <c r="Q469" i="7"/>
  <c r="U469" i="7" s="1"/>
  <c r="Y469" i="7" s="1"/>
  <c r="AA469" i="7" s="1"/>
  <c r="AB469" i="7" s="1"/>
  <c r="AD469" i="7" s="1"/>
  <c r="AE469" i="7" s="1"/>
  <c r="I479" i="7"/>
  <c r="I519" i="7"/>
  <c r="I542" i="7"/>
  <c r="I701" i="7"/>
  <c r="Q754" i="7"/>
  <c r="Q438" i="7"/>
  <c r="U438" i="7" s="1"/>
  <c r="Y438" i="7" s="1"/>
  <c r="AA438" i="7" s="1"/>
  <c r="AB438" i="7" s="1"/>
  <c r="AD438" i="7" s="1"/>
  <c r="AE438" i="7" s="1"/>
  <c r="Q454" i="7"/>
  <c r="I475" i="7"/>
  <c r="I495" i="7"/>
  <c r="Q534" i="7"/>
  <c r="Q541" i="7"/>
  <c r="I713" i="7"/>
  <c r="I748" i="7"/>
  <c r="I437" i="7"/>
  <c r="I454" i="7"/>
  <c r="I461" i="7"/>
  <c r="I474" i="7"/>
  <c r="Q522" i="7"/>
  <c r="U522" i="7" s="1"/>
  <c r="Y522" i="7" s="1"/>
  <c r="AA522" i="7" s="1"/>
  <c r="AB522" i="7" s="1"/>
  <c r="AD522" i="7" s="1"/>
  <c r="AE522" i="7" s="1"/>
  <c r="Q530" i="7"/>
  <c r="U530" i="7" s="1"/>
  <c r="Y530" i="7" s="1"/>
  <c r="AA530" i="7" s="1"/>
  <c r="AB530" i="7" s="1"/>
  <c r="AD530" i="7" s="1"/>
  <c r="AE530" i="7" s="1"/>
  <c r="I534" i="7"/>
  <c r="I546" i="7"/>
  <c r="I559" i="7"/>
  <c r="I561" i="7"/>
  <c r="I562" i="7"/>
  <c r="I570" i="7"/>
  <c r="I578" i="7"/>
  <c r="I591" i="7"/>
  <c r="Q597" i="7"/>
  <c r="I621" i="7"/>
  <c r="I650" i="7"/>
  <c r="I715" i="7"/>
  <c r="I760" i="7"/>
  <c r="I563" i="7"/>
  <c r="I575" i="7"/>
  <c r="Q581" i="7"/>
  <c r="I589" i="7"/>
  <c r="I594" i="7"/>
  <c r="I601" i="7"/>
  <c r="I618" i="7"/>
  <c r="I626" i="7"/>
  <c r="I780" i="7"/>
  <c r="Q561" i="7"/>
  <c r="I577" i="7"/>
  <c r="Q630" i="7"/>
  <c r="I646" i="7"/>
  <c r="Q657" i="7"/>
  <c r="U657" i="7" s="1"/>
  <c r="Y657" i="7" s="1"/>
  <c r="AA657" i="7" s="1"/>
  <c r="AB657" i="7" s="1"/>
  <c r="AD657" i="7" s="1"/>
  <c r="AE657" i="7" s="1"/>
  <c r="I659" i="7"/>
  <c r="I663" i="7"/>
  <c r="I671" i="7"/>
  <c r="I685" i="7"/>
  <c r="I694" i="7"/>
  <c r="I698" i="7"/>
  <c r="I702" i="7"/>
  <c r="Q710" i="7"/>
  <c r="I746" i="7"/>
  <c r="I752" i="7"/>
  <c r="I764" i="7"/>
  <c r="I770" i="7"/>
  <c r="A119" i="4"/>
  <c r="A116" i="3"/>
  <c r="A119" i="5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19" i="6"/>
  <c r="I7" i="7"/>
  <c r="I15" i="7"/>
  <c r="I23" i="7"/>
  <c r="I31" i="7"/>
  <c r="I39" i="7"/>
  <c r="I48" i="7"/>
  <c r="I56" i="7"/>
  <c r="I60" i="7"/>
  <c r="Q112" i="7"/>
  <c r="I106" i="7"/>
  <c r="U106" i="7" s="1"/>
  <c r="Y106" i="7" s="1"/>
  <c r="AA106" i="7" s="1"/>
  <c r="AB106" i="7" s="1"/>
  <c r="AD106" i="7" s="1"/>
  <c r="AE106" i="7" s="1"/>
  <c r="I11" i="7"/>
  <c r="I19" i="7"/>
  <c r="I27" i="7"/>
  <c r="I35" i="7"/>
  <c r="Q48" i="7"/>
  <c r="I62" i="7"/>
  <c r="I116" i="7"/>
  <c r="Q17" i="7"/>
  <c r="U17" i="7" s="1"/>
  <c r="Y17" i="7" s="1"/>
  <c r="AA17" i="7" s="1"/>
  <c r="AB17" i="7" s="1"/>
  <c r="AD17" i="7" s="1"/>
  <c r="AE17" i="7" s="1"/>
  <c r="Q122" i="7"/>
  <c r="Q131" i="7"/>
  <c r="I374" i="7"/>
  <c r="I378" i="7"/>
  <c r="Q50" i="7"/>
  <c r="I54" i="7"/>
  <c r="Q86" i="7"/>
  <c r="U86" i="7" s="1"/>
  <c r="Y86" i="7" s="1"/>
  <c r="AA86" i="7" s="1"/>
  <c r="AB86" i="7" s="1"/>
  <c r="AD86" i="7" s="1"/>
  <c r="AE86" i="7" s="1"/>
  <c r="I90" i="7"/>
  <c r="I237" i="7"/>
  <c r="Q241" i="7"/>
  <c r="Q21" i="7"/>
  <c r="U21" i="7" s="1"/>
  <c r="Y21" i="7" s="1"/>
  <c r="AA21" i="7" s="1"/>
  <c r="AB21" i="7" s="1"/>
  <c r="AD21" i="7" s="1"/>
  <c r="AE21" i="7" s="1"/>
  <c r="Q25" i="7"/>
  <c r="U25" i="7" s="1"/>
  <c r="Y25" i="7" s="1"/>
  <c r="AA25" i="7" s="1"/>
  <c r="AB25" i="7" s="1"/>
  <c r="AD25" i="7" s="1"/>
  <c r="AE25" i="7" s="1"/>
  <c r="Q33" i="7"/>
  <c r="U33" i="7" s="1"/>
  <c r="Y33" i="7" s="1"/>
  <c r="AA33" i="7" s="1"/>
  <c r="AB33" i="7" s="1"/>
  <c r="AD33" i="7" s="1"/>
  <c r="AE33" i="7" s="1"/>
  <c r="I45" i="7"/>
  <c r="Q66" i="7"/>
  <c r="U66" i="7" s="1"/>
  <c r="Y66" i="7" s="1"/>
  <c r="AA66" i="7" s="1"/>
  <c r="AB66" i="7" s="1"/>
  <c r="AD66" i="7" s="1"/>
  <c r="AE66" i="7" s="1"/>
  <c r="Q70" i="7"/>
  <c r="U70" i="7" s="1"/>
  <c r="Y70" i="7" s="1"/>
  <c r="AA70" i="7" s="1"/>
  <c r="AB70" i="7" s="1"/>
  <c r="AD70" i="7" s="1"/>
  <c r="AE70" i="7" s="1"/>
  <c r="Q108" i="7"/>
  <c r="I120" i="7"/>
  <c r="Q216" i="7"/>
  <c r="Q239" i="7"/>
  <c r="I256" i="7"/>
  <c r="I268" i="7"/>
  <c r="I272" i="7"/>
  <c r="I284" i="7"/>
  <c r="I69" i="7"/>
  <c r="Q77" i="7"/>
  <c r="I84" i="7"/>
  <c r="U84" i="7" s="1"/>
  <c r="Y84" i="7" s="1"/>
  <c r="AA84" i="7" s="1"/>
  <c r="AB84" i="7" s="1"/>
  <c r="AD84" i="7" s="1"/>
  <c r="AE84" i="7" s="1"/>
  <c r="I108" i="7"/>
  <c r="Q116" i="7"/>
  <c r="Q124" i="7"/>
  <c r="I125" i="7"/>
  <c r="I141" i="7"/>
  <c r="I156" i="7"/>
  <c r="Q160" i="7"/>
  <c r="I161" i="7"/>
  <c r="Q163" i="7"/>
  <c r="Q164" i="7"/>
  <c r="Q181" i="7"/>
  <c r="Q192" i="7"/>
  <c r="I193" i="7"/>
  <c r="Q196" i="7"/>
  <c r="I197" i="7"/>
  <c r="Q204" i="7"/>
  <c r="I216" i="7"/>
  <c r="Q228" i="7"/>
  <c r="I236" i="7"/>
  <c r="Q236" i="7"/>
  <c r="I244" i="7"/>
  <c r="I245" i="7"/>
  <c r="Q247" i="7"/>
  <c r="I248" i="7"/>
  <c r="Q253" i="7"/>
  <c r="I273" i="7"/>
  <c r="I278" i="7"/>
  <c r="I295" i="7"/>
  <c r="Q354" i="7"/>
  <c r="I389" i="7"/>
  <c r="I401" i="7"/>
  <c r="I412" i="7"/>
  <c r="Q68" i="7"/>
  <c r="I72" i="7"/>
  <c r="I92" i="7"/>
  <c r="U96" i="7"/>
  <c r="Y96" i="7" s="1"/>
  <c r="AA96" i="7" s="1"/>
  <c r="AB96" i="7" s="1"/>
  <c r="AD96" i="7" s="1"/>
  <c r="AE96" i="7" s="1"/>
  <c r="I122" i="7"/>
  <c r="U172" i="7"/>
  <c r="Q44" i="7"/>
  <c r="Q58" i="7"/>
  <c r="U58" i="7" s="1"/>
  <c r="Y58" i="7" s="1"/>
  <c r="AA58" i="7" s="1"/>
  <c r="AB58" i="7" s="1"/>
  <c r="AD58" i="7" s="1"/>
  <c r="AE58" i="7" s="1"/>
  <c r="I73" i="7"/>
  <c r="Q94" i="7"/>
  <c r="I132" i="7"/>
  <c r="Q148" i="7"/>
  <c r="Q156" i="7"/>
  <c r="Q56" i="7"/>
  <c r="U56" i="7" s="1"/>
  <c r="Y56" i="7" s="1"/>
  <c r="AA56" i="7" s="1"/>
  <c r="AB56" i="7" s="1"/>
  <c r="AD56" i="7" s="1"/>
  <c r="AE56" i="7" s="1"/>
  <c r="Q7" i="7"/>
  <c r="Q11" i="7"/>
  <c r="Q15" i="7"/>
  <c r="Q19" i="7"/>
  <c r="Q23" i="7"/>
  <c r="Q27" i="7"/>
  <c r="Q31" i="7"/>
  <c r="Q35" i="7"/>
  <c r="Q39" i="7"/>
  <c r="Q52" i="7"/>
  <c r="Q60" i="7"/>
  <c r="I61" i="7"/>
  <c r="Q62" i="7"/>
  <c r="U62" i="7" s="1"/>
  <c r="Y62" i="7" s="1"/>
  <c r="AA62" i="7" s="1"/>
  <c r="AB62" i="7" s="1"/>
  <c r="AD62" i="7" s="1"/>
  <c r="AE62" i="7" s="1"/>
  <c r="Q64" i="7"/>
  <c r="Q75" i="7"/>
  <c r="Q80" i="7"/>
  <c r="Q92" i="7"/>
  <c r="Q114" i="7"/>
  <c r="U114" i="7" s="1"/>
  <c r="Y114" i="7" s="1"/>
  <c r="AA114" i="7" s="1"/>
  <c r="AB114" i="7" s="1"/>
  <c r="AD114" i="7" s="1"/>
  <c r="AE114" i="7" s="1"/>
  <c r="I124" i="7"/>
  <c r="I133" i="7"/>
  <c r="Q135" i="7"/>
  <c r="Q151" i="7"/>
  <c r="I157" i="7"/>
  <c r="I164" i="7"/>
  <c r="U164" i="7" s="1"/>
  <c r="Y164" i="7" s="1"/>
  <c r="AA164" i="7" s="1"/>
  <c r="AB164" i="7" s="1"/>
  <c r="AD164" i="7" s="1"/>
  <c r="AE164" i="7" s="1"/>
  <c r="I180" i="7"/>
  <c r="I188" i="7"/>
  <c r="I192" i="7"/>
  <c r="I196" i="7"/>
  <c r="U196" i="7" s="1"/>
  <c r="Y196" i="7" s="1"/>
  <c r="AA196" i="7" s="1"/>
  <c r="AB196" i="7" s="1"/>
  <c r="AD196" i="7" s="1"/>
  <c r="AE196" i="7" s="1"/>
  <c r="Q200" i="7"/>
  <c r="I204" i="7"/>
  <c r="Q231" i="7"/>
  <c r="Q240" i="7"/>
  <c r="Q248" i="7"/>
  <c r="I255" i="7"/>
  <c r="Q264" i="7"/>
  <c r="I287" i="7"/>
  <c r="I304" i="7"/>
  <c r="I313" i="7"/>
  <c r="Q318" i="7"/>
  <c r="Q322" i="7"/>
  <c r="U322" i="7" s="1"/>
  <c r="Y322" i="7" s="1"/>
  <c r="Q334" i="7"/>
  <c r="U334" i="7" s="1"/>
  <c r="Y334" i="7" s="1"/>
  <c r="AA334" i="7" s="1"/>
  <c r="AB334" i="7" s="1"/>
  <c r="AD334" i="7" s="1"/>
  <c r="AE334" i="7" s="1"/>
  <c r="I342" i="7"/>
  <c r="I354" i="7"/>
  <c r="I362" i="7"/>
  <c r="Q370" i="7"/>
  <c r="U370" i="7" s="1"/>
  <c r="Y370" i="7" s="1"/>
  <c r="AA370" i="7" s="1"/>
  <c r="AB370" i="7" s="1"/>
  <c r="AD370" i="7" s="1"/>
  <c r="AE370" i="7" s="1"/>
  <c r="I381" i="7"/>
  <c r="I394" i="7"/>
  <c r="I297" i="7"/>
  <c r="Q314" i="7"/>
  <c r="U314" i="7" s="1"/>
  <c r="Y314" i="7" s="1"/>
  <c r="AA314" i="7" s="1"/>
  <c r="AB314" i="7" s="1"/>
  <c r="AD314" i="7" s="1"/>
  <c r="AE314" i="7" s="1"/>
  <c r="I326" i="7"/>
  <c r="Q326" i="7"/>
  <c r="I330" i="7"/>
  <c r="I338" i="7"/>
  <c r="Q345" i="7"/>
  <c r="Q346" i="7"/>
  <c r="I358" i="7"/>
  <c r="I382" i="7"/>
  <c r="Q382" i="7"/>
  <c r="I471" i="7"/>
  <c r="I493" i="7"/>
  <c r="Q678" i="7"/>
  <c r="Q680" i="7"/>
  <c r="Q684" i="7"/>
  <c r="I690" i="7"/>
  <c r="Q694" i="7"/>
  <c r="I695" i="7"/>
  <c r="Q713" i="7"/>
  <c r="I724" i="7"/>
  <c r="I280" i="7"/>
  <c r="Q291" i="7"/>
  <c r="Q296" i="7"/>
  <c r="Q313" i="7"/>
  <c r="Q337" i="7"/>
  <c r="U337" i="7" s="1"/>
  <c r="Y337" i="7" s="1"/>
  <c r="AA337" i="7" s="1"/>
  <c r="AB337" i="7" s="1"/>
  <c r="AD337" i="7" s="1"/>
  <c r="AE337" i="7" s="1"/>
  <c r="Q338" i="7"/>
  <c r="Q342" i="7"/>
  <c r="I350" i="7"/>
  <c r="Q373" i="7"/>
  <c r="Q377" i="7"/>
  <c r="U377" i="7" s="1"/>
  <c r="I384" i="7"/>
  <c r="I386" i="7"/>
  <c r="Q393" i="7"/>
  <c r="I406" i="7"/>
  <c r="I744" i="7"/>
  <c r="I782" i="7"/>
  <c r="I503" i="7"/>
  <c r="Q546" i="7"/>
  <c r="U546" i="7" s="1"/>
  <c r="Y546" i="7" s="1"/>
  <c r="AA546" i="7" s="1"/>
  <c r="AB546" i="7" s="1"/>
  <c r="AD546" i="7" s="1"/>
  <c r="AE546" i="7" s="1"/>
  <c r="Q72" i="7"/>
  <c r="Q82" i="7"/>
  <c r="Q88" i="7"/>
  <c r="Q99" i="7"/>
  <c r="Q104" i="7"/>
  <c r="Q117" i="7"/>
  <c r="Q120" i="7"/>
  <c r="U120" i="7" s="1"/>
  <c r="Y120" i="7" s="1"/>
  <c r="AA120" i="7" s="1"/>
  <c r="AB120" i="7" s="1"/>
  <c r="AD120" i="7" s="1"/>
  <c r="AE120" i="7" s="1"/>
  <c r="Q132" i="7"/>
  <c r="Q136" i="7"/>
  <c r="U136" i="7" s="1"/>
  <c r="I149" i="7"/>
  <c r="Q152" i="7"/>
  <c r="U152" i="7" s="1"/>
  <c r="Y152" i="7" s="1"/>
  <c r="AA152" i="7" s="1"/>
  <c r="AB152" i="7" s="1"/>
  <c r="AD152" i="7" s="1"/>
  <c r="AE152" i="7" s="1"/>
  <c r="Q173" i="7"/>
  <c r="Q180" i="7"/>
  <c r="Q184" i="7"/>
  <c r="U184" i="7" s="1"/>
  <c r="Y184" i="7" s="1"/>
  <c r="AA184" i="7" s="1"/>
  <c r="AB184" i="7" s="1"/>
  <c r="AD184" i="7" s="1"/>
  <c r="AE184" i="7" s="1"/>
  <c r="I205" i="7"/>
  <c r="I229" i="7"/>
  <c r="I252" i="7"/>
  <c r="I265" i="7"/>
  <c r="Q299" i="7"/>
  <c r="I305" i="7"/>
  <c r="Q317" i="7"/>
  <c r="Q350" i="7"/>
  <c r="U361" i="7"/>
  <c r="Y361" i="7" s="1"/>
  <c r="AA361" i="7" s="1"/>
  <c r="AB361" i="7" s="1"/>
  <c r="AD361" i="7" s="1"/>
  <c r="AE361" i="7" s="1"/>
  <c r="Q366" i="7"/>
  <c r="Q374" i="7"/>
  <c r="Q376" i="7"/>
  <c r="I383" i="7"/>
  <c r="Q386" i="7"/>
  <c r="Q389" i="7"/>
  <c r="Q394" i="7"/>
  <c r="Q396" i="7"/>
  <c r="Q398" i="7"/>
  <c r="U398" i="7" s="1"/>
  <c r="Y398" i="7" s="1"/>
  <c r="AA398" i="7" s="1"/>
  <c r="AB398" i="7" s="1"/>
  <c r="AD398" i="7" s="1"/>
  <c r="AE398" i="7" s="1"/>
  <c r="I407" i="7"/>
  <c r="Q418" i="7"/>
  <c r="I422" i="7"/>
  <c r="I431" i="7"/>
  <c r="Q446" i="7"/>
  <c r="I458" i="7"/>
  <c r="I463" i="7"/>
  <c r="Q482" i="7"/>
  <c r="U482" i="7" s="1"/>
  <c r="Y482" i="7" s="1"/>
  <c r="AA482" i="7" s="1"/>
  <c r="AB482" i="7" s="1"/>
  <c r="AD482" i="7" s="1"/>
  <c r="AE482" i="7" s="1"/>
  <c r="I507" i="7"/>
  <c r="I510" i="7"/>
  <c r="I555" i="7"/>
  <c r="I567" i="7"/>
  <c r="I582" i="7"/>
  <c r="I593" i="7"/>
  <c r="Q593" i="7"/>
  <c r="Q606" i="7"/>
  <c r="Q609" i="7"/>
  <c r="I674" i="7"/>
  <c r="Q402" i="7"/>
  <c r="U402" i="7" s="1"/>
  <c r="Y402" i="7" s="1"/>
  <c r="AA402" i="7" s="1"/>
  <c r="AB402" i="7" s="1"/>
  <c r="AD402" i="7" s="1"/>
  <c r="AE402" i="7" s="1"/>
  <c r="Q430" i="7"/>
  <c r="U430" i="7" s="1"/>
  <c r="Y430" i="7" s="1"/>
  <c r="AA430" i="7" s="1"/>
  <c r="AB430" i="7" s="1"/>
  <c r="AD430" i="7" s="1"/>
  <c r="AE430" i="7" s="1"/>
  <c r="Q437" i="7"/>
  <c r="Q442" i="7"/>
  <c r="Q450" i="7"/>
  <c r="I455" i="7"/>
  <c r="Q458" i="7"/>
  <c r="Q461" i="7"/>
  <c r="Q466" i="7"/>
  <c r="I470" i="7"/>
  <c r="Q474" i="7"/>
  <c r="I494" i="7"/>
  <c r="I498" i="7"/>
  <c r="I499" i="7"/>
  <c r="I500" i="7"/>
  <c r="I502" i="7"/>
  <c r="I518" i="7"/>
  <c r="I523" i="7"/>
  <c r="Q542" i="7"/>
  <c r="Q558" i="7"/>
  <c r="Q574" i="7"/>
  <c r="I586" i="7"/>
  <c r="I587" i="7"/>
  <c r="I588" i="7"/>
  <c r="I606" i="7"/>
  <c r="I611" i="7"/>
  <c r="I613" i="7"/>
  <c r="I622" i="7"/>
  <c r="Q622" i="7"/>
  <c r="I627" i="7"/>
  <c r="I633" i="7"/>
  <c r="Q633" i="7"/>
  <c r="Q638" i="7"/>
  <c r="U638" i="7" s="1"/>
  <c r="Y638" i="7" s="1"/>
  <c r="AA638" i="7" s="1"/>
  <c r="AB638" i="7" s="1"/>
  <c r="AD638" i="7" s="1"/>
  <c r="AE638" i="7" s="1"/>
  <c r="I644" i="7"/>
  <c r="I662" i="7"/>
  <c r="I669" i="7"/>
  <c r="Q397" i="7"/>
  <c r="U397" i="7" s="1"/>
  <c r="Y397" i="7" s="1"/>
  <c r="AA397" i="7" s="1"/>
  <c r="AB397" i="7" s="1"/>
  <c r="AD397" i="7" s="1"/>
  <c r="AE397" i="7" s="1"/>
  <c r="I414" i="7"/>
  <c r="I420" i="7"/>
  <c r="Q421" i="7"/>
  <c r="I439" i="7"/>
  <c r="I447" i="7"/>
  <c r="Q457" i="7"/>
  <c r="I462" i="7"/>
  <c r="Q470" i="7"/>
  <c r="Q481" i="7"/>
  <c r="I485" i="7"/>
  <c r="I491" i="7"/>
  <c r="Q509" i="7"/>
  <c r="I515" i="7"/>
  <c r="Q529" i="7"/>
  <c r="I538" i="7"/>
  <c r="Q538" i="7"/>
  <c r="I551" i="7"/>
  <c r="Q554" i="7"/>
  <c r="U554" i="7" s="1"/>
  <c r="Y554" i="7" s="1"/>
  <c r="I566" i="7"/>
  <c r="I574" i="7"/>
  <c r="I576" i="7"/>
  <c r="Q582" i="7"/>
  <c r="U582" i="7" s="1"/>
  <c r="Y582" i="7" s="1"/>
  <c r="I598" i="7"/>
  <c r="I614" i="7"/>
  <c r="Q614" i="7"/>
  <c r="I654" i="7"/>
  <c r="I681" i="7"/>
  <c r="Q681" i="7"/>
  <c r="I682" i="7"/>
  <c r="U682" i="7" s="1"/>
  <c r="Y682" i="7" s="1"/>
  <c r="AA682" i="7" s="1"/>
  <c r="AB682" i="7" s="1"/>
  <c r="AD682" i="7" s="1"/>
  <c r="AE682" i="7" s="1"/>
  <c r="I686" i="7"/>
  <c r="I692" i="7"/>
  <c r="Q473" i="7"/>
  <c r="Q485" i="7"/>
  <c r="I487" i="7"/>
  <c r="Q493" i="7"/>
  <c r="Q497" i="7"/>
  <c r="Q498" i="7"/>
  <c r="Q506" i="7"/>
  <c r="Q517" i="7"/>
  <c r="Q525" i="7"/>
  <c r="Q545" i="7"/>
  <c r="U545" i="7" s="1"/>
  <c r="Y545" i="7" s="1"/>
  <c r="AA545" i="7" s="1"/>
  <c r="AB545" i="7" s="1"/>
  <c r="AD545" i="7" s="1"/>
  <c r="AE545" i="7" s="1"/>
  <c r="I547" i="7"/>
  <c r="Q557" i="7"/>
  <c r="I560" i="7"/>
  <c r="Q566" i="7"/>
  <c r="Q586" i="7"/>
  <c r="Q601" i="7"/>
  <c r="I602" i="7"/>
  <c r="Q613" i="7"/>
  <c r="Q617" i="7"/>
  <c r="I623" i="7"/>
  <c r="I643" i="7"/>
  <c r="I670" i="7"/>
  <c r="I675" i="7"/>
  <c r="Q698" i="7"/>
  <c r="U698" i="7" s="1"/>
  <c r="Q700" i="7"/>
  <c r="I706" i="7"/>
  <c r="I718" i="7"/>
  <c r="I720" i="7"/>
  <c r="Q732" i="7"/>
  <c r="I736" i="7"/>
  <c r="I750" i="7"/>
  <c r="Q752" i="7"/>
  <c r="I758" i="7"/>
  <c r="I768" i="7"/>
  <c r="I772" i="7"/>
  <c r="I774" i="7"/>
  <c r="I778" i="7"/>
  <c r="Q646" i="7"/>
  <c r="I651" i="7"/>
  <c r="Q654" i="7"/>
  <c r="Q658" i="7"/>
  <c r="U658" i="7" s="1"/>
  <c r="Y658" i="7" s="1"/>
  <c r="AA658" i="7" s="1"/>
  <c r="AB658" i="7" s="1"/>
  <c r="AD658" i="7" s="1"/>
  <c r="AE658" i="7" s="1"/>
  <c r="Q662" i="7"/>
  <c r="Q670" i="7"/>
  <c r="I688" i="7"/>
  <c r="I704" i="7"/>
  <c r="I712" i="7"/>
  <c r="I714" i="7"/>
  <c r="I733" i="7"/>
  <c r="I734" i="7"/>
  <c r="I740" i="7"/>
  <c r="Q760" i="7"/>
  <c r="I766" i="7"/>
  <c r="Q770" i="7"/>
  <c r="I776" i="7"/>
  <c r="I590" i="7"/>
  <c r="I610" i="7"/>
  <c r="Q621" i="7"/>
  <c r="U621" i="7" s="1"/>
  <c r="Y621" i="7" s="1"/>
  <c r="AA621" i="7" s="1"/>
  <c r="AB621" i="7" s="1"/>
  <c r="AD621" i="7" s="1"/>
  <c r="AE621" i="7" s="1"/>
  <c r="Q629" i="7"/>
  <c r="Q634" i="7"/>
  <c r="Q637" i="7"/>
  <c r="I660" i="7"/>
  <c r="Q661" i="7"/>
  <c r="U661" i="7" s="1"/>
  <c r="Y661" i="7" s="1"/>
  <c r="AA661" i="7" s="1"/>
  <c r="AB661" i="7" s="1"/>
  <c r="AD661" i="7" s="1"/>
  <c r="AE661" i="7" s="1"/>
  <c r="Q669" i="7"/>
  <c r="I711" i="7"/>
  <c r="I722" i="7"/>
  <c r="I726" i="7"/>
  <c r="Q730" i="7"/>
  <c r="I732" i="7"/>
  <c r="Q734" i="7"/>
  <c r="I742" i="7"/>
  <c r="Q746" i="7"/>
  <c r="I786" i="7"/>
  <c r="I788" i="7"/>
  <c r="I765" i="7"/>
  <c r="Q776" i="7"/>
  <c r="Q782" i="7"/>
  <c r="Q786" i="7"/>
  <c r="Q788" i="7"/>
  <c r="Q690" i="7"/>
  <c r="Q706" i="7"/>
  <c r="I710" i="7"/>
  <c r="Q714" i="7"/>
  <c r="Q718" i="7"/>
  <c r="I730" i="7"/>
  <c r="I757" i="7"/>
  <c r="I769" i="7"/>
  <c r="Q780" i="7"/>
  <c r="Q278" i="7"/>
  <c r="Q312" i="7"/>
  <c r="Q339" i="7"/>
  <c r="Q355" i="7"/>
  <c r="Q358" i="7"/>
  <c r="Q360" i="7"/>
  <c r="Q372" i="7"/>
  <c r="Q460" i="7"/>
  <c r="Q468" i="7"/>
  <c r="Q535" i="7"/>
  <c r="Q560" i="7"/>
  <c r="Q570" i="7"/>
  <c r="U570" i="7" s="1"/>
  <c r="Y570" i="7" s="1"/>
  <c r="AA570" i="7" s="1"/>
  <c r="AB570" i="7" s="1"/>
  <c r="AD570" i="7" s="1"/>
  <c r="AE570" i="7" s="1"/>
  <c r="Q674" i="7"/>
  <c r="Q740" i="7"/>
  <c r="Q742" i="7"/>
  <c r="U742" i="7" s="1"/>
  <c r="Y742" i="7" s="1"/>
  <c r="AA742" i="7" s="1"/>
  <c r="AB742" i="7" s="1"/>
  <c r="AD742" i="7" s="1"/>
  <c r="AE742" i="7" s="1"/>
  <c r="Q748" i="7"/>
  <c r="Q750" i="7"/>
  <c r="Q756" i="7"/>
  <c r="U756" i="7" s="1"/>
  <c r="Y756" i="7" s="1"/>
  <c r="AA756" i="7" s="1"/>
  <c r="AB756" i="7" s="1"/>
  <c r="AD756" i="7" s="1"/>
  <c r="AE756" i="7" s="1"/>
  <c r="Q758" i="7"/>
  <c r="Q764" i="7"/>
  <c r="Q766" i="7"/>
  <c r="Q294" i="7"/>
  <c r="Q320" i="7"/>
  <c r="Q336" i="7"/>
  <c r="Q380" i="7"/>
  <c r="U380" i="7" s="1"/>
  <c r="Y380" i="7" s="1"/>
  <c r="AA380" i="7" s="1"/>
  <c r="AB380" i="7" s="1"/>
  <c r="AD380" i="7" s="1"/>
  <c r="AE380" i="7" s="1"/>
  <c r="Q544" i="7"/>
  <c r="Q608" i="7"/>
  <c r="Q632" i="7"/>
  <c r="Q696" i="7"/>
  <c r="Q774" i="7"/>
  <c r="Q212" i="7"/>
  <c r="Q232" i="7"/>
  <c r="U232" i="7" s="1"/>
  <c r="Y232" i="7" s="1"/>
  <c r="AA232" i="7" s="1"/>
  <c r="AB232" i="7" s="1"/>
  <c r="AD232" i="7" s="1"/>
  <c r="AE232" i="7" s="1"/>
  <c r="Q244" i="7"/>
  <c r="U244" i="7" s="1"/>
  <c r="Y244" i="7" s="1"/>
  <c r="AA244" i="7" s="1"/>
  <c r="AB244" i="7" s="1"/>
  <c r="AD244" i="7" s="1"/>
  <c r="AE244" i="7" s="1"/>
  <c r="Q261" i="7"/>
  <c r="Q276" i="7"/>
  <c r="U276" i="7" s="1"/>
  <c r="Y276" i="7" s="1"/>
  <c r="AA276" i="7" s="1"/>
  <c r="AB276" i="7" s="1"/>
  <c r="AD276" i="7" s="1"/>
  <c r="AE276" i="7" s="1"/>
  <c r="Q289" i="7"/>
  <c r="Q292" i="7"/>
  <c r="Q304" i="7"/>
  <c r="Q311" i="7"/>
  <c r="Q330" i="7"/>
  <c r="Q344" i="7"/>
  <c r="U344" i="7" s="1"/>
  <c r="Y344" i="7" s="1"/>
  <c r="AA344" i="7" s="1"/>
  <c r="AB344" i="7" s="1"/>
  <c r="AD344" i="7" s="1"/>
  <c r="AE344" i="7" s="1"/>
  <c r="Q362" i="7"/>
  <c r="U362" i="7" s="1"/>
  <c r="Y362" i="7" s="1"/>
  <c r="AA362" i="7" s="1"/>
  <c r="AB362" i="7" s="1"/>
  <c r="AD362" i="7" s="1"/>
  <c r="AE362" i="7" s="1"/>
  <c r="Q384" i="7"/>
  <c r="Q406" i="7"/>
  <c r="Q410" i="7"/>
  <c r="U410" i="7" s="1"/>
  <c r="Y410" i="7" s="1"/>
  <c r="AA410" i="7" s="1"/>
  <c r="AB410" i="7" s="1"/>
  <c r="AD410" i="7" s="1"/>
  <c r="AE410" i="7" s="1"/>
  <c r="Q434" i="7"/>
  <c r="Q436" i="7"/>
  <c r="Q459" i="7"/>
  <c r="Q478" i="7"/>
  <c r="U478" i="7" s="1"/>
  <c r="Y478" i="7" s="1"/>
  <c r="AA478" i="7" s="1"/>
  <c r="AB478" i="7" s="1"/>
  <c r="AD478" i="7" s="1"/>
  <c r="AE478" i="7" s="1"/>
  <c r="Q490" i="7"/>
  <c r="Q494" i="7"/>
  <c r="Q502" i="7"/>
  <c r="Q514" i="7"/>
  <c r="Q518" i="7"/>
  <c r="Q550" i="7"/>
  <c r="Q562" i="7"/>
  <c r="Q571" i="7"/>
  <c r="Q578" i="7"/>
  <c r="Q590" i="7"/>
  <c r="Q598" i="7"/>
  <c r="Q602" i="7"/>
  <c r="Q610" i="7"/>
  <c r="Q618" i="7"/>
  <c r="Q620" i="7"/>
  <c r="Q626" i="7"/>
  <c r="U626" i="7" s="1"/>
  <c r="Y626" i="7" s="1"/>
  <c r="AA626" i="7" s="1"/>
  <c r="AB626" i="7" s="1"/>
  <c r="AD626" i="7" s="1"/>
  <c r="AE626" i="7" s="1"/>
  <c r="Q642" i="7"/>
  <c r="Q650" i="7"/>
  <c r="Q666" i="7"/>
  <c r="U666" i="7" s="1"/>
  <c r="Y666" i="7" s="1"/>
  <c r="AA666" i="7" s="1"/>
  <c r="AB666" i="7" s="1"/>
  <c r="AD666" i="7" s="1"/>
  <c r="AE666" i="7" s="1"/>
  <c r="Q668" i="7"/>
  <c r="Q686" i="7"/>
  <c r="Q702" i="7"/>
  <c r="Q722" i="7"/>
  <c r="Q726" i="7"/>
  <c r="Q738" i="7"/>
  <c r="Q762" i="7"/>
  <c r="Q772" i="7"/>
  <c r="U772" i="7" s="1"/>
  <c r="Y772" i="7" s="1"/>
  <c r="AA772" i="7" s="1"/>
  <c r="AB772" i="7" s="1"/>
  <c r="AD772" i="7" s="1"/>
  <c r="AE772" i="7" s="1"/>
  <c r="U156" i="7"/>
  <c r="Y156" i="7" s="1"/>
  <c r="AA156" i="7" s="1"/>
  <c r="AB156" i="7" s="1"/>
  <c r="AD156" i="7" s="1"/>
  <c r="AE156" i="7" s="1"/>
  <c r="U228" i="7"/>
  <c r="Y228" i="7" s="1"/>
  <c r="AA228" i="7" s="1"/>
  <c r="AB228" i="7" s="1"/>
  <c r="AD228" i="7" s="1"/>
  <c r="AE228" i="7" s="1"/>
  <c r="U260" i="7"/>
  <c r="Y260" i="7" s="1"/>
  <c r="AA260" i="7" s="1"/>
  <c r="AB260" i="7" s="1"/>
  <c r="AD260" i="7" s="1"/>
  <c r="AE260" i="7" s="1"/>
  <c r="I8" i="7"/>
  <c r="I12" i="7"/>
  <c r="I16" i="7"/>
  <c r="I20" i="7"/>
  <c r="I22" i="7"/>
  <c r="I26" i="7"/>
  <c r="I28" i="7"/>
  <c r="I30" i="7"/>
  <c r="I32" i="7"/>
  <c r="I34" i="7"/>
  <c r="I36" i="7"/>
  <c r="I38" i="7"/>
  <c r="I40" i="7"/>
  <c r="I42" i="7"/>
  <c r="I10" i="7"/>
  <c r="I14" i="7"/>
  <c r="I18" i="7"/>
  <c r="I24" i="7"/>
  <c r="Q8" i="7"/>
  <c r="Q10" i="7"/>
  <c r="Q12" i="7"/>
  <c r="Q14" i="7"/>
  <c r="Q16" i="7"/>
  <c r="Q18" i="7"/>
  <c r="Q20" i="7"/>
  <c r="Q22" i="7"/>
  <c r="Q24" i="7"/>
  <c r="Q26" i="7"/>
  <c r="Q28" i="7"/>
  <c r="U29" i="7"/>
  <c r="Y29" i="7" s="1"/>
  <c r="AA29" i="7" s="1"/>
  <c r="AB29" i="7" s="1"/>
  <c r="AD29" i="7" s="1"/>
  <c r="AE29" i="7" s="1"/>
  <c r="Q30" i="7"/>
  <c r="Q32" i="7"/>
  <c r="Q34" i="7"/>
  <c r="U35" i="7"/>
  <c r="Y35" i="7" s="1"/>
  <c r="AA35" i="7" s="1"/>
  <c r="AB35" i="7" s="1"/>
  <c r="AD35" i="7" s="1"/>
  <c r="AE35" i="7" s="1"/>
  <c r="Q36" i="7"/>
  <c r="Q38" i="7"/>
  <c r="Q40" i="7"/>
  <c r="Q42" i="7"/>
  <c r="U104" i="7"/>
  <c r="Y104" i="7" s="1"/>
  <c r="AA104" i="7" s="1"/>
  <c r="AB104" i="7" s="1"/>
  <c r="AD104" i="7" s="1"/>
  <c r="AE104" i="7" s="1"/>
  <c r="U124" i="7"/>
  <c r="I51" i="7"/>
  <c r="Q53" i="7"/>
  <c r="Q55" i="7"/>
  <c r="Q81" i="7"/>
  <c r="Q102" i="7"/>
  <c r="Q103" i="7"/>
  <c r="I115" i="7"/>
  <c r="Y136" i="7"/>
  <c r="AA136" i="7" s="1"/>
  <c r="AB136" i="7" s="1"/>
  <c r="AD136" i="7" s="1"/>
  <c r="AE136" i="7" s="1"/>
  <c r="Q137" i="7"/>
  <c r="I142" i="7"/>
  <c r="I163" i="7"/>
  <c r="Q166" i="7"/>
  <c r="Q185" i="7"/>
  <c r="Q210" i="7"/>
  <c r="I211" i="7"/>
  <c r="Q218" i="7"/>
  <c r="Q223" i="7"/>
  <c r="Q238" i="7"/>
  <c r="I246" i="7"/>
  <c r="Q275" i="7"/>
  <c r="Q298" i="7"/>
  <c r="I302" i="7"/>
  <c r="Q310" i="7"/>
  <c r="I404" i="7"/>
  <c r="Q483" i="7"/>
  <c r="E6" i="7"/>
  <c r="I43" i="7"/>
  <c r="Q46" i="7"/>
  <c r="I47" i="7"/>
  <c r="Q49" i="7"/>
  <c r="Q51" i="7"/>
  <c r="I57" i="7"/>
  <c r="I65" i="7"/>
  <c r="I74" i="7"/>
  <c r="I77" i="7"/>
  <c r="I78" i="7"/>
  <c r="I82" i="7"/>
  <c r="U82" i="7" s="1"/>
  <c r="Y82" i="7" s="1"/>
  <c r="AA82" i="7" s="1"/>
  <c r="AB82" i="7" s="1"/>
  <c r="AD82" i="7" s="1"/>
  <c r="AE82" i="7" s="1"/>
  <c r="Q85" i="7"/>
  <c r="Q87" i="7"/>
  <c r="I93" i="7"/>
  <c r="U94" i="7"/>
  <c r="Y94" i="7" s="1"/>
  <c r="AA94" i="7" s="1"/>
  <c r="AB94" i="7" s="1"/>
  <c r="AD94" i="7" s="1"/>
  <c r="AE94" i="7" s="1"/>
  <c r="Q101" i="7"/>
  <c r="I105" i="7"/>
  <c r="Q110" i="7"/>
  <c r="I111" i="7"/>
  <c r="Q113" i="7"/>
  <c r="Q115" i="7"/>
  <c r="I121" i="7"/>
  <c r="U122" i="7"/>
  <c r="Y122" i="7" s="1"/>
  <c r="AA122" i="7" s="1"/>
  <c r="AB122" i="7" s="1"/>
  <c r="AD122" i="7" s="1"/>
  <c r="AE122" i="7" s="1"/>
  <c r="Q126" i="7"/>
  <c r="Q127" i="7"/>
  <c r="I129" i="7"/>
  <c r="I131" i="7"/>
  <c r="U131" i="7" s="1"/>
  <c r="Y131" i="7" s="1"/>
  <c r="AA131" i="7" s="1"/>
  <c r="AB131" i="7" s="1"/>
  <c r="AD131" i="7" s="1"/>
  <c r="AE131" i="7" s="1"/>
  <c r="I134" i="7"/>
  <c r="I138" i="7"/>
  <c r="I143" i="7"/>
  <c r="U143" i="7" s="1"/>
  <c r="Y143" i="7" s="1"/>
  <c r="AA143" i="7" s="1"/>
  <c r="AB143" i="7" s="1"/>
  <c r="AD143" i="7" s="1"/>
  <c r="AE143" i="7" s="1"/>
  <c r="Q146" i="7"/>
  <c r="Q147" i="7"/>
  <c r="Q149" i="7"/>
  <c r="I153" i="7"/>
  <c r="I154" i="7"/>
  <c r="Q158" i="7"/>
  <c r="I159" i="7"/>
  <c r="Q162" i="7"/>
  <c r="Q165" i="7"/>
  <c r="Q167" i="7"/>
  <c r="Q169" i="7"/>
  <c r="Q175" i="7"/>
  <c r="Y176" i="7"/>
  <c r="AA176" i="7" s="1"/>
  <c r="AB176" i="7" s="1"/>
  <c r="AD176" i="7" s="1"/>
  <c r="AE176" i="7" s="1"/>
  <c r="Q177" i="7"/>
  <c r="I182" i="7"/>
  <c r="I186" i="7"/>
  <c r="I189" i="7"/>
  <c r="I191" i="7"/>
  <c r="Q191" i="7"/>
  <c r="Q194" i="7"/>
  <c r="Q195" i="7"/>
  <c r="U195" i="7" s="1"/>
  <c r="Y195" i="7" s="1"/>
  <c r="AA195" i="7" s="1"/>
  <c r="AB195" i="7" s="1"/>
  <c r="AD195" i="7" s="1"/>
  <c r="AE195" i="7" s="1"/>
  <c r="Q198" i="7"/>
  <c r="Q199" i="7"/>
  <c r="Q201" i="7"/>
  <c r="Q203" i="7"/>
  <c r="Q206" i="7"/>
  <c r="Q207" i="7"/>
  <c r="Q209" i="7"/>
  <c r="Q211" i="7"/>
  <c r="I213" i="7"/>
  <c r="I214" i="7"/>
  <c r="Q217" i="7"/>
  <c r="I221" i="7"/>
  <c r="I222" i="7"/>
  <c r="I226" i="7"/>
  <c r="I231" i="7"/>
  <c r="U231" i="7" s="1"/>
  <c r="Y231" i="7" s="1"/>
  <c r="AA231" i="7" s="1"/>
  <c r="AB231" i="7" s="1"/>
  <c r="AD231" i="7" s="1"/>
  <c r="AE231" i="7" s="1"/>
  <c r="Q234" i="7"/>
  <c r="Q237" i="7"/>
  <c r="U237" i="7" s="1"/>
  <c r="Y237" i="7" s="1"/>
  <c r="AA237" i="7" s="1"/>
  <c r="AB237" i="7" s="1"/>
  <c r="AD237" i="7" s="1"/>
  <c r="AE237" i="7" s="1"/>
  <c r="I241" i="7"/>
  <c r="I242" i="7"/>
  <c r="I247" i="7"/>
  <c r="U247" i="7" s="1"/>
  <c r="Y247" i="7" s="1"/>
  <c r="AA247" i="7" s="1"/>
  <c r="AB247" i="7" s="1"/>
  <c r="AD247" i="7" s="1"/>
  <c r="AE247" i="7" s="1"/>
  <c r="Q250" i="7"/>
  <c r="Q251" i="7"/>
  <c r="I253" i="7"/>
  <c r="I254" i="7"/>
  <c r="Q257" i="7"/>
  <c r="I261" i="7"/>
  <c r="I262" i="7"/>
  <c r="I267" i="7"/>
  <c r="Q270" i="7"/>
  <c r="Q271" i="7"/>
  <c r="U271" i="7" s="1"/>
  <c r="Y271" i="7" s="1"/>
  <c r="AA271" i="7" s="1"/>
  <c r="AB271" i="7" s="1"/>
  <c r="AD271" i="7" s="1"/>
  <c r="AE271" i="7" s="1"/>
  <c r="Q273" i="7"/>
  <c r="U273" i="7" s="1"/>
  <c r="Y273" i="7" s="1"/>
  <c r="AA273" i="7" s="1"/>
  <c r="AB273" i="7" s="1"/>
  <c r="AD273" i="7" s="1"/>
  <c r="AE273" i="7" s="1"/>
  <c r="I277" i="7"/>
  <c r="Q282" i="7"/>
  <c r="U282" i="7" s="1"/>
  <c r="Y282" i="7" s="1"/>
  <c r="AA282" i="7" s="1"/>
  <c r="AB282" i="7" s="1"/>
  <c r="AD282" i="7" s="1"/>
  <c r="AE282" i="7" s="1"/>
  <c r="I283" i="7"/>
  <c r="Q283" i="7"/>
  <c r="Q295" i="7"/>
  <c r="Q297" i="7"/>
  <c r="I301" i="7"/>
  <c r="I303" i="7"/>
  <c r="Q306" i="7"/>
  <c r="Q307" i="7"/>
  <c r="Q309" i="7"/>
  <c r="AA322" i="7"/>
  <c r="AB322" i="7" s="1"/>
  <c r="AD322" i="7" s="1"/>
  <c r="AE322" i="7" s="1"/>
  <c r="Q335" i="7"/>
  <c r="Q341" i="7"/>
  <c r="Q352" i="7"/>
  <c r="Q371" i="7"/>
  <c r="U389" i="7"/>
  <c r="Y389" i="7" s="1"/>
  <c r="AA389" i="7" s="1"/>
  <c r="AB389" i="7" s="1"/>
  <c r="AD389" i="7" s="1"/>
  <c r="AE389" i="7" s="1"/>
  <c r="Q395" i="7"/>
  <c r="Q414" i="7"/>
  <c r="Q424" i="7"/>
  <c r="Q428" i="7"/>
  <c r="I452" i="7"/>
  <c r="Q462" i="7"/>
  <c r="Q467" i="7"/>
  <c r="I476" i="7"/>
  <c r="Q486" i="7"/>
  <c r="U486" i="7" s="1"/>
  <c r="Y486" i="7" s="1"/>
  <c r="AA486" i="7" s="1"/>
  <c r="AB486" i="7" s="1"/>
  <c r="AD486" i="7" s="1"/>
  <c r="AE486" i="7" s="1"/>
  <c r="I504" i="7"/>
  <c r="Q510" i="7"/>
  <c r="I520" i="7"/>
  <c r="Q526" i="7"/>
  <c r="I568" i="7"/>
  <c r="Q580" i="7"/>
  <c r="Q594" i="7"/>
  <c r="U594" i="7" s="1"/>
  <c r="Y594" i="7" s="1"/>
  <c r="AA594" i="7" s="1"/>
  <c r="AB594" i="7" s="1"/>
  <c r="AD594" i="7" s="1"/>
  <c r="AE594" i="7" s="1"/>
  <c r="I672" i="7"/>
  <c r="Q79" i="7"/>
  <c r="Q119" i="7"/>
  <c r="Q171" i="7"/>
  <c r="Y172" i="7"/>
  <c r="AA172" i="7" s="1"/>
  <c r="AB172" i="7" s="1"/>
  <c r="AD172" i="7" s="1"/>
  <c r="AE172" i="7" s="1"/>
  <c r="Q174" i="7"/>
  <c r="Q178" i="7"/>
  <c r="Q179" i="7"/>
  <c r="I199" i="7"/>
  <c r="I207" i="7"/>
  <c r="I230" i="7"/>
  <c r="Q258" i="7"/>
  <c r="Q274" i="7"/>
  <c r="Q290" i="7"/>
  <c r="Q45" i="7"/>
  <c r="U45" i="7" s="1"/>
  <c r="Y45" i="7" s="1"/>
  <c r="AA45" i="7" s="1"/>
  <c r="AB45" i="7" s="1"/>
  <c r="AD45" i="7" s="1"/>
  <c r="AE45" i="7" s="1"/>
  <c r="Q47" i="7"/>
  <c r="I53" i="7"/>
  <c r="I59" i="7"/>
  <c r="Q61" i="7"/>
  <c r="U61" i="7" s="1"/>
  <c r="Y61" i="7" s="1"/>
  <c r="AA61" i="7" s="1"/>
  <c r="AB61" i="7" s="1"/>
  <c r="AD61" i="7" s="1"/>
  <c r="AE61" i="7" s="1"/>
  <c r="Q63" i="7"/>
  <c r="Q67" i="7"/>
  <c r="Q69" i="7"/>
  <c r="U69" i="7" s="1"/>
  <c r="Y69" i="7" s="1"/>
  <c r="AA69" i="7" s="1"/>
  <c r="AB69" i="7" s="1"/>
  <c r="AD69" i="7" s="1"/>
  <c r="AE69" i="7" s="1"/>
  <c r="Q71" i="7"/>
  <c r="I81" i="7"/>
  <c r="I83" i="7"/>
  <c r="I89" i="7"/>
  <c r="I95" i="7"/>
  <c r="I97" i="7"/>
  <c r="I102" i="7"/>
  <c r="I107" i="7"/>
  <c r="Q109" i="7"/>
  <c r="U109" i="7" s="1"/>
  <c r="Y109" i="7" s="1"/>
  <c r="AA109" i="7" s="1"/>
  <c r="AB109" i="7" s="1"/>
  <c r="AD109" i="7" s="1"/>
  <c r="AE109" i="7" s="1"/>
  <c r="Q111" i="7"/>
  <c r="I117" i="7"/>
  <c r="U117" i="7" s="1"/>
  <c r="Y117" i="7" s="1"/>
  <c r="AA117" i="7" s="1"/>
  <c r="AB117" i="7" s="1"/>
  <c r="AD117" i="7" s="1"/>
  <c r="AE117" i="7" s="1"/>
  <c r="I123" i="7"/>
  <c r="Y124" i="7"/>
  <c r="AA124" i="7" s="1"/>
  <c r="AB124" i="7" s="1"/>
  <c r="AD124" i="7" s="1"/>
  <c r="AE124" i="7" s="1"/>
  <c r="Q125" i="7"/>
  <c r="Q130" i="7"/>
  <c r="I137" i="7"/>
  <c r="Q142" i="7"/>
  <c r="Q145" i="7"/>
  <c r="I150" i="7"/>
  <c r="Q157" i="7"/>
  <c r="U157" i="7" s="1"/>
  <c r="Y157" i="7" s="1"/>
  <c r="AA157" i="7" s="1"/>
  <c r="AB157" i="7" s="1"/>
  <c r="AD157" i="7" s="1"/>
  <c r="AE157" i="7" s="1"/>
  <c r="Q159" i="7"/>
  <c r="Q161" i="7"/>
  <c r="I166" i="7"/>
  <c r="I170" i="7"/>
  <c r="I173" i="7"/>
  <c r="I174" i="7"/>
  <c r="I178" i="7"/>
  <c r="I181" i="7"/>
  <c r="I185" i="7"/>
  <c r="I187" i="7"/>
  <c r="Q190" i="7"/>
  <c r="Q193" i="7"/>
  <c r="Q197" i="7"/>
  <c r="U197" i="7" s="1"/>
  <c r="Y197" i="7" s="1"/>
  <c r="AA197" i="7" s="1"/>
  <c r="AB197" i="7" s="1"/>
  <c r="AD197" i="7" s="1"/>
  <c r="AE197" i="7" s="1"/>
  <c r="I202" i="7"/>
  <c r="Q205" i="7"/>
  <c r="I210" i="7"/>
  <c r="I218" i="7"/>
  <c r="I225" i="7"/>
  <c r="Q227" i="7"/>
  <c r="Q230" i="7"/>
  <c r="Q233" i="7"/>
  <c r="I238" i="7"/>
  <c r="Q246" i="7"/>
  <c r="Q249" i="7"/>
  <c r="I258" i="7"/>
  <c r="Q266" i="7"/>
  <c r="Q267" i="7"/>
  <c r="Q269" i="7"/>
  <c r="U269" i="7" s="1"/>
  <c r="Y269" i="7" s="1"/>
  <c r="AA269" i="7" s="1"/>
  <c r="AB269" i="7" s="1"/>
  <c r="AD269" i="7" s="1"/>
  <c r="AE269" i="7" s="1"/>
  <c r="I274" i="7"/>
  <c r="I279" i="7"/>
  <c r="Q281" i="7"/>
  <c r="Q285" i="7"/>
  <c r="I289" i="7"/>
  <c r="Q293" i="7"/>
  <c r="I298" i="7"/>
  <c r="Q302" i="7"/>
  <c r="Q303" i="7"/>
  <c r="Q305" i="7"/>
  <c r="I310" i="7"/>
  <c r="I328" i="7"/>
  <c r="Q419" i="7"/>
  <c r="Q435" i="7"/>
  <c r="U474" i="7"/>
  <c r="Y474" i="7" s="1"/>
  <c r="AA474" i="7" s="1"/>
  <c r="AB474" i="7" s="1"/>
  <c r="AD474" i="7" s="1"/>
  <c r="AE474" i="7" s="1"/>
  <c r="Q531" i="7"/>
  <c r="I552" i="7"/>
  <c r="Q599" i="7"/>
  <c r="Q647" i="7"/>
  <c r="Q703" i="7"/>
  <c r="Q705" i="7"/>
  <c r="I87" i="7"/>
  <c r="Q89" i="7"/>
  <c r="Q91" i="7"/>
  <c r="Q97" i="7"/>
  <c r="I130" i="7"/>
  <c r="Q133" i="7"/>
  <c r="U133" i="7" s="1"/>
  <c r="Y133" i="7" s="1"/>
  <c r="AA133" i="7" s="1"/>
  <c r="AB133" i="7" s="1"/>
  <c r="AD133" i="7" s="1"/>
  <c r="AE133" i="7" s="1"/>
  <c r="Q150" i="7"/>
  <c r="Q153" i="7"/>
  <c r="Q170" i="7"/>
  <c r="I175" i="7"/>
  <c r="I190" i="7"/>
  <c r="Q202" i="7"/>
  <c r="I203" i="7"/>
  <c r="Q213" i="7"/>
  <c r="Q221" i="7"/>
  <c r="Q225" i="7"/>
  <c r="I266" i="7"/>
  <c r="I286" i="7"/>
  <c r="U286" i="7" s="1"/>
  <c r="Y286" i="7" s="1"/>
  <c r="AA286" i="7" s="1"/>
  <c r="AB286" i="7" s="1"/>
  <c r="AD286" i="7" s="1"/>
  <c r="AE286" i="7" s="1"/>
  <c r="I307" i="7"/>
  <c r="U421" i="7"/>
  <c r="Y421" i="7" s="1"/>
  <c r="AA421" i="7" s="1"/>
  <c r="AB421" i="7" s="1"/>
  <c r="AD421" i="7" s="1"/>
  <c r="AE421" i="7" s="1"/>
  <c r="Q543" i="7"/>
  <c r="Q583" i="7"/>
  <c r="C6" i="7"/>
  <c r="K6" i="7"/>
  <c r="Q43" i="7"/>
  <c r="I49" i="7"/>
  <c r="U50" i="7"/>
  <c r="Y50" i="7" s="1"/>
  <c r="AA50" i="7" s="1"/>
  <c r="AB50" i="7" s="1"/>
  <c r="AD50" i="7" s="1"/>
  <c r="AE50" i="7" s="1"/>
  <c r="Q54" i="7"/>
  <c r="U54" i="7" s="1"/>
  <c r="Y54" i="7" s="1"/>
  <c r="AA54" i="7" s="1"/>
  <c r="AB54" i="7" s="1"/>
  <c r="AD54" i="7" s="1"/>
  <c r="AE54" i="7" s="1"/>
  <c r="I55" i="7"/>
  <c r="Q57" i="7"/>
  <c r="Q59" i="7"/>
  <c r="U59" i="7" s="1"/>
  <c r="Y59" i="7" s="1"/>
  <c r="AA59" i="7" s="1"/>
  <c r="AB59" i="7" s="1"/>
  <c r="AD59" i="7" s="1"/>
  <c r="AE59" i="7" s="1"/>
  <c r="Q65" i="7"/>
  <c r="Q73" i="7"/>
  <c r="U73" i="7" s="1"/>
  <c r="Y73" i="7" s="1"/>
  <c r="AA73" i="7" s="1"/>
  <c r="AB73" i="7" s="1"/>
  <c r="AD73" i="7" s="1"/>
  <c r="AE73" i="7" s="1"/>
  <c r="Q74" i="7"/>
  <c r="I75" i="7"/>
  <c r="U75" i="7" s="1"/>
  <c r="Y75" i="7" s="1"/>
  <c r="AA75" i="7" s="1"/>
  <c r="AB75" i="7" s="1"/>
  <c r="AD75" i="7" s="1"/>
  <c r="AE75" i="7" s="1"/>
  <c r="Q78" i="7"/>
  <c r="Q83" i="7"/>
  <c r="I85" i="7"/>
  <c r="Q90" i="7"/>
  <c r="I91" i="7"/>
  <c r="Q93" i="7"/>
  <c r="Q95" i="7"/>
  <c r="Q98" i="7"/>
  <c r="I99" i="7"/>
  <c r="U99" i="7" s="1"/>
  <c r="Y99" i="7" s="1"/>
  <c r="AA99" i="7" s="1"/>
  <c r="AB99" i="7" s="1"/>
  <c r="AD99" i="7" s="1"/>
  <c r="AE99" i="7" s="1"/>
  <c r="I101" i="7"/>
  <c r="I103" i="7"/>
  <c r="Q105" i="7"/>
  <c r="Q107" i="7"/>
  <c r="I113" i="7"/>
  <c r="Q118" i="7"/>
  <c r="U118" i="7" s="1"/>
  <c r="Y118" i="7" s="1"/>
  <c r="AA118" i="7" s="1"/>
  <c r="AB118" i="7" s="1"/>
  <c r="AD118" i="7" s="1"/>
  <c r="AE118" i="7" s="1"/>
  <c r="I119" i="7"/>
  <c r="Q121" i="7"/>
  <c r="Q123" i="7"/>
  <c r="I126" i="7"/>
  <c r="Q129" i="7"/>
  <c r="Q134" i="7"/>
  <c r="Q138" i="7"/>
  <c r="Q139" i="7"/>
  <c r="Q141" i="7"/>
  <c r="U141" i="7" s="1"/>
  <c r="Y141" i="7" s="1"/>
  <c r="AA141" i="7" s="1"/>
  <c r="AB141" i="7" s="1"/>
  <c r="AD141" i="7" s="1"/>
  <c r="AE141" i="7" s="1"/>
  <c r="I145" i="7"/>
  <c r="I146" i="7"/>
  <c r="I151" i="7"/>
  <c r="Q154" i="7"/>
  <c r="Q155" i="7"/>
  <c r="U155" i="7" s="1"/>
  <c r="Y155" i="7" s="1"/>
  <c r="AA155" i="7" s="1"/>
  <c r="AB155" i="7" s="1"/>
  <c r="AD155" i="7" s="1"/>
  <c r="AE155" i="7" s="1"/>
  <c r="I158" i="7"/>
  <c r="I162" i="7"/>
  <c r="I165" i="7"/>
  <c r="I167" i="7"/>
  <c r="I169" i="7"/>
  <c r="I171" i="7"/>
  <c r="I177" i="7"/>
  <c r="I179" i="7"/>
  <c r="Q182" i="7"/>
  <c r="Q183" i="7"/>
  <c r="U183" i="7" s="1"/>
  <c r="Y183" i="7" s="1"/>
  <c r="AA183" i="7" s="1"/>
  <c r="AB183" i="7" s="1"/>
  <c r="AD183" i="7" s="1"/>
  <c r="AE183" i="7" s="1"/>
  <c r="Q186" i="7"/>
  <c r="Q187" i="7"/>
  <c r="Q189" i="7"/>
  <c r="I194" i="7"/>
  <c r="I198" i="7"/>
  <c r="I201" i="7"/>
  <c r="I206" i="7"/>
  <c r="I209" i="7"/>
  <c r="Q214" i="7"/>
  <c r="Q215" i="7"/>
  <c r="U215" i="7" s="1"/>
  <c r="Y215" i="7" s="1"/>
  <c r="AA215" i="7" s="1"/>
  <c r="AB215" i="7" s="1"/>
  <c r="AD215" i="7" s="1"/>
  <c r="AE215" i="7" s="1"/>
  <c r="I217" i="7"/>
  <c r="I219" i="7"/>
  <c r="Q222" i="7"/>
  <c r="I223" i="7"/>
  <c r="Q226" i="7"/>
  <c r="Q229" i="7"/>
  <c r="I233" i="7"/>
  <c r="I234" i="7"/>
  <c r="I239" i="7"/>
  <c r="Q242" i="7"/>
  <c r="Q243" i="7"/>
  <c r="U243" i="7" s="1"/>
  <c r="Y243" i="7" s="1"/>
  <c r="AA243" i="7" s="1"/>
  <c r="AB243" i="7" s="1"/>
  <c r="AD243" i="7" s="1"/>
  <c r="AE243" i="7" s="1"/>
  <c r="Q245" i="7"/>
  <c r="U245" i="7" s="1"/>
  <c r="Y245" i="7" s="1"/>
  <c r="AA245" i="7" s="1"/>
  <c r="AB245" i="7" s="1"/>
  <c r="AD245" i="7" s="1"/>
  <c r="AE245" i="7" s="1"/>
  <c r="I249" i="7"/>
  <c r="I250" i="7"/>
  <c r="Q254" i="7"/>
  <c r="Q255" i="7"/>
  <c r="U255" i="7" s="1"/>
  <c r="Y255" i="7" s="1"/>
  <c r="AA255" i="7" s="1"/>
  <c r="AB255" i="7" s="1"/>
  <c r="AD255" i="7" s="1"/>
  <c r="AE255" i="7" s="1"/>
  <c r="I257" i="7"/>
  <c r="I259" i="7"/>
  <c r="Q262" i="7"/>
  <c r="Q263" i="7"/>
  <c r="Q265" i="7"/>
  <c r="U265" i="7" s="1"/>
  <c r="Y265" i="7" s="1"/>
  <c r="AA265" i="7" s="1"/>
  <c r="AB265" i="7" s="1"/>
  <c r="AD265" i="7" s="1"/>
  <c r="AE265" i="7" s="1"/>
  <c r="I270" i="7"/>
  <c r="I275" i="7"/>
  <c r="Q277" i="7"/>
  <c r="Q279" i="7"/>
  <c r="I285" i="7"/>
  <c r="Q287" i="7"/>
  <c r="U287" i="7" s="1"/>
  <c r="Y287" i="7" s="1"/>
  <c r="AA287" i="7" s="1"/>
  <c r="AB287" i="7" s="1"/>
  <c r="AD287" i="7" s="1"/>
  <c r="AE287" i="7" s="1"/>
  <c r="I291" i="7"/>
  <c r="I293" i="7"/>
  <c r="I294" i="7"/>
  <c r="I299" i="7"/>
  <c r="Q301" i="7"/>
  <c r="I306" i="7"/>
  <c r="I309" i="7"/>
  <c r="I320" i="7"/>
  <c r="I348" i="7"/>
  <c r="I364" i="7"/>
  <c r="Q416" i="7"/>
  <c r="Q422" i="7"/>
  <c r="Q426" i="7"/>
  <c r="U446" i="7"/>
  <c r="Y446" i="7" s="1"/>
  <c r="AA446" i="7" s="1"/>
  <c r="AB446" i="7" s="1"/>
  <c r="AD446" i="7" s="1"/>
  <c r="AE446" i="7" s="1"/>
  <c r="Q524" i="7"/>
  <c r="Q540" i="7"/>
  <c r="Q596" i="7"/>
  <c r="Q619" i="7"/>
  <c r="Q631" i="7"/>
  <c r="Q753" i="7"/>
  <c r="I311" i="7"/>
  <c r="Q315" i="7"/>
  <c r="Q316" i="7"/>
  <c r="I317" i="7"/>
  <c r="U317" i="7" s="1"/>
  <c r="Y317" i="7" s="1"/>
  <c r="AA317" i="7" s="1"/>
  <c r="AB317" i="7" s="1"/>
  <c r="AD317" i="7" s="1"/>
  <c r="AE317" i="7" s="1"/>
  <c r="Q323" i="7"/>
  <c r="Q324" i="7"/>
  <c r="I325" i="7"/>
  <c r="Q325" i="7"/>
  <c r="I332" i="7"/>
  <c r="I335" i="7"/>
  <c r="I339" i="7"/>
  <c r="Q343" i="7"/>
  <c r="I355" i="7"/>
  <c r="U355" i="7" s="1"/>
  <c r="Y355" i="7" s="1"/>
  <c r="AA355" i="7" s="1"/>
  <c r="AB355" i="7" s="1"/>
  <c r="AD355" i="7" s="1"/>
  <c r="AE355" i="7" s="1"/>
  <c r="I356" i="7"/>
  <c r="Q359" i="7"/>
  <c r="I368" i="7"/>
  <c r="I371" i="7"/>
  <c r="U371" i="7" s="1"/>
  <c r="Y371" i="7" s="1"/>
  <c r="AA371" i="7" s="1"/>
  <c r="AB371" i="7" s="1"/>
  <c r="AD371" i="7" s="1"/>
  <c r="AE371" i="7" s="1"/>
  <c r="Q375" i="7"/>
  <c r="U385" i="7"/>
  <c r="Y385" i="7" s="1"/>
  <c r="AA385" i="7" s="1"/>
  <c r="AB385" i="7" s="1"/>
  <c r="AD385" i="7" s="1"/>
  <c r="AE385" i="7" s="1"/>
  <c r="Q388" i="7"/>
  <c r="Q391" i="7"/>
  <c r="I395" i="7"/>
  <c r="Q399" i="7"/>
  <c r="Q400" i="7"/>
  <c r="I408" i="7"/>
  <c r="Q415" i="7"/>
  <c r="I419" i="7"/>
  <c r="Q420" i="7"/>
  <c r="U420" i="7" s="1"/>
  <c r="Y420" i="7" s="1"/>
  <c r="AA420" i="7" s="1"/>
  <c r="AB420" i="7" s="1"/>
  <c r="AD420" i="7" s="1"/>
  <c r="AE420" i="7" s="1"/>
  <c r="Q423" i="7"/>
  <c r="Q427" i="7"/>
  <c r="I432" i="7"/>
  <c r="I435" i="7"/>
  <c r="Q439" i="7"/>
  <c r="Q440" i="7"/>
  <c r="I441" i="7"/>
  <c r="Q441" i="7"/>
  <c r="I444" i="7"/>
  <c r="Q447" i="7"/>
  <c r="Q448" i="7"/>
  <c r="I449" i="7"/>
  <c r="Q449" i="7"/>
  <c r="I456" i="7"/>
  <c r="I459" i="7"/>
  <c r="Q463" i="7"/>
  <c r="Q464" i="7"/>
  <c r="I465" i="7"/>
  <c r="Q465" i="7"/>
  <c r="I467" i="7"/>
  <c r="I472" i="7"/>
  <c r="I480" i="7"/>
  <c r="I483" i="7"/>
  <c r="Q484" i="7"/>
  <c r="Q487" i="7"/>
  <c r="U487" i="7" s="1"/>
  <c r="Y487" i="7" s="1"/>
  <c r="AA487" i="7" s="1"/>
  <c r="AB487" i="7" s="1"/>
  <c r="AD487" i="7" s="1"/>
  <c r="AE487" i="7" s="1"/>
  <c r="I489" i="7"/>
  <c r="Q489" i="7"/>
  <c r="Q492" i="7"/>
  <c r="Q496" i="7"/>
  <c r="I501" i="7"/>
  <c r="Q501" i="7"/>
  <c r="I508" i="7"/>
  <c r="Q511" i="7"/>
  <c r="Q512" i="7"/>
  <c r="I513" i="7"/>
  <c r="Q513" i="7"/>
  <c r="Q516" i="7"/>
  <c r="Q527" i="7"/>
  <c r="I531" i="7"/>
  <c r="I532" i="7"/>
  <c r="I535" i="7"/>
  <c r="I536" i="7"/>
  <c r="Q539" i="7"/>
  <c r="I543" i="7"/>
  <c r="Q547" i="7"/>
  <c r="U547" i="7" s="1"/>
  <c r="Y547" i="7" s="1"/>
  <c r="AA547" i="7" s="1"/>
  <c r="AB547" i="7" s="1"/>
  <c r="AD547" i="7" s="1"/>
  <c r="AE547" i="7" s="1"/>
  <c r="Q548" i="7"/>
  <c r="I549" i="7"/>
  <c r="Q549" i="7"/>
  <c r="I556" i="7"/>
  <c r="Q563" i="7"/>
  <c r="U563" i="7" s="1"/>
  <c r="Y563" i="7" s="1"/>
  <c r="AA563" i="7" s="1"/>
  <c r="AB563" i="7" s="1"/>
  <c r="AD563" i="7" s="1"/>
  <c r="AE563" i="7" s="1"/>
  <c r="Q564" i="7"/>
  <c r="I565" i="7"/>
  <c r="Q565" i="7"/>
  <c r="I571" i="7"/>
  <c r="I572" i="7"/>
  <c r="Q577" i="7"/>
  <c r="Q579" i="7"/>
  <c r="I583" i="7"/>
  <c r="I584" i="7"/>
  <c r="Q589" i="7"/>
  <c r="U589" i="7" s="1"/>
  <c r="Y589" i="7" s="1"/>
  <c r="AA589" i="7" s="1"/>
  <c r="AB589" i="7" s="1"/>
  <c r="AD589" i="7" s="1"/>
  <c r="AE589" i="7" s="1"/>
  <c r="Q592" i="7"/>
  <c r="Q595" i="7"/>
  <c r="I599" i="7"/>
  <c r="I600" i="7"/>
  <c r="Q607" i="7"/>
  <c r="Q616" i="7"/>
  <c r="I624" i="7"/>
  <c r="Q639" i="7"/>
  <c r="Q652" i="7"/>
  <c r="Q687" i="7"/>
  <c r="Q689" i="7"/>
  <c r="Q717" i="7"/>
  <c r="U718" i="7"/>
  <c r="Y718" i="7" s="1"/>
  <c r="AA718" i="7" s="1"/>
  <c r="AB718" i="7" s="1"/>
  <c r="AD718" i="7" s="1"/>
  <c r="AE718" i="7" s="1"/>
  <c r="I312" i="7"/>
  <c r="I315" i="7"/>
  <c r="Q319" i="7"/>
  <c r="Q321" i="7"/>
  <c r="I323" i="7"/>
  <c r="Q327" i="7"/>
  <c r="Q328" i="7"/>
  <c r="I329" i="7"/>
  <c r="Q329" i="7"/>
  <c r="I336" i="7"/>
  <c r="U336" i="7" s="1"/>
  <c r="Y336" i="7" s="1"/>
  <c r="AA336" i="7" s="1"/>
  <c r="AB336" i="7" s="1"/>
  <c r="AD336" i="7" s="1"/>
  <c r="AE336" i="7" s="1"/>
  <c r="Q347" i="7"/>
  <c r="Q348" i="7"/>
  <c r="I349" i="7"/>
  <c r="Q349" i="7"/>
  <c r="I352" i="7"/>
  <c r="Q357" i="7"/>
  <c r="U357" i="7" s="1"/>
  <c r="Y357" i="7" s="1"/>
  <c r="AA357" i="7" s="1"/>
  <c r="AB357" i="7" s="1"/>
  <c r="AD357" i="7" s="1"/>
  <c r="AE357" i="7" s="1"/>
  <c r="I359" i="7"/>
  <c r="Q363" i="7"/>
  <c r="Q364" i="7"/>
  <c r="I365" i="7"/>
  <c r="Q365" i="7"/>
  <c r="I372" i="7"/>
  <c r="I375" i="7"/>
  <c r="Q379" i="7"/>
  <c r="Q381" i="7"/>
  <c r="U381" i="7" s="1"/>
  <c r="Y381" i="7" s="1"/>
  <c r="AA381" i="7" s="1"/>
  <c r="AB381" i="7" s="1"/>
  <c r="AD381" i="7" s="1"/>
  <c r="AE381" i="7" s="1"/>
  <c r="Q387" i="7"/>
  <c r="I391" i="7"/>
  <c r="I392" i="7"/>
  <c r="I396" i="7"/>
  <c r="I399" i="7"/>
  <c r="Q403" i="7"/>
  <c r="Q404" i="7"/>
  <c r="I405" i="7"/>
  <c r="Q405" i="7"/>
  <c r="Q411" i="7"/>
  <c r="Q412" i="7"/>
  <c r="Q413" i="7"/>
  <c r="I415" i="7"/>
  <c r="I416" i="7"/>
  <c r="I423" i="7"/>
  <c r="I424" i="7"/>
  <c r="I427" i="7"/>
  <c r="I428" i="7"/>
  <c r="I436" i="7"/>
  <c r="Q443" i="7"/>
  <c r="Q445" i="7"/>
  <c r="U445" i="7" s="1"/>
  <c r="Y445" i="7" s="1"/>
  <c r="AA445" i="7" s="1"/>
  <c r="AB445" i="7" s="1"/>
  <c r="AD445" i="7" s="1"/>
  <c r="AE445" i="7" s="1"/>
  <c r="Q451" i="7"/>
  <c r="Q452" i="7"/>
  <c r="I453" i="7"/>
  <c r="Q453" i="7"/>
  <c r="I460" i="7"/>
  <c r="I468" i="7"/>
  <c r="U468" i="7" s="1"/>
  <c r="Y468" i="7" s="1"/>
  <c r="AA468" i="7" s="1"/>
  <c r="AB468" i="7" s="1"/>
  <c r="AD468" i="7" s="1"/>
  <c r="AE468" i="7" s="1"/>
  <c r="Q475" i="7"/>
  <c r="I477" i="7"/>
  <c r="Q477" i="7"/>
  <c r="I484" i="7"/>
  <c r="Q488" i="7"/>
  <c r="Q491" i="7"/>
  <c r="U491" i="7" s="1"/>
  <c r="Y491" i="7" s="1"/>
  <c r="AA491" i="7" s="1"/>
  <c r="AB491" i="7" s="1"/>
  <c r="AD491" i="7" s="1"/>
  <c r="AE491" i="7" s="1"/>
  <c r="Q495" i="7"/>
  <c r="U495" i="7" s="1"/>
  <c r="Y495" i="7" s="1"/>
  <c r="AA495" i="7" s="1"/>
  <c r="AB495" i="7" s="1"/>
  <c r="AD495" i="7" s="1"/>
  <c r="AE495" i="7" s="1"/>
  <c r="Q500" i="7"/>
  <c r="U500" i="7" s="1"/>
  <c r="Y500" i="7" s="1"/>
  <c r="AA500" i="7" s="1"/>
  <c r="AB500" i="7" s="1"/>
  <c r="AD500" i="7" s="1"/>
  <c r="AE500" i="7" s="1"/>
  <c r="Q503" i="7"/>
  <c r="Q504" i="7"/>
  <c r="I505" i="7"/>
  <c r="Q505" i="7"/>
  <c r="I511" i="7"/>
  <c r="Q515" i="7"/>
  <c r="Q519" i="7"/>
  <c r="U519" i="7" s="1"/>
  <c r="Y519" i="7" s="1"/>
  <c r="AA519" i="7" s="1"/>
  <c r="AB519" i="7" s="1"/>
  <c r="AD519" i="7" s="1"/>
  <c r="AE519" i="7" s="1"/>
  <c r="Q520" i="7"/>
  <c r="I521" i="7"/>
  <c r="Q521" i="7"/>
  <c r="I524" i="7"/>
  <c r="I527" i="7"/>
  <c r="I528" i="7"/>
  <c r="I533" i="7"/>
  <c r="Q533" i="7"/>
  <c r="Q536" i="7"/>
  <c r="I537" i="7"/>
  <c r="Q537" i="7"/>
  <c r="I539" i="7"/>
  <c r="I540" i="7"/>
  <c r="I544" i="7"/>
  <c r="Q551" i="7"/>
  <c r="Q552" i="7"/>
  <c r="I553" i="7"/>
  <c r="Q553" i="7"/>
  <c r="AA554" i="7"/>
  <c r="AB554" i="7" s="1"/>
  <c r="AD554" i="7" s="1"/>
  <c r="AE554" i="7" s="1"/>
  <c r="Q559" i="7"/>
  <c r="U559" i="7" s="1"/>
  <c r="Y559" i="7" s="1"/>
  <c r="AA559" i="7" s="1"/>
  <c r="AB559" i="7" s="1"/>
  <c r="AD559" i="7" s="1"/>
  <c r="AE559" i="7" s="1"/>
  <c r="Q567" i="7"/>
  <c r="Q568" i="7"/>
  <c r="I569" i="7"/>
  <c r="Q569" i="7"/>
  <c r="I573" i="7"/>
  <c r="Q573" i="7"/>
  <c r="Q576" i="7"/>
  <c r="I579" i="7"/>
  <c r="I580" i="7"/>
  <c r="I585" i="7"/>
  <c r="Q585" i="7"/>
  <c r="Q588" i="7"/>
  <c r="U588" i="7" s="1"/>
  <c r="Y588" i="7" s="1"/>
  <c r="AA588" i="7" s="1"/>
  <c r="AB588" i="7" s="1"/>
  <c r="AD588" i="7" s="1"/>
  <c r="AE588" i="7" s="1"/>
  <c r="Q591" i="7"/>
  <c r="I595" i="7"/>
  <c r="I596" i="7"/>
  <c r="Q604" i="7"/>
  <c r="Q636" i="7"/>
  <c r="Q655" i="7"/>
  <c r="Q664" i="7"/>
  <c r="Q679" i="7"/>
  <c r="I716" i="7"/>
  <c r="U752" i="7"/>
  <c r="Y752" i="7" s="1"/>
  <c r="AA752" i="7" s="1"/>
  <c r="AB752" i="7" s="1"/>
  <c r="AD752" i="7" s="1"/>
  <c r="AE752" i="7" s="1"/>
  <c r="U313" i="7"/>
  <c r="Y313" i="7" s="1"/>
  <c r="AA313" i="7" s="1"/>
  <c r="AB313" i="7" s="1"/>
  <c r="AD313" i="7" s="1"/>
  <c r="AE313" i="7" s="1"/>
  <c r="I316" i="7"/>
  <c r="I319" i="7"/>
  <c r="I324" i="7"/>
  <c r="I327" i="7"/>
  <c r="Q331" i="7"/>
  <c r="U331" i="7" s="1"/>
  <c r="Y331" i="7" s="1"/>
  <c r="AA331" i="7" s="1"/>
  <c r="AB331" i="7" s="1"/>
  <c r="AD331" i="7" s="1"/>
  <c r="AE331" i="7" s="1"/>
  <c r="Q332" i="7"/>
  <c r="I333" i="7"/>
  <c r="Q333" i="7"/>
  <c r="Q340" i="7"/>
  <c r="U340" i="7" s="1"/>
  <c r="Y340" i="7" s="1"/>
  <c r="AA340" i="7" s="1"/>
  <c r="AB340" i="7" s="1"/>
  <c r="AD340" i="7" s="1"/>
  <c r="AE340" i="7" s="1"/>
  <c r="I341" i="7"/>
  <c r="I343" i="7"/>
  <c r="I347" i="7"/>
  <c r="Q351" i="7"/>
  <c r="I353" i="7"/>
  <c r="Q353" i="7"/>
  <c r="Q356" i="7"/>
  <c r="I360" i="7"/>
  <c r="I363" i="7"/>
  <c r="Q367" i="7"/>
  <c r="Q368" i="7"/>
  <c r="I369" i="7"/>
  <c r="Q369" i="7"/>
  <c r="I376" i="7"/>
  <c r="U376" i="7" s="1"/>
  <c r="Y376" i="7" s="1"/>
  <c r="AA376" i="7" s="1"/>
  <c r="AB376" i="7" s="1"/>
  <c r="AD376" i="7" s="1"/>
  <c r="AE376" i="7" s="1"/>
  <c r="Y377" i="7"/>
  <c r="AA377" i="7" s="1"/>
  <c r="AB377" i="7" s="1"/>
  <c r="AD377" i="7" s="1"/>
  <c r="AE377" i="7" s="1"/>
  <c r="I379" i="7"/>
  <c r="Q383" i="7"/>
  <c r="I387" i="7"/>
  <c r="I388" i="7"/>
  <c r="Q392" i="7"/>
  <c r="I393" i="7"/>
  <c r="I400" i="7"/>
  <c r="I403" i="7"/>
  <c r="Q407" i="7"/>
  <c r="U407" i="7" s="1"/>
  <c r="Y407" i="7" s="1"/>
  <c r="AA407" i="7" s="1"/>
  <c r="AB407" i="7" s="1"/>
  <c r="AD407" i="7" s="1"/>
  <c r="AE407" i="7" s="1"/>
  <c r="Q408" i="7"/>
  <c r="I409" i="7"/>
  <c r="Q409" i="7"/>
  <c r="I411" i="7"/>
  <c r="I417" i="7"/>
  <c r="Q417" i="7"/>
  <c r="I425" i="7"/>
  <c r="Q425" i="7"/>
  <c r="I429" i="7"/>
  <c r="Q431" i="7"/>
  <c r="Q432" i="7"/>
  <c r="I433" i="7"/>
  <c r="Q433" i="7"/>
  <c r="U437" i="7"/>
  <c r="Y437" i="7" s="1"/>
  <c r="AA437" i="7" s="1"/>
  <c r="AB437" i="7" s="1"/>
  <c r="AD437" i="7" s="1"/>
  <c r="AE437" i="7" s="1"/>
  <c r="I440" i="7"/>
  <c r="I443" i="7"/>
  <c r="Q444" i="7"/>
  <c r="I448" i="7"/>
  <c r="Q455" i="7"/>
  <c r="Q456" i="7"/>
  <c r="I457" i="7"/>
  <c r="U457" i="7" s="1"/>
  <c r="Y457" i="7" s="1"/>
  <c r="AA457" i="7" s="1"/>
  <c r="AB457" i="7" s="1"/>
  <c r="AD457" i="7" s="1"/>
  <c r="AE457" i="7" s="1"/>
  <c r="I464" i="7"/>
  <c r="Q471" i="7"/>
  <c r="Q472" i="7"/>
  <c r="I473" i="7"/>
  <c r="Q476" i="7"/>
  <c r="Q479" i="7"/>
  <c r="U479" i="7" s="1"/>
  <c r="Y479" i="7" s="1"/>
  <c r="AA479" i="7" s="1"/>
  <c r="AB479" i="7" s="1"/>
  <c r="AD479" i="7" s="1"/>
  <c r="AE479" i="7" s="1"/>
  <c r="Q480" i="7"/>
  <c r="I481" i="7"/>
  <c r="U481" i="7" s="1"/>
  <c r="Y481" i="7" s="1"/>
  <c r="AA481" i="7" s="1"/>
  <c r="AB481" i="7" s="1"/>
  <c r="AD481" i="7" s="1"/>
  <c r="AE481" i="7" s="1"/>
  <c r="I488" i="7"/>
  <c r="I492" i="7"/>
  <c r="U493" i="7"/>
  <c r="Y493" i="7" s="1"/>
  <c r="AA493" i="7" s="1"/>
  <c r="AB493" i="7" s="1"/>
  <c r="AD493" i="7" s="1"/>
  <c r="AE493" i="7" s="1"/>
  <c r="I496" i="7"/>
  <c r="Q499" i="7"/>
  <c r="Q507" i="7"/>
  <c r="U507" i="7" s="1"/>
  <c r="Y507" i="7" s="1"/>
  <c r="AA507" i="7" s="1"/>
  <c r="AB507" i="7" s="1"/>
  <c r="AD507" i="7" s="1"/>
  <c r="AE507" i="7" s="1"/>
  <c r="Q508" i="7"/>
  <c r="I509" i="7"/>
  <c r="I512" i="7"/>
  <c r="I516" i="7"/>
  <c r="U517" i="7"/>
  <c r="Y517" i="7" s="1"/>
  <c r="AA517" i="7" s="1"/>
  <c r="AB517" i="7" s="1"/>
  <c r="AD517" i="7" s="1"/>
  <c r="AE517" i="7" s="1"/>
  <c r="Q523" i="7"/>
  <c r="I525" i="7"/>
  <c r="Q528" i="7"/>
  <c r="I529" i="7"/>
  <c r="U529" i="7" s="1"/>
  <c r="Y529" i="7" s="1"/>
  <c r="AA529" i="7" s="1"/>
  <c r="AB529" i="7" s="1"/>
  <c r="AD529" i="7" s="1"/>
  <c r="AE529" i="7" s="1"/>
  <c r="Q532" i="7"/>
  <c r="I541" i="7"/>
  <c r="I548" i="7"/>
  <c r="Q555" i="7"/>
  <c r="Q556" i="7"/>
  <c r="I557" i="7"/>
  <c r="U557" i="7" s="1"/>
  <c r="Y557" i="7" s="1"/>
  <c r="AA557" i="7" s="1"/>
  <c r="AB557" i="7" s="1"/>
  <c r="AD557" i="7" s="1"/>
  <c r="AE557" i="7" s="1"/>
  <c r="I564" i="7"/>
  <c r="Q572" i="7"/>
  <c r="Q575" i="7"/>
  <c r="I581" i="7"/>
  <c r="AA582" i="7"/>
  <c r="AB582" i="7" s="1"/>
  <c r="AD582" i="7" s="1"/>
  <c r="AE582" i="7" s="1"/>
  <c r="Q584" i="7"/>
  <c r="Q587" i="7"/>
  <c r="U587" i="7" s="1"/>
  <c r="Y587" i="7" s="1"/>
  <c r="AA587" i="7" s="1"/>
  <c r="AB587" i="7" s="1"/>
  <c r="AD587" i="7" s="1"/>
  <c r="AE587" i="7" s="1"/>
  <c r="I592" i="7"/>
  <c r="I597" i="7"/>
  <c r="Q600" i="7"/>
  <c r="U610" i="7"/>
  <c r="Y610" i="7" s="1"/>
  <c r="AA610" i="7" s="1"/>
  <c r="AB610" i="7" s="1"/>
  <c r="AD610" i="7" s="1"/>
  <c r="AE610" i="7" s="1"/>
  <c r="Q667" i="7"/>
  <c r="Q727" i="7"/>
  <c r="Q603" i="7"/>
  <c r="I607" i="7"/>
  <c r="Q612" i="7"/>
  <c r="Q615" i="7"/>
  <c r="I619" i="7"/>
  <c r="I628" i="7"/>
  <c r="I631" i="7"/>
  <c r="Q635" i="7"/>
  <c r="I639" i="7"/>
  <c r="I640" i="7"/>
  <c r="Q645" i="7"/>
  <c r="I648" i="7"/>
  <c r="I652" i="7"/>
  <c r="I655" i="7"/>
  <c r="Q656" i="7"/>
  <c r="I664" i="7"/>
  <c r="I667" i="7"/>
  <c r="I676" i="7"/>
  <c r="I679" i="7"/>
  <c r="Q683" i="7"/>
  <c r="Q685" i="7"/>
  <c r="I691" i="7"/>
  <c r="I697" i="7"/>
  <c r="Y698" i="7"/>
  <c r="AA698" i="7" s="1"/>
  <c r="AB698" i="7" s="1"/>
  <c r="AD698" i="7" s="1"/>
  <c r="AE698" i="7" s="1"/>
  <c r="Q699" i="7"/>
  <c r="Q701" i="7"/>
  <c r="I707" i="7"/>
  <c r="I719" i="7"/>
  <c r="I723" i="7"/>
  <c r="I728" i="7"/>
  <c r="I731" i="7"/>
  <c r="Q744" i="7"/>
  <c r="Q745" i="7"/>
  <c r="U748" i="7"/>
  <c r="Y748" i="7" s="1"/>
  <c r="AA748" i="7" s="1"/>
  <c r="AB748" i="7" s="1"/>
  <c r="AD748" i="7" s="1"/>
  <c r="AE748" i="7" s="1"/>
  <c r="I749" i="7"/>
  <c r="I775" i="7"/>
  <c r="Q777" i="7"/>
  <c r="Q779" i="7"/>
  <c r="U780" i="7"/>
  <c r="Y780" i="7" s="1"/>
  <c r="AA780" i="7" s="1"/>
  <c r="AB780" i="7" s="1"/>
  <c r="AD780" i="7" s="1"/>
  <c r="AE780" i="7" s="1"/>
  <c r="I603" i="7"/>
  <c r="I604" i="7"/>
  <c r="I608" i="7"/>
  <c r="Q611" i="7"/>
  <c r="I615" i="7"/>
  <c r="I616" i="7"/>
  <c r="I620" i="7"/>
  <c r="U620" i="7" s="1"/>
  <c r="Y620" i="7" s="1"/>
  <c r="AA620" i="7" s="1"/>
  <c r="AB620" i="7" s="1"/>
  <c r="AD620" i="7" s="1"/>
  <c r="AE620" i="7" s="1"/>
  <c r="Q623" i="7"/>
  <c r="U623" i="7" s="1"/>
  <c r="Y623" i="7" s="1"/>
  <c r="AA623" i="7" s="1"/>
  <c r="AB623" i="7" s="1"/>
  <c r="AD623" i="7" s="1"/>
  <c r="AE623" i="7" s="1"/>
  <c r="Q624" i="7"/>
  <c r="I625" i="7"/>
  <c r="Q625" i="7"/>
  <c r="I632" i="7"/>
  <c r="U632" i="7" s="1"/>
  <c r="Y632" i="7" s="1"/>
  <c r="AA632" i="7" s="1"/>
  <c r="AB632" i="7" s="1"/>
  <c r="AD632" i="7" s="1"/>
  <c r="AE632" i="7" s="1"/>
  <c r="I635" i="7"/>
  <c r="I636" i="7"/>
  <c r="I641" i="7"/>
  <c r="Q641" i="7"/>
  <c r="Q644" i="7"/>
  <c r="I647" i="7"/>
  <c r="Q648" i="7"/>
  <c r="I649" i="7"/>
  <c r="Q649" i="7"/>
  <c r="I656" i="7"/>
  <c r="Q660" i="7"/>
  <c r="U660" i="7" s="1"/>
  <c r="Y660" i="7" s="1"/>
  <c r="AA660" i="7" s="1"/>
  <c r="AB660" i="7" s="1"/>
  <c r="AD660" i="7" s="1"/>
  <c r="AE660" i="7" s="1"/>
  <c r="I668" i="7"/>
  <c r="Q671" i="7"/>
  <c r="Q672" i="7"/>
  <c r="I673" i="7"/>
  <c r="Q673" i="7"/>
  <c r="I680" i="7"/>
  <c r="U680" i="7" s="1"/>
  <c r="Y680" i="7" s="1"/>
  <c r="AA680" i="7" s="1"/>
  <c r="AB680" i="7" s="1"/>
  <c r="AD680" i="7" s="1"/>
  <c r="AE680" i="7" s="1"/>
  <c r="I687" i="7"/>
  <c r="Q692" i="7"/>
  <c r="U692" i="7" s="1"/>
  <c r="Y692" i="7" s="1"/>
  <c r="AA692" i="7" s="1"/>
  <c r="AB692" i="7" s="1"/>
  <c r="AD692" i="7" s="1"/>
  <c r="AE692" i="7" s="1"/>
  <c r="I693" i="7"/>
  <c r="Q695" i="7"/>
  <c r="U695" i="7" s="1"/>
  <c r="Y695" i="7" s="1"/>
  <c r="AA695" i="7" s="1"/>
  <c r="AB695" i="7" s="1"/>
  <c r="AD695" i="7" s="1"/>
  <c r="AE695" i="7" s="1"/>
  <c r="Q697" i="7"/>
  <c r="I703" i="7"/>
  <c r="Q708" i="7"/>
  <c r="U708" i="7" s="1"/>
  <c r="Y708" i="7" s="1"/>
  <c r="AA708" i="7" s="1"/>
  <c r="AB708" i="7" s="1"/>
  <c r="AD708" i="7" s="1"/>
  <c r="AE708" i="7" s="1"/>
  <c r="I709" i="7"/>
  <c r="Q709" i="7"/>
  <c r="Q712" i="7"/>
  <c r="Q715" i="7"/>
  <c r="I717" i="7"/>
  <c r="Q720" i="7"/>
  <c r="U720" i="7" s="1"/>
  <c r="Y720" i="7" s="1"/>
  <c r="AA720" i="7" s="1"/>
  <c r="AB720" i="7" s="1"/>
  <c r="AD720" i="7" s="1"/>
  <c r="AE720" i="7" s="1"/>
  <c r="I721" i="7"/>
  <c r="I725" i="7"/>
  <c r="I727" i="7"/>
  <c r="I729" i="7"/>
  <c r="U734" i="7"/>
  <c r="Y734" i="7" s="1"/>
  <c r="AA734" i="7" s="1"/>
  <c r="AB734" i="7" s="1"/>
  <c r="AD734" i="7" s="1"/>
  <c r="AE734" i="7" s="1"/>
  <c r="Q736" i="7"/>
  <c r="Q737" i="7"/>
  <c r="I738" i="7"/>
  <c r="I741" i="7"/>
  <c r="U754" i="7"/>
  <c r="Y754" i="7" s="1"/>
  <c r="AA754" i="7" s="1"/>
  <c r="AB754" i="7" s="1"/>
  <c r="AD754" i="7" s="1"/>
  <c r="AE754" i="7" s="1"/>
  <c r="Q768" i="7"/>
  <c r="U768" i="7" s="1"/>
  <c r="Y768" i="7" s="1"/>
  <c r="AA768" i="7" s="1"/>
  <c r="AB768" i="7" s="1"/>
  <c r="AD768" i="7" s="1"/>
  <c r="AE768" i="7" s="1"/>
  <c r="Q784" i="7"/>
  <c r="U784" i="7" s="1"/>
  <c r="Y784" i="7" s="1"/>
  <c r="AA784" i="7" s="1"/>
  <c r="AB784" i="7" s="1"/>
  <c r="AD784" i="7" s="1"/>
  <c r="AE784" i="7" s="1"/>
  <c r="I605" i="7"/>
  <c r="U609" i="7"/>
  <c r="Y609" i="7" s="1"/>
  <c r="AA609" i="7" s="1"/>
  <c r="AB609" i="7" s="1"/>
  <c r="AD609" i="7" s="1"/>
  <c r="AE609" i="7" s="1"/>
  <c r="I612" i="7"/>
  <c r="I617" i="7"/>
  <c r="U617" i="7" s="1"/>
  <c r="Y617" i="7" s="1"/>
  <c r="AA617" i="7" s="1"/>
  <c r="AB617" i="7" s="1"/>
  <c r="AD617" i="7" s="1"/>
  <c r="AE617" i="7" s="1"/>
  <c r="Q627" i="7"/>
  <c r="Q628" i="7"/>
  <c r="I629" i="7"/>
  <c r="U633" i="7"/>
  <c r="Y633" i="7" s="1"/>
  <c r="AA633" i="7" s="1"/>
  <c r="AB633" i="7" s="1"/>
  <c r="AD633" i="7" s="1"/>
  <c r="AE633" i="7" s="1"/>
  <c r="I637" i="7"/>
  <c r="Q640" i="7"/>
  <c r="Q643" i="7"/>
  <c r="Q651" i="7"/>
  <c r="U651" i="7" s="1"/>
  <c r="Y651" i="7" s="1"/>
  <c r="AA651" i="7" s="1"/>
  <c r="AB651" i="7" s="1"/>
  <c r="AD651" i="7" s="1"/>
  <c r="AE651" i="7" s="1"/>
  <c r="I653" i="7"/>
  <c r="Q653" i="7"/>
  <c r="Q659" i="7"/>
  <c r="Q663" i="7"/>
  <c r="U663" i="7" s="1"/>
  <c r="Y663" i="7" s="1"/>
  <c r="AA663" i="7" s="1"/>
  <c r="AB663" i="7" s="1"/>
  <c r="AD663" i="7" s="1"/>
  <c r="AE663" i="7" s="1"/>
  <c r="I665" i="7"/>
  <c r="Q665" i="7"/>
  <c r="U669" i="7"/>
  <c r="Y669" i="7" s="1"/>
  <c r="AA669" i="7" s="1"/>
  <c r="AB669" i="7" s="1"/>
  <c r="AD669" i="7" s="1"/>
  <c r="AE669" i="7" s="1"/>
  <c r="Q675" i="7"/>
  <c r="U675" i="7" s="1"/>
  <c r="Y675" i="7" s="1"/>
  <c r="AA675" i="7" s="1"/>
  <c r="AB675" i="7" s="1"/>
  <c r="AD675" i="7" s="1"/>
  <c r="AE675" i="7" s="1"/>
  <c r="Q676" i="7"/>
  <c r="I677" i="7"/>
  <c r="Q677" i="7"/>
  <c r="I683" i="7"/>
  <c r="U684" i="7"/>
  <c r="Y684" i="7" s="1"/>
  <c r="AA684" i="7" s="1"/>
  <c r="AB684" i="7" s="1"/>
  <c r="AD684" i="7" s="1"/>
  <c r="AE684" i="7" s="1"/>
  <c r="Q688" i="7"/>
  <c r="U688" i="7" s="1"/>
  <c r="Y688" i="7" s="1"/>
  <c r="AA688" i="7" s="1"/>
  <c r="AB688" i="7" s="1"/>
  <c r="AD688" i="7" s="1"/>
  <c r="AE688" i="7" s="1"/>
  <c r="I689" i="7"/>
  <c r="Q691" i="7"/>
  <c r="Q693" i="7"/>
  <c r="I696" i="7"/>
  <c r="I699" i="7"/>
  <c r="U700" i="7"/>
  <c r="Y700" i="7" s="1"/>
  <c r="AA700" i="7" s="1"/>
  <c r="AB700" i="7" s="1"/>
  <c r="AD700" i="7" s="1"/>
  <c r="AE700" i="7" s="1"/>
  <c r="Q704" i="7"/>
  <c r="I705" i="7"/>
  <c r="Q707" i="7"/>
  <c r="Q711" i="7"/>
  <c r="U711" i="7" s="1"/>
  <c r="Y711" i="7" s="1"/>
  <c r="AA711" i="7" s="1"/>
  <c r="AB711" i="7" s="1"/>
  <c r="AD711" i="7" s="1"/>
  <c r="AE711" i="7" s="1"/>
  <c r="Q716" i="7"/>
  <c r="Q719" i="7"/>
  <c r="Q721" i="7"/>
  <c r="Q723" i="7"/>
  <c r="Q724" i="7"/>
  <c r="Q725" i="7"/>
  <c r="Q728" i="7"/>
  <c r="Q729" i="7"/>
  <c r="Q761" i="7"/>
  <c r="I762" i="7"/>
  <c r="Q735" i="7"/>
  <c r="I739" i="7"/>
  <c r="Q743" i="7"/>
  <c r="I747" i="7"/>
  <c r="Q751" i="7"/>
  <c r="I755" i="7"/>
  <c r="Q759" i="7"/>
  <c r="I763" i="7"/>
  <c r="Q767" i="7"/>
  <c r="I771" i="7"/>
  <c r="Q773" i="7"/>
  <c r="Q775" i="7"/>
  <c r="I781" i="7"/>
  <c r="I787" i="7"/>
  <c r="Q733" i="7"/>
  <c r="U733" i="7" s="1"/>
  <c r="Y733" i="7" s="1"/>
  <c r="AA733" i="7" s="1"/>
  <c r="AB733" i="7" s="1"/>
  <c r="AD733" i="7" s="1"/>
  <c r="AE733" i="7" s="1"/>
  <c r="I737" i="7"/>
  <c r="Q741" i="7"/>
  <c r="I745" i="7"/>
  <c r="Q749" i="7"/>
  <c r="I753" i="7"/>
  <c r="Q757" i="7"/>
  <c r="I761" i="7"/>
  <c r="Q765" i="7"/>
  <c r="U765" i="7" s="1"/>
  <c r="Y765" i="7" s="1"/>
  <c r="AA765" i="7" s="1"/>
  <c r="AB765" i="7" s="1"/>
  <c r="AD765" i="7" s="1"/>
  <c r="AE765" i="7" s="1"/>
  <c r="Q769" i="7"/>
  <c r="Q771" i="7"/>
  <c r="I777" i="7"/>
  <c r="I783" i="7"/>
  <c r="Q785" i="7"/>
  <c r="Q787" i="7"/>
  <c r="Q731" i="7"/>
  <c r="I735" i="7"/>
  <c r="Q739" i="7"/>
  <c r="I743" i="7"/>
  <c r="Q747" i="7"/>
  <c r="I751" i="7"/>
  <c r="Q755" i="7"/>
  <c r="I759" i="7"/>
  <c r="Q763" i="7"/>
  <c r="I767" i="7"/>
  <c r="I773" i="7"/>
  <c r="Q778" i="7"/>
  <c r="I779" i="7"/>
  <c r="Q781" i="7"/>
  <c r="Q783" i="7"/>
  <c r="AE118" i="4"/>
  <c r="Z118" i="4"/>
  <c r="AA118" i="4"/>
  <c r="AD118" i="4"/>
  <c r="AG118" i="4"/>
  <c r="AF118" i="4"/>
  <c r="AC118" i="4"/>
  <c r="AB118" i="4"/>
  <c r="Y118" i="4"/>
  <c r="A120" i="6" l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20" i="4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U320" i="7"/>
  <c r="Y320" i="7" s="1"/>
  <c r="AA320" i="7" s="1"/>
  <c r="AB320" i="7" s="1"/>
  <c r="AD320" i="7" s="1"/>
  <c r="AE320" i="7" s="1"/>
  <c r="U275" i="7"/>
  <c r="Y275" i="7" s="1"/>
  <c r="AA275" i="7" s="1"/>
  <c r="AB275" i="7" s="1"/>
  <c r="AD275" i="7" s="1"/>
  <c r="AE275" i="7" s="1"/>
  <c r="U608" i="7"/>
  <c r="Y608" i="7" s="1"/>
  <c r="AA608" i="7" s="1"/>
  <c r="AB608" i="7" s="1"/>
  <c r="AD608" i="7" s="1"/>
  <c r="AE608" i="7" s="1"/>
  <c r="U774" i="7"/>
  <c r="Y774" i="7" s="1"/>
  <c r="AA774" i="7" s="1"/>
  <c r="AB774" i="7" s="1"/>
  <c r="AD774" i="7" s="1"/>
  <c r="AE774" i="7" s="1"/>
  <c r="U23" i="7"/>
  <c r="Y23" i="7" s="1"/>
  <c r="AA23" i="7" s="1"/>
  <c r="AB23" i="7" s="1"/>
  <c r="AD23" i="7" s="1"/>
  <c r="AE23" i="7" s="1"/>
  <c r="U502" i="7"/>
  <c r="Y502" i="7" s="1"/>
  <c r="AA502" i="7" s="1"/>
  <c r="AB502" i="7" s="1"/>
  <c r="AD502" i="7" s="1"/>
  <c r="AE502" i="7" s="1"/>
  <c r="U72" i="7"/>
  <c r="Y72" i="7" s="1"/>
  <c r="AA72" i="7" s="1"/>
  <c r="AB72" i="7" s="1"/>
  <c r="AD72" i="7" s="1"/>
  <c r="AE72" i="7" s="1"/>
  <c r="U11" i="7"/>
  <c r="Y11" i="7" s="1"/>
  <c r="AA11" i="7" s="1"/>
  <c r="AB11" i="7" s="1"/>
  <c r="AD11" i="7" s="1"/>
  <c r="AE11" i="7" s="1"/>
  <c r="U238" i="7"/>
  <c r="Y238" i="7" s="1"/>
  <c r="AA238" i="7" s="1"/>
  <c r="AB238" i="7" s="1"/>
  <c r="AD238" i="7" s="1"/>
  <c r="AE238" i="7" s="1"/>
  <c r="U394" i="7"/>
  <c r="Y394" i="7" s="1"/>
  <c r="AA394" i="7" s="1"/>
  <c r="AB394" i="7" s="1"/>
  <c r="AD394" i="7" s="1"/>
  <c r="AE394" i="7" s="1"/>
  <c r="U631" i="7"/>
  <c r="Y631" i="7" s="1"/>
  <c r="AA631" i="7" s="1"/>
  <c r="AB631" i="7" s="1"/>
  <c r="AD631" i="7" s="1"/>
  <c r="AE631" i="7" s="1"/>
  <c r="U714" i="7"/>
  <c r="Y714" i="7" s="1"/>
  <c r="AA714" i="7" s="1"/>
  <c r="AB714" i="7" s="1"/>
  <c r="AD714" i="7" s="1"/>
  <c r="AE714" i="7" s="1"/>
  <c r="U670" i="7"/>
  <c r="Y670" i="7" s="1"/>
  <c r="AA670" i="7" s="1"/>
  <c r="AB670" i="7" s="1"/>
  <c r="AD670" i="7" s="1"/>
  <c r="AE670" i="7" s="1"/>
  <c r="U151" i="7"/>
  <c r="Y151" i="7" s="1"/>
  <c r="AA151" i="7" s="1"/>
  <c r="AB151" i="7" s="1"/>
  <c r="AD151" i="7" s="1"/>
  <c r="AE151" i="7" s="1"/>
  <c r="U686" i="7"/>
  <c r="Y686" i="7" s="1"/>
  <c r="AA686" i="7" s="1"/>
  <c r="AB686" i="7" s="1"/>
  <c r="AD686" i="7" s="1"/>
  <c r="AE686" i="7" s="1"/>
  <c r="U135" i="7"/>
  <c r="Y135" i="7" s="1"/>
  <c r="AA135" i="7" s="1"/>
  <c r="AB135" i="7" s="1"/>
  <c r="AD135" i="7" s="1"/>
  <c r="AE135" i="7" s="1"/>
  <c r="U288" i="7"/>
  <c r="Y288" i="7" s="1"/>
  <c r="AA288" i="7" s="1"/>
  <c r="AB288" i="7" s="1"/>
  <c r="AD288" i="7" s="1"/>
  <c r="AE288" i="7" s="1"/>
  <c r="U208" i="7"/>
  <c r="Y208" i="7" s="1"/>
  <c r="AA208" i="7" s="1"/>
  <c r="AB208" i="7" s="1"/>
  <c r="AD208" i="7" s="1"/>
  <c r="AE208" i="7" s="1"/>
  <c r="U508" i="7"/>
  <c r="Y508" i="7" s="1"/>
  <c r="AA508" i="7" s="1"/>
  <c r="AB508" i="7" s="1"/>
  <c r="AD508" i="7" s="1"/>
  <c r="AE508" i="7" s="1"/>
  <c r="U432" i="7"/>
  <c r="Y432" i="7" s="1"/>
  <c r="AA432" i="7" s="1"/>
  <c r="AB432" i="7" s="1"/>
  <c r="AD432" i="7" s="1"/>
  <c r="AE432" i="7" s="1"/>
  <c r="U281" i="7"/>
  <c r="Y281" i="7" s="1"/>
  <c r="AA281" i="7" s="1"/>
  <c r="AB281" i="7" s="1"/>
  <c r="AD281" i="7" s="1"/>
  <c r="AE281" i="7" s="1"/>
  <c r="U19" i="7"/>
  <c r="Y19" i="7" s="1"/>
  <c r="AA19" i="7" s="1"/>
  <c r="AB19" i="7" s="1"/>
  <c r="AD19" i="7" s="1"/>
  <c r="AE19" i="7" s="1"/>
  <c r="U31" i="7"/>
  <c r="Y31" i="7" s="1"/>
  <c r="AA31" i="7" s="1"/>
  <c r="AB31" i="7" s="1"/>
  <c r="AD31" i="7" s="1"/>
  <c r="AE31" i="7" s="1"/>
  <c r="U401" i="7"/>
  <c r="Y401" i="7" s="1"/>
  <c r="AA401" i="7" s="1"/>
  <c r="AB401" i="7" s="1"/>
  <c r="AD401" i="7" s="1"/>
  <c r="AE401" i="7" s="1"/>
  <c r="U550" i="7"/>
  <c r="Y550" i="7" s="1"/>
  <c r="AA550" i="7" s="1"/>
  <c r="AB550" i="7" s="1"/>
  <c r="AD550" i="7" s="1"/>
  <c r="AE550" i="7" s="1"/>
  <c r="U685" i="7"/>
  <c r="Y685" i="7" s="1"/>
  <c r="AA685" i="7" s="1"/>
  <c r="AB685" i="7" s="1"/>
  <c r="AD685" i="7" s="1"/>
  <c r="AE685" i="7" s="1"/>
  <c r="U181" i="7"/>
  <c r="Y181" i="7" s="1"/>
  <c r="AA181" i="7" s="1"/>
  <c r="AB181" i="7" s="1"/>
  <c r="AD181" i="7" s="1"/>
  <c r="AE181" i="7" s="1"/>
  <c r="U79" i="7"/>
  <c r="Y79" i="7" s="1"/>
  <c r="AA79" i="7" s="1"/>
  <c r="AB79" i="7" s="1"/>
  <c r="AD79" i="7" s="1"/>
  <c r="AE79" i="7" s="1"/>
  <c r="U278" i="7"/>
  <c r="Y278" i="7" s="1"/>
  <c r="AA278" i="7" s="1"/>
  <c r="AB278" i="7" s="1"/>
  <c r="AD278" i="7" s="1"/>
  <c r="AE278" i="7" s="1"/>
  <c r="U558" i="7"/>
  <c r="Y558" i="7" s="1"/>
  <c r="AA558" i="7" s="1"/>
  <c r="AB558" i="7" s="1"/>
  <c r="AD558" i="7" s="1"/>
  <c r="AE558" i="7" s="1"/>
  <c r="U757" i="7"/>
  <c r="Y757" i="7" s="1"/>
  <c r="AA757" i="7" s="1"/>
  <c r="AB757" i="7" s="1"/>
  <c r="AD757" i="7" s="1"/>
  <c r="AE757" i="7" s="1"/>
  <c r="U652" i="7"/>
  <c r="Y652" i="7" s="1"/>
  <c r="AA652" i="7" s="1"/>
  <c r="AB652" i="7" s="1"/>
  <c r="AD652" i="7" s="1"/>
  <c r="AE652" i="7" s="1"/>
  <c r="U367" i="7"/>
  <c r="Y367" i="7" s="1"/>
  <c r="AA367" i="7" s="1"/>
  <c r="AB367" i="7" s="1"/>
  <c r="AD367" i="7" s="1"/>
  <c r="AE367" i="7" s="1"/>
  <c r="U705" i="7"/>
  <c r="Y705" i="7" s="1"/>
  <c r="AA705" i="7" s="1"/>
  <c r="AB705" i="7" s="1"/>
  <c r="AD705" i="7" s="1"/>
  <c r="AE705" i="7" s="1"/>
  <c r="U480" i="7"/>
  <c r="Y480" i="7" s="1"/>
  <c r="AA480" i="7" s="1"/>
  <c r="AB480" i="7" s="1"/>
  <c r="AD480" i="7" s="1"/>
  <c r="AE480" i="7" s="1"/>
  <c r="U413" i="7"/>
  <c r="Y413" i="7" s="1"/>
  <c r="AA413" i="7" s="1"/>
  <c r="AB413" i="7" s="1"/>
  <c r="AD413" i="7" s="1"/>
  <c r="AE413" i="7" s="1"/>
  <c r="U426" i="7"/>
  <c r="Y426" i="7" s="1"/>
  <c r="AA426" i="7" s="1"/>
  <c r="AB426" i="7" s="1"/>
  <c r="AD426" i="7" s="1"/>
  <c r="AE426" i="7" s="1"/>
  <c r="U93" i="7"/>
  <c r="Y93" i="7" s="1"/>
  <c r="AA93" i="7" s="1"/>
  <c r="AB93" i="7" s="1"/>
  <c r="AD93" i="7" s="1"/>
  <c r="AE93" i="7" s="1"/>
  <c r="U67" i="7"/>
  <c r="Y67" i="7" s="1"/>
  <c r="AA67" i="7" s="1"/>
  <c r="AB67" i="7" s="1"/>
  <c r="AD67" i="7" s="1"/>
  <c r="AE67" i="7" s="1"/>
  <c r="U462" i="7"/>
  <c r="Y462" i="7" s="1"/>
  <c r="AA462" i="7" s="1"/>
  <c r="AB462" i="7" s="1"/>
  <c r="AD462" i="7" s="1"/>
  <c r="AE462" i="7" s="1"/>
  <c r="U251" i="7"/>
  <c r="Y251" i="7" s="1"/>
  <c r="AA251" i="7" s="1"/>
  <c r="AB251" i="7" s="1"/>
  <c r="AD251" i="7" s="1"/>
  <c r="AE251" i="7" s="1"/>
  <c r="U149" i="7"/>
  <c r="Y149" i="7" s="1"/>
  <c r="AA149" i="7" s="1"/>
  <c r="AB149" i="7" s="1"/>
  <c r="AD149" i="7" s="1"/>
  <c r="AE149" i="7" s="1"/>
  <c r="U77" i="7"/>
  <c r="Y77" i="7" s="1"/>
  <c r="AA77" i="7" s="1"/>
  <c r="AB77" i="7" s="1"/>
  <c r="AD77" i="7" s="1"/>
  <c r="AE77" i="7" s="1"/>
  <c r="U650" i="7"/>
  <c r="Y650" i="7" s="1"/>
  <c r="AA650" i="7" s="1"/>
  <c r="AB650" i="7" s="1"/>
  <c r="AD650" i="7" s="1"/>
  <c r="AE650" i="7" s="1"/>
  <c r="U494" i="7"/>
  <c r="Y494" i="7" s="1"/>
  <c r="AA494" i="7" s="1"/>
  <c r="AB494" i="7" s="1"/>
  <c r="AD494" i="7" s="1"/>
  <c r="AE494" i="7" s="1"/>
  <c r="U668" i="7"/>
  <c r="Y668" i="7" s="1"/>
  <c r="AA668" i="7" s="1"/>
  <c r="AB668" i="7" s="1"/>
  <c r="AD668" i="7" s="1"/>
  <c r="AE668" i="7" s="1"/>
  <c r="U645" i="7"/>
  <c r="Y645" i="7" s="1"/>
  <c r="AA645" i="7" s="1"/>
  <c r="AB645" i="7" s="1"/>
  <c r="AD645" i="7" s="1"/>
  <c r="AE645" i="7" s="1"/>
  <c r="U571" i="7"/>
  <c r="Y571" i="7" s="1"/>
  <c r="AA571" i="7" s="1"/>
  <c r="AB571" i="7" s="1"/>
  <c r="AD571" i="7" s="1"/>
  <c r="AE571" i="7" s="1"/>
  <c r="U107" i="7"/>
  <c r="Y107" i="7" s="1"/>
  <c r="AA107" i="7" s="1"/>
  <c r="AB107" i="7" s="1"/>
  <c r="AD107" i="7" s="1"/>
  <c r="AE107" i="7" s="1"/>
  <c r="U174" i="7"/>
  <c r="Y174" i="7" s="1"/>
  <c r="AA174" i="7" s="1"/>
  <c r="AB174" i="7" s="1"/>
  <c r="AD174" i="7" s="1"/>
  <c r="AE174" i="7" s="1"/>
  <c r="U578" i="7"/>
  <c r="Y578" i="7" s="1"/>
  <c r="AA578" i="7" s="1"/>
  <c r="AB578" i="7" s="1"/>
  <c r="AD578" i="7" s="1"/>
  <c r="AE578" i="7" s="1"/>
  <c r="U132" i="7"/>
  <c r="Y132" i="7" s="1"/>
  <c r="AA132" i="7" s="1"/>
  <c r="AB132" i="7" s="1"/>
  <c r="AD132" i="7" s="1"/>
  <c r="AE132" i="7" s="1"/>
  <c r="U64" i="7"/>
  <c r="Y64" i="7" s="1"/>
  <c r="AA64" i="7" s="1"/>
  <c r="AB64" i="7" s="1"/>
  <c r="AD64" i="7" s="1"/>
  <c r="AE64" i="7" s="1"/>
  <c r="U148" i="7"/>
  <c r="Y148" i="7" s="1"/>
  <c r="AA148" i="7" s="1"/>
  <c r="AB148" i="7" s="1"/>
  <c r="AD148" i="7" s="1"/>
  <c r="AE148" i="7" s="1"/>
  <c r="U388" i="7"/>
  <c r="Y388" i="7" s="1"/>
  <c r="AA388" i="7" s="1"/>
  <c r="AB388" i="7" s="1"/>
  <c r="AD388" i="7" s="1"/>
  <c r="AE388" i="7" s="1"/>
  <c r="U368" i="7"/>
  <c r="Y368" i="7" s="1"/>
  <c r="AA368" i="7" s="1"/>
  <c r="AB368" i="7" s="1"/>
  <c r="AD368" i="7" s="1"/>
  <c r="AE368" i="7" s="1"/>
  <c r="U126" i="7"/>
  <c r="Y126" i="7" s="1"/>
  <c r="AA126" i="7" s="1"/>
  <c r="AB126" i="7" s="1"/>
  <c r="AD126" i="7" s="1"/>
  <c r="AE126" i="7" s="1"/>
  <c r="U707" i="7"/>
  <c r="Y707" i="7" s="1"/>
  <c r="AA707" i="7" s="1"/>
  <c r="AB707" i="7" s="1"/>
  <c r="AD707" i="7" s="1"/>
  <c r="AE707" i="7" s="1"/>
  <c r="U435" i="7"/>
  <c r="Y435" i="7" s="1"/>
  <c r="AA435" i="7" s="1"/>
  <c r="AB435" i="7" s="1"/>
  <c r="AD435" i="7" s="1"/>
  <c r="AE435" i="7" s="1"/>
  <c r="U726" i="7"/>
  <c r="Y726" i="7" s="1"/>
  <c r="AA726" i="7" s="1"/>
  <c r="AB726" i="7" s="1"/>
  <c r="AD726" i="7" s="1"/>
  <c r="AE726" i="7" s="1"/>
  <c r="U341" i="7"/>
  <c r="Y341" i="7" s="1"/>
  <c r="AA341" i="7" s="1"/>
  <c r="AB341" i="7" s="1"/>
  <c r="AD341" i="7" s="1"/>
  <c r="AE341" i="7" s="1"/>
  <c r="U452" i="7"/>
  <c r="Y452" i="7" s="1"/>
  <c r="AA452" i="7" s="1"/>
  <c r="AB452" i="7" s="1"/>
  <c r="AD452" i="7" s="1"/>
  <c r="AE452" i="7" s="1"/>
  <c r="U167" i="7"/>
  <c r="Y167" i="7" s="1"/>
  <c r="AA167" i="7" s="1"/>
  <c r="AB167" i="7" s="1"/>
  <c r="AD167" i="7" s="1"/>
  <c r="AE167" i="7" s="1"/>
  <c r="U134" i="7"/>
  <c r="Y134" i="7" s="1"/>
  <c r="AA134" i="7" s="1"/>
  <c r="AB134" i="7" s="1"/>
  <c r="AD134" i="7" s="1"/>
  <c r="AE134" i="7" s="1"/>
  <c r="U213" i="7"/>
  <c r="Y213" i="7" s="1"/>
  <c r="AA213" i="7" s="1"/>
  <c r="AB213" i="7" s="1"/>
  <c r="AD213" i="7" s="1"/>
  <c r="AE213" i="7" s="1"/>
  <c r="U395" i="7"/>
  <c r="Y395" i="7" s="1"/>
  <c r="AA395" i="7" s="1"/>
  <c r="AB395" i="7" s="1"/>
  <c r="AD395" i="7" s="1"/>
  <c r="AE395" i="7" s="1"/>
  <c r="U198" i="7"/>
  <c r="Y198" i="7" s="1"/>
  <c r="AA198" i="7" s="1"/>
  <c r="AB198" i="7" s="1"/>
  <c r="AD198" i="7" s="1"/>
  <c r="AE198" i="7" s="1"/>
  <c r="U543" i="7"/>
  <c r="Y543" i="7" s="1"/>
  <c r="AA543" i="7" s="1"/>
  <c r="AB543" i="7" s="1"/>
  <c r="AD543" i="7" s="1"/>
  <c r="AE543" i="7" s="1"/>
  <c r="U87" i="7"/>
  <c r="Y87" i="7" s="1"/>
  <c r="AA87" i="7" s="1"/>
  <c r="AB87" i="7" s="1"/>
  <c r="AD87" i="7" s="1"/>
  <c r="AE87" i="7" s="1"/>
  <c r="U777" i="7"/>
  <c r="Y777" i="7" s="1"/>
  <c r="AA777" i="7" s="1"/>
  <c r="AB777" i="7" s="1"/>
  <c r="AD777" i="7" s="1"/>
  <c r="AE777" i="7" s="1"/>
  <c r="U382" i="7"/>
  <c r="Y382" i="7" s="1"/>
  <c r="AA382" i="7" s="1"/>
  <c r="AB382" i="7" s="1"/>
  <c r="AD382" i="7" s="1"/>
  <c r="AE382" i="7" s="1"/>
  <c r="U459" i="7"/>
  <c r="Y459" i="7" s="1"/>
  <c r="AA459" i="7" s="1"/>
  <c r="AB459" i="7" s="1"/>
  <c r="AD459" i="7" s="1"/>
  <c r="AE459" i="7" s="1"/>
  <c r="U393" i="7"/>
  <c r="Y393" i="7" s="1"/>
  <c r="AA393" i="7" s="1"/>
  <c r="AB393" i="7" s="1"/>
  <c r="AD393" i="7" s="1"/>
  <c r="AE393" i="7" s="1"/>
  <c r="U463" i="7"/>
  <c r="Y463" i="7" s="1"/>
  <c r="AA463" i="7" s="1"/>
  <c r="AB463" i="7" s="1"/>
  <c r="AD463" i="7" s="1"/>
  <c r="AE463" i="7" s="1"/>
  <c r="U299" i="7"/>
  <c r="Y299" i="7" s="1"/>
  <c r="AA299" i="7" s="1"/>
  <c r="AB299" i="7" s="1"/>
  <c r="AD299" i="7" s="1"/>
  <c r="AE299" i="7" s="1"/>
  <c r="U781" i="7"/>
  <c r="Y781" i="7" s="1"/>
  <c r="AA781" i="7" s="1"/>
  <c r="AB781" i="7" s="1"/>
  <c r="AD781" i="7" s="1"/>
  <c r="AE781" i="7" s="1"/>
  <c r="U716" i="7"/>
  <c r="Y716" i="7" s="1"/>
  <c r="AA716" i="7" s="1"/>
  <c r="AB716" i="7" s="1"/>
  <c r="AD716" i="7" s="1"/>
  <c r="AE716" i="7" s="1"/>
  <c r="U624" i="7"/>
  <c r="Y624" i="7" s="1"/>
  <c r="AA624" i="7" s="1"/>
  <c r="AB624" i="7" s="1"/>
  <c r="AD624" i="7" s="1"/>
  <c r="AE624" i="7" s="1"/>
  <c r="U360" i="7"/>
  <c r="Y360" i="7" s="1"/>
  <c r="AA360" i="7" s="1"/>
  <c r="AB360" i="7" s="1"/>
  <c r="AD360" i="7" s="1"/>
  <c r="AE360" i="7" s="1"/>
  <c r="U416" i="7"/>
  <c r="Y416" i="7" s="1"/>
  <c r="AA416" i="7" s="1"/>
  <c r="AB416" i="7" s="1"/>
  <c r="AD416" i="7" s="1"/>
  <c r="AE416" i="7" s="1"/>
  <c r="U419" i="7"/>
  <c r="Y419" i="7" s="1"/>
  <c r="AA419" i="7" s="1"/>
  <c r="AB419" i="7" s="1"/>
  <c r="AD419" i="7" s="1"/>
  <c r="AE419" i="7" s="1"/>
  <c r="U572" i="7"/>
  <c r="Y572" i="7" s="1"/>
  <c r="AA572" i="7" s="1"/>
  <c r="AB572" i="7" s="1"/>
  <c r="AD572" i="7" s="1"/>
  <c r="AE572" i="7" s="1"/>
  <c r="U555" i="7"/>
  <c r="Y555" i="7" s="1"/>
  <c r="AA555" i="7" s="1"/>
  <c r="AB555" i="7" s="1"/>
  <c r="AD555" i="7" s="1"/>
  <c r="AE555" i="7" s="1"/>
  <c r="U532" i="7"/>
  <c r="Y532" i="7" s="1"/>
  <c r="AA532" i="7" s="1"/>
  <c r="AB532" i="7" s="1"/>
  <c r="AD532" i="7" s="1"/>
  <c r="AE532" i="7" s="1"/>
  <c r="U473" i="7"/>
  <c r="Y473" i="7" s="1"/>
  <c r="AA473" i="7" s="1"/>
  <c r="AB473" i="7" s="1"/>
  <c r="AD473" i="7" s="1"/>
  <c r="AE473" i="7" s="1"/>
  <c r="U503" i="7"/>
  <c r="Y503" i="7" s="1"/>
  <c r="AA503" i="7" s="1"/>
  <c r="AB503" i="7" s="1"/>
  <c r="AD503" i="7" s="1"/>
  <c r="AE503" i="7" s="1"/>
  <c r="U182" i="7"/>
  <c r="Y182" i="7" s="1"/>
  <c r="AA182" i="7" s="1"/>
  <c r="AB182" i="7" s="1"/>
  <c r="AD182" i="7" s="1"/>
  <c r="AE182" i="7" s="1"/>
  <c r="U158" i="7"/>
  <c r="Y158" i="7" s="1"/>
  <c r="AA158" i="7" s="1"/>
  <c r="AB158" i="7" s="1"/>
  <c r="AD158" i="7" s="1"/>
  <c r="AE158" i="7" s="1"/>
  <c r="U302" i="7"/>
  <c r="Y302" i="7" s="1"/>
  <c r="AA302" i="7" s="1"/>
  <c r="AB302" i="7" s="1"/>
  <c r="AD302" i="7" s="1"/>
  <c r="AE302" i="7" s="1"/>
  <c r="U16" i="7"/>
  <c r="Y16" i="7" s="1"/>
  <c r="AA16" i="7" s="1"/>
  <c r="AB16" i="7" s="1"/>
  <c r="AD16" i="7" s="1"/>
  <c r="AE16" i="7" s="1"/>
  <c r="U782" i="7"/>
  <c r="Y782" i="7" s="1"/>
  <c r="AA782" i="7" s="1"/>
  <c r="AB782" i="7" s="1"/>
  <c r="AD782" i="7" s="1"/>
  <c r="AE782" i="7" s="1"/>
  <c r="U690" i="7"/>
  <c r="Y690" i="7" s="1"/>
  <c r="AA690" i="7" s="1"/>
  <c r="AB690" i="7" s="1"/>
  <c r="AD690" i="7" s="1"/>
  <c r="AE690" i="7" s="1"/>
  <c r="U731" i="7"/>
  <c r="Y731" i="7" s="1"/>
  <c r="AA731" i="7" s="1"/>
  <c r="AB731" i="7" s="1"/>
  <c r="AD731" i="7" s="1"/>
  <c r="AE731" i="7" s="1"/>
  <c r="U749" i="7"/>
  <c r="Y749" i="7" s="1"/>
  <c r="AA749" i="7" s="1"/>
  <c r="AB749" i="7" s="1"/>
  <c r="AD749" i="7" s="1"/>
  <c r="AE749" i="7" s="1"/>
  <c r="U656" i="7"/>
  <c r="Y656" i="7" s="1"/>
  <c r="AA656" i="7" s="1"/>
  <c r="AB656" i="7" s="1"/>
  <c r="AD656" i="7" s="1"/>
  <c r="AE656" i="7" s="1"/>
  <c r="U655" i="7"/>
  <c r="Y655" i="7" s="1"/>
  <c r="AA655" i="7" s="1"/>
  <c r="AB655" i="7" s="1"/>
  <c r="AD655" i="7" s="1"/>
  <c r="AE655" i="7" s="1"/>
  <c r="U520" i="7"/>
  <c r="Y520" i="7" s="1"/>
  <c r="AA520" i="7" s="1"/>
  <c r="AB520" i="7" s="1"/>
  <c r="AD520" i="7" s="1"/>
  <c r="AE520" i="7" s="1"/>
  <c r="U311" i="7"/>
  <c r="Y311" i="7" s="1"/>
  <c r="AA311" i="7" s="1"/>
  <c r="AB311" i="7" s="1"/>
  <c r="AD311" i="7" s="1"/>
  <c r="AE311" i="7" s="1"/>
  <c r="U223" i="7"/>
  <c r="Y223" i="7" s="1"/>
  <c r="AA223" i="7" s="1"/>
  <c r="AB223" i="7" s="1"/>
  <c r="AD223" i="7" s="1"/>
  <c r="AE223" i="7" s="1"/>
  <c r="U103" i="7"/>
  <c r="Y103" i="7" s="1"/>
  <c r="AA103" i="7" s="1"/>
  <c r="AB103" i="7" s="1"/>
  <c r="AD103" i="7" s="1"/>
  <c r="AE103" i="7" s="1"/>
  <c r="U55" i="7"/>
  <c r="Y55" i="7" s="1"/>
  <c r="AA55" i="7" s="1"/>
  <c r="AB55" i="7" s="1"/>
  <c r="AD55" i="7" s="1"/>
  <c r="AE55" i="7" s="1"/>
  <c r="U203" i="7"/>
  <c r="Y203" i="7" s="1"/>
  <c r="AA203" i="7" s="1"/>
  <c r="AB203" i="7" s="1"/>
  <c r="AD203" i="7" s="1"/>
  <c r="AE203" i="7" s="1"/>
  <c r="U137" i="7"/>
  <c r="Y137" i="7" s="1"/>
  <c r="AA137" i="7" s="1"/>
  <c r="AB137" i="7" s="1"/>
  <c r="AD137" i="7" s="1"/>
  <c r="AE137" i="7" s="1"/>
  <c r="U38" i="7"/>
  <c r="Y38" i="7" s="1"/>
  <c r="AA38" i="7" s="1"/>
  <c r="AB38" i="7" s="1"/>
  <c r="AD38" i="7" s="1"/>
  <c r="AE38" i="7" s="1"/>
  <c r="U776" i="7"/>
  <c r="Y776" i="7" s="1"/>
  <c r="AA776" i="7" s="1"/>
  <c r="AB776" i="7" s="1"/>
  <c r="AD776" i="7" s="1"/>
  <c r="AE776" i="7" s="1"/>
  <c r="U740" i="7"/>
  <c r="Y740" i="7" s="1"/>
  <c r="AA740" i="7" s="1"/>
  <c r="AB740" i="7" s="1"/>
  <c r="AD740" i="7" s="1"/>
  <c r="AE740" i="7" s="1"/>
  <c r="U662" i="7"/>
  <c r="Y662" i="7" s="1"/>
  <c r="AA662" i="7" s="1"/>
  <c r="AB662" i="7" s="1"/>
  <c r="AD662" i="7" s="1"/>
  <c r="AE662" i="7" s="1"/>
  <c r="U613" i="7"/>
  <c r="Y613" i="7" s="1"/>
  <c r="AA613" i="7" s="1"/>
  <c r="AB613" i="7" s="1"/>
  <c r="AD613" i="7" s="1"/>
  <c r="AE613" i="7" s="1"/>
  <c r="U485" i="7"/>
  <c r="Y485" i="7" s="1"/>
  <c r="AA485" i="7" s="1"/>
  <c r="AB485" i="7" s="1"/>
  <c r="AD485" i="7" s="1"/>
  <c r="AE485" i="7" s="1"/>
  <c r="U586" i="7"/>
  <c r="Y586" i="7" s="1"/>
  <c r="AA586" i="7" s="1"/>
  <c r="AB586" i="7" s="1"/>
  <c r="AD586" i="7" s="1"/>
  <c r="AE586" i="7" s="1"/>
  <c r="U386" i="7"/>
  <c r="Y386" i="7" s="1"/>
  <c r="AA386" i="7" s="1"/>
  <c r="AB386" i="7" s="1"/>
  <c r="AD386" i="7" s="1"/>
  <c r="AE386" i="7" s="1"/>
  <c r="U342" i="7"/>
  <c r="Y342" i="7" s="1"/>
  <c r="AA342" i="7" s="1"/>
  <c r="AB342" i="7" s="1"/>
  <c r="AD342" i="7" s="1"/>
  <c r="AE342" i="7" s="1"/>
  <c r="U254" i="7"/>
  <c r="Y254" i="7" s="1"/>
  <c r="AA254" i="7" s="1"/>
  <c r="AB254" i="7" s="1"/>
  <c r="AD254" i="7" s="1"/>
  <c r="AE254" i="7" s="1"/>
  <c r="U65" i="7"/>
  <c r="Y65" i="7" s="1"/>
  <c r="AA65" i="7" s="1"/>
  <c r="AB65" i="7" s="1"/>
  <c r="AD65" i="7" s="1"/>
  <c r="AE65" i="7" s="1"/>
  <c r="U298" i="7"/>
  <c r="Y298" i="7" s="1"/>
  <c r="AA298" i="7" s="1"/>
  <c r="AB298" i="7" s="1"/>
  <c r="AD298" i="7" s="1"/>
  <c r="AE298" i="7" s="1"/>
  <c r="U178" i="7"/>
  <c r="Y178" i="7" s="1"/>
  <c r="AA178" i="7" s="1"/>
  <c r="AB178" i="7" s="1"/>
  <c r="AD178" i="7" s="1"/>
  <c r="AE178" i="7" s="1"/>
  <c r="U600" i="7"/>
  <c r="Y600" i="7" s="1"/>
  <c r="AA600" i="7" s="1"/>
  <c r="AB600" i="7" s="1"/>
  <c r="AD600" i="7" s="1"/>
  <c r="AE600" i="7" s="1"/>
  <c r="U585" i="7"/>
  <c r="Y585" i="7" s="1"/>
  <c r="AA585" i="7" s="1"/>
  <c r="AB585" i="7" s="1"/>
  <c r="AD585" i="7" s="1"/>
  <c r="AE585" i="7" s="1"/>
  <c r="U483" i="7"/>
  <c r="Y483" i="7" s="1"/>
  <c r="AA483" i="7" s="1"/>
  <c r="AB483" i="7" s="1"/>
  <c r="AD483" i="7" s="1"/>
  <c r="AE483" i="7" s="1"/>
  <c r="U111" i="7"/>
  <c r="Y111" i="7" s="1"/>
  <c r="AA111" i="7" s="1"/>
  <c r="AB111" i="7" s="1"/>
  <c r="AD111" i="7" s="1"/>
  <c r="AE111" i="7" s="1"/>
  <c r="U248" i="7"/>
  <c r="Y248" i="7" s="1"/>
  <c r="AA248" i="7" s="1"/>
  <c r="AB248" i="7" s="1"/>
  <c r="AD248" i="7" s="1"/>
  <c r="AE248" i="7" s="1"/>
  <c r="U552" i="7"/>
  <c r="Y552" i="7" s="1"/>
  <c r="AA552" i="7" s="1"/>
  <c r="AB552" i="7" s="1"/>
  <c r="AD552" i="7" s="1"/>
  <c r="AE552" i="7" s="1"/>
  <c r="U329" i="7"/>
  <c r="Y329" i="7" s="1"/>
  <c r="AA329" i="7" s="1"/>
  <c r="AB329" i="7" s="1"/>
  <c r="AD329" i="7" s="1"/>
  <c r="AE329" i="7" s="1"/>
  <c r="U301" i="7"/>
  <c r="Y301" i="7" s="1"/>
  <c r="AA301" i="7" s="1"/>
  <c r="AB301" i="7" s="1"/>
  <c r="AD301" i="7" s="1"/>
  <c r="AE301" i="7" s="1"/>
  <c r="U57" i="7"/>
  <c r="Y57" i="7" s="1"/>
  <c r="AA57" i="7" s="1"/>
  <c r="AB57" i="7" s="1"/>
  <c r="AD57" i="7" s="1"/>
  <c r="AE57" i="7" s="1"/>
  <c r="U703" i="7"/>
  <c r="Y703" i="7" s="1"/>
  <c r="AA703" i="7" s="1"/>
  <c r="AB703" i="7" s="1"/>
  <c r="AD703" i="7" s="1"/>
  <c r="AE703" i="7" s="1"/>
  <c r="U159" i="7"/>
  <c r="Y159" i="7" s="1"/>
  <c r="AA159" i="7" s="1"/>
  <c r="AB159" i="7" s="1"/>
  <c r="AD159" i="7" s="1"/>
  <c r="AE159" i="7" s="1"/>
  <c r="U14" i="7"/>
  <c r="Y14" i="7" s="1"/>
  <c r="AA14" i="7" s="1"/>
  <c r="AB14" i="7" s="1"/>
  <c r="AD14" i="7" s="1"/>
  <c r="AE14" i="7" s="1"/>
  <c r="U710" i="7"/>
  <c r="Y710" i="7" s="1"/>
  <c r="AA710" i="7" s="1"/>
  <c r="AB710" i="7" s="1"/>
  <c r="AD710" i="7" s="1"/>
  <c r="AE710" i="7" s="1"/>
  <c r="U770" i="7"/>
  <c r="Y770" i="7" s="1"/>
  <c r="AA770" i="7" s="1"/>
  <c r="AB770" i="7" s="1"/>
  <c r="AD770" i="7" s="1"/>
  <c r="AE770" i="7" s="1"/>
  <c r="U732" i="7"/>
  <c r="Y732" i="7" s="1"/>
  <c r="AA732" i="7" s="1"/>
  <c r="AB732" i="7" s="1"/>
  <c r="AD732" i="7" s="1"/>
  <c r="AE732" i="7" s="1"/>
  <c r="U681" i="7"/>
  <c r="Y681" i="7" s="1"/>
  <c r="AA681" i="7" s="1"/>
  <c r="AB681" i="7" s="1"/>
  <c r="AD681" i="7" s="1"/>
  <c r="AE681" i="7" s="1"/>
  <c r="U538" i="7"/>
  <c r="Y538" i="7" s="1"/>
  <c r="AA538" i="7" s="1"/>
  <c r="AB538" i="7" s="1"/>
  <c r="AD538" i="7" s="1"/>
  <c r="AE538" i="7" s="1"/>
  <c r="U622" i="7"/>
  <c r="Y622" i="7" s="1"/>
  <c r="AA622" i="7" s="1"/>
  <c r="AB622" i="7" s="1"/>
  <c r="AD622" i="7" s="1"/>
  <c r="AE622" i="7" s="1"/>
  <c r="U466" i="7"/>
  <c r="Y466" i="7" s="1"/>
  <c r="AA466" i="7" s="1"/>
  <c r="AB466" i="7" s="1"/>
  <c r="AD466" i="7" s="1"/>
  <c r="AE466" i="7" s="1"/>
  <c r="U593" i="7"/>
  <c r="Y593" i="7" s="1"/>
  <c r="AA593" i="7" s="1"/>
  <c r="AB593" i="7" s="1"/>
  <c r="AD593" i="7" s="1"/>
  <c r="AE593" i="7" s="1"/>
  <c r="U88" i="7"/>
  <c r="Y88" i="7" s="1"/>
  <c r="AA88" i="7" s="1"/>
  <c r="AB88" i="7" s="1"/>
  <c r="AD88" i="7" s="1"/>
  <c r="AE88" i="7" s="1"/>
  <c r="U296" i="7"/>
  <c r="Y296" i="7" s="1"/>
  <c r="AA296" i="7" s="1"/>
  <c r="AB296" i="7" s="1"/>
  <c r="AD296" i="7" s="1"/>
  <c r="AE296" i="7" s="1"/>
  <c r="U346" i="7"/>
  <c r="Y346" i="7" s="1"/>
  <c r="AA346" i="7" s="1"/>
  <c r="AB346" i="7" s="1"/>
  <c r="AD346" i="7" s="1"/>
  <c r="AE346" i="7" s="1"/>
  <c r="U326" i="7"/>
  <c r="Y326" i="7" s="1"/>
  <c r="AA326" i="7" s="1"/>
  <c r="AB326" i="7" s="1"/>
  <c r="AD326" i="7" s="1"/>
  <c r="AE326" i="7" s="1"/>
  <c r="U80" i="7"/>
  <c r="Y80" i="7" s="1"/>
  <c r="AA80" i="7" s="1"/>
  <c r="AB80" i="7" s="1"/>
  <c r="AD80" i="7" s="1"/>
  <c r="AE80" i="7" s="1"/>
  <c r="U207" i="7"/>
  <c r="Y207" i="7" s="1"/>
  <c r="AA207" i="7" s="1"/>
  <c r="AB207" i="7" s="1"/>
  <c r="AD207" i="7" s="1"/>
  <c r="AE207" i="7" s="1"/>
  <c r="U664" i="7"/>
  <c r="Y664" i="7" s="1"/>
  <c r="AA664" i="7" s="1"/>
  <c r="AB664" i="7" s="1"/>
  <c r="AD664" i="7" s="1"/>
  <c r="AE664" i="7" s="1"/>
  <c r="U691" i="7"/>
  <c r="Y691" i="7" s="1"/>
  <c r="AA691" i="7" s="1"/>
  <c r="AB691" i="7" s="1"/>
  <c r="AD691" i="7" s="1"/>
  <c r="AE691" i="7" s="1"/>
  <c r="U516" i="7"/>
  <c r="Y516" i="7" s="1"/>
  <c r="AA516" i="7" s="1"/>
  <c r="AB516" i="7" s="1"/>
  <c r="AD516" i="7" s="1"/>
  <c r="AE516" i="7" s="1"/>
  <c r="U717" i="7"/>
  <c r="Y717" i="7" s="1"/>
  <c r="AA717" i="7" s="1"/>
  <c r="AB717" i="7" s="1"/>
  <c r="AD717" i="7" s="1"/>
  <c r="AE717" i="7" s="1"/>
  <c r="U501" i="7"/>
  <c r="Y501" i="7" s="1"/>
  <c r="AA501" i="7" s="1"/>
  <c r="AB501" i="7" s="1"/>
  <c r="AD501" i="7" s="1"/>
  <c r="AE501" i="7" s="1"/>
  <c r="U489" i="7"/>
  <c r="Y489" i="7" s="1"/>
  <c r="AA489" i="7" s="1"/>
  <c r="AB489" i="7" s="1"/>
  <c r="AD489" i="7" s="1"/>
  <c r="AE489" i="7" s="1"/>
  <c r="U225" i="7"/>
  <c r="Y225" i="7" s="1"/>
  <c r="AA225" i="7" s="1"/>
  <c r="AB225" i="7" s="1"/>
  <c r="AD225" i="7" s="1"/>
  <c r="AE225" i="7" s="1"/>
  <c r="U199" i="7"/>
  <c r="Y199" i="7" s="1"/>
  <c r="AA199" i="7" s="1"/>
  <c r="AB199" i="7" s="1"/>
  <c r="AD199" i="7" s="1"/>
  <c r="AE199" i="7" s="1"/>
  <c r="U112" i="7"/>
  <c r="Y112" i="7" s="1"/>
  <c r="AA112" i="7" s="1"/>
  <c r="AB112" i="7" s="1"/>
  <c r="AD112" i="7" s="1"/>
  <c r="AE112" i="7" s="1"/>
  <c r="U746" i="7"/>
  <c r="Y746" i="7" s="1"/>
  <c r="AA746" i="7" s="1"/>
  <c r="AB746" i="7" s="1"/>
  <c r="AD746" i="7" s="1"/>
  <c r="AE746" i="7" s="1"/>
  <c r="U561" i="7"/>
  <c r="Y561" i="7" s="1"/>
  <c r="AA561" i="7" s="1"/>
  <c r="AB561" i="7" s="1"/>
  <c r="AD561" i="7" s="1"/>
  <c r="AE561" i="7" s="1"/>
  <c r="U128" i="7"/>
  <c r="Y128" i="7" s="1"/>
  <c r="AA128" i="7" s="1"/>
  <c r="AB128" i="7" s="1"/>
  <c r="AD128" i="7" s="1"/>
  <c r="AE128" i="7" s="1"/>
  <c r="U188" i="7"/>
  <c r="Y188" i="7" s="1"/>
  <c r="AA188" i="7" s="1"/>
  <c r="AB188" i="7" s="1"/>
  <c r="AD188" i="7" s="1"/>
  <c r="AE188" i="7" s="1"/>
  <c r="U46" i="7"/>
  <c r="Y46" i="7" s="1"/>
  <c r="AA46" i="7" s="1"/>
  <c r="AB46" i="7" s="1"/>
  <c r="AD46" i="7" s="1"/>
  <c r="AE46" i="7" s="1"/>
  <c r="U345" i="7"/>
  <c r="Y345" i="7" s="1"/>
  <c r="AA345" i="7" s="1"/>
  <c r="AB345" i="7" s="1"/>
  <c r="AD345" i="7" s="1"/>
  <c r="AE345" i="7" s="1"/>
  <c r="U44" i="7"/>
  <c r="Y44" i="7" s="1"/>
  <c r="AA44" i="7" s="1"/>
  <c r="AB44" i="7" s="1"/>
  <c r="AD44" i="7" s="1"/>
  <c r="AE44" i="7" s="1"/>
  <c r="U9" i="7"/>
  <c r="Y9" i="7" s="1"/>
  <c r="AA9" i="7" s="1"/>
  <c r="AB9" i="7" s="1"/>
  <c r="AD9" i="7" s="1"/>
  <c r="AE9" i="7" s="1"/>
  <c r="U506" i="7"/>
  <c r="Y506" i="7" s="1"/>
  <c r="AA506" i="7" s="1"/>
  <c r="AB506" i="7" s="1"/>
  <c r="AD506" i="7" s="1"/>
  <c r="AE506" i="7" s="1"/>
  <c r="U235" i="7"/>
  <c r="Y235" i="7" s="1"/>
  <c r="AA235" i="7" s="1"/>
  <c r="AB235" i="7" s="1"/>
  <c r="AD235" i="7" s="1"/>
  <c r="AE235" i="7" s="1"/>
  <c r="U339" i="7"/>
  <c r="Y339" i="7" s="1"/>
  <c r="AA339" i="7" s="1"/>
  <c r="AB339" i="7" s="1"/>
  <c r="AD339" i="7" s="1"/>
  <c r="AE339" i="7" s="1"/>
  <c r="U739" i="7"/>
  <c r="Y739" i="7" s="1"/>
  <c r="AA739" i="7" s="1"/>
  <c r="AB739" i="7" s="1"/>
  <c r="AD739" i="7" s="1"/>
  <c r="AE739" i="7" s="1"/>
  <c r="U775" i="7"/>
  <c r="Y775" i="7" s="1"/>
  <c r="AA775" i="7" s="1"/>
  <c r="AB775" i="7" s="1"/>
  <c r="AD775" i="7" s="1"/>
  <c r="AE775" i="7" s="1"/>
  <c r="U724" i="7"/>
  <c r="Y724" i="7" s="1"/>
  <c r="AA724" i="7" s="1"/>
  <c r="AB724" i="7" s="1"/>
  <c r="AD724" i="7" s="1"/>
  <c r="AE724" i="7" s="1"/>
  <c r="U605" i="7"/>
  <c r="Y605" i="7" s="1"/>
  <c r="AA605" i="7" s="1"/>
  <c r="AB605" i="7" s="1"/>
  <c r="AD605" i="7" s="1"/>
  <c r="AE605" i="7" s="1"/>
  <c r="U672" i="7"/>
  <c r="Y672" i="7" s="1"/>
  <c r="AA672" i="7" s="1"/>
  <c r="AB672" i="7" s="1"/>
  <c r="AD672" i="7" s="1"/>
  <c r="AE672" i="7" s="1"/>
  <c r="U576" i="7"/>
  <c r="Y576" i="7" s="1"/>
  <c r="AA576" i="7" s="1"/>
  <c r="AB576" i="7" s="1"/>
  <c r="AD576" i="7" s="1"/>
  <c r="AE576" i="7" s="1"/>
  <c r="U551" i="7"/>
  <c r="Y551" i="7" s="1"/>
  <c r="AA551" i="7" s="1"/>
  <c r="AB551" i="7" s="1"/>
  <c r="AD551" i="7" s="1"/>
  <c r="AE551" i="7" s="1"/>
  <c r="U259" i="7"/>
  <c r="Y259" i="7" s="1"/>
  <c r="AA259" i="7" s="1"/>
  <c r="AB259" i="7" s="1"/>
  <c r="AD259" i="7" s="1"/>
  <c r="AE259" i="7" s="1"/>
  <c r="U229" i="7"/>
  <c r="Y229" i="7" s="1"/>
  <c r="AA229" i="7" s="1"/>
  <c r="AB229" i="7" s="1"/>
  <c r="AD229" i="7" s="1"/>
  <c r="AE229" i="7" s="1"/>
  <c r="U305" i="7"/>
  <c r="Y305" i="7" s="1"/>
  <c r="AA305" i="7" s="1"/>
  <c r="AB305" i="7" s="1"/>
  <c r="AD305" i="7" s="1"/>
  <c r="AE305" i="7" s="1"/>
  <c r="U788" i="7"/>
  <c r="Y788" i="7" s="1"/>
  <c r="AA788" i="7" s="1"/>
  <c r="AB788" i="7" s="1"/>
  <c r="AD788" i="7" s="1"/>
  <c r="AE788" i="7" s="1"/>
  <c r="U758" i="7"/>
  <c r="Y758" i="7" s="1"/>
  <c r="AA758" i="7" s="1"/>
  <c r="AB758" i="7" s="1"/>
  <c r="AD758" i="7" s="1"/>
  <c r="AE758" i="7" s="1"/>
  <c r="U560" i="7"/>
  <c r="Y560" i="7" s="1"/>
  <c r="AA560" i="7" s="1"/>
  <c r="AB560" i="7" s="1"/>
  <c r="AD560" i="7" s="1"/>
  <c r="AE560" i="7" s="1"/>
  <c r="U497" i="7"/>
  <c r="Y497" i="7" s="1"/>
  <c r="AA497" i="7" s="1"/>
  <c r="AB497" i="7" s="1"/>
  <c r="AD497" i="7" s="1"/>
  <c r="AE497" i="7" s="1"/>
  <c r="U240" i="7"/>
  <c r="Y240" i="7" s="1"/>
  <c r="AA240" i="7" s="1"/>
  <c r="AB240" i="7" s="1"/>
  <c r="AD240" i="7" s="1"/>
  <c r="AE240" i="7" s="1"/>
  <c r="U755" i="7"/>
  <c r="Y755" i="7" s="1"/>
  <c r="AA755" i="7" s="1"/>
  <c r="AB755" i="7" s="1"/>
  <c r="AD755" i="7" s="1"/>
  <c r="AE755" i="7" s="1"/>
  <c r="U581" i="7"/>
  <c r="Y581" i="7" s="1"/>
  <c r="AA581" i="7" s="1"/>
  <c r="AB581" i="7" s="1"/>
  <c r="AD581" i="7" s="1"/>
  <c r="AE581" i="7" s="1"/>
  <c r="U431" i="7"/>
  <c r="Y431" i="7" s="1"/>
  <c r="AA431" i="7" s="1"/>
  <c r="AB431" i="7" s="1"/>
  <c r="AD431" i="7" s="1"/>
  <c r="AE431" i="7" s="1"/>
  <c r="U785" i="7"/>
  <c r="Y785" i="7" s="1"/>
  <c r="AA785" i="7" s="1"/>
  <c r="AB785" i="7" s="1"/>
  <c r="AD785" i="7" s="1"/>
  <c r="AE785" i="7" s="1"/>
  <c r="U771" i="7"/>
  <c r="Y771" i="7" s="1"/>
  <c r="AA771" i="7" s="1"/>
  <c r="AB771" i="7" s="1"/>
  <c r="AD771" i="7" s="1"/>
  <c r="AE771" i="7" s="1"/>
  <c r="U745" i="7"/>
  <c r="Y745" i="7" s="1"/>
  <c r="AA745" i="7" s="1"/>
  <c r="AB745" i="7" s="1"/>
  <c r="AD745" i="7" s="1"/>
  <c r="AE745" i="7" s="1"/>
  <c r="U729" i="7"/>
  <c r="Y729" i="7" s="1"/>
  <c r="AA729" i="7" s="1"/>
  <c r="AB729" i="7" s="1"/>
  <c r="AD729" i="7" s="1"/>
  <c r="AE729" i="7" s="1"/>
  <c r="U659" i="7"/>
  <c r="Y659" i="7" s="1"/>
  <c r="AA659" i="7" s="1"/>
  <c r="AB659" i="7" s="1"/>
  <c r="AD659" i="7" s="1"/>
  <c r="AE659" i="7" s="1"/>
  <c r="U628" i="7"/>
  <c r="Y628" i="7" s="1"/>
  <c r="AA628" i="7" s="1"/>
  <c r="AB628" i="7" s="1"/>
  <c r="AD628" i="7" s="1"/>
  <c r="AE628" i="7" s="1"/>
  <c r="U736" i="7"/>
  <c r="Y736" i="7" s="1"/>
  <c r="AA736" i="7" s="1"/>
  <c r="AB736" i="7" s="1"/>
  <c r="AD736" i="7" s="1"/>
  <c r="AE736" i="7" s="1"/>
  <c r="U715" i="7"/>
  <c r="Y715" i="7" s="1"/>
  <c r="AA715" i="7" s="1"/>
  <c r="AB715" i="7" s="1"/>
  <c r="AD715" i="7" s="1"/>
  <c r="AE715" i="7" s="1"/>
  <c r="U499" i="7"/>
  <c r="Y499" i="7" s="1"/>
  <c r="AA499" i="7" s="1"/>
  <c r="AB499" i="7" s="1"/>
  <c r="AD499" i="7" s="1"/>
  <c r="AE499" i="7" s="1"/>
  <c r="U429" i="7"/>
  <c r="Y429" i="7" s="1"/>
  <c r="AA429" i="7" s="1"/>
  <c r="AB429" i="7" s="1"/>
  <c r="AD429" i="7" s="1"/>
  <c r="AE429" i="7" s="1"/>
  <c r="U573" i="7"/>
  <c r="Y573" i="7" s="1"/>
  <c r="AA573" i="7" s="1"/>
  <c r="AB573" i="7" s="1"/>
  <c r="AD573" i="7" s="1"/>
  <c r="AE573" i="7" s="1"/>
  <c r="U568" i="7"/>
  <c r="Y568" i="7" s="1"/>
  <c r="AA568" i="7" s="1"/>
  <c r="AB568" i="7" s="1"/>
  <c r="AD568" i="7" s="1"/>
  <c r="AE568" i="7" s="1"/>
  <c r="U515" i="7"/>
  <c r="Y515" i="7" s="1"/>
  <c r="AA515" i="7" s="1"/>
  <c r="AB515" i="7" s="1"/>
  <c r="AD515" i="7" s="1"/>
  <c r="AE515" i="7" s="1"/>
  <c r="U372" i="7"/>
  <c r="Y372" i="7" s="1"/>
  <c r="AA372" i="7" s="1"/>
  <c r="AB372" i="7" s="1"/>
  <c r="AD372" i="7" s="1"/>
  <c r="AE372" i="7" s="1"/>
  <c r="U321" i="7"/>
  <c r="Y321" i="7" s="1"/>
  <c r="AA321" i="7" s="1"/>
  <c r="AB321" i="7" s="1"/>
  <c r="AD321" i="7" s="1"/>
  <c r="AE321" i="7" s="1"/>
  <c r="U577" i="7"/>
  <c r="Y577" i="7" s="1"/>
  <c r="AA577" i="7" s="1"/>
  <c r="AB577" i="7" s="1"/>
  <c r="AD577" i="7" s="1"/>
  <c r="AE577" i="7" s="1"/>
  <c r="U447" i="7"/>
  <c r="Y447" i="7" s="1"/>
  <c r="AA447" i="7" s="1"/>
  <c r="AB447" i="7" s="1"/>
  <c r="AD447" i="7" s="1"/>
  <c r="AE447" i="7" s="1"/>
  <c r="U129" i="7"/>
  <c r="Y129" i="7" s="1"/>
  <c r="AA129" i="7" s="1"/>
  <c r="AB129" i="7" s="1"/>
  <c r="AD129" i="7" s="1"/>
  <c r="AE129" i="7" s="1"/>
  <c r="U119" i="7"/>
  <c r="Y119" i="7" s="1"/>
  <c r="AA119" i="7" s="1"/>
  <c r="AB119" i="7" s="1"/>
  <c r="AD119" i="7" s="1"/>
  <c r="AE119" i="7" s="1"/>
  <c r="U221" i="7"/>
  <c r="Y221" i="7" s="1"/>
  <c r="AA221" i="7" s="1"/>
  <c r="AB221" i="7" s="1"/>
  <c r="AD221" i="7" s="1"/>
  <c r="AE221" i="7" s="1"/>
  <c r="U173" i="7"/>
  <c r="Y173" i="7" s="1"/>
  <c r="AA173" i="7" s="1"/>
  <c r="AB173" i="7" s="1"/>
  <c r="AD173" i="7" s="1"/>
  <c r="AE173" i="7" s="1"/>
  <c r="U71" i="7"/>
  <c r="Y71" i="7" s="1"/>
  <c r="AA71" i="7" s="1"/>
  <c r="AB71" i="7" s="1"/>
  <c r="AD71" i="7" s="1"/>
  <c r="AE71" i="7" s="1"/>
  <c r="U526" i="7"/>
  <c r="Y526" i="7" s="1"/>
  <c r="AA526" i="7" s="1"/>
  <c r="AB526" i="7" s="1"/>
  <c r="AD526" i="7" s="1"/>
  <c r="AE526" i="7" s="1"/>
  <c r="U414" i="7"/>
  <c r="Y414" i="7" s="1"/>
  <c r="AA414" i="7" s="1"/>
  <c r="AB414" i="7" s="1"/>
  <c r="AD414" i="7" s="1"/>
  <c r="AE414" i="7" s="1"/>
  <c r="U261" i="7"/>
  <c r="Y261" i="7" s="1"/>
  <c r="AA261" i="7" s="1"/>
  <c r="AB261" i="7" s="1"/>
  <c r="AD261" i="7" s="1"/>
  <c r="AE261" i="7" s="1"/>
  <c r="U191" i="7"/>
  <c r="Y191" i="7" s="1"/>
  <c r="AA191" i="7" s="1"/>
  <c r="AB191" i="7" s="1"/>
  <c r="AD191" i="7" s="1"/>
  <c r="AE191" i="7" s="1"/>
  <c r="U110" i="7"/>
  <c r="Y110" i="7" s="1"/>
  <c r="AA110" i="7" s="1"/>
  <c r="AB110" i="7" s="1"/>
  <c r="AD110" i="7" s="1"/>
  <c r="AE110" i="7" s="1"/>
  <c r="U30" i="7"/>
  <c r="Y30" i="7" s="1"/>
  <c r="AA30" i="7" s="1"/>
  <c r="AB30" i="7" s="1"/>
  <c r="AD30" i="7" s="1"/>
  <c r="AE30" i="7" s="1"/>
  <c r="U20" i="7"/>
  <c r="Y20" i="7" s="1"/>
  <c r="AA20" i="7" s="1"/>
  <c r="AB20" i="7" s="1"/>
  <c r="AD20" i="7" s="1"/>
  <c r="AE20" i="7" s="1"/>
  <c r="U618" i="7"/>
  <c r="Y618" i="7" s="1"/>
  <c r="AA618" i="7" s="1"/>
  <c r="AB618" i="7" s="1"/>
  <c r="AD618" i="7" s="1"/>
  <c r="AE618" i="7" s="1"/>
  <c r="U590" i="7"/>
  <c r="Y590" i="7" s="1"/>
  <c r="AA590" i="7" s="1"/>
  <c r="AB590" i="7" s="1"/>
  <c r="AD590" i="7" s="1"/>
  <c r="AE590" i="7" s="1"/>
  <c r="U330" i="7"/>
  <c r="Y330" i="7" s="1"/>
  <c r="AA330" i="7" s="1"/>
  <c r="AB330" i="7" s="1"/>
  <c r="AD330" i="7" s="1"/>
  <c r="AE330" i="7" s="1"/>
  <c r="U750" i="7"/>
  <c r="Y750" i="7" s="1"/>
  <c r="AA750" i="7" s="1"/>
  <c r="AB750" i="7" s="1"/>
  <c r="AD750" i="7" s="1"/>
  <c r="AE750" i="7" s="1"/>
  <c r="U654" i="7"/>
  <c r="Y654" i="7" s="1"/>
  <c r="AA654" i="7" s="1"/>
  <c r="AB654" i="7" s="1"/>
  <c r="AD654" i="7" s="1"/>
  <c r="AE654" i="7" s="1"/>
  <c r="U442" i="7"/>
  <c r="Y442" i="7" s="1"/>
  <c r="AA442" i="7" s="1"/>
  <c r="AB442" i="7" s="1"/>
  <c r="AD442" i="7" s="1"/>
  <c r="AE442" i="7" s="1"/>
  <c r="U418" i="7"/>
  <c r="Y418" i="7" s="1"/>
  <c r="AA418" i="7" s="1"/>
  <c r="AB418" i="7" s="1"/>
  <c r="AD418" i="7" s="1"/>
  <c r="AE418" i="7" s="1"/>
  <c r="U256" i="7"/>
  <c r="Y256" i="7" s="1"/>
  <c r="AA256" i="7" s="1"/>
  <c r="AB256" i="7" s="1"/>
  <c r="AD256" i="7" s="1"/>
  <c r="AE256" i="7" s="1"/>
  <c r="U629" i="7"/>
  <c r="Y629" i="7" s="1"/>
  <c r="AA629" i="7" s="1"/>
  <c r="AB629" i="7" s="1"/>
  <c r="AD629" i="7" s="1"/>
  <c r="AE629" i="7" s="1"/>
  <c r="U611" i="7"/>
  <c r="Y611" i="7" s="1"/>
  <c r="AA611" i="7" s="1"/>
  <c r="AB611" i="7" s="1"/>
  <c r="AD611" i="7" s="1"/>
  <c r="AE611" i="7" s="1"/>
  <c r="U541" i="7"/>
  <c r="Y541" i="7" s="1"/>
  <c r="AA541" i="7" s="1"/>
  <c r="AB541" i="7" s="1"/>
  <c r="AD541" i="7" s="1"/>
  <c r="AE541" i="7" s="1"/>
  <c r="U769" i="7"/>
  <c r="Y769" i="7" s="1"/>
  <c r="AA769" i="7" s="1"/>
  <c r="AB769" i="7" s="1"/>
  <c r="AD769" i="7" s="1"/>
  <c r="AE769" i="7" s="1"/>
  <c r="U728" i="7"/>
  <c r="Y728" i="7" s="1"/>
  <c r="AA728" i="7" s="1"/>
  <c r="AB728" i="7" s="1"/>
  <c r="AD728" i="7" s="1"/>
  <c r="AE728" i="7" s="1"/>
  <c r="U627" i="7"/>
  <c r="Y627" i="7" s="1"/>
  <c r="AA627" i="7" s="1"/>
  <c r="AB627" i="7" s="1"/>
  <c r="AD627" i="7" s="1"/>
  <c r="AE627" i="7" s="1"/>
  <c r="U712" i="7"/>
  <c r="Y712" i="7" s="1"/>
  <c r="AA712" i="7" s="1"/>
  <c r="AB712" i="7" s="1"/>
  <c r="AD712" i="7" s="1"/>
  <c r="AE712" i="7" s="1"/>
  <c r="U644" i="7"/>
  <c r="Y644" i="7" s="1"/>
  <c r="AA644" i="7" s="1"/>
  <c r="AB644" i="7" s="1"/>
  <c r="AD644" i="7" s="1"/>
  <c r="AE644" i="7" s="1"/>
  <c r="U523" i="7"/>
  <c r="Y523" i="7" s="1"/>
  <c r="AA523" i="7" s="1"/>
  <c r="AB523" i="7" s="1"/>
  <c r="AD523" i="7" s="1"/>
  <c r="AE523" i="7" s="1"/>
  <c r="U455" i="7"/>
  <c r="Y455" i="7" s="1"/>
  <c r="AA455" i="7" s="1"/>
  <c r="AB455" i="7" s="1"/>
  <c r="AD455" i="7" s="1"/>
  <c r="AE455" i="7" s="1"/>
  <c r="U351" i="7"/>
  <c r="Y351" i="7" s="1"/>
  <c r="AA351" i="7" s="1"/>
  <c r="AB351" i="7" s="1"/>
  <c r="AD351" i="7" s="1"/>
  <c r="AE351" i="7" s="1"/>
  <c r="U591" i="7"/>
  <c r="Y591" i="7" s="1"/>
  <c r="AA591" i="7" s="1"/>
  <c r="AB591" i="7" s="1"/>
  <c r="AD591" i="7" s="1"/>
  <c r="AE591" i="7" s="1"/>
  <c r="U567" i="7"/>
  <c r="Y567" i="7" s="1"/>
  <c r="AA567" i="7" s="1"/>
  <c r="AB567" i="7" s="1"/>
  <c r="AD567" i="7" s="1"/>
  <c r="AE567" i="7" s="1"/>
  <c r="U451" i="7"/>
  <c r="Y451" i="7" s="1"/>
  <c r="AA451" i="7" s="1"/>
  <c r="AB451" i="7" s="1"/>
  <c r="AD451" i="7" s="1"/>
  <c r="AE451" i="7" s="1"/>
  <c r="U277" i="7"/>
  <c r="Y277" i="7" s="1"/>
  <c r="AA277" i="7" s="1"/>
  <c r="AB277" i="7" s="1"/>
  <c r="AD277" i="7" s="1"/>
  <c r="AE277" i="7" s="1"/>
  <c r="U263" i="7"/>
  <c r="Y263" i="7" s="1"/>
  <c r="AA263" i="7" s="1"/>
  <c r="AB263" i="7" s="1"/>
  <c r="AD263" i="7" s="1"/>
  <c r="AE263" i="7" s="1"/>
  <c r="U234" i="7"/>
  <c r="Y234" i="7" s="1"/>
  <c r="AA234" i="7" s="1"/>
  <c r="AB234" i="7" s="1"/>
  <c r="AD234" i="7" s="1"/>
  <c r="AE234" i="7" s="1"/>
  <c r="U189" i="7"/>
  <c r="Y189" i="7" s="1"/>
  <c r="AA189" i="7" s="1"/>
  <c r="AB189" i="7" s="1"/>
  <c r="AD189" i="7" s="1"/>
  <c r="AE189" i="7" s="1"/>
  <c r="U146" i="7"/>
  <c r="Y146" i="7" s="1"/>
  <c r="AA146" i="7" s="1"/>
  <c r="AB146" i="7" s="1"/>
  <c r="AD146" i="7" s="1"/>
  <c r="AE146" i="7" s="1"/>
  <c r="U150" i="7"/>
  <c r="Y150" i="7" s="1"/>
  <c r="AA150" i="7" s="1"/>
  <c r="AB150" i="7" s="1"/>
  <c r="AD150" i="7" s="1"/>
  <c r="AE150" i="7" s="1"/>
  <c r="U97" i="7"/>
  <c r="Y97" i="7" s="1"/>
  <c r="AA97" i="7" s="1"/>
  <c r="AB97" i="7" s="1"/>
  <c r="AD97" i="7" s="1"/>
  <c r="AE97" i="7" s="1"/>
  <c r="U230" i="7"/>
  <c r="Y230" i="7" s="1"/>
  <c r="AA230" i="7" s="1"/>
  <c r="AB230" i="7" s="1"/>
  <c r="AD230" i="7" s="1"/>
  <c r="AE230" i="7" s="1"/>
  <c r="U147" i="7"/>
  <c r="Y147" i="7" s="1"/>
  <c r="AA147" i="7" s="1"/>
  <c r="AB147" i="7" s="1"/>
  <c r="AD147" i="7" s="1"/>
  <c r="AE147" i="7" s="1"/>
  <c r="U642" i="7"/>
  <c r="Y642" i="7" s="1"/>
  <c r="AA642" i="7" s="1"/>
  <c r="AB642" i="7" s="1"/>
  <c r="AD642" i="7" s="1"/>
  <c r="AE642" i="7" s="1"/>
  <c r="U434" i="7"/>
  <c r="Y434" i="7" s="1"/>
  <c r="AA434" i="7" s="1"/>
  <c r="AB434" i="7" s="1"/>
  <c r="AD434" i="7" s="1"/>
  <c r="AE434" i="7" s="1"/>
  <c r="U212" i="7"/>
  <c r="Y212" i="7" s="1"/>
  <c r="AA212" i="7" s="1"/>
  <c r="AB212" i="7" s="1"/>
  <c r="AD212" i="7" s="1"/>
  <c r="AE212" i="7" s="1"/>
  <c r="U252" i="7"/>
  <c r="Y252" i="7" s="1"/>
  <c r="AA252" i="7" s="1"/>
  <c r="AB252" i="7" s="1"/>
  <c r="AD252" i="7" s="1"/>
  <c r="AE252" i="7" s="1"/>
  <c r="U694" i="7"/>
  <c r="Y694" i="7" s="1"/>
  <c r="AA694" i="7" s="1"/>
  <c r="AB694" i="7" s="1"/>
  <c r="AD694" i="7" s="1"/>
  <c r="AE694" i="7" s="1"/>
  <c r="U678" i="7"/>
  <c r="Y678" i="7" s="1"/>
  <c r="AA678" i="7" s="1"/>
  <c r="AB678" i="7" s="1"/>
  <c r="AD678" i="7" s="1"/>
  <c r="AE678" i="7" s="1"/>
  <c r="U284" i="7"/>
  <c r="Y284" i="7" s="1"/>
  <c r="AA284" i="7" s="1"/>
  <c r="AB284" i="7" s="1"/>
  <c r="AD284" i="7" s="1"/>
  <c r="AE284" i="7" s="1"/>
  <c r="U378" i="7"/>
  <c r="Y378" i="7" s="1"/>
  <c r="AA378" i="7" s="1"/>
  <c r="AB378" i="7" s="1"/>
  <c r="AD378" i="7" s="1"/>
  <c r="AE378" i="7" s="1"/>
  <c r="U534" i="7"/>
  <c r="Y534" i="7" s="1"/>
  <c r="AA534" i="7" s="1"/>
  <c r="AB534" i="7" s="1"/>
  <c r="AD534" i="7" s="1"/>
  <c r="AE534" i="7" s="1"/>
  <c r="U308" i="7"/>
  <c r="Y308" i="7" s="1"/>
  <c r="AA308" i="7" s="1"/>
  <c r="AB308" i="7" s="1"/>
  <c r="AD308" i="7" s="1"/>
  <c r="AE308" i="7" s="1"/>
  <c r="U100" i="7"/>
  <c r="Y100" i="7" s="1"/>
  <c r="AA100" i="7" s="1"/>
  <c r="AB100" i="7" s="1"/>
  <c r="AD100" i="7" s="1"/>
  <c r="AE100" i="7" s="1"/>
  <c r="U390" i="7"/>
  <c r="Y390" i="7" s="1"/>
  <c r="AA390" i="7" s="1"/>
  <c r="AB390" i="7" s="1"/>
  <c r="AD390" i="7" s="1"/>
  <c r="AE390" i="7" s="1"/>
  <c r="U76" i="7"/>
  <c r="Y76" i="7" s="1"/>
  <c r="AA76" i="7" s="1"/>
  <c r="AB76" i="7" s="1"/>
  <c r="AD76" i="7" s="1"/>
  <c r="AE76" i="7" s="1"/>
  <c r="U325" i="7"/>
  <c r="Y325" i="7" s="1"/>
  <c r="AA325" i="7" s="1"/>
  <c r="AB325" i="7" s="1"/>
  <c r="AD325" i="7" s="1"/>
  <c r="AE325" i="7" s="1"/>
  <c r="U583" i="7"/>
  <c r="Y583" i="7" s="1"/>
  <c r="AA583" i="7" s="1"/>
  <c r="AB583" i="7" s="1"/>
  <c r="AD583" i="7" s="1"/>
  <c r="AE583" i="7" s="1"/>
  <c r="U48" i="7"/>
  <c r="Y48" i="7" s="1"/>
  <c r="AA48" i="7" s="1"/>
  <c r="AB48" i="7" s="1"/>
  <c r="AD48" i="7" s="1"/>
  <c r="AE48" i="7" s="1"/>
  <c r="U15" i="7"/>
  <c r="Y15" i="7" s="1"/>
  <c r="AA15" i="7" s="1"/>
  <c r="AB15" i="7" s="1"/>
  <c r="AD15" i="7" s="1"/>
  <c r="AE15" i="7" s="1"/>
  <c r="U569" i="7"/>
  <c r="Y569" i="7" s="1"/>
  <c r="AA569" i="7" s="1"/>
  <c r="AB569" i="7" s="1"/>
  <c r="AD569" i="7" s="1"/>
  <c r="AE569" i="7" s="1"/>
  <c r="U533" i="7"/>
  <c r="Y533" i="7" s="1"/>
  <c r="AA533" i="7" s="1"/>
  <c r="AB533" i="7" s="1"/>
  <c r="AD533" i="7" s="1"/>
  <c r="AE533" i="7" s="1"/>
  <c r="U453" i="7"/>
  <c r="Y453" i="7" s="1"/>
  <c r="AA453" i="7" s="1"/>
  <c r="AB453" i="7" s="1"/>
  <c r="AD453" i="7" s="1"/>
  <c r="AE453" i="7" s="1"/>
  <c r="U153" i="7"/>
  <c r="Y153" i="7" s="1"/>
  <c r="AA153" i="7" s="1"/>
  <c r="AB153" i="7" s="1"/>
  <c r="AD153" i="7" s="1"/>
  <c r="AE153" i="7" s="1"/>
  <c r="U358" i="7"/>
  <c r="Y358" i="7" s="1"/>
  <c r="AA358" i="7" s="1"/>
  <c r="AB358" i="7" s="1"/>
  <c r="AD358" i="7" s="1"/>
  <c r="AE358" i="7" s="1"/>
  <c r="U304" i="7"/>
  <c r="Y304" i="7" s="1"/>
  <c r="AA304" i="7" s="1"/>
  <c r="AB304" i="7" s="1"/>
  <c r="AD304" i="7" s="1"/>
  <c r="AE304" i="7" s="1"/>
  <c r="U92" i="7"/>
  <c r="Y92" i="7" s="1"/>
  <c r="AA92" i="7" s="1"/>
  <c r="AB92" i="7" s="1"/>
  <c r="AD92" i="7" s="1"/>
  <c r="AE92" i="7" s="1"/>
  <c r="U295" i="7"/>
  <c r="Y295" i="7" s="1"/>
  <c r="AA295" i="7" s="1"/>
  <c r="AB295" i="7" s="1"/>
  <c r="AD295" i="7" s="1"/>
  <c r="AE295" i="7" s="1"/>
  <c r="U236" i="7"/>
  <c r="Y236" i="7" s="1"/>
  <c r="AA236" i="7" s="1"/>
  <c r="AB236" i="7" s="1"/>
  <c r="AD236" i="7" s="1"/>
  <c r="AE236" i="7" s="1"/>
  <c r="U204" i="7"/>
  <c r="Y204" i="7" s="1"/>
  <c r="AA204" i="7" s="1"/>
  <c r="AB204" i="7" s="1"/>
  <c r="AD204" i="7" s="1"/>
  <c r="AE204" i="7" s="1"/>
  <c r="U192" i="7"/>
  <c r="Y192" i="7" s="1"/>
  <c r="AA192" i="7" s="1"/>
  <c r="AB192" i="7" s="1"/>
  <c r="AD192" i="7" s="1"/>
  <c r="AE192" i="7" s="1"/>
  <c r="U312" i="7"/>
  <c r="Y312" i="7" s="1"/>
  <c r="AA312" i="7" s="1"/>
  <c r="AB312" i="7" s="1"/>
  <c r="AD312" i="7" s="1"/>
  <c r="AE312" i="7" s="1"/>
  <c r="U722" i="7"/>
  <c r="Y722" i="7" s="1"/>
  <c r="AA722" i="7" s="1"/>
  <c r="AB722" i="7" s="1"/>
  <c r="AD722" i="7" s="1"/>
  <c r="AE722" i="7" s="1"/>
  <c r="U574" i="7"/>
  <c r="Y574" i="7" s="1"/>
  <c r="AA574" i="7" s="1"/>
  <c r="AB574" i="7" s="1"/>
  <c r="AD574" i="7" s="1"/>
  <c r="AE574" i="7" s="1"/>
  <c r="U396" i="7"/>
  <c r="Y396" i="7" s="1"/>
  <c r="AA396" i="7" s="1"/>
  <c r="AB396" i="7" s="1"/>
  <c r="AD396" i="7" s="1"/>
  <c r="AE396" i="7" s="1"/>
  <c r="U562" i="7"/>
  <c r="Y562" i="7" s="1"/>
  <c r="AA562" i="7" s="1"/>
  <c r="AB562" i="7" s="1"/>
  <c r="AD562" i="7" s="1"/>
  <c r="AE562" i="7" s="1"/>
  <c r="U373" i="7"/>
  <c r="Y373" i="7" s="1"/>
  <c r="AA373" i="7" s="1"/>
  <c r="AB373" i="7" s="1"/>
  <c r="AD373" i="7" s="1"/>
  <c r="AE373" i="7" s="1"/>
  <c r="U272" i="7"/>
  <c r="Y272" i="7" s="1"/>
  <c r="AA272" i="7" s="1"/>
  <c r="AB272" i="7" s="1"/>
  <c r="AD272" i="7" s="1"/>
  <c r="AE272" i="7" s="1"/>
  <c r="U268" i="7"/>
  <c r="Y268" i="7" s="1"/>
  <c r="AA268" i="7" s="1"/>
  <c r="AB268" i="7" s="1"/>
  <c r="AD268" i="7" s="1"/>
  <c r="AE268" i="7" s="1"/>
  <c r="U490" i="7"/>
  <c r="Y490" i="7" s="1"/>
  <c r="AA490" i="7" s="1"/>
  <c r="AB490" i="7" s="1"/>
  <c r="AD490" i="7" s="1"/>
  <c r="AE490" i="7" s="1"/>
  <c r="U168" i="7"/>
  <c r="Y168" i="7" s="1"/>
  <c r="AA168" i="7" s="1"/>
  <c r="AB168" i="7" s="1"/>
  <c r="AD168" i="7" s="1"/>
  <c r="AE168" i="7" s="1"/>
  <c r="U443" i="7"/>
  <c r="Y443" i="7" s="1"/>
  <c r="AA443" i="7" s="1"/>
  <c r="AB443" i="7" s="1"/>
  <c r="AD443" i="7" s="1"/>
  <c r="AE443" i="7" s="1"/>
  <c r="U595" i="7"/>
  <c r="Y595" i="7" s="1"/>
  <c r="AA595" i="7" s="1"/>
  <c r="AB595" i="7" s="1"/>
  <c r="AD595" i="7" s="1"/>
  <c r="AE595" i="7" s="1"/>
  <c r="U89" i="7"/>
  <c r="Y89" i="7" s="1"/>
  <c r="AA89" i="7" s="1"/>
  <c r="AB89" i="7" s="1"/>
  <c r="AD89" i="7" s="1"/>
  <c r="AE89" i="7" s="1"/>
  <c r="U436" i="7"/>
  <c r="Y436" i="7" s="1"/>
  <c r="AA436" i="7" s="1"/>
  <c r="AB436" i="7" s="1"/>
  <c r="AD436" i="7" s="1"/>
  <c r="AE436" i="7" s="1"/>
  <c r="U289" i="7"/>
  <c r="Y289" i="7" s="1"/>
  <c r="AA289" i="7" s="1"/>
  <c r="AB289" i="7" s="1"/>
  <c r="AD289" i="7" s="1"/>
  <c r="AE289" i="7" s="1"/>
  <c r="U730" i="7"/>
  <c r="Y730" i="7" s="1"/>
  <c r="AA730" i="7" s="1"/>
  <c r="AB730" i="7" s="1"/>
  <c r="AD730" i="7" s="1"/>
  <c r="AE730" i="7" s="1"/>
  <c r="U706" i="7"/>
  <c r="Y706" i="7" s="1"/>
  <c r="AA706" i="7" s="1"/>
  <c r="AB706" i="7" s="1"/>
  <c r="AD706" i="7" s="1"/>
  <c r="AE706" i="7" s="1"/>
  <c r="U350" i="7"/>
  <c r="Y350" i="7" s="1"/>
  <c r="AA350" i="7" s="1"/>
  <c r="AB350" i="7" s="1"/>
  <c r="AD350" i="7" s="1"/>
  <c r="AE350" i="7" s="1"/>
  <c r="U338" i="7"/>
  <c r="Y338" i="7" s="1"/>
  <c r="AA338" i="7" s="1"/>
  <c r="AB338" i="7" s="1"/>
  <c r="AD338" i="7" s="1"/>
  <c r="AE338" i="7" s="1"/>
  <c r="U764" i="7"/>
  <c r="Y764" i="7" s="1"/>
  <c r="AA764" i="7" s="1"/>
  <c r="AB764" i="7" s="1"/>
  <c r="AD764" i="7" s="1"/>
  <c r="AE764" i="7" s="1"/>
  <c r="U601" i="7"/>
  <c r="Y601" i="7" s="1"/>
  <c r="AA601" i="7" s="1"/>
  <c r="AB601" i="7" s="1"/>
  <c r="AD601" i="7" s="1"/>
  <c r="AE601" i="7" s="1"/>
  <c r="U144" i="7"/>
  <c r="Y144" i="7" s="1"/>
  <c r="AA144" i="7" s="1"/>
  <c r="AB144" i="7" s="1"/>
  <c r="AD144" i="7" s="1"/>
  <c r="AE144" i="7" s="1"/>
  <c r="U762" i="7"/>
  <c r="Y762" i="7" s="1"/>
  <c r="AA762" i="7" s="1"/>
  <c r="AB762" i="7" s="1"/>
  <c r="AD762" i="7" s="1"/>
  <c r="AE762" i="7" s="1"/>
  <c r="U356" i="7"/>
  <c r="Y356" i="7" s="1"/>
  <c r="AA356" i="7" s="1"/>
  <c r="AB356" i="7" s="1"/>
  <c r="AD356" i="7" s="1"/>
  <c r="AE356" i="7" s="1"/>
  <c r="U596" i="7"/>
  <c r="Y596" i="7" s="1"/>
  <c r="AA596" i="7" s="1"/>
  <c r="AB596" i="7" s="1"/>
  <c r="AD596" i="7" s="1"/>
  <c r="AE596" i="7" s="1"/>
  <c r="U428" i="7"/>
  <c r="Y428" i="7" s="1"/>
  <c r="AA428" i="7" s="1"/>
  <c r="AB428" i="7" s="1"/>
  <c r="AD428" i="7" s="1"/>
  <c r="AE428" i="7" s="1"/>
  <c r="U412" i="7"/>
  <c r="Y412" i="7" s="1"/>
  <c r="AA412" i="7" s="1"/>
  <c r="AB412" i="7" s="1"/>
  <c r="AD412" i="7" s="1"/>
  <c r="AE412" i="7" s="1"/>
  <c r="U535" i="7"/>
  <c r="Y535" i="7" s="1"/>
  <c r="AA535" i="7" s="1"/>
  <c r="AB535" i="7" s="1"/>
  <c r="AD535" i="7" s="1"/>
  <c r="AE535" i="7" s="1"/>
  <c r="U422" i="7"/>
  <c r="Y422" i="7" s="1"/>
  <c r="AA422" i="7" s="1"/>
  <c r="AB422" i="7" s="1"/>
  <c r="AD422" i="7" s="1"/>
  <c r="AE422" i="7" s="1"/>
  <c r="U162" i="7"/>
  <c r="Y162" i="7" s="1"/>
  <c r="AA162" i="7" s="1"/>
  <c r="AB162" i="7" s="1"/>
  <c r="AD162" i="7" s="1"/>
  <c r="AE162" i="7" s="1"/>
  <c r="U105" i="7"/>
  <c r="Y105" i="7" s="1"/>
  <c r="AA105" i="7" s="1"/>
  <c r="AB105" i="7" s="1"/>
  <c r="AD105" i="7" s="1"/>
  <c r="AE105" i="7" s="1"/>
  <c r="U98" i="7"/>
  <c r="Y98" i="7" s="1"/>
  <c r="AA98" i="7" s="1"/>
  <c r="AB98" i="7" s="1"/>
  <c r="AD98" i="7" s="1"/>
  <c r="AE98" i="7" s="1"/>
  <c r="U175" i="7"/>
  <c r="Y175" i="7" s="1"/>
  <c r="AA175" i="7" s="1"/>
  <c r="AB175" i="7" s="1"/>
  <c r="AD175" i="7" s="1"/>
  <c r="AE175" i="7" s="1"/>
  <c r="U91" i="7"/>
  <c r="Y91" i="7" s="1"/>
  <c r="AA91" i="7" s="1"/>
  <c r="AB91" i="7" s="1"/>
  <c r="AD91" i="7" s="1"/>
  <c r="AE91" i="7" s="1"/>
  <c r="U310" i="7"/>
  <c r="Y310" i="7" s="1"/>
  <c r="AA310" i="7" s="1"/>
  <c r="AB310" i="7" s="1"/>
  <c r="AD310" i="7" s="1"/>
  <c r="AE310" i="7" s="1"/>
  <c r="U179" i="7"/>
  <c r="Y179" i="7" s="1"/>
  <c r="AA179" i="7" s="1"/>
  <c r="AB179" i="7" s="1"/>
  <c r="AD179" i="7" s="1"/>
  <c r="AE179" i="7" s="1"/>
  <c r="U467" i="7"/>
  <c r="Y467" i="7" s="1"/>
  <c r="AA467" i="7" s="1"/>
  <c r="AB467" i="7" s="1"/>
  <c r="AD467" i="7" s="1"/>
  <c r="AE467" i="7" s="1"/>
  <c r="U34" i="7"/>
  <c r="Y34" i="7" s="1"/>
  <c r="AA34" i="7" s="1"/>
  <c r="AB34" i="7" s="1"/>
  <c r="AD34" i="7" s="1"/>
  <c r="AE34" i="7" s="1"/>
  <c r="U518" i="7"/>
  <c r="Y518" i="7" s="1"/>
  <c r="AA518" i="7" s="1"/>
  <c r="AB518" i="7" s="1"/>
  <c r="AD518" i="7" s="1"/>
  <c r="AE518" i="7" s="1"/>
  <c r="U384" i="7"/>
  <c r="Y384" i="7" s="1"/>
  <c r="AA384" i="7" s="1"/>
  <c r="AB384" i="7" s="1"/>
  <c r="AD384" i="7" s="1"/>
  <c r="AE384" i="7" s="1"/>
  <c r="U786" i="7"/>
  <c r="Y786" i="7" s="1"/>
  <c r="AA786" i="7" s="1"/>
  <c r="AB786" i="7" s="1"/>
  <c r="AD786" i="7" s="1"/>
  <c r="AE786" i="7" s="1"/>
  <c r="U766" i="7"/>
  <c r="Y766" i="7" s="1"/>
  <c r="AA766" i="7" s="1"/>
  <c r="AB766" i="7" s="1"/>
  <c r="AD766" i="7" s="1"/>
  <c r="AE766" i="7" s="1"/>
  <c r="U406" i="7"/>
  <c r="Y406" i="7" s="1"/>
  <c r="AA406" i="7" s="1"/>
  <c r="AB406" i="7" s="1"/>
  <c r="AD406" i="7" s="1"/>
  <c r="AE406" i="7" s="1"/>
  <c r="U27" i="7"/>
  <c r="Y27" i="7" s="1"/>
  <c r="AA27" i="7" s="1"/>
  <c r="AB27" i="7" s="1"/>
  <c r="AD27" i="7" s="1"/>
  <c r="AE27" i="7" s="1"/>
  <c r="U39" i="7"/>
  <c r="Y39" i="7" s="1"/>
  <c r="AA39" i="7" s="1"/>
  <c r="AB39" i="7" s="1"/>
  <c r="AD39" i="7" s="1"/>
  <c r="AE39" i="7" s="1"/>
  <c r="U7" i="7"/>
  <c r="Y7" i="7" s="1"/>
  <c r="AA7" i="7" s="1"/>
  <c r="AB7" i="7" s="1"/>
  <c r="AD7" i="7" s="1"/>
  <c r="AE7" i="7" s="1"/>
  <c r="U630" i="7"/>
  <c r="Y630" i="7" s="1"/>
  <c r="AA630" i="7" s="1"/>
  <c r="AB630" i="7" s="1"/>
  <c r="AD630" i="7" s="1"/>
  <c r="AE630" i="7" s="1"/>
  <c r="U454" i="7"/>
  <c r="Y454" i="7" s="1"/>
  <c r="AA454" i="7" s="1"/>
  <c r="AB454" i="7" s="1"/>
  <c r="AD454" i="7" s="1"/>
  <c r="AE454" i="7" s="1"/>
  <c r="U264" i="7"/>
  <c r="Y264" i="7" s="1"/>
  <c r="AA264" i="7" s="1"/>
  <c r="AB264" i="7" s="1"/>
  <c r="AD264" i="7" s="1"/>
  <c r="AE264" i="7" s="1"/>
  <c r="U220" i="7"/>
  <c r="Y220" i="7" s="1"/>
  <c r="AA220" i="7" s="1"/>
  <c r="AB220" i="7" s="1"/>
  <c r="AD220" i="7" s="1"/>
  <c r="AE220" i="7" s="1"/>
  <c r="U160" i="7"/>
  <c r="Y160" i="7" s="1"/>
  <c r="AA160" i="7" s="1"/>
  <c r="AB160" i="7" s="1"/>
  <c r="AD160" i="7" s="1"/>
  <c r="AE160" i="7" s="1"/>
  <c r="U702" i="7"/>
  <c r="Y702" i="7" s="1"/>
  <c r="AA702" i="7" s="1"/>
  <c r="AB702" i="7" s="1"/>
  <c r="AD702" i="7" s="1"/>
  <c r="AE702" i="7" s="1"/>
  <c r="U224" i="7"/>
  <c r="Y224" i="7" s="1"/>
  <c r="AA224" i="7" s="1"/>
  <c r="AB224" i="7" s="1"/>
  <c r="AD224" i="7" s="1"/>
  <c r="AE224" i="7" s="1"/>
  <c r="U747" i="7"/>
  <c r="Y747" i="7" s="1"/>
  <c r="AA747" i="7" s="1"/>
  <c r="AB747" i="7" s="1"/>
  <c r="AD747" i="7" s="1"/>
  <c r="AE747" i="7" s="1"/>
  <c r="U787" i="7"/>
  <c r="Y787" i="7" s="1"/>
  <c r="AA787" i="7" s="1"/>
  <c r="AB787" i="7" s="1"/>
  <c r="AD787" i="7" s="1"/>
  <c r="AE787" i="7" s="1"/>
  <c r="U759" i="7"/>
  <c r="Y759" i="7" s="1"/>
  <c r="AA759" i="7" s="1"/>
  <c r="AB759" i="7" s="1"/>
  <c r="AD759" i="7" s="1"/>
  <c r="AE759" i="7" s="1"/>
  <c r="U721" i="7"/>
  <c r="Y721" i="7" s="1"/>
  <c r="AA721" i="7" s="1"/>
  <c r="AB721" i="7" s="1"/>
  <c r="AD721" i="7" s="1"/>
  <c r="AE721" i="7" s="1"/>
  <c r="U704" i="7"/>
  <c r="Y704" i="7" s="1"/>
  <c r="AA704" i="7" s="1"/>
  <c r="AB704" i="7" s="1"/>
  <c r="AD704" i="7" s="1"/>
  <c r="AE704" i="7" s="1"/>
  <c r="U696" i="7"/>
  <c r="Y696" i="7" s="1"/>
  <c r="AA696" i="7" s="1"/>
  <c r="AB696" i="7" s="1"/>
  <c r="AD696" i="7" s="1"/>
  <c r="AE696" i="7" s="1"/>
  <c r="U643" i="7"/>
  <c r="Y643" i="7" s="1"/>
  <c r="AA643" i="7" s="1"/>
  <c r="AB643" i="7" s="1"/>
  <c r="AD643" i="7" s="1"/>
  <c r="AE643" i="7" s="1"/>
  <c r="U697" i="7"/>
  <c r="Y697" i="7" s="1"/>
  <c r="AA697" i="7" s="1"/>
  <c r="AB697" i="7" s="1"/>
  <c r="AD697" i="7" s="1"/>
  <c r="AE697" i="7" s="1"/>
  <c r="U525" i="7"/>
  <c r="Y525" i="7" s="1"/>
  <c r="AA525" i="7" s="1"/>
  <c r="AB525" i="7" s="1"/>
  <c r="AD525" i="7" s="1"/>
  <c r="AE525" i="7" s="1"/>
  <c r="U365" i="7"/>
  <c r="Y365" i="7" s="1"/>
  <c r="AA365" i="7" s="1"/>
  <c r="AB365" i="7" s="1"/>
  <c r="AD365" i="7" s="1"/>
  <c r="AE365" i="7" s="1"/>
  <c r="U349" i="7"/>
  <c r="Y349" i="7" s="1"/>
  <c r="AA349" i="7" s="1"/>
  <c r="AB349" i="7" s="1"/>
  <c r="AD349" i="7" s="1"/>
  <c r="AE349" i="7" s="1"/>
  <c r="U549" i="7"/>
  <c r="Y549" i="7" s="1"/>
  <c r="AA549" i="7" s="1"/>
  <c r="AB549" i="7" s="1"/>
  <c r="AD549" i="7" s="1"/>
  <c r="AE549" i="7" s="1"/>
  <c r="U239" i="7"/>
  <c r="Y239" i="7" s="1"/>
  <c r="AA239" i="7" s="1"/>
  <c r="AB239" i="7" s="1"/>
  <c r="AD239" i="7" s="1"/>
  <c r="AE239" i="7" s="1"/>
  <c r="U95" i="7"/>
  <c r="Y95" i="7" s="1"/>
  <c r="AA95" i="7" s="1"/>
  <c r="AB95" i="7" s="1"/>
  <c r="AD95" i="7" s="1"/>
  <c r="AE95" i="7" s="1"/>
  <c r="U90" i="7"/>
  <c r="Y90" i="7" s="1"/>
  <c r="AA90" i="7" s="1"/>
  <c r="AB90" i="7" s="1"/>
  <c r="AD90" i="7" s="1"/>
  <c r="AE90" i="7" s="1"/>
  <c r="U78" i="7"/>
  <c r="Y78" i="7" s="1"/>
  <c r="AA78" i="7" s="1"/>
  <c r="AB78" i="7" s="1"/>
  <c r="AD78" i="7" s="1"/>
  <c r="AE78" i="7" s="1"/>
  <c r="U170" i="7"/>
  <c r="Y170" i="7" s="1"/>
  <c r="AA170" i="7" s="1"/>
  <c r="AB170" i="7" s="1"/>
  <c r="AD170" i="7" s="1"/>
  <c r="AE170" i="7" s="1"/>
  <c r="U227" i="7"/>
  <c r="Y227" i="7" s="1"/>
  <c r="AA227" i="7" s="1"/>
  <c r="AB227" i="7" s="1"/>
  <c r="AD227" i="7" s="1"/>
  <c r="AE227" i="7" s="1"/>
  <c r="U297" i="7"/>
  <c r="Y297" i="7" s="1"/>
  <c r="AA297" i="7" s="1"/>
  <c r="AB297" i="7" s="1"/>
  <c r="AD297" i="7" s="1"/>
  <c r="AE297" i="7" s="1"/>
  <c r="U42" i="7"/>
  <c r="Y42" i="7" s="1"/>
  <c r="AA42" i="7" s="1"/>
  <c r="AB42" i="7" s="1"/>
  <c r="AD42" i="7" s="1"/>
  <c r="AE42" i="7" s="1"/>
  <c r="U514" i="7"/>
  <c r="Y514" i="7" s="1"/>
  <c r="AA514" i="7" s="1"/>
  <c r="AB514" i="7" s="1"/>
  <c r="AD514" i="7" s="1"/>
  <c r="AE514" i="7" s="1"/>
  <c r="U634" i="7"/>
  <c r="Y634" i="7" s="1"/>
  <c r="AA634" i="7" s="1"/>
  <c r="AB634" i="7" s="1"/>
  <c r="AD634" i="7" s="1"/>
  <c r="AE634" i="7" s="1"/>
  <c r="U280" i="7"/>
  <c r="Y280" i="7" s="1"/>
  <c r="AA280" i="7" s="1"/>
  <c r="AB280" i="7" s="1"/>
  <c r="AD280" i="7" s="1"/>
  <c r="AE280" i="7" s="1"/>
  <c r="U318" i="7"/>
  <c r="Y318" i="7" s="1"/>
  <c r="AA318" i="7" s="1"/>
  <c r="AB318" i="7" s="1"/>
  <c r="AD318" i="7" s="1"/>
  <c r="AE318" i="7" s="1"/>
  <c r="U241" i="7"/>
  <c r="Y241" i="7" s="1"/>
  <c r="AA241" i="7" s="1"/>
  <c r="AB241" i="7" s="1"/>
  <c r="AD241" i="7" s="1"/>
  <c r="AE241" i="7" s="1"/>
  <c r="U713" i="7"/>
  <c r="Y713" i="7" s="1"/>
  <c r="AA713" i="7" s="1"/>
  <c r="AB713" i="7" s="1"/>
  <c r="AD713" i="7" s="1"/>
  <c r="AE713" i="7" s="1"/>
  <c r="U783" i="7"/>
  <c r="Y783" i="7" s="1"/>
  <c r="AA783" i="7" s="1"/>
  <c r="AB783" i="7" s="1"/>
  <c r="AD783" i="7" s="1"/>
  <c r="AE783" i="7" s="1"/>
  <c r="U778" i="7"/>
  <c r="Y778" i="7" s="1"/>
  <c r="AA778" i="7" s="1"/>
  <c r="AB778" i="7" s="1"/>
  <c r="AD778" i="7" s="1"/>
  <c r="AE778" i="7" s="1"/>
  <c r="U649" i="7"/>
  <c r="Y649" i="7" s="1"/>
  <c r="AA649" i="7" s="1"/>
  <c r="AB649" i="7" s="1"/>
  <c r="AD649" i="7" s="1"/>
  <c r="AE649" i="7" s="1"/>
  <c r="U604" i="7"/>
  <c r="Y604" i="7" s="1"/>
  <c r="AA604" i="7" s="1"/>
  <c r="AB604" i="7" s="1"/>
  <c r="AD604" i="7" s="1"/>
  <c r="AE604" i="7" s="1"/>
  <c r="U744" i="7"/>
  <c r="Y744" i="7" s="1"/>
  <c r="AA744" i="7" s="1"/>
  <c r="AB744" i="7" s="1"/>
  <c r="AD744" i="7" s="1"/>
  <c r="AE744" i="7" s="1"/>
  <c r="U476" i="7"/>
  <c r="Y476" i="7" s="1"/>
  <c r="AA476" i="7" s="1"/>
  <c r="AB476" i="7" s="1"/>
  <c r="AD476" i="7" s="1"/>
  <c r="AE476" i="7" s="1"/>
  <c r="U333" i="7"/>
  <c r="Y333" i="7" s="1"/>
  <c r="AA333" i="7" s="1"/>
  <c r="AB333" i="7" s="1"/>
  <c r="AD333" i="7" s="1"/>
  <c r="AE333" i="7" s="1"/>
  <c r="U405" i="7"/>
  <c r="Y405" i="7" s="1"/>
  <c r="AA405" i="7" s="1"/>
  <c r="AB405" i="7" s="1"/>
  <c r="AD405" i="7" s="1"/>
  <c r="AE405" i="7" s="1"/>
  <c r="U328" i="7"/>
  <c r="Y328" i="7" s="1"/>
  <c r="AA328" i="7" s="1"/>
  <c r="AB328" i="7" s="1"/>
  <c r="AD328" i="7" s="1"/>
  <c r="AE328" i="7" s="1"/>
  <c r="U449" i="7"/>
  <c r="Y449" i="7" s="1"/>
  <c r="AA449" i="7" s="1"/>
  <c r="AB449" i="7" s="1"/>
  <c r="AD449" i="7" s="1"/>
  <c r="AE449" i="7" s="1"/>
  <c r="U427" i="7"/>
  <c r="Y427" i="7" s="1"/>
  <c r="AA427" i="7" s="1"/>
  <c r="AB427" i="7" s="1"/>
  <c r="AD427" i="7" s="1"/>
  <c r="AE427" i="7" s="1"/>
  <c r="U186" i="7"/>
  <c r="Y186" i="7" s="1"/>
  <c r="AA186" i="7" s="1"/>
  <c r="AB186" i="7" s="1"/>
  <c r="AD186" i="7" s="1"/>
  <c r="AE186" i="7" s="1"/>
  <c r="U258" i="7"/>
  <c r="Y258" i="7" s="1"/>
  <c r="AA258" i="7" s="1"/>
  <c r="AB258" i="7" s="1"/>
  <c r="AD258" i="7" s="1"/>
  <c r="AE258" i="7" s="1"/>
  <c r="U125" i="7"/>
  <c r="Y125" i="7" s="1"/>
  <c r="AA125" i="7" s="1"/>
  <c r="AB125" i="7" s="1"/>
  <c r="AD125" i="7" s="1"/>
  <c r="AE125" i="7" s="1"/>
  <c r="U335" i="7"/>
  <c r="Y335" i="7" s="1"/>
  <c r="AA335" i="7" s="1"/>
  <c r="AB335" i="7" s="1"/>
  <c r="AD335" i="7" s="1"/>
  <c r="AE335" i="7" s="1"/>
  <c r="U26" i="7"/>
  <c r="Y26" i="7" s="1"/>
  <c r="AA26" i="7" s="1"/>
  <c r="AB26" i="7" s="1"/>
  <c r="AD26" i="7" s="1"/>
  <c r="AE26" i="7" s="1"/>
  <c r="U8" i="7"/>
  <c r="Y8" i="7" s="1"/>
  <c r="AA8" i="7" s="1"/>
  <c r="AB8" i="7" s="1"/>
  <c r="AD8" i="7" s="1"/>
  <c r="AE8" i="7" s="1"/>
  <c r="U366" i="7"/>
  <c r="Y366" i="7" s="1"/>
  <c r="AA366" i="7" s="1"/>
  <c r="AB366" i="7" s="1"/>
  <c r="AD366" i="7" s="1"/>
  <c r="AE366" i="7" s="1"/>
  <c r="U163" i="7"/>
  <c r="Y163" i="7" s="1"/>
  <c r="AA163" i="7" s="1"/>
  <c r="AB163" i="7" s="1"/>
  <c r="AD163" i="7" s="1"/>
  <c r="AE163" i="7" s="1"/>
  <c r="U779" i="7"/>
  <c r="Y779" i="7" s="1"/>
  <c r="AA779" i="7" s="1"/>
  <c r="AB779" i="7" s="1"/>
  <c r="AD779" i="7" s="1"/>
  <c r="AE779" i="7" s="1"/>
  <c r="U725" i="7"/>
  <c r="Y725" i="7" s="1"/>
  <c r="AA725" i="7" s="1"/>
  <c r="AB725" i="7" s="1"/>
  <c r="AD725" i="7" s="1"/>
  <c r="AE725" i="7" s="1"/>
  <c r="U641" i="7"/>
  <c r="Y641" i="7" s="1"/>
  <c r="AA641" i="7" s="1"/>
  <c r="AB641" i="7" s="1"/>
  <c r="AD641" i="7" s="1"/>
  <c r="AE641" i="7" s="1"/>
  <c r="U492" i="7"/>
  <c r="Y492" i="7" s="1"/>
  <c r="AA492" i="7" s="1"/>
  <c r="AB492" i="7" s="1"/>
  <c r="AD492" i="7" s="1"/>
  <c r="AE492" i="7" s="1"/>
  <c r="U202" i="7"/>
  <c r="Y202" i="7" s="1"/>
  <c r="AA202" i="7" s="1"/>
  <c r="AB202" i="7" s="1"/>
  <c r="AD202" i="7" s="1"/>
  <c r="AE202" i="7" s="1"/>
  <c r="U540" i="7"/>
  <c r="Y540" i="7" s="1"/>
  <c r="AA540" i="7" s="1"/>
  <c r="AB540" i="7" s="1"/>
  <c r="AD540" i="7" s="1"/>
  <c r="AE540" i="7" s="1"/>
  <c r="U291" i="7"/>
  <c r="Y291" i="7" s="1"/>
  <c r="AA291" i="7" s="1"/>
  <c r="AB291" i="7" s="1"/>
  <c r="AD291" i="7" s="1"/>
  <c r="AE291" i="7" s="1"/>
  <c r="U201" i="7"/>
  <c r="Y201" i="7" s="1"/>
  <c r="AA201" i="7" s="1"/>
  <c r="AB201" i="7" s="1"/>
  <c r="AD201" i="7" s="1"/>
  <c r="AE201" i="7" s="1"/>
  <c r="U647" i="7"/>
  <c r="Y647" i="7" s="1"/>
  <c r="AA647" i="7" s="1"/>
  <c r="AB647" i="7" s="1"/>
  <c r="AD647" i="7" s="1"/>
  <c r="AE647" i="7" s="1"/>
  <c r="U63" i="7"/>
  <c r="Y63" i="7" s="1"/>
  <c r="AA63" i="7" s="1"/>
  <c r="AB63" i="7" s="1"/>
  <c r="AD63" i="7" s="1"/>
  <c r="AE63" i="7" s="1"/>
  <c r="U450" i="7"/>
  <c r="Y450" i="7" s="1"/>
  <c r="AA450" i="7" s="1"/>
  <c r="AB450" i="7" s="1"/>
  <c r="AD450" i="7" s="1"/>
  <c r="AE450" i="7" s="1"/>
  <c r="U68" i="7"/>
  <c r="Y68" i="7" s="1"/>
  <c r="AA68" i="7" s="1"/>
  <c r="AB68" i="7" s="1"/>
  <c r="AD68" i="7" s="1"/>
  <c r="AE68" i="7" s="1"/>
  <c r="U253" i="7"/>
  <c r="Y253" i="7" s="1"/>
  <c r="AA253" i="7" s="1"/>
  <c r="AB253" i="7" s="1"/>
  <c r="AD253" i="7" s="1"/>
  <c r="AE253" i="7" s="1"/>
  <c r="U108" i="7"/>
  <c r="Y108" i="7" s="1"/>
  <c r="AA108" i="7" s="1"/>
  <c r="AB108" i="7" s="1"/>
  <c r="AD108" i="7" s="1"/>
  <c r="AE108" i="7" s="1"/>
  <c r="U619" i="7"/>
  <c r="Y619" i="7" s="1"/>
  <c r="AA619" i="7" s="1"/>
  <c r="AB619" i="7" s="1"/>
  <c r="AD619" i="7" s="1"/>
  <c r="AE619" i="7" s="1"/>
  <c r="U741" i="7"/>
  <c r="Y741" i="7" s="1"/>
  <c r="AA741" i="7" s="1"/>
  <c r="AB741" i="7" s="1"/>
  <c r="AD741" i="7" s="1"/>
  <c r="AE741" i="7" s="1"/>
  <c r="U723" i="7"/>
  <c r="Y723" i="7" s="1"/>
  <c r="AA723" i="7" s="1"/>
  <c r="AB723" i="7" s="1"/>
  <c r="AD723" i="7" s="1"/>
  <c r="AE723" i="7" s="1"/>
  <c r="U653" i="7"/>
  <c r="Y653" i="7" s="1"/>
  <c r="AA653" i="7" s="1"/>
  <c r="AB653" i="7" s="1"/>
  <c r="AD653" i="7" s="1"/>
  <c r="AE653" i="7" s="1"/>
  <c r="U701" i="7"/>
  <c r="Y701" i="7" s="1"/>
  <c r="AA701" i="7" s="1"/>
  <c r="AB701" i="7" s="1"/>
  <c r="AD701" i="7" s="1"/>
  <c r="AE701" i="7" s="1"/>
  <c r="U444" i="7"/>
  <c r="Y444" i="7" s="1"/>
  <c r="AA444" i="7" s="1"/>
  <c r="AB444" i="7" s="1"/>
  <c r="AD444" i="7" s="1"/>
  <c r="AE444" i="7" s="1"/>
  <c r="U475" i="7"/>
  <c r="Y475" i="7" s="1"/>
  <c r="AA475" i="7" s="1"/>
  <c r="AB475" i="7" s="1"/>
  <c r="AD475" i="7" s="1"/>
  <c r="AE475" i="7" s="1"/>
  <c r="U599" i="7"/>
  <c r="Y599" i="7" s="1"/>
  <c r="AA599" i="7" s="1"/>
  <c r="AB599" i="7" s="1"/>
  <c r="AD599" i="7" s="1"/>
  <c r="AE599" i="7" s="1"/>
  <c r="U461" i="7"/>
  <c r="Y461" i="7" s="1"/>
  <c r="AA461" i="7" s="1"/>
  <c r="AB461" i="7" s="1"/>
  <c r="AD461" i="7" s="1"/>
  <c r="AE461" i="7" s="1"/>
  <c r="U200" i="7"/>
  <c r="Y200" i="7" s="1"/>
  <c r="AA200" i="7" s="1"/>
  <c r="AB200" i="7" s="1"/>
  <c r="AD200" i="7" s="1"/>
  <c r="AE200" i="7" s="1"/>
  <c r="U52" i="7"/>
  <c r="Y52" i="7" s="1"/>
  <c r="AA52" i="7" s="1"/>
  <c r="AB52" i="7" s="1"/>
  <c r="AD52" i="7" s="1"/>
  <c r="AE52" i="7" s="1"/>
  <c r="U290" i="7"/>
  <c r="Y290" i="7" s="1"/>
  <c r="AA290" i="7" s="1"/>
  <c r="AB290" i="7" s="1"/>
  <c r="AD290" i="7" s="1"/>
  <c r="AE290" i="7" s="1"/>
  <c r="U602" i="7"/>
  <c r="Y602" i="7" s="1"/>
  <c r="AA602" i="7" s="1"/>
  <c r="AB602" i="7" s="1"/>
  <c r="AD602" i="7" s="1"/>
  <c r="AE602" i="7" s="1"/>
  <c r="U760" i="7"/>
  <c r="Y760" i="7" s="1"/>
  <c r="AA760" i="7" s="1"/>
  <c r="AB760" i="7" s="1"/>
  <c r="AD760" i="7" s="1"/>
  <c r="AE760" i="7" s="1"/>
  <c r="U639" i="7"/>
  <c r="Y639" i="7" s="1"/>
  <c r="AA639" i="7" s="1"/>
  <c r="AB639" i="7" s="1"/>
  <c r="AD639" i="7" s="1"/>
  <c r="AE639" i="7" s="1"/>
  <c r="U667" i="7"/>
  <c r="Y667" i="7" s="1"/>
  <c r="AA667" i="7" s="1"/>
  <c r="AB667" i="7" s="1"/>
  <c r="AD667" i="7" s="1"/>
  <c r="AE667" i="7" s="1"/>
  <c r="U509" i="7"/>
  <c r="Y509" i="7" s="1"/>
  <c r="AA509" i="7" s="1"/>
  <c r="AB509" i="7" s="1"/>
  <c r="AD509" i="7" s="1"/>
  <c r="AE509" i="7" s="1"/>
  <c r="U472" i="7"/>
  <c r="Y472" i="7" s="1"/>
  <c r="AA472" i="7" s="1"/>
  <c r="AB472" i="7" s="1"/>
  <c r="AD472" i="7" s="1"/>
  <c r="AE472" i="7" s="1"/>
  <c r="U409" i="7"/>
  <c r="Y409" i="7" s="1"/>
  <c r="AA409" i="7" s="1"/>
  <c r="AB409" i="7" s="1"/>
  <c r="AD409" i="7" s="1"/>
  <c r="AE409" i="7" s="1"/>
  <c r="U332" i="7"/>
  <c r="Y332" i="7" s="1"/>
  <c r="AA332" i="7" s="1"/>
  <c r="AB332" i="7" s="1"/>
  <c r="AD332" i="7" s="1"/>
  <c r="AE332" i="7" s="1"/>
  <c r="U544" i="7"/>
  <c r="Y544" i="7" s="1"/>
  <c r="AA544" i="7" s="1"/>
  <c r="AB544" i="7" s="1"/>
  <c r="AD544" i="7" s="1"/>
  <c r="AE544" i="7" s="1"/>
  <c r="U404" i="7"/>
  <c r="Y404" i="7" s="1"/>
  <c r="AA404" i="7" s="1"/>
  <c r="AB404" i="7" s="1"/>
  <c r="AD404" i="7" s="1"/>
  <c r="AE404" i="7" s="1"/>
  <c r="U364" i="7"/>
  <c r="Y364" i="7" s="1"/>
  <c r="AA364" i="7" s="1"/>
  <c r="AB364" i="7" s="1"/>
  <c r="AD364" i="7" s="1"/>
  <c r="AE364" i="7" s="1"/>
  <c r="U352" i="7"/>
  <c r="Y352" i="7" s="1"/>
  <c r="AA352" i="7" s="1"/>
  <c r="AB352" i="7" s="1"/>
  <c r="AD352" i="7" s="1"/>
  <c r="AE352" i="7" s="1"/>
  <c r="U348" i="7"/>
  <c r="Y348" i="7" s="1"/>
  <c r="AA348" i="7" s="1"/>
  <c r="AB348" i="7" s="1"/>
  <c r="AD348" i="7" s="1"/>
  <c r="AE348" i="7" s="1"/>
  <c r="U511" i="7"/>
  <c r="Y511" i="7" s="1"/>
  <c r="AA511" i="7" s="1"/>
  <c r="AB511" i="7" s="1"/>
  <c r="AD511" i="7" s="1"/>
  <c r="AE511" i="7" s="1"/>
  <c r="U439" i="7"/>
  <c r="Y439" i="7" s="1"/>
  <c r="AA439" i="7" s="1"/>
  <c r="AB439" i="7" s="1"/>
  <c r="AD439" i="7" s="1"/>
  <c r="AE439" i="7" s="1"/>
  <c r="U306" i="7"/>
  <c r="Y306" i="7" s="1"/>
  <c r="AA306" i="7" s="1"/>
  <c r="AB306" i="7" s="1"/>
  <c r="AD306" i="7" s="1"/>
  <c r="AE306" i="7" s="1"/>
  <c r="U262" i="7"/>
  <c r="Y262" i="7" s="1"/>
  <c r="AA262" i="7" s="1"/>
  <c r="AB262" i="7" s="1"/>
  <c r="AD262" i="7" s="1"/>
  <c r="AE262" i="7" s="1"/>
  <c r="U222" i="7"/>
  <c r="Y222" i="7" s="1"/>
  <c r="AA222" i="7" s="1"/>
  <c r="AB222" i="7" s="1"/>
  <c r="AD222" i="7" s="1"/>
  <c r="AE222" i="7" s="1"/>
  <c r="U214" i="7"/>
  <c r="Y214" i="7" s="1"/>
  <c r="AA214" i="7" s="1"/>
  <c r="AB214" i="7" s="1"/>
  <c r="AD214" i="7" s="1"/>
  <c r="AE214" i="7" s="1"/>
  <c r="U171" i="7"/>
  <c r="Y171" i="7" s="1"/>
  <c r="AA171" i="7" s="1"/>
  <c r="AB171" i="7" s="1"/>
  <c r="AD171" i="7" s="1"/>
  <c r="AE171" i="7" s="1"/>
  <c r="U139" i="7"/>
  <c r="Y139" i="7" s="1"/>
  <c r="AA139" i="7" s="1"/>
  <c r="AB139" i="7" s="1"/>
  <c r="AD139" i="7" s="1"/>
  <c r="AE139" i="7" s="1"/>
  <c r="U43" i="7"/>
  <c r="Y43" i="7" s="1"/>
  <c r="AA43" i="7" s="1"/>
  <c r="AB43" i="7" s="1"/>
  <c r="AD43" i="7" s="1"/>
  <c r="AE43" i="7" s="1"/>
  <c r="U205" i="7"/>
  <c r="Y205" i="7" s="1"/>
  <c r="AA205" i="7" s="1"/>
  <c r="AB205" i="7" s="1"/>
  <c r="AD205" i="7" s="1"/>
  <c r="AE205" i="7" s="1"/>
  <c r="U206" i="7"/>
  <c r="Y206" i="7" s="1"/>
  <c r="AA206" i="7" s="1"/>
  <c r="AB206" i="7" s="1"/>
  <c r="AD206" i="7" s="1"/>
  <c r="AE206" i="7" s="1"/>
  <c r="U127" i="7"/>
  <c r="Y127" i="7" s="1"/>
  <c r="AA127" i="7" s="1"/>
  <c r="AB127" i="7" s="1"/>
  <c r="AD127" i="7" s="1"/>
  <c r="AE127" i="7" s="1"/>
  <c r="U115" i="7"/>
  <c r="Y115" i="7" s="1"/>
  <c r="AA115" i="7" s="1"/>
  <c r="AB115" i="7" s="1"/>
  <c r="AD115" i="7" s="1"/>
  <c r="AE115" i="7" s="1"/>
  <c r="U81" i="7"/>
  <c r="Y81" i="7" s="1"/>
  <c r="AA81" i="7" s="1"/>
  <c r="AB81" i="7" s="1"/>
  <c r="AD81" i="7" s="1"/>
  <c r="AE81" i="7" s="1"/>
  <c r="U51" i="7"/>
  <c r="Y51" i="7" s="1"/>
  <c r="AA51" i="7" s="1"/>
  <c r="AB51" i="7" s="1"/>
  <c r="AD51" i="7" s="1"/>
  <c r="AE51" i="7" s="1"/>
  <c r="U542" i="7"/>
  <c r="Y542" i="7" s="1"/>
  <c r="AA542" i="7" s="1"/>
  <c r="AB542" i="7" s="1"/>
  <c r="AD542" i="7" s="1"/>
  <c r="AE542" i="7" s="1"/>
  <c r="U374" i="7"/>
  <c r="Y374" i="7" s="1"/>
  <c r="AA374" i="7" s="1"/>
  <c r="AB374" i="7" s="1"/>
  <c r="AD374" i="7" s="1"/>
  <c r="AE374" i="7" s="1"/>
  <c r="U60" i="7"/>
  <c r="Y60" i="7" s="1"/>
  <c r="AA60" i="7" s="1"/>
  <c r="AB60" i="7" s="1"/>
  <c r="AD60" i="7" s="1"/>
  <c r="AE60" i="7" s="1"/>
  <c r="U637" i="7"/>
  <c r="Y637" i="7" s="1"/>
  <c r="AA637" i="7" s="1"/>
  <c r="AB637" i="7" s="1"/>
  <c r="AD637" i="7" s="1"/>
  <c r="AE637" i="7" s="1"/>
  <c r="U738" i="7"/>
  <c r="Y738" i="7" s="1"/>
  <c r="AA738" i="7" s="1"/>
  <c r="AB738" i="7" s="1"/>
  <c r="AD738" i="7" s="1"/>
  <c r="AE738" i="7" s="1"/>
  <c r="U671" i="7"/>
  <c r="Y671" i="7" s="1"/>
  <c r="AA671" i="7" s="1"/>
  <c r="AB671" i="7" s="1"/>
  <c r="AD671" i="7" s="1"/>
  <c r="AE671" i="7" s="1"/>
  <c r="U616" i="7"/>
  <c r="Y616" i="7" s="1"/>
  <c r="AA616" i="7" s="1"/>
  <c r="AB616" i="7" s="1"/>
  <c r="AD616" i="7" s="1"/>
  <c r="AE616" i="7" s="1"/>
  <c r="U607" i="7"/>
  <c r="Y607" i="7" s="1"/>
  <c r="AA607" i="7" s="1"/>
  <c r="AB607" i="7" s="1"/>
  <c r="AD607" i="7" s="1"/>
  <c r="AE607" i="7" s="1"/>
  <c r="U727" i="7"/>
  <c r="Y727" i="7" s="1"/>
  <c r="AA727" i="7" s="1"/>
  <c r="AB727" i="7" s="1"/>
  <c r="AD727" i="7" s="1"/>
  <c r="AE727" i="7" s="1"/>
  <c r="U597" i="7"/>
  <c r="Y597" i="7" s="1"/>
  <c r="AA597" i="7" s="1"/>
  <c r="AB597" i="7" s="1"/>
  <c r="AD597" i="7" s="1"/>
  <c r="AE597" i="7" s="1"/>
  <c r="U584" i="7"/>
  <c r="Y584" i="7" s="1"/>
  <c r="AA584" i="7" s="1"/>
  <c r="AB584" i="7" s="1"/>
  <c r="AD584" i="7" s="1"/>
  <c r="AE584" i="7" s="1"/>
  <c r="U575" i="7"/>
  <c r="Y575" i="7" s="1"/>
  <c r="AA575" i="7" s="1"/>
  <c r="AB575" i="7" s="1"/>
  <c r="AD575" i="7" s="1"/>
  <c r="AE575" i="7" s="1"/>
  <c r="U556" i="7"/>
  <c r="Y556" i="7" s="1"/>
  <c r="AA556" i="7" s="1"/>
  <c r="AB556" i="7" s="1"/>
  <c r="AD556" i="7" s="1"/>
  <c r="AE556" i="7" s="1"/>
  <c r="U471" i="7"/>
  <c r="Y471" i="7" s="1"/>
  <c r="AA471" i="7" s="1"/>
  <c r="AB471" i="7" s="1"/>
  <c r="AD471" i="7" s="1"/>
  <c r="AE471" i="7" s="1"/>
  <c r="U425" i="7"/>
  <c r="Y425" i="7" s="1"/>
  <c r="AA425" i="7" s="1"/>
  <c r="AB425" i="7" s="1"/>
  <c r="AD425" i="7" s="1"/>
  <c r="AE425" i="7" s="1"/>
  <c r="U383" i="7"/>
  <c r="Y383" i="7" s="1"/>
  <c r="AA383" i="7" s="1"/>
  <c r="AB383" i="7" s="1"/>
  <c r="AD383" i="7" s="1"/>
  <c r="AE383" i="7" s="1"/>
  <c r="U580" i="7"/>
  <c r="Y580" i="7" s="1"/>
  <c r="AA580" i="7" s="1"/>
  <c r="AB580" i="7" s="1"/>
  <c r="AD580" i="7" s="1"/>
  <c r="AE580" i="7" s="1"/>
  <c r="U528" i="7"/>
  <c r="Y528" i="7" s="1"/>
  <c r="AA528" i="7" s="1"/>
  <c r="AB528" i="7" s="1"/>
  <c r="AD528" i="7" s="1"/>
  <c r="AE528" i="7" s="1"/>
  <c r="U521" i="7"/>
  <c r="Y521" i="7" s="1"/>
  <c r="AA521" i="7" s="1"/>
  <c r="AB521" i="7" s="1"/>
  <c r="AD521" i="7" s="1"/>
  <c r="AE521" i="7" s="1"/>
  <c r="U460" i="7"/>
  <c r="Y460" i="7" s="1"/>
  <c r="AA460" i="7" s="1"/>
  <c r="AB460" i="7" s="1"/>
  <c r="AD460" i="7" s="1"/>
  <c r="AE460" i="7" s="1"/>
  <c r="U424" i="7"/>
  <c r="Y424" i="7" s="1"/>
  <c r="AA424" i="7" s="1"/>
  <c r="AB424" i="7" s="1"/>
  <c r="AD424" i="7" s="1"/>
  <c r="AE424" i="7" s="1"/>
  <c r="U565" i="7"/>
  <c r="Y565" i="7" s="1"/>
  <c r="AA565" i="7" s="1"/>
  <c r="AB565" i="7" s="1"/>
  <c r="AD565" i="7" s="1"/>
  <c r="AE565" i="7" s="1"/>
  <c r="U548" i="7"/>
  <c r="Y548" i="7" s="1"/>
  <c r="AA548" i="7" s="1"/>
  <c r="AB548" i="7" s="1"/>
  <c r="AD548" i="7" s="1"/>
  <c r="AE548" i="7" s="1"/>
  <c r="U527" i="7"/>
  <c r="Y527" i="7" s="1"/>
  <c r="AA527" i="7" s="1"/>
  <c r="AB527" i="7" s="1"/>
  <c r="AD527" i="7" s="1"/>
  <c r="AE527" i="7" s="1"/>
  <c r="U448" i="7"/>
  <c r="Y448" i="7" s="1"/>
  <c r="AA448" i="7" s="1"/>
  <c r="AB448" i="7" s="1"/>
  <c r="AD448" i="7" s="1"/>
  <c r="AE448" i="7" s="1"/>
  <c r="U441" i="7"/>
  <c r="Y441" i="7" s="1"/>
  <c r="AA441" i="7" s="1"/>
  <c r="AB441" i="7" s="1"/>
  <c r="AD441" i="7" s="1"/>
  <c r="AE441" i="7" s="1"/>
  <c r="U391" i="7"/>
  <c r="Y391" i="7" s="1"/>
  <c r="AA391" i="7" s="1"/>
  <c r="AB391" i="7" s="1"/>
  <c r="AD391" i="7" s="1"/>
  <c r="AE391" i="7" s="1"/>
  <c r="U294" i="7"/>
  <c r="Y294" i="7" s="1"/>
  <c r="AA294" i="7" s="1"/>
  <c r="AB294" i="7" s="1"/>
  <c r="AD294" i="7" s="1"/>
  <c r="AE294" i="7" s="1"/>
  <c r="U219" i="7"/>
  <c r="Y219" i="7" s="1"/>
  <c r="AA219" i="7" s="1"/>
  <c r="AB219" i="7" s="1"/>
  <c r="AD219" i="7" s="1"/>
  <c r="AE219" i="7" s="1"/>
  <c r="U187" i="7"/>
  <c r="Y187" i="7" s="1"/>
  <c r="AA187" i="7" s="1"/>
  <c r="AB187" i="7" s="1"/>
  <c r="AD187" i="7" s="1"/>
  <c r="AE187" i="7" s="1"/>
  <c r="U154" i="7"/>
  <c r="Y154" i="7" s="1"/>
  <c r="AA154" i="7" s="1"/>
  <c r="AB154" i="7" s="1"/>
  <c r="AD154" i="7" s="1"/>
  <c r="AE154" i="7" s="1"/>
  <c r="U138" i="7"/>
  <c r="Y138" i="7" s="1"/>
  <c r="AA138" i="7" s="1"/>
  <c r="AB138" i="7" s="1"/>
  <c r="AD138" i="7" s="1"/>
  <c r="AE138" i="7" s="1"/>
  <c r="U101" i="7"/>
  <c r="Y101" i="7" s="1"/>
  <c r="AA101" i="7" s="1"/>
  <c r="AB101" i="7" s="1"/>
  <c r="AD101" i="7" s="1"/>
  <c r="AE101" i="7" s="1"/>
  <c r="U303" i="7"/>
  <c r="Y303" i="7" s="1"/>
  <c r="AA303" i="7" s="1"/>
  <c r="AB303" i="7" s="1"/>
  <c r="AD303" i="7" s="1"/>
  <c r="AE303" i="7" s="1"/>
  <c r="U246" i="7"/>
  <c r="Y246" i="7" s="1"/>
  <c r="AA246" i="7" s="1"/>
  <c r="AB246" i="7" s="1"/>
  <c r="AD246" i="7" s="1"/>
  <c r="AE246" i="7" s="1"/>
  <c r="U193" i="7"/>
  <c r="Y193" i="7" s="1"/>
  <c r="AA193" i="7" s="1"/>
  <c r="AB193" i="7" s="1"/>
  <c r="AD193" i="7" s="1"/>
  <c r="AE193" i="7" s="1"/>
  <c r="U161" i="7"/>
  <c r="Y161" i="7" s="1"/>
  <c r="AA161" i="7" s="1"/>
  <c r="AB161" i="7" s="1"/>
  <c r="AD161" i="7" s="1"/>
  <c r="AE161" i="7" s="1"/>
  <c r="U130" i="7"/>
  <c r="Y130" i="7" s="1"/>
  <c r="AA130" i="7" s="1"/>
  <c r="AB130" i="7" s="1"/>
  <c r="AD130" i="7" s="1"/>
  <c r="AE130" i="7" s="1"/>
  <c r="U510" i="7"/>
  <c r="Y510" i="7" s="1"/>
  <c r="AA510" i="7" s="1"/>
  <c r="AB510" i="7" s="1"/>
  <c r="AD510" i="7" s="1"/>
  <c r="AE510" i="7" s="1"/>
  <c r="U211" i="7"/>
  <c r="Y211" i="7" s="1"/>
  <c r="AA211" i="7" s="1"/>
  <c r="AB211" i="7" s="1"/>
  <c r="AD211" i="7" s="1"/>
  <c r="AE211" i="7" s="1"/>
  <c r="U24" i="7"/>
  <c r="Y24" i="7" s="1"/>
  <c r="AA24" i="7" s="1"/>
  <c r="AB24" i="7" s="1"/>
  <c r="AD24" i="7" s="1"/>
  <c r="AE24" i="7" s="1"/>
  <c r="U292" i="7"/>
  <c r="Y292" i="7" s="1"/>
  <c r="AA292" i="7" s="1"/>
  <c r="AB292" i="7" s="1"/>
  <c r="AD292" i="7" s="1"/>
  <c r="AE292" i="7" s="1"/>
  <c r="U646" i="7"/>
  <c r="Y646" i="7" s="1"/>
  <c r="AA646" i="7" s="1"/>
  <c r="AB646" i="7" s="1"/>
  <c r="AD646" i="7" s="1"/>
  <c r="AE646" i="7" s="1"/>
  <c r="U498" i="7"/>
  <c r="Y498" i="7" s="1"/>
  <c r="AA498" i="7" s="1"/>
  <c r="AB498" i="7" s="1"/>
  <c r="AD498" i="7" s="1"/>
  <c r="AE498" i="7" s="1"/>
  <c r="U614" i="7"/>
  <c r="Y614" i="7" s="1"/>
  <c r="AA614" i="7" s="1"/>
  <c r="AB614" i="7" s="1"/>
  <c r="AD614" i="7" s="1"/>
  <c r="AE614" i="7" s="1"/>
  <c r="U606" i="7"/>
  <c r="Y606" i="7" s="1"/>
  <c r="AA606" i="7" s="1"/>
  <c r="AB606" i="7" s="1"/>
  <c r="AD606" i="7" s="1"/>
  <c r="AE606" i="7" s="1"/>
  <c r="U116" i="7"/>
  <c r="Y116" i="7" s="1"/>
  <c r="AA116" i="7" s="1"/>
  <c r="AB116" i="7" s="1"/>
  <c r="AD116" i="7" s="1"/>
  <c r="AE116" i="7" s="1"/>
  <c r="A117" i="3"/>
  <c r="U763" i="7"/>
  <c r="Y763" i="7" s="1"/>
  <c r="AA763" i="7" s="1"/>
  <c r="AB763" i="7" s="1"/>
  <c r="AD763" i="7" s="1"/>
  <c r="AE763" i="7" s="1"/>
  <c r="U743" i="7"/>
  <c r="Y743" i="7" s="1"/>
  <c r="AA743" i="7" s="1"/>
  <c r="AB743" i="7" s="1"/>
  <c r="AD743" i="7" s="1"/>
  <c r="AE743" i="7" s="1"/>
  <c r="U648" i="7"/>
  <c r="Y648" i="7" s="1"/>
  <c r="AA648" i="7" s="1"/>
  <c r="AB648" i="7" s="1"/>
  <c r="AD648" i="7" s="1"/>
  <c r="AE648" i="7" s="1"/>
  <c r="U403" i="7"/>
  <c r="Y403" i="7" s="1"/>
  <c r="AA403" i="7" s="1"/>
  <c r="AB403" i="7" s="1"/>
  <c r="AD403" i="7" s="1"/>
  <c r="AE403" i="7" s="1"/>
  <c r="U761" i="7"/>
  <c r="Y761" i="7" s="1"/>
  <c r="AA761" i="7" s="1"/>
  <c r="AB761" i="7" s="1"/>
  <c r="AD761" i="7" s="1"/>
  <c r="AE761" i="7" s="1"/>
  <c r="U751" i="7"/>
  <c r="Y751" i="7" s="1"/>
  <c r="AA751" i="7" s="1"/>
  <c r="AB751" i="7" s="1"/>
  <c r="AD751" i="7" s="1"/>
  <c r="AE751" i="7" s="1"/>
  <c r="U677" i="7"/>
  <c r="Y677" i="7" s="1"/>
  <c r="AA677" i="7" s="1"/>
  <c r="AB677" i="7" s="1"/>
  <c r="AD677" i="7" s="1"/>
  <c r="AE677" i="7" s="1"/>
  <c r="U689" i="7"/>
  <c r="Y689" i="7" s="1"/>
  <c r="AA689" i="7" s="1"/>
  <c r="AB689" i="7" s="1"/>
  <c r="AD689" i="7" s="1"/>
  <c r="AE689" i="7" s="1"/>
  <c r="U676" i="7"/>
  <c r="Y676" i="7" s="1"/>
  <c r="AA676" i="7" s="1"/>
  <c r="AB676" i="7" s="1"/>
  <c r="AD676" i="7" s="1"/>
  <c r="AE676" i="7" s="1"/>
  <c r="U737" i="7"/>
  <c r="Y737" i="7" s="1"/>
  <c r="AA737" i="7" s="1"/>
  <c r="AB737" i="7" s="1"/>
  <c r="AD737" i="7" s="1"/>
  <c r="AE737" i="7" s="1"/>
  <c r="U709" i="7"/>
  <c r="Y709" i="7" s="1"/>
  <c r="AA709" i="7" s="1"/>
  <c r="AB709" i="7" s="1"/>
  <c r="AD709" i="7" s="1"/>
  <c r="AE709" i="7" s="1"/>
  <c r="U683" i="7"/>
  <c r="Y683" i="7" s="1"/>
  <c r="AA683" i="7" s="1"/>
  <c r="AB683" i="7" s="1"/>
  <c r="AD683" i="7" s="1"/>
  <c r="AE683" i="7" s="1"/>
  <c r="U456" i="7"/>
  <c r="Y456" i="7" s="1"/>
  <c r="AA456" i="7" s="1"/>
  <c r="AB456" i="7" s="1"/>
  <c r="AD456" i="7" s="1"/>
  <c r="AE456" i="7" s="1"/>
  <c r="U417" i="7"/>
  <c r="Y417" i="7" s="1"/>
  <c r="AA417" i="7" s="1"/>
  <c r="AB417" i="7" s="1"/>
  <c r="AD417" i="7" s="1"/>
  <c r="AE417" i="7" s="1"/>
  <c r="U369" i="7"/>
  <c r="Y369" i="7" s="1"/>
  <c r="AA369" i="7" s="1"/>
  <c r="AB369" i="7" s="1"/>
  <c r="AD369" i="7" s="1"/>
  <c r="AE369" i="7" s="1"/>
  <c r="U319" i="7"/>
  <c r="Y319" i="7" s="1"/>
  <c r="AA319" i="7" s="1"/>
  <c r="AB319" i="7" s="1"/>
  <c r="AD319" i="7" s="1"/>
  <c r="AE319" i="7" s="1"/>
  <c r="U536" i="7"/>
  <c r="Y536" i="7" s="1"/>
  <c r="AA536" i="7" s="1"/>
  <c r="AB536" i="7" s="1"/>
  <c r="AD536" i="7" s="1"/>
  <c r="AE536" i="7" s="1"/>
  <c r="U505" i="7"/>
  <c r="Y505" i="7" s="1"/>
  <c r="AA505" i="7" s="1"/>
  <c r="AB505" i="7" s="1"/>
  <c r="AD505" i="7" s="1"/>
  <c r="AE505" i="7" s="1"/>
  <c r="U477" i="7"/>
  <c r="Y477" i="7" s="1"/>
  <c r="AA477" i="7" s="1"/>
  <c r="AB477" i="7" s="1"/>
  <c r="AD477" i="7" s="1"/>
  <c r="AE477" i="7" s="1"/>
  <c r="U399" i="7"/>
  <c r="Y399" i="7" s="1"/>
  <c r="AA399" i="7" s="1"/>
  <c r="AB399" i="7" s="1"/>
  <c r="AD399" i="7" s="1"/>
  <c r="AE399" i="7" s="1"/>
  <c r="U363" i="7"/>
  <c r="Y363" i="7" s="1"/>
  <c r="AA363" i="7" s="1"/>
  <c r="AB363" i="7" s="1"/>
  <c r="AD363" i="7" s="1"/>
  <c r="AE363" i="7" s="1"/>
  <c r="U347" i="7"/>
  <c r="Y347" i="7" s="1"/>
  <c r="AA347" i="7" s="1"/>
  <c r="AB347" i="7" s="1"/>
  <c r="AD347" i="7" s="1"/>
  <c r="AE347" i="7" s="1"/>
  <c r="U513" i="7"/>
  <c r="Y513" i="7" s="1"/>
  <c r="AA513" i="7" s="1"/>
  <c r="AB513" i="7" s="1"/>
  <c r="AD513" i="7" s="1"/>
  <c r="AE513" i="7" s="1"/>
  <c r="U484" i="7"/>
  <c r="Y484" i="7" s="1"/>
  <c r="AA484" i="7" s="1"/>
  <c r="AB484" i="7" s="1"/>
  <c r="AD484" i="7" s="1"/>
  <c r="AE484" i="7" s="1"/>
  <c r="U464" i="7"/>
  <c r="Y464" i="7" s="1"/>
  <c r="AA464" i="7" s="1"/>
  <c r="AB464" i="7" s="1"/>
  <c r="AD464" i="7" s="1"/>
  <c r="AE464" i="7" s="1"/>
  <c r="U753" i="7"/>
  <c r="Y753" i="7" s="1"/>
  <c r="AA753" i="7" s="1"/>
  <c r="AB753" i="7" s="1"/>
  <c r="AD753" i="7" s="1"/>
  <c r="AE753" i="7" s="1"/>
  <c r="U242" i="7"/>
  <c r="Y242" i="7" s="1"/>
  <c r="AA242" i="7" s="1"/>
  <c r="AB242" i="7" s="1"/>
  <c r="AD242" i="7" s="1"/>
  <c r="AE242" i="7" s="1"/>
  <c r="U226" i="7"/>
  <c r="Y226" i="7" s="1"/>
  <c r="AA226" i="7" s="1"/>
  <c r="AB226" i="7" s="1"/>
  <c r="AD226" i="7" s="1"/>
  <c r="AE226" i="7" s="1"/>
  <c r="U217" i="7"/>
  <c r="Y217" i="7" s="1"/>
  <c r="AA217" i="7" s="1"/>
  <c r="AB217" i="7" s="1"/>
  <c r="AD217" i="7" s="1"/>
  <c r="AE217" i="7" s="1"/>
  <c r="U145" i="7"/>
  <c r="Y145" i="7" s="1"/>
  <c r="AA145" i="7" s="1"/>
  <c r="AB145" i="7" s="1"/>
  <c r="AD145" i="7" s="1"/>
  <c r="AE145" i="7" s="1"/>
  <c r="U123" i="7"/>
  <c r="Y123" i="7" s="1"/>
  <c r="AA123" i="7" s="1"/>
  <c r="AB123" i="7" s="1"/>
  <c r="AD123" i="7" s="1"/>
  <c r="AE123" i="7" s="1"/>
  <c r="U74" i="7"/>
  <c r="Y74" i="7" s="1"/>
  <c r="AA74" i="7" s="1"/>
  <c r="AB74" i="7" s="1"/>
  <c r="AD74" i="7" s="1"/>
  <c r="AE74" i="7" s="1"/>
  <c r="U266" i="7"/>
  <c r="Y266" i="7" s="1"/>
  <c r="AA266" i="7" s="1"/>
  <c r="AB266" i="7" s="1"/>
  <c r="AD266" i="7" s="1"/>
  <c r="AE266" i="7" s="1"/>
  <c r="U142" i="7"/>
  <c r="Y142" i="7" s="1"/>
  <c r="AA142" i="7" s="1"/>
  <c r="AB142" i="7" s="1"/>
  <c r="AD142" i="7" s="1"/>
  <c r="AE142" i="7" s="1"/>
  <c r="U274" i="7"/>
  <c r="Y274" i="7" s="1"/>
  <c r="AA274" i="7" s="1"/>
  <c r="AB274" i="7" s="1"/>
  <c r="AD274" i="7" s="1"/>
  <c r="AE274" i="7" s="1"/>
  <c r="U270" i="7"/>
  <c r="Y270" i="7" s="1"/>
  <c r="AA270" i="7" s="1"/>
  <c r="AB270" i="7" s="1"/>
  <c r="AD270" i="7" s="1"/>
  <c r="AE270" i="7" s="1"/>
  <c r="U257" i="7"/>
  <c r="Y257" i="7" s="1"/>
  <c r="AA257" i="7" s="1"/>
  <c r="AB257" i="7" s="1"/>
  <c r="AD257" i="7" s="1"/>
  <c r="AE257" i="7" s="1"/>
  <c r="U250" i="7"/>
  <c r="Y250" i="7" s="1"/>
  <c r="AA250" i="7" s="1"/>
  <c r="AB250" i="7" s="1"/>
  <c r="AD250" i="7" s="1"/>
  <c r="AE250" i="7" s="1"/>
  <c r="U209" i="7"/>
  <c r="Y209" i="7" s="1"/>
  <c r="AA209" i="7" s="1"/>
  <c r="AB209" i="7" s="1"/>
  <c r="AD209" i="7" s="1"/>
  <c r="AE209" i="7" s="1"/>
  <c r="U218" i="7"/>
  <c r="Y218" i="7" s="1"/>
  <c r="AA218" i="7" s="1"/>
  <c r="AB218" i="7" s="1"/>
  <c r="AD218" i="7" s="1"/>
  <c r="AE218" i="7" s="1"/>
  <c r="U40" i="7"/>
  <c r="Y40" i="7" s="1"/>
  <c r="AA40" i="7" s="1"/>
  <c r="AB40" i="7" s="1"/>
  <c r="AD40" i="7" s="1"/>
  <c r="AE40" i="7" s="1"/>
  <c r="U36" i="7"/>
  <c r="Y36" i="7" s="1"/>
  <c r="AA36" i="7" s="1"/>
  <c r="AB36" i="7" s="1"/>
  <c r="AD36" i="7" s="1"/>
  <c r="AE36" i="7" s="1"/>
  <c r="U32" i="7"/>
  <c r="Y32" i="7" s="1"/>
  <c r="AA32" i="7" s="1"/>
  <c r="AB32" i="7" s="1"/>
  <c r="AD32" i="7" s="1"/>
  <c r="AE32" i="7" s="1"/>
  <c r="U28" i="7"/>
  <c r="Y28" i="7" s="1"/>
  <c r="AA28" i="7" s="1"/>
  <c r="AB28" i="7" s="1"/>
  <c r="AD28" i="7" s="1"/>
  <c r="AE28" i="7" s="1"/>
  <c r="U12" i="7"/>
  <c r="Y12" i="7" s="1"/>
  <c r="AA12" i="7" s="1"/>
  <c r="AB12" i="7" s="1"/>
  <c r="AD12" i="7" s="1"/>
  <c r="AE12" i="7" s="1"/>
  <c r="U598" i="7"/>
  <c r="Y598" i="7" s="1"/>
  <c r="AA598" i="7" s="1"/>
  <c r="AB598" i="7" s="1"/>
  <c r="AD598" i="7" s="1"/>
  <c r="AE598" i="7" s="1"/>
  <c r="U674" i="7"/>
  <c r="Y674" i="7" s="1"/>
  <c r="AA674" i="7" s="1"/>
  <c r="AB674" i="7" s="1"/>
  <c r="AD674" i="7" s="1"/>
  <c r="AE674" i="7" s="1"/>
  <c r="U458" i="7"/>
  <c r="Y458" i="7" s="1"/>
  <c r="AA458" i="7" s="1"/>
  <c r="AB458" i="7" s="1"/>
  <c r="AD458" i="7" s="1"/>
  <c r="AE458" i="7" s="1"/>
  <c r="U180" i="7"/>
  <c r="Y180" i="7" s="1"/>
  <c r="AA180" i="7" s="1"/>
  <c r="AB180" i="7" s="1"/>
  <c r="AD180" i="7" s="1"/>
  <c r="AE180" i="7" s="1"/>
  <c r="U216" i="7"/>
  <c r="Y216" i="7" s="1"/>
  <c r="AA216" i="7" s="1"/>
  <c r="AB216" i="7" s="1"/>
  <c r="AD216" i="7" s="1"/>
  <c r="AE216" i="7" s="1"/>
  <c r="U408" i="7"/>
  <c r="Y408" i="7" s="1"/>
  <c r="AA408" i="7" s="1"/>
  <c r="AB408" i="7" s="1"/>
  <c r="AD408" i="7" s="1"/>
  <c r="AE408" i="7" s="1"/>
  <c r="U524" i="7"/>
  <c r="Y524" i="7" s="1"/>
  <c r="AA524" i="7" s="1"/>
  <c r="AB524" i="7" s="1"/>
  <c r="AD524" i="7" s="1"/>
  <c r="AE524" i="7" s="1"/>
  <c r="U592" i="7"/>
  <c r="Y592" i="7" s="1"/>
  <c r="AA592" i="7" s="1"/>
  <c r="AB592" i="7" s="1"/>
  <c r="AD592" i="7" s="1"/>
  <c r="AE592" i="7" s="1"/>
  <c r="U415" i="7"/>
  <c r="Y415" i="7" s="1"/>
  <c r="AA415" i="7" s="1"/>
  <c r="AB415" i="7" s="1"/>
  <c r="AD415" i="7" s="1"/>
  <c r="AE415" i="7" s="1"/>
  <c r="U324" i="7"/>
  <c r="Y324" i="7" s="1"/>
  <c r="AA324" i="7" s="1"/>
  <c r="AB324" i="7" s="1"/>
  <c r="AD324" i="7" s="1"/>
  <c r="AE324" i="7" s="1"/>
  <c r="U316" i="7"/>
  <c r="Y316" i="7" s="1"/>
  <c r="AA316" i="7" s="1"/>
  <c r="AB316" i="7" s="1"/>
  <c r="AD316" i="7" s="1"/>
  <c r="AE316" i="7" s="1"/>
  <c r="U190" i="7"/>
  <c r="Y190" i="7" s="1"/>
  <c r="AA190" i="7" s="1"/>
  <c r="AB190" i="7" s="1"/>
  <c r="AD190" i="7" s="1"/>
  <c r="AE190" i="7" s="1"/>
  <c r="U293" i="7"/>
  <c r="Y293" i="7" s="1"/>
  <c r="AA293" i="7" s="1"/>
  <c r="AB293" i="7" s="1"/>
  <c r="AD293" i="7" s="1"/>
  <c r="AE293" i="7" s="1"/>
  <c r="U309" i="7"/>
  <c r="Y309" i="7" s="1"/>
  <c r="AA309" i="7" s="1"/>
  <c r="AB309" i="7" s="1"/>
  <c r="AD309" i="7" s="1"/>
  <c r="AE309" i="7" s="1"/>
  <c r="U49" i="7"/>
  <c r="Y49" i="7" s="1"/>
  <c r="AA49" i="7" s="1"/>
  <c r="AB49" i="7" s="1"/>
  <c r="AD49" i="7" s="1"/>
  <c r="AE49" i="7" s="1"/>
  <c r="U166" i="7"/>
  <c r="Y166" i="7" s="1"/>
  <c r="AA166" i="7" s="1"/>
  <c r="AB166" i="7" s="1"/>
  <c r="AD166" i="7" s="1"/>
  <c r="AE166" i="7" s="1"/>
  <c r="U102" i="7"/>
  <c r="Y102" i="7" s="1"/>
  <c r="AA102" i="7" s="1"/>
  <c r="AB102" i="7" s="1"/>
  <c r="AD102" i="7" s="1"/>
  <c r="AE102" i="7" s="1"/>
  <c r="U53" i="7"/>
  <c r="Y53" i="7" s="1"/>
  <c r="AA53" i="7" s="1"/>
  <c r="AB53" i="7" s="1"/>
  <c r="AD53" i="7" s="1"/>
  <c r="AE53" i="7" s="1"/>
  <c r="U566" i="7"/>
  <c r="Y566" i="7" s="1"/>
  <c r="AA566" i="7" s="1"/>
  <c r="AB566" i="7" s="1"/>
  <c r="AD566" i="7" s="1"/>
  <c r="AE566" i="7" s="1"/>
  <c r="U665" i="7"/>
  <c r="Y665" i="7" s="1"/>
  <c r="AA665" i="7" s="1"/>
  <c r="AB665" i="7" s="1"/>
  <c r="AD665" i="7" s="1"/>
  <c r="AE665" i="7" s="1"/>
  <c r="U640" i="7"/>
  <c r="Y640" i="7" s="1"/>
  <c r="AA640" i="7" s="1"/>
  <c r="AB640" i="7" s="1"/>
  <c r="AD640" i="7" s="1"/>
  <c r="AE640" i="7" s="1"/>
  <c r="U673" i="7"/>
  <c r="Y673" i="7" s="1"/>
  <c r="AA673" i="7" s="1"/>
  <c r="AB673" i="7" s="1"/>
  <c r="AD673" i="7" s="1"/>
  <c r="AE673" i="7" s="1"/>
  <c r="U625" i="7"/>
  <c r="Y625" i="7" s="1"/>
  <c r="AA625" i="7" s="1"/>
  <c r="AB625" i="7" s="1"/>
  <c r="AD625" i="7" s="1"/>
  <c r="AE625" i="7" s="1"/>
  <c r="U699" i="7"/>
  <c r="Y699" i="7" s="1"/>
  <c r="AA699" i="7" s="1"/>
  <c r="AB699" i="7" s="1"/>
  <c r="AD699" i="7" s="1"/>
  <c r="AE699" i="7" s="1"/>
  <c r="U679" i="7"/>
  <c r="Y679" i="7" s="1"/>
  <c r="AA679" i="7" s="1"/>
  <c r="AB679" i="7" s="1"/>
  <c r="AD679" i="7" s="1"/>
  <c r="AE679" i="7" s="1"/>
  <c r="U635" i="7"/>
  <c r="Y635" i="7" s="1"/>
  <c r="AA635" i="7" s="1"/>
  <c r="AB635" i="7" s="1"/>
  <c r="AD635" i="7" s="1"/>
  <c r="AE635" i="7" s="1"/>
  <c r="U603" i="7"/>
  <c r="Y603" i="7" s="1"/>
  <c r="AA603" i="7" s="1"/>
  <c r="AB603" i="7" s="1"/>
  <c r="AD603" i="7" s="1"/>
  <c r="AE603" i="7" s="1"/>
  <c r="U433" i="7"/>
  <c r="Y433" i="7" s="1"/>
  <c r="AA433" i="7" s="1"/>
  <c r="AB433" i="7" s="1"/>
  <c r="AD433" i="7" s="1"/>
  <c r="AE433" i="7" s="1"/>
  <c r="U553" i="7"/>
  <c r="Y553" i="7" s="1"/>
  <c r="AA553" i="7" s="1"/>
  <c r="AB553" i="7" s="1"/>
  <c r="AD553" i="7" s="1"/>
  <c r="AE553" i="7" s="1"/>
  <c r="U537" i="7"/>
  <c r="Y537" i="7" s="1"/>
  <c r="AA537" i="7" s="1"/>
  <c r="AB537" i="7" s="1"/>
  <c r="AD537" i="7" s="1"/>
  <c r="AE537" i="7" s="1"/>
  <c r="U504" i="7"/>
  <c r="Y504" i="7" s="1"/>
  <c r="AA504" i="7" s="1"/>
  <c r="AB504" i="7" s="1"/>
  <c r="AD504" i="7" s="1"/>
  <c r="AE504" i="7" s="1"/>
  <c r="U411" i="7"/>
  <c r="Y411" i="7" s="1"/>
  <c r="AA411" i="7" s="1"/>
  <c r="AB411" i="7" s="1"/>
  <c r="AD411" i="7" s="1"/>
  <c r="AE411" i="7" s="1"/>
  <c r="U387" i="7"/>
  <c r="Y387" i="7" s="1"/>
  <c r="AA387" i="7" s="1"/>
  <c r="AB387" i="7" s="1"/>
  <c r="AD387" i="7" s="1"/>
  <c r="AE387" i="7" s="1"/>
  <c r="U579" i="7"/>
  <c r="Y579" i="7" s="1"/>
  <c r="AA579" i="7" s="1"/>
  <c r="AB579" i="7" s="1"/>
  <c r="AD579" i="7" s="1"/>
  <c r="AE579" i="7" s="1"/>
  <c r="U539" i="7"/>
  <c r="Y539" i="7" s="1"/>
  <c r="AA539" i="7" s="1"/>
  <c r="AB539" i="7" s="1"/>
  <c r="AD539" i="7" s="1"/>
  <c r="AE539" i="7" s="1"/>
  <c r="U531" i="7"/>
  <c r="Y531" i="7" s="1"/>
  <c r="AA531" i="7" s="1"/>
  <c r="AB531" i="7" s="1"/>
  <c r="AD531" i="7" s="1"/>
  <c r="AE531" i="7" s="1"/>
  <c r="U423" i="7"/>
  <c r="Y423" i="7" s="1"/>
  <c r="AA423" i="7" s="1"/>
  <c r="AB423" i="7" s="1"/>
  <c r="AD423" i="7" s="1"/>
  <c r="AE423" i="7" s="1"/>
  <c r="U359" i="7"/>
  <c r="Y359" i="7" s="1"/>
  <c r="AA359" i="7" s="1"/>
  <c r="AB359" i="7" s="1"/>
  <c r="AD359" i="7" s="1"/>
  <c r="AE359" i="7" s="1"/>
  <c r="U343" i="7"/>
  <c r="Y343" i="7" s="1"/>
  <c r="AA343" i="7" s="1"/>
  <c r="AB343" i="7" s="1"/>
  <c r="AD343" i="7" s="1"/>
  <c r="AE343" i="7" s="1"/>
  <c r="U323" i="7"/>
  <c r="Y323" i="7" s="1"/>
  <c r="AA323" i="7" s="1"/>
  <c r="AB323" i="7" s="1"/>
  <c r="AD323" i="7" s="1"/>
  <c r="AE323" i="7" s="1"/>
  <c r="U315" i="7"/>
  <c r="Y315" i="7" s="1"/>
  <c r="AA315" i="7" s="1"/>
  <c r="AB315" i="7" s="1"/>
  <c r="AD315" i="7" s="1"/>
  <c r="AE315" i="7" s="1"/>
  <c r="U279" i="7"/>
  <c r="Y279" i="7" s="1"/>
  <c r="AA279" i="7" s="1"/>
  <c r="AB279" i="7" s="1"/>
  <c r="AD279" i="7" s="1"/>
  <c r="AE279" i="7" s="1"/>
  <c r="U121" i="7"/>
  <c r="Y121" i="7" s="1"/>
  <c r="AA121" i="7" s="1"/>
  <c r="AB121" i="7" s="1"/>
  <c r="AD121" i="7" s="1"/>
  <c r="AE121" i="7" s="1"/>
  <c r="U83" i="7"/>
  <c r="Y83" i="7" s="1"/>
  <c r="AA83" i="7" s="1"/>
  <c r="AB83" i="7" s="1"/>
  <c r="AD83" i="7" s="1"/>
  <c r="AE83" i="7" s="1"/>
  <c r="U307" i="7"/>
  <c r="Y307" i="7" s="1"/>
  <c r="AA307" i="7" s="1"/>
  <c r="AB307" i="7" s="1"/>
  <c r="AD307" i="7" s="1"/>
  <c r="AE307" i="7" s="1"/>
  <c r="U185" i="7"/>
  <c r="Y185" i="7" s="1"/>
  <c r="AA185" i="7" s="1"/>
  <c r="AB185" i="7" s="1"/>
  <c r="AD185" i="7" s="1"/>
  <c r="AE185" i="7" s="1"/>
  <c r="U47" i="7"/>
  <c r="Y47" i="7" s="1"/>
  <c r="AA47" i="7" s="1"/>
  <c r="AB47" i="7" s="1"/>
  <c r="AD47" i="7" s="1"/>
  <c r="AE47" i="7" s="1"/>
  <c r="U165" i="7"/>
  <c r="Y165" i="7" s="1"/>
  <c r="AA165" i="7" s="1"/>
  <c r="AB165" i="7" s="1"/>
  <c r="AD165" i="7" s="1"/>
  <c r="AE165" i="7" s="1"/>
  <c r="U113" i="7"/>
  <c r="Y113" i="7" s="1"/>
  <c r="AA113" i="7" s="1"/>
  <c r="AB113" i="7" s="1"/>
  <c r="AD113" i="7" s="1"/>
  <c r="AE113" i="7" s="1"/>
  <c r="U85" i="7"/>
  <c r="Y85" i="7" s="1"/>
  <c r="AA85" i="7" s="1"/>
  <c r="AB85" i="7" s="1"/>
  <c r="AD85" i="7" s="1"/>
  <c r="AE85" i="7" s="1"/>
  <c r="U210" i="7"/>
  <c r="Y210" i="7" s="1"/>
  <c r="AA210" i="7" s="1"/>
  <c r="AB210" i="7" s="1"/>
  <c r="AD210" i="7" s="1"/>
  <c r="AE210" i="7" s="1"/>
  <c r="U22" i="7"/>
  <c r="Y22" i="7" s="1"/>
  <c r="AA22" i="7" s="1"/>
  <c r="AB22" i="7" s="1"/>
  <c r="AD22" i="7" s="1"/>
  <c r="AE22" i="7" s="1"/>
  <c r="U18" i="7"/>
  <c r="Y18" i="7" s="1"/>
  <c r="AA18" i="7" s="1"/>
  <c r="AB18" i="7" s="1"/>
  <c r="AD18" i="7" s="1"/>
  <c r="AE18" i="7" s="1"/>
  <c r="U10" i="7"/>
  <c r="Y10" i="7" s="1"/>
  <c r="AA10" i="7" s="1"/>
  <c r="AB10" i="7" s="1"/>
  <c r="AD10" i="7" s="1"/>
  <c r="AE10" i="7" s="1"/>
  <c r="U470" i="7"/>
  <c r="Y470" i="7" s="1"/>
  <c r="AA470" i="7" s="1"/>
  <c r="AB470" i="7" s="1"/>
  <c r="AD470" i="7" s="1"/>
  <c r="AE470" i="7" s="1"/>
  <c r="U354" i="7"/>
  <c r="Y354" i="7" s="1"/>
  <c r="AA354" i="7" s="1"/>
  <c r="AB354" i="7" s="1"/>
  <c r="AD354" i="7" s="1"/>
  <c r="AE354" i="7" s="1"/>
  <c r="U169" i="7"/>
  <c r="Y169" i="7" s="1"/>
  <c r="AA169" i="7" s="1"/>
  <c r="AB169" i="7" s="1"/>
  <c r="AD169" i="7" s="1"/>
  <c r="AE169" i="7" s="1"/>
  <c r="U615" i="7"/>
  <c r="Y615" i="7" s="1"/>
  <c r="AA615" i="7" s="1"/>
  <c r="AB615" i="7" s="1"/>
  <c r="AD615" i="7" s="1"/>
  <c r="AE615" i="7" s="1"/>
  <c r="U496" i="7"/>
  <c r="Y496" i="7" s="1"/>
  <c r="AA496" i="7" s="1"/>
  <c r="AB496" i="7" s="1"/>
  <c r="AD496" i="7" s="1"/>
  <c r="AE496" i="7" s="1"/>
  <c r="U773" i="7"/>
  <c r="Y773" i="7" s="1"/>
  <c r="AA773" i="7" s="1"/>
  <c r="AB773" i="7" s="1"/>
  <c r="AD773" i="7" s="1"/>
  <c r="AE773" i="7" s="1"/>
  <c r="U693" i="7"/>
  <c r="Y693" i="7" s="1"/>
  <c r="AA693" i="7" s="1"/>
  <c r="AB693" i="7" s="1"/>
  <c r="AD693" i="7" s="1"/>
  <c r="AE693" i="7" s="1"/>
  <c r="U636" i="7"/>
  <c r="Y636" i="7" s="1"/>
  <c r="AA636" i="7" s="1"/>
  <c r="AB636" i="7" s="1"/>
  <c r="AD636" i="7" s="1"/>
  <c r="AE636" i="7" s="1"/>
  <c r="U379" i="7"/>
  <c r="Y379" i="7" s="1"/>
  <c r="AA379" i="7" s="1"/>
  <c r="AB379" i="7" s="1"/>
  <c r="AD379" i="7" s="1"/>
  <c r="AE379" i="7" s="1"/>
  <c r="U392" i="7"/>
  <c r="Y392" i="7" s="1"/>
  <c r="AA392" i="7" s="1"/>
  <c r="AB392" i="7" s="1"/>
  <c r="AD392" i="7" s="1"/>
  <c r="AE392" i="7" s="1"/>
  <c r="U283" i="7"/>
  <c r="Y283" i="7" s="1"/>
  <c r="AA283" i="7" s="1"/>
  <c r="AB283" i="7" s="1"/>
  <c r="AD283" i="7" s="1"/>
  <c r="AE283" i="7" s="1"/>
  <c r="U267" i="7"/>
  <c r="Y267" i="7" s="1"/>
  <c r="AA267" i="7" s="1"/>
  <c r="AB267" i="7" s="1"/>
  <c r="AD267" i="7" s="1"/>
  <c r="AE267" i="7" s="1"/>
  <c r="U612" i="7"/>
  <c r="Y612" i="7" s="1"/>
  <c r="AA612" i="7" s="1"/>
  <c r="AB612" i="7" s="1"/>
  <c r="AD612" i="7" s="1"/>
  <c r="AE612" i="7" s="1"/>
  <c r="U735" i="7"/>
  <c r="Y735" i="7" s="1"/>
  <c r="AA735" i="7" s="1"/>
  <c r="AB735" i="7" s="1"/>
  <c r="AD735" i="7" s="1"/>
  <c r="AE735" i="7" s="1"/>
  <c r="U687" i="7"/>
  <c r="Y687" i="7" s="1"/>
  <c r="AA687" i="7" s="1"/>
  <c r="AB687" i="7" s="1"/>
  <c r="AD687" i="7" s="1"/>
  <c r="AE687" i="7" s="1"/>
  <c r="U194" i="7"/>
  <c r="Y194" i="7" s="1"/>
  <c r="AA194" i="7" s="1"/>
  <c r="AB194" i="7" s="1"/>
  <c r="AD194" i="7" s="1"/>
  <c r="AE194" i="7" s="1"/>
  <c r="U488" i="7"/>
  <c r="Y488" i="7" s="1"/>
  <c r="AA488" i="7" s="1"/>
  <c r="AB488" i="7" s="1"/>
  <c r="AD488" i="7" s="1"/>
  <c r="AE488" i="7" s="1"/>
  <c r="L6" i="7"/>
  <c r="U233" i="7"/>
  <c r="Y233" i="7" s="1"/>
  <c r="AA233" i="7" s="1"/>
  <c r="AB233" i="7" s="1"/>
  <c r="AD233" i="7" s="1"/>
  <c r="AE233" i="7" s="1"/>
  <c r="U177" i="7"/>
  <c r="Y177" i="7" s="1"/>
  <c r="AA177" i="7" s="1"/>
  <c r="AB177" i="7" s="1"/>
  <c r="AD177" i="7" s="1"/>
  <c r="AE177" i="7" s="1"/>
  <c r="U767" i="7"/>
  <c r="Y767" i="7" s="1"/>
  <c r="AA767" i="7" s="1"/>
  <c r="AB767" i="7" s="1"/>
  <c r="AD767" i="7" s="1"/>
  <c r="AE767" i="7" s="1"/>
  <c r="U719" i="7"/>
  <c r="Y719" i="7" s="1"/>
  <c r="AA719" i="7" s="1"/>
  <c r="AB719" i="7" s="1"/>
  <c r="AD719" i="7" s="1"/>
  <c r="AE719" i="7" s="1"/>
  <c r="U353" i="7"/>
  <c r="Y353" i="7" s="1"/>
  <c r="AA353" i="7" s="1"/>
  <c r="AB353" i="7" s="1"/>
  <c r="AD353" i="7" s="1"/>
  <c r="AE353" i="7" s="1"/>
  <c r="U327" i="7"/>
  <c r="Y327" i="7" s="1"/>
  <c r="AA327" i="7" s="1"/>
  <c r="AB327" i="7" s="1"/>
  <c r="AD327" i="7" s="1"/>
  <c r="AE327" i="7" s="1"/>
  <c r="U564" i="7"/>
  <c r="Y564" i="7" s="1"/>
  <c r="AA564" i="7" s="1"/>
  <c r="AB564" i="7" s="1"/>
  <c r="AD564" i="7" s="1"/>
  <c r="AE564" i="7" s="1"/>
  <c r="U465" i="7"/>
  <c r="Y465" i="7" s="1"/>
  <c r="AA465" i="7" s="1"/>
  <c r="AB465" i="7" s="1"/>
  <c r="AD465" i="7" s="1"/>
  <c r="AE465" i="7" s="1"/>
  <c r="U400" i="7"/>
  <c r="Y400" i="7" s="1"/>
  <c r="AA400" i="7" s="1"/>
  <c r="AB400" i="7" s="1"/>
  <c r="AD400" i="7" s="1"/>
  <c r="AE400" i="7" s="1"/>
  <c r="U285" i="7"/>
  <c r="Y285" i="7" s="1"/>
  <c r="AA285" i="7" s="1"/>
  <c r="AB285" i="7" s="1"/>
  <c r="AD285" i="7" s="1"/>
  <c r="AE285" i="7" s="1"/>
  <c r="U512" i="7"/>
  <c r="Y512" i="7" s="1"/>
  <c r="AA512" i="7" s="1"/>
  <c r="AB512" i="7" s="1"/>
  <c r="AD512" i="7" s="1"/>
  <c r="AE512" i="7" s="1"/>
  <c r="U440" i="7"/>
  <c r="Y440" i="7" s="1"/>
  <c r="AA440" i="7" s="1"/>
  <c r="AB440" i="7" s="1"/>
  <c r="AD440" i="7" s="1"/>
  <c r="AE440" i="7" s="1"/>
  <c r="U375" i="7"/>
  <c r="Y375" i="7" s="1"/>
  <c r="AA375" i="7" s="1"/>
  <c r="AB375" i="7" s="1"/>
  <c r="AD375" i="7" s="1"/>
  <c r="AE375" i="7" s="1"/>
  <c r="U249" i="7"/>
  <c r="Y249" i="7" s="1"/>
  <c r="AA249" i="7" s="1"/>
  <c r="AB249" i="7" s="1"/>
  <c r="AD249" i="7" s="1"/>
  <c r="AE249" i="7" s="1"/>
  <c r="F6" i="7"/>
  <c r="AC119" i="4"/>
  <c r="Q119" i="4"/>
  <c r="K119" i="4"/>
  <c r="AE119" i="6"/>
  <c r="R119" i="4"/>
  <c r="L119" i="4"/>
  <c r="Z119" i="6"/>
  <c r="I119" i="4"/>
  <c r="W119" i="4"/>
  <c r="S119" i="4"/>
  <c r="AF119" i="6"/>
  <c r="AB119" i="6"/>
  <c r="M119" i="4"/>
  <c r="U119" i="4"/>
  <c r="H119" i="4"/>
  <c r="AF119" i="4"/>
  <c r="AC119" i="6"/>
  <c r="AG119" i="4"/>
  <c r="AG119" i="6"/>
  <c r="AD119" i="4"/>
  <c r="N119" i="4"/>
  <c r="O119" i="4"/>
  <c r="F119" i="4"/>
  <c r="E119" i="4"/>
  <c r="AA119" i="4"/>
  <c r="Z119" i="4"/>
  <c r="AA119" i="6"/>
  <c r="G119" i="4"/>
  <c r="P119" i="4"/>
  <c r="V119" i="4"/>
  <c r="AE119" i="4"/>
  <c r="T119" i="4"/>
  <c r="D119" i="4"/>
  <c r="AD119" i="6"/>
  <c r="Y119" i="6"/>
  <c r="AB119" i="4"/>
  <c r="Y119" i="4"/>
  <c r="J119" i="4"/>
  <c r="A118" i="3" l="1"/>
  <c r="G6" i="7"/>
  <c r="Q6" i="7"/>
  <c r="A119" i="3" l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I6" i="7"/>
  <c r="U6" i="7" l="1"/>
  <c r="Y6" i="7" l="1"/>
  <c r="AA6" i="7" l="1"/>
  <c r="AB6" i="7" l="1"/>
  <c r="AD6" i="7" l="1"/>
  <c r="AE6" i="7" l="1"/>
  <c r="C2" i="6" l="1"/>
  <c r="C2" i="4"/>
  <c r="C2" i="5"/>
  <c r="C2" i="3"/>
  <c r="AD1366" i="2" l="1"/>
  <c r="AC1237" i="7"/>
  <c r="X1334" i="7"/>
  <c r="X1328" i="7"/>
  <c r="X1327" i="7"/>
  <c r="X1325" i="7"/>
  <c r="X1322" i="7"/>
  <c r="X1316" i="7"/>
  <c r="X1313" i="7"/>
  <c r="X1311" i="7"/>
  <c r="X1310" i="7"/>
  <c r="X1308" i="7"/>
  <c r="X1307" i="7"/>
  <c r="X1303" i="7"/>
  <c r="X1299" i="7"/>
  <c r="X1298" i="7"/>
  <c r="X1297" i="7"/>
  <c r="X1295" i="7"/>
  <c r="X1292" i="7"/>
  <c r="X1288" i="7"/>
  <c r="X1285" i="7"/>
  <c r="X1282" i="7"/>
  <c r="X1275" i="7"/>
  <c r="X1270" i="7"/>
  <c r="X1104" i="7"/>
  <c r="X1103" i="7"/>
  <c r="X1102" i="7"/>
  <c r="X1100" i="7"/>
  <c r="X1099" i="7"/>
  <c r="X1097" i="7"/>
  <c r="X1096" i="7"/>
  <c r="X1095" i="7"/>
  <c r="X1094" i="7"/>
  <c r="X1093" i="7"/>
  <c r="X1092" i="7"/>
  <c r="X1091" i="7"/>
  <c r="X1090" i="7"/>
  <c r="X1088" i="7"/>
  <c r="X1087" i="7"/>
  <c r="X1085" i="7"/>
  <c r="X1084" i="7"/>
  <c r="X1083" i="7"/>
  <c r="X1082" i="7"/>
  <c r="X1081" i="7"/>
  <c r="X1080" i="7"/>
  <c r="X1079" i="7"/>
  <c r="X1078" i="7"/>
  <c r="X1076" i="7"/>
  <c r="X1075" i="7"/>
  <c r="X1073" i="7"/>
  <c r="X1072" i="7"/>
  <c r="X1071" i="7"/>
  <c r="X1070" i="7"/>
  <c r="X1069" i="7"/>
  <c r="X1068" i="7"/>
  <c r="X1067" i="7"/>
  <c r="X1066" i="7"/>
  <c r="X1064" i="7"/>
  <c r="X1063" i="7"/>
  <c r="X1061" i="7"/>
  <c r="X1060" i="7"/>
  <c r="X1059" i="7"/>
  <c r="X1058" i="7"/>
  <c r="X1057" i="7"/>
  <c r="X1056" i="7"/>
  <c r="X1055" i="7"/>
  <c r="X1054" i="7"/>
  <c r="X1052" i="7"/>
  <c r="X1051" i="7"/>
  <c r="X1049" i="7"/>
  <c r="X1048" i="7"/>
  <c r="X1047" i="7"/>
  <c r="X1046" i="7"/>
  <c r="X1045" i="7"/>
  <c r="X1044" i="7"/>
  <c r="X1043" i="7"/>
  <c r="X1042" i="7"/>
  <c r="X1040" i="7"/>
  <c r="X1039" i="7"/>
  <c r="X1037" i="7"/>
  <c r="X1036" i="7"/>
  <c r="X1035" i="7"/>
  <c r="X1034" i="7"/>
  <c r="X1033" i="7"/>
  <c r="X1032" i="7"/>
  <c r="X1031" i="7"/>
  <c r="X1030" i="7"/>
  <c r="X1028" i="7"/>
  <c r="X1027" i="7"/>
  <c r="X1025" i="7"/>
  <c r="X1024" i="7"/>
  <c r="X1023" i="7"/>
  <c r="X1022" i="7"/>
  <c r="X1021" i="7"/>
  <c r="X1020" i="7"/>
  <c r="X1019" i="7"/>
  <c r="X1018" i="7"/>
  <c r="X1016" i="7"/>
  <c r="X1015" i="7"/>
  <c r="X1013" i="7"/>
  <c r="X1012" i="7"/>
  <c r="X1011" i="7"/>
  <c r="X1010" i="7"/>
  <c r="X1009" i="7"/>
  <c r="X1008" i="7"/>
  <c r="X1007" i="7"/>
  <c r="X1006" i="7"/>
  <c r="X1004" i="7"/>
  <c r="X1003" i="7"/>
  <c r="X1001" i="7"/>
  <c r="X1000" i="7"/>
  <c r="X999" i="7"/>
  <c r="X998" i="7"/>
  <c r="X997" i="7"/>
  <c r="X996" i="7"/>
  <c r="X995" i="7"/>
  <c r="X994" i="7"/>
  <c r="X992" i="7"/>
  <c r="X991" i="7"/>
  <c r="AC1063" i="7"/>
  <c r="Y1366" i="2"/>
  <c r="X1340" i="7"/>
  <c r="X1339" i="7"/>
  <c r="X1337" i="7"/>
  <c r="X1336" i="7"/>
  <c r="X1333" i="7"/>
  <c r="X1332" i="7"/>
  <c r="X1324" i="7"/>
  <c r="X1323" i="7"/>
  <c r="X1318" i="7"/>
  <c r="X1315" i="7"/>
  <c r="X1312" i="7"/>
  <c r="X1309" i="7"/>
  <c r="X1304" i="7"/>
  <c r="X1301" i="7"/>
  <c r="X1300" i="7"/>
  <c r="X1296" i="7"/>
  <c r="X1283" i="7"/>
  <c r="X1268" i="7"/>
  <c r="X1267" i="7"/>
  <c r="X1265" i="7"/>
  <c r="X1264" i="7"/>
  <c r="X1262" i="7"/>
  <c r="X1260" i="7"/>
  <c r="X1258" i="7"/>
  <c r="X1256" i="7"/>
  <c r="X1255" i="7"/>
  <c r="X1252" i="7"/>
  <c r="X1250" i="7"/>
  <c r="X1249" i="7"/>
  <c r="X1247" i="7"/>
  <c r="X1246" i="7"/>
  <c r="X1244" i="7"/>
  <c r="X1240" i="7"/>
  <c r="X1238" i="7"/>
  <c r="X1237" i="7"/>
  <c r="X1235" i="7"/>
  <c r="X1232" i="7"/>
  <c r="X1229" i="7"/>
  <c r="X1228" i="7"/>
  <c r="X1226" i="7"/>
  <c r="X1224" i="7"/>
  <c r="X1222" i="7"/>
  <c r="X1220" i="7"/>
  <c r="X1216" i="7"/>
  <c r="X1215" i="7"/>
  <c r="X1213" i="7"/>
  <c r="X1212" i="7"/>
  <c r="X1210" i="7"/>
  <c r="X1207" i="7"/>
  <c r="X1203" i="7"/>
  <c r="X1202" i="7"/>
  <c r="X1201" i="7"/>
  <c r="X1199" i="7"/>
  <c r="X1198" i="7"/>
  <c r="X1196" i="7"/>
  <c r="X1195" i="7"/>
  <c r="X1193" i="7"/>
  <c r="X1192" i="7"/>
  <c r="X1191" i="7"/>
  <c r="X1188" i="7"/>
  <c r="X1186" i="7"/>
  <c r="X1184" i="7"/>
  <c r="X1180" i="7"/>
  <c r="X1179" i="7"/>
  <c r="X1178" i="7"/>
  <c r="X1177" i="7"/>
  <c r="X1175" i="7"/>
  <c r="X1174" i="7"/>
  <c r="X1171" i="7"/>
  <c r="X1169" i="7"/>
  <c r="X1167" i="7"/>
  <c r="X1166" i="7"/>
  <c r="X1164" i="7"/>
  <c r="X1162" i="7"/>
  <c r="X1159" i="7"/>
  <c r="X1157" i="7"/>
  <c r="X1155" i="7"/>
  <c r="X1154" i="7"/>
  <c r="X1152" i="7"/>
  <c r="X1150" i="7"/>
  <c r="X1147" i="7"/>
  <c r="X1145" i="7"/>
  <c r="X1143" i="7"/>
  <c r="X1141" i="7"/>
  <c r="X1139" i="7"/>
  <c r="X1136" i="7"/>
  <c r="X1133" i="7"/>
  <c r="X1132" i="7"/>
  <c r="X1131" i="7"/>
  <c r="X1129" i="7"/>
  <c r="X1126" i="7"/>
  <c r="X1124" i="7"/>
  <c r="X1123" i="7"/>
  <c r="X1121" i="7"/>
  <c r="X1120" i="7"/>
  <c r="X1119" i="7"/>
  <c r="X1118" i="7"/>
  <c r="X1117" i="7"/>
  <c r="X1116" i="7"/>
  <c r="X1115" i="7"/>
  <c r="X1114" i="7"/>
  <c r="X1112" i="7"/>
  <c r="X1111" i="7"/>
  <c r="X1109" i="7"/>
  <c r="X1108" i="7"/>
  <c r="X1107" i="7"/>
  <c r="X1106" i="7"/>
  <c r="X1105" i="7"/>
  <c r="AB1366" i="2"/>
  <c r="X1366" i="2"/>
  <c r="W1229" i="7"/>
  <c r="W1217" i="7"/>
  <c r="W1213" i="7"/>
  <c r="W1205" i="7"/>
  <c r="W1201" i="7"/>
  <c r="W1075" i="7"/>
  <c r="W1059" i="7"/>
  <c r="W1030" i="7"/>
  <c r="Z1366" i="2"/>
  <c r="AC1253" i="7"/>
  <c r="X1335" i="7"/>
  <c r="X1331" i="7"/>
  <c r="X1330" i="7"/>
  <c r="X1321" i="7"/>
  <c r="X1320" i="7"/>
  <c r="X1319" i="7"/>
  <c r="X1306" i="7"/>
  <c r="X1294" i="7"/>
  <c r="X1291" i="7"/>
  <c r="X1289" i="7"/>
  <c r="X1287" i="7"/>
  <c r="X1286" i="7"/>
  <c r="X1284" i="7"/>
  <c r="X1280" i="7"/>
  <c r="X1279" i="7"/>
  <c r="X1277" i="7"/>
  <c r="X1276" i="7"/>
  <c r="X1274" i="7"/>
  <c r="X1273" i="7"/>
  <c r="X1272" i="7"/>
  <c r="X1271" i="7"/>
  <c r="X1263" i="7"/>
  <c r="X1261" i="7"/>
  <c r="X1259" i="7"/>
  <c r="X1253" i="7"/>
  <c r="X1251" i="7"/>
  <c r="X1248" i="7"/>
  <c r="X1243" i="7"/>
  <c r="X1241" i="7"/>
  <c r="X1239" i="7"/>
  <c r="X1236" i="7"/>
  <c r="X1234" i="7"/>
  <c r="X1231" i="7"/>
  <c r="X1227" i="7"/>
  <c r="X1225" i="7"/>
  <c r="X1223" i="7"/>
  <c r="X1219" i="7"/>
  <c r="X1217" i="7"/>
  <c r="X1214" i="7"/>
  <c r="X1211" i="7"/>
  <c r="X1208" i="7"/>
  <c r="X1205" i="7"/>
  <c r="X1204" i="7"/>
  <c r="X1200" i="7"/>
  <c r="X1190" i="7"/>
  <c r="X1189" i="7"/>
  <c r="X1187" i="7"/>
  <c r="X1183" i="7"/>
  <c r="X1181" i="7"/>
  <c r="X1176" i="7"/>
  <c r="X1172" i="7"/>
  <c r="X1168" i="7"/>
  <c r="X1165" i="7"/>
  <c r="X1163" i="7"/>
  <c r="X1160" i="7"/>
  <c r="X1156" i="7"/>
  <c r="X1153" i="7"/>
  <c r="X1151" i="7"/>
  <c r="X1148" i="7"/>
  <c r="X1144" i="7"/>
  <c r="X1142" i="7"/>
  <c r="X1140" i="7"/>
  <c r="X1138" i="7"/>
  <c r="X1135" i="7"/>
  <c r="X1130" i="7"/>
  <c r="X1128" i="7"/>
  <c r="X1127" i="7"/>
  <c r="Z1340" i="7"/>
  <c r="Z1339" i="7"/>
  <c r="Z1337" i="7"/>
  <c r="Z1336" i="7"/>
  <c r="Z1335" i="7"/>
  <c r="Z1334" i="7"/>
  <c r="Z1333" i="7"/>
  <c r="Z1332" i="7"/>
  <c r="Z1331" i="7"/>
  <c r="Z1330" i="7"/>
  <c r="Z1328" i="7"/>
  <c r="Z1327" i="7"/>
  <c r="Z1325" i="7"/>
  <c r="Z1324" i="7"/>
  <c r="Z1323" i="7"/>
  <c r="Z1322" i="7"/>
  <c r="Z1321" i="7"/>
  <c r="Z1320" i="7"/>
  <c r="Z1319" i="7"/>
  <c r="Z1318" i="7"/>
  <c r="Z1316" i="7"/>
  <c r="Z1315" i="7"/>
  <c r="Z1313" i="7"/>
  <c r="Z1312" i="7"/>
  <c r="Z1311" i="7"/>
  <c r="Z1310" i="7"/>
  <c r="Z1309" i="7"/>
  <c r="Z1308" i="7"/>
  <c r="Z1307" i="7"/>
  <c r="Z1306" i="7"/>
  <c r="Z1304" i="7"/>
  <c r="Z1303" i="7"/>
  <c r="Z1301" i="7"/>
  <c r="Z1300" i="7"/>
  <c r="Z1299" i="7"/>
  <c r="Z1298" i="7"/>
  <c r="Z1297" i="7"/>
  <c r="Z1296" i="7"/>
  <c r="Z1295" i="7"/>
  <c r="Z1294" i="7"/>
  <c r="Z1292" i="7"/>
  <c r="Z1291" i="7"/>
  <c r="Z1289" i="7"/>
  <c r="Z1288" i="7"/>
  <c r="Z1287" i="7"/>
  <c r="Z1286" i="7"/>
  <c r="Z1285" i="7"/>
  <c r="Z1284" i="7"/>
  <c r="Z1283" i="7"/>
  <c r="Z1282" i="7"/>
  <c r="Z1280" i="7"/>
  <c r="Z1279" i="7"/>
  <c r="Z1277" i="7"/>
  <c r="Z1276" i="7"/>
  <c r="Z1275" i="7"/>
  <c r="Z1274" i="7"/>
  <c r="Z1273" i="7"/>
  <c r="Z1272" i="7"/>
  <c r="Z1271" i="7"/>
  <c r="Z1270" i="7"/>
  <c r="Z1268" i="7"/>
  <c r="Z1267" i="7"/>
  <c r="Z1265" i="7"/>
  <c r="Z1264" i="7"/>
  <c r="Z1263" i="7"/>
  <c r="Z1262" i="7"/>
  <c r="Z1261" i="7"/>
  <c r="Z1260" i="7"/>
  <c r="Z1259" i="7"/>
  <c r="Z1258" i="7"/>
  <c r="Z1256" i="7"/>
  <c r="Z1255" i="7"/>
  <c r="Z1253" i="7"/>
  <c r="Z1252" i="7"/>
  <c r="Z1251" i="7"/>
  <c r="Z1250" i="7"/>
  <c r="Z1249" i="7"/>
  <c r="Z1248" i="7"/>
  <c r="Z1247" i="7"/>
  <c r="Z1246" i="7"/>
  <c r="Z1244" i="7"/>
  <c r="Z1243" i="7"/>
  <c r="Z1241" i="7"/>
  <c r="Z1240" i="7"/>
  <c r="Z1239" i="7"/>
  <c r="Z1238" i="7"/>
  <c r="Z1237" i="7"/>
  <c r="Z1236" i="7"/>
  <c r="Z1235" i="7"/>
  <c r="Z1234" i="7"/>
  <c r="Z1232" i="7"/>
  <c r="Z1231" i="7"/>
  <c r="Z1229" i="7"/>
  <c r="Z1228" i="7"/>
  <c r="Z1227" i="7"/>
  <c r="Z1226" i="7"/>
  <c r="Z1225" i="7"/>
  <c r="Z1224" i="7"/>
  <c r="Z1223" i="7"/>
  <c r="Z1222" i="7"/>
  <c r="Z1220" i="7"/>
  <c r="Z1219" i="7"/>
  <c r="Z1217" i="7"/>
  <c r="Z1216" i="7"/>
  <c r="Z1215" i="7"/>
  <c r="Z1214" i="7"/>
  <c r="Z1213" i="7"/>
  <c r="Z1212" i="7"/>
  <c r="Z1211" i="7"/>
  <c r="Z1210" i="7"/>
  <c r="Z1208" i="7"/>
  <c r="Z1207" i="7"/>
  <c r="Z1205" i="7"/>
  <c r="Z1204" i="7"/>
  <c r="Z1203" i="7"/>
  <c r="Z1202" i="7"/>
  <c r="Z1201" i="7"/>
  <c r="Z1200" i="7"/>
  <c r="Z1199" i="7"/>
  <c r="Z1198" i="7"/>
  <c r="Z1196" i="7"/>
  <c r="Z1195" i="7"/>
  <c r="Z1193" i="7"/>
  <c r="Z1192" i="7"/>
  <c r="Z1191" i="7"/>
  <c r="Z1190" i="7"/>
  <c r="Z1189" i="7"/>
  <c r="Z1188" i="7"/>
  <c r="Z1187" i="7"/>
  <c r="Z1186" i="7"/>
  <c r="Z1184" i="7"/>
  <c r="Z1183" i="7"/>
  <c r="Z1181" i="7"/>
  <c r="Z1180" i="7"/>
  <c r="Z1179" i="7"/>
  <c r="Z1178" i="7"/>
  <c r="Z1177" i="7"/>
  <c r="Z1176" i="7"/>
  <c r="Z1175" i="7"/>
  <c r="Z1174" i="7"/>
  <c r="Z1172" i="7"/>
  <c r="Z1171" i="7"/>
  <c r="Z1169" i="7"/>
  <c r="Z1168" i="7"/>
  <c r="Z1167" i="7"/>
  <c r="Z1166" i="7"/>
  <c r="Z1165" i="7"/>
  <c r="Z1164" i="7"/>
  <c r="Z1163" i="7"/>
  <c r="Z1162" i="7"/>
  <c r="Z1160" i="7"/>
  <c r="Z1159" i="7"/>
  <c r="Z1157" i="7"/>
  <c r="Z1156" i="7"/>
  <c r="Z1155" i="7"/>
  <c r="Z1154" i="7"/>
  <c r="Z1153" i="7"/>
  <c r="Z1152" i="7"/>
  <c r="Z1151" i="7"/>
  <c r="Z1150" i="7"/>
  <c r="Z1148" i="7"/>
  <c r="Z1147" i="7"/>
  <c r="Z1145" i="7"/>
  <c r="Z1144" i="7"/>
  <c r="Z1143" i="7"/>
  <c r="Z1142" i="7"/>
  <c r="Z1141" i="7"/>
  <c r="Z1140" i="7"/>
  <c r="Z1139" i="7"/>
  <c r="Z1138" i="7"/>
  <c r="Z1136" i="7"/>
  <c r="Z1135" i="7"/>
  <c r="Z1133" i="7"/>
  <c r="Z1132" i="7"/>
  <c r="Z1131" i="7"/>
  <c r="Z1130" i="7"/>
  <c r="Z1129" i="7"/>
  <c r="Z1128" i="7"/>
  <c r="Z1127" i="7"/>
  <c r="Z1126" i="7"/>
  <c r="Z1124" i="7"/>
  <c r="Z1123" i="7"/>
  <c r="Z1121" i="7"/>
  <c r="Z1120" i="7"/>
  <c r="Z1119" i="7"/>
  <c r="Z1118" i="7"/>
  <c r="Z1117" i="7"/>
  <c r="Z1116" i="7"/>
  <c r="Z1115" i="7"/>
  <c r="Z1114" i="7"/>
  <c r="Z1112" i="7"/>
  <c r="Z1111" i="7"/>
  <c r="Z1109" i="7"/>
  <c r="Z1108" i="7"/>
  <c r="Z1107" i="7"/>
  <c r="Z1106" i="7"/>
  <c r="Z1105" i="7"/>
  <c r="Z1104" i="7"/>
  <c r="Z1103" i="7"/>
  <c r="Z1102" i="7"/>
  <c r="Z1100" i="7"/>
  <c r="Z1099" i="7"/>
  <c r="Z1097" i="7"/>
  <c r="Z1096" i="7"/>
  <c r="Z1095" i="7"/>
  <c r="Z1094" i="7"/>
  <c r="Z1093" i="7"/>
  <c r="Z1092" i="7"/>
  <c r="Z1091" i="7"/>
  <c r="Z1090" i="7"/>
  <c r="Z1088" i="7"/>
  <c r="Z1087" i="7"/>
  <c r="Z1085" i="7"/>
  <c r="Z1084" i="7"/>
  <c r="Z1083" i="7"/>
  <c r="Z1082" i="7"/>
  <c r="Z1081" i="7"/>
  <c r="Z1080" i="7"/>
  <c r="Z1079" i="7"/>
  <c r="Z1078" i="7"/>
  <c r="Z1076" i="7"/>
  <c r="Z1075" i="7"/>
  <c r="Z1073" i="7"/>
  <c r="Z1072" i="7"/>
  <c r="Z1071" i="7"/>
  <c r="Z1070" i="7"/>
  <c r="Z1069" i="7"/>
  <c r="Z1068" i="7"/>
  <c r="Z1067" i="7"/>
  <c r="Z1066" i="7"/>
  <c r="Z1064" i="7"/>
  <c r="Z1063" i="7"/>
  <c r="Z1061" i="7"/>
  <c r="Z1060" i="7"/>
  <c r="Z1059" i="7"/>
  <c r="Z1058" i="7"/>
  <c r="Z1057" i="7"/>
  <c r="X989" i="7"/>
  <c r="X988" i="7"/>
  <c r="X987" i="7"/>
  <c r="X986" i="7"/>
  <c r="X985" i="7"/>
  <c r="X984" i="7"/>
  <c r="X983" i="7"/>
  <c r="X982" i="7"/>
  <c r="X980" i="7"/>
  <c r="X979" i="7"/>
  <c r="X977" i="7"/>
  <c r="X976" i="7"/>
  <c r="X975" i="7"/>
  <c r="X974" i="7"/>
  <c r="X973" i="7"/>
  <c r="X972" i="7"/>
  <c r="X971" i="7"/>
  <c r="X970" i="7"/>
  <c r="X968" i="7"/>
  <c r="X967" i="7"/>
  <c r="X965" i="7"/>
  <c r="X964" i="7"/>
  <c r="X963" i="7"/>
  <c r="X962" i="7"/>
  <c r="X961" i="7"/>
  <c r="X960" i="7"/>
  <c r="X959" i="7"/>
  <c r="X958" i="7"/>
  <c r="X956" i="7"/>
  <c r="X955" i="7"/>
  <c r="X953" i="7"/>
  <c r="X952" i="7"/>
  <c r="X951" i="7"/>
  <c r="X950" i="7"/>
  <c r="X949" i="7"/>
  <c r="X948" i="7"/>
  <c r="X947" i="7"/>
  <c r="X946" i="7"/>
  <c r="X944" i="7"/>
  <c r="X943" i="7"/>
  <c r="X941" i="7"/>
  <c r="X940" i="7"/>
  <c r="X939" i="7"/>
  <c r="X938" i="7"/>
  <c r="X937" i="7"/>
  <c r="X936" i="7"/>
  <c r="X935" i="7"/>
  <c r="X934" i="7"/>
  <c r="X932" i="7"/>
  <c r="X931" i="7"/>
  <c r="X929" i="7"/>
  <c r="X928" i="7"/>
  <c r="X927" i="7"/>
  <c r="X926" i="7"/>
  <c r="X925" i="7"/>
  <c r="X924" i="7"/>
  <c r="X923" i="7"/>
  <c r="X922" i="7"/>
  <c r="X920" i="7"/>
  <c r="X919" i="7"/>
  <c r="X917" i="7"/>
  <c r="X916" i="7"/>
  <c r="X915" i="7"/>
  <c r="X914" i="7"/>
  <c r="X913" i="7"/>
  <c r="X912" i="7"/>
  <c r="X911" i="7"/>
  <c r="X910" i="7"/>
  <c r="X908" i="7"/>
  <c r="X907" i="7"/>
  <c r="X905" i="7"/>
  <c r="X904" i="7"/>
  <c r="X903" i="7"/>
  <c r="X902" i="7"/>
  <c r="X901" i="7"/>
  <c r="X900" i="7"/>
  <c r="X899" i="7"/>
  <c r="X898" i="7"/>
  <c r="X896" i="7"/>
  <c r="X895" i="7"/>
  <c r="X893" i="7"/>
  <c r="X892" i="7"/>
  <c r="X891" i="7"/>
  <c r="X890" i="7"/>
  <c r="X889" i="7"/>
  <c r="X888" i="7"/>
  <c r="X887" i="7"/>
  <c r="X886" i="7"/>
  <c r="X884" i="7"/>
  <c r="X883" i="7"/>
  <c r="X881" i="7"/>
  <c r="X880" i="7"/>
  <c r="X879" i="7"/>
  <c r="X878" i="7"/>
  <c r="X877" i="7"/>
  <c r="X876" i="7"/>
  <c r="X875" i="7"/>
  <c r="X874" i="7"/>
  <c r="X872" i="7"/>
  <c r="X871" i="7"/>
  <c r="X869" i="7"/>
  <c r="X868" i="7"/>
  <c r="X867" i="7"/>
  <c r="X866" i="7"/>
  <c r="X865" i="7"/>
  <c r="X864" i="7"/>
  <c r="X863" i="7"/>
  <c r="X862" i="7"/>
  <c r="X860" i="7"/>
  <c r="X859" i="7"/>
  <c r="X857" i="7"/>
  <c r="X856" i="7"/>
  <c r="X855" i="7"/>
  <c r="X854" i="7"/>
  <c r="X853" i="7"/>
  <c r="X852" i="7"/>
  <c r="X851" i="7"/>
  <c r="X850" i="7"/>
  <c r="X848" i="7"/>
  <c r="X847" i="7"/>
  <c r="X845" i="7"/>
  <c r="X844" i="7"/>
  <c r="X843" i="7"/>
  <c r="X842" i="7"/>
  <c r="X841" i="7"/>
  <c r="X840" i="7"/>
  <c r="X839" i="7"/>
  <c r="X838" i="7"/>
  <c r="X836" i="7"/>
  <c r="X835" i="7"/>
  <c r="X833" i="7"/>
  <c r="X832" i="7"/>
  <c r="X831" i="7"/>
  <c r="X830" i="7"/>
  <c r="X829" i="7"/>
  <c r="X828" i="7"/>
  <c r="X827" i="7"/>
  <c r="X826" i="7"/>
  <c r="X824" i="7"/>
  <c r="X823" i="7"/>
  <c r="X821" i="7"/>
  <c r="X820" i="7"/>
  <c r="X819" i="7"/>
  <c r="X818" i="7"/>
  <c r="X817" i="7"/>
  <c r="X816" i="7"/>
  <c r="X815" i="7"/>
  <c r="X814" i="7"/>
  <c r="X812" i="7"/>
  <c r="X811" i="7"/>
  <c r="X809" i="7"/>
  <c r="X808" i="7"/>
  <c r="X807" i="7"/>
  <c r="X806" i="7"/>
  <c r="X805" i="7"/>
  <c r="X804" i="7"/>
  <c r="X803" i="7"/>
  <c r="X802" i="7"/>
  <c r="X800" i="7"/>
  <c r="X799" i="7"/>
  <c r="X797" i="7"/>
  <c r="X796" i="7"/>
  <c r="X795" i="7"/>
  <c r="X794" i="7"/>
  <c r="X793" i="7"/>
  <c r="X792" i="7"/>
  <c r="X791" i="7"/>
  <c r="X790" i="7"/>
  <c r="W1022" i="7"/>
  <c r="W1003" i="7"/>
  <c r="W987" i="7"/>
  <c r="W983" i="7"/>
  <c r="W979" i="7"/>
  <c r="W971" i="7"/>
  <c r="W967" i="7"/>
  <c r="W963" i="7"/>
  <c r="W955" i="7"/>
  <c r="W936" i="7"/>
  <c r="W842" i="7"/>
  <c r="Z1056" i="7"/>
  <c r="Z1055" i="7"/>
  <c r="Z1054" i="7"/>
  <c r="Z1052" i="7"/>
  <c r="Z1051" i="7"/>
  <c r="Z1049" i="7"/>
  <c r="Z1048" i="7"/>
  <c r="Z1047" i="7"/>
  <c r="Z1046" i="7"/>
  <c r="Z1045" i="7"/>
  <c r="Z1044" i="7"/>
  <c r="Z1043" i="7"/>
  <c r="Z1042" i="7"/>
  <c r="Z1040" i="7"/>
  <c r="Z1039" i="7"/>
  <c r="Z1037" i="7"/>
  <c r="Z1036" i="7"/>
  <c r="Z1035" i="7"/>
  <c r="Z1034" i="7"/>
  <c r="Z1033" i="7"/>
  <c r="Z1032" i="7"/>
  <c r="Z1031" i="7"/>
  <c r="Z1030" i="7"/>
  <c r="Z1028" i="7"/>
  <c r="Z1027" i="7"/>
  <c r="Z1025" i="7"/>
  <c r="Z1024" i="7"/>
  <c r="Z1023" i="7"/>
  <c r="Z1022" i="7"/>
  <c r="Z1021" i="7"/>
  <c r="Z1020" i="7"/>
  <c r="Z1019" i="7"/>
  <c r="Z1018" i="7"/>
  <c r="Z1016" i="7"/>
  <c r="Z1015" i="7"/>
  <c r="Z1013" i="7"/>
  <c r="Z1012" i="7"/>
  <c r="Z1011" i="7"/>
  <c r="Z1010" i="7"/>
  <c r="Z1009" i="7"/>
  <c r="Z1008" i="7"/>
  <c r="Z1007" i="7"/>
  <c r="Z1006" i="7"/>
  <c r="Z1004" i="7"/>
  <c r="Z1003" i="7"/>
  <c r="Z1001" i="7"/>
  <c r="Z1000" i="7"/>
  <c r="Z999" i="7"/>
  <c r="Z998" i="7"/>
  <c r="Z997" i="7"/>
  <c r="Z996" i="7"/>
  <c r="Z995" i="7"/>
  <c r="Z994" i="7"/>
  <c r="Z992" i="7"/>
  <c r="Z991" i="7"/>
  <c r="Z989" i="7"/>
  <c r="Z988" i="7"/>
  <c r="Z987" i="7"/>
  <c r="Z986" i="7"/>
  <c r="Z985" i="7"/>
  <c r="Z984" i="7"/>
  <c r="Z983" i="7"/>
  <c r="Z982" i="7"/>
  <c r="Z980" i="7"/>
  <c r="Z979" i="7"/>
  <c r="Z977" i="7"/>
  <c r="Z976" i="7"/>
  <c r="Z975" i="7"/>
  <c r="Z974" i="7"/>
  <c r="Z973" i="7"/>
  <c r="Z972" i="7"/>
  <c r="Z971" i="7"/>
  <c r="Z970" i="7"/>
  <c r="Z968" i="7"/>
  <c r="Z967" i="7"/>
  <c r="Z965" i="7"/>
  <c r="Z964" i="7"/>
  <c r="Z963" i="7"/>
  <c r="Z962" i="7"/>
  <c r="Z961" i="7"/>
  <c r="Z960" i="7"/>
  <c r="Z959" i="7"/>
  <c r="Z958" i="7"/>
  <c r="Z956" i="7"/>
  <c r="Z955" i="7"/>
  <c r="Z953" i="7"/>
  <c r="Z952" i="7"/>
  <c r="Z951" i="7"/>
  <c r="Z950" i="7"/>
  <c r="Z949" i="7"/>
  <c r="Z948" i="7"/>
  <c r="Z947" i="7"/>
  <c r="Z946" i="7"/>
  <c r="Z944" i="7"/>
  <c r="Z943" i="7"/>
  <c r="Z941" i="7"/>
  <c r="Z940" i="7"/>
  <c r="Z939" i="7"/>
  <c r="Z938" i="7"/>
  <c r="Z937" i="7"/>
  <c r="Z936" i="7"/>
  <c r="Z935" i="7"/>
  <c r="Z934" i="7"/>
  <c r="Z932" i="7"/>
  <c r="Z931" i="7"/>
  <c r="Z929" i="7"/>
  <c r="Z928" i="7"/>
  <c r="Z927" i="7"/>
  <c r="Z926" i="7"/>
  <c r="Z925" i="7"/>
  <c r="Z924" i="7"/>
  <c r="Z923" i="7"/>
  <c r="Z922" i="7"/>
  <c r="Z920" i="7"/>
  <c r="Z919" i="7"/>
  <c r="Z917" i="7"/>
  <c r="Z916" i="7"/>
  <c r="Z915" i="7"/>
  <c r="Z914" i="7"/>
  <c r="Z913" i="7"/>
  <c r="Z912" i="7"/>
  <c r="Z911" i="7"/>
  <c r="Z910" i="7"/>
  <c r="Z908" i="7"/>
  <c r="Z907" i="7"/>
  <c r="Z905" i="7"/>
  <c r="Z904" i="7"/>
  <c r="Z903" i="7"/>
  <c r="Z902" i="7"/>
  <c r="Z901" i="7"/>
  <c r="Z900" i="7"/>
  <c r="Z899" i="7"/>
  <c r="Z898" i="7"/>
  <c r="Z896" i="7"/>
  <c r="Z895" i="7"/>
  <c r="Z893" i="7"/>
  <c r="Z892" i="7"/>
  <c r="Z891" i="7"/>
  <c r="Z890" i="7"/>
  <c r="Z889" i="7"/>
  <c r="Z888" i="7"/>
  <c r="Z887" i="7"/>
  <c r="Z886" i="7"/>
  <c r="Z884" i="7"/>
  <c r="Z883" i="7"/>
  <c r="Z881" i="7"/>
  <c r="Z880" i="7"/>
  <c r="Z879" i="7"/>
  <c r="Z878" i="7"/>
  <c r="Z877" i="7"/>
  <c r="Z876" i="7"/>
  <c r="Z875" i="7"/>
  <c r="Z874" i="7"/>
  <c r="Z872" i="7"/>
  <c r="Z871" i="7"/>
  <c r="Z869" i="7"/>
  <c r="Z868" i="7"/>
  <c r="Z867" i="7"/>
  <c r="Z866" i="7"/>
  <c r="Z865" i="7"/>
  <c r="Z864" i="7"/>
  <c r="Z863" i="7"/>
  <c r="Z862" i="7"/>
  <c r="Z860" i="7"/>
  <c r="Z859" i="7"/>
  <c r="Z857" i="7"/>
  <c r="Z856" i="7"/>
  <c r="Z855" i="7"/>
  <c r="Z854" i="7"/>
  <c r="Z853" i="7"/>
  <c r="Z852" i="7"/>
  <c r="Z851" i="7"/>
  <c r="Z850" i="7"/>
  <c r="Z848" i="7"/>
  <c r="Z847" i="7"/>
  <c r="Z845" i="7"/>
  <c r="Z844" i="7"/>
  <c r="Z843" i="7"/>
  <c r="Z842" i="7"/>
  <c r="Z841" i="7"/>
  <c r="Z840" i="7"/>
  <c r="Z839" i="7"/>
  <c r="Z838" i="7"/>
  <c r="Z836" i="7"/>
  <c r="Z835" i="7"/>
  <c r="Z833" i="7"/>
  <c r="Z832" i="7"/>
  <c r="Z831" i="7"/>
  <c r="Z830" i="7"/>
  <c r="Z829" i="7"/>
  <c r="Z828" i="7"/>
  <c r="Z827" i="7"/>
  <c r="Z826" i="7"/>
  <c r="Z824" i="7"/>
  <c r="Z823" i="7"/>
  <c r="Z821" i="7"/>
  <c r="Z820" i="7"/>
  <c r="Z819" i="7"/>
  <c r="Z818" i="7"/>
  <c r="Z817" i="7"/>
  <c r="Z816" i="7"/>
  <c r="Z815" i="7"/>
  <c r="Z814" i="7"/>
  <c r="Z812" i="7"/>
  <c r="Z811" i="7"/>
  <c r="Z809" i="7"/>
  <c r="Z808" i="7"/>
  <c r="Z807" i="7"/>
  <c r="Z806" i="7"/>
  <c r="Z805" i="7"/>
  <c r="Z804" i="7"/>
  <c r="Z803" i="7"/>
  <c r="Z802" i="7"/>
  <c r="Z800" i="7"/>
  <c r="Z799" i="7"/>
  <c r="Z797" i="7"/>
  <c r="Z796" i="7"/>
  <c r="Z795" i="7"/>
  <c r="Z794" i="7"/>
  <c r="Z793" i="7"/>
  <c r="Z792" i="7"/>
  <c r="Z791" i="7"/>
  <c r="Z790" i="7"/>
  <c r="AC1337" i="7"/>
  <c r="AC1333" i="7"/>
  <c r="AC1325" i="7"/>
  <c r="AC1321" i="7"/>
  <c r="AC1313" i="7"/>
  <c r="AC1309" i="7"/>
  <c r="AC1301" i="7"/>
  <c r="AC1297" i="7"/>
  <c r="AC1289" i="7"/>
  <c r="AC1277" i="7"/>
  <c r="AC1273" i="7"/>
  <c r="AC1265" i="7"/>
  <c r="AC1285" i="7"/>
  <c r="AC1261" i="7"/>
  <c r="AC1249" i="7"/>
  <c r="AC1241" i="7"/>
  <c r="W1366" i="2"/>
  <c r="AC1236" i="7"/>
  <c r="AC1235" i="7"/>
  <c r="AC1234" i="7"/>
  <c r="AC1232" i="7"/>
  <c r="AC1231" i="7"/>
  <c r="AC1229" i="7"/>
  <c r="AC1228" i="7"/>
  <c r="AC1227" i="7"/>
  <c r="AC1226" i="7"/>
  <c r="AC1225" i="7"/>
  <c r="AC1224" i="7"/>
  <c r="AC1223" i="7"/>
  <c r="AC1222" i="7"/>
  <c r="AC1220" i="7"/>
  <c r="AC1219" i="7"/>
  <c r="AC1217" i="7"/>
  <c r="AC1216" i="7"/>
  <c r="AC1215" i="7"/>
  <c r="AC1214" i="7"/>
  <c r="AC1213" i="7"/>
  <c r="AC1212" i="7"/>
  <c r="AC1211" i="7"/>
  <c r="AC1210" i="7"/>
  <c r="AC1208" i="7"/>
  <c r="AC1207" i="7"/>
  <c r="AC1205" i="7"/>
  <c r="AC1204" i="7"/>
  <c r="AC1203" i="7"/>
  <c r="AC1202" i="7"/>
  <c r="AC1201" i="7"/>
  <c r="AC1200" i="7"/>
  <c r="AC1199" i="7"/>
  <c r="AC1198" i="7"/>
  <c r="AC1196" i="7"/>
  <c r="AC1195" i="7"/>
  <c r="AC1193" i="7"/>
  <c r="AC1192" i="7"/>
  <c r="AC1191" i="7"/>
  <c r="AC1190" i="7"/>
  <c r="AC1189" i="7"/>
  <c r="AC1188" i="7"/>
  <c r="AC1187" i="7"/>
  <c r="AC1186" i="7"/>
  <c r="AC1184" i="7"/>
  <c r="AC1183" i="7"/>
  <c r="AC1181" i="7"/>
  <c r="AC1180" i="7"/>
  <c r="AC1179" i="7"/>
  <c r="AC1178" i="7"/>
  <c r="AC1177" i="7"/>
  <c r="AC1176" i="7"/>
  <c r="AC1175" i="7"/>
  <c r="AC1174" i="7"/>
  <c r="AC1172" i="7"/>
  <c r="AC1171" i="7"/>
  <c r="AC1169" i="7"/>
  <c r="AC1168" i="7"/>
  <c r="AC1167" i="7"/>
  <c r="AC1166" i="7"/>
  <c r="AC1165" i="7"/>
  <c r="AC1164" i="7"/>
  <c r="AC1163" i="7"/>
  <c r="AC1162" i="7"/>
  <c r="AC1160" i="7"/>
  <c r="AC1159" i="7"/>
  <c r="AC1157" i="7"/>
  <c r="AC1156" i="7"/>
  <c r="AC1155" i="7"/>
  <c r="AC1154" i="7"/>
  <c r="AC1153" i="7"/>
  <c r="AC1152" i="7"/>
  <c r="AC1151" i="7"/>
  <c r="AC1150" i="7"/>
  <c r="AC1148" i="7"/>
  <c r="AC1147" i="7"/>
  <c r="AC1145" i="7"/>
  <c r="AC1144" i="7"/>
  <c r="AC1143" i="7"/>
  <c r="AC1142" i="7"/>
  <c r="AC1141" i="7"/>
  <c r="AC1140" i="7"/>
  <c r="AC1139" i="7"/>
  <c r="AC1138" i="7"/>
  <c r="AC1136" i="7"/>
  <c r="AC1135" i="7"/>
  <c r="AC1133" i="7"/>
  <c r="AC1132" i="7"/>
  <c r="AC1131" i="7"/>
  <c r="AC1130" i="7"/>
  <c r="AC1129" i="7"/>
  <c r="AC1128" i="7"/>
  <c r="AC1127" i="7"/>
  <c r="AC1126" i="7"/>
  <c r="AC1124" i="7"/>
  <c r="AC1123" i="7"/>
  <c r="AC1121" i="7"/>
  <c r="AC1120" i="7"/>
  <c r="AC1119" i="7"/>
  <c r="AC1118" i="7"/>
  <c r="AC1117" i="7"/>
  <c r="AC1116" i="7"/>
  <c r="AC1115" i="7"/>
  <c r="AC1114" i="7"/>
  <c r="AC1112" i="7"/>
  <c r="AC1111" i="7"/>
  <c r="AC1109" i="7"/>
  <c r="AC1108" i="7"/>
  <c r="AC1107" i="7"/>
  <c r="AC1106" i="7"/>
  <c r="AC1105" i="7"/>
  <c r="AC1104" i="7"/>
  <c r="AC1103" i="7"/>
  <c r="AC1102" i="7"/>
  <c r="AC1100" i="7"/>
  <c r="AC1099" i="7"/>
  <c r="AC1097" i="7"/>
  <c r="AC1096" i="7"/>
  <c r="AC1095" i="7"/>
  <c r="AC1094" i="7"/>
  <c r="AC1093" i="7"/>
  <c r="AC1092" i="7"/>
  <c r="AC1091" i="7"/>
  <c r="AC1090" i="7"/>
  <c r="AC1088" i="7"/>
  <c r="AC1087" i="7"/>
  <c r="AC1085" i="7"/>
  <c r="AC1084" i="7"/>
  <c r="AC1083" i="7"/>
  <c r="AC1082" i="7"/>
  <c r="AC1081" i="7"/>
  <c r="AC1080" i="7"/>
  <c r="AC1079" i="7"/>
  <c r="AC1078" i="7"/>
  <c r="AC1076" i="7"/>
  <c r="AC1075" i="7"/>
  <c r="AC1073" i="7"/>
  <c r="AC1072" i="7"/>
  <c r="AC1071" i="7"/>
  <c r="AC1070" i="7"/>
  <c r="AC1069" i="7"/>
  <c r="AC1068" i="7"/>
  <c r="AC1067" i="7"/>
  <c r="AC1066" i="7"/>
  <c r="AC1064" i="7"/>
  <c r="AC1061" i="7"/>
  <c r="AC1060" i="7"/>
  <c r="AC1059" i="7"/>
  <c r="AC1058" i="7"/>
  <c r="AC1057" i="7"/>
  <c r="AC1056" i="7"/>
  <c r="AC1055" i="7"/>
  <c r="AC1054" i="7"/>
  <c r="AC1052" i="7"/>
  <c r="AC1051" i="7"/>
  <c r="AC1049" i="7"/>
  <c r="AC1048" i="7"/>
  <c r="AC1046" i="7"/>
  <c r="AC1045" i="7"/>
  <c r="AC1044" i="7"/>
  <c r="AC1043" i="7"/>
  <c r="AC1042" i="7"/>
  <c r="AC1040" i="7"/>
  <c r="AC1039" i="7"/>
  <c r="AC1037" i="7"/>
  <c r="AC1036" i="7"/>
  <c r="AC1035" i="7"/>
  <c r="AC1034" i="7"/>
  <c r="AC1033" i="7"/>
  <c r="AC1032" i="7"/>
  <c r="AC1031" i="7"/>
  <c r="AC1030" i="7"/>
  <c r="AC1028" i="7"/>
  <c r="AC1027" i="7"/>
  <c r="AC1025" i="7"/>
  <c r="AC1024" i="7"/>
  <c r="AC1023" i="7"/>
  <c r="AC1022" i="7"/>
  <c r="AC1021" i="7"/>
  <c r="AC1020" i="7"/>
  <c r="AC1019" i="7"/>
  <c r="AC1018" i="7"/>
  <c r="AC1016" i="7"/>
  <c r="AC1015" i="7"/>
  <c r="AC1013" i="7"/>
  <c r="AC1012" i="7"/>
  <c r="AC1011" i="7"/>
  <c r="AC1010" i="7"/>
  <c r="AC1009" i="7"/>
  <c r="AC1008" i="7"/>
  <c r="AC1007" i="7"/>
  <c r="AC1006" i="7"/>
  <c r="AC1004" i="7"/>
  <c r="AC1003" i="7"/>
  <c r="AC1001" i="7"/>
  <c r="AC1000" i="7"/>
  <c r="AC999" i="7"/>
  <c r="AC998" i="7"/>
  <c r="AC997" i="7"/>
  <c r="AC996" i="7"/>
  <c r="AC995" i="7"/>
  <c r="AC994" i="7"/>
  <c r="AC992" i="7"/>
  <c r="AC991" i="7"/>
  <c r="AC989" i="7"/>
  <c r="AC988" i="7"/>
  <c r="AC987" i="7"/>
  <c r="AC986" i="7"/>
  <c r="AC985" i="7"/>
  <c r="AC984" i="7"/>
  <c r="AC983" i="7"/>
  <c r="AC982" i="7"/>
  <c r="AC980" i="7"/>
  <c r="AC979" i="7"/>
  <c r="AC977" i="7"/>
  <c r="AC976" i="7"/>
  <c r="AC975" i="7"/>
  <c r="AC974" i="7"/>
  <c r="AC973" i="7"/>
  <c r="AC972" i="7"/>
  <c r="AC971" i="7"/>
  <c r="AC970" i="7"/>
  <c r="AC968" i="7"/>
  <c r="AC967" i="7"/>
  <c r="AC965" i="7"/>
  <c r="AC964" i="7"/>
  <c r="AC963" i="7"/>
  <c r="AC962" i="7"/>
  <c r="AC961" i="7"/>
  <c r="AC960" i="7"/>
  <c r="AC959" i="7"/>
  <c r="AC958" i="7"/>
  <c r="AC956" i="7"/>
  <c r="AC955" i="7"/>
  <c r="AC953" i="7"/>
  <c r="AC952" i="7"/>
  <c r="AC951" i="7"/>
  <c r="AC950" i="7"/>
  <c r="AC949" i="7"/>
  <c r="AC948" i="7"/>
  <c r="AC947" i="7"/>
  <c r="AC946" i="7"/>
  <c r="AC944" i="7"/>
  <c r="AC943" i="7"/>
  <c r="AC941" i="7"/>
  <c r="AC940" i="7"/>
  <c r="AC939" i="7"/>
  <c r="AC938" i="7"/>
  <c r="AC937" i="7"/>
  <c r="AC936" i="7"/>
  <c r="AC935" i="7"/>
  <c r="AC934" i="7"/>
  <c r="AC932" i="7"/>
  <c r="AC931" i="7"/>
  <c r="AC929" i="7"/>
  <c r="AC928" i="7"/>
  <c r="AC927" i="7"/>
  <c r="AC926" i="7"/>
  <c r="AC925" i="7"/>
  <c r="AC924" i="7"/>
  <c r="AC923" i="7"/>
  <c r="AC922" i="7"/>
  <c r="AC920" i="7"/>
  <c r="AC919" i="7"/>
  <c r="AC917" i="7"/>
  <c r="AC916" i="7"/>
  <c r="AC915" i="7"/>
  <c r="AC914" i="7"/>
  <c r="AC913" i="7"/>
  <c r="AC912" i="7"/>
  <c r="AC911" i="7"/>
  <c r="AC910" i="7"/>
  <c r="AC908" i="7"/>
  <c r="AC907" i="7"/>
  <c r="AC905" i="7"/>
  <c r="AC904" i="7"/>
  <c r="AC903" i="7"/>
  <c r="AC902" i="7"/>
  <c r="AC901" i="7"/>
  <c r="AC900" i="7"/>
  <c r="AC899" i="7"/>
  <c r="AC898" i="7"/>
  <c r="AC896" i="7"/>
  <c r="AC895" i="7"/>
  <c r="AC893" i="7"/>
  <c r="AC892" i="7"/>
  <c r="AC891" i="7"/>
  <c r="AC890" i="7"/>
  <c r="AC889" i="7"/>
  <c r="AC888" i="7"/>
  <c r="AC887" i="7"/>
  <c r="AC886" i="7"/>
  <c r="AC884" i="7"/>
  <c r="AC883" i="7"/>
  <c r="AC881" i="7"/>
  <c r="AC880" i="7"/>
  <c r="AC879" i="7"/>
  <c r="AC878" i="7"/>
  <c r="AC877" i="7"/>
  <c r="AC876" i="7"/>
  <c r="AC875" i="7"/>
  <c r="AC874" i="7"/>
  <c r="AC872" i="7"/>
  <c r="AC871" i="7"/>
  <c r="AC869" i="7"/>
  <c r="AC868" i="7"/>
  <c r="AC867" i="7"/>
  <c r="AC866" i="7"/>
  <c r="AC865" i="7"/>
  <c r="AC864" i="7"/>
  <c r="AC863" i="7"/>
  <c r="AC862" i="7"/>
  <c r="AC860" i="7"/>
  <c r="AC859" i="7"/>
  <c r="AC857" i="7"/>
  <c r="AC856" i="7"/>
  <c r="AC855" i="7"/>
  <c r="AC854" i="7"/>
  <c r="AC853" i="7"/>
  <c r="AC852" i="7"/>
  <c r="AC851" i="7"/>
  <c r="AC850" i="7"/>
  <c r="AC848" i="7"/>
  <c r="AC847" i="7"/>
  <c r="AC845" i="7"/>
  <c r="AC844" i="7"/>
  <c r="AC843" i="7"/>
  <c r="AC842" i="7"/>
  <c r="AC841" i="7"/>
  <c r="AC840" i="7"/>
  <c r="AC839" i="7"/>
  <c r="AC838" i="7"/>
  <c r="AC836" i="7"/>
  <c r="AC835" i="7"/>
  <c r="AC833" i="7"/>
  <c r="AC832" i="7"/>
  <c r="AC831" i="7"/>
  <c r="AC830" i="7"/>
  <c r="AC829" i="7"/>
  <c r="AC828" i="7"/>
  <c r="AC827" i="7"/>
  <c r="AC826" i="7"/>
  <c r="AC824" i="7"/>
  <c r="AC823" i="7"/>
  <c r="AC1340" i="7"/>
  <c r="AC1336" i="7"/>
  <c r="AC1332" i="7"/>
  <c r="AC1328" i="7"/>
  <c r="AC1324" i="7"/>
  <c r="AC1320" i="7"/>
  <c r="AC1316" i="7"/>
  <c r="AC1312" i="7"/>
  <c r="AC1308" i="7"/>
  <c r="AC1304" i="7"/>
  <c r="AC1300" i="7"/>
  <c r="AC1296" i="7"/>
  <c r="AC1292" i="7"/>
  <c r="AC1288" i="7"/>
  <c r="AC1284" i="7"/>
  <c r="AC1280" i="7"/>
  <c r="AC1276" i="7"/>
  <c r="AC1272" i="7"/>
  <c r="AC1268" i="7"/>
  <c r="AC1264" i="7"/>
  <c r="AC1260" i="7"/>
  <c r="AC1256" i="7"/>
  <c r="AC1252" i="7"/>
  <c r="AC1248" i="7"/>
  <c r="AC1244" i="7"/>
  <c r="AC1240" i="7"/>
  <c r="AC1339" i="7"/>
  <c r="AC1335" i="7"/>
  <c r="AC1331" i="7"/>
  <c r="AC1327" i="7"/>
  <c r="AC1323" i="7"/>
  <c r="AC1319" i="7"/>
  <c r="AC1315" i="7"/>
  <c r="AC1311" i="7"/>
  <c r="AC1307" i="7"/>
  <c r="AC1303" i="7"/>
  <c r="AC1299" i="7"/>
  <c r="AC1295" i="7"/>
  <c r="AC1291" i="7"/>
  <c r="AC1287" i="7"/>
  <c r="AC1283" i="7"/>
  <c r="AC1279" i="7"/>
  <c r="AC1275" i="7"/>
  <c r="AC1271" i="7"/>
  <c r="AC1267" i="7"/>
  <c r="AC1263" i="7"/>
  <c r="AC1259" i="7"/>
  <c r="AC1255" i="7"/>
  <c r="AC1251" i="7"/>
  <c r="AC1247" i="7"/>
  <c r="AC1243" i="7"/>
  <c r="AC1239" i="7"/>
  <c r="AE1366" i="2"/>
  <c r="AA1366" i="2"/>
  <c r="AC1366" i="2"/>
  <c r="W1340" i="7"/>
  <c r="W1339" i="7"/>
  <c r="W1337" i="7"/>
  <c r="W1336" i="7"/>
  <c r="W1335" i="7"/>
  <c r="W1334" i="7"/>
  <c r="W1333" i="7"/>
  <c r="W1332" i="7"/>
  <c r="W1331" i="7"/>
  <c r="W1330" i="7"/>
  <c r="W1328" i="7"/>
  <c r="W1327" i="7"/>
  <c r="W1325" i="7"/>
  <c r="W1324" i="7"/>
  <c r="W1323" i="7"/>
  <c r="W1322" i="7"/>
  <c r="W1321" i="7"/>
  <c r="W1320" i="7"/>
  <c r="W1319" i="7"/>
  <c r="W1318" i="7"/>
  <c r="W1316" i="7"/>
  <c r="W1315" i="7"/>
  <c r="W1313" i="7"/>
  <c r="W1312" i="7"/>
  <c r="W1311" i="7"/>
  <c r="W1310" i="7"/>
  <c r="W1309" i="7"/>
  <c r="W1308" i="7"/>
  <c r="W1307" i="7"/>
  <c r="W1306" i="7"/>
  <c r="W1304" i="7"/>
  <c r="W1303" i="7"/>
  <c r="W1301" i="7"/>
  <c r="W1300" i="7"/>
  <c r="W1299" i="7"/>
  <c r="W1298" i="7"/>
  <c r="W1297" i="7"/>
  <c r="W1296" i="7"/>
  <c r="W1295" i="7"/>
  <c r="W1294" i="7"/>
  <c r="W1292" i="7"/>
  <c r="W1291" i="7"/>
  <c r="W1289" i="7"/>
  <c r="W1288" i="7"/>
  <c r="W1287" i="7"/>
  <c r="W1286" i="7"/>
  <c r="W1285" i="7"/>
  <c r="W1284" i="7"/>
  <c r="W1283" i="7"/>
  <c r="W1282" i="7"/>
  <c r="W1280" i="7"/>
  <c r="W1279" i="7"/>
  <c r="W1277" i="7"/>
  <c r="W1276" i="7"/>
  <c r="W1275" i="7"/>
  <c r="W1274" i="7"/>
  <c r="W1273" i="7"/>
  <c r="W1272" i="7"/>
  <c r="W1271" i="7"/>
  <c r="W1270" i="7"/>
  <c r="W1268" i="7"/>
  <c r="W1267" i="7"/>
  <c r="W1265" i="7"/>
  <c r="W1264" i="7"/>
  <c r="W1263" i="7"/>
  <c r="W1262" i="7"/>
  <c r="W1261" i="7"/>
  <c r="W1260" i="7"/>
  <c r="W1259" i="7"/>
  <c r="W1258" i="7"/>
  <c r="W1256" i="7"/>
  <c r="W1255" i="7"/>
  <c r="W1253" i="7"/>
  <c r="W1252" i="7"/>
  <c r="W1251" i="7"/>
  <c r="W1250" i="7"/>
  <c r="W1249" i="7"/>
  <c r="W1248" i="7"/>
  <c r="W1247" i="7"/>
  <c r="W1246" i="7"/>
  <c r="W1244" i="7"/>
  <c r="W1243" i="7"/>
  <c r="W1241" i="7"/>
  <c r="W1240" i="7"/>
  <c r="W1239" i="7"/>
  <c r="W1238" i="7"/>
  <c r="W1237" i="7"/>
  <c r="W1236" i="7"/>
  <c r="W1235" i="7"/>
  <c r="W1234" i="7"/>
  <c r="W1232" i="7"/>
  <c r="W1231" i="7"/>
  <c r="W1228" i="7"/>
  <c r="W1227" i="7"/>
  <c r="W1226" i="7"/>
  <c r="W1224" i="7"/>
  <c r="W1223" i="7"/>
  <c r="W1222" i="7"/>
  <c r="W1220" i="7"/>
  <c r="W1219" i="7"/>
  <c r="W1216" i="7"/>
  <c r="W1215" i="7"/>
  <c r="W1214" i="7"/>
  <c r="W1212" i="7"/>
  <c r="W1211" i="7"/>
  <c r="W1210" i="7"/>
  <c r="W1208" i="7"/>
  <c r="W1207" i="7"/>
  <c r="W1204" i="7"/>
  <c r="W1203" i="7"/>
  <c r="W1202" i="7"/>
  <c r="W1200" i="7"/>
  <c r="W1199" i="7"/>
  <c r="W1198" i="7"/>
  <c r="W1196" i="7"/>
  <c r="W1195" i="7"/>
  <c r="W1193" i="7"/>
  <c r="W1192" i="7"/>
  <c r="W1191" i="7"/>
  <c r="W1190" i="7"/>
  <c r="W1189" i="7"/>
  <c r="W1188" i="7"/>
  <c r="W1187" i="7"/>
  <c r="W1186" i="7"/>
  <c r="W1184" i="7"/>
  <c r="W1183" i="7"/>
  <c r="W1181" i="7"/>
  <c r="W1180" i="7"/>
  <c r="W1179" i="7"/>
  <c r="W1178" i="7"/>
  <c r="W1177" i="7"/>
  <c r="W1176" i="7"/>
  <c r="W1175" i="7"/>
  <c r="W1174" i="7"/>
  <c r="W1172" i="7"/>
  <c r="W1171" i="7"/>
  <c r="W1169" i="7"/>
  <c r="W1168" i="7"/>
  <c r="W1167" i="7"/>
  <c r="W1166" i="7"/>
  <c r="W1165" i="7"/>
  <c r="W1164" i="7"/>
  <c r="W1163" i="7"/>
  <c r="W1162" i="7"/>
  <c r="W1160" i="7"/>
  <c r="W1159" i="7"/>
  <c r="W1157" i="7"/>
  <c r="W1156" i="7"/>
  <c r="W1155" i="7"/>
  <c r="W1154" i="7"/>
  <c r="W1153" i="7"/>
  <c r="W1152" i="7"/>
  <c r="W1151" i="7"/>
  <c r="W1150" i="7"/>
  <c r="W1148" i="7"/>
  <c r="W1147" i="7"/>
  <c r="W1145" i="7"/>
  <c r="W1144" i="7"/>
  <c r="W1143" i="7"/>
  <c r="W1142" i="7"/>
  <c r="W1141" i="7"/>
  <c r="W1140" i="7"/>
  <c r="W1139" i="7"/>
  <c r="W1138" i="7"/>
  <c r="W1136" i="7"/>
  <c r="W1135" i="7"/>
  <c r="W1133" i="7"/>
  <c r="W1132" i="7"/>
  <c r="W1131" i="7"/>
  <c r="W1130" i="7"/>
  <c r="W1129" i="7"/>
  <c r="W1128" i="7"/>
  <c r="W1127" i="7"/>
  <c r="W1126" i="7"/>
  <c r="W1124" i="7"/>
  <c r="W1123" i="7"/>
  <c r="W1121" i="7"/>
  <c r="W1120" i="7"/>
  <c r="W1119" i="7"/>
  <c r="W1118" i="7"/>
  <c r="W1117" i="7"/>
  <c r="W1116" i="7"/>
  <c r="W1115" i="7"/>
  <c r="W1114" i="7"/>
  <c r="W1112" i="7"/>
  <c r="W1111" i="7"/>
  <c r="W1109" i="7"/>
  <c r="W1108" i="7"/>
  <c r="W1107" i="7"/>
  <c r="W1106" i="7"/>
  <c r="W1105" i="7"/>
  <c r="W1104" i="7"/>
  <c r="W1103" i="7"/>
  <c r="W1102" i="7"/>
  <c r="W1100" i="7"/>
  <c r="W1099" i="7"/>
  <c r="W1097" i="7"/>
  <c r="W1096" i="7"/>
  <c r="W1095" i="7"/>
  <c r="W1094" i="7"/>
  <c r="W1093" i="7"/>
  <c r="W1092" i="7"/>
  <c r="W1091" i="7"/>
  <c r="W1090" i="7"/>
  <c r="W1088" i="7"/>
  <c r="W1087" i="7"/>
  <c r="W1085" i="7"/>
  <c r="W1084" i="7"/>
  <c r="W1083" i="7"/>
  <c r="W1082" i="7"/>
  <c r="W1081" i="7"/>
  <c r="W1080" i="7"/>
  <c r="W1079" i="7"/>
  <c r="W1078" i="7"/>
  <c r="W1076" i="7"/>
  <c r="W1073" i="7"/>
  <c r="W1072" i="7"/>
  <c r="W1071" i="7"/>
  <c r="W1070" i="7"/>
  <c r="W1069" i="7"/>
  <c r="W1068" i="7"/>
  <c r="W1067" i="7"/>
  <c r="W1066" i="7"/>
  <c r="W1064" i="7"/>
  <c r="W1063" i="7"/>
  <c r="W1061" i="7"/>
  <c r="W1060" i="7"/>
  <c r="W1058" i="7"/>
  <c r="W1057" i="7"/>
  <c r="W1056" i="7"/>
  <c r="W1055" i="7"/>
  <c r="W1054" i="7"/>
  <c r="W1052" i="7"/>
  <c r="W1051" i="7"/>
  <c r="W1049" i="7"/>
  <c r="W1048" i="7"/>
  <c r="W1047" i="7"/>
  <c r="W1046" i="7"/>
  <c r="W1045" i="7"/>
  <c r="W1044" i="7"/>
  <c r="W1042" i="7"/>
  <c r="W1040" i="7"/>
  <c r="W1039" i="7"/>
  <c r="W1037" i="7"/>
  <c r="W1036" i="7"/>
  <c r="W1035" i="7"/>
  <c r="W1034" i="7"/>
  <c r="W1033" i="7"/>
  <c r="W1032" i="7"/>
  <c r="W1031" i="7"/>
  <c r="W1028" i="7"/>
  <c r="W1027" i="7"/>
  <c r="W1025" i="7"/>
  <c r="W1024" i="7"/>
  <c r="W1023" i="7"/>
  <c r="W1021" i="7"/>
  <c r="W1020" i="7"/>
  <c r="W1019" i="7"/>
  <c r="W1018" i="7"/>
  <c r="W1016" i="7"/>
  <c r="W1015" i="7"/>
  <c r="W1013" i="7"/>
  <c r="W1012" i="7"/>
  <c r="W1011" i="7"/>
  <c r="W1010" i="7"/>
  <c r="W1009" i="7"/>
  <c r="W1008" i="7"/>
  <c r="W1007" i="7"/>
  <c r="W1006" i="7"/>
  <c r="W1004" i="7"/>
  <c r="W1001" i="7"/>
  <c r="W1000" i="7"/>
  <c r="W999" i="7"/>
  <c r="W998" i="7"/>
  <c r="W997" i="7"/>
  <c r="W996" i="7"/>
  <c r="W995" i="7"/>
  <c r="W994" i="7"/>
  <c r="AC1334" i="7"/>
  <c r="AC1330" i="7"/>
  <c r="AC1322" i="7"/>
  <c r="AC1318" i="7"/>
  <c r="AC1310" i="7"/>
  <c r="AC1306" i="7"/>
  <c r="AC1298" i="7"/>
  <c r="AC1294" i="7"/>
  <c r="AC1286" i="7"/>
  <c r="AC1282" i="7"/>
  <c r="AC1274" i="7"/>
  <c r="AC1270" i="7"/>
  <c r="AC1262" i="7"/>
  <c r="AC1258" i="7"/>
  <c r="AC1250" i="7"/>
  <c r="AC1246" i="7"/>
  <c r="AC1238" i="7"/>
  <c r="W1225" i="7"/>
  <c r="AC1047" i="7"/>
  <c r="W1043" i="7"/>
  <c r="AC821" i="7"/>
  <c r="AC820" i="7"/>
  <c r="AC819" i="7"/>
  <c r="AC818" i="7"/>
  <c r="AC817" i="7"/>
  <c r="AC816" i="7"/>
  <c r="AC815" i="7"/>
  <c r="AC814" i="7"/>
  <c r="AC812" i="7"/>
  <c r="AC811" i="7"/>
  <c r="AC809" i="7"/>
  <c r="AC808" i="7"/>
  <c r="AC807" i="7"/>
  <c r="AC806" i="7"/>
  <c r="AC805" i="7"/>
  <c r="AC804" i="7"/>
  <c r="AC803" i="7"/>
  <c r="AC802" i="7"/>
  <c r="AC800" i="7"/>
  <c r="AC799" i="7"/>
  <c r="AC797" i="7"/>
  <c r="AC796" i="7"/>
  <c r="AC795" i="7"/>
  <c r="AC794" i="7"/>
  <c r="AC793" i="7"/>
  <c r="AC792" i="7"/>
  <c r="AC791" i="7"/>
  <c r="AC790" i="7"/>
  <c r="W992" i="7"/>
  <c r="W989" i="7"/>
  <c r="W988" i="7"/>
  <c r="W986" i="7"/>
  <c r="W985" i="7"/>
  <c r="W984" i="7"/>
  <c r="W982" i="7"/>
  <c r="W980" i="7"/>
  <c r="W977" i="7"/>
  <c r="W976" i="7"/>
  <c r="W974" i="7"/>
  <c r="W973" i="7"/>
  <c r="W972" i="7"/>
  <c r="W970" i="7"/>
  <c r="W968" i="7"/>
  <c r="W965" i="7"/>
  <c r="W964" i="7"/>
  <c r="W962" i="7"/>
  <c r="W961" i="7"/>
  <c r="W960" i="7"/>
  <c r="W958" i="7"/>
  <c r="W956" i="7"/>
  <c r="W953" i="7"/>
  <c r="W951" i="7"/>
  <c r="W950" i="7"/>
  <c r="W949" i="7"/>
  <c r="W948" i="7"/>
  <c r="W947" i="7"/>
  <c r="W946" i="7"/>
  <c r="W944" i="7"/>
  <c r="W943" i="7"/>
  <c r="W941" i="7"/>
  <c r="W940" i="7"/>
  <c r="W939" i="7"/>
  <c r="W938" i="7"/>
  <c r="W937" i="7"/>
  <c r="W935" i="7"/>
  <c r="W934" i="7"/>
  <c r="W932" i="7"/>
  <c r="W931" i="7"/>
  <c r="W929" i="7"/>
  <c r="W928" i="7"/>
  <c r="W927" i="7"/>
  <c r="W926" i="7"/>
  <c r="W925" i="7"/>
  <c r="W924" i="7"/>
  <c r="W923" i="7"/>
  <c r="W922" i="7"/>
  <c r="W920" i="7"/>
  <c r="W919" i="7"/>
  <c r="W917" i="7"/>
  <c r="W916" i="7"/>
  <c r="W915" i="7"/>
  <c r="W914" i="7"/>
  <c r="W913" i="7"/>
  <c r="W912" i="7"/>
  <c r="W911" i="7"/>
  <c r="W910" i="7"/>
  <c r="W908" i="7"/>
  <c r="W907" i="7"/>
  <c r="W905" i="7"/>
  <c r="W904" i="7"/>
  <c r="W903" i="7"/>
  <c r="W902" i="7"/>
  <c r="W901" i="7"/>
  <c r="W900" i="7"/>
  <c r="W899" i="7"/>
  <c r="W898" i="7"/>
  <c r="W896" i="7"/>
  <c r="W895" i="7"/>
  <c r="W893" i="7"/>
  <c r="W892" i="7"/>
  <c r="W891" i="7"/>
  <c r="W890" i="7"/>
  <c r="W889" i="7"/>
  <c r="W888" i="7"/>
  <c r="W887" i="7"/>
  <c r="W886" i="7"/>
  <c r="W884" i="7"/>
  <c r="W883" i="7"/>
  <c r="W881" i="7"/>
  <c r="W880" i="7"/>
  <c r="W879" i="7"/>
  <c r="W878" i="7"/>
  <c r="W877" i="7"/>
  <c r="W876" i="7"/>
  <c r="W875" i="7"/>
  <c r="W874" i="7"/>
  <c r="W872" i="7"/>
  <c r="W871" i="7"/>
  <c r="W869" i="7"/>
  <c r="W868" i="7"/>
  <c r="W867" i="7"/>
  <c r="W866" i="7"/>
  <c r="W865" i="7"/>
  <c r="W864" i="7"/>
  <c r="W863" i="7"/>
  <c r="W862" i="7"/>
  <c r="W860" i="7"/>
  <c r="W859" i="7"/>
  <c r="W857" i="7"/>
  <c r="W856" i="7"/>
  <c r="W855" i="7"/>
  <c r="W854" i="7"/>
  <c r="W853" i="7"/>
  <c r="W852" i="7"/>
  <c r="W851" i="7"/>
  <c r="W850" i="7"/>
  <c r="W848" i="7"/>
  <c r="W847" i="7"/>
  <c r="W845" i="7"/>
  <c r="W844" i="7"/>
  <c r="W843" i="7"/>
  <c r="W841" i="7"/>
  <c r="W840" i="7"/>
  <c r="W839" i="7"/>
  <c r="W838" i="7"/>
  <c r="W836" i="7"/>
  <c r="W835" i="7"/>
  <c r="W833" i="7"/>
  <c r="W832" i="7"/>
  <c r="W831" i="7"/>
  <c r="W830" i="7"/>
  <c r="W829" i="7"/>
  <c r="W828" i="7"/>
  <c r="W827" i="7"/>
  <c r="W826" i="7"/>
  <c r="W824" i="7"/>
  <c r="W821" i="7"/>
  <c r="W820" i="7"/>
  <c r="W819" i="7"/>
  <c r="W818" i="7"/>
  <c r="W817" i="7"/>
  <c r="W816" i="7"/>
  <c r="W815" i="7"/>
  <c r="W814" i="7"/>
  <c r="W812" i="7"/>
  <c r="W811" i="7"/>
  <c r="W809" i="7"/>
  <c r="W808" i="7"/>
  <c r="W807" i="7"/>
  <c r="W806" i="7"/>
  <c r="W805" i="7"/>
  <c r="W804" i="7"/>
  <c r="W803" i="7"/>
  <c r="W802" i="7"/>
  <c r="W800" i="7"/>
  <c r="W799" i="7"/>
  <c r="W797" i="7"/>
  <c r="W796" i="7"/>
  <c r="W795" i="7"/>
  <c r="W794" i="7"/>
  <c r="W793" i="7"/>
  <c r="W792" i="7"/>
  <c r="W791" i="7"/>
  <c r="W790" i="7"/>
  <c r="W991" i="7"/>
  <c r="W975" i="7"/>
  <c r="W959" i="7"/>
  <c r="W952" i="7"/>
  <c r="W823" i="7"/>
  <c r="W1338" i="7" l="1"/>
  <c r="Z1338" i="7"/>
  <c r="X1338" i="7"/>
  <c r="AC1338" i="7"/>
  <c r="W1005" i="7"/>
  <c r="W1041" i="7"/>
  <c r="W1050" i="7"/>
  <c r="W1098" i="7"/>
  <c r="W1134" i="7"/>
  <c r="W1146" i="7"/>
  <c r="W1158" i="7"/>
  <c r="W1206" i="7"/>
  <c r="AC846" i="7"/>
  <c r="AC954" i="7"/>
  <c r="Z849" i="7"/>
  <c r="Z873" i="7"/>
  <c r="Z885" i="7"/>
  <c r="Z897" i="7"/>
  <c r="X834" i="7"/>
  <c r="X846" i="7"/>
  <c r="X858" i="7"/>
  <c r="X870" i="7"/>
  <c r="X882" i="7"/>
  <c r="X894" i="7"/>
  <c r="X906" i="7"/>
  <c r="X930" i="7"/>
  <c r="Z1101" i="7"/>
  <c r="Z1161" i="7"/>
  <c r="Z1197" i="7"/>
  <c r="Z1233" i="7"/>
  <c r="Z1257" i="7"/>
  <c r="Z1317" i="7"/>
  <c r="X1206" i="7"/>
  <c r="X1242" i="7"/>
  <c r="X1314" i="7"/>
  <c r="W825" i="7"/>
  <c r="W837" i="7"/>
  <c r="W969" i="7"/>
  <c r="W978" i="7"/>
  <c r="AC798" i="7"/>
  <c r="AC810" i="7"/>
  <c r="W1053" i="7"/>
  <c r="W1074" i="7"/>
  <c r="W1077" i="7"/>
  <c r="W1089" i="7"/>
  <c r="W1101" i="7"/>
  <c r="W1113" i="7"/>
  <c r="W1125" i="7"/>
  <c r="W1137" i="7"/>
  <c r="W1149" i="7"/>
  <c r="W1161" i="7"/>
  <c r="W1173" i="7"/>
  <c r="W1185" i="7"/>
  <c r="W1197" i="7"/>
  <c r="W1242" i="7"/>
  <c r="W1254" i="7"/>
  <c r="W1266" i="7"/>
  <c r="W1278" i="7"/>
  <c r="W1290" i="7"/>
  <c r="W1302" i="7"/>
  <c r="W1314" i="7"/>
  <c r="W1326" i="7"/>
  <c r="AC1065" i="7"/>
  <c r="AC1077" i="7"/>
  <c r="AC1089" i="7"/>
  <c r="AC1101" i="7"/>
  <c r="AC1113" i="7"/>
  <c r="AC1125" i="7"/>
  <c r="AC1137" i="7"/>
  <c r="AC1149" i="7"/>
  <c r="AC1161" i="7"/>
  <c r="AC1173" i="7"/>
  <c r="AC1185" i="7"/>
  <c r="AC1197" i="7"/>
  <c r="AC1209" i="7"/>
  <c r="AC1221" i="7"/>
  <c r="AC1233" i="7"/>
  <c r="W789" i="7"/>
  <c r="AC1257" i="7"/>
  <c r="AC1269" i="7"/>
  <c r="X1146" i="7"/>
  <c r="X1158" i="7"/>
  <c r="X1278" i="7"/>
  <c r="X1290" i="7"/>
  <c r="W1221" i="7"/>
  <c r="X1110" i="7"/>
  <c r="X1122" i="7"/>
  <c r="X1149" i="7"/>
  <c r="X1161" i="7"/>
  <c r="X1170" i="7"/>
  <c r="X1173" i="7"/>
  <c r="X1197" i="7"/>
  <c r="X1209" i="7"/>
  <c r="X1218" i="7"/>
  <c r="X1233" i="7"/>
  <c r="X1269" i="7"/>
  <c r="X990" i="7"/>
  <c r="X1002" i="7"/>
  <c r="X1014" i="7"/>
  <c r="X1026" i="7"/>
  <c r="X1038" i="7"/>
  <c r="X1050" i="7"/>
  <c r="X1062" i="7"/>
  <c r="X1074" i="7"/>
  <c r="X1086" i="7"/>
  <c r="X1098" i="7"/>
  <c r="W834" i="7"/>
  <c r="W885" i="7"/>
  <c r="W921" i="7"/>
  <c r="W942" i="7"/>
  <c r="W981" i="7"/>
  <c r="AC813" i="7"/>
  <c r="W1209" i="7"/>
  <c r="AC1278" i="7"/>
  <c r="AC1326" i="7"/>
  <c r="W1086" i="7"/>
  <c r="W1110" i="7"/>
  <c r="W1122" i="7"/>
  <c r="W1170" i="7"/>
  <c r="W1182" i="7"/>
  <c r="W1194" i="7"/>
  <c r="AC834" i="7"/>
  <c r="AC858" i="7"/>
  <c r="AC870" i="7"/>
  <c r="AC906" i="7"/>
  <c r="AC966" i="7"/>
  <c r="AC990" i="7"/>
  <c r="AC1281" i="7"/>
  <c r="Z801" i="7"/>
  <c r="Z861" i="7"/>
  <c r="Z909" i="7"/>
  <c r="Z933" i="7"/>
  <c r="Z945" i="7"/>
  <c r="Z993" i="7"/>
  <c r="X954" i="7"/>
  <c r="X966" i="7"/>
  <c r="Z1065" i="7"/>
  <c r="Z1077" i="7"/>
  <c r="Z1113" i="7"/>
  <c r="Z1149" i="7"/>
  <c r="Z1173" i="7"/>
  <c r="Z1281" i="7"/>
  <c r="Z1293" i="7"/>
  <c r="X1266" i="7"/>
  <c r="AC822" i="7"/>
  <c r="AC1314" i="7"/>
  <c r="W798" i="7"/>
  <c r="W810" i="7"/>
  <c r="W813" i="7"/>
  <c r="W930" i="7"/>
  <c r="W954" i="7"/>
  <c r="W957" i="7"/>
  <c r="W966" i="7"/>
  <c r="AC1254" i="7"/>
  <c r="AC1302" i="7"/>
  <c r="W1230" i="7"/>
  <c r="W1245" i="7"/>
  <c r="W1257" i="7"/>
  <c r="W1269" i="7"/>
  <c r="W1281" i="7"/>
  <c r="W1293" i="7"/>
  <c r="W1305" i="7"/>
  <c r="W1317" i="7"/>
  <c r="W1329" i="7"/>
  <c r="AC789" i="7"/>
  <c r="AC1053" i="7"/>
  <c r="AC1074" i="7"/>
  <c r="AC1086" i="7"/>
  <c r="AC1098" i="7"/>
  <c r="AC1110" i="7"/>
  <c r="AC1122" i="7"/>
  <c r="AC1134" i="7"/>
  <c r="AC1146" i="7"/>
  <c r="AC1158" i="7"/>
  <c r="AC1170" i="7"/>
  <c r="AC1182" i="7"/>
  <c r="AC1194" i="7"/>
  <c r="AC1206" i="7"/>
  <c r="AC1218" i="7"/>
  <c r="AC1230" i="7"/>
  <c r="AC1317" i="7"/>
  <c r="AC1305" i="7"/>
  <c r="Z798" i="7"/>
  <c r="Z810" i="7"/>
  <c r="Z822" i="7"/>
  <c r="Z834" i="7"/>
  <c r="Z846" i="7"/>
  <c r="Z858" i="7"/>
  <c r="Z870" i="7"/>
  <c r="Z882" i="7"/>
  <c r="Z894" i="7"/>
  <c r="Z906" i="7"/>
  <c r="Z918" i="7"/>
  <c r="Z930" i="7"/>
  <c r="Z942" i="7"/>
  <c r="Z954" i="7"/>
  <c r="Z966" i="7"/>
  <c r="Z978" i="7"/>
  <c r="Z990" i="7"/>
  <c r="Z1002" i="7"/>
  <c r="Z1014" i="7"/>
  <c r="Z1026" i="7"/>
  <c r="Z1038" i="7"/>
  <c r="Z1050" i="7"/>
  <c r="X801" i="7"/>
  <c r="X813" i="7"/>
  <c r="X825" i="7"/>
  <c r="X837" i="7"/>
  <c r="X849" i="7"/>
  <c r="X861" i="7"/>
  <c r="X873" i="7"/>
  <c r="X885" i="7"/>
  <c r="X897" i="7"/>
  <c r="X909" i="7"/>
  <c r="X921" i="7"/>
  <c r="X933" i="7"/>
  <c r="X945" i="7"/>
  <c r="X957" i="7"/>
  <c r="X969" i="7"/>
  <c r="X981" i="7"/>
  <c r="Z1062" i="7"/>
  <c r="Z1074" i="7"/>
  <c r="Z1086" i="7"/>
  <c r="Z1098" i="7"/>
  <c r="Z1110" i="7"/>
  <c r="Z1122" i="7"/>
  <c r="Z1134" i="7"/>
  <c r="Z1146" i="7"/>
  <c r="Z1158" i="7"/>
  <c r="Z1170" i="7"/>
  <c r="Z1182" i="7"/>
  <c r="Z1194" i="7"/>
  <c r="Z1206" i="7"/>
  <c r="Z1218" i="7"/>
  <c r="Z1230" i="7"/>
  <c r="Z1242" i="7"/>
  <c r="Z1254" i="7"/>
  <c r="Z1266" i="7"/>
  <c r="Z1278" i="7"/>
  <c r="Z1290" i="7"/>
  <c r="Z1302" i="7"/>
  <c r="Z1314" i="7"/>
  <c r="Z1326" i="7"/>
  <c r="X1221" i="7"/>
  <c r="X1230" i="7"/>
  <c r="Z789" i="7"/>
  <c r="Z1366" i="7" s="1"/>
  <c r="X789" i="7"/>
  <c r="X1254" i="7"/>
  <c r="X1317" i="7"/>
  <c r="W849" i="7"/>
  <c r="W861" i="7"/>
  <c r="W873" i="7"/>
  <c r="W897" i="7"/>
  <c r="W909" i="7"/>
  <c r="W945" i="7"/>
  <c r="W990" i="7"/>
  <c r="AC801" i="7"/>
  <c r="W1002" i="7"/>
  <c r="W1017" i="7"/>
  <c r="AC882" i="7"/>
  <c r="AC894" i="7"/>
  <c r="AC918" i="7"/>
  <c r="AC930" i="7"/>
  <c r="AC942" i="7"/>
  <c r="AC978" i="7"/>
  <c r="AC1002" i="7"/>
  <c r="AC1014" i="7"/>
  <c r="AC1026" i="7"/>
  <c r="AC1038" i="7"/>
  <c r="Z813" i="7"/>
  <c r="Z825" i="7"/>
  <c r="Z837" i="7"/>
  <c r="Z921" i="7"/>
  <c r="Z957" i="7"/>
  <c r="Z969" i="7"/>
  <c r="Z981" i="7"/>
  <c r="Z1005" i="7"/>
  <c r="Z1017" i="7"/>
  <c r="Z1029" i="7"/>
  <c r="Z1041" i="7"/>
  <c r="Z1053" i="7"/>
  <c r="X798" i="7"/>
  <c r="X810" i="7"/>
  <c r="X822" i="7"/>
  <c r="X918" i="7"/>
  <c r="X942" i="7"/>
  <c r="X978" i="7"/>
  <c r="Z1089" i="7"/>
  <c r="Z1125" i="7"/>
  <c r="Z1137" i="7"/>
  <c r="Z1185" i="7"/>
  <c r="Z1209" i="7"/>
  <c r="Z1221" i="7"/>
  <c r="Z1245" i="7"/>
  <c r="Z1269" i="7"/>
  <c r="Z1305" i="7"/>
  <c r="Z1329" i="7"/>
  <c r="W822" i="7"/>
  <c r="AC1266" i="7"/>
  <c r="W801" i="7"/>
  <c r="W846" i="7"/>
  <c r="W858" i="7"/>
  <c r="W870" i="7"/>
  <c r="W882" i="7"/>
  <c r="W894" i="7"/>
  <c r="W906" i="7"/>
  <c r="W918" i="7"/>
  <c r="W933" i="7"/>
  <c r="W993" i="7"/>
  <c r="W1014" i="7"/>
  <c r="AC1242" i="7"/>
  <c r="AC1290" i="7"/>
  <c r="W1026" i="7"/>
  <c r="W1029" i="7"/>
  <c r="W1038" i="7"/>
  <c r="W1062" i="7"/>
  <c r="W1065" i="7"/>
  <c r="W1218" i="7"/>
  <c r="AC825" i="7"/>
  <c r="AC837" i="7"/>
  <c r="AC849" i="7"/>
  <c r="AC861" i="7"/>
  <c r="AC873" i="7"/>
  <c r="AC885" i="7"/>
  <c r="AC897" i="7"/>
  <c r="AC909" i="7"/>
  <c r="AC921" i="7"/>
  <c r="AC933" i="7"/>
  <c r="AC945" i="7"/>
  <c r="AC957" i="7"/>
  <c r="AC969" i="7"/>
  <c r="AC981" i="7"/>
  <c r="AC993" i="7"/>
  <c r="AC1005" i="7"/>
  <c r="AC1017" i="7"/>
  <c r="AC1029" i="7"/>
  <c r="AC1041" i="7"/>
  <c r="AC1050" i="7"/>
  <c r="AC1062" i="7"/>
  <c r="AC1245" i="7"/>
  <c r="AC1293" i="7"/>
  <c r="AC1329" i="7"/>
  <c r="X1245" i="7"/>
  <c r="X1257" i="7"/>
  <c r="X1293" i="7"/>
  <c r="X1302" i="7"/>
  <c r="W1233" i="7"/>
  <c r="X1113" i="7"/>
  <c r="X1125" i="7"/>
  <c r="X1134" i="7"/>
  <c r="X1137" i="7"/>
  <c r="X1182" i="7"/>
  <c r="X1185" i="7"/>
  <c r="X1194" i="7"/>
  <c r="X1329" i="7"/>
  <c r="X993" i="7"/>
  <c r="X1005" i="7"/>
  <c r="X1017" i="7"/>
  <c r="X1029" i="7"/>
  <c r="X1041" i="7"/>
  <c r="X1053" i="7"/>
  <c r="X1065" i="7"/>
  <c r="X1077" i="7"/>
  <c r="X1089" i="7"/>
  <c r="X1101" i="7"/>
  <c r="X1281" i="7"/>
  <c r="X1305" i="7"/>
  <c r="X1326" i="7"/>
  <c r="W1366" i="7" l="1"/>
  <c r="AC1366" i="7"/>
  <c r="X1366" i="7"/>
  <c r="O56" i="6"/>
  <c r="W26" i="6"/>
  <c r="AD68" i="6"/>
  <c r="AD45" i="4"/>
  <c r="K33" i="6"/>
  <c r="J38" i="6"/>
  <c r="F26" i="6"/>
  <c r="AB31" i="4"/>
  <c r="F12" i="4"/>
  <c r="AC46" i="6"/>
  <c r="Z45" i="4"/>
  <c r="W14" i="5"/>
  <c r="O63" i="6"/>
  <c r="AB65" i="4"/>
  <c r="F54" i="6"/>
  <c r="V12" i="5"/>
  <c r="O26" i="6"/>
  <c r="V48" i="4"/>
  <c r="D35" i="6"/>
  <c r="D52" i="4"/>
  <c r="AC36" i="6"/>
  <c r="F36" i="5"/>
  <c r="L46" i="6"/>
  <c r="L17" i="5"/>
  <c r="AG19" i="4"/>
  <c r="U63" i="4"/>
  <c r="G62" i="6"/>
  <c r="W44" i="5"/>
  <c r="AE35" i="4"/>
  <c r="AA22" i="6"/>
  <c r="W53" i="6"/>
  <c r="AE28" i="4"/>
  <c r="L39" i="6"/>
  <c r="Z118" i="3"/>
  <c r="K46" i="5"/>
  <c r="N34" i="6"/>
  <c r="R41" i="4"/>
  <c r="T58" i="4"/>
  <c r="J18" i="4"/>
  <c r="T41" i="5"/>
  <c r="J26" i="4"/>
  <c r="F51" i="4"/>
  <c r="R50" i="6"/>
  <c r="H63" i="6"/>
  <c r="AB70" i="4"/>
  <c r="J15" i="6"/>
  <c r="L35" i="5"/>
  <c r="O66" i="6"/>
  <c r="Y8" i="4"/>
  <c r="J61" i="4"/>
  <c r="J52" i="5"/>
  <c r="AF39" i="6"/>
  <c r="D44" i="6"/>
  <c r="K48" i="5"/>
  <c r="R52" i="6"/>
  <c r="V66" i="6"/>
  <c r="W29" i="6"/>
  <c r="Y54" i="6"/>
  <c r="I33" i="6"/>
  <c r="T36" i="6"/>
  <c r="AC20" i="6"/>
  <c r="M29" i="6"/>
  <c r="Q9" i="6"/>
  <c r="D22" i="6"/>
  <c r="N21" i="6"/>
  <c r="O19" i="4"/>
  <c r="AF58" i="4"/>
  <c r="J54" i="4"/>
  <c r="J70" i="4"/>
  <c r="V68" i="6"/>
  <c r="Z26" i="6"/>
  <c r="W25" i="4"/>
  <c r="Y68" i="4"/>
  <c r="V61" i="4"/>
  <c r="Q17" i="4"/>
  <c r="V28" i="6"/>
  <c r="Y56" i="4"/>
  <c r="AG11" i="6"/>
  <c r="J55" i="6"/>
  <c r="AF20" i="4"/>
  <c r="J42" i="4"/>
  <c r="F70" i="6"/>
  <c r="S34" i="6"/>
  <c r="V40" i="4"/>
  <c r="D11" i="4"/>
  <c r="N15" i="4"/>
  <c r="F8" i="6"/>
  <c r="AB36" i="5"/>
  <c r="W10" i="4"/>
  <c r="D59" i="5"/>
  <c r="K68" i="4"/>
  <c r="R40" i="6"/>
  <c r="D40" i="4"/>
  <c r="U52" i="5"/>
  <c r="I56" i="6"/>
  <c r="Y13" i="6"/>
  <c r="V12" i="4"/>
  <c r="AB47" i="4"/>
  <c r="P59" i="4"/>
  <c r="V50" i="6"/>
  <c r="P17" i="4"/>
  <c r="T70" i="6"/>
  <c r="AA41" i="4"/>
  <c r="M37" i="6"/>
  <c r="AC48" i="6"/>
  <c r="O20" i="5"/>
  <c r="L20" i="5"/>
  <c r="Y67" i="4"/>
  <c r="E36" i="6"/>
  <c r="U57" i="6"/>
  <c r="N46" i="4"/>
  <c r="E71" i="6"/>
  <c r="S9" i="5"/>
  <c r="AB52" i="4"/>
  <c r="U41" i="6"/>
  <c r="AD14" i="6"/>
  <c r="K14" i="4"/>
  <c r="V14" i="5"/>
  <c r="Q50" i="6"/>
  <c r="AF7" i="4"/>
  <c r="K29" i="4"/>
  <c r="AF53" i="4"/>
  <c r="AB42" i="4"/>
  <c r="AA9" i="4"/>
  <c r="P33" i="4"/>
  <c r="K7" i="6"/>
  <c r="S44" i="6"/>
  <c r="W24" i="5"/>
  <c r="AB57" i="6"/>
  <c r="L45" i="4"/>
  <c r="N26" i="6"/>
  <c r="J39" i="6"/>
  <c r="D39" i="6"/>
  <c r="D40" i="6"/>
  <c r="U12" i="5"/>
  <c r="N16" i="4"/>
  <c r="I58" i="6"/>
  <c r="AE50" i="4"/>
  <c r="G25" i="4"/>
  <c r="M50" i="4"/>
  <c r="I25" i="4"/>
  <c r="P71" i="5"/>
  <c r="I29" i="6"/>
  <c r="S51" i="6"/>
  <c r="L30" i="5"/>
  <c r="AG22" i="6"/>
  <c r="N33" i="6"/>
  <c r="F7" i="6"/>
  <c r="K26" i="4"/>
  <c r="M65" i="6"/>
  <c r="U56" i="6"/>
  <c r="O55" i="6"/>
  <c r="N38" i="4"/>
  <c r="M29" i="5"/>
  <c r="K35" i="6"/>
  <c r="AD48" i="5"/>
  <c r="AC45" i="6"/>
  <c r="Z43" i="6"/>
  <c r="L70" i="4"/>
  <c r="O44" i="6"/>
  <c r="AG53" i="6"/>
  <c r="O20" i="6"/>
  <c r="T41" i="4"/>
  <c r="R26" i="6"/>
  <c r="AF64" i="6"/>
  <c r="V35" i="5"/>
  <c r="N61" i="6"/>
  <c r="U47" i="5"/>
  <c r="H58" i="5"/>
  <c r="R40" i="4"/>
  <c r="S12" i="6"/>
  <c r="G45" i="6"/>
  <c r="T24" i="6"/>
  <c r="P8" i="4"/>
  <c r="K19" i="6"/>
  <c r="M26" i="5"/>
  <c r="L15" i="4"/>
  <c r="R60" i="6"/>
  <c r="R17" i="4"/>
  <c r="T50" i="6"/>
  <c r="AD7" i="6"/>
  <c r="AE54" i="6"/>
  <c r="H36" i="5"/>
  <c r="G14" i="5"/>
  <c r="G29" i="5"/>
  <c r="AG55" i="6"/>
  <c r="AA19" i="4"/>
  <c r="R59" i="5"/>
  <c r="P50" i="5"/>
  <c r="J38" i="5"/>
  <c r="AE60" i="4"/>
  <c r="U53" i="6"/>
  <c r="J63" i="6"/>
  <c r="G24" i="5"/>
  <c r="AC8" i="6"/>
  <c r="Z44" i="6"/>
  <c r="Q23" i="6"/>
  <c r="S66" i="6"/>
  <c r="AD67" i="4"/>
  <c r="H40" i="6"/>
  <c r="L48" i="6"/>
  <c r="W30" i="5"/>
  <c r="T39" i="5"/>
  <c r="T60" i="6"/>
  <c r="Q16" i="6"/>
  <c r="U40" i="6"/>
  <c r="F15" i="4"/>
  <c r="G12" i="4"/>
  <c r="AG19" i="6"/>
  <c r="AG21" i="6"/>
  <c r="F11" i="4"/>
  <c r="M26" i="4"/>
  <c r="AG28" i="4"/>
  <c r="AE58" i="6"/>
  <c r="V13" i="4"/>
  <c r="AE12" i="4"/>
  <c r="I13" i="6"/>
  <c r="J12" i="4"/>
  <c r="I34" i="4"/>
  <c r="AE22" i="6"/>
  <c r="E16" i="6"/>
  <c r="AC67" i="6"/>
  <c r="L8" i="6"/>
  <c r="H14" i="6"/>
  <c r="I44" i="6"/>
  <c r="T12" i="6"/>
  <c r="M51" i="4"/>
  <c r="AA11" i="4"/>
  <c r="Z66" i="4"/>
  <c r="P43" i="6"/>
  <c r="L61" i="6"/>
  <c r="AA60" i="6"/>
  <c r="Q45" i="6"/>
  <c r="L19" i="5"/>
  <c r="U60" i="6"/>
  <c r="L41" i="6"/>
  <c r="E23" i="6"/>
  <c r="F61" i="4"/>
  <c r="J14" i="6"/>
  <c r="L13" i="4"/>
  <c r="Z53" i="6"/>
  <c r="AE62" i="6"/>
  <c r="I25" i="6"/>
  <c r="AB69" i="4"/>
  <c r="N40" i="4"/>
  <c r="M33" i="6"/>
  <c r="U57" i="5"/>
  <c r="L54" i="5"/>
  <c r="E45" i="5"/>
  <c r="AG52" i="4"/>
  <c r="V67" i="4"/>
  <c r="J35" i="5"/>
  <c r="AC67" i="4"/>
  <c r="AB64" i="4"/>
  <c r="P17" i="6"/>
  <c r="S12" i="5"/>
  <c r="V36" i="6"/>
  <c r="W59" i="6"/>
  <c r="V65" i="4"/>
  <c r="Q16" i="4"/>
  <c r="M16" i="6"/>
  <c r="AB47" i="6"/>
  <c r="J40" i="6"/>
  <c r="F18" i="5"/>
  <c r="H45" i="4"/>
  <c r="AB58" i="6"/>
  <c r="V40" i="5"/>
  <c r="O51" i="4"/>
  <c r="F45" i="4"/>
  <c r="J61" i="6"/>
  <c r="U30" i="5"/>
  <c r="E61" i="4"/>
  <c r="G66" i="5"/>
  <c r="P27" i="6"/>
  <c r="E63" i="4"/>
  <c r="AG17" i="4"/>
  <c r="AB25" i="4"/>
  <c r="D49" i="4"/>
  <c r="F43" i="6"/>
  <c r="T40" i="6"/>
  <c r="D58" i="5"/>
  <c r="AG47" i="6"/>
  <c r="T14" i="5"/>
  <c r="Q70" i="4"/>
  <c r="AD20" i="6"/>
  <c r="Y63" i="5"/>
  <c r="O12" i="5"/>
  <c r="L24" i="6"/>
  <c r="AC7" i="6"/>
  <c r="M48" i="4"/>
  <c r="W24" i="4"/>
  <c r="S65" i="5"/>
  <c r="I44" i="4"/>
  <c r="J14" i="4"/>
  <c r="J10" i="6"/>
  <c r="G11" i="6"/>
  <c r="N17" i="5"/>
  <c r="J58" i="5"/>
  <c r="AE61" i="4"/>
  <c r="F28" i="4"/>
  <c r="W8" i="4"/>
  <c r="R56" i="5"/>
  <c r="V52" i="4"/>
  <c r="U55" i="4"/>
  <c r="E48" i="4"/>
  <c r="M18" i="4"/>
  <c r="V17" i="5"/>
  <c r="I14" i="6"/>
  <c r="V8" i="4"/>
  <c r="AC29" i="6"/>
  <c r="M13" i="4"/>
  <c r="M9" i="4"/>
  <c r="AB57" i="4"/>
  <c r="Z11" i="4"/>
  <c r="AC46" i="4"/>
  <c r="E50" i="6"/>
  <c r="N36" i="4"/>
  <c r="AE30" i="4"/>
  <c r="AA11" i="6"/>
  <c r="AG32" i="6"/>
  <c r="E44" i="5"/>
  <c r="Y66" i="6"/>
  <c r="Z68" i="6"/>
  <c r="V48" i="6"/>
  <c r="AG7" i="4"/>
  <c r="I40" i="5"/>
  <c r="N23" i="4"/>
  <c r="D10" i="4"/>
  <c r="G43" i="4"/>
  <c r="M20" i="4"/>
  <c r="O8" i="5"/>
  <c r="Q55" i="6"/>
  <c r="P42" i="5"/>
  <c r="G20" i="6"/>
  <c r="AE8" i="5"/>
  <c r="U28" i="6"/>
  <c r="AD29" i="4"/>
  <c r="D11" i="6"/>
  <c r="L48" i="4"/>
  <c r="U20" i="6"/>
  <c r="G11" i="4"/>
  <c r="T38" i="6"/>
  <c r="W50" i="4"/>
  <c r="L22" i="6"/>
  <c r="Q52" i="4"/>
  <c r="Z60" i="4"/>
  <c r="E32" i="6"/>
  <c r="H15" i="6"/>
  <c r="N50" i="6"/>
  <c r="AC19" i="6"/>
  <c r="W14" i="6"/>
  <c r="E14" i="6"/>
  <c r="R66" i="5"/>
  <c r="P13" i="4"/>
  <c r="AA71" i="4"/>
  <c r="AG36" i="6"/>
  <c r="G54" i="4"/>
  <c r="W68" i="5"/>
  <c r="Q32" i="6"/>
  <c r="V33" i="4"/>
  <c r="AC24" i="4"/>
  <c r="H57" i="6"/>
  <c r="U65" i="6"/>
  <c r="L30" i="6"/>
  <c r="AG27" i="6"/>
  <c r="J69" i="4"/>
  <c r="AF53" i="6"/>
  <c r="P18" i="6"/>
  <c r="AD70" i="6"/>
  <c r="E27" i="5"/>
  <c r="AE44" i="4"/>
  <c r="AF42" i="6"/>
  <c r="O16" i="5"/>
  <c r="U59" i="6"/>
  <c r="W56" i="6"/>
  <c r="I47" i="5"/>
  <c r="N15" i="6"/>
  <c r="H57" i="4"/>
  <c r="Z58" i="6"/>
  <c r="AC52" i="4"/>
  <c r="J28" i="4"/>
  <c r="M36" i="6"/>
  <c r="N37" i="6"/>
  <c r="S14" i="4"/>
  <c r="V14" i="4"/>
  <c r="AF37" i="4"/>
  <c r="H66" i="6"/>
  <c r="P56" i="5"/>
  <c r="N36" i="5"/>
  <c r="T68" i="4"/>
  <c r="H46" i="4"/>
  <c r="V69" i="4"/>
  <c r="P58" i="5"/>
  <c r="AA67" i="4"/>
  <c r="L8" i="4"/>
  <c r="AA49" i="6"/>
  <c r="R26" i="4"/>
  <c r="Q52" i="6"/>
  <c r="O17" i="6"/>
  <c r="Q49" i="4"/>
  <c r="Y42" i="4"/>
  <c r="J7" i="6"/>
  <c r="N56" i="5"/>
  <c r="M25" i="4"/>
  <c r="Q65" i="6"/>
  <c r="T16" i="6"/>
  <c r="W28" i="5"/>
  <c r="N30" i="4"/>
  <c r="W68" i="6"/>
  <c r="AG20" i="4"/>
  <c r="AE50" i="6"/>
  <c r="AA59" i="6"/>
  <c r="D42" i="4"/>
  <c r="T66" i="6"/>
  <c r="U68" i="4"/>
  <c r="T23" i="6"/>
  <c r="Q59" i="6"/>
  <c r="AG33" i="6"/>
  <c r="E57" i="6"/>
  <c r="AG49" i="3"/>
  <c r="G38" i="4"/>
  <c r="AG45" i="4"/>
  <c r="W45" i="6"/>
  <c r="G42" i="4"/>
  <c r="H60" i="4"/>
  <c r="I18" i="6"/>
  <c r="AG10" i="4"/>
  <c r="G13" i="4"/>
  <c r="O53" i="6"/>
  <c r="Q40" i="6"/>
  <c r="AD33" i="4"/>
  <c r="AF43" i="6"/>
  <c r="AB23" i="4"/>
  <c r="N38" i="5"/>
  <c r="P71" i="4"/>
  <c r="O34" i="6"/>
  <c r="F30" i="6"/>
  <c r="Z23" i="6"/>
  <c r="O45" i="6"/>
  <c r="O24" i="4"/>
  <c r="Z25" i="5"/>
  <c r="P19" i="4"/>
  <c r="Y19" i="4"/>
  <c r="AD15" i="6"/>
  <c r="Z52" i="4"/>
  <c r="K20" i="6"/>
  <c r="O36" i="6"/>
  <c r="E60" i="4"/>
  <c r="O48" i="4"/>
  <c r="R67" i="5"/>
  <c r="L29" i="5"/>
  <c r="AB19" i="6"/>
  <c r="D31" i="5"/>
  <c r="K57" i="6"/>
  <c r="AF44" i="4"/>
  <c r="Z47" i="4"/>
  <c r="AG44" i="6"/>
  <c r="G57" i="4"/>
  <c r="P57" i="4"/>
  <c r="AE8" i="6"/>
  <c r="Q44" i="5"/>
  <c r="N51" i="4"/>
  <c r="AG41" i="4"/>
  <c r="R33" i="5"/>
  <c r="J55" i="5"/>
  <c r="J19" i="6"/>
  <c r="U26" i="4"/>
  <c r="G24" i="6"/>
  <c r="AC32" i="6"/>
  <c r="H34" i="6"/>
  <c r="AE23" i="6"/>
  <c r="S63" i="3"/>
  <c r="S45" i="6"/>
  <c r="V44" i="6"/>
  <c r="AB61" i="3"/>
  <c r="AD48" i="4"/>
  <c r="P26" i="4"/>
  <c r="W35" i="6"/>
  <c r="L21" i="4"/>
  <c r="N17" i="4"/>
  <c r="N16" i="3"/>
  <c r="R10" i="4"/>
  <c r="U8" i="5"/>
  <c r="R61" i="6"/>
  <c r="L19" i="4"/>
  <c r="W54" i="6"/>
  <c r="H7" i="6"/>
  <c r="T63" i="4"/>
  <c r="D45" i="6"/>
  <c r="I65" i="4"/>
  <c r="AF14" i="4"/>
  <c r="Z49" i="6"/>
  <c r="E11" i="5"/>
  <c r="AB23" i="5"/>
  <c r="O58" i="6"/>
  <c r="D42" i="6"/>
  <c r="F53" i="4"/>
  <c r="M23" i="6"/>
  <c r="I66" i="4"/>
  <c r="W22" i="5"/>
  <c r="AB19" i="4"/>
  <c r="AE71" i="4"/>
  <c r="N66" i="6"/>
  <c r="P52" i="6"/>
  <c r="K37" i="6"/>
  <c r="D34" i="6"/>
  <c r="U15" i="6"/>
  <c r="D10" i="6"/>
  <c r="S57" i="6"/>
  <c r="E64" i="6"/>
  <c r="H24" i="6"/>
  <c r="S63" i="4"/>
  <c r="F36" i="6"/>
  <c r="K39" i="4"/>
  <c r="D23" i="6"/>
  <c r="H14" i="4"/>
  <c r="T47" i="6"/>
  <c r="AF54" i="6"/>
  <c r="Y27" i="6"/>
  <c r="H54" i="6"/>
  <c r="P16" i="4"/>
  <c r="AA28" i="6"/>
  <c r="T57" i="4"/>
  <c r="U59" i="5"/>
  <c r="O22" i="6"/>
  <c r="S9" i="6"/>
  <c r="M47" i="4"/>
  <c r="P60" i="4"/>
  <c r="E70" i="4"/>
  <c r="I48" i="5"/>
  <c r="AB51" i="6"/>
  <c r="S33" i="5"/>
  <c r="U27" i="5"/>
  <c r="G8" i="5"/>
  <c r="P59" i="5"/>
  <c r="J18" i="6"/>
  <c r="U8" i="4"/>
  <c r="K17" i="4"/>
  <c r="AC59" i="4"/>
  <c r="S41" i="5"/>
  <c r="AE63" i="6"/>
  <c r="J11" i="6"/>
  <c r="T56" i="5"/>
  <c r="AE52" i="6"/>
  <c r="G29" i="6"/>
  <c r="O28" i="6"/>
  <c r="S70" i="6"/>
  <c r="L59" i="4"/>
  <c r="M64" i="4"/>
  <c r="AF17" i="5"/>
  <c r="U27" i="6"/>
  <c r="Y50" i="6"/>
  <c r="R66" i="4"/>
  <c r="M50" i="6"/>
  <c r="H20" i="4"/>
  <c r="J60" i="6"/>
  <c r="F16" i="4"/>
  <c r="N21" i="4"/>
  <c r="W39" i="6"/>
  <c r="G45" i="5"/>
  <c r="H62" i="6"/>
  <c r="D38" i="6"/>
  <c r="R70" i="6"/>
  <c r="S27" i="6"/>
  <c r="F67" i="4"/>
  <c r="S58" i="6"/>
  <c r="K24" i="4"/>
  <c r="Z31" i="4"/>
  <c r="K22" i="3"/>
  <c r="P37" i="4"/>
  <c r="D62" i="6"/>
  <c r="AC18" i="6"/>
  <c r="S20" i="6"/>
  <c r="L16" i="6"/>
  <c r="U43" i="6"/>
  <c r="AC26" i="6"/>
  <c r="Z54" i="4"/>
  <c r="U28" i="5"/>
  <c r="W30" i="6"/>
  <c r="V33" i="6"/>
  <c r="H28" i="4"/>
  <c r="Q58" i="6"/>
  <c r="Y18" i="6"/>
  <c r="P29" i="6"/>
  <c r="N18" i="6"/>
  <c r="Q39" i="4"/>
  <c r="I20" i="6"/>
  <c r="E43" i="5"/>
  <c r="U7" i="6"/>
  <c r="U21" i="5"/>
  <c r="V35" i="4"/>
  <c r="AC51" i="6"/>
  <c r="J34" i="6"/>
  <c r="L52" i="6"/>
  <c r="D57" i="4"/>
  <c r="L14" i="4"/>
  <c r="P30" i="6"/>
  <c r="G24" i="4"/>
  <c r="T65" i="6"/>
  <c r="Q30" i="4"/>
  <c r="W10" i="5"/>
  <c r="AA57" i="4"/>
  <c r="V36" i="5"/>
  <c r="AF60" i="4"/>
  <c r="AF66" i="4"/>
  <c r="T71" i="5"/>
  <c r="H8" i="6"/>
  <c r="G51" i="4"/>
  <c r="AC31" i="6"/>
  <c r="AB26" i="6"/>
  <c r="H40" i="5"/>
  <c r="H11" i="6"/>
  <c r="M65" i="4"/>
  <c r="AD71" i="4"/>
  <c r="H9" i="6"/>
  <c r="W23" i="4"/>
  <c r="AD64" i="6"/>
  <c r="O11" i="4"/>
  <c r="P42" i="6"/>
  <c r="Y58" i="6"/>
  <c r="G30" i="6"/>
  <c r="H69" i="4"/>
  <c r="T27" i="6"/>
  <c r="T28" i="6"/>
  <c r="P46" i="6"/>
  <c r="I51" i="4"/>
  <c r="D62" i="4"/>
  <c r="I9" i="4"/>
  <c r="O68" i="5"/>
  <c r="P11" i="4"/>
  <c r="R17" i="5"/>
  <c r="N44" i="4"/>
  <c r="I45" i="6"/>
  <c r="AE27" i="4"/>
  <c r="P41" i="6"/>
  <c r="U45" i="5"/>
  <c r="D60" i="5"/>
  <c r="K26" i="6"/>
  <c r="U52" i="4"/>
  <c r="P38" i="4"/>
  <c r="T70" i="5"/>
  <c r="G65" i="5"/>
  <c r="P40" i="6"/>
  <c r="U14" i="5"/>
  <c r="P17" i="5"/>
  <c r="AA35" i="6"/>
  <c r="F43" i="4"/>
  <c r="E22" i="4"/>
  <c r="E55" i="4"/>
  <c r="AA23" i="5"/>
  <c r="AA32" i="4"/>
  <c r="M58" i="6"/>
  <c r="N12" i="4"/>
  <c r="K67" i="6"/>
  <c r="H44" i="4"/>
  <c r="AD60" i="6"/>
  <c r="S33" i="6"/>
  <c r="D56" i="4"/>
  <c r="M27" i="5"/>
  <c r="O17" i="4"/>
  <c r="V37" i="5"/>
  <c r="V55" i="5"/>
  <c r="M67" i="6"/>
  <c r="J66" i="6"/>
  <c r="S37" i="6"/>
  <c r="F20" i="4"/>
  <c r="E42" i="5"/>
  <c r="P55" i="5"/>
  <c r="L53" i="6"/>
  <c r="AF33" i="4"/>
  <c r="R52" i="5"/>
  <c r="AD12" i="6"/>
  <c r="D63" i="6"/>
  <c r="Z37" i="4"/>
  <c r="Q57" i="6"/>
  <c r="F12" i="6"/>
  <c r="D55" i="4"/>
  <c r="W70" i="6"/>
  <c r="G9" i="6"/>
  <c r="AA42" i="6"/>
  <c r="T47" i="4"/>
  <c r="Z40" i="4"/>
  <c r="D45" i="4"/>
  <c r="H49" i="4"/>
  <c r="J44" i="6"/>
  <c r="F50" i="4"/>
  <c r="W20" i="6"/>
  <c r="U28" i="4"/>
  <c r="Z45" i="6"/>
  <c r="I24" i="6"/>
  <c r="O38" i="6"/>
  <c r="W41" i="5"/>
  <c r="I50" i="6"/>
  <c r="P60" i="6"/>
  <c r="G35" i="6"/>
  <c r="K43" i="6"/>
  <c r="D46" i="6"/>
  <c r="H45" i="6"/>
  <c r="E18" i="6"/>
  <c r="K49" i="5"/>
  <c r="AF9" i="4"/>
  <c r="J16" i="5"/>
  <c r="K13" i="4"/>
  <c r="I43" i="4"/>
  <c r="L19" i="6"/>
  <c r="U61" i="6"/>
  <c r="E63" i="5"/>
  <c r="U37" i="6"/>
  <c r="S56" i="4"/>
  <c r="W66" i="4"/>
  <c r="G46" i="5"/>
  <c r="F65" i="6"/>
  <c r="E23" i="5"/>
  <c r="L39" i="5"/>
  <c r="V68" i="4"/>
  <c r="AC63" i="5"/>
  <c r="K18" i="4"/>
  <c r="AB9" i="4"/>
  <c r="W63" i="5"/>
  <c r="K28" i="4"/>
  <c r="J17" i="4"/>
  <c r="G47" i="4"/>
  <c r="V62" i="6"/>
  <c r="R15" i="6"/>
  <c r="Z47" i="5"/>
  <c r="AE40" i="4"/>
  <c r="Q36" i="6"/>
  <c r="AA26" i="4"/>
  <c r="AE37" i="4"/>
  <c r="V29" i="6"/>
  <c r="AF38" i="6"/>
  <c r="D48" i="6"/>
  <c r="AF63" i="6"/>
  <c r="AE28" i="6"/>
  <c r="D67" i="6"/>
  <c r="AB13" i="3"/>
  <c r="V19" i="6"/>
  <c r="AE67" i="6"/>
  <c r="U9" i="5"/>
  <c r="V43" i="6"/>
  <c r="E25" i="6"/>
  <c r="N39" i="4"/>
  <c r="AG68" i="6"/>
  <c r="P46" i="4"/>
  <c r="AB68" i="4"/>
  <c r="AB60" i="4"/>
  <c r="U10" i="5"/>
  <c r="Y39" i="6"/>
  <c r="AE66" i="6"/>
  <c r="D15" i="5"/>
  <c r="U17" i="4"/>
  <c r="M15" i="6"/>
  <c r="AD40" i="4"/>
  <c r="J12" i="5"/>
  <c r="L49" i="4"/>
  <c r="O23" i="4"/>
  <c r="W64" i="4"/>
  <c r="E11" i="6"/>
  <c r="L55" i="4"/>
  <c r="Q38" i="6"/>
  <c r="I34" i="5"/>
  <c r="W51" i="6"/>
  <c r="G56" i="6"/>
  <c r="U55" i="5"/>
  <c r="D26" i="4"/>
  <c r="P69" i="6"/>
  <c r="L16" i="5"/>
  <c r="AA34" i="6"/>
  <c r="D31" i="6"/>
  <c r="V56" i="6"/>
  <c r="AA45" i="6"/>
  <c r="O29" i="6"/>
  <c r="K40" i="6"/>
  <c r="L11" i="6"/>
  <c r="M57" i="6"/>
  <c r="K40" i="4"/>
  <c r="K17" i="6"/>
  <c r="V20" i="4"/>
  <c r="J23" i="4"/>
  <c r="D44" i="4"/>
  <c r="S29" i="6"/>
  <c r="L38" i="6"/>
  <c r="F9" i="6"/>
  <c r="U69" i="4"/>
  <c r="AD56" i="6"/>
  <c r="E9" i="5"/>
  <c r="AE32" i="6"/>
  <c r="G23" i="4"/>
  <c r="P45" i="5"/>
  <c r="AA18" i="6"/>
  <c r="F18" i="6"/>
  <c r="H71" i="4"/>
  <c r="E15" i="6"/>
  <c r="S69" i="6"/>
  <c r="Q14" i="6"/>
  <c r="V60" i="6"/>
  <c r="U46" i="5"/>
  <c r="AC8" i="4"/>
  <c r="G47" i="6"/>
  <c r="T32" i="6"/>
  <c r="N18" i="5"/>
  <c r="G44" i="6"/>
  <c r="R30" i="4"/>
  <c r="D18" i="5"/>
  <c r="K8" i="4"/>
  <c r="AC32" i="4"/>
  <c r="P48" i="4"/>
  <c r="G37" i="4"/>
  <c r="AE36" i="4"/>
  <c r="AC64" i="4"/>
  <c r="AF40" i="6"/>
  <c r="I19" i="5"/>
  <c r="U19" i="4"/>
  <c r="F44" i="6"/>
  <c r="AD37" i="4"/>
  <c r="M8" i="6"/>
  <c r="AF67" i="5"/>
  <c r="J65" i="6"/>
  <c r="O42" i="5"/>
  <c r="D28" i="4"/>
  <c r="AE24" i="6"/>
  <c r="D17" i="6"/>
  <c r="Q60" i="5"/>
  <c r="AA24" i="4"/>
  <c r="P32" i="5"/>
  <c r="AF30" i="4"/>
  <c r="V71" i="4"/>
  <c r="V64" i="6"/>
  <c r="AF9" i="5"/>
  <c r="T31" i="4"/>
  <c r="T30" i="6"/>
  <c r="AE43" i="4"/>
  <c r="AE46" i="4"/>
  <c r="E26" i="5"/>
  <c r="V26" i="6"/>
  <c r="E60" i="6"/>
  <c r="F24" i="4"/>
  <c r="L9" i="4"/>
  <c r="O9" i="4"/>
  <c r="K46" i="4"/>
  <c r="F48" i="6"/>
  <c r="W17" i="6"/>
  <c r="AF69" i="4"/>
  <c r="AC25" i="6"/>
  <c r="P67" i="6"/>
  <c r="E19" i="6"/>
  <c r="F31" i="4"/>
  <c r="H17" i="6"/>
  <c r="N10" i="6"/>
  <c r="N67" i="4"/>
  <c r="N71" i="6"/>
  <c r="O33" i="4"/>
  <c r="I63" i="5"/>
  <c r="F27" i="6"/>
  <c r="H10" i="6"/>
  <c r="AC70" i="4"/>
  <c r="J48" i="5"/>
  <c r="N19" i="4"/>
  <c r="N42" i="6"/>
  <c r="AD11" i="6"/>
  <c r="D56" i="6"/>
  <c r="J62" i="6"/>
  <c r="AA37" i="6"/>
  <c r="G16" i="5"/>
  <c r="AF47" i="6"/>
  <c r="J39" i="4"/>
  <c r="I42" i="4"/>
  <c r="K38" i="6"/>
  <c r="Q45" i="4"/>
  <c r="D21" i="5"/>
  <c r="I29" i="4"/>
  <c r="AE45" i="4"/>
  <c r="AC14" i="6"/>
  <c r="T51" i="5"/>
  <c r="AD71" i="6"/>
  <c r="Y51" i="6"/>
  <c r="I23" i="6"/>
  <c r="W18" i="6"/>
  <c r="L25" i="4"/>
  <c r="Y12" i="6"/>
  <c r="F20" i="5"/>
  <c r="V25" i="6"/>
  <c r="F45" i="6"/>
  <c r="I24" i="5"/>
  <c r="L54" i="4"/>
  <c r="Y57" i="4"/>
  <c r="AC56" i="6"/>
  <c r="T35" i="6"/>
  <c r="AC13" i="6"/>
  <c r="R50" i="5"/>
  <c r="J38" i="4"/>
  <c r="G9" i="4"/>
  <c r="V16" i="4"/>
  <c r="AC13" i="4"/>
  <c r="AG25" i="6"/>
  <c r="K45" i="4"/>
  <c r="F46" i="6"/>
  <c r="J13" i="6"/>
  <c r="T45" i="6"/>
  <c r="K55" i="6"/>
  <c r="I36" i="6"/>
  <c r="R58" i="5"/>
  <c r="E25" i="4"/>
  <c r="K43" i="4"/>
  <c r="Z24" i="4"/>
  <c r="AE11" i="6"/>
  <c r="R36" i="5"/>
  <c r="T10" i="6"/>
  <c r="AB65" i="6"/>
  <c r="U9" i="6"/>
  <c r="N23" i="6"/>
  <c r="M14" i="6"/>
  <c r="M24" i="6"/>
  <c r="G26" i="6"/>
  <c r="W25" i="6"/>
  <c r="H42" i="4"/>
  <c r="W26" i="4"/>
  <c r="AC38" i="6"/>
  <c r="N55" i="6"/>
  <c r="R46" i="6"/>
  <c r="U29" i="5"/>
  <c r="K48" i="6"/>
  <c r="N30" i="6"/>
  <c r="AC50" i="6"/>
  <c r="J37" i="4"/>
  <c r="S52" i="6"/>
  <c r="P32" i="6"/>
  <c r="T31" i="6"/>
  <c r="T22" i="6"/>
  <c r="AA50" i="4"/>
  <c r="I22" i="6"/>
  <c r="D33" i="5"/>
  <c r="G34" i="4"/>
  <c r="AD55" i="3"/>
  <c r="M9" i="6"/>
  <c r="AE45" i="6"/>
  <c r="AA62" i="4"/>
  <c r="F29" i="6"/>
  <c r="R65" i="6"/>
  <c r="P49" i="6"/>
  <c r="N32" i="5"/>
  <c r="Z21" i="6"/>
  <c r="F66" i="6"/>
  <c r="S18" i="4"/>
  <c r="J16" i="4"/>
  <c r="AG65" i="4"/>
  <c r="O27" i="6"/>
  <c r="N9" i="6"/>
  <c r="AB45" i="3"/>
  <c r="E24" i="4"/>
  <c r="E69" i="6"/>
  <c r="S28" i="6"/>
  <c r="H32" i="6"/>
  <c r="S11" i="6"/>
  <c r="H49" i="6"/>
  <c r="K46" i="6"/>
  <c r="AA28" i="4"/>
  <c r="H32" i="4"/>
  <c r="Y9" i="5"/>
  <c r="V20" i="5"/>
  <c r="G12" i="3"/>
  <c r="L13" i="5"/>
  <c r="AE25" i="4"/>
  <c r="D57" i="5"/>
  <c r="Q25" i="5"/>
  <c r="L52" i="5"/>
  <c r="T11" i="5"/>
  <c r="AD50" i="4"/>
  <c r="AA43" i="6"/>
  <c r="S41" i="6"/>
  <c r="H69" i="6"/>
  <c r="N46" i="6"/>
  <c r="AD53" i="4"/>
  <c r="W52" i="6"/>
  <c r="H13" i="4"/>
  <c r="T69" i="5"/>
  <c r="I10" i="6"/>
  <c r="I39" i="6"/>
  <c r="R64" i="4"/>
  <c r="S65" i="4"/>
  <c r="R10" i="6"/>
  <c r="J25" i="4"/>
  <c r="AA12" i="6"/>
  <c r="S26" i="4"/>
  <c r="M14" i="4"/>
  <c r="G19" i="6"/>
  <c r="D17" i="5"/>
  <c r="R31" i="6"/>
  <c r="Q41" i="6"/>
  <c r="E9" i="6"/>
  <c r="I19" i="6"/>
  <c r="R38" i="4"/>
  <c r="T34" i="6"/>
  <c r="N53" i="5"/>
  <c r="S44" i="5"/>
  <c r="W58" i="6"/>
  <c r="P9" i="4"/>
  <c r="D32" i="5"/>
  <c r="I54" i="5"/>
  <c r="I24" i="4"/>
  <c r="AA23" i="4"/>
  <c r="I22" i="4"/>
  <c r="F46" i="4"/>
  <c r="D60" i="4"/>
  <c r="AF22" i="4"/>
  <c r="G17" i="6"/>
  <c r="AB16" i="4"/>
  <c r="W18" i="4"/>
  <c r="Y19" i="5"/>
  <c r="H37" i="4"/>
  <c r="G39" i="6"/>
  <c r="S21" i="5"/>
  <c r="L63" i="4"/>
  <c r="AD55" i="4"/>
  <c r="S50" i="5"/>
  <c r="K12" i="6"/>
  <c r="AB49" i="6"/>
  <c r="P56" i="4"/>
  <c r="AE27" i="6"/>
  <c r="AA10" i="4"/>
  <c r="AA35" i="4"/>
  <c r="V45" i="6"/>
  <c r="P66" i="6"/>
  <c r="D8" i="6"/>
  <c r="Q47" i="6"/>
  <c r="D47" i="4"/>
  <c r="N14" i="6"/>
  <c r="Z21" i="5"/>
  <c r="U31" i="6"/>
  <c r="R8" i="6"/>
  <c r="U25" i="5"/>
  <c r="D49" i="6"/>
  <c r="F28" i="5"/>
  <c r="H43" i="6"/>
  <c r="J70" i="5"/>
  <c r="H56" i="6"/>
  <c r="AC43" i="6"/>
  <c r="AB64" i="6"/>
  <c r="J22" i="4"/>
  <c r="Z57" i="4"/>
  <c r="R21" i="6"/>
  <c r="T43" i="6"/>
  <c r="Y10" i="6"/>
  <c r="N60" i="6"/>
  <c r="P53" i="4"/>
  <c r="K59" i="6"/>
  <c r="M17" i="4"/>
  <c r="J23" i="6"/>
  <c r="AF47" i="4"/>
  <c r="Y11" i="6"/>
  <c r="K11" i="4"/>
  <c r="P14" i="6"/>
  <c r="J53" i="6"/>
  <c r="H8" i="4"/>
  <c r="AA9" i="6"/>
  <c r="D56" i="5"/>
  <c r="V14" i="6"/>
  <c r="M62" i="6"/>
  <c r="Q35" i="6"/>
  <c r="F62" i="6"/>
  <c r="P52" i="4"/>
  <c r="Q64" i="6"/>
  <c r="O40" i="6"/>
  <c r="E39" i="6"/>
  <c r="G60" i="6"/>
  <c r="V67" i="6"/>
  <c r="U61" i="3"/>
  <c r="P21" i="6"/>
  <c r="O50" i="4"/>
  <c r="Z69" i="6"/>
  <c r="V12" i="6"/>
  <c r="W67" i="6"/>
  <c r="H33" i="5"/>
  <c r="AD28" i="6"/>
  <c r="Q24" i="6"/>
  <c r="M11" i="4"/>
  <c r="Q24" i="5"/>
  <c r="V50" i="5"/>
  <c r="D13" i="6"/>
  <c r="P51" i="4"/>
  <c r="F69" i="6"/>
  <c r="AE64" i="6"/>
  <c r="S22" i="6"/>
  <c r="AG43" i="4"/>
  <c r="K61" i="6"/>
  <c r="D70" i="5"/>
  <c r="U24" i="5"/>
  <c r="Y49" i="6"/>
  <c r="AG67" i="4"/>
  <c r="V39" i="6"/>
  <c r="AD8" i="4"/>
  <c r="M35" i="4"/>
  <c r="J51" i="5"/>
  <c r="F57" i="3"/>
  <c r="Y54" i="3"/>
  <c r="AA20" i="4"/>
  <c r="AB36" i="4"/>
  <c r="H42" i="5"/>
  <c r="S71" i="3"/>
  <c r="AC9" i="6"/>
  <c r="AB39" i="4"/>
  <c r="Y40" i="6"/>
  <c r="Q69" i="6"/>
  <c r="L30" i="4"/>
  <c r="AD18" i="6"/>
  <c r="U62" i="4"/>
  <c r="Y27" i="4"/>
  <c r="AF58" i="6"/>
  <c r="AA58" i="6"/>
  <c r="W43" i="6"/>
  <c r="AF11" i="6"/>
  <c r="K31" i="5"/>
  <c r="F17" i="6"/>
  <c r="Q41" i="4"/>
  <c r="G46" i="6"/>
  <c r="F53" i="6"/>
  <c r="F34" i="6"/>
  <c r="AB54" i="6"/>
  <c r="M7" i="4"/>
  <c r="T12" i="5"/>
  <c r="O9" i="6"/>
  <c r="K58" i="5"/>
  <c r="I53" i="6"/>
  <c r="W36" i="6"/>
  <c r="T20" i="6"/>
  <c r="Q32" i="4"/>
  <c r="S46" i="5"/>
  <c r="S65" i="6"/>
  <c r="K19" i="4"/>
  <c r="H43" i="4"/>
  <c r="I7" i="6"/>
  <c r="AE65" i="6"/>
  <c r="M28" i="6"/>
  <c r="Q42" i="5"/>
  <c r="AD49" i="4"/>
  <c r="AA16" i="4"/>
  <c r="AG43" i="6"/>
  <c r="AD59" i="4"/>
  <c r="P18" i="5"/>
  <c r="I15" i="4"/>
  <c r="F49" i="6"/>
  <c r="D18" i="6"/>
  <c r="Y46" i="6"/>
  <c r="F20" i="6"/>
  <c r="K54" i="6"/>
  <c r="G41" i="4"/>
  <c r="E28" i="6"/>
  <c r="V8" i="5"/>
  <c r="S9" i="4"/>
  <c r="E58" i="6"/>
  <c r="F22" i="4"/>
  <c r="G36" i="3"/>
  <c r="AD54" i="6"/>
  <c r="H70" i="6"/>
  <c r="R69" i="6"/>
  <c r="AD47" i="6"/>
  <c r="N58" i="6"/>
  <c r="Z58" i="5"/>
  <c r="J24" i="6"/>
  <c r="U67" i="4"/>
  <c r="I46" i="6"/>
  <c r="AG11" i="5"/>
  <c r="W16" i="5"/>
  <c r="F55" i="6"/>
  <c r="AF25" i="6"/>
  <c r="E34" i="6"/>
  <c r="E51" i="6"/>
  <c r="AA25" i="4"/>
  <c r="V17" i="4"/>
  <c r="AB13" i="4"/>
  <c r="R55" i="6"/>
  <c r="AD16" i="5"/>
  <c r="K69" i="6"/>
  <c r="N42" i="5"/>
  <c r="U26" i="6"/>
  <c r="W35" i="4"/>
  <c r="M28" i="5"/>
  <c r="E41" i="6"/>
  <c r="E25" i="5"/>
  <c r="AB49" i="4"/>
  <c r="O44" i="5"/>
  <c r="V22" i="6"/>
  <c r="W60" i="6"/>
  <c r="L20" i="4"/>
  <c r="AG50" i="4"/>
  <c r="N37" i="5"/>
  <c r="L17" i="4"/>
  <c r="AC25" i="5"/>
  <c r="D46" i="4"/>
  <c r="Y36" i="4"/>
  <c r="S43" i="5"/>
  <c r="AE19" i="4"/>
  <c r="R67" i="4"/>
  <c r="P24" i="6"/>
  <c r="AE13" i="4"/>
  <c r="E38" i="4"/>
  <c r="I68" i="6"/>
  <c r="W49" i="6"/>
  <c r="H34" i="5"/>
  <c r="Y51" i="4"/>
  <c r="P22" i="6"/>
  <c r="AG45" i="6"/>
  <c r="AC36" i="4"/>
  <c r="Z28" i="6"/>
  <c r="AG35" i="4"/>
  <c r="Y28" i="4"/>
  <c r="AA53" i="3"/>
  <c r="N10" i="5"/>
  <c r="F25" i="4"/>
  <c r="K53" i="6"/>
  <c r="AD58" i="6"/>
  <c r="P12" i="6"/>
  <c r="AG14" i="3"/>
  <c r="T51" i="4"/>
  <c r="W48" i="4"/>
  <c r="AD63" i="6"/>
  <c r="U21" i="6"/>
  <c r="E40" i="6"/>
  <c r="U71" i="6"/>
  <c r="H47" i="3"/>
  <c r="AD30" i="5"/>
  <c r="AA23" i="6"/>
  <c r="Q16" i="3"/>
  <c r="V7" i="4"/>
  <c r="P49" i="5"/>
  <c r="W49" i="3"/>
  <c r="G65" i="4"/>
  <c r="T9" i="6"/>
  <c r="M42" i="6"/>
  <c r="G52" i="5"/>
  <c r="Z70" i="6"/>
  <c r="N53" i="6"/>
  <c r="AD41" i="6"/>
  <c r="S24" i="6"/>
  <c r="K56" i="4"/>
  <c r="M19" i="4"/>
  <c r="Z12" i="6"/>
  <c r="P7" i="4"/>
  <c r="N54" i="5"/>
  <c r="S36" i="5"/>
  <c r="U22" i="3"/>
  <c r="AB46" i="4"/>
  <c r="S17" i="5"/>
  <c r="I33" i="4"/>
  <c r="U64" i="6"/>
  <c r="P68" i="4"/>
  <c r="Q28" i="5"/>
  <c r="Q33" i="6"/>
  <c r="AE49" i="5"/>
  <c r="G38" i="6"/>
  <c r="Q18" i="4"/>
  <c r="E63" i="6"/>
  <c r="T54" i="5"/>
  <c r="O65" i="5"/>
  <c r="V16" i="6"/>
  <c r="F38" i="6"/>
  <c r="R15" i="5"/>
  <c r="O55" i="4"/>
  <c r="N70" i="5"/>
  <c r="K64" i="5"/>
  <c r="L55" i="6"/>
  <c r="D44" i="5"/>
  <c r="R30" i="6"/>
  <c r="P56" i="6"/>
  <c r="M40" i="4"/>
  <c r="E65" i="4"/>
  <c r="AA40" i="6"/>
  <c r="R12" i="4"/>
  <c r="E43" i="6"/>
  <c r="V22" i="5"/>
  <c r="I45" i="3"/>
  <c r="AE10" i="6"/>
  <c r="D60" i="3"/>
  <c r="P16" i="6"/>
  <c r="N21" i="5"/>
  <c r="F41" i="5"/>
  <c r="T23" i="4"/>
  <c r="E17" i="6"/>
  <c r="D29" i="4"/>
  <c r="M40" i="5"/>
  <c r="E47" i="4"/>
  <c r="E50" i="3"/>
  <c r="S11" i="5"/>
  <c r="AE55" i="4"/>
  <c r="W62" i="5"/>
  <c r="P61" i="6"/>
  <c r="E14" i="5"/>
  <c r="F27" i="4"/>
  <c r="H31" i="5"/>
  <c r="Z40" i="6"/>
  <c r="AC63" i="6"/>
  <c r="R23" i="6"/>
  <c r="AG66" i="4"/>
  <c r="D65" i="4"/>
  <c r="AE70" i="4"/>
  <c r="AB7" i="5"/>
  <c r="E30" i="6"/>
  <c r="AA59" i="4"/>
  <c r="O18" i="4"/>
  <c r="Z22" i="3"/>
  <c r="W50" i="6"/>
  <c r="D68" i="5"/>
  <c r="M70" i="6"/>
  <c r="Z15" i="6"/>
  <c r="H62" i="5"/>
  <c r="Y71" i="6"/>
  <c r="AF8" i="4"/>
  <c r="AE19" i="6"/>
  <c r="AE15" i="6"/>
  <c r="Y24" i="6"/>
  <c r="O57" i="4"/>
  <c r="K64" i="6"/>
  <c r="V52" i="6"/>
  <c r="K13" i="6"/>
  <c r="S8" i="4"/>
  <c r="O22" i="4"/>
  <c r="H33" i="3"/>
  <c r="AF50" i="5"/>
  <c r="D21" i="4"/>
  <c r="R27" i="6"/>
  <c r="T16" i="5"/>
  <c r="AF61" i="6"/>
  <c r="W64" i="5"/>
  <c r="F64" i="4"/>
  <c r="AE54" i="4"/>
  <c r="I64" i="6"/>
  <c r="R25" i="6"/>
  <c r="I60" i="6"/>
  <c r="P67" i="4"/>
  <c r="J12" i="3"/>
  <c r="R9" i="6"/>
  <c r="AA17" i="6"/>
  <c r="E34" i="3"/>
  <c r="J39" i="5"/>
  <c r="H22" i="6"/>
  <c r="J62" i="5"/>
  <c r="I66" i="5"/>
  <c r="K29" i="6"/>
  <c r="AD8" i="6"/>
  <c r="AC48" i="4"/>
  <c r="E50" i="4"/>
  <c r="AD35" i="6"/>
  <c r="H42" i="6"/>
  <c r="AC26" i="5"/>
  <c r="O20" i="4"/>
  <c r="I26" i="5"/>
  <c r="S40" i="5"/>
  <c r="H17" i="5"/>
  <c r="U36" i="6"/>
  <c r="J68" i="3"/>
  <c r="R35" i="5"/>
  <c r="R24" i="6"/>
  <c r="L14" i="6"/>
  <c r="AA63" i="4"/>
  <c r="Z58" i="4"/>
  <c r="E11" i="4"/>
  <c r="AG9" i="5"/>
  <c r="AF29" i="4"/>
  <c r="F33" i="6"/>
  <c r="O12" i="3"/>
  <c r="Y71" i="5"/>
  <c r="F10" i="6"/>
  <c r="AD62" i="4"/>
  <c r="AD13" i="3"/>
  <c r="G16" i="3"/>
  <c r="G28" i="5"/>
  <c r="Q48" i="4"/>
  <c r="H50" i="6"/>
  <c r="AA61" i="3"/>
  <c r="AG68" i="4"/>
  <c r="U46" i="6"/>
  <c r="H36" i="6"/>
  <c r="AD8" i="5"/>
  <c r="O43" i="6"/>
  <c r="V9" i="4"/>
  <c r="D54" i="4"/>
  <c r="R11" i="4"/>
  <c r="J7" i="4"/>
  <c r="Z36" i="6"/>
  <c r="S23" i="6"/>
  <c r="S13" i="6"/>
  <c r="L68" i="6"/>
  <c r="I19" i="4"/>
  <c r="M45" i="5"/>
  <c r="AB69" i="6"/>
  <c r="I50" i="5"/>
  <c r="V46" i="6"/>
  <c r="R18" i="6"/>
  <c r="J15" i="4"/>
  <c r="F64" i="6"/>
  <c r="H59" i="6"/>
  <c r="L71" i="4"/>
  <c r="G23" i="6"/>
  <c r="E37" i="6"/>
  <c r="AC53" i="6"/>
  <c r="T45" i="4"/>
  <c r="I65" i="6"/>
  <c r="M20" i="6"/>
  <c r="AF68" i="4"/>
  <c r="AD15" i="4"/>
  <c r="U45" i="6"/>
  <c r="J70" i="6"/>
  <c r="F29" i="5"/>
  <c r="T63" i="6"/>
  <c r="U44" i="6"/>
  <c r="F54" i="5"/>
  <c r="F57" i="6"/>
  <c r="J32" i="4"/>
  <c r="D70" i="6"/>
  <c r="J13" i="5"/>
  <c r="D52" i="6"/>
  <c r="W55" i="6"/>
  <c r="P26" i="6"/>
  <c r="F69" i="5"/>
  <c r="D16" i="5"/>
  <c r="AC21" i="6"/>
  <c r="E51" i="4"/>
  <c r="G46" i="4"/>
  <c r="W12" i="4"/>
  <c r="L7" i="6"/>
  <c r="T67" i="6"/>
  <c r="Y48" i="6"/>
  <c r="M29" i="4"/>
  <c r="Z7" i="6"/>
  <c r="O27" i="4"/>
  <c r="J9" i="4"/>
  <c r="Z34" i="5"/>
  <c r="W61" i="4"/>
  <c r="J71" i="6"/>
  <c r="K34" i="4"/>
  <c r="T40" i="5"/>
  <c r="T24" i="4"/>
  <c r="T39" i="6"/>
  <c r="T50" i="5"/>
  <c r="R15" i="4"/>
  <c r="H28" i="3"/>
  <c r="AC24" i="6"/>
  <c r="I48" i="6"/>
  <c r="L44" i="4"/>
  <c r="AA65" i="4"/>
  <c r="R32" i="5"/>
  <c r="AG69" i="6"/>
  <c r="Z55" i="3"/>
  <c r="I69" i="6"/>
  <c r="D24" i="6"/>
  <c r="H62" i="4"/>
  <c r="P47" i="4"/>
  <c r="AC26" i="4"/>
  <c r="R57" i="5"/>
  <c r="E71" i="4"/>
  <c r="U36" i="4"/>
  <c r="T54" i="6"/>
  <c r="I38" i="6"/>
  <c r="AF51" i="4"/>
  <c r="L70" i="6"/>
  <c r="K27" i="6"/>
  <c r="L22" i="4"/>
  <c r="R47" i="4"/>
  <c r="R7" i="3"/>
  <c r="AF56" i="4"/>
  <c r="Y70" i="6"/>
  <c r="N49" i="4"/>
  <c r="K22" i="4"/>
  <c r="AC60" i="6"/>
  <c r="AD43" i="3"/>
  <c r="W41" i="4"/>
  <c r="G52" i="4"/>
  <c r="H46" i="6"/>
  <c r="W20" i="4"/>
  <c r="H51" i="5"/>
  <c r="AF60" i="6"/>
  <c r="I16" i="4"/>
  <c r="K21" i="6"/>
  <c r="U29" i="4"/>
  <c r="J40" i="5"/>
  <c r="Q13" i="6"/>
  <c r="G16" i="6"/>
  <c r="Q22" i="6"/>
  <c r="R66" i="6"/>
  <c r="E29" i="6"/>
  <c r="AA36" i="6"/>
  <c r="V11" i="6"/>
  <c r="N15" i="5"/>
  <c r="AF8" i="6"/>
  <c r="Y15" i="6"/>
  <c r="H53" i="4"/>
  <c r="T51" i="3"/>
  <c r="H56" i="5"/>
  <c r="S64" i="4"/>
  <c r="R41" i="6"/>
  <c r="V49" i="4"/>
  <c r="I66" i="6"/>
  <c r="M61" i="6"/>
  <c r="G10" i="5"/>
  <c r="O8" i="4"/>
  <c r="P44" i="4"/>
  <c r="P39" i="5"/>
  <c r="L32" i="5"/>
  <c r="T26" i="6"/>
  <c r="N25" i="4"/>
  <c r="D8" i="4"/>
  <c r="U18" i="6"/>
  <c r="M43" i="5"/>
  <c r="G42" i="6"/>
  <c r="AD70" i="5"/>
  <c r="AC23" i="4"/>
  <c r="AC30" i="6"/>
  <c r="H18" i="6"/>
  <c r="S47" i="5"/>
  <c r="Q58" i="4"/>
  <c r="E40" i="5"/>
  <c r="AA27" i="4"/>
  <c r="J69" i="6"/>
  <c r="W16" i="4"/>
  <c r="U32" i="4"/>
  <c r="D19" i="6"/>
  <c r="L31" i="6"/>
  <c r="S27" i="5"/>
  <c r="D27" i="4"/>
  <c r="K42" i="6"/>
  <c r="Q12" i="4"/>
  <c r="Y47" i="4"/>
  <c r="AF18" i="6"/>
  <c r="U34" i="6"/>
  <c r="M53" i="6"/>
  <c r="H59" i="5"/>
  <c r="W63" i="6"/>
  <c r="P36" i="6"/>
  <c r="H37" i="3"/>
  <c r="I58" i="5"/>
  <c r="F44" i="4"/>
  <c r="I21" i="4"/>
  <c r="G50" i="6"/>
  <c r="L60" i="6"/>
  <c r="F33" i="5"/>
  <c r="J58" i="6"/>
  <c r="I27" i="6"/>
  <c r="AB34" i="6"/>
  <c r="AE59" i="6"/>
  <c r="O49" i="4"/>
  <c r="L32" i="6"/>
  <c r="W38" i="6"/>
  <c r="AA61" i="4"/>
  <c r="M42" i="4"/>
  <c r="O16" i="4"/>
  <c r="AC33" i="3"/>
  <c r="I15" i="6"/>
  <c r="R14" i="5"/>
  <c r="Q45" i="5"/>
  <c r="S62" i="6"/>
  <c r="M63" i="6"/>
  <c r="L51" i="4"/>
  <c r="AF22" i="6"/>
  <c r="E43" i="4"/>
  <c r="O44" i="4"/>
  <c r="Y71" i="4"/>
  <c r="AD33" i="6"/>
  <c r="O50" i="6"/>
  <c r="AE33" i="3"/>
  <c r="T55" i="6"/>
  <c r="Y34" i="3"/>
  <c r="H38" i="6"/>
  <c r="W20" i="5"/>
  <c r="O67" i="5"/>
  <c r="G70" i="6"/>
  <c r="R34" i="6"/>
  <c r="S39" i="4"/>
  <c r="K39" i="6"/>
  <c r="P37" i="6"/>
  <c r="G63" i="4"/>
  <c r="L26" i="6"/>
  <c r="R36" i="3"/>
  <c r="M15" i="4"/>
  <c r="L71" i="6"/>
  <c r="Z35" i="3"/>
  <c r="N48" i="6"/>
  <c r="H52" i="4"/>
  <c r="AD59" i="6"/>
  <c r="AE31" i="3"/>
  <c r="G64" i="4"/>
  <c r="AG49" i="4"/>
  <c r="G68" i="6"/>
  <c r="F19" i="6"/>
  <c r="AF13" i="6"/>
  <c r="R70" i="5"/>
  <c r="Y38" i="6"/>
  <c r="Y62" i="6"/>
  <c r="P50" i="6"/>
  <c r="Z52" i="6"/>
  <c r="Y52" i="4"/>
  <c r="D43" i="5"/>
  <c r="H60" i="5"/>
  <c r="W43" i="4"/>
  <c r="T46" i="4"/>
  <c r="AB53" i="3"/>
  <c r="G11" i="5"/>
  <c r="AE30" i="6"/>
  <c r="AD65" i="3"/>
  <c r="K64" i="3"/>
  <c r="S56" i="6"/>
  <c r="V57" i="3"/>
  <c r="AB27" i="4"/>
  <c r="W45" i="4"/>
  <c r="R59" i="4"/>
  <c r="I59" i="6"/>
  <c r="J49" i="5"/>
  <c r="W65" i="4"/>
  <c r="AG59" i="5"/>
  <c r="J27" i="6"/>
  <c r="U23" i="3"/>
  <c r="W37" i="5"/>
  <c r="Y66" i="5"/>
  <c r="S47" i="4"/>
  <c r="AF54" i="3"/>
  <c r="AD61" i="4"/>
  <c r="V37" i="3"/>
  <c r="J60" i="4"/>
  <c r="I31" i="5"/>
  <c r="AB17" i="6"/>
  <c r="T20" i="5"/>
  <c r="Y29" i="4"/>
  <c r="N37" i="4"/>
  <c r="AB21" i="4"/>
  <c r="L9" i="6"/>
  <c r="Q58" i="3"/>
  <c r="R65" i="5"/>
  <c r="G31" i="6"/>
  <c r="L24" i="4"/>
  <c r="V38" i="3"/>
  <c r="I71" i="6"/>
  <c r="AG13" i="6"/>
  <c r="Y9" i="6"/>
  <c r="D23" i="4"/>
  <c r="Y62" i="3"/>
  <c r="M18" i="6"/>
  <c r="G33" i="5"/>
  <c r="H20" i="6"/>
  <c r="AC16" i="4"/>
  <c r="K47" i="5"/>
  <c r="R36" i="4"/>
  <c r="G28" i="4"/>
  <c r="U54" i="6"/>
  <c r="N20" i="4"/>
  <c r="Y53" i="6"/>
  <c r="AD9" i="6"/>
  <c r="N65" i="4"/>
  <c r="AE60" i="6"/>
  <c r="T46" i="5"/>
  <c r="O36" i="4"/>
  <c r="S70" i="5"/>
  <c r="F22" i="6"/>
  <c r="K48" i="4"/>
  <c r="I36" i="4"/>
  <c r="V37" i="4"/>
  <c r="L38" i="4"/>
  <c r="T56" i="6"/>
  <c r="O68" i="6"/>
  <c r="R31" i="5"/>
  <c r="V20" i="6"/>
  <c r="N52" i="4"/>
  <c r="E36" i="4"/>
  <c r="J21" i="6"/>
  <c r="H38" i="4"/>
  <c r="H37" i="6"/>
  <c r="K41" i="4"/>
  <c r="E49" i="4"/>
  <c r="L54" i="6"/>
  <c r="AA48" i="4"/>
  <c r="W52" i="5"/>
  <c r="S19" i="6"/>
  <c r="F17" i="5"/>
  <c r="Q43" i="4"/>
  <c r="R7" i="6"/>
  <c r="AA8" i="5"/>
  <c r="I67" i="6"/>
  <c r="Y26" i="4"/>
  <c r="V40" i="3"/>
  <c r="H16" i="6"/>
  <c r="Y30" i="5"/>
  <c r="AE48" i="6"/>
  <c r="D22" i="5"/>
  <c r="F29" i="3"/>
  <c r="I71" i="4"/>
  <c r="AC58" i="5"/>
  <c r="J31" i="6"/>
  <c r="AA62" i="5"/>
  <c r="Y59" i="6"/>
  <c r="Z15" i="4"/>
  <c r="R45" i="4"/>
  <c r="AD54" i="4"/>
  <c r="L67" i="3"/>
  <c r="W23" i="5"/>
  <c r="K14" i="6"/>
  <c r="N65" i="5"/>
  <c r="Y48" i="4"/>
  <c r="E59" i="4"/>
  <c r="P38" i="6"/>
  <c r="AA43" i="4"/>
  <c r="AE34" i="6"/>
  <c r="J37" i="5"/>
  <c r="L14" i="5"/>
  <c r="AD14" i="4"/>
  <c r="D23" i="3"/>
  <c r="U12" i="6"/>
  <c r="J59" i="6"/>
  <c r="H40" i="4"/>
  <c r="Q44" i="6"/>
  <c r="AF32" i="4"/>
  <c r="AB20" i="6"/>
  <c r="L15" i="5"/>
  <c r="G28" i="6"/>
  <c r="Q51" i="4"/>
  <c r="Z64" i="6"/>
  <c r="T8" i="6"/>
  <c r="AD69" i="4"/>
  <c r="V18" i="4"/>
  <c r="P7" i="6"/>
  <c r="AB53" i="5"/>
  <c r="AA69" i="6"/>
  <c r="M59" i="4"/>
  <c r="T28" i="4"/>
  <c r="F50" i="5"/>
  <c r="T44" i="4"/>
  <c r="S16" i="6"/>
  <c r="AC64" i="6"/>
  <c r="K10" i="6"/>
  <c r="L61" i="4"/>
  <c r="O46" i="6"/>
  <c r="AF19" i="4"/>
  <c r="O59" i="5"/>
  <c r="Z33" i="4"/>
  <c r="AE39" i="6"/>
  <c r="O18" i="5"/>
  <c r="AD26" i="6"/>
  <c r="O54" i="6"/>
  <c r="AD10" i="6"/>
  <c r="Q31" i="4"/>
  <c r="S50" i="4"/>
  <c r="AD47" i="4"/>
  <c r="U7" i="4"/>
  <c r="Y16" i="4"/>
  <c r="U9" i="4"/>
  <c r="R44" i="6"/>
  <c r="W7" i="4"/>
  <c r="Q16" i="5"/>
  <c r="AA64" i="4"/>
  <c r="AA30" i="5"/>
  <c r="P39" i="6"/>
  <c r="F24" i="6"/>
  <c r="AB32" i="4"/>
  <c r="O56" i="4"/>
  <c r="D21" i="3"/>
  <c r="AG61" i="5"/>
  <c r="H28" i="6"/>
  <c r="N24" i="3"/>
  <c r="T33" i="5"/>
  <c r="S25" i="6"/>
  <c r="AD27" i="4"/>
  <c r="AB47" i="3"/>
  <c r="Y34" i="4"/>
  <c r="F33" i="4"/>
  <c r="AB19" i="5"/>
  <c r="G19" i="5"/>
  <c r="R53" i="6"/>
  <c r="M55" i="6"/>
  <c r="D30" i="6"/>
  <c r="AC15" i="6"/>
  <c r="W61" i="6"/>
  <c r="Z60" i="6"/>
  <c r="Y45" i="6"/>
  <c r="G44" i="5"/>
  <c r="R8" i="4"/>
  <c r="V59" i="6"/>
  <c r="AD55" i="6"/>
  <c r="Q53" i="6"/>
  <c r="L64" i="4"/>
  <c r="AE70" i="5"/>
  <c r="U51" i="6"/>
  <c r="J64" i="6"/>
  <c r="K63" i="5"/>
  <c r="H53" i="6"/>
  <c r="T32" i="4"/>
  <c r="R53" i="5"/>
  <c r="I32" i="6"/>
  <c r="AE39" i="3"/>
  <c r="Y57" i="6"/>
  <c r="AF15" i="4"/>
  <c r="N28" i="4"/>
  <c r="J8" i="4"/>
  <c r="AA8" i="6"/>
  <c r="F19" i="4"/>
  <c r="U64" i="4"/>
  <c r="E31" i="4"/>
  <c r="P12" i="4"/>
  <c r="AF37" i="6"/>
  <c r="I41" i="4"/>
  <c r="L56" i="5"/>
  <c r="P15" i="4"/>
  <c r="G61" i="5"/>
  <c r="W20" i="3"/>
  <c r="AE49" i="6"/>
  <c r="K47" i="6"/>
  <c r="G14" i="4"/>
  <c r="K41" i="6"/>
  <c r="AG48" i="4"/>
  <c r="M30" i="4"/>
  <c r="M18" i="3"/>
  <c r="O62" i="4"/>
  <c r="Q15" i="6"/>
  <c r="R61" i="4"/>
  <c r="L51" i="6"/>
  <c r="J10" i="4"/>
  <c r="AG12" i="4"/>
  <c r="J64" i="4"/>
  <c r="AA46" i="5"/>
  <c r="Z39" i="6"/>
  <c r="W21" i="4"/>
  <c r="M39" i="5"/>
  <c r="J55" i="4"/>
  <c r="S28" i="5"/>
  <c r="K66" i="4"/>
  <c r="S62" i="5"/>
  <c r="L26" i="4"/>
  <c r="AE14" i="4"/>
  <c r="S30" i="5"/>
  <c r="L63" i="6"/>
  <c r="S22" i="3"/>
  <c r="AB18" i="6"/>
  <c r="E31" i="6"/>
  <c r="P71" i="6"/>
  <c r="L59" i="6"/>
  <c r="L53" i="4"/>
  <c r="U17" i="6"/>
  <c r="AB62" i="6"/>
  <c r="Q65" i="5"/>
  <c r="G49" i="6"/>
  <c r="U61" i="4"/>
  <c r="AD18" i="4"/>
  <c r="G8" i="6"/>
  <c r="E66" i="4"/>
  <c r="Y30" i="4"/>
  <c r="T38" i="4"/>
  <c r="R29" i="6"/>
  <c r="J68" i="5"/>
  <c r="AG64" i="6"/>
  <c r="R71" i="4"/>
  <c r="T10" i="4"/>
  <c r="M52" i="4"/>
  <c r="AC49" i="6"/>
  <c r="E7" i="6"/>
  <c r="AF59" i="6"/>
  <c r="AG17" i="6"/>
  <c r="AF20" i="6"/>
  <c r="I35" i="6"/>
  <c r="E55" i="5"/>
  <c r="P50" i="4"/>
  <c r="AE67" i="4"/>
  <c r="V27" i="6"/>
  <c r="AA16" i="6"/>
  <c r="U67" i="6"/>
  <c r="N57" i="6"/>
  <c r="R49" i="6"/>
  <c r="H11" i="3"/>
  <c r="N71" i="5"/>
  <c r="AC42" i="6"/>
  <c r="AE41" i="4"/>
  <c r="T48" i="4"/>
  <c r="L20" i="6"/>
  <c r="I46" i="5"/>
  <c r="F25" i="5"/>
  <c r="I30" i="5"/>
  <c r="D17" i="4"/>
  <c r="AG49" i="5"/>
  <c r="N59" i="6"/>
  <c r="E17" i="4"/>
  <c r="M15" i="5"/>
  <c r="AF13" i="5"/>
  <c r="H32" i="5"/>
  <c r="AD71" i="3"/>
  <c r="W49" i="5"/>
  <c r="H63" i="5"/>
  <c r="P57" i="5"/>
  <c r="P63" i="4"/>
  <c r="AB29" i="4"/>
  <c r="T62" i="6"/>
  <c r="AE35" i="6"/>
  <c r="K65" i="5"/>
  <c r="AC10" i="6"/>
  <c r="V56" i="5"/>
  <c r="W31" i="6"/>
  <c r="AA13" i="6"/>
  <c r="G36" i="4"/>
  <c r="R28" i="6"/>
  <c r="S71" i="4"/>
  <c r="S23" i="5"/>
  <c r="H61" i="6"/>
  <c r="G65" i="6"/>
  <c r="AC53" i="4"/>
  <c r="W12" i="6"/>
  <c r="P70" i="5"/>
  <c r="T18" i="6"/>
  <c r="I55" i="6"/>
  <c r="Y59" i="3"/>
  <c r="Y55" i="5"/>
  <c r="Q27" i="4"/>
  <c r="AF10" i="3"/>
  <c r="K21" i="4"/>
  <c r="L58" i="4"/>
  <c r="W40" i="4"/>
  <c r="N45" i="6"/>
  <c r="AD67" i="5"/>
  <c r="N7" i="6"/>
  <c r="AG22" i="4"/>
  <c r="H15" i="5"/>
  <c r="S14" i="6"/>
  <c r="I50" i="4"/>
  <c r="S60" i="5"/>
  <c r="P42" i="4"/>
  <c r="AB41" i="3"/>
  <c r="AF55" i="6"/>
  <c r="AD31" i="4"/>
  <c r="V39" i="5"/>
  <c r="J12" i="6"/>
  <c r="G59" i="6"/>
  <c r="AD23" i="6"/>
  <c r="AF36" i="4"/>
  <c r="U63" i="6"/>
  <c r="E54" i="4"/>
  <c r="AF62" i="4"/>
  <c r="AA32" i="5"/>
  <c r="Q35" i="4"/>
  <c r="P27" i="4"/>
  <c r="G37" i="3"/>
  <c r="AA25" i="5"/>
  <c r="G7" i="6"/>
  <c r="AA10" i="6"/>
  <c r="M34" i="6"/>
  <c r="W41" i="6"/>
  <c r="U29" i="6"/>
  <c r="H47" i="4"/>
  <c r="Z34" i="4"/>
  <c r="O48" i="3"/>
  <c r="AF30" i="6"/>
  <c r="Q23" i="5"/>
  <c r="AC30" i="5"/>
  <c r="K17" i="5"/>
  <c r="J15" i="5"/>
  <c r="AC29" i="3"/>
  <c r="G18" i="5"/>
  <c r="R62" i="6"/>
  <c r="AB63" i="6"/>
  <c r="AF27" i="6"/>
  <c r="F56" i="6"/>
  <c r="Z20" i="6"/>
  <c r="AD30" i="6"/>
  <c r="AE33" i="4"/>
  <c r="L48" i="5"/>
  <c r="S23" i="4"/>
  <c r="M31" i="5"/>
  <c r="AF14" i="6"/>
  <c r="W22" i="6"/>
  <c r="Z44" i="4"/>
  <c r="M10" i="4"/>
  <c r="AE34" i="3"/>
  <c r="F55" i="5"/>
  <c r="AB59" i="6"/>
  <c r="S26" i="5"/>
  <c r="T17" i="5"/>
  <c r="R12" i="6"/>
  <c r="E10" i="5"/>
  <c r="E20" i="4"/>
  <c r="J32" i="6"/>
  <c r="N27" i="4"/>
  <c r="T9" i="4"/>
  <c r="P11" i="6"/>
  <c r="D30" i="4"/>
  <c r="E48" i="3"/>
  <c r="V58" i="5"/>
  <c r="F14" i="4"/>
  <c r="K65" i="6"/>
  <c r="AF69" i="6"/>
  <c r="L53" i="5"/>
  <c r="AE15" i="4"/>
  <c r="AC9" i="4"/>
  <c r="AE26" i="5"/>
  <c r="E64" i="4"/>
  <c r="Y55" i="6"/>
  <c r="V41" i="3"/>
  <c r="F40" i="4"/>
  <c r="F42" i="6"/>
  <c r="E52" i="6"/>
  <c r="AC37" i="4"/>
  <c r="AA14" i="6"/>
  <c r="T30" i="4"/>
  <c r="U20" i="3"/>
  <c r="Z62" i="5"/>
  <c r="L37" i="5"/>
  <c r="N64" i="5"/>
  <c r="AG18" i="3"/>
  <c r="AD52" i="4"/>
  <c r="AF34" i="4"/>
  <c r="T69" i="3"/>
  <c r="I41" i="5"/>
  <c r="W30" i="4"/>
  <c r="Q47" i="5"/>
  <c r="M35" i="6"/>
  <c r="K59" i="4"/>
  <c r="M57" i="5"/>
  <c r="K25" i="6"/>
  <c r="T69" i="6"/>
  <c r="P70" i="6"/>
  <c r="J29" i="4"/>
  <c r="T17" i="6"/>
  <c r="W53" i="4"/>
  <c r="Z65" i="4"/>
  <c r="V8" i="6"/>
  <c r="O60" i="4"/>
  <c r="AE31" i="6"/>
  <c r="AE66" i="4"/>
  <c r="I49" i="5"/>
  <c r="Q34" i="6"/>
  <c r="O64" i="4"/>
  <c r="F50" i="6"/>
  <c r="H16" i="4"/>
  <c r="I13" i="4"/>
  <c r="J46" i="6"/>
  <c r="Q37" i="4"/>
  <c r="J54" i="6"/>
  <c r="N17" i="6"/>
  <c r="Z67" i="4"/>
  <c r="Q18" i="6"/>
  <c r="U16" i="4"/>
  <c r="AF54" i="4"/>
  <c r="AG61" i="6"/>
  <c r="L29" i="6"/>
  <c r="AC58" i="4"/>
  <c r="K14" i="5"/>
  <c r="J53" i="4"/>
  <c r="S55" i="6"/>
  <c r="I52" i="6"/>
  <c r="T40" i="4"/>
  <c r="AD51" i="4"/>
  <c r="D38" i="4"/>
  <c r="L18" i="6"/>
  <c r="AG24" i="4"/>
  <c r="W34" i="6"/>
  <c r="O26" i="5"/>
  <c r="N65" i="6"/>
  <c r="V68" i="3"/>
  <c r="D25" i="6"/>
  <c r="F63" i="6"/>
  <c r="V7" i="5"/>
  <c r="Y23" i="6"/>
  <c r="AA42" i="4"/>
  <c r="M55" i="4"/>
  <c r="O33" i="6"/>
  <c r="V46" i="4"/>
  <c r="I46" i="4"/>
  <c r="P59" i="6"/>
  <c r="N44" i="6"/>
  <c r="M61" i="5"/>
  <c r="P58" i="6"/>
  <c r="W16" i="3"/>
  <c r="W46" i="5"/>
  <c r="AG25" i="5"/>
  <c r="Z47" i="6"/>
  <c r="F52" i="5"/>
  <c r="I67" i="4"/>
  <c r="D51" i="6"/>
  <c r="E54" i="6"/>
  <c r="W49" i="4"/>
  <c r="D12" i="4"/>
  <c r="P51" i="6"/>
  <c r="E12" i="4"/>
  <c r="Y17" i="6"/>
  <c r="AG15" i="6"/>
  <c r="N54" i="6"/>
  <c r="AE7" i="6"/>
  <c r="J17" i="5"/>
  <c r="AC40" i="6"/>
  <c r="Z63" i="6"/>
  <c r="V31" i="6"/>
  <c r="P41" i="4"/>
  <c r="G61" i="6"/>
  <c r="R71" i="5"/>
  <c r="P61" i="4"/>
  <c r="L42" i="6"/>
  <c r="E48" i="6"/>
  <c r="AD24" i="4"/>
  <c r="H41" i="4"/>
  <c r="H27" i="6"/>
  <c r="N24" i="6"/>
  <c r="U45" i="4"/>
  <c r="W59" i="4"/>
  <c r="I55" i="5"/>
  <c r="AA31" i="5"/>
  <c r="F52" i="4"/>
  <c r="S49" i="5"/>
  <c r="F67" i="6"/>
  <c r="R57" i="4"/>
  <c r="AG63" i="5"/>
  <c r="I70" i="5"/>
  <c r="F37" i="5"/>
  <c r="Q21" i="5"/>
  <c r="F26" i="5"/>
  <c r="AF18" i="4"/>
  <c r="L40" i="4"/>
  <c r="AB50" i="5"/>
  <c r="R49" i="4"/>
  <c r="AE57" i="3"/>
  <c r="AF19" i="5"/>
  <c r="T23" i="5"/>
  <c r="J56" i="6"/>
  <c r="AE14" i="3"/>
  <c r="K62" i="5"/>
  <c r="AE12" i="6"/>
  <c r="S68" i="3"/>
  <c r="L26" i="3"/>
  <c r="P23" i="6"/>
  <c r="K40" i="5"/>
  <c r="E25" i="3"/>
  <c r="O34" i="3"/>
  <c r="M47" i="3"/>
  <c r="AB24" i="6"/>
  <c r="AB22" i="6"/>
  <c r="V64" i="4"/>
  <c r="K39" i="5"/>
  <c r="D59" i="3"/>
  <c r="T42" i="3"/>
  <c r="P23" i="5"/>
  <c r="G19" i="4"/>
  <c r="P23" i="4"/>
  <c r="V53" i="5"/>
  <c r="K56" i="6"/>
  <c r="Q12" i="6"/>
  <c r="T28" i="5"/>
  <c r="AG11" i="4"/>
  <c r="Q19" i="3"/>
  <c r="U31" i="3"/>
  <c r="N64" i="6"/>
  <c r="I31" i="4"/>
  <c r="N51" i="3"/>
  <c r="L20" i="3"/>
  <c r="AB28" i="3"/>
  <c r="T15" i="4"/>
  <c r="AG57" i="3"/>
  <c r="E60" i="5"/>
  <c r="L31" i="5"/>
  <c r="O19" i="6"/>
  <c r="AA29" i="4"/>
  <c r="AB52" i="6"/>
  <c r="AB24" i="4"/>
  <c r="T28" i="3"/>
  <c r="AB17" i="4"/>
  <c r="T32" i="5"/>
  <c r="AA30" i="3"/>
  <c r="AF64" i="5"/>
  <c r="D53" i="4"/>
  <c r="AF36" i="5"/>
  <c r="K53" i="5"/>
  <c r="U46" i="4"/>
  <c r="AA66" i="4"/>
  <c r="T11" i="6"/>
  <c r="Q26" i="4"/>
  <c r="W55" i="4"/>
  <c r="R28" i="5"/>
  <c r="W51" i="4"/>
  <c r="S51" i="4"/>
  <c r="AF44" i="3"/>
  <c r="K22" i="6"/>
  <c r="O69" i="6"/>
  <c r="AG66" i="5"/>
  <c r="N62" i="6"/>
  <c r="AC38" i="4"/>
  <c r="AG52" i="5"/>
  <c r="U57" i="4"/>
  <c r="P16" i="5"/>
  <c r="AA65" i="3"/>
  <c r="AF23" i="6"/>
  <c r="P8" i="6"/>
  <c r="P58" i="4"/>
  <c r="E50" i="5"/>
  <c r="S57" i="3"/>
  <c r="T29" i="4"/>
  <c r="O67" i="4"/>
  <c r="L52" i="3"/>
  <c r="AF24" i="6"/>
  <c r="E33" i="4"/>
  <c r="E61" i="3"/>
  <c r="H44" i="5"/>
  <c r="G67" i="6"/>
  <c r="H55" i="4"/>
  <c r="J60" i="5"/>
  <c r="O30" i="6"/>
  <c r="AG40" i="4"/>
  <c r="R65" i="4"/>
  <c r="AG65" i="3"/>
  <c r="M38" i="4"/>
  <c r="U32" i="5"/>
  <c r="G60" i="4"/>
  <c r="P44" i="6"/>
  <c r="L23" i="4"/>
  <c r="D25" i="4"/>
  <c r="H35" i="3"/>
  <c r="J33" i="5"/>
  <c r="N29" i="4"/>
  <c r="V38" i="4"/>
  <c r="AG14" i="5"/>
  <c r="AG15" i="3"/>
  <c r="G30" i="4"/>
  <c r="K58" i="6"/>
  <c r="Q26" i="3"/>
  <c r="J38" i="3"/>
  <c r="AC38" i="5"/>
  <c r="T22" i="5"/>
  <c r="Y54" i="5"/>
  <c r="L40" i="3"/>
  <c r="R14" i="4"/>
  <c r="Q28" i="4"/>
  <c r="M21" i="3"/>
  <c r="H36" i="3"/>
  <c r="L54" i="3"/>
  <c r="G14" i="3"/>
  <c r="W33" i="4"/>
  <c r="AC33" i="6"/>
  <c r="E18" i="4"/>
  <c r="J57" i="5"/>
  <c r="D40" i="3"/>
  <c r="Y44" i="4"/>
  <c r="O9" i="5"/>
  <c r="Q40" i="3"/>
  <c r="Y58" i="5"/>
  <c r="M49" i="4"/>
  <c r="E67" i="3"/>
  <c r="AC44" i="6"/>
  <c r="AD67" i="6"/>
  <c r="E8" i="5"/>
  <c r="M15" i="3"/>
  <c r="AE42" i="4"/>
  <c r="V55" i="6"/>
  <c r="V27" i="4"/>
  <c r="M40" i="3"/>
  <c r="AE59" i="5"/>
  <c r="F40" i="5"/>
  <c r="P48" i="6"/>
  <c r="AC19" i="5"/>
  <c r="U24" i="4"/>
  <c r="J11" i="3"/>
  <c r="Z71" i="5"/>
  <c r="Z36" i="3"/>
  <c r="AC68" i="6"/>
  <c r="Y56" i="6"/>
  <c r="T52" i="3"/>
  <c r="AF33" i="3"/>
  <c r="AG53" i="3"/>
  <c r="R9" i="5"/>
  <c r="D61" i="6"/>
  <c r="P33" i="5"/>
  <c r="AG54" i="6"/>
  <c r="P34" i="5"/>
  <c r="T25" i="6"/>
  <c r="M27" i="6"/>
  <c r="AA34" i="5"/>
  <c r="N9" i="5"/>
  <c r="V21" i="4"/>
  <c r="F56" i="3"/>
  <c r="R9" i="3"/>
  <c r="K56" i="5"/>
  <c r="W32" i="5"/>
  <c r="G35" i="3"/>
  <c r="T49" i="5"/>
  <c r="U50" i="6"/>
  <c r="S69" i="3"/>
  <c r="O54" i="5"/>
  <c r="S38" i="3"/>
  <c r="Z62" i="4"/>
  <c r="AF19" i="6"/>
  <c r="AF29" i="6"/>
  <c r="S47" i="3"/>
  <c r="H30" i="3"/>
  <c r="J32" i="5"/>
  <c r="R20" i="4"/>
  <c r="AC44" i="3"/>
  <c r="Y64" i="4"/>
  <c r="L64" i="5"/>
  <c r="V24" i="3"/>
  <c r="Z47" i="3"/>
  <c r="N33" i="3"/>
  <c r="K11" i="6"/>
  <c r="Z26" i="5"/>
  <c r="G41" i="6"/>
  <c r="J42" i="5"/>
  <c r="D68" i="3"/>
  <c r="M45" i="6"/>
  <c r="P47" i="6"/>
  <c r="Q19" i="6"/>
  <c r="U10" i="4"/>
  <c r="AC10" i="4"/>
  <c r="S59" i="5"/>
  <c r="U49" i="4"/>
  <c r="W33" i="6"/>
  <c r="Q43" i="5"/>
  <c r="AF40" i="4"/>
  <c r="AD68" i="4"/>
  <c r="I63" i="6"/>
  <c r="AG14" i="6"/>
  <c r="V11" i="4"/>
  <c r="L35" i="6"/>
  <c r="F62" i="4"/>
  <c r="W24" i="6"/>
  <c r="AF17" i="4"/>
  <c r="H35" i="6"/>
  <c r="S46" i="6"/>
  <c r="E67" i="5"/>
  <c r="V32" i="5"/>
  <c r="E12" i="6"/>
  <c r="F47" i="6"/>
  <c r="H16" i="5"/>
  <c r="W37" i="6"/>
  <c r="E41" i="5"/>
  <c r="AB27" i="5"/>
  <c r="V69" i="6"/>
  <c r="T53" i="4"/>
  <c r="F21" i="4"/>
  <c r="AC68" i="3"/>
  <c r="M44" i="5"/>
  <c r="AF65" i="4"/>
  <c r="J9" i="6"/>
  <c r="D51" i="4"/>
  <c r="L29" i="4"/>
  <c r="J54" i="5"/>
  <c r="V62" i="4"/>
  <c r="J71" i="4"/>
  <c r="J50" i="6"/>
  <c r="N63" i="4"/>
  <c r="P28" i="3"/>
  <c r="J33" i="6"/>
  <c r="D19" i="5"/>
  <c r="S57" i="4"/>
  <c r="AD66" i="4"/>
  <c r="P27" i="3"/>
  <c r="O35" i="4"/>
  <c r="Q33" i="3"/>
  <c r="Q71" i="5"/>
  <c r="V32" i="4"/>
  <c r="O16" i="6"/>
  <c r="J49" i="4"/>
  <c r="AA58" i="4"/>
  <c r="U48" i="5"/>
  <c r="S49" i="6"/>
  <c r="T43" i="5"/>
  <c r="E45" i="6"/>
  <c r="Q43" i="6"/>
  <c r="Z8" i="4"/>
  <c r="N52" i="6"/>
  <c r="V65" i="6"/>
  <c r="Z42" i="3"/>
  <c r="AE69" i="6"/>
  <c r="Z12" i="3"/>
  <c r="O51" i="6"/>
  <c r="S48" i="4"/>
  <c r="Y26" i="6"/>
  <c r="H9" i="3"/>
  <c r="AB12" i="5"/>
  <c r="J18" i="5"/>
  <c r="D69" i="5"/>
  <c r="N39" i="5"/>
  <c r="AB56" i="5"/>
  <c r="M27" i="4"/>
  <c r="R36" i="6"/>
  <c r="D24" i="5"/>
  <c r="F26" i="4"/>
  <c r="E47" i="5"/>
  <c r="AF28" i="4"/>
  <c r="Q9" i="5"/>
  <c r="K66" i="6"/>
  <c r="Q60" i="6"/>
  <c r="AG58" i="4"/>
  <c r="Q37" i="6"/>
  <c r="Q17" i="6"/>
  <c r="S55" i="4"/>
  <c r="I53" i="4"/>
  <c r="L69" i="4"/>
  <c r="R68" i="5"/>
  <c r="Z30" i="6"/>
  <c r="AD17" i="6"/>
  <c r="D59" i="6"/>
  <c r="K68" i="6"/>
  <c r="D59" i="4"/>
  <c r="Z42" i="6"/>
  <c r="I37" i="6"/>
  <c r="AG48" i="6"/>
  <c r="H45" i="5"/>
  <c r="M45" i="4"/>
  <c r="F53" i="5"/>
  <c r="N39" i="6"/>
  <c r="Y39" i="4"/>
  <c r="AE61" i="5"/>
  <c r="F57" i="4"/>
  <c r="O56" i="5"/>
  <c r="I10" i="5"/>
  <c r="S28" i="4"/>
  <c r="AA39" i="5"/>
  <c r="T26" i="4"/>
  <c r="Z33" i="6"/>
  <c r="Q46" i="6"/>
  <c r="AE17" i="3"/>
  <c r="O23" i="5"/>
  <c r="AG18" i="6"/>
  <c r="J62" i="3"/>
  <c r="AC60" i="3"/>
  <c r="L69" i="6"/>
  <c r="Q48" i="6"/>
  <c r="AB42" i="3"/>
  <c r="O27" i="3"/>
  <c r="Z29" i="5"/>
  <c r="D16" i="3"/>
  <c r="AB14" i="4"/>
  <c r="V53" i="6"/>
  <c r="N10" i="4"/>
  <c r="S19" i="4"/>
  <c r="AA55" i="6"/>
  <c r="Y53" i="5"/>
  <c r="L11" i="4"/>
  <c r="J50" i="4"/>
  <c r="W46" i="4"/>
  <c r="I23" i="5"/>
  <c r="F35" i="4"/>
  <c r="N11" i="4"/>
  <c r="M31" i="6"/>
  <c r="R16" i="5"/>
  <c r="AB71" i="6"/>
  <c r="Z68" i="4"/>
  <c r="L44" i="6"/>
  <c r="E12" i="5"/>
  <c r="AB43" i="3"/>
  <c r="AE9" i="5"/>
  <c r="H23" i="6"/>
  <c r="E18" i="5"/>
  <c r="Y67" i="3"/>
  <c r="I25" i="5"/>
  <c r="K71" i="4"/>
  <c r="R43" i="6"/>
  <c r="F51" i="6"/>
  <c r="AB30" i="6"/>
  <c r="U60" i="4"/>
  <c r="P55" i="4"/>
  <c r="L18" i="5"/>
  <c r="Q20" i="6"/>
  <c r="E67" i="4"/>
  <c r="AF29" i="5"/>
  <c r="AB11" i="6"/>
  <c r="K9" i="4"/>
  <c r="J69" i="5"/>
  <c r="V56" i="4"/>
  <c r="Z51" i="4"/>
  <c r="R60" i="4"/>
  <c r="W14" i="4"/>
  <c r="K50" i="6"/>
  <c r="G58" i="5"/>
  <c r="V58" i="4"/>
  <c r="Y14" i="5"/>
  <c r="S69" i="4"/>
  <c r="U7" i="5"/>
  <c r="AD48" i="6"/>
  <c r="T22" i="4"/>
  <c r="M17" i="5"/>
  <c r="W63" i="4"/>
  <c r="Z41" i="4"/>
  <c r="AE16" i="4"/>
  <c r="K28" i="5"/>
  <c r="AB61" i="5"/>
  <c r="U17" i="5"/>
  <c r="G19" i="3"/>
  <c r="O40" i="5"/>
  <c r="AF71" i="4"/>
  <c r="AG66" i="6"/>
  <c r="W15" i="5"/>
  <c r="H70" i="3"/>
  <c r="R51" i="4"/>
  <c r="R11" i="6"/>
  <c r="V31" i="4"/>
  <c r="Q33" i="5"/>
  <c r="M47" i="6"/>
  <c r="AC20" i="5"/>
  <c r="H10" i="4"/>
  <c r="AC66" i="3"/>
  <c r="E52" i="5"/>
  <c r="F34" i="4"/>
  <c r="AE24" i="4"/>
  <c r="L40" i="6"/>
  <c r="M63" i="5"/>
  <c r="K63" i="6"/>
  <c r="U23" i="6"/>
  <c r="K69" i="4"/>
  <c r="G21" i="6"/>
  <c r="O46" i="4"/>
  <c r="S15" i="4"/>
  <c r="H41" i="6"/>
  <c r="Z43" i="5"/>
  <c r="G27" i="4"/>
  <c r="J57" i="6"/>
  <c r="K18" i="6"/>
  <c r="W17" i="4"/>
  <c r="S63" i="5"/>
  <c r="AD36" i="4"/>
  <c r="S35" i="6"/>
  <c r="R64" i="5"/>
  <c r="AG24" i="6"/>
  <c r="S67" i="4"/>
  <c r="O39" i="4"/>
  <c r="G45" i="4"/>
  <c r="AF15" i="3"/>
  <c r="G22" i="5"/>
  <c r="AF36" i="6"/>
  <c r="V37" i="6"/>
  <c r="U13" i="5"/>
  <c r="K34" i="3"/>
  <c r="M42" i="5"/>
  <c r="T27" i="4"/>
  <c r="I61" i="5"/>
  <c r="J51" i="4"/>
  <c r="N31" i="6"/>
  <c r="AE17" i="6"/>
  <c r="P38" i="5"/>
  <c r="H33" i="6"/>
  <c r="R25" i="4"/>
  <c r="T59" i="6"/>
  <c r="Z16" i="6"/>
  <c r="Z18" i="4"/>
  <c r="AB37" i="3"/>
  <c r="Y33" i="6"/>
  <c r="Y59" i="4"/>
  <c r="AF64" i="4"/>
  <c r="S15" i="5"/>
  <c r="U12" i="4"/>
  <c r="AE16" i="5"/>
  <c r="D55" i="6"/>
  <c r="AE20" i="4"/>
  <c r="U22" i="5"/>
  <c r="AD56" i="4"/>
  <c r="AF33" i="6"/>
  <c r="D43" i="4"/>
  <c r="L17" i="6"/>
  <c r="F55" i="3"/>
  <c r="Q47" i="4"/>
  <c r="H54" i="4"/>
  <c r="U22" i="6"/>
  <c r="W40" i="5"/>
  <c r="R42" i="3"/>
  <c r="F65" i="4"/>
  <c r="AC57" i="6"/>
  <c r="L28" i="5"/>
  <c r="AB55" i="6"/>
  <c r="W37" i="4"/>
  <c r="K32" i="6"/>
  <c r="O8" i="6"/>
  <c r="Q11" i="4"/>
  <c r="N11" i="5"/>
  <c r="D70" i="4"/>
  <c r="L15" i="6"/>
  <c r="W9" i="6"/>
  <c r="Q71" i="3"/>
  <c r="AB12" i="6"/>
  <c r="F23" i="6"/>
  <c r="S53" i="6"/>
  <c r="N16" i="6"/>
  <c r="AD32" i="4"/>
  <c r="AE49" i="4"/>
  <c r="R63" i="6"/>
  <c r="AD29" i="6"/>
  <c r="D15" i="6"/>
  <c r="Q30" i="3"/>
  <c r="S32" i="6"/>
  <c r="AA71" i="6"/>
  <c r="AD40" i="5"/>
  <c r="R62" i="5"/>
  <c r="S61" i="5"/>
  <c r="Q24" i="4"/>
  <c r="O35" i="3"/>
  <c r="M35" i="3"/>
  <c r="Z21" i="4"/>
  <c r="AG32" i="4"/>
  <c r="Q8" i="5"/>
  <c r="Z13" i="5"/>
  <c r="O48" i="6"/>
  <c r="G64" i="5"/>
  <c r="AF21" i="6"/>
  <c r="O39" i="6"/>
  <c r="AD44" i="4"/>
  <c r="AE44" i="6"/>
  <c r="AE48" i="4"/>
  <c r="Q7" i="6"/>
  <c r="Q25" i="3"/>
  <c r="O35" i="6"/>
  <c r="W69" i="4"/>
  <c r="R13" i="4"/>
  <c r="G59" i="5"/>
  <c r="G55" i="6"/>
  <c r="AA39" i="4"/>
  <c r="H19" i="6"/>
  <c r="G48" i="6"/>
  <c r="E38" i="6"/>
  <c r="V44" i="4"/>
  <c r="AA53" i="6"/>
  <c r="I16" i="6"/>
  <c r="R19" i="6"/>
  <c r="Q62" i="4"/>
  <c r="AD7" i="4"/>
  <c r="P62" i="5"/>
  <c r="S36" i="6"/>
  <c r="AG46" i="6"/>
  <c r="S33" i="4"/>
  <c r="S48" i="5"/>
  <c r="M41" i="4"/>
  <c r="O61" i="6"/>
  <c r="V65" i="5"/>
  <c r="J59" i="5"/>
  <c r="H34" i="4"/>
  <c r="D50" i="4"/>
  <c r="M66" i="6"/>
  <c r="D25" i="5"/>
  <c r="AF52" i="5"/>
  <c r="Q20" i="4"/>
  <c r="E16" i="5"/>
  <c r="S49" i="4"/>
  <c r="AB36" i="3"/>
  <c r="AB31" i="3"/>
  <c r="D27" i="6"/>
  <c r="AG23" i="5"/>
  <c r="M55" i="3"/>
  <c r="AF25" i="4"/>
  <c r="AB44" i="5"/>
  <c r="Q68" i="5"/>
  <c r="AG26" i="4"/>
  <c r="N67" i="3"/>
  <c r="Y66" i="4"/>
  <c r="M36" i="4"/>
  <c r="AG27" i="5"/>
  <c r="AE46" i="6"/>
  <c r="O60" i="6"/>
  <c r="AG42" i="6"/>
  <c r="AE20" i="6"/>
  <c r="S22" i="4"/>
  <c r="E62" i="4"/>
  <c r="O57" i="6"/>
  <c r="W12" i="5"/>
  <c r="M68" i="6"/>
  <c r="Z17" i="6"/>
  <c r="AG41" i="6"/>
  <c r="AF62" i="6"/>
  <c r="H50" i="4"/>
  <c r="Z59" i="6"/>
  <c r="M56" i="4"/>
  <c r="S16" i="4"/>
  <c r="I40" i="6"/>
  <c r="H18" i="4"/>
  <c r="AD27" i="5"/>
  <c r="J56" i="5"/>
  <c r="AA68" i="4"/>
  <c r="D14" i="6"/>
  <c r="W66" i="5"/>
  <c r="AC34" i="4"/>
  <c r="AG16" i="6"/>
  <c r="N32" i="6"/>
  <c r="G30" i="3"/>
  <c r="Q62" i="6"/>
  <c r="AC47" i="3"/>
  <c r="AA26" i="6"/>
  <c r="Q30" i="6"/>
  <c r="AB34" i="5"/>
  <c r="AB58" i="5"/>
  <c r="Y25" i="6"/>
  <c r="S37" i="4"/>
  <c r="N13" i="4"/>
  <c r="I55" i="4"/>
  <c r="S17" i="6"/>
  <c r="F36" i="4"/>
  <c r="J11" i="5"/>
  <c r="V7" i="6"/>
  <c r="N36" i="6"/>
  <c r="S36" i="4"/>
  <c r="AD13" i="4"/>
  <c r="AF56" i="6"/>
  <c r="Q26" i="5"/>
  <c r="R43" i="4"/>
  <c r="Q13" i="3"/>
  <c r="V71" i="6"/>
  <c r="AG51" i="4"/>
  <c r="H65" i="5"/>
  <c r="J50" i="5"/>
  <c r="Y58" i="4"/>
  <c r="AA33" i="6"/>
  <c r="AF53" i="3"/>
  <c r="AD47" i="5"/>
  <c r="F9" i="4"/>
  <c r="G15" i="6"/>
  <c r="S31" i="5"/>
  <c r="T13" i="5"/>
  <c r="Z48" i="4"/>
  <c r="J27" i="4"/>
  <c r="E23" i="4"/>
  <c r="H71" i="6"/>
  <c r="J67" i="6"/>
  <c r="W60" i="5"/>
  <c r="W39" i="5"/>
  <c r="O14" i="6"/>
  <c r="M41" i="5"/>
  <c r="P51" i="5"/>
  <c r="J40" i="4"/>
  <c r="T13" i="4"/>
  <c r="Y15" i="4"/>
  <c r="S31" i="6"/>
  <c r="Z27" i="3"/>
  <c r="Z34" i="6"/>
  <c r="AF42" i="4"/>
  <c r="F52" i="3"/>
  <c r="AE53" i="6"/>
  <c r="U14" i="6"/>
  <c r="R50" i="4"/>
  <c r="F66" i="4"/>
  <c r="J20" i="4"/>
  <c r="I28" i="4"/>
  <c r="U31" i="5"/>
  <c r="D33" i="4"/>
  <c r="R34" i="5"/>
  <c r="E9" i="4"/>
  <c r="M46" i="4"/>
  <c r="U10" i="6"/>
  <c r="Z19" i="6"/>
  <c r="J37" i="6"/>
  <c r="AB12" i="4"/>
  <c r="V47" i="6"/>
  <c r="I12" i="3"/>
  <c r="K50" i="4"/>
  <c r="D9" i="6"/>
  <c r="Z71" i="6"/>
  <c r="M11" i="6"/>
  <c r="M53" i="4"/>
  <c r="J68" i="4"/>
  <c r="AD31" i="6"/>
  <c r="AD29" i="5"/>
  <c r="N63" i="5"/>
  <c r="AF52" i="6"/>
  <c r="L60" i="3"/>
  <c r="AF39" i="5"/>
  <c r="L23" i="6"/>
  <c r="P60" i="5"/>
  <c r="V21" i="5"/>
  <c r="R54" i="4"/>
  <c r="AD70" i="4"/>
  <c r="AA27" i="6"/>
  <c r="P62" i="6"/>
  <c r="U66" i="4"/>
  <c r="L67" i="6"/>
  <c r="F11" i="5"/>
  <c r="D41" i="3"/>
  <c r="F28" i="3"/>
  <c r="G18" i="3"/>
  <c r="AA35" i="5"/>
  <c r="Y50" i="4"/>
  <c r="O15" i="3"/>
  <c r="T43" i="3"/>
  <c r="Q42" i="6"/>
  <c r="H70" i="4"/>
  <c r="K60" i="6"/>
  <c r="AG46" i="4"/>
  <c r="D61" i="3"/>
  <c r="AE22" i="3"/>
  <c r="AC41" i="3"/>
  <c r="Y29" i="6"/>
  <c r="AB29" i="3"/>
  <c r="S8" i="3"/>
  <c r="O25" i="4"/>
  <c r="H24" i="4"/>
  <c r="AF45" i="6"/>
  <c r="AC44" i="4"/>
  <c r="G16" i="4"/>
  <c r="AE61" i="6"/>
  <c r="V29" i="4"/>
  <c r="AG43" i="5"/>
  <c r="U26" i="5"/>
  <c r="Z66" i="6"/>
  <c r="H68" i="4"/>
  <c r="AD34" i="4"/>
  <c r="AC65" i="6"/>
  <c r="U54" i="4"/>
  <c r="I31" i="6"/>
  <c r="AE32" i="4"/>
  <c r="O58" i="4"/>
  <c r="P65" i="6"/>
  <c r="AC68" i="4"/>
  <c r="L66" i="4"/>
  <c r="Y32" i="5"/>
  <c r="P20" i="6"/>
  <c r="F49" i="4"/>
  <c r="Y33" i="3"/>
  <c r="AB68" i="5"/>
  <c r="E67" i="6"/>
  <c r="Z54" i="6"/>
  <c r="W28" i="6"/>
  <c r="F41" i="6"/>
  <c r="H60" i="6"/>
  <c r="I40" i="4"/>
  <c r="K36" i="6"/>
  <c r="F39" i="6"/>
  <c r="G62" i="5"/>
  <c r="M60" i="6"/>
  <c r="AC53" i="5"/>
  <c r="D66" i="6"/>
  <c r="AC60" i="5"/>
  <c r="O30" i="5"/>
  <c r="D7" i="6"/>
  <c r="W26" i="5"/>
  <c r="M32" i="4"/>
  <c r="R27" i="4"/>
  <c r="R57" i="6"/>
  <c r="V51" i="4"/>
  <c r="AD46" i="5"/>
  <c r="E70" i="6"/>
  <c r="AA54" i="3"/>
  <c r="P33" i="6"/>
  <c r="Z11" i="5"/>
  <c r="Z22" i="4"/>
  <c r="I39" i="4"/>
  <c r="AD50" i="6"/>
  <c r="S64" i="5"/>
  <c r="AC52" i="6"/>
  <c r="V55" i="4"/>
  <c r="I58" i="4"/>
  <c r="N43" i="3"/>
  <c r="AC12" i="4"/>
  <c r="AA30" i="6"/>
  <c r="Z43" i="4"/>
  <c r="AD19" i="6"/>
  <c r="H21" i="6"/>
  <c r="V24" i="4"/>
  <c r="R18" i="5"/>
  <c r="G60" i="5"/>
  <c r="Z28" i="3"/>
  <c r="R55" i="3"/>
  <c r="I49" i="4"/>
  <c r="R59" i="3"/>
  <c r="I37" i="5"/>
  <c r="M11" i="3"/>
  <c r="AA42" i="5"/>
  <c r="P22" i="5"/>
  <c r="Y15" i="3"/>
  <c r="G8" i="3"/>
  <c r="L61" i="3"/>
  <c r="V34" i="3"/>
  <c r="AE40" i="5"/>
  <c r="T36" i="4"/>
  <c r="Z18" i="5"/>
  <c r="M14" i="3"/>
  <c r="F8" i="5"/>
  <c r="AA64" i="6"/>
  <c r="H68" i="5"/>
  <c r="AC18" i="5"/>
  <c r="T54" i="4"/>
  <c r="I16" i="5"/>
  <c r="L52" i="4"/>
  <c r="F37" i="6"/>
  <c r="W39" i="3"/>
  <c r="I34" i="6"/>
  <c r="G56" i="4"/>
  <c r="AA29" i="6"/>
  <c r="AB8" i="3"/>
  <c r="Y43" i="3"/>
  <c r="N22" i="5"/>
  <c r="W11" i="4"/>
  <c r="T48" i="5"/>
  <c r="AF56" i="5"/>
  <c r="AG58" i="6"/>
  <c r="K41" i="5"/>
  <c r="L62" i="4"/>
  <c r="G57" i="6"/>
  <c r="N68" i="3"/>
  <c r="Z59" i="4"/>
  <c r="E64" i="3"/>
  <c r="I17" i="5"/>
  <c r="L21" i="3"/>
  <c r="O12" i="4"/>
  <c r="N55" i="3"/>
  <c r="O45" i="3"/>
  <c r="AG14" i="4"/>
  <c r="AA44" i="6"/>
  <c r="AA31" i="6"/>
  <c r="K26" i="5"/>
  <c r="D35" i="4"/>
  <c r="P26" i="3"/>
  <c r="Y31" i="5"/>
  <c r="W58" i="4"/>
  <c r="AE69" i="3"/>
  <c r="T61" i="3"/>
  <c r="P35" i="6"/>
  <c r="G40" i="5"/>
  <c r="K41" i="3"/>
  <c r="D41" i="4"/>
  <c r="Q46" i="5"/>
  <c r="AC47" i="6"/>
  <c r="F48" i="5"/>
  <c r="AA52" i="4"/>
  <c r="O71" i="6"/>
  <c r="Y65" i="4"/>
  <c r="K25" i="5"/>
  <c r="P57" i="3"/>
  <c r="S37" i="3"/>
  <c r="AF21" i="5"/>
  <c r="AB13" i="6"/>
  <c r="L42" i="4"/>
  <c r="W65" i="6"/>
  <c r="AB36" i="6"/>
  <c r="E10" i="4"/>
  <c r="AC65" i="3"/>
  <c r="F61" i="5"/>
  <c r="K38" i="4"/>
  <c r="Z17" i="4"/>
  <c r="N68" i="5"/>
  <c r="AD19" i="4"/>
  <c r="Y44" i="3"/>
  <c r="M46" i="5"/>
  <c r="O47" i="4"/>
  <c r="S29" i="4"/>
  <c r="AG64" i="3"/>
  <c r="U38" i="4"/>
  <c r="P20" i="5"/>
  <c r="N8" i="3"/>
  <c r="AA32" i="6"/>
  <c r="AC30" i="3"/>
  <c r="G55" i="5"/>
  <c r="L50" i="5"/>
  <c r="AA29" i="3"/>
  <c r="AD41" i="3"/>
  <c r="K19" i="3"/>
  <c r="W31" i="4"/>
  <c r="T14" i="6"/>
  <c r="M62" i="3"/>
  <c r="Q23" i="4"/>
  <c r="D30" i="3"/>
  <c r="O42" i="4"/>
  <c r="L46" i="3"/>
  <c r="P29" i="4"/>
  <c r="AB32" i="3"/>
  <c r="P26" i="5"/>
  <c r="H59" i="3"/>
  <c r="Z69" i="4"/>
  <c r="AA26" i="5"/>
  <c r="D65" i="6"/>
  <c r="AD22" i="6"/>
  <c r="AD17" i="5"/>
  <c r="AE47" i="6"/>
  <c r="Y20" i="6"/>
  <c r="K67" i="4"/>
  <c r="N47" i="5"/>
  <c r="AC28" i="6"/>
  <c r="AF35" i="4"/>
  <c r="U39" i="6"/>
  <c r="K49" i="6"/>
  <c r="Z48" i="3"/>
  <c r="AG53" i="4"/>
  <c r="O12" i="6"/>
  <c r="U70" i="3"/>
  <c r="Q67" i="6"/>
  <c r="T19" i="5"/>
  <c r="T57" i="6"/>
  <c r="Y21" i="4"/>
  <c r="F51" i="5"/>
  <c r="AF45" i="5"/>
  <c r="AE14" i="5"/>
  <c r="AG39" i="6"/>
  <c r="AC55" i="6"/>
  <c r="L33" i="5"/>
  <c r="U34" i="4"/>
  <c r="O11" i="6"/>
  <c r="AA54" i="4"/>
  <c r="O7" i="6"/>
  <c r="I17" i="6"/>
  <c r="Z32" i="6"/>
  <c r="V17" i="6"/>
  <c r="M10" i="6"/>
  <c r="O23" i="3"/>
  <c r="F27" i="3"/>
  <c r="AD34" i="6"/>
  <c r="T52" i="4"/>
  <c r="U21" i="4"/>
  <c r="Y12" i="4"/>
  <c r="G35" i="5"/>
  <c r="E44" i="4"/>
  <c r="V55" i="3"/>
  <c r="H50" i="5"/>
  <c r="S38" i="6"/>
  <c r="Q68" i="3"/>
  <c r="AA22" i="5"/>
  <c r="Z26" i="3"/>
  <c r="E28" i="5"/>
  <c r="AA15" i="6"/>
  <c r="H64" i="4"/>
  <c r="AB27" i="6"/>
  <c r="F55" i="4"/>
  <c r="U65" i="4"/>
  <c r="K36" i="4"/>
  <c r="R9" i="4"/>
  <c r="E21" i="3"/>
  <c r="Z70" i="3"/>
  <c r="Z17" i="5"/>
  <c r="H11" i="4"/>
  <c r="O68" i="4"/>
  <c r="AB17" i="5"/>
  <c r="W27" i="6"/>
  <c r="D22" i="3"/>
  <c r="T46" i="6"/>
  <c r="J21" i="3"/>
  <c r="Z10" i="3"/>
  <c r="F43" i="3"/>
  <c r="Y14" i="3"/>
  <c r="AE40" i="3"/>
  <c r="K30" i="6"/>
  <c r="F23" i="4"/>
  <c r="Y61" i="4"/>
  <c r="J49" i="6"/>
  <c r="AC14" i="5"/>
  <c r="P14" i="5"/>
  <c r="I15" i="3"/>
  <c r="T66" i="5"/>
  <c r="P40" i="3"/>
  <c r="U58" i="4"/>
  <c r="Z71" i="4"/>
  <c r="N60" i="3"/>
  <c r="AA65" i="6"/>
  <c r="F18" i="4"/>
  <c r="AF46" i="6"/>
  <c r="Q52" i="5"/>
  <c r="AG30" i="6"/>
  <c r="S60" i="6"/>
  <c r="W23" i="6"/>
  <c r="V71" i="3"/>
  <c r="Z24" i="6"/>
  <c r="G8" i="4"/>
  <c r="AG18" i="5"/>
  <c r="Z69" i="5"/>
  <c r="AG59" i="6"/>
  <c r="D14" i="4"/>
  <c r="F13" i="6"/>
  <c r="AD11" i="4"/>
  <c r="Q15" i="4"/>
  <c r="J57" i="4"/>
  <c r="I63" i="4"/>
  <c r="AF41" i="3"/>
  <c r="F53" i="3"/>
  <c r="P9" i="5"/>
  <c r="V11" i="5"/>
  <c r="N71" i="4"/>
  <c r="L43" i="6"/>
  <c r="H30" i="5"/>
  <c r="W61" i="5"/>
  <c r="L59" i="5"/>
  <c r="S69" i="5"/>
  <c r="Z37" i="5"/>
  <c r="T48" i="6"/>
  <c r="H12" i="6"/>
  <c r="AG30" i="4"/>
  <c r="V29" i="5"/>
  <c r="I20" i="5"/>
  <c r="U16" i="6"/>
  <c r="AG64" i="4"/>
  <c r="M69" i="4"/>
  <c r="E51" i="3"/>
  <c r="O10" i="3"/>
  <c r="AD43" i="6"/>
  <c r="AD44" i="5"/>
  <c r="J47" i="5"/>
  <c r="AA51" i="4"/>
  <c r="P32" i="3"/>
  <c r="AC23" i="6"/>
  <c r="D53" i="6"/>
  <c r="G59" i="4"/>
  <c r="W69" i="6"/>
  <c r="AG8" i="6"/>
  <c r="P44" i="5"/>
  <c r="Y41" i="4"/>
  <c r="AA36" i="5"/>
  <c r="P20" i="4"/>
  <c r="I62" i="4"/>
  <c r="F48" i="4"/>
  <c r="AG50" i="6"/>
  <c r="AA38" i="4"/>
  <c r="J13" i="4"/>
  <c r="H30" i="6"/>
  <c r="R13" i="3"/>
  <c r="R30" i="5"/>
  <c r="V24" i="5"/>
  <c r="D67" i="5"/>
  <c r="F71" i="6"/>
  <c r="P45" i="4"/>
  <c r="M24" i="3"/>
  <c r="L41" i="4"/>
  <c r="E62" i="3"/>
  <c r="AD18" i="3"/>
  <c r="N20" i="5"/>
  <c r="AC62" i="6"/>
  <c r="AC35" i="3"/>
  <c r="K33" i="5"/>
  <c r="T42" i="5"/>
  <c r="AG53" i="5"/>
  <c r="AE65" i="5"/>
  <c r="AA48" i="5"/>
  <c r="P15" i="5"/>
  <c r="L26" i="5"/>
  <c r="P22" i="3"/>
  <c r="U58" i="6"/>
  <c r="I30" i="6"/>
  <c r="H27" i="5"/>
  <c r="F49" i="5"/>
  <c r="J66" i="4"/>
  <c r="D20" i="4"/>
  <c r="G55" i="3"/>
  <c r="Z20" i="5"/>
  <c r="Z63" i="3"/>
  <c r="P7" i="5"/>
  <c r="S23" i="3"/>
  <c r="V51" i="6"/>
  <c r="U42" i="4"/>
  <c r="Q51" i="6"/>
  <c r="Q44" i="4"/>
  <c r="S45" i="5"/>
  <c r="AB67" i="5"/>
  <c r="H67" i="6"/>
  <c r="N50" i="4"/>
  <c r="N17" i="3"/>
  <c r="P14" i="4"/>
  <c r="F59" i="6"/>
  <c r="Q26" i="6"/>
  <c r="V15" i="4"/>
  <c r="S54" i="6"/>
  <c r="K15" i="4"/>
  <c r="R32" i="6"/>
  <c r="E42" i="4"/>
  <c r="Z19" i="5"/>
  <c r="O57" i="5"/>
  <c r="AF42" i="3"/>
  <c r="AG30" i="3"/>
  <c r="P34" i="6"/>
  <c r="I51" i="6"/>
  <c r="Y36" i="3"/>
  <c r="I52" i="4"/>
  <c r="E59" i="3"/>
  <c r="U13" i="3"/>
  <c r="P19" i="5"/>
  <c r="Q11" i="6"/>
  <c r="Y43" i="5"/>
  <c r="S67" i="5"/>
  <c r="Q14" i="4"/>
  <c r="D20" i="3"/>
  <c r="P69" i="4"/>
  <c r="E7" i="4"/>
  <c r="L69" i="3"/>
  <c r="T45" i="5"/>
  <c r="AA12" i="4"/>
  <c r="Q52" i="3"/>
  <c r="W56" i="5"/>
  <c r="N67" i="5"/>
  <c r="AB56" i="3"/>
  <c r="E66" i="6"/>
  <c r="M60" i="5"/>
  <c r="J64" i="5"/>
  <c r="H22" i="4"/>
  <c r="N15" i="3"/>
  <c r="T21" i="4"/>
  <c r="K47" i="4"/>
  <c r="D18" i="3"/>
  <c r="AE33" i="5"/>
  <c r="D64" i="4"/>
  <c r="AG20" i="6"/>
  <c r="Q15" i="3"/>
  <c r="H66" i="3"/>
  <c r="D69" i="4"/>
  <c r="AB59" i="3"/>
  <c r="O59" i="3"/>
  <c r="I12" i="5"/>
  <c r="Q8" i="4"/>
  <c r="L32" i="4"/>
  <c r="AD21" i="4"/>
  <c r="H68" i="6"/>
  <c r="T40" i="3"/>
  <c r="W18" i="5"/>
  <c r="AG48" i="3"/>
  <c r="D11" i="3"/>
  <c r="AF45" i="3"/>
  <c r="D9" i="4"/>
  <c r="D71" i="3"/>
  <c r="F24" i="5"/>
  <c r="AE67" i="3"/>
  <c r="R38" i="6"/>
  <c r="Z44" i="5"/>
  <c r="J45" i="5"/>
  <c r="O43" i="3"/>
  <c r="AC32" i="5"/>
  <c r="AB45" i="4"/>
  <c r="W64" i="3"/>
  <c r="AC64" i="5"/>
  <c r="J65" i="4"/>
  <c r="I25" i="3"/>
  <c r="AF26" i="3"/>
  <c r="O68" i="3"/>
  <c r="AF68" i="3"/>
  <c r="T64" i="5"/>
  <c r="S17" i="4"/>
  <c r="P25" i="4"/>
  <c r="Z8" i="3"/>
  <c r="M16" i="3"/>
  <c r="M41" i="3"/>
  <c r="N62" i="3"/>
  <c r="AA30" i="4"/>
  <c r="Y30" i="3"/>
  <c r="S64" i="6"/>
  <c r="J36" i="5"/>
  <c r="AA21" i="6"/>
  <c r="E59" i="5"/>
  <c r="AC12" i="6"/>
  <c r="F17" i="4"/>
  <c r="V24" i="6"/>
  <c r="AB21" i="6"/>
  <c r="W44" i="4"/>
  <c r="I45" i="5"/>
  <c r="AF67" i="4"/>
  <c r="AF28" i="6"/>
  <c r="G22" i="6"/>
  <c r="P54" i="5"/>
  <c r="J14" i="5"/>
  <c r="R54" i="6"/>
  <c r="U55" i="6"/>
  <c r="I9" i="5"/>
  <c r="P25" i="3"/>
  <c r="S27" i="4"/>
  <c r="AF41" i="5"/>
  <c r="U25" i="4"/>
  <c r="L27" i="4"/>
  <c r="AC69" i="4"/>
  <c r="N68" i="6"/>
  <c r="Q10" i="5"/>
  <c r="AB55" i="5"/>
  <c r="M44" i="3"/>
  <c r="G52" i="6"/>
  <c r="AD57" i="6"/>
  <c r="J53" i="5"/>
  <c r="I20" i="4"/>
  <c r="I44" i="5"/>
  <c r="I54" i="6"/>
  <c r="Z22" i="6"/>
  <c r="U56" i="4"/>
  <c r="AG24" i="5"/>
  <c r="M48" i="3"/>
  <c r="Y20" i="4"/>
  <c r="AG42" i="4"/>
  <c r="R55" i="5"/>
  <c r="AD13" i="6"/>
  <c r="AE37" i="6"/>
  <c r="O8" i="3"/>
  <c r="O55" i="5"/>
  <c r="S58" i="4"/>
  <c r="U50" i="4"/>
  <c r="F42" i="5"/>
  <c r="R44" i="4"/>
  <c r="Q70" i="6"/>
  <c r="AC65" i="5"/>
  <c r="N49" i="6"/>
  <c r="AE56" i="4"/>
  <c r="AC58" i="6"/>
  <c r="AD30" i="4"/>
  <c r="Z14" i="6"/>
  <c r="O10" i="5"/>
  <c r="G33" i="4"/>
  <c r="F34" i="5"/>
  <c r="V57" i="5"/>
  <c r="S30" i="3"/>
  <c r="AE28" i="3"/>
  <c r="T51" i="6"/>
  <c r="I43" i="3"/>
  <c r="N70" i="4"/>
  <c r="AA19" i="6"/>
  <c r="Q55" i="3"/>
  <c r="AA41" i="6"/>
  <c r="Y22" i="4"/>
  <c r="L37" i="4"/>
  <c r="Y28" i="5"/>
  <c r="I44" i="3"/>
  <c r="Y54" i="4"/>
  <c r="N47" i="6"/>
  <c r="F30" i="3"/>
  <c r="H27" i="3"/>
  <c r="E38" i="3"/>
  <c r="Y59" i="5"/>
  <c r="W47" i="6"/>
  <c r="AA43" i="5"/>
  <c r="N61" i="5"/>
  <c r="M34" i="3"/>
  <c r="O24" i="6"/>
  <c r="Y68" i="6"/>
  <c r="AD50" i="3"/>
  <c r="AC15" i="5"/>
  <c r="Z48" i="6"/>
  <c r="E21" i="4"/>
  <c r="Y65" i="3"/>
  <c r="AE57" i="4"/>
  <c r="T53" i="6"/>
  <c r="N22" i="4"/>
  <c r="T50" i="3"/>
  <c r="R71" i="3"/>
  <c r="R46" i="4"/>
  <c r="T53" i="3"/>
  <c r="O38" i="4"/>
  <c r="N70" i="6"/>
  <c r="Q27" i="6"/>
  <c r="AA56" i="4"/>
  <c r="AG39" i="5"/>
  <c r="AG34" i="6"/>
  <c r="AC47" i="5"/>
  <c r="R45" i="5"/>
  <c r="Q11" i="3"/>
  <c r="E27" i="4"/>
  <c r="V36" i="4"/>
  <c r="L37" i="6"/>
  <c r="H51" i="6"/>
  <c r="J47" i="6"/>
  <c r="G27" i="6"/>
  <c r="I26" i="3"/>
  <c r="E53" i="4"/>
  <c r="S67" i="6"/>
  <c r="E32" i="4"/>
  <c r="U53" i="4"/>
  <c r="W53" i="5"/>
  <c r="T35" i="3"/>
  <c r="V38" i="5"/>
  <c r="AA10" i="5"/>
  <c r="S9" i="3"/>
  <c r="Z13" i="4"/>
  <c r="P39" i="4"/>
  <c r="K12" i="5"/>
  <c r="AB66" i="5"/>
  <c r="R48" i="6"/>
  <c r="F70" i="4"/>
  <c r="AC61" i="4"/>
  <c r="AD44" i="3"/>
  <c r="N47" i="3"/>
  <c r="L49" i="5"/>
  <c r="AE56" i="6"/>
  <c r="AG18" i="4"/>
  <c r="N69" i="4"/>
  <c r="AG28" i="3"/>
  <c r="T68" i="5"/>
  <c r="AF35" i="6"/>
  <c r="O29" i="4"/>
  <c r="AD54" i="3"/>
  <c r="AF56" i="3"/>
  <c r="AF68" i="5"/>
  <c r="G13" i="6"/>
  <c r="T41" i="6"/>
  <c r="U14" i="4"/>
  <c r="E20" i="3"/>
  <c r="F25" i="6"/>
  <c r="I17" i="4"/>
  <c r="K7" i="5"/>
  <c r="V47" i="5"/>
  <c r="AF31" i="5"/>
  <c r="J19" i="3"/>
  <c r="AF49" i="6"/>
  <c r="F7" i="5"/>
  <c r="J28" i="5"/>
  <c r="L65" i="6"/>
  <c r="K15" i="6"/>
  <c r="V15" i="5"/>
  <c r="W43" i="3"/>
  <c r="Q54" i="3"/>
  <c r="AF69" i="5"/>
  <c r="W36" i="4"/>
  <c r="M60" i="3"/>
  <c r="U19" i="6"/>
  <c r="U31" i="4"/>
  <c r="AG54" i="4"/>
  <c r="AG67" i="6"/>
  <c r="H52" i="6"/>
  <c r="Z29" i="6"/>
  <c r="H67" i="4"/>
  <c r="AC27" i="3"/>
  <c r="Y38" i="3"/>
  <c r="S52" i="4"/>
  <c r="Y60" i="4"/>
  <c r="S60" i="4"/>
  <c r="AE62" i="5"/>
  <c r="H24" i="5"/>
  <c r="T68" i="6"/>
  <c r="F28" i="6"/>
  <c r="AC41" i="4"/>
  <c r="AD57" i="5"/>
  <c r="E71" i="5"/>
  <c r="T33" i="6"/>
  <c r="G55" i="4"/>
  <c r="AF61" i="3"/>
  <c r="AB28" i="6"/>
  <c r="AE41" i="6"/>
  <c r="T34" i="4"/>
  <c r="AF66" i="5"/>
  <c r="O11" i="5"/>
  <c r="L35" i="4"/>
  <c r="AG8" i="3"/>
  <c r="AE63" i="5"/>
  <c r="I69" i="4"/>
  <c r="N52" i="5"/>
  <c r="W52" i="3"/>
  <c r="E33" i="5"/>
  <c r="Z41" i="6"/>
  <c r="V42" i="4"/>
  <c r="D54" i="6"/>
  <c r="Y16" i="3"/>
  <c r="AF17" i="3"/>
  <c r="W61" i="3"/>
  <c r="G33" i="6"/>
  <c r="AF23" i="3"/>
  <c r="E48" i="5"/>
  <c r="O31" i="6"/>
  <c r="O25" i="5"/>
  <c r="AE53" i="4"/>
  <c r="K28" i="6"/>
  <c r="D12" i="6"/>
  <c r="AB57" i="5"/>
  <c r="U44" i="5"/>
  <c r="AF17" i="6"/>
  <c r="Q66" i="6"/>
  <c r="S41" i="4"/>
  <c r="Q56" i="5"/>
  <c r="Z39" i="4"/>
  <c r="Z46" i="6"/>
  <c r="U53" i="5"/>
  <c r="AD56" i="3"/>
  <c r="AE47" i="5"/>
  <c r="V19" i="5"/>
  <c r="G34" i="6"/>
  <c r="AE29" i="6"/>
  <c r="N57" i="4"/>
  <c r="O64" i="6"/>
  <c r="D65" i="3"/>
  <c r="S15" i="3"/>
  <c r="R40" i="5"/>
  <c r="G63" i="5"/>
  <c r="P10" i="6"/>
  <c r="AA55" i="4"/>
  <c r="O13" i="6"/>
  <c r="F14" i="6"/>
  <c r="R22" i="6"/>
  <c r="U30" i="4"/>
  <c r="AE68" i="4"/>
  <c r="K34" i="6"/>
  <c r="AB59" i="5"/>
  <c r="AB20" i="4"/>
  <c r="AB15" i="6"/>
  <c r="O31" i="3"/>
  <c r="AE28" i="5"/>
  <c r="AD17" i="3"/>
  <c r="AD65" i="5"/>
  <c r="U51" i="3"/>
  <c r="I42" i="3"/>
  <c r="U11" i="3"/>
  <c r="AA68" i="3"/>
  <c r="AD69" i="6"/>
  <c r="V51" i="5"/>
  <c r="G63" i="6"/>
  <c r="E29" i="4"/>
  <c r="AB63" i="3"/>
  <c r="H19" i="5"/>
  <c r="M25" i="5"/>
  <c r="M38" i="3"/>
  <c r="AB7" i="4"/>
  <c r="T13" i="6"/>
  <c r="I51" i="5"/>
  <c r="P54" i="6"/>
  <c r="U33" i="5"/>
  <c r="H25" i="4"/>
  <c r="O47" i="5"/>
  <c r="K21" i="3"/>
  <c r="U64" i="3"/>
  <c r="W62" i="6"/>
  <c r="E61" i="6"/>
  <c r="W66" i="6"/>
  <c r="T37" i="5"/>
  <c r="AC48" i="5"/>
  <c r="Q28" i="6"/>
  <c r="T44" i="6"/>
  <c r="L41" i="5"/>
  <c r="AC34" i="6"/>
  <c r="Z53" i="3"/>
  <c r="Z35" i="5"/>
  <c r="O33" i="5"/>
  <c r="R58" i="6"/>
  <c r="AG60" i="4"/>
  <c r="Q13" i="5"/>
  <c r="AC14" i="4"/>
  <c r="U11" i="5"/>
  <c r="G53" i="4"/>
  <c r="L71" i="3"/>
  <c r="M69" i="6"/>
  <c r="H19" i="4"/>
  <c r="Q21" i="6"/>
  <c r="AB46" i="6"/>
  <c r="E16" i="3"/>
  <c r="O42" i="6"/>
  <c r="AF70" i="5"/>
  <c r="F66" i="5"/>
  <c r="O14" i="5"/>
  <c r="K50" i="3"/>
  <c r="V10" i="6"/>
  <c r="K53" i="4"/>
  <c r="AE24" i="3"/>
  <c r="P55" i="6"/>
  <c r="P35" i="5"/>
  <c r="L50" i="4"/>
  <c r="F8" i="4"/>
  <c r="Z51" i="6"/>
  <c r="AG27" i="4"/>
  <c r="O67" i="6"/>
  <c r="AE50" i="3"/>
  <c r="K30" i="4"/>
  <c r="H27" i="4"/>
  <c r="I23" i="4"/>
  <c r="Q14" i="3"/>
  <c r="U8" i="6"/>
  <c r="Z20" i="3"/>
  <c r="V28" i="5"/>
  <c r="V58" i="6"/>
  <c r="D29" i="6"/>
  <c r="H25" i="5"/>
  <c r="S29" i="5"/>
  <c r="AB54" i="4"/>
  <c r="S53" i="4"/>
  <c r="I69" i="5"/>
  <c r="AG9" i="6"/>
  <c r="D33" i="6"/>
  <c r="M14" i="5"/>
  <c r="J25" i="6"/>
  <c r="Y43" i="6"/>
  <c r="AB8" i="6"/>
  <c r="G23" i="5"/>
  <c r="T65" i="4"/>
  <c r="AC71" i="6"/>
  <c r="AD42" i="4"/>
  <c r="AG12" i="6"/>
  <c r="T42" i="6"/>
  <c r="F35" i="6"/>
  <c r="AF51" i="6"/>
  <c r="M71" i="5"/>
  <c r="D35" i="3"/>
  <c r="R59" i="6"/>
  <c r="M32" i="5"/>
  <c r="Q25" i="6"/>
  <c r="M36" i="3"/>
  <c r="AC35" i="6"/>
  <c r="N58" i="4"/>
  <c r="AG59" i="4"/>
  <c r="AB40" i="5"/>
  <c r="AE18" i="6"/>
  <c r="Y52" i="6"/>
  <c r="AE32" i="5"/>
  <c r="F11" i="6"/>
  <c r="G42" i="5"/>
  <c r="K32" i="4"/>
  <c r="N30" i="5"/>
  <c r="AG16" i="3"/>
  <c r="AG55" i="4"/>
  <c r="N22" i="3"/>
  <c r="N50" i="5"/>
  <c r="V19" i="4"/>
  <c r="D7" i="4"/>
  <c r="M57" i="4"/>
  <c r="T61" i="6"/>
  <c r="J33" i="3"/>
  <c r="V26" i="3"/>
  <c r="I32" i="4"/>
  <c r="AC51" i="5"/>
  <c r="M10" i="5"/>
  <c r="K22" i="5"/>
  <c r="V16" i="5"/>
  <c r="AA52" i="5"/>
  <c r="AE15" i="5"/>
  <c r="S38" i="5"/>
  <c r="O41" i="5"/>
  <c r="L43" i="5"/>
  <c r="Y68" i="5"/>
  <c r="T25" i="5"/>
  <c r="N35" i="6"/>
  <c r="W59" i="5"/>
  <c r="R19" i="3"/>
  <c r="AD42" i="6"/>
  <c r="M21" i="4"/>
  <c r="AD24" i="3"/>
  <c r="AB22" i="4"/>
  <c r="AF26" i="5"/>
  <c r="AF41" i="6"/>
  <c r="V43" i="3"/>
  <c r="H67" i="5"/>
  <c r="L19" i="3"/>
  <c r="I56" i="5"/>
  <c r="L13" i="6"/>
  <c r="AC24" i="5"/>
  <c r="AC39" i="4"/>
  <c r="H23" i="5"/>
  <c r="Q62" i="3"/>
  <c r="T70" i="3"/>
  <c r="R52" i="4"/>
  <c r="H59" i="4"/>
  <c r="W27" i="4"/>
  <c r="P28" i="5"/>
  <c r="AA53" i="4"/>
  <c r="F56" i="4"/>
  <c r="AG58" i="5"/>
  <c r="K27" i="3"/>
  <c r="W68" i="4"/>
  <c r="G20" i="4"/>
  <c r="N55" i="5"/>
  <c r="G47" i="5"/>
  <c r="Y18" i="3"/>
  <c r="V70" i="3"/>
  <c r="E29" i="5"/>
  <c r="G21" i="3"/>
  <c r="U44" i="4"/>
  <c r="S16" i="3"/>
  <c r="T36" i="3"/>
  <c r="T41" i="3"/>
  <c r="O23" i="6"/>
  <c r="K25" i="3"/>
  <c r="D11" i="5"/>
  <c r="U70" i="5"/>
  <c r="AD60" i="4"/>
  <c r="AA26" i="3"/>
  <c r="U20" i="5"/>
  <c r="AF36" i="3"/>
  <c r="N40" i="5"/>
  <c r="Y35" i="5"/>
  <c r="H23" i="4"/>
  <c r="W27" i="5"/>
  <c r="AD38" i="4"/>
  <c r="T11" i="4"/>
  <c r="AB64" i="5"/>
  <c r="AE62" i="4"/>
  <c r="Z57" i="6"/>
  <c r="E58" i="3"/>
  <c r="AA40" i="4"/>
  <c r="Q27" i="5"/>
  <c r="AE118" i="3"/>
  <c r="S14" i="3"/>
  <c r="AD33" i="3"/>
  <c r="K24" i="3"/>
  <c r="U42" i="3"/>
  <c r="AD61" i="6"/>
  <c r="V12" i="3"/>
  <c r="F58" i="5"/>
  <c r="AG49" i="6"/>
  <c r="AC31" i="5"/>
  <c r="K68" i="3"/>
  <c r="K15" i="3"/>
  <c r="AF65" i="5"/>
  <c r="M53" i="5"/>
  <c r="AF70" i="4"/>
  <c r="I8" i="5"/>
  <c r="H25" i="3"/>
  <c r="V71" i="5"/>
  <c r="AB16" i="5"/>
  <c r="F39" i="4"/>
  <c r="AA66" i="6"/>
  <c r="Q8" i="6"/>
  <c r="O71" i="5"/>
  <c r="AF27" i="5"/>
  <c r="Y18" i="5"/>
  <c r="AE59" i="4"/>
  <c r="L8" i="5"/>
  <c r="AF16" i="3"/>
  <c r="E43" i="3"/>
  <c r="AE38" i="3"/>
  <c r="AD39" i="6"/>
  <c r="F21" i="6"/>
  <c r="AB23" i="6"/>
  <c r="K52" i="6"/>
  <c r="L25" i="5"/>
  <c r="AA47" i="6"/>
  <c r="K19" i="5"/>
  <c r="R7" i="4"/>
  <c r="T56" i="3"/>
  <c r="S11" i="4"/>
  <c r="Q66" i="4"/>
  <c r="G26" i="3"/>
  <c r="AC50" i="5"/>
  <c r="L33" i="6"/>
  <c r="AG55" i="3"/>
  <c r="N12" i="6"/>
  <c r="AC28" i="3"/>
  <c r="AB44" i="4"/>
  <c r="AB70" i="5"/>
  <c r="U37" i="4"/>
  <c r="G36" i="5"/>
  <c r="AG57" i="5"/>
  <c r="AF16" i="5"/>
  <c r="G37" i="5"/>
  <c r="AA46" i="6"/>
  <c r="Y26" i="5"/>
  <c r="F31" i="6"/>
  <c r="Y44" i="5"/>
  <c r="L36" i="6"/>
  <c r="I61" i="6"/>
  <c r="F18" i="3"/>
  <c r="AA7" i="4"/>
  <c r="V63" i="5"/>
  <c r="AD64" i="5"/>
  <c r="AA57" i="6"/>
  <c r="AB71" i="4"/>
  <c r="N34" i="3"/>
  <c r="O47" i="6"/>
  <c r="T44" i="3"/>
  <c r="AD59" i="5"/>
  <c r="M62" i="5"/>
  <c r="S58" i="3"/>
  <c r="W26" i="3"/>
  <c r="Y67" i="5"/>
  <c r="AC62" i="4"/>
  <c r="Y28" i="3"/>
  <c r="AA16" i="5"/>
  <c r="D51" i="3"/>
  <c r="S17" i="3"/>
  <c r="O22" i="3"/>
  <c r="Q51" i="5"/>
  <c r="AB22" i="5"/>
  <c r="AF18" i="3"/>
  <c r="G45" i="3"/>
  <c r="E66" i="5"/>
  <c r="D69" i="6"/>
  <c r="AD14" i="3"/>
  <c r="AE11" i="3"/>
  <c r="AB57" i="3"/>
  <c r="Q23" i="3"/>
  <c r="Y39" i="3"/>
  <c r="L10" i="3"/>
  <c r="I54" i="4"/>
  <c r="AC49" i="5"/>
  <c r="K29" i="3"/>
  <c r="P65" i="5"/>
  <c r="M11" i="5"/>
  <c r="Q55" i="5"/>
  <c r="Q31" i="5"/>
  <c r="Y49" i="4"/>
  <c r="Z14" i="4"/>
  <c r="F43" i="5"/>
  <c r="Z19" i="3"/>
  <c r="G21" i="5"/>
  <c r="AG51" i="6"/>
  <c r="K45" i="6"/>
  <c r="L49" i="6"/>
  <c r="Z49" i="4"/>
  <c r="U70" i="6"/>
  <c r="S61" i="6"/>
  <c r="W32" i="4"/>
  <c r="AA35" i="3"/>
  <c r="T56" i="4"/>
  <c r="AF67" i="6"/>
  <c r="N59" i="5"/>
  <c r="Z10" i="5"/>
  <c r="R18" i="4"/>
  <c r="AD23" i="3"/>
  <c r="D62" i="5"/>
  <c r="S19" i="3"/>
  <c r="AE21" i="4"/>
  <c r="S10" i="4"/>
  <c r="AA32" i="3"/>
  <c r="AF55" i="3"/>
  <c r="W60" i="4"/>
  <c r="AB39" i="6"/>
  <c r="G25" i="6"/>
  <c r="F35" i="3"/>
  <c r="Y7" i="6"/>
  <c r="AD21" i="5"/>
  <c r="AF23" i="4"/>
  <c r="J36" i="6"/>
  <c r="I67" i="5"/>
  <c r="K10" i="5"/>
  <c r="Z31" i="6"/>
  <c r="G26" i="4"/>
  <c r="AG40" i="6"/>
  <c r="T25" i="4"/>
  <c r="F32" i="4"/>
  <c r="O30" i="4"/>
  <c r="AF35" i="5"/>
  <c r="P43" i="5"/>
  <c r="O24" i="3"/>
  <c r="U43" i="5"/>
  <c r="S19" i="5"/>
  <c r="Y21" i="5"/>
  <c r="AD15" i="5"/>
  <c r="R63" i="5"/>
  <c r="AB32" i="6"/>
  <c r="Z35" i="6"/>
  <c r="AC22" i="6"/>
  <c r="P36" i="3"/>
  <c r="AG68" i="5"/>
  <c r="V32" i="6"/>
  <c r="W69" i="3"/>
  <c r="E40" i="3"/>
  <c r="Q17" i="3"/>
  <c r="V58" i="3"/>
  <c r="S40" i="4"/>
  <c r="I11" i="6"/>
  <c r="R22" i="5"/>
  <c r="Z9" i="3"/>
  <c r="G47" i="3"/>
  <c r="L45" i="5"/>
  <c r="AB30" i="5"/>
  <c r="H64" i="6"/>
  <c r="J21" i="4"/>
  <c r="AG62" i="3"/>
  <c r="W44" i="6"/>
  <c r="R13" i="5"/>
  <c r="AA45" i="5"/>
  <c r="AA42" i="3"/>
  <c r="Z30" i="4"/>
  <c r="S34" i="4"/>
  <c r="O37" i="5"/>
  <c r="P12" i="5"/>
  <c r="H37" i="5"/>
  <c r="F17" i="3"/>
  <c r="Q30" i="5"/>
  <c r="P46" i="5"/>
  <c r="AA7" i="3"/>
  <c r="AB70" i="3"/>
  <c r="K37" i="3"/>
  <c r="E62" i="6"/>
  <c r="K9" i="5"/>
  <c r="AB67" i="6"/>
  <c r="M19" i="5"/>
  <c r="AC19" i="4"/>
  <c r="AG11" i="3"/>
  <c r="AD62" i="3"/>
  <c r="G10" i="6"/>
  <c r="O66" i="3"/>
  <c r="O24" i="5"/>
  <c r="R48" i="5"/>
  <c r="W7" i="6"/>
  <c r="S24" i="5"/>
  <c r="W35" i="3"/>
  <c r="V32" i="3"/>
  <c r="J52" i="6"/>
  <c r="AE62" i="3"/>
  <c r="Q71" i="4"/>
  <c r="AA39" i="6"/>
  <c r="W34" i="4"/>
  <c r="AE11" i="4"/>
  <c r="AD46" i="6"/>
  <c r="AB34" i="3"/>
  <c r="W42" i="6"/>
  <c r="S24" i="4"/>
  <c r="P70" i="4"/>
  <c r="AB12" i="3"/>
  <c r="M59" i="5"/>
  <c r="H54" i="3"/>
  <c r="V46" i="3"/>
  <c r="D28" i="6"/>
  <c r="E51" i="5"/>
  <c r="Q57" i="4"/>
  <c r="AA22" i="3"/>
  <c r="W67" i="5"/>
  <c r="M7" i="6"/>
  <c r="S39" i="6"/>
  <c r="W43" i="5"/>
  <c r="M12" i="4"/>
  <c r="U20" i="4"/>
  <c r="AD48" i="3"/>
  <c r="M13" i="5"/>
  <c r="R10" i="5"/>
  <c r="M22" i="6"/>
  <c r="M17" i="6"/>
  <c r="D20" i="6"/>
  <c r="F38" i="5"/>
  <c r="Y65" i="5"/>
  <c r="D15" i="3"/>
  <c r="K62" i="6"/>
  <c r="Z56" i="3"/>
  <c r="V26" i="4"/>
  <c r="S48" i="3"/>
  <c r="W46" i="6"/>
  <c r="L47" i="4"/>
  <c r="T70" i="4"/>
  <c r="AG10" i="6"/>
  <c r="AC22" i="5"/>
  <c r="AE58" i="5"/>
  <c r="Q66" i="3"/>
  <c r="N26" i="4"/>
  <c r="W17" i="5"/>
  <c r="F63" i="4"/>
  <c r="N58" i="5"/>
  <c r="S18" i="3"/>
  <c r="R38" i="5"/>
  <c r="H29" i="5"/>
  <c r="W59" i="3"/>
  <c r="AF16" i="4"/>
  <c r="Q14" i="5"/>
  <c r="I56" i="4"/>
  <c r="AA7" i="6"/>
  <c r="AD62" i="6"/>
  <c r="T66" i="3"/>
  <c r="D55" i="5"/>
  <c r="F41" i="4"/>
  <c r="P66" i="3"/>
  <c r="S29" i="3"/>
  <c r="AD35" i="3"/>
  <c r="V18" i="3"/>
  <c r="AC30" i="4"/>
  <c r="AG38" i="4"/>
  <c r="S10" i="6"/>
  <c r="O52" i="5"/>
  <c r="Y16" i="6"/>
  <c r="M16" i="5"/>
  <c r="M22" i="4"/>
  <c r="G29" i="4"/>
  <c r="U16" i="3"/>
  <c r="AG22" i="3"/>
  <c r="E34" i="4"/>
  <c r="Z60" i="5"/>
  <c r="U66" i="5"/>
  <c r="AA44" i="4"/>
  <c r="N41" i="6"/>
  <c r="AC59" i="3"/>
  <c r="V52" i="3"/>
  <c r="M53" i="3"/>
  <c r="Y45" i="5"/>
  <c r="N53" i="4"/>
  <c r="U34" i="5"/>
  <c r="O69" i="4"/>
  <c r="F68" i="5"/>
  <c r="F7" i="3"/>
  <c r="O28" i="3"/>
  <c r="P45" i="3"/>
  <c r="U13" i="4"/>
  <c r="R37" i="6"/>
  <c r="AC57" i="3"/>
  <c r="AB7" i="3"/>
  <c r="F15" i="5"/>
  <c r="AC48" i="3"/>
  <c r="N14" i="3"/>
  <c r="O13" i="4"/>
  <c r="R13" i="6"/>
  <c r="G49" i="3"/>
  <c r="N11" i="6"/>
  <c r="Y18" i="4"/>
  <c r="Z50" i="3"/>
  <c r="S50" i="3"/>
  <c r="M52" i="6"/>
  <c r="R53" i="3"/>
  <c r="AD58" i="4"/>
  <c r="AD41" i="5"/>
  <c r="Y19" i="3"/>
  <c r="AG60" i="3"/>
  <c r="Q49" i="5"/>
  <c r="P13" i="6"/>
  <c r="V41" i="6"/>
  <c r="AD36" i="5"/>
  <c r="Z8" i="6"/>
  <c r="M69" i="5"/>
  <c r="M40" i="6"/>
  <c r="G40" i="4"/>
  <c r="AA63" i="6"/>
  <c r="U39" i="4"/>
  <c r="Y60" i="3"/>
  <c r="H55" i="3"/>
  <c r="O30" i="3"/>
  <c r="W64" i="6"/>
  <c r="AA20" i="3"/>
  <c r="P25" i="5"/>
  <c r="E28" i="4"/>
  <c r="H68" i="3"/>
  <c r="AE46" i="3"/>
  <c r="Z38" i="4"/>
  <c r="W22" i="3"/>
  <c r="K71" i="6"/>
  <c r="AA20" i="6"/>
  <c r="T43" i="4"/>
  <c r="AD35" i="4"/>
  <c r="E35" i="4"/>
  <c r="Q42" i="4"/>
  <c r="M12" i="5"/>
  <c r="F45" i="3"/>
  <c r="J48" i="6"/>
  <c r="O34" i="5"/>
  <c r="E8" i="6"/>
  <c r="K16" i="4"/>
  <c r="W70" i="5"/>
  <c r="J46" i="5"/>
  <c r="AB66" i="6"/>
  <c r="AB35" i="4"/>
  <c r="L65" i="4"/>
  <c r="E68" i="3"/>
  <c r="AF28" i="3"/>
  <c r="AF31" i="4"/>
  <c r="K58" i="3"/>
  <c r="U47" i="4"/>
  <c r="N48" i="4"/>
  <c r="D14" i="3"/>
  <c r="G66" i="4"/>
  <c r="F20" i="3"/>
  <c r="Y10" i="5"/>
  <c r="I37" i="4"/>
  <c r="AA33" i="3"/>
  <c r="V38" i="6"/>
  <c r="N54" i="3"/>
  <c r="R20" i="5"/>
  <c r="AG66" i="3"/>
  <c r="Z41" i="3"/>
  <c r="T7" i="6"/>
  <c r="L34" i="4"/>
  <c r="O49" i="3"/>
  <c r="AF61" i="5"/>
  <c r="L25" i="3"/>
  <c r="M67" i="3"/>
  <c r="P56" i="3"/>
  <c r="W46" i="3"/>
  <c r="J26" i="6"/>
  <c r="AD29" i="3"/>
  <c r="O70" i="3"/>
  <c r="I57" i="3"/>
  <c r="Y27" i="5"/>
  <c r="AC58" i="3"/>
  <c r="AA14" i="4"/>
  <c r="K32" i="5"/>
  <c r="T58" i="5"/>
  <c r="AA34" i="4"/>
  <c r="F19" i="5"/>
  <c r="Y11" i="5"/>
  <c r="AC27" i="6"/>
  <c r="Y47" i="6"/>
  <c r="S18" i="5"/>
  <c r="U27" i="4"/>
  <c r="H48" i="4"/>
  <c r="O58" i="5"/>
  <c r="AB39" i="5"/>
  <c r="G31" i="3"/>
  <c r="V54" i="3"/>
  <c r="M7" i="3"/>
  <c r="G64" i="6"/>
  <c r="G12" i="5"/>
  <c r="V19" i="3"/>
  <c r="W40" i="6"/>
  <c r="S50" i="6"/>
  <c r="D58" i="6"/>
  <c r="Y46" i="4"/>
  <c r="Z46" i="4"/>
  <c r="H13" i="5"/>
  <c r="F59" i="5"/>
  <c r="O44" i="3"/>
  <c r="K61" i="3"/>
  <c r="V13" i="6"/>
  <c r="F71" i="5"/>
  <c r="U15" i="5"/>
  <c r="AG32" i="3"/>
  <c r="G32" i="3"/>
  <c r="AG33" i="4"/>
  <c r="AA56" i="3"/>
  <c r="Y63" i="6"/>
  <c r="S59" i="6"/>
  <c r="D57" i="6"/>
  <c r="F19" i="3"/>
  <c r="AB15" i="3"/>
  <c r="D61" i="5"/>
  <c r="G9" i="3"/>
  <c r="V16" i="3"/>
  <c r="W34" i="5"/>
  <c r="AE18" i="4"/>
  <c r="AE65" i="3"/>
  <c r="AA45" i="4"/>
  <c r="Q66" i="5"/>
  <c r="W38" i="3"/>
  <c r="R14" i="6"/>
  <c r="V31" i="5"/>
  <c r="F29" i="4"/>
  <c r="Y22" i="3"/>
  <c r="K55" i="4"/>
  <c r="AG51" i="5"/>
  <c r="K50" i="5"/>
  <c r="D24" i="3"/>
  <c r="H51" i="3"/>
  <c r="L68" i="4"/>
  <c r="AF12" i="5"/>
  <c r="AB58" i="3"/>
  <c r="AA12" i="5"/>
  <c r="U66" i="3"/>
  <c r="L12" i="4"/>
  <c r="R8" i="3"/>
  <c r="S24" i="3"/>
  <c r="I35" i="4"/>
  <c r="Q19" i="5"/>
  <c r="Q68" i="6"/>
  <c r="D56" i="3"/>
  <c r="L70" i="3"/>
  <c r="AA27" i="5"/>
  <c r="AA70" i="3"/>
  <c r="AG46" i="5"/>
  <c r="J24" i="4"/>
  <c r="R8" i="5"/>
  <c r="K64" i="4"/>
  <c r="R35" i="3"/>
  <c r="Z10" i="6"/>
  <c r="D18" i="4"/>
  <c r="Z68" i="5"/>
  <c r="K52" i="3"/>
  <c r="AE12" i="3"/>
  <c r="J41" i="4"/>
  <c r="N50" i="3"/>
  <c r="T47" i="3"/>
  <c r="N12" i="5"/>
  <c r="T27" i="5"/>
  <c r="H49" i="3"/>
  <c r="E30" i="3"/>
  <c r="W71" i="6"/>
  <c r="Q61" i="5"/>
  <c r="D49" i="3"/>
  <c r="P62" i="4"/>
  <c r="AA51" i="6"/>
  <c r="F60" i="4"/>
  <c r="H39" i="6"/>
  <c r="Z9" i="5"/>
  <c r="AE21" i="6"/>
  <c r="E21" i="5"/>
  <c r="G28" i="3"/>
  <c r="AE36" i="6"/>
  <c r="M49" i="5"/>
  <c r="R60" i="5"/>
  <c r="E13" i="5"/>
  <c r="AF12" i="6"/>
  <c r="D16" i="6"/>
  <c r="F47" i="3"/>
  <c r="AB67" i="4"/>
  <c r="AF12" i="4"/>
  <c r="K23" i="3"/>
  <c r="AC43" i="4"/>
  <c r="AB61" i="6"/>
  <c r="T17" i="4"/>
  <c r="AG28" i="6"/>
  <c r="Y24" i="5"/>
  <c r="D67" i="4"/>
  <c r="AD54" i="5"/>
  <c r="H66" i="5"/>
  <c r="K17" i="3"/>
  <c r="J8" i="5"/>
  <c r="AD52" i="6"/>
  <c r="Y118" i="3"/>
  <c r="Q39" i="5"/>
  <c r="F46" i="5"/>
  <c r="U34" i="3"/>
  <c r="AE51" i="5"/>
  <c r="U49" i="6"/>
  <c r="R50" i="3"/>
  <c r="AE51" i="4"/>
  <c r="AB46" i="5"/>
  <c r="G10" i="4"/>
  <c r="AG56" i="4"/>
  <c r="U43" i="3"/>
  <c r="E55" i="6"/>
  <c r="N32" i="3"/>
  <c r="W55" i="5"/>
  <c r="P52" i="5"/>
  <c r="U68" i="5"/>
  <c r="AE51" i="3"/>
  <c r="O34" i="4"/>
  <c r="D27" i="5"/>
  <c r="M21" i="5"/>
  <c r="H14" i="3"/>
  <c r="M30" i="5"/>
  <c r="R41" i="5"/>
  <c r="O32" i="5"/>
  <c r="K63" i="4"/>
  <c r="AE63" i="3"/>
  <c r="W45" i="5"/>
  <c r="J22" i="3"/>
  <c r="R31" i="4"/>
  <c r="AA28" i="5"/>
  <c r="N57" i="5"/>
  <c r="AG29" i="5"/>
  <c r="N41" i="5"/>
  <c r="M44" i="4"/>
  <c r="V18" i="5"/>
  <c r="T8" i="3"/>
  <c r="U18" i="4"/>
  <c r="AC54" i="3"/>
  <c r="Q13" i="4"/>
  <c r="F30" i="5"/>
  <c r="T12" i="4"/>
  <c r="I27" i="5"/>
  <c r="Y28" i="6"/>
  <c r="AG33" i="3"/>
  <c r="AD26" i="4"/>
  <c r="R69" i="3"/>
  <c r="AF8" i="5"/>
  <c r="O60" i="5"/>
  <c r="K58" i="4"/>
  <c r="G41" i="5"/>
  <c r="AF25" i="5"/>
  <c r="AA43" i="3"/>
  <c r="V70" i="5"/>
  <c r="AC23" i="5"/>
  <c r="F38" i="4"/>
  <c r="AG36" i="4"/>
  <c r="K57" i="5"/>
  <c r="V67" i="3"/>
  <c r="I39" i="3"/>
  <c r="P11" i="3"/>
  <c r="P55" i="3"/>
  <c r="P13" i="3"/>
  <c r="J19" i="4"/>
  <c r="Z64" i="4"/>
  <c r="V70" i="4"/>
  <c r="Z55" i="4"/>
  <c r="L58" i="5"/>
  <c r="Y64" i="3"/>
  <c r="W54" i="4"/>
  <c r="AE56" i="5"/>
  <c r="T71" i="3"/>
  <c r="AC67" i="3"/>
  <c r="I28" i="3"/>
  <c r="V49" i="6"/>
  <c r="R42" i="4"/>
  <c r="T24" i="3"/>
  <c r="L21" i="6"/>
  <c r="AA66" i="5"/>
  <c r="AC12" i="5"/>
  <c r="Y63" i="3"/>
  <c r="V35" i="3"/>
  <c r="L41" i="3"/>
  <c r="I57" i="5"/>
  <c r="AE55" i="3"/>
  <c r="Z50" i="4"/>
  <c r="Z23" i="4"/>
  <c r="O65" i="6"/>
  <c r="Y38" i="4"/>
  <c r="N42" i="4"/>
  <c r="W48" i="5"/>
  <c r="T61" i="5"/>
  <c r="M43" i="6"/>
  <c r="G58" i="3"/>
  <c r="I14" i="4"/>
  <c r="AF46" i="3"/>
  <c r="L53" i="3"/>
  <c r="AC70" i="6"/>
  <c r="K10" i="4"/>
  <c r="O43" i="5"/>
  <c r="L34" i="6"/>
  <c r="V20" i="3"/>
  <c r="L62" i="6"/>
  <c r="J9" i="5"/>
  <c r="O59" i="6"/>
  <c r="S61" i="3"/>
  <c r="O26" i="3"/>
  <c r="AB52" i="5"/>
  <c r="AA18" i="4"/>
  <c r="AF57" i="4"/>
  <c r="AA67" i="5"/>
  <c r="Z23" i="3"/>
  <c r="E53" i="5"/>
  <c r="M33" i="5"/>
  <c r="AE45" i="3"/>
  <c r="AD37" i="3"/>
  <c r="V14" i="3"/>
  <c r="Q67" i="4"/>
  <c r="O45" i="5"/>
  <c r="G38" i="5"/>
  <c r="N16" i="5"/>
  <c r="H64" i="5"/>
  <c r="J30" i="6"/>
  <c r="AF39" i="4"/>
  <c r="Y41" i="3"/>
  <c r="I21" i="3"/>
  <c r="AF12" i="3"/>
  <c r="W67" i="4"/>
  <c r="AG55" i="5"/>
  <c r="I70" i="6"/>
  <c r="D46" i="5"/>
  <c r="T57" i="5"/>
  <c r="AF60" i="5"/>
  <c r="R69" i="5"/>
  <c r="I41" i="6"/>
  <c r="AB33" i="5"/>
  <c r="Z45" i="3"/>
  <c r="AG52" i="6"/>
  <c r="O7" i="3"/>
  <c r="AB52" i="3"/>
  <c r="R22" i="4"/>
  <c r="Y50" i="5"/>
  <c r="Z50" i="6"/>
  <c r="AC61" i="6"/>
  <c r="AG9" i="4"/>
  <c r="Z45" i="5"/>
  <c r="P54" i="3"/>
  <c r="AA13" i="3"/>
  <c r="M45" i="3"/>
  <c r="S20" i="4"/>
  <c r="AD12" i="4"/>
  <c r="AD63" i="4"/>
  <c r="Y52" i="5"/>
  <c r="AG70" i="4"/>
  <c r="AC57" i="5"/>
  <c r="Y11" i="3"/>
  <c r="AB55" i="4"/>
  <c r="AF24" i="4"/>
  <c r="J43" i="4"/>
  <c r="AF49" i="5"/>
  <c r="AF65" i="3"/>
  <c r="O10" i="4"/>
  <c r="W21" i="5"/>
  <c r="O39" i="5"/>
  <c r="T65" i="3"/>
  <c r="T34" i="3"/>
  <c r="AE61" i="3"/>
  <c r="AG7" i="6"/>
  <c r="AE7" i="5"/>
  <c r="P64" i="6"/>
  <c r="G56" i="5"/>
  <c r="Y39" i="5"/>
  <c r="W35" i="5"/>
  <c r="Y69" i="3"/>
  <c r="P66" i="5"/>
  <c r="L58" i="3"/>
  <c r="W16" i="6"/>
  <c r="U33" i="3"/>
  <c r="AB62" i="4"/>
  <c r="O38" i="5"/>
  <c r="U7" i="3"/>
  <c r="V49" i="3"/>
  <c r="E22" i="5"/>
  <c r="F15" i="6"/>
  <c r="F58" i="4"/>
  <c r="L33" i="4"/>
  <c r="J56" i="4"/>
  <c r="E69" i="4"/>
  <c r="I27" i="4"/>
  <c r="H51" i="4"/>
  <c r="H26" i="6"/>
  <c r="AF67" i="3"/>
  <c r="Q57" i="5"/>
  <c r="AA54" i="5"/>
  <c r="AD32" i="5"/>
  <c r="D48" i="4"/>
  <c r="Q63" i="6"/>
  <c r="R30" i="3"/>
  <c r="Y7" i="5"/>
  <c r="Z16" i="3"/>
  <c r="G7" i="4"/>
  <c r="N28" i="6"/>
  <c r="V69" i="3"/>
  <c r="AA71" i="3"/>
  <c r="E49" i="5"/>
  <c r="H67" i="3"/>
  <c r="T9" i="5"/>
  <c r="S59" i="4"/>
  <c r="K60" i="3"/>
  <c r="E54" i="3"/>
  <c r="T68" i="3"/>
  <c r="L45" i="6"/>
  <c r="G46" i="3"/>
  <c r="T52" i="6"/>
  <c r="U66" i="6"/>
  <c r="AB42" i="6"/>
  <c r="O22" i="5"/>
  <c r="N19" i="5"/>
  <c r="AB35" i="6"/>
  <c r="K23" i="6"/>
  <c r="Y11" i="4"/>
  <c r="M43" i="4"/>
  <c r="Q63" i="5"/>
  <c r="Y38" i="5"/>
  <c r="AC31" i="3"/>
  <c r="W54" i="3"/>
  <c r="AC20" i="4"/>
  <c r="E8" i="4"/>
  <c r="E13" i="3"/>
  <c r="E68" i="6"/>
  <c r="R21" i="5"/>
  <c r="Y37" i="5"/>
  <c r="U68" i="6"/>
  <c r="P30" i="4"/>
  <c r="P58" i="3"/>
  <c r="Q49" i="6"/>
  <c r="AB118" i="3"/>
  <c r="Z25" i="6"/>
  <c r="M48" i="5"/>
  <c r="U43" i="4"/>
  <c r="AA66" i="3"/>
  <c r="AB60" i="6"/>
  <c r="T14" i="4"/>
  <c r="AE20" i="5"/>
  <c r="F13" i="4"/>
  <c r="AA54" i="6"/>
  <c r="Z67" i="5"/>
  <c r="Z33" i="5"/>
  <c r="AE16" i="6"/>
  <c r="T32" i="3"/>
  <c r="AF27" i="3"/>
  <c r="M37" i="3"/>
  <c r="K51" i="6"/>
  <c r="S66" i="5"/>
  <c r="G57" i="5"/>
  <c r="O27" i="5"/>
  <c r="AE17" i="5"/>
  <c r="S48" i="6"/>
  <c r="M52" i="5"/>
  <c r="R29" i="5"/>
  <c r="Z25" i="3"/>
  <c r="AA51" i="3"/>
  <c r="L44" i="5"/>
  <c r="N59" i="4"/>
  <c r="O32" i="4"/>
  <c r="H22" i="5"/>
  <c r="T29" i="3"/>
  <c r="P8" i="3"/>
  <c r="Y29" i="5"/>
  <c r="H39" i="4"/>
  <c r="AE34" i="5"/>
  <c r="E39" i="5"/>
  <c r="D35" i="5"/>
  <c r="I33" i="5"/>
  <c r="N46" i="3"/>
  <c r="P35" i="3"/>
  <c r="T38" i="3"/>
  <c r="D9" i="5"/>
  <c r="AD16" i="3"/>
  <c r="D64" i="6"/>
  <c r="Y52" i="3"/>
  <c r="Q17" i="5"/>
  <c r="AG63" i="3"/>
  <c r="L57" i="5"/>
  <c r="U19" i="5"/>
  <c r="E35" i="6"/>
  <c r="G26" i="5"/>
  <c r="Q29" i="4"/>
  <c r="G39" i="5"/>
  <c r="M36" i="5"/>
  <c r="U65" i="3"/>
  <c r="G69" i="5"/>
  <c r="I59" i="3"/>
  <c r="AG69" i="3"/>
  <c r="N35" i="3"/>
  <c r="Z8" i="5"/>
  <c r="AD27" i="3"/>
  <c r="AC17" i="6"/>
  <c r="I10" i="4"/>
  <c r="T38" i="5"/>
  <c r="AC11" i="4"/>
  <c r="V31" i="3"/>
  <c r="K57" i="4"/>
  <c r="J70" i="3"/>
  <c r="AC45" i="4"/>
  <c r="S66" i="3"/>
  <c r="T59" i="4"/>
  <c r="AF39" i="3"/>
  <c r="H15" i="4"/>
  <c r="Q70" i="5"/>
  <c r="I47" i="4"/>
  <c r="AG38" i="5"/>
  <c r="K66" i="5"/>
  <c r="G29" i="3"/>
  <c r="AE42" i="6"/>
  <c r="P68" i="6"/>
  <c r="W70" i="3"/>
  <c r="AC14" i="3"/>
  <c r="D71" i="6"/>
  <c r="K54" i="5"/>
  <c r="AG30" i="5"/>
  <c r="T67" i="4"/>
  <c r="O25" i="3"/>
  <c r="L37" i="3"/>
  <c r="J20" i="5"/>
  <c r="T26" i="3"/>
  <c r="Z38" i="5"/>
  <c r="AA21" i="4"/>
  <c r="AF24" i="3"/>
  <c r="L38" i="5"/>
  <c r="Z63" i="5"/>
  <c r="T24" i="5"/>
  <c r="Z62" i="6"/>
  <c r="AC40" i="5"/>
  <c r="V34" i="4"/>
  <c r="L16" i="4"/>
  <c r="AC57" i="4"/>
  <c r="K29" i="5"/>
  <c r="W40" i="3"/>
  <c r="AC16" i="5"/>
  <c r="AF55" i="4"/>
  <c r="H55" i="5"/>
  <c r="Y31" i="4"/>
  <c r="D50" i="6"/>
  <c r="AA20" i="5"/>
  <c r="AC56" i="4"/>
  <c r="L60" i="4"/>
  <c r="AA19" i="5"/>
  <c r="E20" i="5"/>
  <c r="Q53" i="3"/>
  <c r="AE41" i="5"/>
  <c r="U25" i="3"/>
  <c r="H20" i="3"/>
  <c r="Q46" i="4"/>
  <c r="H30" i="4"/>
  <c r="AG58" i="3"/>
  <c r="G32" i="6"/>
  <c r="AG16" i="4"/>
  <c r="F35" i="5"/>
  <c r="T48" i="3"/>
  <c r="M39" i="6"/>
  <c r="AA40" i="5"/>
  <c r="E45" i="3"/>
  <c r="W8" i="3"/>
  <c r="AG36" i="5"/>
  <c r="AG17" i="5"/>
  <c r="S63" i="6"/>
  <c r="R67" i="6"/>
  <c r="Y64" i="6"/>
  <c r="G31" i="5"/>
  <c r="E66" i="3"/>
  <c r="D40" i="5"/>
  <c r="P21" i="4"/>
  <c r="AD15" i="3"/>
  <c r="H46" i="5"/>
  <c r="Q59" i="5"/>
  <c r="H7" i="4"/>
  <c r="G22" i="4"/>
  <c r="D54" i="5"/>
  <c r="W36" i="5"/>
  <c r="Q48" i="5"/>
  <c r="W66" i="3"/>
  <c r="G34" i="3"/>
  <c r="AF48" i="4"/>
  <c r="F67" i="3"/>
  <c r="AC26" i="3"/>
  <c r="N70" i="3"/>
  <c r="V43" i="5"/>
  <c r="W48" i="3"/>
  <c r="W31" i="5"/>
  <c r="U9" i="3"/>
  <c r="F22" i="3"/>
  <c r="AB60" i="3"/>
  <c r="O70" i="5"/>
  <c r="D32" i="6"/>
  <c r="R21" i="4"/>
  <c r="AD51" i="3"/>
  <c r="Z44" i="3"/>
  <c r="H47" i="5"/>
  <c r="AC51" i="4"/>
  <c r="V9" i="5"/>
  <c r="M61" i="3"/>
  <c r="Q31" i="6"/>
  <c r="N8" i="4"/>
  <c r="R44" i="5"/>
  <c r="AG70" i="5"/>
  <c r="O46" i="5"/>
  <c r="AD53" i="5"/>
  <c r="I23" i="3"/>
  <c r="G69" i="4"/>
  <c r="U24" i="6"/>
  <c r="G40" i="6"/>
  <c r="U24" i="3"/>
  <c r="T71" i="4"/>
  <c r="AF32" i="6"/>
  <c r="AF18" i="5"/>
  <c r="AD20" i="4"/>
  <c r="AA50" i="3"/>
  <c r="I53" i="5"/>
  <c r="Z66" i="5"/>
  <c r="Y31" i="3"/>
  <c r="D26" i="5"/>
  <c r="AF51" i="5"/>
  <c r="AF55" i="5"/>
  <c r="F60" i="6"/>
  <c r="AD69" i="5"/>
  <c r="Q50" i="4"/>
  <c r="O32" i="6"/>
  <c r="J44" i="3"/>
  <c r="N68" i="4"/>
  <c r="AD64" i="4"/>
  <c r="AA15" i="5"/>
  <c r="AA24" i="3"/>
  <c r="V23" i="5"/>
  <c r="U14" i="3"/>
  <c r="E36" i="3"/>
  <c r="AG69" i="5"/>
  <c r="AA57" i="3"/>
  <c r="E68" i="5"/>
  <c r="Q62" i="5"/>
  <c r="V13" i="5"/>
  <c r="Y41" i="6"/>
  <c r="AB15" i="5"/>
  <c r="H33" i="4"/>
  <c r="AB33" i="3"/>
  <c r="AB28" i="5"/>
  <c r="R65" i="3"/>
  <c r="AA22" i="4"/>
  <c r="S40" i="6"/>
  <c r="AG37" i="3"/>
  <c r="P48" i="3"/>
  <c r="G60" i="3"/>
  <c r="Y34" i="6"/>
  <c r="Q55" i="4"/>
  <c r="O53" i="5"/>
  <c r="R41" i="3"/>
  <c r="E56" i="3"/>
  <c r="Q51" i="3"/>
  <c r="AC59" i="6"/>
  <c r="J66" i="5"/>
  <c r="J58" i="3"/>
  <c r="AA34" i="3"/>
  <c r="AF48" i="6"/>
  <c r="K54" i="3"/>
  <c r="M22" i="5"/>
  <c r="AB45" i="6"/>
  <c r="Z7" i="4"/>
  <c r="AC46" i="3"/>
  <c r="I9" i="6"/>
  <c r="N24" i="4"/>
  <c r="S13" i="5"/>
  <c r="AF38" i="5"/>
  <c r="G21" i="4"/>
  <c r="K70" i="5"/>
  <c r="AG23" i="3"/>
  <c r="Z27" i="4"/>
  <c r="K45" i="5"/>
  <c r="M65" i="3"/>
  <c r="AC63" i="4"/>
  <c r="AB37" i="5"/>
  <c r="Y26" i="3"/>
  <c r="Q9" i="4"/>
  <c r="AA10" i="3"/>
  <c r="AB33" i="4"/>
  <c r="AA17" i="4"/>
  <c r="L15" i="3"/>
  <c r="N23" i="5"/>
  <c r="AF11" i="3"/>
  <c r="R10" i="3"/>
  <c r="K42" i="5"/>
  <c r="AC50" i="4"/>
  <c r="T22" i="3"/>
  <c r="I41" i="3"/>
  <c r="N54" i="4"/>
  <c r="AG44" i="4"/>
  <c r="AF14" i="5"/>
  <c r="G62" i="3"/>
  <c r="L57" i="4"/>
  <c r="I34" i="3"/>
  <c r="O62" i="6"/>
  <c r="AG21" i="4"/>
  <c r="V34" i="6"/>
  <c r="M9" i="3"/>
  <c r="R70" i="3"/>
  <c r="O66" i="5"/>
  <c r="E46" i="4"/>
  <c r="AE14" i="6"/>
  <c r="H31" i="4"/>
  <c r="I62" i="5"/>
  <c r="AB25" i="3"/>
  <c r="R39" i="6"/>
  <c r="I28" i="6"/>
  <c r="I68" i="5"/>
  <c r="O62" i="3"/>
  <c r="I60" i="3"/>
  <c r="Z48" i="5"/>
  <c r="I47" i="3"/>
  <c r="H52" i="3"/>
  <c r="AD41" i="4"/>
  <c r="H8" i="3"/>
  <c r="AC18" i="4"/>
  <c r="AG57" i="6"/>
  <c r="R49" i="5"/>
  <c r="I71" i="5"/>
  <c r="S55" i="5"/>
  <c r="AC23" i="3"/>
  <c r="I63" i="3"/>
  <c r="N69" i="3"/>
  <c r="L9" i="3"/>
  <c r="I29" i="5"/>
  <c r="AF44" i="5"/>
  <c r="N38" i="3"/>
  <c r="AG67" i="5"/>
  <c r="AC11" i="3"/>
  <c r="Z67" i="3"/>
  <c r="V57" i="6"/>
  <c r="J43" i="6"/>
  <c r="AE68" i="6"/>
  <c r="N66" i="5"/>
  <c r="D53" i="3"/>
  <c r="AD61" i="5"/>
  <c r="Q37" i="3"/>
  <c r="M67" i="4"/>
  <c r="AF22" i="3"/>
  <c r="AG8" i="4"/>
  <c r="V64" i="3"/>
  <c r="W7" i="5"/>
  <c r="F21" i="5"/>
  <c r="N38" i="6"/>
  <c r="V61" i="5"/>
  <c r="G57" i="3"/>
  <c r="AB31" i="5"/>
  <c r="M31" i="3"/>
  <c r="AG47" i="4"/>
  <c r="K38" i="5"/>
  <c r="Q35" i="3"/>
  <c r="N47" i="4"/>
  <c r="W58" i="5"/>
  <c r="D66" i="5"/>
  <c r="J31" i="3"/>
  <c r="T18" i="4"/>
  <c r="AB68" i="6"/>
  <c r="T11" i="3"/>
  <c r="Q29" i="6"/>
  <c r="AE51" i="6"/>
  <c r="P18" i="4"/>
  <c r="S51" i="5"/>
  <c r="F39" i="5"/>
  <c r="AD19" i="3"/>
  <c r="W19" i="3"/>
  <c r="V67" i="5"/>
  <c r="M12" i="6"/>
  <c r="AD22" i="4"/>
  <c r="AE10" i="4"/>
  <c r="D13" i="3"/>
  <c r="N43" i="6"/>
  <c r="V54" i="4"/>
  <c r="AG50" i="3"/>
  <c r="AC10" i="3"/>
  <c r="S42" i="6"/>
  <c r="J15" i="3"/>
  <c r="AF65" i="6"/>
  <c r="N41" i="4"/>
  <c r="U35" i="4"/>
  <c r="O65" i="4"/>
  <c r="AG35" i="3"/>
  <c r="AA28" i="3"/>
  <c r="E14" i="3"/>
  <c r="F62" i="5"/>
  <c r="U26" i="3"/>
  <c r="AB21" i="3"/>
  <c r="O13" i="3"/>
  <c r="J33" i="4"/>
  <c r="AD66" i="6"/>
  <c r="K44" i="4"/>
  <c r="Q12" i="5"/>
  <c r="E37" i="5"/>
  <c r="Z42" i="5"/>
  <c r="I18" i="5"/>
  <c r="AA41" i="3"/>
  <c r="S27" i="3"/>
  <c r="AA8" i="4"/>
  <c r="W51" i="3"/>
  <c r="K47" i="3"/>
  <c r="L57" i="3"/>
  <c r="W8" i="5"/>
  <c r="K67" i="5"/>
  <c r="U50" i="5"/>
  <c r="H12" i="4"/>
  <c r="AE64" i="3"/>
  <c r="AA33" i="5"/>
  <c r="H56" i="4"/>
  <c r="V65" i="3"/>
  <c r="E46" i="6"/>
  <c r="D34" i="3"/>
  <c r="D31" i="3"/>
  <c r="U59" i="3"/>
  <c r="G58" i="4"/>
  <c r="AD12" i="5"/>
  <c r="T50" i="4"/>
  <c r="Q56" i="4"/>
  <c r="L7" i="3"/>
  <c r="H28" i="5"/>
  <c r="Y16" i="5"/>
  <c r="AA67" i="6"/>
  <c r="AE9" i="4"/>
  <c r="P49" i="4"/>
  <c r="W42" i="5"/>
  <c r="AE48" i="5"/>
  <c r="AC37" i="6"/>
  <c r="Y57" i="5"/>
  <c r="T27" i="3"/>
  <c r="G54" i="5"/>
  <c r="AF66" i="6"/>
  <c r="G7" i="3"/>
  <c r="S30" i="6"/>
  <c r="AF11" i="5"/>
  <c r="Z40" i="5"/>
  <c r="AE26" i="4"/>
  <c r="S12" i="3"/>
  <c r="H25" i="6"/>
  <c r="Q38" i="3"/>
  <c r="O29" i="5"/>
  <c r="J44" i="5"/>
  <c r="K8" i="3"/>
  <c r="K31" i="4"/>
  <c r="N64" i="3"/>
  <c r="G51" i="6"/>
  <c r="Z17" i="3"/>
  <c r="Z42" i="4"/>
  <c r="M54" i="6"/>
  <c r="Y9" i="3"/>
  <c r="AF26" i="6"/>
  <c r="AG20" i="3"/>
  <c r="AB71" i="5"/>
  <c r="R37" i="4"/>
  <c r="M19" i="3"/>
  <c r="I43" i="6"/>
  <c r="J27" i="3"/>
  <c r="T47" i="5"/>
  <c r="AC56" i="5"/>
  <c r="AF57" i="3"/>
  <c r="L10" i="4"/>
  <c r="N19" i="6"/>
  <c r="I14" i="5"/>
  <c r="E30" i="5"/>
  <c r="K69" i="5"/>
  <c r="AA56" i="5"/>
  <c r="AF29" i="3"/>
  <c r="L68" i="5"/>
  <c r="W65" i="5"/>
  <c r="Q54" i="5"/>
  <c r="Y46" i="3"/>
  <c r="R61" i="5"/>
  <c r="N33" i="4"/>
  <c r="G14" i="6"/>
  <c r="I51" i="3"/>
  <c r="AD39" i="4"/>
  <c r="Y17" i="4"/>
  <c r="O53" i="3"/>
  <c r="S32" i="3"/>
  <c r="AE60" i="5"/>
  <c r="Y69" i="4"/>
  <c r="L47" i="6"/>
  <c r="H43" i="3"/>
  <c r="U58" i="3"/>
  <c r="H46" i="3"/>
  <c r="R45" i="3"/>
  <c r="F33" i="3"/>
  <c r="K12" i="4"/>
  <c r="S35" i="4"/>
  <c r="I27" i="3"/>
  <c r="AF62" i="5"/>
  <c r="AC39" i="3"/>
  <c r="F32" i="5"/>
  <c r="AE27" i="5"/>
  <c r="Y17" i="5"/>
  <c r="AG44" i="3"/>
  <c r="AF57" i="5"/>
  <c r="AE39" i="5"/>
  <c r="I57" i="4"/>
  <c r="K70" i="6"/>
  <c r="AD66" i="5"/>
  <c r="AA56" i="6"/>
  <c r="N57" i="3"/>
  <c r="AA29" i="5"/>
  <c r="G53" i="5"/>
  <c r="N46" i="5"/>
  <c r="L60" i="5"/>
  <c r="T15" i="5"/>
  <c r="R68" i="6"/>
  <c r="N61" i="4"/>
  <c r="Q61" i="4"/>
  <c r="N18" i="4"/>
  <c r="AA36" i="3"/>
  <c r="AA70" i="6"/>
  <c r="AC63" i="3"/>
  <c r="K24" i="6"/>
  <c r="T39" i="4"/>
  <c r="T62" i="4"/>
  <c r="R58" i="4"/>
  <c r="AA48" i="6"/>
  <c r="S53" i="3"/>
  <c r="V42" i="6"/>
  <c r="S52" i="5"/>
  <c r="N35" i="5"/>
  <c r="Z12" i="5"/>
  <c r="I49" i="6"/>
  <c r="I33" i="3"/>
  <c r="E39" i="3"/>
  <c r="R19" i="5"/>
  <c r="D57" i="3"/>
  <c r="U41" i="3"/>
  <c r="Y62" i="4"/>
  <c r="R23" i="4"/>
  <c r="AE35" i="3"/>
  <c r="Q71" i="6"/>
  <c r="J22" i="5"/>
  <c r="G53" i="3"/>
  <c r="AB51" i="4"/>
  <c r="R35" i="4"/>
  <c r="AF32" i="5"/>
  <c r="R47" i="6"/>
  <c r="AB56" i="6"/>
  <c r="E14" i="4"/>
  <c r="H63" i="3"/>
  <c r="AB67" i="3"/>
  <c r="S7" i="4"/>
  <c r="W25" i="3"/>
  <c r="AG51" i="3"/>
  <c r="V46" i="5"/>
  <c r="AD21" i="6"/>
  <c r="AG54" i="3"/>
  <c r="O19" i="5"/>
  <c r="Q64" i="5"/>
  <c r="M70" i="3"/>
  <c r="P9" i="6"/>
  <c r="K27" i="4"/>
  <c r="N56" i="6"/>
  <c r="E24" i="5"/>
  <c r="AG47" i="5"/>
  <c r="AG13" i="5"/>
  <c r="L29" i="3"/>
  <c r="O45" i="4"/>
  <c r="D47" i="6"/>
  <c r="R38" i="3"/>
  <c r="M60" i="4"/>
  <c r="R68" i="4"/>
  <c r="AG10" i="5"/>
  <c r="AB30" i="3"/>
  <c r="AA70" i="4"/>
  <c r="M61" i="4"/>
  <c r="K35" i="5"/>
  <c r="P10" i="4"/>
  <c r="K70" i="4"/>
  <c r="H13" i="6"/>
  <c r="E63" i="3"/>
  <c r="AC8" i="3"/>
  <c r="AD31" i="5"/>
  <c r="Z31" i="3"/>
  <c r="P9" i="3"/>
  <c r="AC17" i="4"/>
  <c r="AE10" i="5"/>
  <c r="V53" i="4"/>
  <c r="J23" i="5"/>
  <c r="Z32" i="4"/>
  <c r="Z34" i="3"/>
  <c r="AB11" i="5"/>
  <c r="O52" i="4"/>
  <c r="R43" i="5"/>
  <c r="J39" i="3"/>
  <c r="D48" i="5"/>
  <c r="J63" i="4"/>
  <c r="Q67" i="5"/>
  <c r="AE71" i="6"/>
  <c r="AD38" i="6"/>
  <c r="V60" i="4"/>
  <c r="R19" i="4"/>
  <c r="O13" i="5"/>
  <c r="V15" i="6"/>
  <c r="Q29" i="5"/>
  <c r="AC51" i="3"/>
  <c r="D27" i="3"/>
  <c r="AE44" i="5"/>
  <c r="I7" i="5"/>
  <c r="K52" i="5"/>
  <c r="F61" i="6"/>
  <c r="H42" i="3"/>
  <c r="I68" i="3"/>
  <c r="AC33" i="4"/>
  <c r="R23" i="5"/>
  <c r="R48" i="3"/>
  <c r="Z49" i="5"/>
  <c r="D71" i="4"/>
  <c r="J31" i="4"/>
  <c r="E57" i="3"/>
  <c r="Z15" i="3"/>
  <c r="AC31" i="4"/>
  <c r="L47" i="5"/>
  <c r="S26" i="6"/>
  <c r="O26" i="4"/>
  <c r="W25" i="5"/>
  <c r="J20" i="6"/>
  <c r="K21" i="5"/>
  <c r="T35" i="5"/>
  <c r="Z69" i="3"/>
  <c r="AE19" i="3"/>
  <c r="T31" i="5"/>
  <c r="AG26" i="3"/>
  <c r="AB38" i="5"/>
  <c r="N8" i="5"/>
  <c r="F60" i="5"/>
  <c r="AE56" i="3"/>
  <c r="R52" i="3"/>
  <c r="M37" i="5"/>
  <c r="L10" i="6"/>
  <c r="AG63" i="6"/>
  <c r="U56" i="3"/>
  <c r="AD46" i="4"/>
  <c r="S8" i="5"/>
  <c r="Y40" i="3"/>
  <c r="E32" i="3"/>
  <c r="AG15" i="4"/>
  <c r="AF21" i="4"/>
  <c r="J20" i="3"/>
  <c r="G13" i="3"/>
  <c r="AE40" i="6"/>
  <c r="M20" i="5"/>
  <c r="Y32" i="4"/>
  <c r="G10" i="3"/>
  <c r="AE65" i="4"/>
  <c r="O49" i="6"/>
  <c r="AF9" i="6"/>
  <c r="AC46" i="5"/>
  <c r="J37" i="3"/>
  <c r="J10" i="5"/>
  <c r="AB38" i="3"/>
  <c r="Y42" i="6"/>
  <c r="AF44" i="6"/>
  <c r="K44" i="6"/>
  <c r="Y57" i="3"/>
  <c r="G69" i="6"/>
  <c r="T10" i="5"/>
  <c r="AF34" i="3"/>
  <c r="AA47" i="3"/>
  <c r="E26" i="4"/>
  <c r="G49" i="5"/>
  <c r="Q18" i="3"/>
  <c r="M32" i="6"/>
  <c r="Z53" i="4"/>
  <c r="N62" i="4"/>
  <c r="S10" i="5"/>
  <c r="W11" i="5"/>
  <c r="O10" i="6"/>
  <c r="W19" i="4"/>
  <c r="AF20" i="3"/>
  <c r="AB22" i="3"/>
  <c r="O32" i="3"/>
  <c r="K39" i="3"/>
  <c r="R64" i="3"/>
  <c r="Y24" i="3"/>
  <c r="AE58" i="3"/>
  <c r="W15" i="4"/>
  <c r="AF31" i="6"/>
  <c r="Z39" i="3"/>
  <c r="AG37" i="6"/>
  <c r="D43" i="6"/>
  <c r="H15" i="3"/>
  <c r="E24" i="6"/>
  <c r="AF7" i="3"/>
  <c r="AG13" i="3"/>
  <c r="F64" i="5"/>
  <c r="N65" i="3"/>
  <c r="K51" i="4"/>
  <c r="T55" i="4"/>
  <c r="H34" i="3"/>
  <c r="L17" i="3"/>
  <c r="J29" i="6"/>
  <c r="M49" i="6"/>
  <c r="D30" i="5"/>
  <c r="K37" i="5"/>
  <c r="Y21" i="6"/>
  <c r="AC42" i="3"/>
  <c r="Y25" i="3"/>
  <c r="O21" i="3"/>
  <c r="AD36" i="6"/>
  <c r="AD42" i="5"/>
  <c r="N25" i="3"/>
  <c r="P14" i="3"/>
  <c r="V27" i="3"/>
  <c r="K46" i="3"/>
  <c r="J25" i="5"/>
  <c r="D67" i="3"/>
  <c r="I46" i="3"/>
  <c r="W47" i="3"/>
  <c r="Y37" i="6"/>
  <c r="K61" i="5"/>
  <c r="AB59" i="4"/>
  <c r="M16" i="4"/>
  <c r="V15" i="3"/>
  <c r="R33" i="3"/>
  <c r="J67" i="4"/>
  <c r="H10" i="5"/>
  <c r="M30" i="3"/>
  <c r="R34" i="4"/>
  <c r="E18" i="3"/>
  <c r="Z23" i="5"/>
  <c r="V28" i="4"/>
  <c r="M59" i="3"/>
  <c r="D10" i="3"/>
  <c r="AE18" i="3"/>
  <c r="I21" i="6"/>
  <c r="AF71" i="3"/>
  <c r="V33" i="3"/>
  <c r="L25" i="6"/>
  <c r="AA59" i="3"/>
  <c r="I18" i="3"/>
  <c r="T19" i="6"/>
  <c r="F42" i="4"/>
  <c r="V23" i="4"/>
  <c r="E34" i="5"/>
  <c r="R58" i="3"/>
  <c r="O52" i="6"/>
  <c r="K23" i="4"/>
  <c r="J44" i="4"/>
  <c r="U70" i="4"/>
  <c r="Z28" i="4"/>
  <c r="G18" i="6"/>
  <c r="V40" i="6"/>
  <c r="L66" i="6"/>
  <c r="D28" i="3"/>
  <c r="M13" i="6"/>
  <c r="Y31" i="6"/>
  <c r="Y61" i="5"/>
  <c r="R21" i="3"/>
  <c r="G34" i="5"/>
  <c r="R56" i="3"/>
  <c r="U61" i="5"/>
  <c r="F46" i="3"/>
  <c r="L46" i="5"/>
  <c r="AC29" i="4"/>
  <c r="O15" i="4"/>
  <c r="O67" i="3"/>
  <c r="S44" i="4"/>
  <c r="AA11" i="5"/>
  <c r="AB51" i="5"/>
  <c r="N60" i="4"/>
  <c r="L68" i="3"/>
  <c r="Z22" i="5"/>
  <c r="P45" i="6"/>
  <c r="K49" i="4"/>
  <c r="K12" i="3"/>
  <c r="I12" i="6"/>
  <c r="Z30" i="5"/>
  <c r="N45" i="5"/>
  <c r="AG27" i="3"/>
  <c r="W15" i="6"/>
  <c r="AB9" i="3"/>
  <c r="Q34" i="5"/>
  <c r="G44" i="4"/>
  <c r="AE43" i="5"/>
  <c r="O7" i="4"/>
  <c r="L64" i="6"/>
  <c r="E53" i="6"/>
  <c r="AG35" i="6"/>
  <c r="U16" i="5"/>
  <c r="Y23" i="5"/>
  <c r="J28" i="6"/>
  <c r="M30" i="6"/>
  <c r="E19" i="3"/>
  <c r="AD17" i="4"/>
  <c r="S53" i="5"/>
  <c r="Q63" i="3"/>
  <c r="O21" i="4"/>
  <c r="R33" i="6"/>
  <c r="AD20" i="3"/>
  <c r="D62" i="3"/>
  <c r="J16" i="6"/>
  <c r="M39" i="3"/>
  <c r="Y30" i="6"/>
  <c r="R47" i="5"/>
  <c r="Y7" i="4"/>
  <c r="G39" i="3"/>
  <c r="AF63" i="5"/>
  <c r="G51" i="5"/>
  <c r="AF10" i="6"/>
  <c r="R15" i="3"/>
  <c r="AA37" i="4"/>
  <c r="J9" i="3"/>
  <c r="I21" i="5"/>
  <c r="O70" i="4"/>
  <c r="N52" i="3"/>
  <c r="R54" i="5"/>
  <c r="AG26" i="6"/>
  <c r="AG57" i="4"/>
  <c r="Q9" i="3"/>
  <c r="AB24" i="3"/>
  <c r="Q57" i="3"/>
  <c r="Q65" i="3"/>
  <c r="T58" i="6"/>
  <c r="U60" i="5"/>
  <c r="Q60" i="3"/>
  <c r="K69" i="3"/>
  <c r="P51" i="3"/>
  <c r="Q64" i="4"/>
  <c r="Q8" i="3"/>
  <c r="V64" i="5"/>
  <c r="T20" i="4"/>
  <c r="AG62" i="4"/>
  <c r="AD37" i="5"/>
  <c r="W69" i="5"/>
  <c r="N64" i="4"/>
  <c r="N10" i="3"/>
  <c r="T65" i="5"/>
  <c r="Z31" i="5"/>
  <c r="AF40" i="5"/>
  <c r="N49" i="3"/>
  <c r="D15" i="4"/>
  <c r="Y27" i="3"/>
  <c r="O53" i="4"/>
  <c r="H70" i="5"/>
  <c r="AG20" i="5"/>
  <c r="E71" i="3"/>
  <c r="F57" i="5"/>
  <c r="D63" i="3"/>
  <c r="P17" i="3"/>
  <c r="AE53" i="5"/>
  <c r="K31" i="3"/>
  <c r="AF8" i="3"/>
  <c r="N61" i="3"/>
  <c r="F67" i="5"/>
  <c r="T63" i="3"/>
  <c r="AD14" i="5"/>
  <c r="W62" i="4"/>
  <c r="H44" i="3"/>
  <c r="K34" i="5"/>
  <c r="AF20" i="5"/>
  <c r="Z30" i="3"/>
  <c r="W51" i="5"/>
  <c r="T45" i="3"/>
  <c r="Q59" i="3"/>
  <c r="Z29" i="4"/>
  <c r="I17" i="3"/>
  <c r="G15" i="4"/>
  <c r="AB62" i="3"/>
  <c r="AF7" i="6"/>
  <c r="W13" i="5"/>
  <c r="J24" i="5"/>
  <c r="AD34" i="3"/>
  <c r="AA51" i="5"/>
  <c r="G50" i="5"/>
  <c r="W45" i="3"/>
  <c r="S32" i="4"/>
  <c r="Z18" i="3"/>
  <c r="J40" i="3"/>
  <c r="AC11" i="6"/>
  <c r="S49" i="3"/>
  <c r="V59" i="5"/>
  <c r="V21" i="3"/>
  <c r="Q41" i="3"/>
  <c r="S62" i="3"/>
  <c r="N31" i="3"/>
  <c r="E40" i="4"/>
  <c r="Y48" i="3"/>
  <c r="S31" i="4"/>
  <c r="AD32" i="3"/>
  <c r="AD33" i="5"/>
  <c r="M71" i="3"/>
  <c r="Q61" i="3"/>
  <c r="F44" i="3"/>
  <c r="AB26" i="3"/>
  <c r="Y37" i="3"/>
  <c r="Y71" i="3"/>
  <c r="V36" i="3"/>
  <c r="K71" i="3"/>
  <c r="AD10" i="4"/>
  <c r="E31" i="5"/>
  <c r="H39" i="5"/>
  <c r="L71" i="5"/>
  <c r="V61" i="6"/>
  <c r="K59" i="5"/>
  <c r="W56" i="3"/>
  <c r="AE35" i="5"/>
  <c r="AG69" i="4"/>
  <c r="S71" i="6"/>
  <c r="AG23" i="6"/>
  <c r="G67" i="3"/>
  <c r="E49" i="6"/>
  <c r="AF34" i="5"/>
  <c r="O21" i="6"/>
  <c r="H29" i="6"/>
  <c r="AE13" i="6"/>
  <c r="Q20" i="3"/>
  <c r="AB44" i="6"/>
  <c r="M56" i="5"/>
  <c r="V54" i="5"/>
  <c r="N20" i="6"/>
  <c r="M17" i="3"/>
  <c r="R11" i="3"/>
  <c r="T8" i="5"/>
  <c r="AA68" i="6"/>
  <c r="F10" i="4"/>
  <c r="U23" i="4"/>
  <c r="P33" i="3"/>
  <c r="AE52" i="4"/>
  <c r="V39" i="4"/>
  <c r="H31" i="3"/>
  <c r="H18" i="5"/>
  <c r="AE52" i="5"/>
  <c r="P34" i="4"/>
  <c r="AD25" i="6"/>
  <c r="I37" i="3"/>
  <c r="AD38" i="3"/>
  <c r="G51" i="3"/>
  <c r="F63" i="5"/>
  <c r="AE37" i="5"/>
  <c r="E24" i="3"/>
  <c r="D26" i="6"/>
  <c r="R28" i="4"/>
  <c r="R43" i="3"/>
  <c r="P63" i="6"/>
  <c r="AA18" i="3"/>
  <c r="R48" i="4"/>
  <c r="L28" i="6"/>
  <c r="AD45" i="6"/>
  <c r="P41" i="3"/>
  <c r="E46" i="3"/>
  <c r="U42" i="6"/>
  <c r="AE54" i="3"/>
  <c r="AF52" i="4"/>
  <c r="T20" i="3"/>
  <c r="O18" i="3"/>
  <c r="O18" i="6"/>
  <c r="E44" i="6"/>
  <c r="AE64" i="4"/>
  <c r="M31" i="4"/>
  <c r="R61" i="3"/>
  <c r="W14" i="3"/>
  <c r="S21" i="4"/>
  <c r="AB23" i="3"/>
  <c r="Y8" i="5"/>
  <c r="M34" i="4"/>
  <c r="E65" i="6"/>
  <c r="AB10" i="6"/>
  <c r="N12" i="3"/>
  <c r="P31" i="4"/>
  <c r="AE22" i="4"/>
  <c r="W42" i="4"/>
  <c r="N32" i="4"/>
  <c r="R24" i="5"/>
  <c r="AB26" i="4"/>
  <c r="AE13" i="5"/>
  <c r="AD71" i="5"/>
  <c r="U10" i="3"/>
  <c r="R49" i="3"/>
  <c r="AC61" i="3"/>
  <c r="J56" i="3"/>
  <c r="G11" i="3"/>
  <c r="U25" i="6"/>
  <c r="AD50" i="5"/>
  <c r="J17" i="6"/>
  <c r="F62" i="3"/>
  <c r="Y69" i="5"/>
  <c r="AD7" i="3"/>
  <c r="N66" i="4"/>
  <c r="R55" i="4"/>
  <c r="T61" i="4"/>
  <c r="AF33" i="5"/>
  <c r="W71" i="4"/>
  <c r="H65" i="6"/>
  <c r="Q32" i="5"/>
  <c r="L43" i="3"/>
  <c r="AE53" i="3"/>
  <c r="AB53" i="6"/>
  <c r="P31" i="3"/>
  <c r="M38" i="5"/>
  <c r="P29" i="3"/>
  <c r="J63" i="5"/>
  <c r="V9" i="6"/>
  <c r="O41" i="4"/>
  <c r="AE23" i="5"/>
  <c r="AD9" i="5"/>
  <c r="N48" i="3"/>
  <c r="I10" i="3"/>
  <c r="AA70" i="5"/>
  <c r="E44" i="3"/>
  <c r="N43" i="5"/>
  <c r="AD68" i="3"/>
  <c r="R67" i="3"/>
  <c r="K30" i="5"/>
  <c r="F49" i="3"/>
  <c r="L58" i="6"/>
  <c r="U23" i="5"/>
  <c r="AA65" i="5"/>
  <c r="S34" i="3"/>
  <c r="E69" i="5"/>
  <c r="V7" i="3"/>
  <c r="AC13" i="5"/>
  <c r="AB26" i="5"/>
  <c r="V45" i="4"/>
  <c r="E70" i="5"/>
  <c r="M8" i="5"/>
  <c r="T16" i="4"/>
  <c r="H31" i="6"/>
  <c r="AF14" i="3"/>
  <c r="F71" i="4"/>
  <c r="AF62" i="3"/>
  <c r="J51" i="3"/>
  <c r="Z59" i="5"/>
  <c r="Q69" i="3"/>
  <c r="Z61" i="4"/>
  <c r="W38" i="4"/>
  <c r="L16" i="3"/>
  <c r="M59" i="6"/>
  <c r="I42" i="5"/>
  <c r="AA13" i="5"/>
  <c r="AE30" i="3"/>
  <c r="D39" i="4"/>
  <c r="AE57" i="6"/>
  <c r="D29" i="5"/>
  <c r="O40" i="3"/>
  <c r="S37" i="5"/>
  <c r="H41" i="3"/>
  <c r="M62" i="4"/>
  <c r="M56" i="6"/>
  <c r="V29" i="3"/>
  <c r="K48" i="3"/>
  <c r="AB37" i="6"/>
  <c r="H50" i="3"/>
  <c r="T34" i="5"/>
  <c r="AF47" i="5"/>
  <c r="AB48" i="4"/>
  <c r="AA62" i="6"/>
  <c r="Q10" i="4"/>
  <c r="H12" i="5"/>
  <c r="R47" i="3"/>
  <c r="F44" i="5"/>
  <c r="E61" i="5"/>
  <c r="AB65" i="5"/>
  <c r="F70" i="3"/>
  <c r="AC22" i="4"/>
  <c r="I43" i="5"/>
  <c r="O40" i="4"/>
  <c r="AD44" i="6"/>
  <c r="P36" i="5"/>
  <c r="AB38" i="6"/>
  <c r="D63" i="4"/>
  <c r="E27" i="6"/>
  <c r="H19" i="3"/>
  <c r="L9" i="5"/>
  <c r="E52" i="4"/>
  <c r="V35" i="6"/>
  <c r="M28" i="4"/>
  <c r="G71" i="5"/>
  <c r="G9" i="5"/>
  <c r="J54" i="3"/>
  <c r="AE20" i="3"/>
  <c r="AD20" i="5"/>
  <c r="N48" i="5"/>
  <c r="F52" i="6"/>
  <c r="O28" i="5"/>
  <c r="V33" i="5"/>
  <c r="AB60" i="5"/>
  <c r="I42" i="6"/>
  <c r="W19" i="6"/>
  <c r="R27" i="5"/>
  <c r="Q69" i="4"/>
  <c r="Q33" i="4"/>
  <c r="AC52" i="3"/>
  <c r="AG42" i="3"/>
  <c r="K43" i="3"/>
  <c r="K63" i="3"/>
  <c r="O36" i="3"/>
  <c r="E58" i="5"/>
  <c r="E23" i="3"/>
  <c r="D37" i="4"/>
  <c r="AE45" i="5"/>
  <c r="E55" i="3"/>
  <c r="M43" i="3"/>
  <c r="W9" i="4"/>
  <c r="U22" i="4"/>
  <c r="U36" i="3"/>
  <c r="P32" i="4"/>
  <c r="F10" i="3"/>
  <c r="Q49" i="3"/>
  <c r="AG38" i="6"/>
  <c r="Z16" i="4"/>
  <c r="AG64" i="5"/>
  <c r="P52" i="3"/>
  <c r="N13" i="5"/>
  <c r="Q22" i="4"/>
  <c r="G43" i="3"/>
  <c r="F70" i="5"/>
  <c r="F14" i="3"/>
  <c r="S43" i="3"/>
  <c r="I7" i="4"/>
  <c r="R12" i="3"/>
  <c r="N14" i="4"/>
  <c r="S25" i="3"/>
  <c r="R11" i="5"/>
  <c r="L65" i="5"/>
  <c r="Z58" i="3"/>
  <c r="P36" i="4"/>
  <c r="U39" i="5"/>
  <c r="M41" i="6"/>
  <c r="O37" i="4"/>
  <c r="W29" i="5"/>
  <c r="F56" i="5"/>
  <c r="P57" i="6"/>
  <c r="W41" i="3"/>
  <c r="R51" i="3"/>
  <c r="O15" i="6"/>
  <c r="S18" i="6"/>
  <c r="O47" i="3"/>
  <c r="R46" i="5"/>
  <c r="AF46" i="4"/>
  <c r="AD32" i="6"/>
  <c r="AE68" i="5"/>
  <c r="T8" i="4"/>
  <c r="U39" i="3"/>
  <c r="J13" i="3"/>
  <c r="S51" i="3"/>
  <c r="D28" i="5"/>
  <c r="Y60" i="6"/>
  <c r="Z56" i="6"/>
  <c r="U51" i="4"/>
  <c r="T66" i="4"/>
  <c r="Z66" i="3"/>
  <c r="AG70" i="6"/>
  <c r="M24" i="4"/>
  <c r="I35" i="3"/>
  <c r="AC29" i="5"/>
  <c r="H23" i="3"/>
  <c r="I32" i="3"/>
  <c r="L7" i="4"/>
  <c r="AG13" i="4"/>
  <c r="V28" i="3"/>
  <c r="AA15" i="3"/>
  <c r="AG7" i="3"/>
  <c r="N51" i="6"/>
  <c r="D13" i="4"/>
  <c r="D49" i="5"/>
  <c r="AG25" i="3"/>
  <c r="H58" i="6"/>
  <c r="H10" i="3"/>
  <c r="U41" i="4"/>
  <c r="V23" i="6"/>
  <c r="O64" i="5"/>
  <c r="AA25" i="3"/>
  <c r="T7" i="3"/>
  <c r="P15" i="6"/>
  <c r="V62" i="3"/>
  <c r="Y14" i="6"/>
  <c r="U52" i="6"/>
  <c r="T21" i="5"/>
  <c r="V23" i="3"/>
  <c r="O39" i="3"/>
  <c r="R44" i="3"/>
  <c r="AE42" i="5"/>
  <c r="Y12" i="5"/>
  <c r="D69" i="3"/>
  <c r="N66" i="3"/>
  <c r="S35" i="3"/>
  <c r="G32" i="4"/>
  <c r="V53" i="3"/>
  <c r="AC55" i="5"/>
  <c r="U47" i="6"/>
  <c r="O41" i="6"/>
  <c r="N22" i="6"/>
  <c r="N55" i="4"/>
  <c r="AD39" i="5"/>
  <c r="Z60" i="3"/>
  <c r="W58" i="3"/>
  <c r="F37" i="3"/>
  <c r="K24" i="5"/>
  <c r="Y33" i="5"/>
  <c r="N33" i="5"/>
  <c r="F37" i="4"/>
  <c r="Q65" i="4"/>
  <c r="F8" i="3"/>
  <c r="D68" i="4"/>
  <c r="J71" i="5"/>
  <c r="AF16" i="6"/>
  <c r="F63" i="3"/>
  <c r="S11" i="3"/>
  <c r="U8" i="3"/>
  <c r="I13" i="5"/>
  <c r="N69" i="6"/>
  <c r="F41" i="3"/>
  <c r="N28" i="5"/>
  <c r="F40" i="3"/>
  <c r="AD22" i="5"/>
  <c r="AG40" i="3"/>
  <c r="S57" i="5"/>
  <c r="R29" i="4"/>
  <c r="AF66" i="3"/>
  <c r="O48" i="5"/>
  <c r="AE69" i="5"/>
  <c r="AC55" i="3"/>
  <c r="AB19" i="3"/>
  <c r="AC9" i="3"/>
  <c r="U37" i="3"/>
  <c r="L12" i="5"/>
  <c r="AA71" i="5"/>
  <c r="AE8" i="4"/>
  <c r="N45" i="3"/>
  <c r="AG15" i="5"/>
  <c r="AC17" i="3"/>
  <c r="AB44" i="3"/>
  <c r="AC66" i="4"/>
  <c r="S46" i="4"/>
  <c r="T46" i="3"/>
  <c r="AG41" i="5"/>
  <c r="AG62" i="6"/>
  <c r="U40" i="3"/>
  <c r="K16" i="5"/>
  <c r="Z46" i="3"/>
  <c r="Y43" i="4"/>
  <c r="H47" i="6"/>
  <c r="P68" i="3"/>
  <c r="Q38" i="5"/>
  <c r="S26" i="3"/>
  <c r="O52" i="3"/>
  <c r="H14" i="5"/>
  <c r="P64" i="3"/>
  <c r="F7" i="4"/>
  <c r="K7" i="4"/>
  <c r="R32" i="4"/>
  <c r="Y14" i="4"/>
  <c r="J61" i="5"/>
  <c r="P42" i="3"/>
  <c r="H8" i="5"/>
  <c r="E57" i="4"/>
  <c r="AB11" i="3"/>
  <c r="L13" i="3"/>
  <c r="F69" i="3"/>
  <c r="F25" i="3"/>
  <c r="J65" i="3"/>
  <c r="U18" i="3"/>
  <c r="AC42" i="5"/>
  <c r="N67" i="6"/>
  <c r="AE38" i="4"/>
  <c r="O9" i="3"/>
  <c r="U54" i="5"/>
  <c r="K20" i="4"/>
  <c r="E38" i="5"/>
  <c r="J66" i="3"/>
  <c r="AF63" i="4"/>
  <c r="U56" i="5"/>
  <c r="G54" i="6"/>
  <c r="W50" i="3"/>
  <c r="I52" i="5"/>
  <c r="Y22" i="5"/>
  <c r="K13" i="3"/>
  <c r="AG40" i="5"/>
  <c r="V39" i="3"/>
  <c r="AD69" i="3"/>
  <c r="AF30" i="5"/>
  <c r="AG19" i="5"/>
  <c r="Z52" i="5"/>
  <c r="AD67" i="3"/>
  <c r="AE47" i="4"/>
  <c r="L11" i="3"/>
  <c r="J11" i="4"/>
  <c r="S68" i="4"/>
  <c r="AF42" i="5"/>
  <c r="AD53" i="3"/>
  <c r="AC67" i="5"/>
  <c r="F23" i="3"/>
  <c r="D55" i="3"/>
  <c r="J23" i="3"/>
  <c r="AD22" i="3"/>
  <c r="D26" i="3"/>
  <c r="K36" i="3"/>
  <c r="AF9" i="3"/>
  <c r="U57" i="3"/>
  <c r="AC15" i="3"/>
  <c r="K37" i="4"/>
  <c r="J58" i="4"/>
  <c r="G70" i="5"/>
  <c r="AG12" i="5"/>
  <c r="V43" i="4"/>
  <c r="G30" i="5"/>
  <c r="AD39" i="3"/>
  <c r="Q56" i="3"/>
  <c r="N39" i="3"/>
  <c r="S13" i="4"/>
  <c r="H65" i="4"/>
  <c r="H20" i="5"/>
  <c r="AB14" i="5"/>
  <c r="AG39" i="4"/>
  <c r="Z64" i="3"/>
  <c r="AE10" i="3"/>
  <c r="G64" i="3"/>
  <c r="J42" i="3"/>
  <c r="M13" i="3"/>
  <c r="D36" i="4"/>
  <c r="AC11" i="5"/>
  <c r="L39" i="4"/>
  <c r="K55" i="5"/>
  <c r="V25" i="5"/>
  <c r="M57" i="3"/>
  <c r="AD60" i="3"/>
  <c r="AF52" i="3"/>
  <c r="Z27" i="5"/>
  <c r="N7" i="3"/>
  <c r="R54" i="3"/>
  <c r="T55" i="3"/>
  <c r="AB40" i="3"/>
  <c r="L36" i="3"/>
  <c r="L18" i="3"/>
  <c r="AA55" i="3"/>
  <c r="AG7" i="5"/>
  <c r="E21" i="6"/>
  <c r="R69" i="4"/>
  <c r="T69" i="4"/>
  <c r="AA50" i="6"/>
  <c r="AC41" i="6"/>
  <c r="Y13" i="5"/>
  <c r="J30" i="5"/>
  <c r="AE71" i="3"/>
  <c r="Q36" i="4"/>
  <c r="K57" i="3"/>
  <c r="E12" i="3"/>
  <c r="R39" i="5"/>
  <c r="J50" i="3"/>
  <c r="N44" i="3"/>
  <c r="Z53" i="5"/>
  <c r="E65" i="5"/>
  <c r="AF68" i="6"/>
  <c r="E42" i="3"/>
  <c r="G36" i="6"/>
  <c r="P59" i="3"/>
  <c r="AD11" i="3"/>
  <c r="E68" i="4"/>
  <c r="Z14" i="3"/>
  <c r="Z36" i="5"/>
  <c r="Z33" i="3"/>
  <c r="AA12" i="3"/>
  <c r="K53" i="3"/>
  <c r="AE54" i="5"/>
  <c r="AA40" i="3"/>
  <c r="L66" i="5"/>
  <c r="AC54" i="6"/>
  <c r="AB61" i="4"/>
  <c r="F34" i="3"/>
  <c r="I30" i="4"/>
  <c r="I59" i="5"/>
  <c r="L39" i="3"/>
  <c r="E65" i="3"/>
  <c r="S7" i="6"/>
  <c r="AA60" i="5"/>
  <c r="T25" i="3"/>
  <c r="AC35" i="4"/>
  <c r="H63" i="4"/>
  <c r="J45" i="3"/>
  <c r="AD42" i="3"/>
  <c r="Z51" i="5"/>
  <c r="AC36" i="5"/>
  <c r="AG46" i="3"/>
  <c r="S54" i="5"/>
  <c r="N29" i="6"/>
  <c r="I8" i="4"/>
  <c r="L44" i="3"/>
  <c r="AG45" i="5"/>
  <c r="M46" i="3"/>
  <c r="W48" i="6"/>
  <c r="AF59" i="4"/>
  <c r="U48" i="6"/>
  <c r="U69" i="6"/>
  <c r="M64" i="6"/>
  <c r="AG48" i="5"/>
  <c r="D53" i="5"/>
  <c r="L31" i="4"/>
  <c r="S68" i="6"/>
  <c r="S15" i="6"/>
  <c r="Z27" i="6"/>
  <c r="S32" i="5"/>
  <c r="AD37" i="6"/>
  <c r="P20" i="3"/>
  <c r="U60" i="3"/>
  <c r="D37" i="5"/>
  <c r="F42" i="3"/>
  <c r="P53" i="3"/>
  <c r="E36" i="5"/>
  <c r="AE8" i="3"/>
  <c r="N36" i="3"/>
  <c r="J7" i="3"/>
  <c r="U28" i="3"/>
  <c r="M32" i="3"/>
  <c r="M42" i="3"/>
  <c r="AG8" i="5"/>
  <c r="Q21" i="3"/>
  <c r="Y48" i="5"/>
  <c r="M23" i="3"/>
  <c r="J35" i="4"/>
  <c r="E64" i="5"/>
  <c r="I11" i="4"/>
  <c r="I11" i="5"/>
  <c r="P50" i="3"/>
  <c r="AD52" i="5"/>
  <c r="F61" i="3"/>
  <c r="K9" i="6"/>
  <c r="AA60" i="4"/>
  <c r="O41" i="3"/>
  <c r="Z56" i="5"/>
  <c r="O14" i="4"/>
  <c r="J35" i="6"/>
  <c r="Y21" i="3"/>
  <c r="W10" i="6"/>
  <c r="L28" i="4"/>
  <c r="AB50" i="4"/>
  <c r="N63" i="3"/>
  <c r="P15" i="3"/>
  <c r="N56" i="4"/>
  <c r="AC45" i="5"/>
  <c r="AC21" i="3"/>
  <c r="O17" i="3"/>
  <c r="V22" i="3"/>
  <c r="R16" i="6"/>
  <c r="AA25" i="6"/>
  <c r="Z70" i="5"/>
  <c r="AD64" i="3"/>
  <c r="V47" i="4"/>
  <c r="G32" i="5"/>
  <c r="AD28" i="3"/>
  <c r="T18" i="5"/>
  <c r="AC39" i="6"/>
  <c r="AB64" i="3"/>
  <c r="M29" i="3"/>
  <c r="L67" i="5"/>
  <c r="Z46" i="5"/>
  <c r="AB47" i="5"/>
  <c r="AB70" i="6"/>
  <c r="F39" i="3"/>
  <c r="AE34" i="4"/>
  <c r="G71" i="4"/>
  <c r="AE55" i="6"/>
  <c r="AE26" i="3"/>
  <c r="K36" i="5"/>
  <c r="K60" i="5"/>
  <c r="R70" i="4"/>
  <c r="AF47" i="3"/>
  <c r="O61" i="4"/>
  <c r="W9" i="3"/>
  <c r="O64" i="3"/>
  <c r="K8" i="5"/>
  <c r="Q42" i="3"/>
  <c r="Q54" i="6"/>
  <c r="AA9" i="3"/>
  <c r="D66" i="4"/>
  <c r="E37" i="4"/>
  <c r="L42" i="3"/>
  <c r="O25" i="6"/>
  <c r="K60" i="4"/>
  <c r="K23" i="5"/>
  <c r="G40" i="3"/>
  <c r="T37" i="4"/>
  <c r="J36" i="4"/>
  <c r="L27" i="6"/>
  <c r="K28" i="3"/>
  <c r="Z24" i="5"/>
  <c r="H17" i="3"/>
  <c r="AF35" i="3"/>
  <c r="Q31" i="3"/>
  <c r="AG67" i="3"/>
  <c r="T21" i="3"/>
  <c r="AD65" i="6"/>
  <c r="AF51" i="3"/>
  <c r="AB13" i="5"/>
  <c r="AC21" i="5"/>
  <c r="Z57" i="5"/>
  <c r="AC41" i="5"/>
  <c r="S67" i="3"/>
  <c r="G7" i="5"/>
  <c r="S30" i="4"/>
  <c r="AG21" i="3"/>
  <c r="V48" i="5"/>
  <c r="AB58" i="4"/>
  <c r="Y51" i="3"/>
  <c r="N60" i="5"/>
  <c r="AA44" i="5"/>
  <c r="P37" i="5"/>
  <c r="Y12" i="3"/>
  <c r="T60" i="4"/>
  <c r="P69" i="5"/>
  <c r="J60" i="3"/>
  <c r="G50" i="3"/>
  <c r="E46" i="5"/>
  <c r="H26" i="5"/>
  <c r="G52" i="3"/>
  <c r="L45" i="3"/>
  <c r="D39" i="5"/>
  <c r="AF58" i="5"/>
  <c r="V10" i="4"/>
  <c r="L56" i="6"/>
  <c r="M22" i="3"/>
  <c r="L11" i="5"/>
  <c r="AG25" i="4"/>
  <c r="Z13" i="3"/>
  <c r="I12" i="4"/>
  <c r="AD12" i="3"/>
  <c r="AA47" i="5"/>
  <c r="G20" i="3"/>
  <c r="AD24" i="6"/>
  <c r="AA47" i="4"/>
  <c r="V50" i="4"/>
  <c r="AA31" i="4"/>
  <c r="G43" i="6"/>
  <c r="W56" i="4"/>
  <c r="AA49" i="5"/>
  <c r="L48" i="3"/>
  <c r="AC24" i="3"/>
  <c r="Y49" i="5"/>
  <c r="P24" i="4"/>
  <c r="AF54" i="5"/>
  <c r="AE41" i="3"/>
  <c r="AF43" i="3"/>
  <c r="AF19" i="3"/>
  <c r="V10" i="5"/>
  <c r="U19" i="3"/>
  <c r="E19" i="4"/>
  <c r="Q60" i="4"/>
  <c r="M46" i="6"/>
  <c r="G61" i="4"/>
  <c r="D43" i="3"/>
  <c r="I7" i="3"/>
  <c r="U52" i="3"/>
  <c r="L50" i="3"/>
  <c r="T64" i="6"/>
  <c r="AG56" i="6"/>
  <c r="P49" i="3"/>
  <c r="AA57" i="5"/>
  <c r="Y53" i="3"/>
  <c r="M26" i="3"/>
  <c r="U15" i="3"/>
  <c r="G31" i="4"/>
  <c r="V63" i="3"/>
  <c r="AG28" i="5"/>
  <c r="Y35" i="3"/>
  <c r="T64" i="4"/>
  <c r="K62" i="3"/>
  <c r="E32" i="5"/>
  <c r="R24" i="3"/>
  <c r="Z9" i="4"/>
  <c r="D50" i="3"/>
  <c r="Q11" i="5"/>
  <c r="Z32" i="5"/>
  <c r="T59" i="5"/>
  <c r="G38" i="3"/>
  <c r="N35" i="4"/>
  <c r="M23" i="5"/>
  <c r="AE46" i="5"/>
  <c r="J45" i="6"/>
  <c r="I47" i="6"/>
  <c r="N25" i="5"/>
  <c r="P47" i="5"/>
  <c r="T62" i="3"/>
  <c r="S36" i="3"/>
  <c r="N30" i="3"/>
  <c r="I19" i="3"/>
  <c r="E26" i="6"/>
  <c r="AE39" i="4"/>
  <c r="S8" i="6"/>
  <c r="D34" i="5"/>
  <c r="F22" i="5"/>
  <c r="Z18" i="6"/>
  <c r="H48" i="5"/>
  <c r="K9" i="3"/>
  <c r="AB41" i="4"/>
  <c r="AD23" i="4"/>
  <c r="AG43" i="3"/>
  <c r="P63" i="5"/>
  <c r="D52" i="5"/>
  <c r="U30" i="6"/>
  <c r="AF25" i="3"/>
  <c r="F16" i="6"/>
  <c r="AD31" i="3"/>
  <c r="AA38" i="3"/>
  <c r="V8" i="3"/>
  <c r="AG42" i="5"/>
  <c r="O71" i="4"/>
  <c r="R57" i="3"/>
  <c r="T58" i="3"/>
  <c r="E8" i="3"/>
  <c r="V54" i="6"/>
  <c r="J42" i="6"/>
  <c r="AA14" i="5"/>
  <c r="AE66" i="3"/>
  <c r="H61" i="4"/>
  <c r="AE25" i="3"/>
  <c r="AD51" i="5"/>
  <c r="P43" i="3"/>
  <c r="R26" i="3"/>
  <c r="AC64" i="3"/>
  <c r="Z56" i="4"/>
  <c r="H48" i="6"/>
  <c r="E33" i="3"/>
  <c r="AC8" i="5"/>
  <c r="M51" i="3"/>
  <c r="V57" i="4"/>
  <c r="Q53" i="5"/>
  <c r="AG70" i="3"/>
  <c r="S44" i="3"/>
  <c r="O54" i="3"/>
  <c r="F58" i="6"/>
  <c r="E10" i="6"/>
  <c r="AE55" i="5"/>
  <c r="AB51" i="3"/>
  <c r="Y15" i="5"/>
  <c r="AC71" i="3"/>
  <c r="F54" i="3"/>
  <c r="U42" i="5"/>
  <c r="F15" i="3"/>
  <c r="AE64" i="5"/>
  <c r="I68" i="4"/>
  <c r="Y8" i="3"/>
  <c r="K51" i="3"/>
  <c r="AG56" i="3"/>
  <c r="R20" i="6"/>
  <c r="D7" i="3"/>
  <c r="P22" i="4"/>
  <c r="Q38" i="4"/>
  <c r="AE31" i="5"/>
  <c r="G70" i="4"/>
  <c r="AE17" i="4"/>
  <c r="Z25" i="4"/>
  <c r="AE38" i="5"/>
  <c r="S21" i="6"/>
  <c r="AG31" i="4"/>
  <c r="L40" i="5"/>
  <c r="AE29" i="5"/>
  <c r="J19" i="5"/>
  <c r="I26" i="4"/>
  <c r="Y7" i="3"/>
  <c r="S7" i="5"/>
  <c r="S70" i="3"/>
  <c r="D36" i="5"/>
  <c r="O37" i="6"/>
  <c r="V62" i="5"/>
  <c r="G62" i="4"/>
  <c r="R16" i="3"/>
  <c r="W30" i="3"/>
  <c r="Y25" i="4"/>
  <c r="T7" i="5"/>
  <c r="M34" i="5"/>
  <c r="I8" i="3"/>
  <c r="P61" i="3"/>
  <c r="J47" i="4"/>
  <c r="Y13" i="4"/>
  <c r="T30" i="5"/>
  <c r="L62" i="5"/>
  <c r="V30" i="5"/>
  <c r="M71" i="6"/>
  <c r="Y32" i="3"/>
  <c r="AE18" i="5"/>
  <c r="AG44" i="5"/>
  <c r="I66" i="3"/>
  <c r="G53" i="6"/>
  <c r="AG62" i="5"/>
  <c r="Y55" i="3"/>
  <c r="AD7" i="5"/>
  <c r="AG34" i="5"/>
  <c r="AF24" i="5"/>
  <c r="H38" i="5"/>
  <c r="U11" i="6"/>
  <c r="W17" i="3"/>
  <c r="AE21" i="5"/>
  <c r="V27" i="5"/>
  <c r="Q19" i="4"/>
  <c r="J31" i="5"/>
  <c r="Z70" i="4"/>
  <c r="F27" i="5"/>
  <c r="U13" i="6"/>
  <c r="Y63" i="4"/>
  <c r="AB7" i="6"/>
  <c r="P25" i="6"/>
  <c r="G59" i="3"/>
  <c r="M70" i="4"/>
  <c r="E69" i="3"/>
  <c r="V18" i="6"/>
  <c r="R42" i="5"/>
  <c r="AB33" i="6"/>
  <c r="AE43" i="6"/>
  <c r="AG24" i="3"/>
  <c r="P18" i="3"/>
  <c r="O33" i="3"/>
  <c r="AB34" i="4"/>
  <c r="L51" i="5"/>
  <c r="AD8" i="3"/>
  <c r="Y17" i="3"/>
  <c r="D12" i="5"/>
  <c r="K16" i="6"/>
  <c r="AE24" i="5"/>
  <c r="R62" i="3"/>
  <c r="AD43" i="5"/>
  <c r="E7" i="5"/>
  <c r="N13" i="6"/>
  <c r="AG63" i="4"/>
  <c r="M65" i="5"/>
  <c r="J67" i="5"/>
  <c r="Y45" i="4"/>
  <c r="O59" i="4"/>
  <c r="I60" i="5"/>
  <c r="P53" i="5"/>
  <c r="N34" i="4"/>
  <c r="U44" i="3"/>
  <c r="G24" i="3"/>
  <c r="AB35" i="3"/>
  <c r="AG37" i="5"/>
  <c r="AB50" i="6"/>
  <c r="P7" i="3"/>
  <c r="S38" i="4"/>
  <c r="P19" i="6"/>
  <c r="Q61" i="6"/>
  <c r="F40" i="6"/>
  <c r="D22" i="4"/>
  <c r="AC37" i="3"/>
  <c r="S56" i="5"/>
  <c r="L34" i="5"/>
  <c r="O55" i="3"/>
  <c r="AB37" i="4"/>
  <c r="M19" i="6"/>
  <c r="G35" i="4"/>
  <c r="H53" i="5"/>
  <c r="AD18" i="5"/>
  <c r="R26" i="5"/>
  <c r="Z39" i="5"/>
  <c r="AD65" i="4"/>
  <c r="V60" i="5"/>
  <c r="M18" i="5"/>
  <c r="Z49" i="3"/>
  <c r="K42" i="4"/>
  <c r="W32" i="3"/>
  <c r="AB40" i="6"/>
  <c r="R29" i="3"/>
  <c r="G15" i="5"/>
  <c r="F30" i="4"/>
  <c r="O56" i="3"/>
  <c r="Y32" i="6"/>
  <c r="F47" i="5"/>
  <c r="AD49" i="5"/>
  <c r="L36" i="5"/>
  <c r="S10" i="3"/>
  <c r="AF30" i="3"/>
  <c r="AE68" i="3"/>
  <c r="Y29" i="3"/>
  <c r="G17" i="4"/>
  <c r="Z40" i="3"/>
  <c r="V66" i="5"/>
  <c r="D8" i="3"/>
  <c r="AF31" i="3"/>
  <c r="AG61" i="4"/>
  <c r="AA24" i="5"/>
  <c r="Y23" i="4"/>
  <c r="AC36" i="3"/>
  <c r="P46" i="3"/>
  <c r="Q58" i="5"/>
  <c r="AD26" i="5"/>
  <c r="AD23" i="5"/>
  <c r="I11" i="3"/>
  <c r="H64" i="3"/>
  <c r="AD45" i="5"/>
  <c r="Q63" i="4"/>
  <c r="AG36" i="3"/>
  <c r="P40" i="5"/>
  <c r="K15" i="5"/>
  <c r="M71" i="4"/>
  <c r="AC61" i="5"/>
  <c r="N26" i="3"/>
  <c r="AC7" i="4"/>
  <c r="Z28" i="5"/>
  <c r="Q67" i="3"/>
  <c r="Z55" i="6"/>
  <c r="U18" i="5"/>
  <c r="J10" i="3"/>
  <c r="H17" i="4"/>
  <c r="G27" i="3"/>
  <c r="W57" i="6"/>
  <c r="E41" i="4"/>
  <c r="T15" i="6"/>
  <c r="E10" i="3"/>
  <c r="Y64" i="5"/>
  <c r="AG17" i="3"/>
  <c r="D68" i="6"/>
  <c r="J17" i="3"/>
  <c r="N23" i="3"/>
  <c r="F60" i="3"/>
  <c r="V51" i="3"/>
  <c r="O35" i="5"/>
  <c r="Z62" i="3"/>
  <c r="T39" i="3"/>
  <c r="AF40" i="3"/>
  <c r="K8" i="6"/>
  <c r="I60" i="4"/>
  <c r="AB48" i="5"/>
  <c r="AB8" i="4"/>
  <c r="Y10" i="3"/>
  <c r="H39" i="3"/>
  <c r="AG10" i="3"/>
  <c r="H35" i="5"/>
  <c r="AC52" i="5"/>
  <c r="V45" i="3"/>
  <c r="R7" i="5"/>
  <c r="N49" i="5"/>
  <c r="AD19" i="5"/>
  <c r="D63" i="5"/>
  <c r="AC16" i="6"/>
  <c r="D39" i="3"/>
  <c r="P38" i="3"/>
  <c r="E15" i="3"/>
  <c r="S55" i="3"/>
  <c r="F71" i="3"/>
  <c r="Z9" i="6"/>
  <c r="J45" i="4"/>
  <c r="Q7" i="5"/>
  <c r="AE23" i="4"/>
  <c r="J22" i="6"/>
  <c r="V13" i="3"/>
  <c r="AA21" i="3"/>
  <c r="AC71" i="5"/>
  <c r="AA15" i="4"/>
  <c r="J8" i="3"/>
  <c r="F64" i="3"/>
  <c r="AB18" i="5"/>
  <c r="I65" i="5"/>
  <c r="O51" i="5"/>
  <c r="U68" i="3"/>
  <c r="T10" i="3"/>
  <c r="S22" i="5"/>
  <c r="V30" i="4"/>
  <c r="T49" i="6"/>
  <c r="AE66" i="5"/>
  <c r="AC68" i="5"/>
  <c r="R39" i="4"/>
  <c r="AC42" i="4"/>
  <c r="AB65" i="3"/>
  <c r="U50" i="3"/>
  <c r="D64" i="5"/>
  <c r="K18" i="3"/>
  <c r="Y24" i="4"/>
  <c r="Q36" i="3"/>
  <c r="E54" i="5"/>
  <c r="M66" i="3"/>
  <c r="T23" i="3"/>
  <c r="W24" i="3"/>
  <c r="S54" i="3"/>
  <c r="AE19" i="5"/>
  <c r="Q44" i="3"/>
  <c r="K52" i="4"/>
  <c r="O69" i="5"/>
  <c r="V10" i="3"/>
  <c r="AD51" i="6"/>
  <c r="H54" i="5"/>
  <c r="AC40" i="3"/>
  <c r="Z37" i="6"/>
  <c r="AB54" i="3"/>
  <c r="Q50" i="3"/>
  <c r="AD26" i="3"/>
  <c r="Y36" i="5"/>
  <c r="R34" i="3"/>
  <c r="O36" i="5"/>
  <c r="N26" i="5"/>
  <c r="Z63" i="4"/>
  <c r="AA64" i="3"/>
  <c r="AG65" i="5"/>
  <c r="AA68" i="5"/>
  <c r="AD16" i="6"/>
  <c r="U55" i="3"/>
  <c r="W28" i="4"/>
  <c r="H24" i="3"/>
  <c r="AF43" i="5"/>
  <c r="AB49" i="5"/>
  <c r="Y56" i="5"/>
  <c r="V30" i="3"/>
  <c r="J26" i="3"/>
  <c r="AF15" i="6"/>
  <c r="K10" i="3"/>
  <c r="S39" i="5"/>
  <c r="AG39" i="3"/>
  <c r="E13" i="4"/>
  <c r="O17" i="5"/>
  <c r="AF13" i="4"/>
  <c r="I31" i="3"/>
  <c r="AC55" i="4"/>
  <c r="Q28" i="3"/>
  <c r="V42" i="5"/>
  <c r="P71" i="3"/>
  <c r="N53" i="3"/>
  <c r="O63" i="4"/>
  <c r="M37" i="4"/>
  <c r="W52" i="4"/>
  <c r="T42" i="4"/>
  <c r="D54" i="3"/>
  <c r="V11" i="3"/>
  <c r="V45" i="5"/>
  <c r="Q32" i="3"/>
  <c r="Z21" i="3"/>
  <c r="Y20" i="5"/>
  <c r="L24" i="5"/>
  <c r="R51" i="5"/>
  <c r="Q35" i="5"/>
  <c r="AC27" i="4"/>
  <c r="Q46" i="3"/>
  <c r="O49" i="5"/>
  <c r="V68" i="5"/>
  <c r="H9" i="4"/>
  <c r="AD46" i="3"/>
  <c r="J34" i="5"/>
  <c r="V59" i="3"/>
  <c r="G44" i="3"/>
  <c r="AB31" i="6"/>
  <c r="P24" i="5"/>
  <c r="L12" i="6"/>
  <c r="Q68" i="4"/>
  <c r="O29" i="3"/>
  <c r="M35" i="5"/>
  <c r="E59" i="6"/>
  <c r="J16" i="3"/>
  <c r="H7" i="5"/>
  <c r="H58" i="3"/>
  <c r="AC54" i="4"/>
  <c r="H52" i="5"/>
  <c r="I22" i="3"/>
  <c r="H41" i="5"/>
  <c r="D10" i="5"/>
  <c r="T71" i="6"/>
  <c r="M9" i="5"/>
  <c r="AA23" i="3"/>
  <c r="V26" i="5"/>
  <c r="P64" i="5"/>
  <c r="G17" i="3"/>
  <c r="O46" i="3"/>
  <c r="G22" i="3"/>
  <c r="U69" i="5"/>
  <c r="R33" i="4"/>
  <c r="W67" i="3"/>
  <c r="AF38" i="4"/>
  <c r="W28" i="3"/>
  <c r="T67" i="5"/>
  <c r="AG21" i="5"/>
  <c r="Z61" i="6"/>
  <c r="AB30" i="4"/>
  <c r="D31" i="4"/>
  <c r="L21" i="5"/>
  <c r="AE70" i="3"/>
  <c r="O63" i="3"/>
  <c r="H58" i="4"/>
  <c r="AG29" i="6"/>
  <c r="H69" i="3"/>
  <c r="AC62" i="3"/>
  <c r="P34" i="3"/>
  <c r="J68" i="6"/>
  <c r="AD28" i="4"/>
  <c r="AC7" i="3"/>
  <c r="AE11" i="5"/>
  <c r="N44" i="5"/>
  <c r="W53" i="3"/>
  <c r="D65" i="5"/>
  <c r="AB43" i="6"/>
  <c r="AB20" i="5"/>
  <c r="T13" i="3"/>
  <c r="Y34" i="5"/>
  <c r="H48" i="3"/>
  <c r="Z32" i="3"/>
  <c r="Z71" i="3"/>
  <c r="U38" i="6"/>
  <c r="J41" i="3"/>
  <c r="O50" i="3"/>
  <c r="W42" i="3"/>
  <c r="J46" i="4"/>
  <c r="AB42" i="5"/>
  <c r="O16" i="3"/>
  <c r="W7" i="3"/>
  <c r="J59" i="4"/>
  <c r="AD9" i="4"/>
  <c r="J29" i="3"/>
  <c r="J34" i="4"/>
  <c r="U63" i="3"/>
  <c r="AF57" i="6"/>
  <c r="P8" i="5"/>
  <c r="AF59" i="3"/>
  <c r="T19" i="3"/>
  <c r="Q21" i="4"/>
  <c r="AE48" i="3"/>
  <c r="D42" i="5"/>
  <c r="E26" i="3"/>
  <c r="AG34" i="4"/>
  <c r="M44" i="6"/>
  <c r="T57" i="3"/>
  <c r="Z67" i="6"/>
  <c r="R40" i="3"/>
  <c r="P28" i="4"/>
  <c r="AA18" i="5"/>
  <c r="S47" i="6"/>
  <c r="AC34" i="5"/>
  <c r="AG56" i="5"/>
  <c r="D66" i="3"/>
  <c r="O71" i="3"/>
  <c r="AD58" i="3"/>
  <c r="AE37" i="3"/>
  <c r="AA64" i="5"/>
  <c r="AE60" i="3"/>
  <c r="AF48" i="5"/>
  <c r="O43" i="4"/>
  <c r="AC21" i="4"/>
  <c r="S43" i="6"/>
  <c r="K49" i="3"/>
  <c r="P39" i="3"/>
  <c r="T7" i="4"/>
  <c r="N63" i="6"/>
  <c r="AA21" i="5"/>
  <c r="AB41" i="5"/>
  <c r="I8" i="6"/>
  <c r="AG31" i="6"/>
  <c r="S41" i="3"/>
  <c r="D64" i="3"/>
  <c r="Z16" i="5"/>
  <c r="P66" i="4"/>
  <c r="AF37" i="5"/>
  <c r="E22" i="3"/>
  <c r="U59" i="4"/>
  <c r="J65" i="5"/>
  <c r="AD70" i="3"/>
  <c r="Z37" i="3"/>
  <c r="I70" i="3"/>
  <c r="I56" i="3"/>
  <c r="AD47" i="3"/>
  <c r="L27" i="5"/>
  <c r="K14" i="3"/>
  <c r="Q40" i="4"/>
  <c r="G48" i="4"/>
  <c r="P47" i="3"/>
  <c r="AC25" i="3"/>
  <c r="R56" i="4"/>
  <c r="H21" i="5"/>
  <c r="K35" i="3"/>
  <c r="AG71" i="3"/>
  <c r="W9" i="5"/>
  <c r="AD16" i="4"/>
  <c r="E45" i="4"/>
  <c r="F21" i="3"/>
  <c r="AD57" i="4"/>
  <c r="P60" i="3"/>
  <c r="W71" i="5"/>
  <c r="S64" i="3"/>
  <c r="K33" i="4"/>
  <c r="I35" i="5"/>
  <c r="AE29" i="3"/>
  <c r="V50" i="3"/>
  <c r="S33" i="3"/>
  <c r="L62" i="3"/>
  <c r="G27" i="5"/>
  <c r="AF37" i="3"/>
  <c r="AE12" i="5"/>
  <c r="AE23" i="3"/>
  <c r="AC70" i="3"/>
  <c r="P19" i="3"/>
  <c r="AC45" i="3"/>
  <c r="AD66" i="3"/>
  <c r="T33" i="3"/>
  <c r="AG12" i="3"/>
  <c r="V60" i="3"/>
  <c r="T62" i="5"/>
  <c r="AB43" i="5"/>
  <c r="V66" i="3"/>
  <c r="J57" i="3"/>
  <c r="G17" i="5"/>
  <c r="AG29" i="4"/>
  <c r="AB24" i="5"/>
  <c r="AE16" i="3"/>
  <c r="AB16" i="3"/>
  <c r="Q70" i="3"/>
  <c r="L33" i="3"/>
  <c r="H32" i="3"/>
  <c r="F9" i="5"/>
  <c r="M52" i="3"/>
  <c r="Z36" i="4"/>
  <c r="Z57" i="3"/>
  <c r="S35" i="5"/>
  <c r="R71" i="6"/>
  <c r="I62" i="3"/>
  <c r="J34" i="3"/>
  <c r="AF28" i="5"/>
  <c r="AC13" i="3"/>
  <c r="Z15" i="5"/>
  <c r="AC15" i="4"/>
  <c r="T19" i="4"/>
  <c r="Q15" i="5"/>
  <c r="AF71" i="6"/>
  <c r="P53" i="6"/>
  <c r="AE52" i="3"/>
  <c r="N27" i="3"/>
  <c r="U37" i="5"/>
  <c r="AA9" i="5"/>
  <c r="K67" i="3"/>
  <c r="AB29" i="6"/>
  <c r="G48" i="3"/>
  <c r="Z35" i="4"/>
  <c r="E47" i="6"/>
  <c r="M28" i="3"/>
  <c r="AC69" i="5"/>
  <c r="F59" i="4"/>
  <c r="AB18" i="4"/>
  <c r="W54" i="5"/>
  <c r="U58" i="5"/>
  <c r="L47" i="3"/>
  <c r="AA48" i="3"/>
  <c r="AB9" i="5"/>
  <c r="AG61" i="3"/>
  <c r="E11" i="3"/>
  <c r="AA19" i="3"/>
  <c r="T12" i="3"/>
  <c r="AA41" i="5"/>
  <c r="M56" i="3"/>
  <c r="O61" i="3"/>
  <c r="AG60" i="5"/>
  <c r="O11" i="3"/>
  <c r="N42" i="3"/>
  <c r="U65" i="5"/>
  <c r="AG29" i="3"/>
  <c r="N20" i="3"/>
  <c r="K51" i="5"/>
  <c r="Z55" i="5"/>
  <c r="L12" i="3"/>
  <c r="D25" i="3"/>
  <c r="AC28" i="5"/>
  <c r="Z61" i="5"/>
  <c r="AA17" i="3"/>
  <c r="AE26" i="6"/>
  <c r="F51" i="3"/>
  <c r="H7" i="3"/>
  <c r="AD40" i="6"/>
  <c r="P44" i="3"/>
  <c r="L61" i="5"/>
  <c r="AF11" i="4"/>
  <c r="AA33" i="4"/>
  <c r="Q45" i="3"/>
  <c r="G63" i="3"/>
  <c r="M58" i="4"/>
  <c r="AC50" i="3"/>
  <c r="P61" i="5"/>
  <c r="I38" i="5"/>
  <c r="S52" i="3"/>
  <c r="AE36" i="3"/>
  <c r="Z13" i="6"/>
  <c r="W63" i="3"/>
  <c r="AC19" i="3"/>
  <c r="F66" i="3"/>
  <c r="W12" i="3"/>
  <c r="P43" i="4"/>
  <c r="K7" i="3"/>
  <c r="J27" i="5"/>
  <c r="I53" i="3"/>
  <c r="F69" i="4"/>
  <c r="G50" i="4"/>
  <c r="AD13" i="5"/>
  <c r="T29" i="6"/>
  <c r="D41" i="6"/>
  <c r="Z26" i="4"/>
  <c r="AC56" i="3"/>
  <c r="J67" i="3"/>
  <c r="N58" i="3"/>
  <c r="D37" i="6"/>
  <c r="F58" i="3"/>
  <c r="AA46" i="4"/>
  <c r="D32" i="4"/>
  <c r="V25" i="3"/>
  <c r="T55" i="5"/>
  <c r="AE59" i="3"/>
  <c r="W10" i="3"/>
  <c r="J41" i="5"/>
  <c r="W33" i="3"/>
  <c r="Y55" i="4"/>
  <c r="I26" i="6"/>
  <c r="R39" i="3"/>
  <c r="N56" i="3"/>
  <c r="AA69" i="3"/>
  <c r="N13" i="3"/>
  <c r="N71" i="3"/>
  <c r="P16" i="3"/>
  <c r="H60" i="3"/>
  <c r="AE25" i="5"/>
  <c r="AB35" i="5"/>
  <c r="F68" i="4"/>
  <c r="N69" i="5"/>
  <c r="AA50" i="5"/>
  <c r="H26" i="4"/>
  <c r="Q24" i="3"/>
  <c r="AC22" i="3"/>
  <c r="G68" i="3"/>
  <c r="D7" i="5"/>
  <c r="I38" i="4"/>
  <c r="F65" i="3"/>
  <c r="Y70" i="3"/>
  <c r="V63" i="4"/>
  <c r="AC43" i="5"/>
  <c r="U11" i="4"/>
  <c r="AB38" i="4"/>
  <c r="P30" i="3"/>
  <c r="P48" i="5"/>
  <c r="K27" i="5"/>
  <c r="Y37" i="4"/>
  <c r="P10" i="5"/>
  <c r="K66" i="3"/>
  <c r="Y62" i="5"/>
  <c r="U12" i="3"/>
  <c r="S68" i="5"/>
  <c r="U17" i="3"/>
  <c r="N28" i="3"/>
  <c r="F38" i="3"/>
  <c r="I29" i="3"/>
  <c r="O63" i="5"/>
  <c r="AF59" i="5"/>
  <c r="P65" i="4"/>
  <c r="AC62" i="5"/>
  <c r="M68" i="4"/>
  <c r="E42" i="6"/>
  <c r="AC38" i="3"/>
  <c r="Z14" i="5"/>
  <c r="AF63" i="3"/>
  <c r="Z38" i="3"/>
  <c r="U35" i="5"/>
  <c r="V17" i="3"/>
  <c r="K26" i="3"/>
  <c r="N62" i="5"/>
  <c r="M33" i="4"/>
  <c r="V22" i="4"/>
  <c r="I45" i="4"/>
  <c r="AA49" i="3"/>
  <c r="AF69" i="3"/>
  <c r="H69" i="5"/>
  <c r="U41" i="5"/>
  <c r="G66" i="3"/>
  <c r="R12" i="5"/>
  <c r="P70" i="3"/>
  <c r="M54" i="4"/>
  <c r="AF26" i="4"/>
  <c r="L23" i="3"/>
  <c r="W55" i="3"/>
  <c r="D23" i="5"/>
  <c r="J43" i="5"/>
  <c r="O28" i="4"/>
  <c r="Q7" i="4"/>
  <c r="E37" i="3"/>
  <c r="AC70" i="5"/>
  <c r="J18" i="3"/>
  <c r="W47" i="4"/>
  <c r="H57" i="5"/>
  <c r="AC71" i="4"/>
  <c r="O65" i="3"/>
  <c r="E56" i="5"/>
  <c r="Z65" i="6"/>
  <c r="Q37" i="5"/>
  <c r="W65" i="3"/>
  <c r="E13" i="6"/>
  <c r="Q27" i="3"/>
  <c r="AB46" i="3"/>
  <c r="O50" i="5"/>
  <c r="K33" i="3"/>
  <c r="S20" i="3"/>
  <c r="S54" i="4"/>
  <c r="AG60" i="6"/>
  <c r="AF13" i="3"/>
  <c r="H53" i="3"/>
  <c r="M49" i="3"/>
  <c r="Y33" i="4"/>
  <c r="N8" i="6"/>
  <c r="D8" i="5"/>
  <c r="Y41" i="5"/>
  <c r="H44" i="6"/>
  <c r="G23" i="3"/>
  <c r="H71" i="5"/>
  <c r="S34" i="5"/>
  <c r="I32" i="5"/>
  <c r="Q7" i="3"/>
  <c r="AE70" i="6"/>
  <c r="F65" i="5"/>
  <c r="AD52" i="3"/>
  <c r="F47" i="4"/>
  <c r="AF7" i="5"/>
  <c r="AC17" i="5"/>
  <c r="Z12" i="4"/>
  <c r="G54" i="3"/>
  <c r="L55" i="5"/>
  <c r="I39" i="5"/>
  <c r="AD27" i="6"/>
  <c r="O60" i="3"/>
  <c r="AF15" i="5"/>
  <c r="N25" i="6"/>
  <c r="AD10" i="3"/>
  <c r="Z10" i="4"/>
  <c r="V52" i="5"/>
  <c r="AF71" i="5"/>
  <c r="AC35" i="5"/>
  <c r="G25" i="5"/>
  <c r="AF50" i="4"/>
  <c r="G42" i="3"/>
  <c r="E56" i="6"/>
  <c r="K55" i="3"/>
  <c r="R18" i="3"/>
  <c r="AB25" i="6"/>
  <c r="U33" i="6"/>
  <c r="AD21" i="3"/>
  <c r="AB66" i="4"/>
  <c r="AA53" i="5"/>
  <c r="L34" i="3"/>
  <c r="Z7" i="3"/>
  <c r="AB21" i="5"/>
  <c r="V41" i="4"/>
  <c r="W15" i="3"/>
  <c r="Y67" i="6"/>
  <c r="R51" i="6"/>
  <c r="AG16" i="5"/>
  <c r="L49" i="3"/>
  <c r="W68" i="3"/>
  <c r="AB45" i="5"/>
  <c r="N18" i="3"/>
  <c r="J52" i="3"/>
  <c r="AE25" i="6"/>
  <c r="H26" i="3"/>
  <c r="F12" i="3"/>
  <c r="H62" i="3"/>
  <c r="AA61" i="6"/>
  <c r="I71" i="3"/>
  <c r="AA38" i="5"/>
  <c r="E30" i="4"/>
  <c r="F14" i="5"/>
  <c r="AB20" i="3"/>
  <c r="AG26" i="5"/>
  <c r="V25" i="4"/>
  <c r="Y42" i="5"/>
  <c r="AA39" i="3"/>
  <c r="N37" i="3"/>
  <c r="M26" i="6"/>
  <c r="AD62" i="5"/>
  <c r="K56" i="3"/>
  <c r="AE22" i="5"/>
  <c r="P30" i="5"/>
  <c r="M55" i="5"/>
  <c r="Q22" i="5"/>
  <c r="AA27" i="3"/>
  <c r="W38" i="5"/>
  <c r="S46" i="3"/>
  <c r="J30" i="4"/>
  <c r="I69" i="3"/>
  <c r="R27" i="3"/>
  <c r="AA8" i="3"/>
  <c r="I38" i="3"/>
  <c r="Y53" i="4"/>
  <c r="R46" i="3"/>
  <c r="AG71" i="4"/>
  <c r="N34" i="5"/>
  <c r="P23" i="3"/>
  <c r="AF60" i="3"/>
  <c r="I18" i="4"/>
  <c r="E9" i="3"/>
  <c r="AG71" i="5"/>
  <c r="M54" i="3"/>
  <c r="D42" i="3"/>
  <c r="Z19" i="4"/>
  <c r="AD63" i="3"/>
  <c r="Z64" i="5"/>
  <c r="S28" i="3"/>
  <c r="N31" i="4"/>
  <c r="Y56" i="3"/>
  <c r="I65" i="3"/>
  <c r="I58" i="3"/>
  <c r="D33" i="3"/>
  <c r="AB16" i="6"/>
  <c r="E7" i="3"/>
  <c r="L56" i="4"/>
  <c r="I15" i="5"/>
  <c r="W19" i="5"/>
  <c r="T18" i="3"/>
  <c r="N51" i="5"/>
  <c r="AB17" i="3"/>
  <c r="M51" i="6"/>
  <c r="T60" i="5"/>
  <c r="G43" i="5"/>
  <c r="R64" i="6"/>
  <c r="AD24" i="5"/>
  <c r="I24" i="3"/>
  <c r="AA60" i="3"/>
  <c r="T52" i="5"/>
  <c r="AA36" i="4"/>
  <c r="E49" i="3"/>
  <c r="E17" i="3"/>
  <c r="D60" i="6"/>
  <c r="G67" i="4"/>
  <c r="T30" i="3"/>
  <c r="Q53" i="4"/>
  <c r="S70" i="4"/>
  <c r="S21" i="3"/>
  <c r="G15" i="3"/>
  <c r="Y23" i="3"/>
  <c r="M47" i="5"/>
  <c r="K32" i="3"/>
  <c r="AE32" i="3"/>
  <c r="W13" i="4"/>
  <c r="J35" i="3"/>
  <c r="G56" i="3"/>
  <c r="P68" i="5"/>
  <c r="U64" i="5"/>
  <c r="Q56" i="6"/>
  <c r="W57" i="4"/>
  <c r="H13" i="3"/>
  <c r="AA52" i="3"/>
  <c r="L30" i="3"/>
  <c r="W29" i="3"/>
  <c r="W32" i="6"/>
  <c r="Y70" i="4"/>
  <c r="AF43" i="4"/>
  <c r="S71" i="5"/>
  <c r="H66" i="4"/>
  <c r="Z68" i="3"/>
  <c r="V42" i="3"/>
  <c r="H45" i="3"/>
  <c r="AF10" i="5"/>
  <c r="L7" i="5"/>
  <c r="D71" i="5"/>
  <c r="U38" i="3"/>
  <c r="S31" i="3"/>
  <c r="G12" i="6"/>
  <c r="I59" i="4"/>
  <c r="O54" i="4"/>
  <c r="F11" i="3"/>
  <c r="F16" i="5"/>
  <c r="G41" i="3"/>
  <c r="K42" i="3"/>
  <c r="Q59" i="4"/>
  <c r="AD36" i="3"/>
  <c r="U35" i="3"/>
  <c r="U51" i="5"/>
  <c r="H11" i="5"/>
  <c r="Y8" i="6"/>
  <c r="V34" i="5"/>
  <c r="Z11" i="6"/>
  <c r="Q40" i="5"/>
  <c r="AE31" i="4"/>
  <c r="AB62" i="5"/>
  <c r="AA59" i="5"/>
  <c r="AC49" i="3"/>
  <c r="D20" i="5"/>
  <c r="V70" i="6"/>
  <c r="Y50" i="3"/>
  <c r="AE36" i="5"/>
  <c r="AF50" i="3"/>
  <c r="S45" i="4"/>
  <c r="AD60" i="5"/>
  <c r="AA37" i="5"/>
  <c r="Q41" i="5"/>
  <c r="H61" i="5"/>
  <c r="E70" i="3"/>
  <c r="L42" i="5"/>
  <c r="Z50" i="5"/>
  <c r="AA31" i="3"/>
  <c r="O20" i="3"/>
  <c r="R20" i="3"/>
  <c r="Y44" i="6"/>
  <c r="Q12" i="3"/>
  <c r="J14" i="3"/>
  <c r="W13" i="6"/>
  <c r="P12" i="3"/>
  <c r="K43" i="5"/>
  <c r="S59" i="3"/>
  <c r="U38" i="5"/>
  <c r="L65" i="3"/>
  <c r="R37" i="3"/>
  <c r="J36" i="3"/>
  <c r="G69" i="3"/>
  <c r="H21" i="3"/>
  <c r="K62" i="4"/>
  <c r="AB50" i="3"/>
  <c r="R24" i="4"/>
  <c r="AE29" i="4"/>
  <c r="L69" i="5"/>
  <c r="AA63" i="5"/>
  <c r="AC66" i="6"/>
  <c r="W57" i="3"/>
  <c r="AB18" i="3"/>
  <c r="AE71" i="5"/>
  <c r="L63" i="3"/>
  <c r="T36" i="5"/>
  <c r="AD53" i="6"/>
  <c r="M66" i="4"/>
  <c r="R56" i="6"/>
  <c r="AF70" i="3"/>
  <c r="E27" i="3"/>
  <c r="F54" i="4"/>
  <c r="W23" i="3"/>
  <c r="AC9" i="5"/>
  <c r="M23" i="4"/>
  <c r="D48" i="3"/>
  <c r="U40" i="5"/>
  <c r="U40" i="4"/>
  <c r="AG33" i="5"/>
  <c r="U54" i="3"/>
  <c r="AE38" i="6"/>
  <c r="D46" i="3"/>
  <c r="G33" i="3"/>
  <c r="D21" i="6"/>
  <c r="Q39" i="6"/>
  <c r="M24" i="5"/>
  <c r="F12" i="5"/>
  <c r="S16" i="5"/>
  <c r="AB55" i="3"/>
  <c r="AF41" i="4"/>
  <c r="D29" i="3"/>
  <c r="AB11" i="4"/>
  <c r="J25" i="3"/>
  <c r="H21" i="4"/>
  <c r="E52" i="3"/>
  <c r="E62" i="5"/>
  <c r="Y61" i="3"/>
  <c r="F23" i="5"/>
  <c r="T21" i="6"/>
  <c r="R53" i="4"/>
  <c r="Z41" i="5"/>
  <c r="W18" i="3"/>
  <c r="D37" i="3"/>
  <c r="H56" i="3"/>
  <c r="Y20" i="3"/>
  <c r="Z43" i="3"/>
  <c r="AD40" i="3"/>
  <c r="AA58" i="3"/>
  <c r="Q48" i="3"/>
  <c r="Z29" i="3"/>
  <c r="O66" i="4"/>
  <c r="O42" i="3"/>
  <c r="W21" i="6"/>
  <c r="S25" i="4"/>
  <c r="L50" i="6"/>
  <c r="AF53" i="5"/>
  <c r="N24" i="5"/>
  <c r="AD55" i="5"/>
  <c r="K44" i="3"/>
  <c r="M63" i="3"/>
  <c r="M39" i="4"/>
  <c r="I64" i="5"/>
  <c r="AB48" i="6"/>
  <c r="AB40" i="4"/>
  <c r="P62" i="3"/>
  <c r="L38" i="3"/>
  <c r="AE42" i="3"/>
  <c r="R17" i="3"/>
  <c r="R42" i="6"/>
  <c r="P27" i="5"/>
  <c r="Q34" i="3"/>
  <c r="AB15" i="4"/>
  <c r="L31" i="3"/>
  <c r="AE49" i="3"/>
  <c r="T37" i="3"/>
  <c r="D45" i="5"/>
  <c r="AD61" i="3"/>
  <c r="AG35" i="5"/>
  <c r="U30" i="3"/>
  <c r="K71" i="5"/>
  <c r="W13" i="3"/>
  <c r="AA13" i="4"/>
  <c r="R14" i="3"/>
  <c r="L14" i="3"/>
  <c r="O51" i="3"/>
  <c r="F9" i="3"/>
  <c r="H35" i="4"/>
  <c r="V9" i="3"/>
  <c r="AD25" i="5"/>
  <c r="T33" i="4"/>
  <c r="F45" i="5"/>
  <c r="L10" i="5"/>
  <c r="AG22" i="5"/>
  <c r="AE9" i="6"/>
  <c r="I64" i="4"/>
  <c r="AC10" i="5"/>
  <c r="L70" i="5"/>
  <c r="K45" i="3"/>
  <c r="F26" i="3"/>
  <c r="J7" i="5"/>
  <c r="I13" i="3"/>
  <c r="AA52" i="6"/>
  <c r="I55" i="3"/>
  <c r="J24" i="3"/>
  <c r="S56" i="3"/>
  <c r="Y42" i="3"/>
  <c r="AA61" i="5"/>
  <c r="AB53" i="4"/>
  <c r="S43" i="4"/>
  <c r="Y66" i="3"/>
  <c r="G66" i="6"/>
  <c r="AD28" i="5"/>
  <c r="U15" i="4"/>
  <c r="W27" i="3"/>
  <c r="H49" i="5"/>
  <c r="Y13" i="3"/>
  <c r="S40" i="3"/>
  <c r="AG71" i="6"/>
  <c r="AD43" i="4"/>
  <c r="L64" i="3"/>
  <c r="AG45" i="3"/>
  <c r="S13" i="3"/>
  <c r="T9" i="3"/>
  <c r="N59" i="3"/>
  <c r="L18" i="4"/>
  <c r="Y68" i="3"/>
  <c r="Q10" i="6"/>
  <c r="K30" i="3"/>
  <c r="F13" i="3"/>
  <c r="AA14" i="3"/>
  <c r="R16" i="4"/>
  <c r="M67" i="5"/>
  <c r="AG37" i="4"/>
  <c r="M38" i="6"/>
  <c r="S7" i="3"/>
  <c r="U71" i="5"/>
  <c r="I36" i="3"/>
  <c r="M8" i="4"/>
  <c r="F10" i="5"/>
  <c r="W11" i="3"/>
  <c r="R66" i="3"/>
  <c r="U46" i="3"/>
  <c r="AF45" i="4"/>
  <c r="P13" i="5"/>
  <c r="AB25" i="5"/>
  <c r="AF48" i="3"/>
  <c r="M54" i="5"/>
  <c r="AG9" i="3"/>
  <c r="AC54" i="5"/>
  <c r="T59" i="3"/>
  <c r="I57" i="6"/>
  <c r="R31" i="3"/>
  <c r="N43" i="4"/>
  <c r="W31" i="3"/>
  <c r="M58" i="5"/>
  <c r="AE13" i="3"/>
  <c r="S45" i="3"/>
  <c r="Q47" i="3"/>
  <c r="AB28" i="4"/>
  <c r="E56" i="4"/>
  <c r="H65" i="3"/>
  <c r="V41" i="5"/>
  <c r="P10" i="3"/>
  <c r="E58" i="4"/>
  <c r="Y70" i="5"/>
  <c r="AB27" i="3"/>
  <c r="AE30" i="5"/>
  <c r="AC53" i="3"/>
  <c r="U48" i="4"/>
  <c r="AC12" i="3"/>
  <c r="K16" i="3"/>
  <c r="Q18" i="5"/>
  <c r="M68" i="5"/>
  <c r="AG59" i="3"/>
  <c r="D47" i="5"/>
  <c r="V69" i="5"/>
  <c r="AB74" i="6"/>
  <c r="AE109" i="5"/>
  <c r="Z112" i="3"/>
  <c r="Z116" i="4"/>
  <c r="AF105" i="4"/>
  <c r="AB114" i="4"/>
  <c r="Y96" i="5"/>
  <c r="Z113" i="3"/>
  <c r="AA89" i="6"/>
  <c r="AD113" i="4"/>
  <c r="AG19" i="3"/>
  <c r="Y49" i="3"/>
  <c r="W33" i="5"/>
  <c r="T15" i="3"/>
  <c r="AE63" i="4"/>
  <c r="T14" i="3"/>
  <c r="G67" i="5"/>
  <c r="AA55" i="5"/>
  <c r="L57" i="6"/>
  <c r="V61" i="3"/>
  <c r="W57" i="5"/>
  <c r="W29" i="4"/>
  <c r="AB14" i="3"/>
  <c r="D36" i="3"/>
  <c r="M25" i="3"/>
  <c r="Q54" i="4"/>
  <c r="AD38" i="5"/>
  <c r="F48" i="3"/>
  <c r="Y9" i="4"/>
  <c r="AB68" i="3"/>
  <c r="D58" i="3"/>
  <c r="S62" i="4"/>
  <c r="I48" i="4"/>
  <c r="P67" i="5"/>
  <c r="AG32" i="5"/>
  <c r="AD58" i="5"/>
  <c r="V48" i="3"/>
  <c r="AA62" i="3"/>
  <c r="AC32" i="3"/>
  <c r="K54" i="4"/>
  <c r="AC59" i="5"/>
  <c r="L59" i="3"/>
  <c r="S61" i="4"/>
  <c r="K59" i="3"/>
  <c r="R22" i="3"/>
  <c r="D16" i="4"/>
  <c r="K68" i="5"/>
  <c r="AC18" i="3"/>
  <c r="AA16" i="3"/>
  <c r="O19" i="3"/>
  <c r="L36" i="4"/>
  <c r="P63" i="3"/>
  <c r="M7" i="5"/>
  <c r="AC60" i="4"/>
  <c r="D17" i="3"/>
  <c r="AC49" i="4"/>
  <c r="AB9" i="6"/>
  <c r="U49" i="5"/>
  <c r="V21" i="6"/>
  <c r="AB39" i="3"/>
  <c r="K40" i="3"/>
  <c r="U69" i="3"/>
  <c r="M21" i="6"/>
  <c r="R37" i="5"/>
  <c r="J29" i="5"/>
  <c r="AA63" i="3"/>
  <c r="Y35" i="4"/>
  <c r="AC65" i="4"/>
  <c r="W8" i="6"/>
  <c r="J48" i="3"/>
  <c r="T54" i="3"/>
  <c r="I61" i="4"/>
  <c r="R32" i="3"/>
  <c r="L24" i="3"/>
  <c r="AC16" i="3"/>
  <c r="L32" i="3"/>
  <c r="O70" i="6"/>
  <c r="AF23" i="5"/>
  <c r="H43" i="5"/>
  <c r="V47" i="3"/>
  <c r="O15" i="5"/>
  <c r="AA11" i="3"/>
  <c r="O31" i="4"/>
  <c r="Q69" i="5"/>
  <c r="T16" i="3"/>
  <c r="L43" i="4"/>
  <c r="J49" i="3"/>
  <c r="AF34" i="6"/>
  <c r="AD63" i="5"/>
  <c r="P21" i="5"/>
  <c r="T31" i="3"/>
  <c r="M12" i="3"/>
  <c r="AC7" i="5"/>
  <c r="AC43" i="3"/>
  <c r="N40" i="6"/>
  <c r="W60" i="3"/>
  <c r="I49" i="3"/>
  <c r="K61" i="4"/>
  <c r="AF58" i="3"/>
  <c r="J62" i="4"/>
  <c r="AD57" i="3"/>
  <c r="AB14" i="6"/>
  <c r="AG68" i="3"/>
  <c r="O69" i="3"/>
  <c r="I52" i="3"/>
  <c r="F13" i="5"/>
  <c r="V63" i="6"/>
  <c r="G58" i="6"/>
  <c r="G61" i="3"/>
  <c r="AB66" i="3"/>
  <c r="S42" i="5"/>
  <c r="AF27" i="4"/>
  <c r="P40" i="4"/>
  <c r="Q43" i="3"/>
  <c r="S42" i="3"/>
  <c r="V49" i="5"/>
  <c r="P28" i="6"/>
  <c r="Z61" i="3"/>
  <c r="W62" i="3"/>
  <c r="Y35" i="6"/>
  <c r="AD49" i="6"/>
  <c r="J26" i="5"/>
  <c r="F24" i="3"/>
  <c r="J71" i="3"/>
  <c r="J21" i="5"/>
  <c r="H22" i="3"/>
  <c r="AD11" i="5"/>
  <c r="AG47" i="3"/>
  <c r="N31" i="5"/>
  <c r="P37" i="3"/>
  <c r="P65" i="3"/>
  <c r="P29" i="5"/>
  <c r="R25" i="3"/>
  <c r="AA49" i="4"/>
  <c r="AG38" i="3"/>
  <c r="U67" i="5"/>
  <c r="D51" i="5"/>
  <c r="Y40" i="5"/>
  <c r="S66" i="4"/>
  <c r="J46" i="3"/>
  <c r="S25" i="5"/>
  <c r="T63" i="5"/>
  <c r="U63" i="5"/>
  <c r="M8" i="3"/>
  <c r="Q29" i="3"/>
  <c r="T53" i="5"/>
  <c r="E17" i="5"/>
  <c r="AC47" i="4"/>
  <c r="T49" i="3"/>
  <c r="Z59" i="3"/>
  <c r="Y46" i="5"/>
  <c r="AB54" i="5"/>
  <c r="O57" i="3"/>
  <c r="N19" i="3"/>
  <c r="L51" i="3"/>
  <c r="Q25" i="4"/>
  <c r="O38" i="3"/>
  <c r="Q64" i="3"/>
  <c r="L56" i="3"/>
  <c r="J30" i="3"/>
  <c r="T35" i="4"/>
  <c r="U48" i="3"/>
  <c r="G68" i="5"/>
  <c r="F16" i="3"/>
  <c r="R25" i="5"/>
  <c r="AB63" i="4"/>
  <c r="AC25" i="4"/>
  <c r="AG41" i="3"/>
  <c r="AA69" i="5"/>
  <c r="D19" i="3"/>
  <c r="E35" i="5"/>
  <c r="R35" i="6"/>
  <c r="I61" i="3"/>
  <c r="R60" i="3"/>
  <c r="AG65" i="6"/>
  <c r="K18" i="5"/>
  <c r="U29" i="3"/>
  <c r="AC37" i="5"/>
  <c r="F68" i="3"/>
  <c r="U45" i="3"/>
  <c r="D61" i="4"/>
  <c r="AF46" i="5"/>
  <c r="N7" i="5"/>
  <c r="K65" i="4"/>
  <c r="W22" i="4"/>
  <c r="U35" i="6"/>
  <c r="I64" i="3"/>
  <c r="R28" i="3"/>
  <c r="G71" i="6"/>
  <c r="N45" i="4"/>
  <c r="AA24" i="6"/>
  <c r="T29" i="5"/>
  <c r="U21" i="3"/>
  <c r="M48" i="6"/>
  <c r="Z65" i="3"/>
  <c r="Y36" i="6"/>
  <c r="O61" i="5"/>
  <c r="P31" i="5"/>
  <c r="D70" i="3"/>
  <c r="Q36" i="5"/>
  <c r="O62" i="5"/>
  <c r="F32" i="3"/>
  <c r="H16" i="3"/>
  <c r="L8" i="3"/>
  <c r="I70" i="4"/>
  <c r="F31" i="5"/>
  <c r="K20" i="3"/>
  <c r="J8" i="6"/>
  <c r="AC39" i="5"/>
  <c r="U27" i="3"/>
  <c r="AB8" i="5"/>
  <c r="W44" i="3"/>
  <c r="Y60" i="5"/>
  <c r="AC34" i="3"/>
  <c r="AB69" i="3"/>
  <c r="Z65" i="5"/>
  <c r="I9" i="3"/>
  <c r="Q39" i="3"/>
  <c r="T60" i="3"/>
  <c r="E60" i="3"/>
  <c r="V59" i="4"/>
  <c r="AF49" i="4"/>
  <c r="G37" i="6"/>
  <c r="P54" i="4"/>
  <c r="F36" i="3"/>
  <c r="AB71" i="3"/>
  <c r="U47" i="3"/>
  <c r="G68" i="4"/>
  <c r="U71" i="4"/>
  <c r="AD59" i="3"/>
  <c r="E28" i="3"/>
  <c r="Z38" i="6"/>
  <c r="J69" i="3"/>
  <c r="AE33" i="6"/>
  <c r="P69" i="3"/>
  <c r="AC40" i="4"/>
  <c r="D38" i="5"/>
  <c r="I50" i="3"/>
  <c r="AG31" i="5"/>
  <c r="AC27" i="5"/>
  <c r="F59" i="3"/>
  <c r="S12" i="4"/>
  <c r="L66" i="3"/>
  <c r="L63" i="5"/>
  <c r="I48" i="3"/>
  <c r="K20" i="5"/>
  <c r="J53" i="3"/>
  <c r="V56" i="3"/>
  <c r="Q34" i="4"/>
  <c r="U33" i="4"/>
  <c r="AE9" i="3"/>
  <c r="AC69" i="3"/>
  <c r="AD56" i="5"/>
  <c r="J41" i="6"/>
  <c r="AB10" i="5"/>
  <c r="K11" i="3"/>
  <c r="J63" i="3"/>
  <c r="Y47" i="3"/>
  <c r="AB56" i="4"/>
  <c r="AE27" i="3"/>
  <c r="AA7" i="5"/>
  <c r="P31" i="6"/>
  <c r="AF38" i="3"/>
  <c r="E33" i="6"/>
  <c r="AA69" i="4"/>
  <c r="I40" i="3"/>
  <c r="AA44" i="3"/>
  <c r="AF64" i="3"/>
  <c r="D34" i="4"/>
  <c r="D13" i="5"/>
  <c r="S39" i="3"/>
  <c r="V44" i="5"/>
  <c r="I14" i="3"/>
  <c r="Y19" i="6"/>
  <c r="K25" i="4"/>
  <c r="G39" i="4"/>
  <c r="Y25" i="5"/>
  <c r="Z20" i="4"/>
  <c r="S20" i="5"/>
  <c r="AE7" i="4"/>
  <c r="V66" i="4"/>
  <c r="AE69" i="4"/>
  <c r="D41" i="5"/>
  <c r="AB32" i="5"/>
  <c r="V30" i="6"/>
  <c r="Y47" i="5"/>
  <c r="AC66" i="5"/>
  <c r="J32" i="3"/>
  <c r="H29" i="3"/>
  <c r="R17" i="6"/>
  <c r="K44" i="5"/>
  <c r="AB41" i="6"/>
  <c r="AB63" i="5"/>
  <c r="P64" i="4"/>
  <c r="AD49" i="3"/>
  <c r="V44" i="3"/>
  <c r="AA46" i="3"/>
  <c r="AB69" i="5"/>
  <c r="E35" i="3"/>
  <c r="U62" i="5"/>
  <c r="D14" i="5"/>
  <c r="G65" i="3"/>
  <c r="AA38" i="6"/>
  <c r="G49" i="4"/>
  <c r="AE44" i="3"/>
  <c r="R63" i="4"/>
  <c r="AD25" i="3"/>
  <c r="K35" i="4"/>
  <c r="Z24" i="3"/>
  <c r="AE67" i="5"/>
  <c r="N40" i="3"/>
  <c r="AC33" i="5"/>
  <c r="W37" i="3"/>
  <c r="I54" i="3"/>
  <c r="F32" i="6"/>
  <c r="AF21" i="3"/>
  <c r="P35" i="4"/>
  <c r="E15" i="5"/>
  <c r="M66" i="5"/>
  <c r="E39" i="4"/>
  <c r="AF32" i="3"/>
  <c r="J43" i="3"/>
  <c r="Z51" i="3"/>
  <c r="L67" i="4"/>
  <c r="E19" i="5"/>
  <c r="Y61" i="6"/>
  <c r="M64" i="5"/>
  <c r="AC44" i="5"/>
  <c r="O7" i="5"/>
  <c r="AC69" i="6"/>
  <c r="U67" i="3"/>
  <c r="O14" i="3"/>
  <c r="AC20" i="3"/>
  <c r="N9" i="4"/>
  <c r="M58" i="3"/>
  <c r="M63" i="4"/>
  <c r="N27" i="6"/>
  <c r="O21" i="5"/>
  <c r="H57" i="3"/>
  <c r="N29" i="3"/>
  <c r="AG52" i="3"/>
  <c r="AB10" i="3"/>
  <c r="AG31" i="3"/>
  <c r="P21" i="3"/>
  <c r="AG23" i="4"/>
  <c r="N29" i="5"/>
  <c r="N41" i="3"/>
  <c r="U71" i="3"/>
  <c r="U62" i="6"/>
  <c r="AE50" i="5"/>
  <c r="AF50" i="6"/>
  <c r="U32" i="3"/>
  <c r="AA67" i="3"/>
  <c r="T26" i="5"/>
  <c r="M33" i="3"/>
  <c r="F31" i="3"/>
  <c r="M68" i="3"/>
  <c r="R45" i="6"/>
  <c r="Y22" i="6"/>
  <c r="T37" i="6"/>
  <c r="P11" i="5"/>
  <c r="AA58" i="5"/>
  <c r="I62" i="6"/>
  <c r="M27" i="3"/>
  <c r="J59" i="3"/>
  <c r="D36" i="6"/>
  <c r="J48" i="4"/>
  <c r="AB43" i="4"/>
  <c r="K13" i="5"/>
  <c r="H61" i="3"/>
  <c r="Y10" i="4"/>
  <c r="D58" i="4"/>
  <c r="Y51" i="5"/>
  <c r="M10" i="3"/>
  <c r="Y65" i="6"/>
  <c r="Z54" i="5"/>
  <c r="Q50" i="5"/>
  <c r="N11" i="3"/>
  <c r="S58" i="5"/>
  <c r="D50" i="5"/>
  <c r="P24" i="3"/>
  <c r="I30" i="3"/>
  <c r="N27" i="5"/>
  <c r="AD30" i="3"/>
  <c r="AD68" i="5"/>
  <c r="I20" i="3"/>
  <c r="L22" i="5"/>
  <c r="M20" i="3"/>
  <c r="G48" i="5"/>
  <c r="AB10" i="4"/>
  <c r="T67" i="3"/>
  <c r="W47" i="5"/>
  <c r="D52" i="3"/>
  <c r="AD9" i="3"/>
  <c r="H38" i="3"/>
  <c r="I67" i="3"/>
  <c r="H9" i="5"/>
  <c r="J51" i="6"/>
  <c r="Y45" i="3"/>
  <c r="D19" i="4"/>
  <c r="G18" i="4"/>
  <c r="AC28" i="4"/>
  <c r="O31" i="5"/>
  <c r="N7" i="4"/>
  <c r="R62" i="4"/>
  <c r="L22" i="3"/>
  <c r="D47" i="3"/>
  <c r="Q20" i="5"/>
  <c r="R68" i="3"/>
  <c r="Q10" i="3"/>
  <c r="AA17" i="5"/>
  <c r="W36" i="3"/>
  <c r="G20" i="5"/>
  <c r="W34" i="3"/>
  <c r="E20" i="6"/>
  <c r="K70" i="3"/>
  <c r="U36" i="5"/>
  <c r="P67" i="3"/>
  <c r="D24" i="4"/>
  <c r="D38" i="3"/>
  <c r="U32" i="6"/>
  <c r="Z11" i="3"/>
  <c r="AD45" i="3"/>
  <c r="R23" i="3"/>
  <c r="AF70" i="6"/>
  <c r="Q22" i="3"/>
  <c r="Y40" i="4"/>
  <c r="R63" i="3"/>
  <c r="W21" i="3"/>
  <c r="L46" i="4"/>
  <c r="U62" i="3"/>
  <c r="Z52" i="3"/>
  <c r="E31" i="3"/>
  <c r="I22" i="5"/>
  <c r="AD34" i="5"/>
  <c r="M25" i="6"/>
  <c r="H71" i="3"/>
  <c r="K11" i="5"/>
  <c r="L23" i="5"/>
  <c r="E41" i="3"/>
  <c r="AD10" i="5"/>
  <c r="T17" i="3"/>
  <c r="J61" i="3"/>
  <c r="AG50" i="5"/>
  <c r="J52" i="4"/>
  <c r="E29" i="3"/>
  <c r="M70" i="5"/>
  <c r="U53" i="3"/>
  <c r="F50" i="3"/>
  <c r="G13" i="5"/>
  <c r="L28" i="3"/>
  <c r="S60" i="3"/>
  <c r="AG54" i="5"/>
  <c r="AE43" i="3"/>
  <c r="AF49" i="3"/>
  <c r="N14" i="5"/>
  <c r="G70" i="3"/>
  <c r="M50" i="3"/>
  <c r="AE7" i="3"/>
  <c r="Y69" i="6"/>
  <c r="J47" i="3"/>
  <c r="AE15" i="3"/>
  <c r="L55" i="3"/>
  <c r="H40" i="3"/>
  <c r="W39" i="4"/>
  <c r="U49" i="3"/>
  <c r="Z54" i="3"/>
  <c r="AF10" i="4"/>
  <c r="AG34" i="3"/>
  <c r="K31" i="6"/>
  <c r="D12" i="3"/>
  <c r="S14" i="5"/>
  <c r="D9" i="3"/>
  <c r="M51" i="5"/>
  <c r="E57" i="5"/>
  <c r="AB29" i="5"/>
  <c r="E47" i="3"/>
  <c r="P41" i="5"/>
  <c r="I28" i="5"/>
  <c r="E53" i="3"/>
  <c r="K38" i="3"/>
  <c r="H12" i="3"/>
  <c r="W71" i="3"/>
  <c r="W11" i="6"/>
  <c r="AF22" i="5"/>
  <c r="F68" i="6"/>
  <c r="S65" i="3"/>
  <c r="H55" i="6"/>
  <c r="J64" i="3"/>
  <c r="I16" i="3"/>
  <c r="AB48" i="3"/>
  <c r="N9" i="3"/>
  <c r="H36" i="4"/>
  <c r="W50" i="5"/>
  <c r="W70" i="4"/>
  <c r="T44" i="5"/>
  <c r="Z7" i="5"/>
  <c r="AA45" i="3"/>
  <c r="M69" i="3"/>
  <c r="AE58" i="4"/>
  <c r="I36" i="5"/>
  <c r="AD25" i="4"/>
  <c r="J28" i="3"/>
  <c r="E15" i="4"/>
  <c r="J55" i="3"/>
  <c r="E16" i="4"/>
  <c r="M50" i="5"/>
  <c r="AE21" i="3"/>
  <c r="M64" i="3"/>
  <c r="N21" i="3"/>
  <c r="O37" i="3"/>
  <c r="AA74" i="6"/>
  <c r="Y109" i="4"/>
  <c r="AE118" i="5"/>
  <c r="Z108" i="4"/>
  <c r="AE90" i="4"/>
  <c r="Y104" i="6"/>
  <c r="AD35" i="5"/>
  <c r="AA37" i="3"/>
  <c r="G25" i="3"/>
  <c r="D44" i="3"/>
  <c r="S42" i="4"/>
  <c r="AE47" i="3"/>
  <c r="AA110" i="4"/>
  <c r="Z101" i="5"/>
  <c r="AG84" i="6"/>
  <c r="AG103" i="4"/>
  <c r="AB117" i="6"/>
  <c r="AE115" i="6"/>
  <c r="AG84" i="4"/>
  <c r="AA107" i="6"/>
  <c r="AD96" i="6"/>
  <c r="Z81" i="6"/>
  <c r="AE97" i="4"/>
  <c r="AC76" i="4"/>
  <c r="Y112" i="5"/>
  <c r="AA89" i="4"/>
  <c r="AB109" i="4"/>
  <c r="AE118" i="6"/>
  <c r="AF78" i="4"/>
  <c r="Z106" i="5"/>
  <c r="AA99" i="6"/>
  <c r="AD73" i="6"/>
  <c r="AC105" i="4"/>
  <c r="AB82" i="5"/>
  <c r="AD116" i="6"/>
  <c r="Z108" i="6"/>
  <c r="AG115" i="4"/>
  <c r="AE84" i="3"/>
  <c r="AA97" i="6"/>
  <c r="AD86" i="6"/>
  <c r="Z74" i="6"/>
  <c r="AE102" i="3"/>
  <c r="Z95" i="5"/>
  <c r="AE78" i="3"/>
  <c r="AE84" i="5"/>
  <c r="AB95" i="4"/>
  <c r="Y108" i="4"/>
  <c r="Z90" i="6"/>
  <c r="AD80" i="4"/>
  <c r="Z104" i="5"/>
  <c r="AG111" i="4"/>
  <c r="AF73" i="6"/>
  <c r="AC116" i="6"/>
  <c r="Y87" i="3"/>
  <c r="AD78" i="6"/>
  <c r="AE117" i="6"/>
  <c r="AD88" i="6"/>
  <c r="AB95" i="3"/>
  <c r="AG95" i="4"/>
  <c r="Z97" i="4"/>
  <c r="Y81" i="6"/>
  <c r="AF72" i="4"/>
  <c r="Y77" i="6"/>
  <c r="AB75" i="5"/>
  <c r="AE86" i="6"/>
  <c r="Z114" i="4"/>
  <c r="AC110" i="6"/>
  <c r="AB103" i="5"/>
  <c r="AD83" i="4"/>
  <c r="AC72" i="4"/>
  <c r="AA84" i="6"/>
  <c r="AG100" i="6"/>
  <c r="AF104" i="6"/>
  <c r="AB101" i="6"/>
  <c r="AA108" i="6"/>
  <c r="AD109" i="4"/>
  <c r="AF97" i="4"/>
  <c r="AB86" i="4"/>
  <c r="AD91" i="6"/>
  <c r="AF81" i="4"/>
  <c r="AB75" i="3"/>
  <c r="AB114" i="5"/>
  <c r="Z79" i="5"/>
  <c r="Z82" i="3"/>
  <c r="Z85" i="5"/>
  <c r="Z113" i="6"/>
  <c r="AE84" i="6"/>
  <c r="Y93" i="3"/>
  <c r="Y99" i="5"/>
  <c r="Y107" i="3"/>
  <c r="AC112" i="6"/>
  <c r="AE78" i="5"/>
  <c r="AD87" i="6"/>
  <c r="AE88" i="5"/>
  <c r="Z110" i="4"/>
  <c r="Y117" i="5"/>
  <c r="Y91" i="6"/>
  <c r="Y81" i="3"/>
  <c r="Y117" i="6"/>
  <c r="AE98" i="5"/>
  <c r="AG94" i="4"/>
  <c r="Y110" i="3"/>
  <c r="AC73" i="6"/>
  <c r="Z84" i="5"/>
  <c r="AC98" i="6"/>
  <c r="AE113" i="5"/>
  <c r="AA80" i="4"/>
  <c r="Y92" i="5"/>
  <c r="AB92" i="3"/>
  <c r="AB104" i="4"/>
  <c r="Y80" i="3"/>
  <c r="Y82" i="4"/>
  <c r="AF101" i="6"/>
  <c r="Y78" i="4"/>
  <c r="AE73" i="3"/>
  <c r="AD114" i="6"/>
  <c r="AA93" i="6"/>
  <c r="AF104" i="4"/>
  <c r="AB93" i="5"/>
  <c r="Y99" i="4"/>
  <c r="AD93" i="6"/>
  <c r="AA98" i="6"/>
  <c r="AB100" i="3"/>
  <c r="AC86" i="4"/>
  <c r="AA93" i="4"/>
  <c r="Y100" i="4"/>
  <c r="Y84" i="5"/>
  <c r="AC108" i="6"/>
  <c r="AC99" i="4"/>
  <c r="AB88" i="4"/>
  <c r="AE108" i="3"/>
  <c r="AG89" i="6"/>
  <c r="AF110" i="4"/>
  <c r="Y97" i="6"/>
  <c r="Y118" i="5"/>
  <c r="AB100" i="4"/>
  <c r="Y114" i="6"/>
  <c r="AA75" i="6"/>
  <c r="Z99" i="3"/>
  <c r="AE104" i="4"/>
  <c r="Y93" i="4"/>
  <c r="Z99" i="4"/>
  <c r="AG116" i="6"/>
  <c r="AE105" i="3"/>
  <c r="Z101" i="3"/>
  <c r="Y82" i="5"/>
  <c r="AB101" i="4"/>
  <c r="Y72" i="3"/>
  <c r="Z72" i="3"/>
  <c r="AE115" i="4"/>
  <c r="AE79" i="4"/>
  <c r="Z85" i="3"/>
  <c r="AC104" i="4"/>
  <c r="AA100" i="6"/>
  <c r="AC93" i="6"/>
  <c r="AE76" i="3"/>
  <c r="AF72" i="6"/>
  <c r="Z84" i="4"/>
  <c r="AB108" i="3"/>
  <c r="AE112" i="6"/>
  <c r="Z92" i="5"/>
  <c r="AF113" i="4"/>
  <c r="AG75" i="4"/>
  <c r="Y92" i="6"/>
  <c r="AG98" i="6"/>
  <c r="AG87" i="4"/>
  <c r="AD112" i="4"/>
  <c r="AF100" i="4"/>
  <c r="AA73" i="6"/>
  <c r="AA73" i="4"/>
  <c r="AC109" i="6"/>
  <c r="AB89" i="6"/>
  <c r="AD117" i="4"/>
  <c r="Z81" i="4"/>
  <c r="Z77" i="4"/>
  <c r="AA105" i="6"/>
  <c r="Y116" i="4"/>
  <c r="AF102" i="6"/>
  <c r="AE104" i="6"/>
  <c r="AG114" i="6"/>
  <c r="AE111" i="3"/>
  <c r="Z79" i="3"/>
  <c r="AB85" i="6"/>
  <c r="AC77" i="6"/>
  <c r="AC115" i="4"/>
  <c r="AB105" i="5"/>
  <c r="AC107" i="4"/>
  <c r="AE85" i="6"/>
  <c r="AB75" i="4"/>
  <c r="AE73" i="5"/>
  <c r="AE113" i="4"/>
  <c r="AB83" i="4"/>
  <c r="AA109" i="6"/>
  <c r="Z99" i="5"/>
  <c r="Z83" i="4"/>
  <c r="AF78" i="6"/>
  <c r="AE89" i="6"/>
  <c r="AB108" i="5"/>
  <c r="AB97" i="5"/>
  <c r="AE89" i="3"/>
  <c r="AB103" i="6"/>
  <c r="AB87" i="3"/>
  <c r="AE107" i="6"/>
  <c r="AE91" i="6"/>
  <c r="AA82" i="4"/>
  <c r="AB100" i="5"/>
  <c r="AD87" i="4"/>
  <c r="Y107" i="6"/>
  <c r="Y107" i="4"/>
  <c r="Z89" i="3"/>
  <c r="AC80" i="6"/>
  <c r="AF86" i="4"/>
  <c r="Y76" i="4"/>
  <c r="Z76" i="5"/>
  <c r="AE83" i="6"/>
  <c r="Z91" i="6"/>
  <c r="AA115" i="4"/>
  <c r="AB109" i="5"/>
  <c r="AF80" i="6"/>
  <c r="AE79" i="3"/>
  <c r="Z88" i="4"/>
  <c r="AD98" i="6"/>
  <c r="AE116" i="3"/>
  <c r="AB114" i="3"/>
  <c r="AE74" i="6"/>
  <c r="Z98" i="6"/>
  <c r="Y109" i="5"/>
  <c r="AC111" i="4"/>
  <c r="AC102" i="6"/>
  <c r="AF79" i="6"/>
  <c r="Y88" i="5"/>
  <c r="Z112" i="4"/>
  <c r="AB97" i="6"/>
  <c r="AA78" i="4"/>
  <c r="AE90" i="5"/>
  <c r="AE72" i="6"/>
  <c r="Y111" i="3"/>
  <c r="Y78" i="3"/>
  <c r="AF74" i="6"/>
  <c r="Z115" i="3"/>
  <c r="AE100" i="6"/>
  <c r="AF99" i="4"/>
  <c r="AF103" i="4"/>
  <c r="AG74" i="4"/>
  <c r="AB80" i="6"/>
  <c r="AC74" i="4"/>
  <c r="AD100" i="4"/>
  <c r="AB77" i="5"/>
  <c r="AE79" i="6"/>
  <c r="AE105" i="4"/>
  <c r="AA95" i="6"/>
  <c r="AE114" i="5"/>
  <c r="AG90" i="6"/>
  <c r="AF100" i="6"/>
  <c r="AC80" i="4"/>
  <c r="Y73" i="5"/>
  <c r="AD102" i="4"/>
  <c r="AD84" i="6"/>
  <c r="Y88" i="6"/>
  <c r="Y90" i="5"/>
  <c r="Z92" i="4"/>
  <c r="Z110" i="6"/>
  <c r="AF84" i="4"/>
  <c r="AE103" i="3"/>
  <c r="AE75" i="4"/>
  <c r="AB89" i="4"/>
  <c r="AF83" i="6"/>
  <c r="AB77" i="6"/>
  <c r="AA116" i="6"/>
  <c r="AB103" i="4"/>
  <c r="AG85" i="6"/>
  <c r="AF107" i="4"/>
  <c r="AC88" i="6"/>
  <c r="AB117" i="3"/>
  <c r="AF95" i="6"/>
  <c r="AB72" i="4"/>
  <c r="AC91" i="4"/>
  <c r="Y117" i="3"/>
  <c r="AD77" i="6"/>
  <c r="AB82" i="4"/>
  <c r="AG89" i="4"/>
  <c r="AF96" i="4"/>
  <c r="AE88" i="6"/>
  <c r="AD81" i="6"/>
  <c r="AG88" i="6"/>
  <c r="AE82" i="6"/>
  <c r="Y102" i="5"/>
  <c r="Z95" i="6"/>
  <c r="Z96" i="4"/>
  <c r="Z107" i="3"/>
  <c r="AD95" i="4"/>
  <c r="AE87" i="4"/>
  <c r="AC108" i="4"/>
  <c r="Y105" i="5"/>
  <c r="AA104" i="6"/>
  <c r="Z72" i="6"/>
  <c r="AF98" i="6"/>
  <c r="AB74" i="3"/>
  <c r="Z74" i="4"/>
  <c r="AE75" i="3"/>
  <c r="Y91" i="5"/>
  <c r="AB110" i="6"/>
  <c r="Y107" i="5"/>
  <c r="Y80" i="6"/>
  <c r="AA102" i="4"/>
  <c r="AE97" i="3"/>
  <c r="AF75" i="4"/>
  <c r="L27" i="3"/>
  <c r="K65" i="3"/>
  <c r="AF61" i="4"/>
  <c r="AE57" i="5"/>
  <c r="D45" i="3"/>
  <c r="Y58" i="3"/>
  <c r="AF76" i="4"/>
  <c r="AG108" i="4"/>
  <c r="AB83" i="6"/>
  <c r="AC106" i="4"/>
  <c r="AF86" i="6"/>
  <c r="AD97" i="6"/>
  <c r="AF107" i="6"/>
  <c r="AD103" i="4"/>
  <c r="AA78" i="6"/>
  <c r="AF113" i="6"/>
  <c r="Z88" i="6"/>
  <c r="AE78" i="6"/>
  <c r="AE106" i="6"/>
  <c r="AE83" i="5"/>
  <c r="AF106" i="4"/>
  <c r="AA82" i="6"/>
  <c r="AE105" i="6"/>
  <c r="AE101" i="6"/>
  <c r="AD110" i="4"/>
  <c r="Y102" i="4"/>
  <c r="AF116" i="6"/>
  <c r="AC90" i="6"/>
  <c r="AE85" i="4"/>
  <c r="AB105" i="6"/>
  <c r="Y87" i="4"/>
  <c r="Y94" i="4"/>
  <c r="Z86" i="4"/>
  <c r="AG82" i="6"/>
  <c r="AC85" i="4"/>
  <c r="AF110" i="6"/>
  <c r="AE115" i="5"/>
  <c r="AC95" i="4"/>
  <c r="AG115" i="6"/>
  <c r="AE98" i="4"/>
  <c r="AE72" i="3"/>
  <c r="AE115" i="3"/>
  <c r="AE84" i="4"/>
  <c r="AG97" i="6"/>
  <c r="Z95" i="3"/>
  <c r="AB109" i="3"/>
  <c r="AF75" i="6"/>
  <c r="Y116" i="3"/>
  <c r="Z103" i="5"/>
  <c r="AB91" i="3"/>
  <c r="Z107" i="6"/>
  <c r="Z81" i="5"/>
  <c r="AF87" i="6"/>
  <c r="AB105" i="3"/>
  <c r="AB118" i="6"/>
  <c r="AB79" i="4"/>
  <c r="AD84" i="4"/>
  <c r="AC78" i="6"/>
  <c r="Y92" i="4"/>
  <c r="AG97" i="4"/>
  <c r="AD103" i="6"/>
  <c r="AC81" i="6"/>
  <c r="AC100" i="6"/>
  <c r="AD94" i="4"/>
  <c r="AC113" i="4"/>
  <c r="AE101" i="4"/>
  <c r="AG92" i="6"/>
  <c r="AB90" i="6"/>
  <c r="AB107" i="6"/>
  <c r="AG101" i="4"/>
  <c r="AC118" i="6"/>
  <c r="AA99" i="4"/>
  <c r="AG107" i="6"/>
  <c r="AB94" i="6"/>
  <c r="AE117" i="5"/>
  <c r="AF102" i="4"/>
  <c r="Z114" i="5"/>
  <c r="Z97" i="5"/>
  <c r="AG106" i="6"/>
  <c r="Z87" i="5"/>
  <c r="Y101" i="4"/>
  <c r="Z83" i="5"/>
  <c r="AG102" i="6"/>
  <c r="Y95" i="6"/>
  <c r="AA92" i="6"/>
  <c r="AF74" i="4"/>
  <c r="AE74" i="5"/>
  <c r="AB83" i="3"/>
  <c r="Z109" i="4"/>
  <c r="AE116" i="6"/>
  <c r="AE96" i="6"/>
  <c r="Z94" i="3"/>
  <c r="AB107" i="4"/>
  <c r="AG73" i="4"/>
  <c r="Y100" i="6"/>
  <c r="AE83" i="3"/>
  <c r="Y114" i="4"/>
  <c r="AA103" i="4"/>
  <c r="AD98" i="4"/>
  <c r="Y80" i="5"/>
  <c r="AE112" i="5"/>
  <c r="AB110" i="4"/>
  <c r="Z82" i="6"/>
  <c r="Z118" i="5"/>
  <c r="Z105" i="5"/>
  <c r="AG112" i="4"/>
  <c r="AC114" i="6"/>
  <c r="AB85" i="4"/>
  <c r="AB80" i="5"/>
  <c r="Y92" i="3"/>
  <c r="AD101" i="6"/>
  <c r="Z118" i="6"/>
  <c r="AB83" i="5"/>
  <c r="Y97" i="5"/>
  <c r="AF92" i="4"/>
  <c r="Y94" i="6"/>
  <c r="AE111" i="5"/>
  <c r="AB107" i="5"/>
  <c r="AE86" i="4"/>
  <c r="AB90" i="5"/>
  <c r="AD85" i="6"/>
  <c r="AA102" i="6"/>
  <c r="AD79" i="6"/>
  <c r="Z73" i="6"/>
  <c r="AA86" i="4"/>
  <c r="AF85" i="4"/>
  <c r="AG79" i="4"/>
  <c r="AD82" i="6"/>
  <c r="Y86" i="4"/>
  <c r="AC79" i="4"/>
  <c r="AC79" i="6"/>
  <c r="Y88" i="4"/>
  <c r="AD111" i="6"/>
  <c r="AE111" i="4"/>
  <c r="AD89" i="6"/>
  <c r="AB91" i="6"/>
  <c r="AE95" i="6"/>
  <c r="AB86" i="5"/>
  <c r="Y73" i="6"/>
  <c r="AE104" i="5"/>
  <c r="AB80" i="4"/>
  <c r="AC88" i="4"/>
  <c r="AB98" i="5"/>
  <c r="AE113" i="3"/>
  <c r="AC83" i="6"/>
  <c r="AD75" i="6"/>
  <c r="AD93" i="4"/>
  <c r="Y108" i="5"/>
  <c r="AC82" i="4"/>
  <c r="AF81" i="6"/>
  <c r="AA79" i="6"/>
  <c r="AB102" i="5"/>
  <c r="AC102" i="4"/>
  <c r="Y97" i="3"/>
  <c r="AB77" i="3"/>
  <c r="AE86" i="5"/>
  <c r="Z112" i="6"/>
  <c r="AF90" i="6"/>
  <c r="AD112" i="6"/>
  <c r="AF114" i="4"/>
  <c r="Z103" i="4"/>
  <c r="AA108" i="4"/>
  <c r="AF109" i="6"/>
  <c r="AF79" i="4"/>
  <c r="AF109" i="4"/>
  <c r="AE83" i="4"/>
  <c r="AC73" i="4"/>
  <c r="AB92" i="4"/>
  <c r="Y74" i="4"/>
  <c r="AE117" i="4"/>
  <c r="AB94" i="3"/>
  <c r="AF117" i="4"/>
  <c r="Y112" i="6"/>
  <c r="AB98" i="4"/>
  <c r="Z103" i="3"/>
  <c r="Z86" i="6"/>
  <c r="AG107" i="4"/>
  <c r="Y109" i="6"/>
  <c r="AE88" i="4"/>
  <c r="Z88" i="3"/>
  <c r="AD77" i="4"/>
  <c r="AF89" i="4"/>
  <c r="Y84" i="6"/>
  <c r="AE96" i="3"/>
  <c r="AG103" i="6"/>
  <c r="AG88" i="4"/>
  <c r="AA91" i="6"/>
  <c r="Y83" i="3"/>
  <c r="AD80" i="6"/>
  <c r="AE102" i="6"/>
  <c r="AB105" i="4"/>
  <c r="AE92" i="3"/>
  <c r="Y104" i="3"/>
  <c r="AA106" i="4"/>
  <c r="AB73" i="3"/>
  <c r="AC96" i="6"/>
  <c r="Z93" i="3"/>
  <c r="AD92" i="6"/>
  <c r="Y106" i="4"/>
  <c r="AB112" i="3"/>
  <c r="AA94" i="4"/>
  <c r="Y115" i="4"/>
  <c r="AB106" i="6"/>
  <c r="Z115" i="5"/>
  <c r="AG108" i="6"/>
  <c r="AA85" i="4"/>
  <c r="AB90" i="4"/>
  <c r="AB78" i="5"/>
  <c r="AE92" i="4"/>
  <c r="AA74" i="4"/>
  <c r="AD72" i="6"/>
  <c r="AE94" i="4"/>
  <c r="AB88" i="6"/>
  <c r="Y89" i="3"/>
  <c r="AE81" i="4"/>
  <c r="AA100" i="4"/>
  <c r="AG105" i="6"/>
  <c r="AB81" i="3"/>
  <c r="Y106" i="6"/>
  <c r="AG117" i="4"/>
  <c r="AB77" i="4"/>
  <c r="AF111" i="6"/>
  <c r="Z101" i="6"/>
  <c r="AG92" i="4"/>
  <c r="Z106" i="6"/>
  <c r="AA77" i="6"/>
  <c r="AB112" i="4"/>
  <c r="AA90" i="6"/>
  <c r="AA112" i="4"/>
  <c r="AC90" i="4"/>
  <c r="AB110" i="5"/>
  <c r="Y98" i="6"/>
  <c r="AE72" i="5"/>
  <c r="AB113" i="6"/>
  <c r="AB74" i="5"/>
  <c r="AE101" i="3"/>
  <c r="Y111" i="5"/>
  <c r="AF106" i="6"/>
  <c r="Z96" i="3"/>
  <c r="AF101" i="4"/>
  <c r="AE73" i="4"/>
  <c r="AC107" i="6"/>
  <c r="Z83" i="3"/>
  <c r="AB96" i="5"/>
  <c r="AE111" i="6"/>
  <c r="AE80" i="6"/>
  <c r="AF112" i="4"/>
  <c r="AB106" i="3"/>
  <c r="AD74" i="4"/>
  <c r="AE99" i="6"/>
  <c r="AD91" i="4"/>
  <c r="AB112" i="5"/>
  <c r="AA106" i="6"/>
  <c r="AD86" i="4"/>
  <c r="AD96" i="4"/>
  <c r="AB115" i="5"/>
  <c r="AE107" i="5"/>
  <c r="AG85" i="4"/>
  <c r="AA109" i="4"/>
  <c r="AF83" i="4"/>
  <c r="Z102" i="5"/>
  <c r="Z108" i="5"/>
  <c r="AE82" i="4"/>
  <c r="AC97" i="4"/>
  <c r="AE110" i="3"/>
  <c r="AE94" i="5"/>
  <c r="AA81" i="6"/>
  <c r="AC98" i="4"/>
  <c r="AE93" i="5"/>
  <c r="Z81" i="3"/>
  <c r="AB117" i="4"/>
  <c r="Z79" i="6"/>
  <c r="Y74" i="5"/>
  <c r="Y77" i="3"/>
  <c r="AC76" i="6"/>
  <c r="AE77" i="3"/>
  <c r="AB104" i="5"/>
  <c r="AE109" i="4"/>
  <c r="AC103" i="4"/>
  <c r="Y89" i="4"/>
  <c r="AB84" i="5"/>
  <c r="AE89" i="4"/>
  <c r="AB81" i="6"/>
  <c r="AA83" i="6"/>
  <c r="AE116" i="5"/>
  <c r="AA112" i="6"/>
  <c r="AE80" i="4"/>
  <c r="AE107" i="4"/>
  <c r="AE106" i="5"/>
  <c r="AB97" i="4"/>
  <c r="Z116" i="6"/>
  <c r="AD97" i="4"/>
  <c r="Y101" i="5"/>
  <c r="AB104" i="3"/>
  <c r="AA80" i="6"/>
  <c r="Z77" i="5"/>
  <c r="Z100" i="4"/>
  <c r="AC114" i="4"/>
  <c r="Y103" i="5"/>
  <c r="AC116" i="4"/>
  <c r="Z110" i="5"/>
  <c r="AA94" i="6"/>
  <c r="Y111" i="6"/>
  <c r="Z82" i="4"/>
  <c r="AE74" i="4"/>
  <c r="T64" i="3"/>
  <c r="G71" i="3"/>
  <c r="H18" i="3"/>
  <c r="E22" i="6"/>
  <c r="L35" i="3"/>
  <c r="AA107" i="4"/>
  <c r="Z97" i="6"/>
  <c r="AG110" i="4"/>
  <c r="AE114" i="3"/>
  <c r="AB81" i="4"/>
  <c r="AA113" i="6"/>
  <c r="AE104" i="3"/>
  <c r="AB116" i="5"/>
  <c r="Y98" i="4"/>
  <c r="AC83" i="4"/>
  <c r="AE80" i="3"/>
  <c r="AE85" i="5"/>
  <c r="AC96" i="4"/>
  <c r="Y86" i="5"/>
  <c r="Z80" i="6"/>
  <c r="Z87" i="3"/>
  <c r="AB74" i="4"/>
  <c r="AA104" i="4"/>
  <c r="Y117" i="4"/>
  <c r="AB89" i="3"/>
  <c r="Z98" i="3"/>
  <c r="AE87" i="6"/>
  <c r="AA75" i="4"/>
  <c r="Y73" i="3"/>
  <c r="AE92" i="5"/>
  <c r="Y97" i="4"/>
  <c r="AD106" i="6"/>
  <c r="Z100" i="5"/>
  <c r="Y110" i="5"/>
  <c r="Z94" i="4"/>
  <c r="AG78" i="6"/>
  <c r="AC74" i="6"/>
  <c r="Y105" i="3"/>
  <c r="AF92" i="6"/>
  <c r="AB99" i="6"/>
  <c r="AB79" i="3"/>
  <c r="Y116" i="5"/>
  <c r="AC94" i="4"/>
  <c r="Y82" i="6"/>
  <c r="AB110" i="3"/>
  <c r="Z73" i="5"/>
  <c r="Y104" i="4"/>
  <c r="AE116" i="4"/>
  <c r="Z117" i="5"/>
  <c r="Z112" i="5"/>
  <c r="Y112" i="4"/>
  <c r="AB96" i="6"/>
  <c r="Y77" i="5"/>
  <c r="Z75" i="3"/>
  <c r="AG72" i="4"/>
  <c r="AE86" i="3"/>
  <c r="Z89" i="4"/>
  <c r="AA113" i="4"/>
  <c r="Y95" i="3"/>
  <c r="AE82" i="5"/>
  <c r="AG81" i="6"/>
  <c r="AA111" i="6"/>
  <c r="Z77" i="6"/>
  <c r="AE100" i="5"/>
  <c r="Z93" i="4"/>
  <c r="AA110" i="6"/>
  <c r="AB87" i="6"/>
  <c r="AE85" i="3"/>
  <c r="AE76" i="4"/>
  <c r="AG81" i="4"/>
  <c r="AG80" i="6"/>
  <c r="Y94" i="5"/>
  <c r="AF96" i="6"/>
  <c r="AF118" i="6"/>
  <c r="AC99" i="6"/>
  <c r="AB73" i="5"/>
  <c r="Y87" i="5"/>
  <c r="AE100" i="4"/>
  <c r="Z100" i="6"/>
  <c r="AF77" i="4"/>
  <c r="AG114" i="4"/>
  <c r="Y101" i="3"/>
  <c r="AG96" i="6"/>
  <c r="AE93" i="6"/>
  <c r="AG111" i="6"/>
  <c r="Z90" i="4"/>
  <c r="AE98" i="6"/>
  <c r="Z115" i="6"/>
  <c r="AE73" i="6"/>
  <c r="AA101" i="6"/>
  <c r="AF77" i="6"/>
  <c r="AB84" i="4"/>
  <c r="AE102" i="4"/>
  <c r="AG94" i="6"/>
  <c r="AA84" i="4"/>
  <c r="AF89" i="6"/>
  <c r="AB84" i="6"/>
  <c r="AF88" i="4"/>
  <c r="AE112" i="4"/>
  <c r="AD82" i="4"/>
  <c r="AA103" i="6"/>
  <c r="AB76" i="4"/>
  <c r="AG95" i="6"/>
  <c r="AC106" i="6"/>
  <c r="AC111" i="6"/>
  <c r="Z87" i="4"/>
  <c r="Y103" i="4"/>
  <c r="AG80" i="4"/>
  <c r="AG113" i="6"/>
  <c r="Y118" i="6"/>
  <c r="AG79" i="6"/>
  <c r="AD110" i="6"/>
  <c r="AA86" i="6"/>
  <c r="Y85" i="5"/>
  <c r="AE97" i="6"/>
  <c r="AA83" i="4"/>
  <c r="Z111" i="4"/>
  <c r="Z77" i="3"/>
  <c r="Y81" i="4"/>
  <c r="AE103" i="5"/>
  <c r="AB86" i="3"/>
  <c r="Y99" i="3"/>
  <c r="Z90" i="3"/>
  <c r="AF93" i="4"/>
  <c r="AF73" i="4"/>
  <c r="Z86" i="3"/>
  <c r="Z97" i="3"/>
  <c r="AA114" i="6"/>
  <c r="AD111" i="4"/>
  <c r="Y108" i="3"/>
  <c r="AB98" i="3"/>
  <c r="AB96" i="4"/>
  <c r="AD81" i="4"/>
  <c r="AE76" i="5"/>
  <c r="AE94" i="3"/>
  <c r="AG77" i="6"/>
  <c r="Y89" i="6"/>
  <c r="AB72" i="6"/>
  <c r="AE75" i="5"/>
  <c r="AE105" i="5"/>
  <c r="Z102" i="6"/>
  <c r="Z75" i="4"/>
  <c r="AF95" i="4"/>
  <c r="AE77" i="5"/>
  <c r="Z92" i="6"/>
  <c r="AD100" i="6"/>
  <c r="AD88" i="4"/>
  <c r="Z82" i="5"/>
  <c r="Z84" i="6"/>
  <c r="AG74" i="6"/>
  <c r="Z113" i="4"/>
  <c r="AC85" i="6"/>
  <c r="Z72" i="4"/>
  <c r="AG72" i="6"/>
  <c r="AD105" i="6"/>
  <c r="AE110" i="4"/>
  <c r="Z76" i="6"/>
  <c r="AB89" i="5"/>
  <c r="AE117" i="3"/>
  <c r="Z98" i="5"/>
  <c r="Z75" i="6"/>
  <c r="AE97" i="5"/>
  <c r="AC117" i="6"/>
  <c r="AB107" i="3"/>
  <c r="AE78" i="4"/>
  <c r="AA116" i="4"/>
  <c r="AC100" i="4"/>
  <c r="Y115" i="5"/>
  <c r="AA105" i="4"/>
  <c r="AD92" i="4"/>
  <c r="AC75" i="4"/>
  <c r="AB103" i="3"/>
  <c r="AE114" i="4"/>
  <c r="AG116" i="4"/>
  <c r="Z94" i="6"/>
  <c r="AA72" i="4"/>
  <c r="Y100" i="5"/>
  <c r="AG73" i="6"/>
  <c r="AG93" i="4"/>
  <c r="Y113" i="4"/>
  <c r="Y106" i="3"/>
  <c r="Z105" i="4"/>
  <c r="Z83" i="6"/>
  <c r="Z114" i="6"/>
  <c r="Z73" i="3"/>
  <c r="AD115" i="6"/>
  <c r="AA76" i="6"/>
  <c r="AG113" i="4"/>
  <c r="AB97" i="3"/>
  <c r="AC101" i="4"/>
  <c r="AC104" i="6"/>
  <c r="Z117" i="4"/>
  <c r="Z80" i="4"/>
  <c r="AB90" i="3"/>
  <c r="AD89" i="4"/>
  <c r="Z104" i="4"/>
  <c r="AB111" i="3"/>
  <c r="Y86" i="3"/>
  <c r="Y93" i="6"/>
  <c r="AG75" i="6"/>
  <c r="Z113" i="5"/>
  <c r="AB76" i="5"/>
  <c r="AG100" i="4"/>
  <c r="AB79" i="6"/>
  <c r="AE101" i="5"/>
  <c r="AB84" i="3"/>
  <c r="Y105" i="6"/>
  <c r="Z109" i="6"/>
  <c r="Y114" i="5"/>
  <c r="Y75" i="5"/>
  <c r="AB109" i="6"/>
  <c r="Z95" i="4"/>
  <c r="Y116" i="6"/>
  <c r="AB78" i="4"/>
  <c r="Z90" i="5"/>
  <c r="Y72" i="4"/>
  <c r="AF116" i="4"/>
  <c r="AG102" i="4"/>
  <c r="Y90" i="4"/>
  <c r="AC92" i="4"/>
  <c r="AA115" i="6"/>
  <c r="AB98" i="6"/>
  <c r="Y96" i="6"/>
  <c r="Y77" i="4"/>
  <c r="AD79" i="4"/>
  <c r="AE108" i="6"/>
  <c r="AB99" i="4"/>
  <c r="AC82" i="6"/>
  <c r="AD99" i="4"/>
  <c r="AA87" i="4"/>
  <c r="AD74" i="6"/>
  <c r="AB72" i="3"/>
  <c r="Y102" i="3"/>
  <c r="AE103" i="6"/>
  <c r="AE75" i="6"/>
  <c r="AB108" i="4"/>
  <c r="Z85" i="6"/>
  <c r="AG78" i="4"/>
  <c r="AF99" i="6"/>
  <c r="AF84" i="6"/>
  <c r="AD95" i="6"/>
  <c r="AB94" i="4"/>
  <c r="AG110" i="6"/>
  <c r="AE106" i="3"/>
  <c r="AF98" i="4"/>
  <c r="AB75" i="6"/>
  <c r="AB115" i="6"/>
  <c r="Z117" i="3"/>
  <c r="AE108" i="4"/>
  <c r="AG76" i="4"/>
  <c r="AC103" i="6"/>
  <c r="Y76" i="5"/>
  <c r="Y102" i="6"/>
  <c r="Y78" i="6"/>
  <c r="AD76" i="4"/>
  <c r="AB99" i="3"/>
  <c r="AB93" i="3"/>
  <c r="Z73" i="4"/>
  <c r="AA85" i="6"/>
  <c r="AC93" i="4"/>
  <c r="Z75" i="5"/>
  <c r="AB113" i="4"/>
  <c r="AB73" i="6"/>
  <c r="Z78" i="4"/>
  <c r="Z106" i="3"/>
  <c r="AE89" i="5"/>
  <c r="AA88" i="6"/>
  <c r="AC117" i="4"/>
  <c r="AE108" i="5"/>
  <c r="Y98" i="5"/>
  <c r="AF97" i="6"/>
  <c r="Y91" i="4"/>
  <c r="AB81" i="5"/>
  <c r="Y74" i="3"/>
  <c r="AF115" i="6"/>
  <c r="AB91" i="5"/>
  <c r="AD73" i="4"/>
  <c r="Y113" i="3"/>
  <c r="Y79" i="4"/>
  <c r="Z104" i="6"/>
  <c r="AE94" i="6"/>
  <c r="Z100" i="3"/>
  <c r="Y86" i="6"/>
  <c r="Y73" i="4"/>
  <c r="Z85" i="4"/>
  <c r="Y91" i="3"/>
  <c r="AB92" i="6"/>
  <c r="AF94" i="6"/>
  <c r="AG99" i="6"/>
  <c r="AG87" i="6"/>
  <c r="Y90" i="6"/>
  <c r="AA97" i="4"/>
  <c r="AF80" i="4"/>
  <c r="AD115" i="4"/>
  <c r="AE81" i="3"/>
  <c r="Z117" i="6"/>
  <c r="AE103" i="4"/>
  <c r="AG118" i="6"/>
  <c r="AD76" i="6"/>
  <c r="AC110" i="4"/>
  <c r="AG109" i="4"/>
  <c r="AB76" i="6"/>
  <c r="Y115" i="3"/>
  <c r="AG76" i="6"/>
  <c r="AF85" i="6"/>
  <c r="Z102" i="3"/>
  <c r="AC89" i="6"/>
  <c r="AG82" i="4"/>
  <c r="AA117" i="6"/>
  <c r="AB73" i="4"/>
  <c r="AE90" i="3"/>
  <c r="O58" i="3"/>
  <c r="H29" i="4"/>
  <c r="AB49" i="3"/>
  <c r="T49" i="4"/>
  <c r="D32" i="3"/>
  <c r="Y110" i="4"/>
  <c r="AC112" i="4"/>
  <c r="AA96" i="6"/>
  <c r="Z78" i="6"/>
  <c r="AF91" i="6"/>
  <c r="AA79" i="4"/>
  <c r="Y98" i="3"/>
  <c r="Z105" i="6"/>
  <c r="AC92" i="6"/>
  <c r="AB112" i="6"/>
  <c r="Z94" i="5"/>
  <c r="AD113" i="6"/>
  <c r="Y103" i="3"/>
  <c r="Y90" i="3"/>
  <c r="AF105" i="6"/>
  <c r="Z74" i="3"/>
  <c r="AB87" i="4"/>
  <c r="Z104" i="3"/>
  <c r="Y115" i="6"/>
  <c r="Z80" i="3"/>
  <c r="AC84" i="4"/>
  <c r="Y96" i="3"/>
  <c r="AB104" i="6"/>
  <c r="AB117" i="5"/>
  <c r="AB79" i="5"/>
  <c r="AE79" i="5"/>
  <c r="AF108" i="6"/>
  <c r="Y83" i="5"/>
  <c r="AE91" i="5"/>
  <c r="AD99" i="6"/>
  <c r="Y75" i="4"/>
  <c r="AB113" i="5"/>
  <c r="Z116" i="5"/>
  <c r="AB82" i="6"/>
  <c r="AE99" i="4"/>
  <c r="AA92" i="4"/>
  <c r="AF87" i="4"/>
  <c r="AG109" i="6"/>
  <c r="Y85" i="4"/>
  <c r="AE77" i="6"/>
  <c r="Y103" i="6"/>
  <c r="Y110" i="6"/>
  <c r="AB100" i="6"/>
  <c r="Y76" i="6"/>
  <c r="AB102" i="6"/>
  <c r="AE95" i="4"/>
  <c r="AG99" i="4"/>
  <c r="AA117" i="4"/>
  <c r="AC91" i="6"/>
  <c r="Y79" i="6"/>
  <c r="AC86" i="6"/>
  <c r="Y106" i="5"/>
  <c r="AD72" i="4"/>
  <c r="AB118" i="5"/>
  <c r="Z110" i="3"/>
  <c r="AE93" i="4"/>
  <c r="Z91" i="4"/>
  <c r="AE87" i="3"/>
  <c r="AB87" i="5"/>
  <c r="AG86" i="4"/>
  <c r="AC77" i="4"/>
  <c r="AB94" i="5"/>
  <c r="AB106" i="5"/>
  <c r="AE92" i="6"/>
  <c r="Z106" i="4"/>
  <c r="AE95" i="5"/>
  <c r="AB111" i="5"/>
  <c r="AA101" i="4"/>
  <c r="Y74" i="6"/>
  <c r="Y104" i="5"/>
  <c r="AE81" i="6"/>
  <c r="Z109" i="3"/>
  <c r="AB111" i="6"/>
  <c r="AG104" i="6"/>
  <c r="Z103" i="6"/>
  <c r="AA111" i="4"/>
  <c r="AB78" i="3"/>
  <c r="AC101" i="6"/>
  <c r="AE88" i="3"/>
  <c r="AE102" i="5"/>
  <c r="Z93" i="6"/>
  <c r="AD104" i="4"/>
  <c r="AB86" i="6"/>
  <c r="AE74" i="3"/>
  <c r="AF117" i="6"/>
  <c r="AC94" i="6"/>
  <c r="AB116" i="4"/>
  <c r="Z111" i="5"/>
  <c r="Z89" i="5"/>
  <c r="AB78" i="6"/>
  <c r="AC84" i="6"/>
  <c r="AB88" i="3"/>
  <c r="Y114" i="3"/>
  <c r="AD83" i="6"/>
  <c r="Y111" i="4"/>
  <c r="AD108" i="4"/>
  <c r="AG93" i="6"/>
  <c r="AC78" i="4"/>
  <c r="AE96" i="4"/>
  <c r="AF82" i="4"/>
  <c r="AF90" i="4"/>
  <c r="AE99" i="5"/>
  <c r="AB93" i="6"/>
  <c r="AG101" i="6"/>
  <c r="AG104" i="4"/>
  <c r="Z80" i="5"/>
  <c r="AD85" i="4"/>
  <c r="AD105" i="4"/>
  <c r="Y83" i="6"/>
  <c r="AE99" i="3"/>
  <c r="AC75" i="6"/>
  <c r="AD108" i="6"/>
  <c r="AA118" i="6"/>
  <c r="Z84" i="3"/>
  <c r="AC109" i="4"/>
  <c r="AF88" i="6"/>
  <c r="Z96" i="5"/>
  <c r="AD90" i="4"/>
  <c r="AE81" i="5"/>
  <c r="AG105" i="4"/>
  <c r="Y84" i="3"/>
  <c r="AB113" i="3"/>
  <c r="Z99" i="6"/>
  <c r="AF76" i="6"/>
  <c r="Y100" i="3"/>
  <c r="Z116" i="3"/>
  <c r="Y84" i="4"/>
  <c r="Z107" i="4"/>
  <c r="AE109" i="3"/>
  <c r="AB85" i="3"/>
  <c r="AA96" i="4"/>
  <c r="AA90" i="4"/>
  <c r="AE100" i="3"/>
  <c r="Z96" i="6"/>
  <c r="Z91" i="3"/>
  <c r="Z108" i="3"/>
  <c r="AE106" i="4"/>
  <c r="AD90" i="6"/>
  <c r="AG98" i="4"/>
  <c r="Y82" i="3"/>
  <c r="AC81" i="4"/>
  <c r="AE110" i="6"/>
  <c r="Y99" i="6"/>
  <c r="Y94" i="3"/>
  <c r="Y108" i="6"/>
  <c r="AB76" i="3"/>
  <c r="AE109" i="6"/>
  <c r="AA114" i="4"/>
  <c r="Z78" i="3"/>
  <c r="AD78" i="4"/>
  <c r="AF82" i="6"/>
  <c r="AB108" i="6"/>
  <c r="AG77" i="4"/>
  <c r="AE110" i="5"/>
  <c r="Y93" i="5"/>
  <c r="AE114" i="6"/>
  <c r="Z115" i="4"/>
  <c r="AB106" i="4"/>
  <c r="AE93" i="3"/>
  <c r="Z111" i="6"/>
  <c r="AB111" i="4"/>
  <c r="AC113" i="6"/>
  <c r="Z72" i="5"/>
  <c r="Y95" i="5"/>
  <c r="AG83" i="4"/>
  <c r="AG86" i="6"/>
  <c r="AE107" i="3"/>
  <c r="Z76" i="3"/>
  <c r="AE91" i="4"/>
  <c r="AB88" i="5"/>
  <c r="AE87" i="5"/>
  <c r="AE98" i="3"/>
  <c r="Y85" i="6"/>
  <c r="AA77" i="4"/>
  <c r="AE76" i="6"/>
  <c r="Z92" i="3"/>
  <c r="Y113" i="5"/>
  <c r="Y80" i="4"/>
  <c r="Z87" i="6"/>
  <c r="Z88" i="5"/>
  <c r="AB80" i="3"/>
  <c r="AD104" i="6"/>
  <c r="AC97" i="6"/>
  <c r="AB82" i="3"/>
  <c r="AE96" i="5"/>
  <c r="Z76" i="4"/>
  <c r="AF91" i="4"/>
  <c r="AB99" i="5"/>
  <c r="AE91" i="3"/>
  <c r="AF111" i="4"/>
  <c r="AC89" i="4"/>
  <c r="AF114" i="6"/>
  <c r="Z79" i="4"/>
  <c r="AG90" i="4"/>
  <c r="AF112" i="6"/>
  <c r="AD118" i="6"/>
  <c r="Y109" i="3"/>
  <c r="AD94" i="6"/>
  <c r="AE90" i="6"/>
  <c r="AE77" i="4"/>
  <c r="Y81" i="5"/>
  <c r="AC105" i="6"/>
  <c r="AE72" i="4"/>
  <c r="AB115" i="4"/>
  <c r="AB85" i="5"/>
  <c r="Y105" i="4"/>
  <c r="Z111" i="3"/>
  <c r="AE112" i="3"/>
  <c r="AA95" i="4"/>
  <c r="Z105" i="3"/>
  <c r="Y79" i="3"/>
  <c r="Y96" i="4"/>
  <c r="Z102" i="4"/>
  <c r="AE82" i="3"/>
  <c r="AE80" i="5"/>
  <c r="AB116" i="6"/>
  <c r="AA88" i="4"/>
  <c r="Y76" i="3"/>
  <c r="Y78" i="5"/>
  <c r="AG91" i="6"/>
  <c r="AD117" i="6"/>
  <c r="AG112" i="6"/>
  <c r="Y85" i="3"/>
  <c r="AB91" i="4"/>
  <c r="AC87" i="6"/>
  <c r="Z93" i="5"/>
  <c r="Y79" i="5"/>
  <c r="AB102" i="4"/>
  <c r="AB101" i="3"/>
  <c r="AE113" i="6"/>
  <c r="Y95" i="4"/>
  <c r="AD106" i="4"/>
  <c r="AB116" i="3"/>
  <c r="AD107" i="4"/>
  <c r="AC87" i="4"/>
  <c r="AE95" i="3"/>
  <c r="AA76" i="4"/>
  <c r="AD101" i="4"/>
  <c r="Z98" i="4"/>
  <c r="Z74" i="5"/>
  <c r="AG117" i="6"/>
  <c r="AD116" i="4"/>
  <c r="AF115" i="4"/>
  <c r="Z78" i="5"/>
  <c r="AB114" i="6"/>
  <c r="Z101" i="4"/>
  <c r="Y101" i="6"/>
  <c r="Y112" i="3"/>
  <c r="AC95" i="6"/>
  <c r="AB93" i="4"/>
  <c r="AC72" i="6"/>
  <c r="AA91" i="4"/>
  <c r="Y89" i="5"/>
  <c r="Y75" i="6"/>
  <c r="AB101" i="5"/>
  <c r="Y113" i="6"/>
  <c r="AA72" i="6"/>
  <c r="AA87" i="6"/>
  <c r="AD109" i="6"/>
  <c r="AC115" i="6"/>
  <c r="AG96" i="4"/>
  <c r="AF93" i="6"/>
  <c r="AA81" i="4"/>
  <c r="AD75" i="4"/>
  <c r="AB95" i="6"/>
  <c r="AA98" i="4"/>
  <c r="AG91" i="4"/>
  <c r="AD114" i="4"/>
  <c r="Y83" i="4"/>
  <c r="Z114" i="3"/>
  <c r="AF103" i="6"/>
  <c r="AD102" i="6"/>
  <c r="Z91" i="5"/>
  <c r="Z86" i="5"/>
  <c r="AF94" i="4"/>
  <c r="AG83" i="6"/>
  <c r="AB92" i="5"/>
  <c r="AB95" i="5"/>
  <c r="Y72" i="6"/>
  <c r="Z89" i="6"/>
  <c r="AB72" i="5"/>
  <c r="AB115" i="3"/>
  <c r="AG106" i="4"/>
  <c r="AF108" i="4"/>
  <c r="Y88" i="3"/>
  <c r="AB102" i="3"/>
  <c r="Y87" i="6"/>
  <c r="AD107" i="6"/>
  <c r="Y75" i="3"/>
  <c r="Z109" i="5"/>
  <c r="AB96" i="3"/>
  <c r="Z107" i="5"/>
  <c r="Y72" i="5"/>
  <c r="AE119" i="5"/>
  <c r="Y119" i="3"/>
  <c r="Z119" i="3"/>
  <c r="Z119" i="5"/>
  <c r="AE119" i="3"/>
  <c r="AB119" i="3"/>
  <c r="AB119" i="5"/>
  <c r="Y119" i="5"/>
  <c r="AE121" i="4" l="1"/>
  <c r="AC121" i="4"/>
  <c r="AB121" i="6"/>
  <c r="AF121" i="6"/>
  <c r="Y121" i="4"/>
  <c r="Z121" i="4"/>
  <c r="AG121" i="6"/>
  <c r="AA121" i="6"/>
  <c r="Y121" i="6"/>
  <c r="AA121" i="4"/>
  <c r="AB121" i="4"/>
  <c r="AD121" i="4"/>
  <c r="AE121" i="6"/>
  <c r="Z121" i="6"/>
  <c r="AG121" i="4"/>
  <c r="AC121" i="6"/>
  <c r="AD121" i="6"/>
  <c r="AF121" i="4"/>
  <c r="AE121" i="5"/>
  <c r="AE121" i="3"/>
  <c r="AB121" i="5"/>
  <c r="AB121" i="3"/>
  <c r="Y121" i="5"/>
  <c r="Y121" i="3"/>
  <c r="Z121" i="5"/>
  <c r="Z121" i="3"/>
  <c r="S1352" i="7"/>
  <c r="R1352" i="7"/>
  <c r="P1352" i="7"/>
  <c r="O1352" i="7"/>
  <c r="N1352" i="7"/>
  <c r="M1352" i="7"/>
  <c r="J1352" i="7"/>
  <c r="K1352" i="7" s="1"/>
  <c r="L1352" i="7" s="1"/>
  <c r="H1352" i="7"/>
  <c r="D1352" i="7"/>
  <c r="B1352" i="7"/>
  <c r="C1352" i="7" s="1"/>
  <c r="S1351" i="7"/>
  <c r="R1351" i="7"/>
  <c r="P1351" i="7"/>
  <c r="O1351" i="7"/>
  <c r="N1351" i="7"/>
  <c r="M1351" i="7"/>
  <c r="J1351" i="7"/>
  <c r="H1351" i="7"/>
  <c r="D1351" i="7"/>
  <c r="B1351" i="7"/>
  <c r="S1349" i="7"/>
  <c r="R1349" i="7"/>
  <c r="P1349" i="7"/>
  <c r="O1349" i="7"/>
  <c r="N1349" i="7"/>
  <c r="M1349" i="7"/>
  <c r="J1349" i="7"/>
  <c r="H1349" i="7"/>
  <c r="D1349" i="7"/>
  <c r="B1349" i="7"/>
  <c r="S1348" i="7"/>
  <c r="R1348" i="7"/>
  <c r="P1348" i="7"/>
  <c r="O1348" i="7"/>
  <c r="N1348" i="7"/>
  <c r="M1348" i="7"/>
  <c r="J1348" i="7"/>
  <c r="H1348" i="7"/>
  <c r="D1348" i="7"/>
  <c r="B1348" i="7"/>
  <c r="S1347" i="7"/>
  <c r="R1347" i="7"/>
  <c r="P1347" i="7"/>
  <c r="O1347" i="7"/>
  <c r="N1347" i="7"/>
  <c r="M1347" i="7"/>
  <c r="J1347" i="7"/>
  <c r="H1347" i="7"/>
  <c r="D1347" i="7"/>
  <c r="B1347" i="7"/>
  <c r="S1346" i="7"/>
  <c r="R1346" i="7"/>
  <c r="P1346" i="7"/>
  <c r="O1346" i="7"/>
  <c r="N1346" i="7"/>
  <c r="M1346" i="7"/>
  <c r="J1346" i="7"/>
  <c r="H1346" i="7"/>
  <c r="D1346" i="7"/>
  <c r="B1346" i="7"/>
  <c r="S1345" i="7"/>
  <c r="R1345" i="7"/>
  <c r="P1345" i="7"/>
  <c r="O1345" i="7"/>
  <c r="N1345" i="7"/>
  <c r="M1345" i="7"/>
  <c r="J1345" i="7"/>
  <c r="H1345" i="7"/>
  <c r="D1345" i="7"/>
  <c r="B1345" i="7"/>
  <c r="S1344" i="7"/>
  <c r="R1344" i="7"/>
  <c r="P1344" i="7"/>
  <c r="O1344" i="7"/>
  <c r="N1344" i="7"/>
  <c r="M1344" i="7"/>
  <c r="J1344" i="7"/>
  <c r="H1344" i="7"/>
  <c r="D1344" i="7"/>
  <c r="B1344" i="7"/>
  <c r="S1343" i="7"/>
  <c r="R1343" i="7"/>
  <c r="P1343" i="7"/>
  <c r="O1343" i="7"/>
  <c r="N1343" i="7"/>
  <c r="M1343" i="7"/>
  <c r="J1343" i="7"/>
  <c r="H1343" i="7"/>
  <c r="D1343" i="7"/>
  <c r="B1343" i="7"/>
  <c r="U119" i="6"/>
  <c r="E119" i="6"/>
  <c r="H119" i="6"/>
  <c r="O119" i="6"/>
  <c r="R119" i="6"/>
  <c r="I119" i="6"/>
  <c r="L119" i="6"/>
  <c r="V119" i="6"/>
  <c r="F119" i="6"/>
  <c r="Q119" i="6"/>
  <c r="T119" i="6"/>
  <c r="D119" i="6"/>
  <c r="K119" i="6"/>
  <c r="N119" i="6"/>
  <c r="S119" i="6"/>
  <c r="M119" i="6"/>
  <c r="P119" i="6"/>
  <c r="W119" i="6"/>
  <c r="G119" i="6"/>
  <c r="J119" i="6"/>
  <c r="D1350" i="7" l="1"/>
  <c r="H1350" i="7"/>
  <c r="P1350" i="7"/>
  <c r="T1352" i="7"/>
  <c r="M1350" i="7"/>
  <c r="E1352" i="7"/>
  <c r="F1352" i="7" s="1"/>
  <c r="G1352" i="7" s="1"/>
  <c r="I1352" i="7" s="1"/>
  <c r="Q1352" i="7"/>
  <c r="U1352" i="7" s="1"/>
  <c r="Y1352" i="7" s="1"/>
  <c r="AA1352" i="7" s="1"/>
  <c r="AB1352" i="7" s="1"/>
  <c r="AD1352" i="7" s="1"/>
  <c r="AE1352" i="7" s="1"/>
  <c r="B1350" i="7"/>
  <c r="J1350" i="7"/>
  <c r="N1350" i="7"/>
  <c r="R1350" i="7"/>
  <c r="O1350" i="7"/>
  <c r="S1350" i="7"/>
  <c r="E1348" i="7"/>
  <c r="C1344" i="7"/>
  <c r="K1344" i="7"/>
  <c r="C1345" i="7"/>
  <c r="K1345" i="7"/>
  <c r="L1345" i="7" s="1"/>
  <c r="Q1345" i="7" s="1"/>
  <c r="C1346" i="7"/>
  <c r="C1347" i="7"/>
  <c r="K1347" i="7"/>
  <c r="L1347" i="7" s="1"/>
  <c r="Q1347" i="7" s="1"/>
  <c r="C1349" i="7"/>
  <c r="K1349" i="7"/>
  <c r="L1349" i="7" s="1"/>
  <c r="Q1349" i="7" s="1"/>
  <c r="C1350" i="7"/>
  <c r="K1350" i="7"/>
  <c r="C1351" i="7"/>
  <c r="K1351" i="7"/>
  <c r="L1351" i="7" s="1"/>
  <c r="Q1351" i="7" s="1"/>
  <c r="E1347" i="7"/>
  <c r="F1347" i="7" s="1"/>
  <c r="G1347" i="7" s="1"/>
  <c r="F1348" i="7"/>
  <c r="G1348" i="7" s="1"/>
  <c r="K1346" i="7"/>
  <c r="L1346" i="7" s="1"/>
  <c r="Q1346" i="7" s="1"/>
  <c r="C1348" i="7"/>
  <c r="K1348" i="7"/>
  <c r="L1348" i="7" s="1"/>
  <c r="Q1348" i="7" s="1"/>
  <c r="T1343" i="7"/>
  <c r="T1344" i="7"/>
  <c r="E1343" i="7"/>
  <c r="F1343" i="7" s="1"/>
  <c r="G1343" i="7" s="1"/>
  <c r="E1344" i="7"/>
  <c r="F1344" i="7" s="1"/>
  <c r="G1344" i="7" s="1"/>
  <c r="E1345" i="7"/>
  <c r="F1345" i="7" s="1"/>
  <c r="G1345" i="7" s="1"/>
  <c r="I1345" i="7" s="1"/>
  <c r="E1349" i="7"/>
  <c r="F1349" i="7" s="1"/>
  <c r="G1349" i="7" s="1"/>
  <c r="C1343" i="7"/>
  <c r="K1343" i="7"/>
  <c r="L1343" i="7" s="1"/>
  <c r="Q1343" i="7" s="1"/>
  <c r="L1344" i="7"/>
  <c r="Q1344" i="7" s="1"/>
  <c r="T1345" i="7"/>
  <c r="T1346" i="7"/>
  <c r="T1347" i="7"/>
  <c r="T1348" i="7"/>
  <c r="T1349" i="7"/>
  <c r="L1350" i="7"/>
  <c r="T1350" i="7"/>
  <c r="T1351" i="7"/>
  <c r="E1346" i="7"/>
  <c r="F1346" i="7" s="1"/>
  <c r="G1346" i="7" s="1"/>
  <c r="I1346" i="7" s="1"/>
  <c r="I1347" i="7"/>
  <c r="E1350" i="7"/>
  <c r="E1351" i="7"/>
  <c r="F1351" i="7" s="1"/>
  <c r="G1351" i="7" s="1"/>
  <c r="I1343" i="7" l="1"/>
  <c r="U1346" i="7"/>
  <c r="Y1346" i="7" s="1"/>
  <c r="AA1346" i="7" s="1"/>
  <c r="AB1346" i="7" s="1"/>
  <c r="AD1346" i="7" s="1"/>
  <c r="AE1346" i="7" s="1"/>
  <c r="Q1350" i="7"/>
  <c r="F1350" i="7"/>
  <c r="I1344" i="7"/>
  <c r="U1347" i="7"/>
  <c r="Y1347" i="7" s="1"/>
  <c r="AA1347" i="7" s="1"/>
  <c r="AB1347" i="7" s="1"/>
  <c r="AD1347" i="7" s="1"/>
  <c r="AE1347" i="7" s="1"/>
  <c r="U1345" i="7"/>
  <c r="Y1345" i="7" s="1"/>
  <c r="AA1345" i="7" s="1"/>
  <c r="AB1345" i="7" s="1"/>
  <c r="AD1345" i="7" s="1"/>
  <c r="AE1345" i="7" s="1"/>
  <c r="I1348" i="7"/>
  <c r="U1348" i="7" s="1"/>
  <c r="Y1348" i="7" s="1"/>
  <c r="AA1348" i="7" s="1"/>
  <c r="AB1348" i="7" s="1"/>
  <c r="AD1348" i="7" s="1"/>
  <c r="AE1348" i="7" s="1"/>
  <c r="U1343" i="7"/>
  <c r="Y1343" i="7" s="1"/>
  <c r="AA1343" i="7" s="1"/>
  <c r="AB1343" i="7" s="1"/>
  <c r="AD1343" i="7" s="1"/>
  <c r="AE1343" i="7" s="1"/>
  <c r="U1344" i="7"/>
  <c r="Y1344" i="7" s="1"/>
  <c r="AA1344" i="7" s="1"/>
  <c r="AB1344" i="7" s="1"/>
  <c r="AD1344" i="7" s="1"/>
  <c r="AE1344" i="7" s="1"/>
  <c r="I1349" i="7"/>
  <c r="U1349" i="7" s="1"/>
  <c r="Y1349" i="7" s="1"/>
  <c r="AA1349" i="7" s="1"/>
  <c r="AB1349" i="7" s="1"/>
  <c r="AD1349" i="7" s="1"/>
  <c r="AE1349" i="7" s="1"/>
  <c r="I1351" i="7"/>
  <c r="U1351" i="7" s="1"/>
  <c r="Y1351" i="7" s="1"/>
  <c r="AA1351" i="7" s="1"/>
  <c r="AB1351" i="7" s="1"/>
  <c r="AD1351" i="7" s="1"/>
  <c r="AE1351" i="7" s="1"/>
  <c r="G1350" i="7" l="1"/>
  <c r="B790" i="7"/>
  <c r="D790" i="7"/>
  <c r="H790" i="7"/>
  <c r="M790" i="7"/>
  <c r="N790" i="7"/>
  <c r="O790" i="7"/>
  <c r="P790" i="7"/>
  <c r="R790" i="7"/>
  <c r="S790" i="7"/>
  <c r="B791" i="7"/>
  <c r="D791" i="7"/>
  <c r="H791" i="7"/>
  <c r="M791" i="7"/>
  <c r="N791" i="7"/>
  <c r="O791" i="7"/>
  <c r="P791" i="7"/>
  <c r="R791" i="7"/>
  <c r="S791" i="7"/>
  <c r="B792" i="7"/>
  <c r="D792" i="7"/>
  <c r="H792" i="7"/>
  <c r="M792" i="7"/>
  <c r="N792" i="7"/>
  <c r="O792" i="7"/>
  <c r="P792" i="7"/>
  <c r="R792" i="7"/>
  <c r="S792" i="7"/>
  <c r="B793" i="7"/>
  <c r="D793" i="7"/>
  <c r="H793" i="7"/>
  <c r="M793" i="7"/>
  <c r="N793" i="7"/>
  <c r="O793" i="7"/>
  <c r="P793" i="7"/>
  <c r="R793" i="7"/>
  <c r="S793" i="7"/>
  <c r="B794" i="7"/>
  <c r="D794" i="7"/>
  <c r="H794" i="7"/>
  <c r="M794" i="7"/>
  <c r="N794" i="7"/>
  <c r="O794" i="7"/>
  <c r="P794" i="7"/>
  <c r="R794" i="7"/>
  <c r="S794" i="7"/>
  <c r="B795" i="7"/>
  <c r="D795" i="7"/>
  <c r="H795" i="7"/>
  <c r="M795" i="7"/>
  <c r="N795" i="7"/>
  <c r="O795" i="7"/>
  <c r="P795" i="7"/>
  <c r="R795" i="7"/>
  <c r="S795" i="7"/>
  <c r="B796" i="7"/>
  <c r="D796" i="7"/>
  <c r="H796" i="7"/>
  <c r="M796" i="7"/>
  <c r="N796" i="7"/>
  <c r="O796" i="7"/>
  <c r="P796" i="7"/>
  <c r="R796" i="7"/>
  <c r="S796" i="7"/>
  <c r="B797" i="7"/>
  <c r="D797" i="7"/>
  <c r="H797" i="7"/>
  <c r="M797" i="7"/>
  <c r="N797" i="7"/>
  <c r="O797" i="7"/>
  <c r="P797" i="7"/>
  <c r="R797" i="7"/>
  <c r="S797" i="7"/>
  <c r="B799" i="7"/>
  <c r="D799" i="7"/>
  <c r="H799" i="7"/>
  <c r="M799" i="7"/>
  <c r="N799" i="7"/>
  <c r="O799" i="7"/>
  <c r="P799" i="7"/>
  <c r="R799" i="7"/>
  <c r="S799" i="7"/>
  <c r="B800" i="7"/>
  <c r="D800" i="7"/>
  <c r="E800" i="7"/>
  <c r="H800" i="7"/>
  <c r="M800" i="7"/>
  <c r="N800" i="7"/>
  <c r="O800" i="7"/>
  <c r="P800" i="7"/>
  <c r="R800" i="7"/>
  <c r="S800" i="7"/>
  <c r="B802" i="7"/>
  <c r="C802" i="7"/>
  <c r="D802" i="7"/>
  <c r="H802" i="7"/>
  <c r="M802" i="7"/>
  <c r="N802" i="7"/>
  <c r="O802" i="7"/>
  <c r="P802" i="7"/>
  <c r="R802" i="7"/>
  <c r="S802" i="7"/>
  <c r="T802" i="7"/>
  <c r="B803" i="7"/>
  <c r="D803" i="7"/>
  <c r="H803" i="7"/>
  <c r="M803" i="7"/>
  <c r="N803" i="7"/>
  <c r="O803" i="7"/>
  <c r="P803" i="7"/>
  <c r="R803" i="7"/>
  <c r="S803" i="7"/>
  <c r="B804" i="7"/>
  <c r="D804" i="7"/>
  <c r="E804" i="7"/>
  <c r="H804" i="7"/>
  <c r="M804" i="7"/>
  <c r="N804" i="7"/>
  <c r="O804" i="7"/>
  <c r="P804" i="7"/>
  <c r="R804" i="7"/>
  <c r="S804" i="7"/>
  <c r="B805" i="7"/>
  <c r="D805" i="7"/>
  <c r="E805" i="7" s="1"/>
  <c r="H805" i="7"/>
  <c r="M805" i="7"/>
  <c r="N805" i="7"/>
  <c r="O805" i="7"/>
  <c r="P805" i="7"/>
  <c r="R805" i="7"/>
  <c r="S805" i="7"/>
  <c r="B806" i="7"/>
  <c r="C806" i="7"/>
  <c r="D806" i="7"/>
  <c r="H806" i="7"/>
  <c r="M806" i="7"/>
  <c r="N806" i="7"/>
  <c r="O806" i="7"/>
  <c r="P806" i="7"/>
  <c r="R806" i="7"/>
  <c r="S806" i="7"/>
  <c r="T806" i="7"/>
  <c r="B807" i="7"/>
  <c r="C807" i="7" s="1"/>
  <c r="D807" i="7"/>
  <c r="H807" i="7"/>
  <c r="M807" i="7"/>
  <c r="N807" i="7"/>
  <c r="O807" i="7"/>
  <c r="P807" i="7"/>
  <c r="R807" i="7"/>
  <c r="S807" i="7"/>
  <c r="B808" i="7"/>
  <c r="D808" i="7"/>
  <c r="E808" i="7"/>
  <c r="H808" i="7"/>
  <c r="M808" i="7"/>
  <c r="N808" i="7"/>
  <c r="O808" i="7"/>
  <c r="P808" i="7"/>
  <c r="R808" i="7"/>
  <c r="S808" i="7"/>
  <c r="B809" i="7"/>
  <c r="D809" i="7"/>
  <c r="H809" i="7"/>
  <c r="M809" i="7"/>
  <c r="N809" i="7"/>
  <c r="O809" i="7"/>
  <c r="P809" i="7"/>
  <c r="R809" i="7"/>
  <c r="S809" i="7"/>
  <c r="B811" i="7"/>
  <c r="C811" i="7" s="1"/>
  <c r="D811" i="7"/>
  <c r="H811" i="7"/>
  <c r="M811" i="7"/>
  <c r="N811" i="7"/>
  <c r="O811" i="7"/>
  <c r="P811" i="7"/>
  <c r="R811" i="7"/>
  <c r="S811" i="7"/>
  <c r="B812" i="7"/>
  <c r="D812" i="7"/>
  <c r="E812" i="7"/>
  <c r="H812" i="7"/>
  <c r="M812" i="7"/>
  <c r="N812" i="7"/>
  <c r="O812" i="7"/>
  <c r="P812" i="7"/>
  <c r="R812" i="7"/>
  <c r="S812" i="7"/>
  <c r="T812" i="7"/>
  <c r="B814" i="7"/>
  <c r="C814" i="7"/>
  <c r="D814" i="7"/>
  <c r="H814" i="7"/>
  <c r="M814" i="7"/>
  <c r="N814" i="7"/>
  <c r="O814" i="7"/>
  <c r="P814" i="7"/>
  <c r="R814" i="7"/>
  <c r="S814" i="7"/>
  <c r="B815" i="7"/>
  <c r="D815" i="7"/>
  <c r="H815" i="7"/>
  <c r="M815" i="7"/>
  <c r="N815" i="7"/>
  <c r="O815" i="7"/>
  <c r="P815" i="7"/>
  <c r="R815" i="7"/>
  <c r="S815" i="7"/>
  <c r="B816" i="7"/>
  <c r="D816" i="7"/>
  <c r="H816" i="7"/>
  <c r="M816" i="7"/>
  <c r="N816" i="7"/>
  <c r="O816" i="7"/>
  <c r="P816" i="7"/>
  <c r="R816" i="7"/>
  <c r="S816" i="7"/>
  <c r="B817" i="7"/>
  <c r="D817" i="7"/>
  <c r="E817" i="7" s="1"/>
  <c r="H817" i="7"/>
  <c r="M817" i="7"/>
  <c r="N817" i="7"/>
  <c r="O817" i="7"/>
  <c r="P817" i="7"/>
  <c r="R817" i="7"/>
  <c r="S817" i="7"/>
  <c r="B818" i="7"/>
  <c r="C818" i="7"/>
  <c r="D818" i="7"/>
  <c r="H818" i="7"/>
  <c r="M818" i="7"/>
  <c r="N818" i="7"/>
  <c r="O818" i="7"/>
  <c r="P818" i="7"/>
  <c r="R818" i="7"/>
  <c r="S818" i="7"/>
  <c r="B819" i="7"/>
  <c r="C819" i="7" s="1"/>
  <c r="D819" i="7"/>
  <c r="H819" i="7"/>
  <c r="M819" i="7"/>
  <c r="N819" i="7"/>
  <c r="O819" i="7"/>
  <c r="P819" i="7"/>
  <c r="R819" i="7"/>
  <c r="S819" i="7"/>
  <c r="B820" i="7"/>
  <c r="C820" i="7"/>
  <c r="D820" i="7"/>
  <c r="H820" i="7"/>
  <c r="M820" i="7"/>
  <c r="N820" i="7"/>
  <c r="O820" i="7"/>
  <c r="P820" i="7"/>
  <c r="R820" i="7"/>
  <c r="S820" i="7"/>
  <c r="T820" i="7"/>
  <c r="B821" i="7"/>
  <c r="D821" i="7"/>
  <c r="E821" i="7" s="1"/>
  <c r="H821" i="7"/>
  <c r="M821" i="7"/>
  <c r="N821" i="7"/>
  <c r="O821" i="7"/>
  <c r="P821" i="7"/>
  <c r="R821" i="7"/>
  <c r="S821" i="7"/>
  <c r="B823" i="7"/>
  <c r="C823" i="7" s="1"/>
  <c r="D823" i="7"/>
  <c r="H823" i="7"/>
  <c r="M823" i="7"/>
  <c r="N823" i="7"/>
  <c r="O823" i="7"/>
  <c r="P823" i="7"/>
  <c r="R823" i="7"/>
  <c r="S823" i="7"/>
  <c r="B824" i="7"/>
  <c r="D824" i="7"/>
  <c r="E824" i="7"/>
  <c r="H824" i="7"/>
  <c r="M824" i="7"/>
  <c r="N824" i="7"/>
  <c r="O824" i="7"/>
  <c r="P824" i="7"/>
  <c r="R824" i="7"/>
  <c r="S824" i="7"/>
  <c r="B826" i="7"/>
  <c r="C826" i="7"/>
  <c r="D826" i="7"/>
  <c r="H826" i="7"/>
  <c r="M826" i="7"/>
  <c r="N826" i="7"/>
  <c r="O826" i="7"/>
  <c r="P826" i="7"/>
  <c r="R826" i="7"/>
  <c r="S826" i="7"/>
  <c r="T826" i="7"/>
  <c r="B827" i="7"/>
  <c r="D827" i="7"/>
  <c r="H827" i="7"/>
  <c r="M827" i="7"/>
  <c r="N827" i="7"/>
  <c r="O827" i="7"/>
  <c r="P827" i="7"/>
  <c r="R827" i="7"/>
  <c r="S827" i="7"/>
  <c r="B828" i="7"/>
  <c r="D828" i="7"/>
  <c r="E828" i="7"/>
  <c r="H828" i="7"/>
  <c r="M828" i="7"/>
  <c r="N828" i="7"/>
  <c r="O828" i="7"/>
  <c r="P828" i="7"/>
  <c r="R828" i="7"/>
  <c r="S828" i="7"/>
  <c r="T828" i="7"/>
  <c r="B829" i="7"/>
  <c r="D829" i="7"/>
  <c r="E829" i="7" s="1"/>
  <c r="H829" i="7"/>
  <c r="M829" i="7"/>
  <c r="N829" i="7"/>
  <c r="O829" i="7"/>
  <c r="P829" i="7"/>
  <c r="R829" i="7"/>
  <c r="S829" i="7"/>
  <c r="B830" i="7"/>
  <c r="C830" i="7"/>
  <c r="D830" i="7"/>
  <c r="H830" i="7"/>
  <c r="M830" i="7"/>
  <c r="N830" i="7"/>
  <c r="O830" i="7"/>
  <c r="P830" i="7"/>
  <c r="R830" i="7"/>
  <c r="S830" i="7"/>
  <c r="T830" i="7"/>
  <c r="B831" i="7"/>
  <c r="D831" i="7"/>
  <c r="H831" i="7"/>
  <c r="M831" i="7"/>
  <c r="N831" i="7"/>
  <c r="O831" i="7"/>
  <c r="P831" i="7"/>
  <c r="R831" i="7"/>
  <c r="S831" i="7"/>
  <c r="B832" i="7"/>
  <c r="D832" i="7"/>
  <c r="E832" i="7"/>
  <c r="F832" i="7" s="1"/>
  <c r="H832" i="7"/>
  <c r="M832" i="7"/>
  <c r="N832" i="7"/>
  <c r="O832" i="7"/>
  <c r="P832" i="7"/>
  <c r="R832" i="7"/>
  <c r="S832" i="7"/>
  <c r="B833" i="7"/>
  <c r="D833" i="7"/>
  <c r="H833" i="7"/>
  <c r="M833" i="7"/>
  <c r="N833" i="7"/>
  <c r="O833" i="7"/>
  <c r="P833" i="7"/>
  <c r="R833" i="7"/>
  <c r="S833" i="7"/>
  <c r="B835" i="7"/>
  <c r="D835" i="7"/>
  <c r="H835" i="7"/>
  <c r="M835" i="7"/>
  <c r="N835" i="7"/>
  <c r="O835" i="7"/>
  <c r="P835" i="7"/>
  <c r="R835" i="7"/>
  <c r="S835" i="7"/>
  <c r="B836" i="7"/>
  <c r="D836" i="7"/>
  <c r="H836" i="7"/>
  <c r="M836" i="7"/>
  <c r="N836" i="7"/>
  <c r="O836" i="7"/>
  <c r="P836" i="7"/>
  <c r="R836" i="7"/>
  <c r="S836" i="7"/>
  <c r="B838" i="7"/>
  <c r="C838" i="7"/>
  <c r="D838" i="7"/>
  <c r="H838" i="7"/>
  <c r="M838" i="7"/>
  <c r="N838" i="7"/>
  <c r="O838" i="7"/>
  <c r="P838" i="7"/>
  <c r="R838" i="7"/>
  <c r="S838" i="7"/>
  <c r="T838" i="7"/>
  <c r="B839" i="7"/>
  <c r="D839" i="7"/>
  <c r="H839" i="7"/>
  <c r="M839" i="7"/>
  <c r="N839" i="7"/>
  <c r="O839" i="7"/>
  <c r="P839" i="7"/>
  <c r="R839" i="7"/>
  <c r="S839" i="7"/>
  <c r="B840" i="7"/>
  <c r="D840" i="7"/>
  <c r="E840" i="7"/>
  <c r="H840" i="7"/>
  <c r="M840" i="7"/>
  <c r="N840" i="7"/>
  <c r="O840" i="7"/>
  <c r="P840" i="7"/>
  <c r="R840" i="7"/>
  <c r="S840" i="7"/>
  <c r="B841" i="7"/>
  <c r="D841" i="7"/>
  <c r="H841" i="7"/>
  <c r="M841" i="7"/>
  <c r="N841" i="7"/>
  <c r="O841" i="7"/>
  <c r="P841" i="7"/>
  <c r="R841" i="7"/>
  <c r="S841" i="7"/>
  <c r="B842" i="7"/>
  <c r="D842" i="7"/>
  <c r="H842" i="7"/>
  <c r="M842" i="7"/>
  <c r="N842" i="7"/>
  <c r="O842" i="7"/>
  <c r="P842" i="7"/>
  <c r="R842" i="7"/>
  <c r="S842" i="7"/>
  <c r="B843" i="7"/>
  <c r="D843" i="7"/>
  <c r="H843" i="7"/>
  <c r="M843" i="7"/>
  <c r="N843" i="7"/>
  <c r="O843" i="7"/>
  <c r="P843" i="7"/>
  <c r="R843" i="7"/>
  <c r="S843" i="7"/>
  <c r="B844" i="7"/>
  <c r="D844" i="7"/>
  <c r="H844" i="7"/>
  <c r="M844" i="7"/>
  <c r="N844" i="7"/>
  <c r="O844" i="7"/>
  <c r="P844" i="7"/>
  <c r="R844" i="7"/>
  <c r="S844" i="7"/>
  <c r="B845" i="7"/>
  <c r="D845" i="7"/>
  <c r="H845" i="7"/>
  <c r="M845" i="7"/>
  <c r="N845" i="7"/>
  <c r="O845" i="7"/>
  <c r="P845" i="7"/>
  <c r="R845" i="7"/>
  <c r="S845" i="7"/>
  <c r="B847" i="7"/>
  <c r="D847" i="7"/>
  <c r="E847" i="7" s="1"/>
  <c r="H847" i="7"/>
  <c r="M847" i="7"/>
  <c r="N847" i="7"/>
  <c r="O847" i="7"/>
  <c r="P847" i="7"/>
  <c r="R847" i="7"/>
  <c r="S847" i="7"/>
  <c r="B848" i="7"/>
  <c r="D848" i="7"/>
  <c r="H848" i="7"/>
  <c r="M848" i="7"/>
  <c r="N848" i="7"/>
  <c r="O848" i="7"/>
  <c r="P848" i="7"/>
  <c r="R848" i="7"/>
  <c r="S848" i="7"/>
  <c r="B850" i="7"/>
  <c r="D850" i="7"/>
  <c r="H850" i="7"/>
  <c r="M850" i="7"/>
  <c r="N850" i="7"/>
  <c r="O850" i="7"/>
  <c r="P850" i="7"/>
  <c r="R850" i="7"/>
  <c r="S850" i="7"/>
  <c r="B851" i="7"/>
  <c r="D851" i="7"/>
  <c r="H851" i="7"/>
  <c r="M851" i="7"/>
  <c r="N851" i="7"/>
  <c r="O851" i="7"/>
  <c r="P851" i="7"/>
  <c r="R851" i="7"/>
  <c r="S851" i="7"/>
  <c r="B852" i="7"/>
  <c r="C852" i="7"/>
  <c r="D852" i="7"/>
  <c r="H852" i="7"/>
  <c r="M852" i="7"/>
  <c r="N852" i="7"/>
  <c r="O852" i="7"/>
  <c r="P852" i="7"/>
  <c r="R852" i="7"/>
  <c r="S852" i="7"/>
  <c r="B853" i="7"/>
  <c r="D853" i="7"/>
  <c r="H853" i="7"/>
  <c r="M853" i="7"/>
  <c r="N853" i="7"/>
  <c r="O853" i="7"/>
  <c r="P853" i="7"/>
  <c r="R853" i="7"/>
  <c r="S853" i="7"/>
  <c r="B854" i="7"/>
  <c r="D854" i="7"/>
  <c r="E854" i="7"/>
  <c r="H854" i="7"/>
  <c r="M854" i="7"/>
  <c r="N854" i="7"/>
  <c r="O854" i="7"/>
  <c r="P854" i="7"/>
  <c r="R854" i="7"/>
  <c r="S854" i="7"/>
  <c r="B855" i="7"/>
  <c r="D855" i="7"/>
  <c r="H855" i="7"/>
  <c r="M855" i="7"/>
  <c r="N855" i="7"/>
  <c r="O855" i="7"/>
  <c r="P855" i="7"/>
  <c r="R855" i="7"/>
  <c r="S855" i="7"/>
  <c r="B856" i="7"/>
  <c r="C856" i="7"/>
  <c r="D856" i="7"/>
  <c r="H856" i="7"/>
  <c r="M856" i="7"/>
  <c r="N856" i="7"/>
  <c r="O856" i="7"/>
  <c r="P856" i="7"/>
  <c r="R856" i="7"/>
  <c r="S856" i="7"/>
  <c r="B857" i="7"/>
  <c r="D857" i="7"/>
  <c r="H857" i="7"/>
  <c r="M857" i="7"/>
  <c r="N857" i="7"/>
  <c r="O857" i="7"/>
  <c r="P857" i="7"/>
  <c r="R857" i="7"/>
  <c r="S857" i="7"/>
  <c r="B859" i="7"/>
  <c r="D859" i="7"/>
  <c r="H859" i="7"/>
  <c r="M859" i="7"/>
  <c r="N859" i="7"/>
  <c r="O859" i="7"/>
  <c r="P859" i="7"/>
  <c r="R859" i="7"/>
  <c r="S859" i="7"/>
  <c r="B860" i="7"/>
  <c r="D860" i="7"/>
  <c r="H860" i="7"/>
  <c r="M860" i="7"/>
  <c r="N860" i="7"/>
  <c r="O860" i="7"/>
  <c r="P860" i="7"/>
  <c r="R860" i="7"/>
  <c r="S860" i="7"/>
  <c r="B862" i="7"/>
  <c r="D862" i="7"/>
  <c r="H862" i="7"/>
  <c r="M862" i="7"/>
  <c r="N862" i="7"/>
  <c r="O862" i="7"/>
  <c r="P862" i="7"/>
  <c r="R862" i="7"/>
  <c r="S862" i="7"/>
  <c r="B863" i="7"/>
  <c r="D863" i="7"/>
  <c r="H863" i="7"/>
  <c r="M863" i="7"/>
  <c r="N863" i="7"/>
  <c r="O863" i="7"/>
  <c r="P863" i="7"/>
  <c r="R863" i="7"/>
  <c r="S863" i="7"/>
  <c r="B864" i="7"/>
  <c r="D864" i="7"/>
  <c r="H864" i="7"/>
  <c r="M864" i="7"/>
  <c r="N864" i="7"/>
  <c r="O864" i="7"/>
  <c r="P864" i="7"/>
  <c r="R864" i="7"/>
  <c r="S864" i="7"/>
  <c r="B865" i="7"/>
  <c r="D865" i="7"/>
  <c r="H865" i="7"/>
  <c r="M865" i="7"/>
  <c r="N865" i="7"/>
  <c r="O865" i="7"/>
  <c r="P865" i="7"/>
  <c r="R865" i="7"/>
  <c r="S865" i="7"/>
  <c r="B866" i="7"/>
  <c r="D866" i="7"/>
  <c r="H866" i="7"/>
  <c r="M866" i="7"/>
  <c r="N866" i="7"/>
  <c r="O866" i="7"/>
  <c r="P866" i="7"/>
  <c r="R866" i="7"/>
  <c r="S866" i="7"/>
  <c r="B867" i="7"/>
  <c r="D867" i="7"/>
  <c r="H867" i="7"/>
  <c r="M867" i="7"/>
  <c r="N867" i="7"/>
  <c r="O867" i="7"/>
  <c r="P867" i="7"/>
  <c r="R867" i="7"/>
  <c r="S867" i="7"/>
  <c r="B868" i="7"/>
  <c r="D868" i="7"/>
  <c r="H868" i="7"/>
  <c r="M868" i="7"/>
  <c r="N868" i="7"/>
  <c r="O868" i="7"/>
  <c r="P868" i="7"/>
  <c r="R868" i="7"/>
  <c r="S868" i="7"/>
  <c r="B869" i="7"/>
  <c r="D869" i="7"/>
  <c r="H869" i="7"/>
  <c r="M869" i="7"/>
  <c r="N869" i="7"/>
  <c r="O869" i="7"/>
  <c r="P869" i="7"/>
  <c r="R869" i="7"/>
  <c r="S869" i="7"/>
  <c r="B871" i="7"/>
  <c r="D871" i="7"/>
  <c r="H871" i="7"/>
  <c r="M871" i="7"/>
  <c r="N871" i="7"/>
  <c r="O871" i="7"/>
  <c r="P871" i="7"/>
  <c r="R871" i="7"/>
  <c r="S871" i="7"/>
  <c r="B872" i="7"/>
  <c r="C872" i="7"/>
  <c r="D872" i="7"/>
  <c r="H872" i="7"/>
  <c r="M872" i="7"/>
  <c r="N872" i="7"/>
  <c r="O872" i="7"/>
  <c r="P872" i="7"/>
  <c r="R872" i="7"/>
  <c r="S872" i="7"/>
  <c r="T872" i="7"/>
  <c r="B874" i="7"/>
  <c r="D874" i="7"/>
  <c r="E874" i="7"/>
  <c r="H874" i="7"/>
  <c r="M874" i="7"/>
  <c r="N874" i="7"/>
  <c r="O874" i="7"/>
  <c r="P874" i="7"/>
  <c r="R874" i="7"/>
  <c r="S874" i="7"/>
  <c r="B875" i="7"/>
  <c r="D875" i="7"/>
  <c r="H875" i="7"/>
  <c r="M875" i="7"/>
  <c r="N875" i="7"/>
  <c r="O875" i="7"/>
  <c r="P875" i="7"/>
  <c r="R875" i="7"/>
  <c r="S875" i="7"/>
  <c r="B876" i="7"/>
  <c r="D876" i="7"/>
  <c r="H876" i="7"/>
  <c r="M876" i="7"/>
  <c r="N876" i="7"/>
  <c r="O876" i="7"/>
  <c r="P876" i="7"/>
  <c r="R876" i="7"/>
  <c r="S876" i="7"/>
  <c r="B877" i="7"/>
  <c r="D877" i="7"/>
  <c r="H877" i="7"/>
  <c r="M877" i="7"/>
  <c r="N877" i="7"/>
  <c r="O877" i="7"/>
  <c r="P877" i="7"/>
  <c r="R877" i="7"/>
  <c r="S877" i="7"/>
  <c r="B878" i="7"/>
  <c r="D878" i="7"/>
  <c r="H878" i="7"/>
  <c r="M878" i="7"/>
  <c r="N878" i="7"/>
  <c r="O878" i="7"/>
  <c r="P878" i="7"/>
  <c r="R878" i="7"/>
  <c r="S878" i="7"/>
  <c r="B879" i="7"/>
  <c r="D879" i="7"/>
  <c r="H879" i="7"/>
  <c r="M879" i="7"/>
  <c r="N879" i="7"/>
  <c r="O879" i="7"/>
  <c r="P879" i="7"/>
  <c r="R879" i="7"/>
  <c r="S879" i="7"/>
  <c r="B880" i="7"/>
  <c r="D880" i="7"/>
  <c r="E880" i="7"/>
  <c r="H880" i="7"/>
  <c r="M880" i="7"/>
  <c r="N880" i="7"/>
  <c r="O880" i="7"/>
  <c r="P880" i="7"/>
  <c r="R880" i="7"/>
  <c r="S880" i="7"/>
  <c r="B881" i="7"/>
  <c r="D881" i="7"/>
  <c r="H881" i="7"/>
  <c r="M881" i="7"/>
  <c r="N881" i="7"/>
  <c r="O881" i="7"/>
  <c r="P881" i="7"/>
  <c r="R881" i="7"/>
  <c r="S881" i="7"/>
  <c r="B883" i="7"/>
  <c r="D883" i="7"/>
  <c r="H883" i="7"/>
  <c r="M883" i="7"/>
  <c r="N883" i="7"/>
  <c r="O883" i="7"/>
  <c r="P883" i="7"/>
  <c r="R883" i="7"/>
  <c r="S883" i="7"/>
  <c r="B884" i="7"/>
  <c r="D884" i="7"/>
  <c r="H884" i="7"/>
  <c r="M884" i="7"/>
  <c r="N884" i="7"/>
  <c r="O884" i="7"/>
  <c r="P884" i="7"/>
  <c r="R884" i="7"/>
  <c r="S884" i="7"/>
  <c r="B886" i="7"/>
  <c r="D886" i="7"/>
  <c r="H886" i="7"/>
  <c r="M886" i="7"/>
  <c r="N886" i="7"/>
  <c r="O886" i="7"/>
  <c r="P886" i="7"/>
  <c r="R886" i="7"/>
  <c r="S886" i="7"/>
  <c r="B887" i="7"/>
  <c r="D887" i="7"/>
  <c r="H887" i="7"/>
  <c r="M887" i="7"/>
  <c r="N887" i="7"/>
  <c r="O887" i="7"/>
  <c r="P887" i="7"/>
  <c r="R887" i="7"/>
  <c r="S887" i="7"/>
  <c r="B888" i="7"/>
  <c r="D888" i="7"/>
  <c r="H888" i="7"/>
  <c r="M888" i="7"/>
  <c r="N888" i="7"/>
  <c r="O888" i="7"/>
  <c r="P888" i="7"/>
  <c r="R888" i="7"/>
  <c r="S888" i="7"/>
  <c r="B889" i="7"/>
  <c r="D889" i="7"/>
  <c r="H889" i="7"/>
  <c r="M889" i="7"/>
  <c r="N889" i="7"/>
  <c r="O889" i="7"/>
  <c r="P889" i="7"/>
  <c r="R889" i="7"/>
  <c r="S889" i="7"/>
  <c r="B890" i="7"/>
  <c r="D890" i="7"/>
  <c r="H890" i="7"/>
  <c r="M890" i="7"/>
  <c r="N890" i="7"/>
  <c r="O890" i="7"/>
  <c r="P890" i="7"/>
  <c r="R890" i="7"/>
  <c r="S890" i="7"/>
  <c r="B891" i="7"/>
  <c r="D891" i="7"/>
  <c r="H891" i="7"/>
  <c r="M891" i="7"/>
  <c r="N891" i="7"/>
  <c r="O891" i="7"/>
  <c r="P891" i="7"/>
  <c r="R891" i="7"/>
  <c r="S891" i="7"/>
  <c r="B892" i="7"/>
  <c r="D892" i="7"/>
  <c r="H892" i="7"/>
  <c r="M892" i="7"/>
  <c r="N892" i="7"/>
  <c r="O892" i="7"/>
  <c r="P892" i="7"/>
  <c r="R892" i="7"/>
  <c r="S892" i="7"/>
  <c r="B893" i="7"/>
  <c r="D893" i="7"/>
  <c r="H893" i="7"/>
  <c r="M893" i="7"/>
  <c r="N893" i="7"/>
  <c r="O893" i="7"/>
  <c r="P893" i="7"/>
  <c r="R893" i="7"/>
  <c r="S893" i="7"/>
  <c r="B895" i="7"/>
  <c r="D895" i="7"/>
  <c r="H895" i="7"/>
  <c r="M895" i="7"/>
  <c r="N895" i="7"/>
  <c r="O895" i="7"/>
  <c r="P895" i="7"/>
  <c r="R895" i="7"/>
  <c r="S895" i="7"/>
  <c r="B896" i="7"/>
  <c r="C896" i="7"/>
  <c r="D896" i="7"/>
  <c r="H896" i="7"/>
  <c r="M896" i="7"/>
  <c r="N896" i="7"/>
  <c r="O896" i="7"/>
  <c r="P896" i="7"/>
  <c r="R896" i="7"/>
  <c r="S896" i="7"/>
  <c r="B898" i="7"/>
  <c r="D898" i="7"/>
  <c r="H898" i="7"/>
  <c r="M898" i="7"/>
  <c r="N898" i="7"/>
  <c r="O898" i="7"/>
  <c r="P898" i="7"/>
  <c r="R898" i="7"/>
  <c r="S898" i="7"/>
  <c r="B899" i="7"/>
  <c r="D899" i="7"/>
  <c r="H899" i="7"/>
  <c r="M899" i="7"/>
  <c r="N899" i="7"/>
  <c r="O899" i="7"/>
  <c r="P899" i="7"/>
  <c r="R899" i="7"/>
  <c r="S899" i="7"/>
  <c r="B900" i="7"/>
  <c r="D900" i="7"/>
  <c r="E900" i="7"/>
  <c r="H900" i="7"/>
  <c r="M900" i="7"/>
  <c r="N900" i="7"/>
  <c r="O900" i="7"/>
  <c r="P900" i="7"/>
  <c r="R900" i="7"/>
  <c r="S900" i="7"/>
  <c r="B901" i="7"/>
  <c r="D901" i="7"/>
  <c r="H901" i="7"/>
  <c r="M901" i="7"/>
  <c r="N901" i="7"/>
  <c r="O901" i="7"/>
  <c r="P901" i="7"/>
  <c r="R901" i="7"/>
  <c r="S901" i="7"/>
  <c r="B902" i="7"/>
  <c r="C902" i="7"/>
  <c r="D902" i="7"/>
  <c r="H902" i="7"/>
  <c r="M902" i="7"/>
  <c r="N902" i="7"/>
  <c r="O902" i="7"/>
  <c r="P902" i="7"/>
  <c r="R902" i="7"/>
  <c r="S902" i="7"/>
  <c r="T902" i="7"/>
  <c r="B903" i="7"/>
  <c r="D903" i="7"/>
  <c r="H903" i="7"/>
  <c r="M903" i="7"/>
  <c r="N903" i="7"/>
  <c r="O903" i="7"/>
  <c r="P903" i="7"/>
  <c r="R903" i="7"/>
  <c r="S903" i="7"/>
  <c r="B904" i="7"/>
  <c r="D904" i="7"/>
  <c r="E904" i="7"/>
  <c r="H904" i="7"/>
  <c r="M904" i="7"/>
  <c r="N904" i="7"/>
  <c r="O904" i="7"/>
  <c r="P904" i="7"/>
  <c r="R904" i="7"/>
  <c r="S904" i="7"/>
  <c r="B905" i="7"/>
  <c r="D905" i="7"/>
  <c r="H905" i="7"/>
  <c r="M905" i="7"/>
  <c r="N905" i="7"/>
  <c r="O905" i="7"/>
  <c r="P905" i="7"/>
  <c r="R905" i="7"/>
  <c r="S905" i="7"/>
  <c r="B907" i="7"/>
  <c r="D907" i="7"/>
  <c r="H907" i="7"/>
  <c r="M907" i="7"/>
  <c r="N907" i="7"/>
  <c r="O907" i="7"/>
  <c r="P907" i="7"/>
  <c r="R907" i="7"/>
  <c r="S907" i="7"/>
  <c r="B908" i="7"/>
  <c r="D908" i="7"/>
  <c r="H908" i="7"/>
  <c r="M908" i="7"/>
  <c r="N908" i="7"/>
  <c r="O908" i="7"/>
  <c r="P908" i="7"/>
  <c r="R908" i="7"/>
  <c r="S908" i="7"/>
  <c r="B910" i="7"/>
  <c r="D910" i="7"/>
  <c r="H910" i="7"/>
  <c r="M910" i="7"/>
  <c r="N910" i="7"/>
  <c r="O910" i="7"/>
  <c r="P910" i="7"/>
  <c r="R910" i="7"/>
  <c r="S910" i="7"/>
  <c r="B911" i="7"/>
  <c r="D911" i="7"/>
  <c r="H911" i="7"/>
  <c r="M911" i="7"/>
  <c r="N911" i="7"/>
  <c r="O911" i="7"/>
  <c r="P911" i="7"/>
  <c r="R911" i="7"/>
  <c r="S911" i="7"/>
  <c r="B912" i="7"/>
  <c r="D912" i="7"/>
  <c r="H912" i="7"/>
  <c r="M912" i="7"/>
  <c r="N912" i="7"/>
  <c r="O912" i="7"/>
  <c r="P912" i="7"/>
  <c r="R912" i="7"/>
  <c r="S912" i="7"/>
  <c r="B913" i="7"/>
  <c r="D913" i="7"/>
  <c r="H913" i="7"/>
  <c r="M913" i="7"/>
  <c r="N913" i="7"/>
  <c r="O913" i="7"/>
  <c r="P913" i="7"/>
  <c r="R913" i="7"/>
  <c r="S913" i="7"/>
  <c r="B914" i="7"/>
  <c r="D914" i="7"/>
  <c r="H914" i="7"/>
  <c r="M914" i="7"/>
  <c r="N914" i="7"/>
  <c r="O914" i="7"/>
  <c r="P914" i="7"/>
  <c r="R914" i="7"/>
  <c r="S914" i="7"/>
  <c r="B915" i="7"/>
  <c r="D915" i="7"/>
  <c r="H915" i="7"/>
  <c r="M915" i="7"/>
  <c r="N915" i="7"/>
  <c r="O915" i="7"/>
  <c r="P915" i="7"/>
  <c r="R915" i="7"/>
  <c r="S915" i="7"/>
  <c r="B916" i="7"/>
  <c r="D916" i="7"/>
  <c r="H916" i="7"/>
  <c r="M916" i="7"/>
  <c r="N916" i="7"/>
  <c r="O916" i="7"/>
  <c r="P916" i="7"/>
  <c r="R916" i="7"/>
  <c r="S916" i="7"/>
  <c r="B917" i="7"/>
  <c r="D917" i="7"/>
  <c r="H917" i="7"/>
  <c r="M917" i="7"/>
  <c r="N917" i="7"/>
  <c r="O917" i="7"/>
  <c r="P917" i="7"/>
  <c r="R917" i="7"/>
  <c r="S917" i="7"/>
  <c r="B919" i="7"/>
  <c r="D919" i="7"/>
  <c r="H919" i="7"/>
  <c r="M919" i="7"/>
  <c r="N919" i="7"/>
  <c r="O919" i="7"/>
  <c r="P919" i="7"/>
  <c r="R919" i="7"/>
  <c r="S919" i="7"/>
  <c r="B920" i="7"/>
  <c r="C920" i="7"/>
  <c r="D920" i="7"/>
  <c r="H920" i="7"/>
  <c r="M920" i="7"/>
  <c r="N920" i="7"/>
  <c r="O920" i="7"/>
  <c r="P920" i="7"/>
  <c r="R920" i="7"/>
  <c r="S920" i="7"/>
  <c r="B922" i="7"/>
  <c r="D922" i="7"/>
  <c r="E922" i="7"/>
  <c r="H922" i="7"/>
  <c r="M922" i="7"/>
  <c r="N922" i="7"/>
  <c r="O922" i="7"/>
  <c r="P922" i="7"/>
  <c r="R922" i="7"/>
  <c r="S922" i="7"/>
  <c r="B923" i="7"/>
  <c r="D923" i="7"/>
  <c r="H923" i="7"/>
  <c r="M923" i="7"/>
  <c r="N923" i="7"/>
  <c r="O923" i="7"/>
  <c r="P923" i="7"/>
  <c r="R923" i="7"/>
  <c r="S923" i="7"/>
  <c r="B924" i="7"/>
  <c r="C924" i="7"/>
  <c r="D924" i="7"/>
  <c r="H924" i="7"/>
  <c r="M924" i="7"/>
  <c r="N924" i="7"/>
  <c r="O924" i="7"/>
  <c r="P924" i="7"/>
  <c r="R924" i="7"/>
  <c r="S924" i="7"/>
  <c r="B925" i="7"/>
  <c r="D925" i="7"/>
  <c r="H925" i="7"/>
  <c r="M925" i="7"/>
  <c r="N925" i="7"/>
  <c r="O925" i="7"/>
  <c r="P925" i="7"/>
  <c r="R925" i="7"/>
  <c r="S925" i="7"/>
  <c r="B926" i="7"/>
  <c r="D926" i="7"/>
  <c r="E926" i="7"/>
  <c r="H926" i="7"/>
  <c r="M926" i="7"/>
  <c r="N926" i="7"/>
  <c r="O926" i="7"/>
  <c r="P926" i="7"/>
  <c r="R926" i="7"/>
  <c r="S926" i="7"/>
  <c r="B927" i="7"/>
  <c r="D927" i="7"/>
  <c r="H927" i="7"/>
  <c r="M927" i="7"/>
  <c r="N927" i="7"/>
  <c r="O927" i="7"/>
  <c r="P927" i="7"/>
  <c r="R927" i="7"/>
  <c r="S927" i="7"/>
  <c r="B928" i="7"/>
  <c r="D928" i="7"/>
  <c r="H928" i="7"/>
  <c r="M928" i="7"/>
  <c r="N928" i="7"/>
  <c r="O928" i="7"/>
  <c r="P928" i="7"/>
  <c r="R928" i="7"/>
  <c r="S928" i="7"/>
  <c r="T928" i="7"/>
  <c r="B929" i="7"/>
  <c r="D929" i="7"/>
  <c r="H929" i="7"/>
  <c r="M929" i="7"/>
  <c r="N929" i="7"/>
  <c r="O929" i="7"/>
  <c r="P929" i="7"/>
  <c r="R929" i="7"/>
  <c r="S929" i="7"/>
  <c r="B931" i="7"/>
  <c r="D931" i="7"/>
  <c r="H931" i="7"/>
  <c r="M931" i="7"/>
  <c r="N931" i="7"/>
  <c r="O931" i="7"/>
  <c r="P931" i="7"/>
  <c r="R931" i="7"/>
  <c r="S931" i="7"/>
  <c r="B932" i="7"/>
  <c r="C932" i="7"/>
  <c r="D932" i="7"/>
  <c r="H932" i="7"/>
  <c r="M932" i="7"/>
  <c r="N932" i="7"/>
  <c r="O932" i="7"/>
  <c r="P932" i="7"/>
  <c r="R932" i="7"/>
  <c r="S932" i="7"/>
  <c r="T932" i="7"/>
  <c r="B934" i="7"/>
  <c r="D934" i="7"/>
  <c r="H934" i="7"/>
  <c r="M934" i="7"/>
  <c r="N934" i="7"/>
  <c r="O934" i="7"/>
  <c r="P934" i="7"/>
  <c r="R934" i="7"/>
  <c r="S934" i="7"/>
  <c r="B935" i="7"/>
  <c r="D935" i="7"/>
  <c r="H935" i="7"/>
  <c r="M935" i="7"/>
  <c r="N935" i="7"/>
  <c r="O935" i="7"/>
  <c r="P935" i="7"/>
  <c r="R935" i="7"/>
  <c r="S935" i="7"/>
  <c r="B936" i="7"/>
  <c r="C936" i="7"/>
  <c r="D936" i="7"/>
  <c r="H936" i="7"/>
  <c r="M936" i="7"/>
  <c r="N936" i="7"/>
  <c r="O936" i="7"/>
  <c r="P936" i="7"/>
  <c r="R936" i="7"/>
  <c r="S936" i="7"/>
  <c r="B937" i="7"/>
  <c r="D937" i="7"/>
  <c r="H937" i="7"/>
  <c r="M937" i="7"/>
  <c r="N937" i="7"/>
  <c r="O937" i="7"/>
  <c r="P937" i="7"/>
  <c r="R937" i="7"/>
  <c r="S937" i="7"/>
  <c r="B938" i="7"/>
  <c r="D938" i="7"/>
  <c r="E938" i="7"/>
  <c r="H938" i="7"/>
  <c r="M938" i="7"/>
  <c r="N938" i="7"/>
  <c r="O938" i="7"/>
  <c r="P938" i="7"/>
  <c r="R938" i="7"/>
  <c r="S938" i="7"/>
  <c r="B939" i="7"/>
  <c r="D939" i="7"/>
  <c r="H939" i="7"/>
  <c r="M939" i="7"/>
  <c r="N939" i="7"/>
  <c r="O939" i="7"/>
  <c r="P939" i="7"/>
  <c r="R939" i="7"/>
  <c r="S939" i="7"/>
  <c r="B940" i="7"/>
  <c r="D940" i="7"/>
  <c r="H940" i="7"/>
  <c r="M940" i="7"/>
  <c r="N940" i="7"/>
  <c r="O940" i="7"/>
  <c r="P940" i="7"/>
  <c r="R940" i="7"/>
  <c r="S940" i="7"/>
  <c r="B941" i="7"/>
  <c r="D941" i="7"/>
  <c r="H941" i="7"/>
  <c r="M941" i="7"/>
  <c r="N941" i="7"/>
  <c r="O941" i="7"/>
  <c r="P941" i="7"/>
  <c r="R941" i="7"/>
  <c r="S941" i="7"/>
  <c r="B943" i="7"/>
  <c r="D943" i="7"/>
  <c r="H943" i="7"/>
  <c r="M943" i="7"/>
  <c r="N943" i="7"/>
  <c r="O943" i="7"/>
  <c r="P943" i="7"/>
  <c r="R943" i="7"/>
  <c r="S943" i="7"/>
  <c r="B944" i="7"/>
  <c r="C944" i="7"/>
  <c r="D944" i="7"/>
  <c r="H944" i="7"/>
  <c r="M944" i="7"/>
  <c r="N944" i="7"/>
  <c r="O944" i="7"/>
  <c r="P944" i="7"/>
  <c r="R944" i="7"/>
  <c r="S944" i="7"/>
  <c r="B946" i="7"/>
  <c r="D946" i="7"/>
  <c r="H946" i="7"/>
  <c r="M946" i="7"/>
  <c r="N946" i="7"/>
  <c r="O946" i="7"/>
  <c r="P946" i="7"/>
  <c r="R946" i="7"/>
  <c r="S946" i="7"/>
  <c r="B947" i="7"/>
  <c r="D947" i="7"/>
  <c r="H947" i="7"/>
  <c r="M947" i="7"/>
  <c r="N947" i="7"/>
  <c r="O947" i="7"/>
  <c r="P947" i="7"/>
  <c r="R947" i="7"/>
  <c r="S947" i="7"/>
  <c r="B948" i="7"/>
  <c r="D948" i="7"/>
  <c r="H948" i="7"/>
  <c r="M948" i="7"/>
  <c r="N948" i="7"/>
  <c r="O948" i="7"/>
  <c r="P948" i="7"/>
  <c r="R948" i="7"/>
  <c r="S948" i="7"/>
  <c r="B949" i="7"/>
  <c r="D949" i="7"/>
  <c r="H949" i="7"/>
  <c r="M949" i="7"/>
  <c r="N949" i="7"/>
  <c r="O949" i="7"/>
  <c r="P949" i="7"/>
  <c r="R949" i="7"/>
  <c r="S949" i="7"/>
  <c r="B950" i="7"/>
  <c r="D950" i="7"/>
  <c r="H950" i="7"/>
  <c r="M950" i="7"/>
  <c r="N950" i="7"/>
  <c r="O950" i="7"/>
  <c r="P950" i="7"/>
  <c r="R950" i="7"/>
  <c r="S950" i="7"/>
  <c r="B951" i="7"/>
  <c r="D951" i="7"/>
  <c r="H951" i="7"/>
  <c r="M951" i="7"/>
  <c r="N951" i="7"/>
  <c r="O951" i="7"/>
  <c r="P951" i="7"/>
  <c r="R951" i="7"/>
  <c r="S951" i="7"/>
  <c r="B952" i="7"/>
  <c r="D952" i="7"/>
  <c r="H952" i="7"/>
  <c r="M952" i="7"/>
  <c r="N952" i="7"/>
  <c r="O952" i="7"/>
  <c r="P952" i="7"/>
  <c r="R952" i="7"/>
  <c r="S952" i="7"/>
  <c r="B953" i="7"/>
  <c r="D953" i="7"/>
  <c r="H953" i="7"/>
  <c r="M953" i="7"/>
  <c r="N953" i="7"/>
  <c r="O953" i="7"/>
  <c r="P953" i="7"/>
  <c r="R953" i="7"/>
  <c r="S953" i="7"/>
  <c r="B955" i="7"/>
  <c r="D955" i="7"/>
  <c r="H955" i="7"/>
  <c r="M955" i="7"/>
  <c r="N955" i="7"/>
  <c r="O955" i="7"/>
  <c r="P955" i="7"/>
  <c r="R955" i="7"/>
  <c r="S955" i="7"/>
  <c r="B956" i="7"/>
  <c r="D956" i="7"/>
  <c r="H956" i="7"/>
  <c r="M956" i="7"/>
  <c r="N956" i="7"/>
  <c r="O956" i="7"/>
  <c r="P956" i="7"/>
  <c r="R956" i="7"/>
  <c r="S956" i="7"/>
  <c r="B958" i="7"/>
  <c r="D958" i="7"/>
  <c r="H958" i="7"/>
  <c r="M958" i="7"/>
  <c r="N958" i="7"/>
  <c r="O958" i="7"/>
  <c r="P958" i="7"/>
  <c r="R958" i="7"/>
  <c r="S958" i="7"/>
  <c r="B959" i="7"/>
  <c r="D959" i="7"/>
  <c r="H959" i="7"/>
  <c r="M959" i="7"/>
  <c r="N959" i="7"/>
  <c r="O959" i="7"/>
  <c r="P959" i="7"/>
  <c r="R959" i="7"/>
  <c r="S959" i="7"/>
  <c r="B960" i="7"/>
  <c r="D960" i="7"/>
  <c r="E960" i="7"/>
  <c r="H960" i="7"/>
  <c r="M960" i="7"/>
  <c r="N960" i="7"/>
  <c r="O960" i="7"/>
  <c r="P960" i="7"/>
  <c r="R960" i="7"/>
  <c r="S960" i="7"/>
  <c r="B961" i="7"/>
  <c r="D961" i="7"/>
  <c r="H961" i="7"/>
  <c r="M961" i="7"/>
  <c r="N961" i="7"/>
  <c r="O961" i="7"/>
  <c r="P961" i="7"/>
  <c r="R961" i="7"/>
  <c r="S961" i="7"/>
  <c r="B962" i="7"/>
  <c r="D962" i="7"/>
  <c r="H962" i="7"/>
  <c r="M962" i="7"/>
  <c r="N962" i="7"/>
  <c r="O962" i="7"/>
  <c r="P962" i="7"/>
  <c r="R962" i="7"/>
  <c r="S962" i="7"/>
  <c r="B963" i="7"/>
  <c r="D963" i="7"/>
  <c r="H963" i="7"/>
  <c r="M963" i="7"/>
  <c r="N963" i="7"/>
  <c r="O963" i="7"/>
  <c r="P963" i="7"/>
  <c r="R963" i="7"/>
  <c r="S963" i="7"/>
  <c r="B964" i="7"/>
  <c r="D964" i="7"/>
  <c r="H964" i="7"/>
  <c r="M964" i="7"/>
  <c r="N964" i="7"/>
  <c r="O964" i="7"/>
  <c r="P964" i="7"/>
  <c r="R964" i="7"/>
  <c r="S964" i="7"/>
  <c r="B965" i="7"/>
  <c r="D965" i="7"/>
  <c r="H965" i="7"/>
  <c r="M965" i="7"/>
  <c r="N965" i="7"/>
  <c r="O965" i="7"/>
  <c r="P965" i="7"/>
  <c r="R965" i="7"/>
  <c r="S965" i="7"/>
  <c r="B967" i="7"/>
  <c r="D967" i="7"/>
  <c r="H967" i="7"/>
  <c r="M967" i="7"/>
  <c r="N967" i="7"/>
  <c r="O967" i="7"/>
  <c r="P967" i="7"/>
  <c r="R967" i="7"/>
  <c r="S967" i="7"/>
  <c r="B968" i="7"/>
  <c r="D968" i="7"/>
  <c r="H968" i="7"/>
  <c r="M968" i="7"/>
  <c r="N968" i="7"/>
  <c r="O968" i="7"/>
  <c r="P968" i="7"/>
  <c r="R968" i="7"/>
  <c r="S968" i="7"/>
  <c r="B970" i="7"/>
  <c r="D970" i="7"/>
  <c r="H970" i="7"/>
  <c r="M970" i="7"/>
  <c r="N970" i="7"/>
  <c r="O970" i="7"/>
  <c r="P970" i="7"/>
  <c r="R970" i="7"/>
  <c r="S970" i="7"/>
  <c r="B971" i="7"/>
  <c r="D971" i="7"/>
  <c r="H971" i="7"/>
  <c r="M971" i="7"/>
  <c r="N971" i="7"/>
  <c r="O971" i="7"/>
  <c r="P971" i="7"/>
  <c r="R971" i="7"/>
  <c r="S971" i="7"/>
  <c r="B972" i="7"/>
  <c r="D972" i="7"/>
  <c r="H972" i="7"/>
  <c r="M972" i="7"/>
  <c r="N972" i="7"/>
  <c r="O972" i="7"/>
  <c r="P972" i="7"/>
  <c r="R972" i="7"/>
  <c r="S972" i="7"/>
  <c r="B973" i="7"/>
  <c r="D973" i="7"/>
  <c r="H973" i="7"/>
  <c r="M973" i="7"/>
  <c r="N973" i="7"/>
  <c r="O973" i="7"/>
  <c r="P973" i="7"/>
  <c r="R973" i="7"/>
  <c r="S973" i="7"/>
  <c r="B974" i="7"/>
  <c r="D974" i="7"/>
  <c r="H974" i="7"/>
  <c r="M974" i="7"/>
  <c r="N974" i="7"/>
  <c r="O974" i="7"/>
  <c r="P974" i="7"/>
  <c r="R974" i="7"/>
  <c r="S974" i="7"/>
  <c r="B975" i="7"/>
  <c r="D975" i="7"/>
  <c r="H975" i="7"/>
  <c r="M975" i="7"/>
  <c r="N975" i="7"/>
  <c r="O975" i="7"/>
  <c r="P975" i="7"/>
  <c r="R975" i="7"/>
  <c r="S975" i="7"/>
  <c r="B976" i="7"/>
  <c r="D976" i="7"/>
  <c r="H976" i="7"/>
  <c r="M976" i="7"/>
  <c r="N976" i="7"/>
  <c r="O976" i="7"/>
  <c r="P976" i="7"/>
  <c r="R976" i="7"/>
  <c r="S976" i="7"/>
  <c r="B977" i="7"/>
  <c r="D977" i="7"/>
  <c r="H977" i="7"/>
  <c r="M977" i="7"/>
  <c r="N977" i="7"/>
  <c r="O977" i="7"/>
  <c r="P977" i="7"/>
  <c r="R977" i="7"/>
  <c r="S977" i="7"/>
  <c r="B979" i="7"/>
  <c r="D979" i="7"/>
  <c r="H979" i="7"/>
  <c r="M979" i="7"/>
  <c r="N979" i="7"/>
  <c r="O979" i="7"/>
  <c r="P979" i="7"/>
  <c r="R979" i="7"/>
  <c r="S979" i="7"/>
  <c r="T979" i="7" s="1"/>
  <c r="B980" i="7"/>
  <c r="D980" i="7"/>
  <c r="H980" i="7"/>
  <c r="M980" i="7"/>
  <c r="N980" i="7"/>
  <c r="O980" i="7"/>
  <c r="P980" i="7"/>
  <c r="R980" i="7"/>
  <c r="S980" i="7"/>
  <c r="B982" i="7"/>
  <c r="D982" i="7"/>
  <c r="H982" i="7"/>
  <c r="M982" i="7"/>
  <c r="N982" i="7"/>
  <c r="O982" i="7"/>
  <c r="P982" i="7"/>
  <c r="R982" i="7"/>
  <c r="S982" i="7"/>
  <c r="B983" i="7"/>
  <c r="D983" i="7"/>
  <c r="H983" i="7"/>
  <c r="M983" i="7"/>
  <c r="N983" i="7"/>
  <c r="O983" i="7"/>
  <c r="P983" i="7"/>
  <c r="R983" i="7"/>
  <c r="S983" i="7"/>
  <c r="B984" i="7"/>
  <c r="D984" i="7"/>
  <c r="H984" i="7"/>
  <c r="M984" i="7"/>
  <c r="N984" i="7"/>
  <c r="O984" i="7"/>
  <c r="P984" i="7"/>
  <c r="R984" i="7"/>
  <c r="S984" i="7"/>
  <c r="B985" i="7"/>
  <c r="D985" i="7"/>
  <c r="H985" i="7"/>
  <c r="M985" i="7"/>
  <c r="N985" i="7"/>
  <c r="O985" i="7"/>
  <c r="P985" i="7"/>
  <c r="R985" i="7"/>
  <c r="S985" i="7"/>
  <c r="B986" i="7"/>
  <c r="D986" i="7"/>
  <c r="H986" i="7"/>
  <c r="M986" i="7"/>
  <c r="N986" i="7"/>
  <c r="O986" i="7"/>
  <c r="P986" i="7"/>
  <c r="R986" i="7"/>
  <c r="S986" i="7"/>
  <c r="B987" i="7"/>
  <c r="C987" i="7" s="1"/>
  <c r="D987" i="7"/>
  <c r="H987" i="7"/>
  <c r="M987" i="7"/>
  <c r="N987" i="7"/>
  <c r="O987" i="7"/>
  <c r="P987" i="7"/>
  <c r="R987" i="7"/>
  <c r="S987" i="7"/>
  <c r="T987" i="7" s="1"/>
  <c r="B988" i="7"/>
  <c r="D988" i="7"/>
  <c r="H988" i="7"/>
  <c r="M988" i="7"/>
  <c r="N988" i="7"/>
  <c r="O988" i="7"/>
  <c r="P988" i="7"/>
  <c r="R988" i="7"/>
  <c r="S988" i="7"/>
  <c r="B989" i="7"/>
  <c r="D989" i="7"/>
  <c r="E989" i="7" s="1"/>
  <c r="H989" i="7"/>
  <c r="M989" i="7"/>
  <c r="N989" i="7"/>
  <c r="O989" i="7"/>
  <c r="P989" i="7"/>
  <c r="R989" i="7"/>
  <c r="S989" i="7"/>
  <c r="B991" i="7"/>
  <c r="D991" i="7"/>
  <c r="H991" i="7"/>
  <c r="M991" i="7"/>
  <c r="N991" i="7"/>
  <c r="O991" i="7"/>
  <c r="P991" i="7"/>
  <c r="R991" i="7"/>
  <c r="S991" i="7"/>
  <c r="B992" i="7"/>
  <c r="D992" i="7"/>
  <c r="H992" i="7"/>
  <c r="M992" i="7"/>
  <c r="N992" i="7"/>
  <c r="O992" i="7"/>
  <c r="P992" i="7"/>
  <c r="R992" i="7"/>
  <c r="S992" i="7"/>
  <c r="B994" i="7"/>
  <c r="D994" i="7"/>
  <c r="H994" i="7"/>
  <c r="M994" i="7"/>
  <c r="N994" i="7"/>
  <c r="O994" i="7"/>
  <c r="P994" i="7"/>
  <c r="R994" i="7"/>
  <c r="S994" i="7"/>
  <c r="B995" i="7"/>
  <c r="D995" i="7"/>
  <c r="H995" i="7"/>
  <c r="M995" i="7"/>
  <c r="N995" i="7"/>
  <c r="O995" i="7"/>
  <c r="P995" i="7"/>
  <c r="R995" i="7"/>
  <c r="S995" i="7"/>
  <c r="B996" i="7"/>
  <c r="D996" i="7"/>
  <c r="H996" i="7"/>
  <c r="M996" i="7"/>
  <c r="N996" i="7"/>
  <c r="O996" i="7"/>
  <c r="P996" i="7"/>
  <c r="R996" i="7"/>
  <c r="S996" i="7"/>
  <c r="B997" i="7"/>
  <c r="D997" i="7"/>
  <c r="E997" i="7" s="1"/>
  <c r="H997" i="7"/>
  <c r="M997" i="7"/>
  <c r="N997" i="7"/>
  <c r="O997" i="7"/>
  <c r="P997" i="7"/>
  <c r="R997" i="7"/>
  <c r="S997" i="7"/>
  <c r="B998" i="7"/>
  <c r="D998" i="7"/>
  <c r="H998" i="7"/>
  <c r="M998" i="7"/>
  <c r="N998" i="7"/>
  <c r="O998" i="7"/>
  <c r="P998" i="7"/>
  <c r="R998" i="7"/>
  <c r="S998" i="7"/>
  <c r="B999" i="7"/>
  <c r="D999" i="7"/>
  <c r="H999" i="7"/>
  <c r="M999" i="7"/>
  <c r="N999" i="7"/>
  <c r="O999" i="7"/>
  <c r="P999" i="7"/>
  <c r="R999" i="7"/>
  <c r="S999" i="7"/>
  <c r="T999" i="7" s="1"/>
  <c r="B1000" i="7"/>
  <c r="C1000" i="7"/>
  <c r="D1000" i="7"/>
  <c r="H1000" i="7"/>
  <c r="M1000" i="7"/>
  <c r="N1000" i="7"/>
  <c r="O1000" i="7"/>
  <c r="P1000" i="7"/>
  <c r="R1000" i="7"/>
  <c r="S1000" i="7"/>
  <c r="B1001" i="7"/>
  <c r="D1001" i="7"/>
  <c r="E1001" i="7" s="1"/>
  <c r="H1001" i="7"/>
  <c r="M1001" i="7"/>
  <c r="N1001" i="7"/>
  <c r="O1001" i="7"/>
  <c r="P1001" i="7"/>
  <c r="R1001" i="7"/>
  <c r="S1001" i="7"/>
  <c r="B1003" i="7"/>
  <c r="D1003" i="7"/>
  <c r="H1003" i="7"/>
  <c r="M1003" i="7"/>
  <c r="N1003" i="7"/>
  <c r="O1003" i="7"/>
  <c r="P1003" i="7"/>
  <c r="R1003" i="7"/>
  <c r="S1003" i="7"/>
  <c r="T1003" i="7" s="1"/>
  <c r="B1004" i="7"/>
  <c r="C1004" i="7"/>
  <c r="D1004" i="7"/>
  <c r="H1004" i="7"/>
  <c r="M1004" i="7"/>
  <c r="N1004" i="7"/>
  <c r="O1004" i="7"/>
  <c r="P1004" i="7"/>
  <c r="R1004" i="7"/>
  <c r="S1004" i="7"/>
  <c r="B1006" i="7"/>
  <c r="D1006" i="7"/>
  <c r="H1006" i="7"/>
  <c r="M1006" i="7"/>
  <c r="N1006" i="7"/>
  <c r="O1006" i="7"/>
  <c r="P1006" i="7"/>
  <c r="R1006" i="7"/>
  <c r="S1006" i="7"/>
  <c r="B1007" i="7"/>
  <c r="D1007" i="7"/>
  <c r="H1007" i="7"/>
  <c r="M1007" i="7"/>
  <c r="N1007" i="7"/>
  <c r="O1007" i="7"/>
  <c r="P1007" i="7"/>
  <c r="R1007" i="7"/>
  <c r="S1007" i="7"/>
  <c r="B1008" i="7"/>
  <c r="D1008" i="7"/>
  <c r="H1008" i="7"/>
  <c r="M1008" i="7"/>
  <c r="N1008" i="7"/>
  <c r="O1008" i="7"/>
  <c r="P1008" i="7"/>
  <c r="R1008" i="7"/>
  <c r="S1008" i="7"/>
  <c r="B1009" i="7"/>
  <c r="D1009" i="7"/>
  <c r="H1009" i="7"/>
  <c r="M1009" i="7"/>
  <c r="N1009" i="7"/>
  <c r="O1009" i="7"/>
  <c r="P1009" i="7"/>
  <c r="R1009" i="7"/>
  <c r="S1009" i="7"/>
  <c r="B1010" i="7"/>
  <c r="D1010" i="7"/>
  <c r="E1010" i="7"/>
  <c r="H1010" i="7"/>
  <c r="M1010" i="7"/>
  <c r="N1010" i="7"/>
  <c r="O1010" i="7"/>
  <c r="P1010" i="7"/>
  <c r="R1010" i="7"/>
  <c r="S1010" i="7"/>
  <c r="B1011" i="7"/>
  <c r="D1011" i="7"/>
  <c r="H1011" i="7"/>
  <c r="M1011" i="7"/>
  <c r="N1011" i="7"/>
  <c r="O1011" i="7"/>
  <c r="P1011" i="7"/>
  <c r="R1011" i="7"/>
  <c r="S1011" i="7"/>
  <c r="B1012" i="7"/>
  <c r="C1012" i="7"/>
  <c r="D1012" i="7"/>
  <c r="H1012" i="7"/>
  <c r="M1012" i="7"/>
  <c r="N1012" i="7"/>
  <c r="O1012" i="7"/>
  <c r="P1012" i="7"/>
  <c r="R1012" i="7"/>
  <c r="S1012" i="7"/>
  <c r="T1012" i="7"/>
  <c r="B1013" i="7"/>
  <c r="D1013" i="7"/>
  <c r="H1013" i="7"/>
  <c r="M1013" i="7"/>
  <c r="N1013" i="7"/>
  <c r="O1013" i="7"/>
  <c r="P1013" i="7"/>
  <c r="R1013" i="7"/>
  <c r="S1013" i="7"/>
  <c r="B1015" i="7"/>
  <c r="D1015" i="7"/>
  <c r="H1015" i="7"/>
  <c r="M1015" i="7"/>
  <c r="N1015" i="7"/>
  <c r="O1015" i="7"/>
  <c r="P1015" i="7"/>
  <c r="R1015" i="7"/>
  <c r="S1015" i="7"/>
  <c r="B1016" i="7"/>
  <c r="C1016" i="7"/>
  <c r="D1016" i="7"/>
  <c r="H1016" i="7"/>
  <c r="M1016" i="7"/>
  <c r="N1016" i="7"/>
  <c r="O1016" i="7"/>
  <c r="P1016" i="7"/>
  <c r="R1016" i="7"/>
  <c r="S1016" i="7"/>
  <c r="T1016" i="7"/>
  <c r="B1018" i="7"/>
  <c r="D1018" i="7"/>
  <c r="H1018" i="7"/>
  <c r="M1018" i="7"/>
  <c r="N1018" i="7"/>
  <c r="O1018" i="7"/>
  <c r="P1018" i="7"/>
  <c r="R1018" i="7"/>
  <c r="S1018" i="7"/>
  <c r="B1019" i="7"/>
  <c r="D1019" i="7"/>
  <c r="H1019" i="7"/>
  <c r="M1019" i="7"/>
  <c r="N1019" i="7"/>
  <c r="O1019" i="7"/>
  <c r="P1019" i="7"/>
  <c r="R1019" i="7"/>
  <c r="S1019" i="7"/>
  <c r="B1020" i="7"/>
  <c r="C1020" i="7"/>
  <c r="D1020" i="7"/>
  <c r="H1020" i="7"/>
  <c r="M1020" i="7"/>
  <c r="N1020" i="7"/>
  <c r="O1020" i="7"/>
  <c r="P1020" i="7"/>
  <c r="R1020" i="7"/>
  <c r="S1020" i="7"/>
  <c r="T1020" i="7"/>
  <c r="B1021" i="7"/>
  <c r="D1021" i="7"/>
  <c r="H1021" i="7"/>
  <c r="M1021" i="7"/>
  <c r="N1021" i="7"/>
  <c r="O1021" i="7"/>
  <c r="P1021" i="7"/>
  <c r="R1021" i="7"/>
  <c r="S1021" i="7"/>
  <c r="B1022" i="7"/>
  <c r="D1022" i="7"/>
  <c r="E1022" i="7"/>
  <c r="H1022" i="7"/>
  <c r="M1022" i="7"/>
  <c r="N1022" i="7"/>
  <c r="O1022" i="7"/>
  <c r="P1022" i="7"/>
  <c r="R1022" i="7"/>
  <c r="S1022" i="7"/>
  <c r="B1023" i="7"/>
  <c r="D1023" i="7"/>
  <c r="H1023" i="7"/>
  <c r="M1023" i="7"/>
  <c r="N1023" i="7"/>
  <c r="O1023" i="7"/>
  <c r="P1023" i="7"/>
  <c r="R1023" i="7"/>
  <c r="S1023" i="7"/>
  <c r="B1024" i="7"/>
  <c r="D1024" i="7"/>
  <c r="H1024" i="7"/>
  <c r="M1024" i="7"/>
  <c r="N1024" i="7"/>
  <c r="O1024" i="7"/>
  <c r="P1024" i="7"/>
  <c r="R1024" i="7"/>
  <c r="S1024" i="7"/>
  <c r="B1025" i="7"/>
  <c r="D1025" i="7"/>
  <c r="H1025" i="7"/>
  <c r="M1025" i="7"/>
  <c r="N1025" i="7"/>
  <c r="O1025" i="7"/>
  <c r="P1025" i="7"/>
  <c r="R1025" i="7"/>
  <c r="S1025" i="7"/>
  <c r="B1027" i="7"/>
  <c r="D1027" i="7"/>
  <c r="H1027" i="7"/>
  <c r="M1027" i="7"/>
  <c r="N1027" i="7"/>
  <c r="O1027" i="7"/>
  <c r="P1027" i="7"/>
  <c r="R1027" i="7"/>
  <c r="S1027" i="7"/>
  <c r="B1028" i="7"/>
  <c r="D1028" i="7"/>
  <c r="H1028" i="7"/>
  <c r="M1028" i="7"/>
  <c r="N1028" i="7"/>
  <c r="O1028" i="7"/>
  <c r="P1028" i="7"/>
  <c r="R1028" i="7"/>
  <c r="S1028" i="7"/>
  <c r="B1030" i="7"/>
  <c r="D1030" i="7"/>
  <c r="H1030" i="7"/>
  <c r="M1030" i="7"/>
  <c r="N1030" i="7"/>
  <c r="O1030" i="7"/>
  <c r="P1030" i="7"/>
  <c r="R1030" i="7"/>
  <c r="S1030" i="7"/>
  <c r="B1031" i="7"/>
  <c r="D1031" i="7"/>
  <c r="H1031" i="7"/>
  <c r="M1031" i="7"/>
  <c r="N1031" i="7"/>
  <c r="O1031" i="7"/>
  <c r="P1031" i="7"/>
  <c r="R1031" i="7"/>
  <c r="S1031" i="7"/>
  <c r="B1032" i="7"/>
  <c r="D1032" i="7"/>
  <c r="H1032" i="7"/>
  <c r="M1032" i="7"/>
  <c r="N1032" i="7"/>
  <c r="O1032" i="7"/>
  <c r="P1032" i="7"/>
  <c r="R1032" i="7"/>
  <c r="S1032" i="7"/>
  <c r="B1033" i="7"/>
  <c r="D1033" i="7"/>
  <c r="H1033" i="7"/>
  <c r="M1033" i="7"/>
  <c r="N1033" i="7"/>
  <c r="O1033" i="7"/>
  <c r="P1033" i="7"/>
  <c r="R1033" i="7"/>
  <c r="S1033" i="7"/>
  <c r="B1034" i="7"/>
  <c r="D1034" i="7"/>
  <c r="H1034" i="7"/>
  <c r="M1034" i="7"/>
  <c r="N1034" i="7"/>
  <c r="O1034" i="7"/>
  <c r="P1034" i="7"/>
  <c r="R1034" i="7"/>
  <c r="S1034" i="7"/>
  <c r="B1035" i="7"/>
  <c r="D1035" i="7"/>
  <c r="H1035" i="7"/>
  <c r="M1035" i="7"/>
  <c r="N1035" i="7"/>
  <c r="O1035" i="7"/>
  <c r="P1035" i="7"/>
  <c r="R1035" i="7"/>
  <c r="S1035" i="7"/>
  <c r="B1036" i="7"/>
  <c r="D1036" i="7"/>
  <c r="H1036" i="7"/>
  <c r="M1036" i="7"/>
  <c r="N1036" i="7"/>
  <c r="O1036" i="7"/>
  <c r="P1036" i="7"/>
  <c r="R1036" i="7"/>
  <c r="S1036" i="7"/>
  <c r="B1037" i="7"/>
  <c r="D1037" i="7"/>
  <c r="H1037" i="7"/>
  <c r="M1037" i="7"/>
  <c r="N1037" i="7"/>
  <c r="O1037" i="7"/>
  <c r="P1037" i="7"/>
  <c r="R1037" i="7"/>
  <c r="S1037" i="7"/>
  <c r="B1039" i="7"/>
  <c r="D1039" i="7"/>
  <c r="H1039" i="7"/>
  <c r="M1039" i="7"/>
  <c r="N1039" i="7"/>
  <c r="O1039" i="7"/>
  <c r="P1039" i="7"/>
  <c r="R1039" i="7"/>
  <c r="S1039" i="7"/>
  <c r="B1040" i="7"/>
  <c r="D1040" i="7"/>
  <c r="H1040" i="7"/>
  <c r="M1040" i="7"/>
  <c r="N1040" i="7"/>
  <c r="O1040" i="7"/>
  <c r="P1040" i="7"/>
  <c r="R1040" i="7"/>
  <c r="S1040" i="7"/>
  <c r="B1042" i="7"/>
  <c r="D1042" i="7"/>
  <c r="H1042" i="7"/>
  <c r="M1042" i="7"/>
  <c r="N1042" i="7"/>
  <c r="O1042" i="7"/>
  <c r="P1042" i="7"/>
  <c r="R1042" i="7"/>
  <c r="S1042" i="7"/>
  <c r="B1043" i="7"/>
  <c r="D1043" i="7"/>
  <c r="H1043" i="7"/>
  <c r="M1043" i="7"/>
  <c r="N1043" i="7"/>
  <c r="O1043" i="7"/>
  <c r="P1043" i="7"/>
  <c r="R1043" i="7"/>
  <c r="S1043" i="7"/>
  <c r="B1044" i="7"/>
  <c r="D1044" i="7"/>
  <c r="H1044" i="7"/>
  <c r="M1044" i="7"/>
  <c r="N1044" i="7"/>
  <c r="O1044" i="7"/>
  <c r="P1044" i="7"/>
  <c r="R1044" i="7"/>
  <c r="S1044" i="7"/>
  <c r="B1045" i="7"/>
  <c r="D1045" i="7"/>
  <c r="H1045" i="7"/>
  <c r="M1045" i="7"/>
  <c r="N1045" i="7"/>
  <c r="O1045" i="7"/>
  <c r="P1045" i="7"/>
  <c r="R1045" i="7"/>
  <c r="S1045" i="7"/>
  <c r="B1046" i="7"/>
  <c r="D1046" i="7"/>
  <c r="H1046" i="7"/>
  <c r="M1046" i="7"/>
  <c r="N1046" i="7"/>
  <c r="O1046" i="7"/>
  <c r="P1046" i="7"/>
  <c r="R1046" i="7"/>
  <c r="S1046" i="7"/>
  <c r="B1047" i="7"/>
  <c r="D1047" i="7"/>
  <c r="H1047" i="7"/>
  <c r="M1047" i="7"/>
  <c r="N1047" i="7"/>
  <c r="O1047" i="7"/>
  <c r="P1047" i="7"/>
  <c r="R1047" i="7"/>
  <c r="S1047" i="7"/>
  <c r="B1048" i="7"/>
  <c r="D1048" i="7"/>
  <c r="H1048" i="7"/>
  <c r="M1048" i="7"/>
  <c r="N1048" i="7"/>
  <c r="O1048" i="7"/>
  <c r="P1048" i="7"/>
  <c r="R1048" i="7"/>
  <c r="S1048" i="7"/>
  <c r="B1049" i="7"/>
  <c r="D1049" i="7"/>
  <c r="H1049" i="7"/>
  <c r="M1049" i="7"/>
  <c r="N1049" i="7"/>
  <c r="O1049" i="7"/>
  <c r="P1049" i="7"/>
  <c r="R1049" i="7"/>
  <c r="S1049" i="7"/>
  <c r="B1051" i="7"/>
  <c r="D1051" i="7"/>
  <c r="H1051" i="7"/>
  <c r="M1051" i="7"/>
  <c r="N1051" i="7"/>
  <c r="O1051" i="7"/>
  <c r="P1051" i="7"/>
  <c r="R1051" i="7"/>
  <c r="S1051" i="7"/>
  <c r="B1052" i="7"/>
  <c r="D1052" i="7"/>
  <c r="H1052" i="7"/>
  <c r="M1052" i="7"/>
  <c r="N1052" i="7"/>
  <c r="O1052" i="7"/>
  <c r="P1052" i="7"/>
  <c r="R1052" i="7"/>
  <c r="S1052" i="7"/>
  <c r="B1054" i="7"/>
  <c r="D1054" i="7"/>
  <c r="H1054" i="7"/>
  <c r="M1054" i="7"/>
  <c r="N1054" i="7"/>
  <c r="O1054" i="7"/>
  <c r="P1054" i="7"/>
  <c r="R1054" i="7"/>
  <c r="S1054" i="7"/>
  <c r="B1055" i="7"/>
  <c r="D1055" i="7"/>
  <c r="H1055" i="7"/>
  <c r="M1055" i="7"/>
  <c r="N1055" i="7"/>
  <c r="O1055" i="7"/>
  <c r="P1055" i="7"/>
  <c r="R1055" i="7"/>
  <c r="S1055" i="7"/>
  <c r="B1056" i="7"/>
  <c r="D1056" i="7"/>
  <c r="H1056" i="7"/>
  <c r="M1056" i="7"/>
  <c r="N1056" i="7"/>
  <c r="O1056" i="7"/>
  <c r="P1056" i="7"/>
  <c r="R1056" i="7"/>
  <c r="S1056" i="7"/>
  <c r="B1057" i="7"/>
  <c r="D1057" i="7"/>
  <c r="H1057" i="7"/>
  <c r="M1057" i="7"/>
  <c r="N1057" i="7"/>
  <c r="O1057" i="7"/>
  <c r="P1057" i="7"/>
  <c r="R1057" i="7"/>
  <c r="S1057" i="7"/>
  <c r="B1058" i="7"/>
  <c r="D1058" i="7"/>
  <c r="H1058" i="7"/>
  <c r="M1058" i="7"/>
  <c r="N1058" i="7"/>
  <c r="O1058" i="7"/>
  <c r="P1058" i="7"/>
  <c r="R1058" i="7"/>
  <c r="S1058" i="7"/>
  <c r="B1059" i="7"/>
  <c r="D1059" i="7"/>
  <c r="H1059" i="7"/>
  <c r="M1059" i="7"/>
  <c r="N1059" i="7"/>
  <c r="O1059" i="7"/>
  <c r="P1059" i="7"/>
  <c r="R1059" i="7"/>
  <c r="S1059" i="7"/>
  <c r="B1060" i="7"/>
  <c r="D1060" i="7"/>
  <c r="H1060" i="7"/>
  <c r="M1060" i="7"/>
  <c r="N1060" i="7"/>
  <c r="O1060" i="7"/>
  <c r="P1060" i="7"/>
  <c r="R1060" i="7"/>
  <c r="S1060" i="7"/>
  <c r="B1061" i="7"/>
  <c r="D1061" i="7"/>
  <c r="H1061" i="7"/>
  <c r="M1061" i="7"/>
  <c r="N1061" i="7"/>
  <c r="O1061" i="7"/>
  <c r="P1061" i="7"/>
  <c r="R1061" i="7"/>
  <c r="S1061" i="7"/>
  <c r="B1063" i="7"/>
  <c r="D1063" i="7"/>
  <c r="E1063" i="7" s="1"/>
  <c r="H1063" i="7"/>
  <c r="M1063" i="7"/>
  <c r="N1063" i="7"/>
  <c r="O1063" i="7"/>
  <c r="P1063" i="7"/>
  <c r="R1063" i="7"/>
  <c r="S1063" i="7"/>
  <c r="B1064" i="7"/>
  <c r="D1064" i="7"/>
  <c r="H1064" i="7"/>
  <c r="M1064" i="7"/>
  <c r="N1064" i="7"/>
  <c r="O1064" i="7"/>
  <c r="P1064" i="7"/>
  <c r="R1064" i="7"/>
  <c r="S1064" i="7"/>
  <c r="B1066" i="7"/>
  <c r="D1066" i="7"/>
  <c r="H1066" i="7"/>
  <c r="M1066" i="7"/>
  <c r="N1066" i="7"/>
  <c r="O1066" i="7"/>
  <c r="P1066" i="7"/>
  <c r="R1066" i="7"/>
  <c r="S1066" i="7"/>
  <c r="B1067" i="7"/>
  <c r="D1067" i="7"/>
  <c r="H1067" i="7"/>
  <c r="M1067" i="7"/>
  <c r="N1067" i="7"/>
  <c r="O1067" i="7"/>
  <c r="P1067" i="7"/>
  <c r="R1067" i="7"/>
  <c r="S1067" i="7"/>
  <c r="B1068" i="7"/>
  <c r="D1068" i="7"/>
  <c r="H1068" i="7"/>
  <c r="M1068" i="7"/>
  <c r="N1068" i="7"/>
  <c r="O1068" i="7"/>
  <c r="P1068" i="7"/>
  <c r="R1068" i="7"/>
  <c r="S1068" i="7"/>
  <c r="B1069" i="7"/>
  <c r="D1069" i="7"/>
  <c r="H1069" i="7"/>
  <c r="M1069" i="7"/>
  <c r="N1069" i="7"/>
  <c r="O1069" i="7"/>
  <c r="P1069" i="7"/>
  <c r="R1069" i="7"/>
  <c r="S1069" i="7"/>
  <c r="B1070" i="7"/>
  <c r="D1070" i="7"/>
  <c r="H1070" i="7"/>
  <c r="M1070" i="7"/>
  <c r="N1070" i="7"/>
  <c r="O1070" i="7"/>
  <c r="P1070" i="7"/>
  <c r="R1070" i="7"/>
  <c r="S1070" i="7"/>
  <c r="B1071" i="7"/>
  <c r="D1071" i="7"/>
  <c r="H1071" i="7"/>
  <c r="M1071" i="7"/>
  <c r="N1071" i="7"/>
  <c r="O1071" i="7"/>
  <c r="P1071" i="7"/>
  <c r="R1071" i="7"/>
  <c r="S1071" i="7"/>
  <c r="B1072" i="7"/>
  <c r="D1072" i="7"/>
  <c r="H1072" i="7"/>
  <c r="M1072" i="7"/>
  <c r="N1072" i="7"/>
  <c r="O1072" i="7"/>
  <c r="P1072" i="7"/>
  <c r="R1072" i="7"/>
  <c r="S1072" i="7"/>
  <c r="B1073" i="7"/>
  <c r="D1073" i="7"/>
  <c r="H1073" i="7"/>
  <c r="M1073" i="7"/>
  <c r="N1073" i="7"/>
  <c r="O1073" i="7"/>
  <c r="P1073" i="7"/>
  <c r="R1073" i="7"/>
  <c r="S1073" i="7"/>
  <c r="B1075" i="7"/>
  <c r="D1075" i="7"/>
  <c r="H1075" i="7"/>
  <c r="M1075" i="7"/>
  <c r="N1075" i="7"/>
  <c r="O1075" i="7"/>
  <c r="P1075" i="7"/>
  <c r="R1075" i="7"/>
  <c r="S1075" i="7"/>
  <c r="B1076" i="7"/>
  <c r="D1076" i="7"/>
  <c r="H1076" i="7"/>
  <c r="M1076" i="7"/>
  <c r="N1076" i="7"/>
  <c r="O1076" i="7"/>
  <c r="P1076" i="7"/>
  <c r="R1076" i="7"/>
  <c r="S1076" i="7"/>
  <c r="B1078" i="7"/>
  <c r="D1078" i="7"/>
  <c r="H1078" i="7"/>
  <c r="M1078" i="7"/>
  <c r="N1078" i="7"/>
  <c r="O1078" i="7"/>
  <c r="P1078" i="7"/>
  <c r="R1078" i="7"/>
  <c r="S1078" i="7"/>
  <c r="B1079" i="7"/>
  <c r="D1079" i="7"/>
  <c r="H1079" i="7"/>
  <c r="M1079" i="7"/>
  <c r="N1079" i="7"/>
  <c r="O1079" i="7"/>
  <c r="P1079" i="7"/>
  <c r="R1079" i="7"/>
  <c r="S1079" i="7"/>
  <c r="B1080" i="7"/>
  <c r="D1080" i="7"/>
  <c r="H1080" i="7"/>
  <c r="M1080" i="7"/>
  <c r="N1080" i="7"/>
  <c r="O1080" i="7"/>
  <c r="P1080" i="7"/>
  <c r="R1080" i="7"/>
  <c r="S1080" i="7"/>
  <c r="B1081" i="7"/>
  <c r="D1081" i="7"/>
  <c r="H1081" i="7"/>
  <c r="M1081" i="7"/>
  <c r="N1081" i="7"/>
  <c r="O1081" i="7"/>
  <c r="P1081" i="7"/>
  <c r="R1081" i="7"/>
  <c r="S1081" i="7"/>
  <c r="B1082" i="7"/>
  <c r="D1082" i="7"/>
  <c r="H1082" i="7"/>
  <c r="M1082" i="7"/>
  <c r="N1082" i="7"/>
  <c r="O1082" i="7"/>
  <c r="P1082" i="7"/>
  <c r="R1082" i="7"/>
  <c r="S1082" i="7"/>
  <c r="B1083" i="7"/>
  <c r="D1083" i="7"/>
  <c r="H1083" i="7"/>
  <c r="M1083" i="7"/>
  <c r="N1083" i="7"/>
  <c r="O1083" i="7"/>
  <c r="P1083" i="7"/>
  <c r="R1083" i="7"/>
  <c r="S1083" i="7"/>
  <c r="B1084" i="7"/>
  <c r="D1084" i="7"/>
  <c r="H1084" i="7"/>
  <c r="M1084" i="7"/>
  <c r="N1084" i="7"/>
  <c r="O1084" i="7"/>
  <c r="P1084" i="7"/>
  <c r="R1084" i="7"/>
  <c r="S1084" i="7"/>
  <c r="B1085" i="7"/>
  <c r="D1085" i="7"/>
  <c r="H1085" i="7"/>
  <c r="M1085" i="7"/>
  <c r="N1085" i="7"/>
  <c r="O1085" i="7"/>
  <c r="P1085" i="7"/>
  <c r="R1085" i="7"/>
  <c r="S1085" i="7"/>
  <c r="B1087" i="7"/>
  <c r="D1087" i="7"/>
  <c r="H1087" i="7"/>
  <c r="M1087" i="7"/>
  <c r="N1087" i="7"/>
  <c r="O1087" i="7"/>
  <c r="P1087" i="7"/>
  <c r="R1087" i="7"/>
  <c r="S1087" i="7"/>
  <c r="B1088" i="7"/>
  <c r="D1088" i="7"/>
  <c r="H1088" i="7"/>
  <c r="M1088" i="7"/>
  <c r="N1088" i="7"/>
  <c r="O1088" i="7"/>
  <c r="P1088" i="7"/>
  <c r="R1088" i="7"/>
  <c r="S1088" i="7"/>
  <c r="B1090" i="7"/>
  <c r="D1090" i="7"/>
  <c r="H1090" i="7"/>
  <c r="M1090" i="7"/>
  <c r="N1090" i="7"/>
  <c r="O1090" i="7"/>
  <c r="P1090" i="7"/>
  <c r="R1090" i="7"/>
  <c r="S1090" i="7"/>
  <c r="B1091" i="7"/>
  <c r="D1091" i="7"/>
  <c r="H1091" i="7"/>
  <c r="M1091" i="7"/>
  <c r="N1091" i="7"/>
  <c r="O1091" i="7"/>
  <c r="P1091" i="7"/>
  <c r="R1091" i="7"/>
  <c r="S1091" i="7"/>
  <c r="B1092" i="7"/>
  <c r="D1092" i="7"/>
  <c r="H1092" i="7"/>
  <c r="M1092" i="7"/>
  <c r="N1092" i="7"/>
  <c r="O1092" i="7"/>
  <c r="P1092" i="7"/>
  <c r="R1092" i="7"/>
  <c r="S1092" i="7"/>
  <c r="B1093" i="7"/>
  <c r="D1093" i="7"/>
  <c r="H1093" i="7"/>
  <c r="M1093" i="7"/>
  <c r="N1093" i="7"/>
  <c r="O1093" i="7"/>
  <c r="P1093" i="7"/>
  <c r="R1093" i="7"/>
  <c r="S1093" i="7"/>
  <c r="B1094" i="7"/>
  <c r="D1094" i="7"/>
  <c r="H1094" i="7"/>
  <c r="M1094" i="7"/>
  <c r="N1094" i="7"/>
  <c r="O1094" i="7"/>
  <c r="P1094" i="7"/>
  <c r="R1094" i="7"/>
  <c r="S1094" i="7"/>
  <c r="B1095" i="7"/>
  <c r="D1095" i="7"/>
  <c r="H1095" i="7"/>
  <c r="M1095" i="7"/>
  <c r="N1095" i="7"/>
  <c r="O1095" i="7"/>
  <c r="P1095" i="7"/>
  <c r="R1095" i="7"/>
  <c r="S1095" i="7"/>
  <c r="B1096" i="7"/>
  <c r="D1096" i="7"/>
  <c r="H1096" i="7"/>
  <c r="M1096" i="7"/>
  <c r="N1096" i="7"/>
  <c r="O1096" i="7"/>
  <c r="P1096" i="7"/>
  <c r="R1096" i="7"/>
  <c r="S1096" i="7"/>
  <c r="B1097" i="7"/>
  <c r="D1097" i="7"/>
  <c r="H1097" i="7"/>
  <c r="M1097" i="7"/>
  <c r="N1097" i="7"/>
  <c r="O1097" i="7"/>
  <c r="P1097" i="7"/>
  <c r="R1097" i="7"/>
  <c r="S1097" i="7"/>
  <c r="B1099" i="7"/>
  <c r="D1099" i="7"/>
  <c r="H1099" i="7"/>
  <c r="M1099" i="7"/>
  <c r="N1099" i="7"/>
  <c r="O1099" i="7"/>
  <c r="P1099" i="7"/>
  <c r="R1099" i="7"/>
  <c r="S1099" i="7"/>
  <c r="B1100" i="7"/>
  <c r="D1100" i="7"/>
  <c r="H1100" i="7"/>
  <c r="M1100" i="7"/>
  <c r="N1100" i="7"/>
  <c r="O1100" i="7"/>
  <c r="P1100" i="7"/>
  <c r="R1100" i="7"/>
  <c r="S1100" i="7"/>
  <c r="B1102" i="7"/>
  <c r="D1102" i="7"/>
  <c r="H1102" i="7"/>
  <c r="M1102" i="7"/>
  <c r="N1102" i="7"/>
  <c r="O1102" i="7"/>
  <c r="P1102" i="7"/>
  <c r="R1102" i="7"/>
  <c r="S1102" i="7"/>
  <c r="B1103" i="7"/>
  <c r="D1103" i="7"/>
  <c r="H1103" i="7"/>
  <c r="M1103" i="7"/>
  <c r="N1103" i="7"/>
  <c r="O1103" i="7"/>
  <c r="P1103" i="7"/>
  <c r="R1103" i="7"/>
  <c r="S1103" i="7"/>
  <c r="B1104" i="7"/>
  <c r="D1104" i="7"/>
  <c r="H1104" i="7"/>
  <c r="M1104" i="7"/>
  <c r="N1104" i="7"/>
  <c r="O1104" i="7"/>
  <c r="P1104" i="7"/>
  <c r="R1104" i="7"/>
  <c r="S1104" i="7"/>
  <c r="B1105" i="7"/>
  <c r="D1105" i="7"/>
  <c r="H1105" i="7"/>
  <c r="M1105" i="7"/>
  <c r="N1105" i="7"/>
  <c r="O1105" i="7"/>
  <c r="P1105" i="7"/>
  <c r="R1105" i="7"/>
  <c r="S1105" i="7"/>
  <c r="B1106" i="7"/>
  <c r="D1106" i="7"/>
  <c r="H1106" i="7"/>
  <c r="M1106" i="7"/>
  <c r="N1106" i="7"/>
  <c r="O1106" i="7"/>
  <c r="P1106" i="7"/>
  <c r="R1106" i="7"/>
  <c r="S1106" i="7"/>
  <c r="B1107" i="7"/>
  <c r="D1107" i="7"/>
  <c r="H1107" i="7"/>
  <c r="M1107" i="7"/>
  <c r="N1107" i="7"/>
  <c r="O1107" i="7"/>
  <c r="P1107" i="7"/>
  <c r="R1107" i="7"/>
  <c r="S1107" i="7"/>
  <c r="B1108" i="7"/>
  <c r="D1108" i="7"/>
  <c r="H1108" i="7"/>
  <c r="M1108" i="7"/>
  <c r="N1108" i="7"/>
  <c r="O1108" i="7"/>
  <c r="P1108" i="7"/>
  <c r="R1108" i="7"/>
  <c r="S1108" i="7"/>
  <c r="B1109" i="7"/>
  <c r="D1109" i="7"/>
  <c r="H1109" i="7"/>
  <c r="M1109" i="7"/>
  <c r="N1109" i="7"/>
  <c r="O1109" i="7"/>
  <c r="P1109" i="7"/>
  <c r="R1109" i="7"/>
  <c r="S1109" i="7"/>
  <c r="B1111" i="7"/>
  <c r="D1111" i="7"/>
  <c r="H1111" i="7"/>
  <c r="M1111" i="7"/>
  <c r="N1111" i="7"/>
  <c r="O1111" i="7"/>
  <c r="P1111" i="7"/>
  <c r="R1111" i="7"/>
  <c r="S1111" i="7"/>
  <c r="B1112" i="7"/>
  <c r="D1112" i="7"/>
  <c r="H1112" i="7"/>
  <c r="M1112" i="7"/>
  <c r="N1112" i="7"/>
  <c r="O1112" i="7"/>
  <c r="P1112" i="7"/>
  <c r="R1112" i="7"/>
  <c r="S1112" i="7"/>
  <c r="B1114" i="7"/>
  <c r="D1114" i="7"/>
  <c r="H1114" i="7"/>
  <c r="M1114" i="7"/>
  <c r="N1114" i="7"/>
  <c r="O1114" i="7"/>
  <c r="P1114" i="7"/>
  <c r="R1114" i="7"/>
  <c r="S1114" i="7"/>
  <c r="B1115" i="7"/>
  <c r="D1115" i="7"/>
  <c r="H1115" i="7"/>
  <c r="M1115" i="7"/>
  <c r="N1115" i="7"/>
  <c r="O1115" i="7"/>
  <c r="P1115" i="7"/>
  <c r="R1115" i="7"/>
  <c r="S1115" i="7"/>
  <c r="B1116" i="7"/>
  <c r="D1116" i="7"/>
  <c r="H1116" i="7"/>
  <c r="M1116" i="7"/>
  <c r="N1116" i="7"/>
  <c r="O1116" i="7"/>
  <c r="P1116" i="7"/>
  <c r="R1116" i="7"/>
  <c r="S1116" i="7"/>
  <c r="B1117" i="7"/>
  <c r="D1117" i="7"/>
  <c r="H1117" i="7"/>
  <c r="M1117" i="7"/>
  <c r="N1117" i="7"/>
  <c r="O1117" i="7"/>
  <c r="P1117" i="7"/>
  <c r="R1117" i="7"/>
  <c r="S1117" i="7"/>
  <c r="B1118" i="7"/>
  <c r="D1118" i="7"/>
  <c r="H1118" i="7"/>
  <c r="M1118" i="7"/>
  <c r="N1118" i="7"/>
  <c r="O1118" i="7"/>
  <c r="P1118" i="7"/>
  <c r="R1118" i="7"/>
  <c r="S1118" i="7"/>
  <c r="B1119" i="7"/>
  <c r="D1119" i="7"/>
  <c r="H1119" i="7"/>
  <c r="M1119" i="7"/>
  <c r="N1119" i="7"/>
  <c r="O1119" i="7"/>
  <c r="P1119" i="7"/>
  <c r="R1119" i="7"/>
  <c r="S1119" i="7"/>
  <c r="B1120" i="7"/>
  <c r="D1120" i="7"/>
  <c r="H1120" i="7"/>
  <c r="M1120" i="7"/>
  <c r="N1120" i="7"/>
  <c r="O1120" i="7"/>
  <c r="P1120" i="7"/>
  <c r="R1120" i="7"/>
  <c r="S1120" i="7"/>
  <c r="B1121" i="7"/>
  <c r="D1121" i="7"/>
  <c r="H1121" i="7"/>
  <c r="M1121" i="7"/>
  <c r="N1121" i="7"/>
  <c r="O1121" i="7"/>
  <c r="P1121" i="7"/>
  <c r="R1121" i="7"/>
  <c r="S1121" i="7"/>
  <c r="B1123" i="7"/>
  <c r="D1123" i="7"/>
  <c r="H1123" i="7"/>
  <c r="M1123" i="7"/>
  <c r="N1123" i="7"/>
  <c r="O1123" i="7"/>
  <c r="P1123" i="7"/>
  <c r="R1123" i="7"/>
  <c r="S1123" i="7"/>
  <c r="B1124" i="7"/>
  <c r="D1124" i="7"/>
  <c r="H1124" i="7"/>
  <c r="M1124" i="7"/>
  <c r="N1124" i="7"/>
  <c r="O1124" i="7"/>
  <c r="P1124" i="7"/>
  <c r="R1124" i="7"/>
  <c r="S1124" i="7"/>
  <c r="B1126" i="7"/>
  <c r="D1126" i="7"/>
  <c r="H1126" i="7"/>
  <c r="M1126" i="7"/>
  <c r="N1126" i="7"/>
  <c r="O1126" i="7"/>
  <c r="P1126" i="7"/>
  <c r="R1126" i="7"/>
  <c r="S1126" i="7"/>
  <c r="B1127" i="7"/>
  <c r="D1127" i="7"/>
  <c r="H1127" i="7"/>
  <c r="M1127" i="7"/>
  <c r="N1127" i="7"/>
  <c r="O1127" i="7"/>
  <c r="P1127" i="7"/>
  <c r="R1127" i="7"/>
  <c r="S1127" i="7"/>
  <c r="B1128" i="7"/>
  <c r="D1128" i="7"/>
  <c r="H1128" i="7"/>
  <c r="M1128" i="7"/>
  <c r="N1128" i="7"/>
  <c r="O1128" i="7"/>
  <c r="P1128" i="7"/>
  <c r="R1128" i="7"/>
  <c r="S1128" i="7"/>
  <c r="B1129" i="7"/>
  <c r="D1129" i="7"/>
  <c r="H1129" i="7"/>
  <c r="M1129" i="7"/>
  <c r="N1129" i="7"/>
  <c r="O1129" i="7"/>
  <c r="P1129" i="7"/>
  <c r="R1129" i="7"/>
  <c r="S1129" i="7"/>
  <c r="B1130" i="7"/>
  <c r="D1130" i="7"/>
  <c r="H1130" i="7"/>
  <c r="M1130" i="7"/>
  <c r="N1130" i="7"/>
  <c r="O1130" i="7"/>
  <c r="P1130" i="7"/>
  <c r="R1130" i="7"/>
  <c r="S1130" i="7"/>
  <c r="B1131" i="7"/>
  <c r="D1131" i="7"/>
  <c r="H1131" i="7"/>
  <c r="M1131" i="7"/>
  <c r="N1131" i="7"/>
  <c r="O1131" i="7"/>
  <c r="P1131" i="7"/>
  <c r="R1131" i="7"/>
  <c r="S1131" i="7"/>
  <c r="B1132" i="7"/>
  <c r="D1132" i="7"/>
  <c r="H1132" i="7"/>
  <c r="M1132" i="7"/>
  <c r="N1132" i="7"/>
  <c r="O1132" i="7"/>
  <c r="P1132" i="7"/>
  <c r="R1132" i="7"/>
  <c r="S1132" i="7"/>
  <c r="B1133" i="7"/>
  <c r="D1133" i="7"/>
  <c r="H1133" i="7"/>
  <c r="M1133" i="7"/>
  <c r="N1133" i="7"/>
  <c r="O1133" i="7"/>
  <c r="P1133" i="7"/>
  <c r="R1133" i="7"/>
  <c r="S1133" i="7"/>
  <c r="B1135" i="7"/>
  <c r="D1135" i="7"/>
  <c r="H1135" i="7"/>
  <c r="M1135" i="7"/>
  <c r="N1135" i="7"/>
  <c r="O1135" i="7"/>
  <c r="P1135" i="7"/>
  <c r="R1135" i="7"/>
  <c r="S1135" i="7"/>
  <c r="B1136" i="7"/>
  <c r="D1136" i="7"/>
  <c r="H1136" i="7"/>
  <c r="M1136" i="7"/>
  <c r="N1136" i="7"/>
  <c r="O1136" i="7"/>
  <c r="P1136" i="7"/>
  <c r="R1136" i="7"/>
  <c r="S1136" i="7"/>
  <c r="B1138" i="7"/>
  <c r="D1138" i="7"/>
  <c r="H1138" i="7"/>
  <c r="M1138" i="7"/>
  <c r="N1138" i="7"/>
  <c r="O1138" i="7"/>
  <c r="P1138" i="7"/>
  <c r="R1138" i="7"/>
  <c r="S1138" i="7"/>
  <c r="B1139" i="7"/>
  <c r="D1139" i="7"/>
  <c r="H1139" i="7"/>
  <c r="M1139" i="7"/>
  <c r="N1139" i="7"/>
  <c r="O1139" i="7"/>
  <c r="P1139" i="7"/>
  <c r="R1139" i="7"/>
  <c r="S1139" i="7"/>
  <c r="B1140" i="7"/>
  <c r="D1140" i="7"/>
  <c r="H1140" i="7"/>
  <c r="M1140" i="7"/>
  <c r="N1140" i="7"/>
  <c r="O1140" i="7"/>
  <c r="P1140" i="7"/>
  <c r="R1140" i="7"/>
  <c r="S1140" i="7"/>
  <c r="B1141" i="7"/>
  <c r="D1141" i="7"/>
  <c r="H1141" i="7"/>
  <c r="M1141" i="7"/>
  <c r="N1141" i="7"/>
  <c r="O1141" i="7"/>
  <c r="P1141" i="7"/>
  <c r="R1141" i="7"/>
  <c r="S1141" i="7"/>
  <c r="B1142" i="7"/>
  <c r="D1142" i="7"/>
  <c r="H1142" i="7"/>
  <c r="M1142" i="7"/>
  <c r="N1142" i="7"/>
  <c r="O1142" i="7"/>
  <c r="P1142" i="7"/>
  <c r="R1142" i="7"/>
  <c r="S1142" i="7"/>
  <c r="B1143" i="7"/>
  <c r="D1143" i="7"/>
  <c r="H1143" i="7"/>
  <c r="M1143" i="7"/>
  <c r="N1143" i="7"/>
  <c r="O1143" i="7"/>
  <c r="P1143" i="7"/>
  <c r="R1143" i="7"/>
  <c r="S1143" i="7"/>
  <c r="B1144" i="7"/>
  <c r="D1144" i="7"/>
  <c r="H1144" i="7"/>
  <c r="M1144" i="7"/>
  <c r="N1144" i="7"/>
  <c r="O1144" i="7"/>
  <c r="P1144" i="7"/>
  <c r="R1144" i="7"/>
  <c r="S1144" i="7"/>
  <c r="B1145" i="7"/>
  <c r="D1145" i="7"/>
  <c r="H1145" i="7"/>
  <c r="M1145" i="7"/>
  <c r="N1145" i="7"/>
  <c r="O1145" i="7"/>
  <c r="P1145" i="7"/>
  <c r="R1145" i="7"/>
  <c r="S1145" i="7"/>
  <c r="B1147" i="7"/>
  <c r="D1147" i="7"/>
  <c r="H1147" i="7"/>
  <c r="M1147" i="7"/>
  <c r="N1147" i="7"/>
  <c r="O1147" i="7"/>
  <c r="P1147" i="7"/>
  <c r="R1147" i="7"/>
  <c r="S1147" i="7"/>
  <c r="B1148" i="7"/>
  <c r="D1148" i="7"/>
  <c r="H1148" i="7"/>
  <c r="M1148" i="7"/>
  <c r="N1148" i="7"/>
  <c r="O1148" i="7"/>
  <c r="P1148" i="7"/>
  <c r="R1148" i="7"/>
  <c r="S1148" i="7"/>
  <c r="B1150" i="7"/>
  <c r="D1150" i="7"/>
  <c r="H1150" i="7"/>
  <c r="M1150" i="7"/>
  <c r="N1150" i="7"/>
  <c r="O1150" i="7"/>
  <c r="P1150" i="7"/>
  <c r="R1150" i="7"/>
  <c r="S1150" i="7"/>
  <c r="B1151" i="7"/>
  <c r="D1151" i="7"/>
  <c r="H1151" i="7"/>
  <c r="M1151" i="7"/>
  <c r="N1151" i="7"/>
  <c r="O1151" i="7"/>
  <c r="P1151" i="7"/>
  <c r="R1151" i="7"/>
  <c r="S1151" i="7"/>
  <c r="B1152" i="7"/>
  <c r="D1152" i="7"/>
  <c r="H1152" i="7"/>
  <c r="M1152" i="7"/>
  <c r="N1152" i="7"/>
  <c r="O1152" i="7"/>
  <c r="P1152" i="7"/>
  <c r="R1152" i="7"/>
  <c r="S1152" i="7"/>
  <c r="B1153" i="7"/>
  <c r="D1153" i="7"/>
  <c r="H1153" i="7"/>
  <c r="M1153" i="7"/>
  <c r="N1153" i="7"/>
  <c r="O1153" i="7"/>
  <c r="P1153" i="7"/>
  <c r="R1153" i="7"/>
  <c r="S1153" i="7"/>
  <c r="B1154" i="7"/>
  <c r="D1154" i="7"/>
  <c r="H1154" i="7"/>
  <c r="M1154" i="7"/>
  <c r="N1154" i="7"/>
  <c r="O1154" i="7"/>
  <c r="P1154" i="7"/>
  <c r="R1154" i="7"/>
  <c r="S1154" i="7"/>
  <c r="B1155" i="7"/>
  <c r="D1155" i="7"/>
  <c r="H1155" i="7"/>
  <c r="M1155" i="7"/>
  <c r="N1155" i="7"/>
  <c r="O1155" i="7"/>
  <c r="P1155" i="7"/>
  <c r="R1155" i="7"/>
  <c r="S1155" i="7"/>
  <c r="B1156" i="7"/>
  <c r="D1156" i="7"/>
  <c r="H1156" i="7"/>
  <c r="M1156" i="7"/>
  <c r="N1156" i="7"/>
  <c r="O1156" i="7"/>
  <c r="P1156" i="7"/>
  <c r="R1156" i="7"/>
  <c r="S1156" i="7"/>
  <c r="B1157" i="7"/>
  <c r="D1157" i="7"/>
  <c r="H1157" i="7"/>
  <c r="M1157" i="7"/>
  <c r="N1157" i="7"/>
  <c r="O1157" i="7"/>
  <c r="P1157" i="7"/>
  <c r="R1157" i="7"/>
  <c r="S1157" i="7"/>
  <c r="B1159" i="7"/>
  <c r="D1159" i="7"/>
  <c r="H1159" i="7"/>
  <c r="M1159" i="7"/>
  <c r="N1159" i="7"/>
  <c r="O1159" i="7"/>
  <c r="P1159" i="7"/>
  <c r="R1159" i="7"/>
  <c r="S1159" i="7"/>
  <c r="B1160" i="7"/>
  <c r="D1160" i="7"/>
  <c r="H1160" i="7"/>
  <c r="M1160" i="7"/>
  <c r="N1160" i="7"/>
  <c r="O1160" i="7"/>
  <c r="P1160" i="7"/>
  <c r="R1160" i="7"/>
  <c r="S1160" i="7"/>
  <c r="B1162" i="7"/>
  <c r="D1162" i="7"/>
  <c r="H1162" i="7"/>
  <c r="M1162" i="7"/>
  <c r="N1162" i="7"/>
  <c r="O1162" i="7"/>
  <c r="P1162" i="7"/>
  <c r="R1162" i="7"/>
  <c r="S1162" i="7"/>
  <c r="B1163" i="7"/>
  <c r="D1163" i="7"/>
  <c r="H1163" i="7"/>
  <c r="M1163" i="7"/>
  <c r="N1163" i="7"/>
  <c r="O1163" i="7"/>
  <c r="P1163" i="7"/>
  <c r="R1163" i="7"/>
  <c r="S1163" i="7"/>
  <c r="B1164" i="7"/>
  <c r="D1164" i="7"/>
  <c r="H1164" i="7"/>
  <c r="M1164" i="7"/>
  <c r="N1164" i="7"/>
  <c r="O1164" i="7"/>
  <c r="P1164" i="7"/>
  <c r="R1164" i="7"/>
  <c r="S1164" i="7"/>
  <c r="B1165" i="7"/>
  <c r="D1165" i="7"/>
  <c r="H1165" i="7"/>
  <c r="M1165" i="7"/>
  <c r="N1165" i="7"/>
  <c r="O1165" i="7"/>
  <c r="P1165" i="7"/>
  <c r="R1165" i="7"/>
  <c r="S1165" i="7"/>
  <c r="B1166" i="7"/>
  <c r="D1166" i="7"/>
  <c r="H1166" i="7"/>
  <c r="M1166" i="7"/>
  <c r="N1166" i="7"/>
  <c r="O1166" i="7"/>
  <c r="P1166" i="7"/>
  <c r="R1166" i="7"/>
  <c r="S1166" i="7"/>
  <c r="B1167" i="7"/>
  <c r="D1167" i="7"/>
  <c r="H1167" i="7"/>
  <c r="M1167" i="7"/>
  <c r="N1167" i="7"/>
  <c r="O1167" i="7"/>
  <c r="P1167" i="7"/>
  <c r="R1167" i="7"/>
  <c r="S1167" i="7"/>
  <c r="B1168" i="7"/>
  <c r="D1168" i="7"/>
  <c r="H1168" i="7"/>
  <c r="M1168" i="7"/>
  <c r="N1168" i="7"/>
  <c r="O1168" i="7"/>
  <c r="P1168" i="7"/>
  <c r="R1168" i="7"/>
  <c r="S1168" i="7"/>
  <c r="B1169" i="7"/>
  <c r="D1169" i="7"/>
  <c r="H1169" i="7"/>
  <c r="M1169" i="7"/>
  <c r="N1169" i="7"/>
  <c r="O1169" i="7"/>
  <c r="P1169" i="7"/>
  <c r="R1169" i="7"/>
  <c r="S1169" i="7"/>
  <c r="B1171" i="7"/>
  <c r="D1171" i="7"/>
  <c r="H1171" i="7"/>
  <c r="M1171" i="7"/>
  <c r="N1171" i="7"/>
  <c r="O1171" i="7"/>
  <c r="P1171" i="7"/>
  <c r="R1171" i="7"/>
  <c r="S1171" i="7"/>
  <c r="B1172" i="7"/>
  <c r="D1172" i="7"/>
  <c r="H1172" i="7"/>
  <c r="M1172" i="7"/>
  <c r="N1172" i="7"/>
  <c r="O1172" i="7"/>
  <c r="P1172" i="7"/>
  <c r="R1172" i="7"/>
  <c r="S1172" i="7"/>
  <c r="B1174" i="7"/>
  <c r="D1174" i="7"/>
  <c r="H1174" i="7"/>
  <c r="M1174" i="7"/>
  <c r="N1174" i="7"/>
  <c r="O1174" i="7"/>
  <c r="P1174" i="7"/>
  <c r="R1174" i="7"/>
  <c r="S1174" i="7"/>
  <c r="B1175" i="7"/>
  <c r="D1175" i="7"/>
  <c r="H1175" i="7"/>
  <c r="M1175" i="7"/>
  <c r="N1175" i="7"/>
  <c r="O1175" i="7"/>
  <c r="P1175" i="7"/>
  <c r="R1175" i="7"/>
  <c r="S1175" i="7"/>
  <c r="B1176" i="7"/>
  <c r="D1176" i="7"/>
  <c r="H1176" i="7"/>
  <c r="M1176" i="7"/>
  <c r="N1176" i="7"/>
  <c r="O1176" i="7"/>
  <c r="P1176" i="7"/>
  <c r="R1176" i="7"/>
  <c r="S1176" i="7"/>
  <c r="B1177" i="7"/>
  <c r="D1177" i="7"/>
  <c r="H1177" i="7"/>
  <c r="M1177" i="7"/>
  <c r="N1177" i="7"/>
  <c r="O1177" i="7"/>
  <c r="P1177" i="7"/>
  <c r="R1177" i="7"/>
  <c r="S1177" i="7"/>
  <c r="B1178" i="7"/>
  <c r="D1178" i="7"/>
  <c r="H1178" i="7"/>
  <c r="M1178" i="7"/>
  <c r="N1178" i="7"/>
  <c r="O1178" i="7"/>
  <c r="P1178" i="7"/>
  <c r="R1178" i="7"/>
  <c r="S1178" i="7"/>
  <c r="B1179" i="7"/>
  <c r="D1179" i="7"/>
  <c r="H1179" i="7"/>
  <c r="M1179" i="7"/>
  <c r="N1179" i="7"/>
  <c r="O1179" i="7"/>
  <c r="P1179" i="7"/>
  <c r="R1179" i="7"/>
  <c r="S1179" i="7"/>
  <c r="B1180" i="7"/>
  <c r="D1180" i="7"/>
  <c r="H1180" i="7"/>
  <c r="M1180" i="7"/>
  <c r="N1180" i="7"/>
  <c r="O1180" i="7"/>
  <c r="P1180" i="7"/>
  <c r="R1180" i="7"/>
  <c r="S1180" i="7"/>
  <c r="B1181" i="7"/>
  <c r="D1181" i="7"/>
  <c r="H1181" i="7"/>
  <c r="M1181" i="7"/>
  <c r="N1181" i="7"/>
  <c r="O1181" i="7"/>
  <c r="P1181" i="7"/>
  <c r="R1181" i="7"/>
  <c r="S1181" i="7"/>
  <c r="B1183" i="7"/>
  <c r="D1183" i="7"/>
  <c r="H1183" i="7"/>
  <c r="M1183" i="7"/>
  <c r="N1183" i="7"/>
  <c r="O1183" i="7"/>
  <c r="P1183" i="7"/>
  <c r="R1183" i="7"/>
  <c r="S1183" i="7"/>
  <c r="B1184" i="7"/>
  <c r="D1184" i="7"/>
  <c r="H1184" i="7"/>
  <c r="M1184" i="7"/>
  <c r="N1184" i="7"/>
  <c r="O1184" i="7"/>
  <c r="P1184" i="7"/>
  <c r="R1184" i="7"/>
  <c r="S1184" i="7"/>
  <c r="B1186" i="7"/>
  <c r="D1186" i="7"/>
  <c r="H1186" i="7"/>
  <c r="M1186" i="7"/>
  <c r="N1186" i="7"/>
  <c r="O1186" i="7"/>
  <c r="P1186" i="7"/>
  <c r="R1186" i="7"/>
  <c r="S1186" i="7"/>
  <c r="B1187" i="7"/>
  <c r="D1187" i="7"/>
  <c r="H1187" i="7"/>
  <c r="M1187" i="7"/>
  <c r="N1187" i="7"/>
  <c r="O1187" i="7"/>
  <c r="P1187" i="7"/>
  <c r="R1187" i="7"/>
  <c r="S1187" i="7"/>
  <c r="B1188" i="7"/>
  <c r="D1188" i="7"/>
  <c r="H1188" i="7"/>
  <c r="M1188" i="7"/>
  <c r="N1188" i="7"/>
  <c r="O1188" i="7"/>
  <c r="P1188" i="7"/>
  <c r="R1188" i="7"/>
  <c r="S1188" i="7"/>
  <c r="B1189" i="7"/>
  <c r="D1189" i="7"/>
  <c r="H1189" i="7"/>
  <c r="M1189" i="7"/>
  <c r="N1189" i="7"/>
  <c r="O1189" i="7"/>
  <c r="P1189" i="7"/>
  <c r="R1189" i="7"/>
  <c r="S1189" i="7"/>
  <c r="B1190" i="7"/>
  <c r="D1190" i="7"/>
  <c r="H1190" i="7"/>
  <c r="M1190" i="7"/>
  <c r="N1190" i="7"/>
  <c r="O1190" i="7"/>
  <c r="P1190" i="7"/>
  <c r="R1190" i="7"/>
  <c r="S1190" i="7"/>
  <c r="B1191" i="7"/>
  <c r="D1191" i="7"/>
  <c r="H1191" i="7"/>
  <c r="M1191" i="7"/>
  <c r="N1191" i="7"/>
  <c r="O1191" i="7"/>
  <c r="P1191" i="7"/>
  <c r="R1191" i="7"/>
  <c r="S1191" i="7"/>
  <c r="B1192" i="7"/>
  <c r="D1192" i="7"/>
  <c r="H1192" i="7"/>
  <c r="M1192" i="7"/>
  <c r="N1192" i="7"/>
  <c r="O1192" i="7"/>
  <c r="P1192" i="7"/>
  <c r="R1192" i="7"/>
  <c r="S1192" i="7"/>
  <c r="B1193" i="7"/>
  <c r="D1193" i="7"/>
  <c r="H1193" i="7"/>
  <c r="M1193" i="7"/>
  <c r="N1193" i="7"/>
  <c r="O1193" i="7"/>
  <c r="P1193" i="7"/>
  <c r="R1193" i="7"/>
  <c r="S1193" i="7"/>
  <c r="B1195" i="7"/>
  <c r="D1195" i="7"/>
  <c r="H1195" i="7"/>
  <c r="M1195" i="7"/>
  <c r="N1195" i="7"/>
  <c r="O1195" i="7"/>
  <c r="P1195" i="7"/>
  <c r="R1195" i="7"/>
  <c r="S1195" i="7"/>
  <c r="B1196" i="7"/>
  <c r="D1196" i="7"/>
  <c r="H1196" i="7"/>
  <c r="M1196" i="7"/>
  <c r="N1196" i="7"/>
  <c r="O1196" i="7"/>
  <c r="P1196" i="7"/>
  <c r="R1196" i="7"/>
  <c r="S1196" i="7"/>
  <c r="B1198" i="7"/>
  <c r="D1198" i="7"/>
  <c r="H1198" i="7"/>
  <c r="M1198" i="7"/>
  <c r="N1198" i="7"/>
  <c r="O1198" i="7"/>
  <c r="P1198" i="7"/>
  <c r="R1198" i="7"/>
  <c r="S1198" i="7"/>
  <c r="B1199" i="7"/>
  <c r="D1199" i="7"/>
  <c r="H1199" i="7"/>
  <c r="M1199" i="7"/>
  <c r="N1199" i="7"/>
  <c r="O1199" i="7"/>
  <c r="P1199" i="7"/>
  <c r="R1199" i="7"/>
  <c r="S1199" i="7"/>
  <c r="B1200" i="7"/>
  <c r="D1200" i="7"/>
  <c r="H1200" i="7"/>
  <c r="M1200" i="7"/>
  <c r="N1200" i="7"/>
  <c r="O1200" i="7"/>
  <c r="P1200" i="7"/>
  <c r="R1200" i="7"/>
  <c r="S1200" i="7"/>
  <c r="B1201" i="7"/>
  <c r="D1201" i="7"/>
  <c r="H1201" i="7"/>
  <c r="M1201" i="7"/>
  <c r="N1201" i="7"/>
  <c r="O1201" i="7"/>
  <c r="P1201" i="7"/>
  <c r="R1201" i="7"/>
  <c r="S1201" i="7"/>
  <c r="B1202" i="7"/>
  <c r="D1202" i="7"/>
  <c r="H1202" i="7"/>
  <c r="M1202" i="7"/>
  <c r="N1202" i="7"/>
  <c r="O1202" i="7"/>
  <c r="P1202" i="7"/>
  <c r="R1202" i="7"/>
  <c r="S1202" i="7"/>
  <c r="B1203" i="7"/>
  <c r="D1203" i="7"/>
  <c r="H1203" i="7"/>
  <c r="M1203" i="7"/>
  <c r="N1203" i="7"/>
  <c r="O1203" i="7"/>
  <c r="P1203" i="7"/>
  <c r="R1203" i="7"/>
  <c r="S1203" i="7"/>
  <c r="B1204" i="7"/>
  <c r="D1204" i="7"/>
  <c r="H1204" i="7"/>
  <c r="M1204" i="7"/>
  <c r="N1204" i="7"/>
  <c r="O1204" i="7"/>
  <c r="P1204" i="7"/>
  <c r="R1204" i="7"/>
  <c r="S1204" i="7"/>
  <c r="B1205" i="7"/>
  <c r="D1205" i="7"/>
  <c r="H1205" i="7"/>
  <c r="M1205" i="7"/>
  <c r="N1205" i="7"/>
  <c r="O1205" i="7"/>
  <c r="P1205" i="7"/>
  <c r="R1205" i="7"/>
  <c r="S1205" i="7"/>
  <c r="B1207" i="7"/>
  <c r="D1207" i="7"/>
  <c r="H1207" i="7"/>
  <c r="M1207" i="7"/>
  <c r="N1207" i="7"/>
  <c r="O1207" i="7"/>
  <c r="P1207" i="7"/>
  <c r="R1207" i="7"/>
  <c r="S1207" i="7"/>
  <c r="B1208" i="7"/>
  <c r="D1208" i="7"/>
  <c r="H1208" i="7"/>
  <c r="M1208" i="7"/>
  <c r="N1208" i="7"/>
  <c r="O1208" i="7"/>
  <c r="P1208" i="7"/>
  <c r="R1208" i="7"/>
  <c r="S1208" i="7"/>
  <c r="D1210" i="7"/>
  <c r="H1210" i="7"/>
  <c r="M1210" i="7"/>
  <c r="N1210" i="7"/>
  <c r="O1210" i="7"/>
  <c r="P1210" i="7"/>
  <c r="R1210" i="7"/>
  <c r="S1210" i="7"/>
  <c r="B1211" i="7"/>
  <c r="D1211" i="7"/>
  <c r="H1211" i="7"/>
  <c r="M1211" i="7"/>
  <c r="N1211" i="7"/>
  <c r="O1211" i="7"/>
  <c r="P1211" i="7"/>
  <c r="R1211" i="7"/>
  <c r="S1211" i="7"/>
  <c r="B1212" i="7"/>
  <c r="D1212" i="7"/>
  <c r="H1212" i="7"/>
  <c r="M1212" i="7"/>
  <c r="N1212" i="7"/>
  <c r="O1212" i="7"/>
  <c r="P1212" i="7"/>
  <c r="R1212" i="7"/>
  <c r="S1212" i="7"/>
  <c r="B1213" i="7"/>
  <c r="D1213" i="7"/>
  <c r="H1213" i="7"/>
  <c r="M1213" i="7"/>
  <c r="N1213" i="7"/>
  <c r="O1213" i="7"/>
  <c r="P1213" i="7"/>
  <c r="R1213" i="7"/>
  <c r="S1213" i="7"/>
  <c r="B1214" i="7"/>
  <c r="D1214" i="7"/>
  <c r="H1214" i="7"/>
  <c r="M1214" i="7"/>
  <c r="N1214" i="7"/>
  <c r="O1214" i="7"/>
  <c r="P1214" i="7"/>
  <c r="R1214" i="7"/>
  <c r="S1214" i="7"/>
  <c r="B1215" i="7"/>
  <c r="D1215" i="7"/>
  <c r="H1215" i="7"/>
  <c r="M1215" i="7"/>
  <c r="N1215" i="7"/>
  <c r="O1215" i="7"/>
  <c r="P1215" i="7"/>
  <c r="R1215" i="7"/>
  <c r="S1215" i="7"/>
  <c r="B1216" i="7"/>
  <c r="D1216" i="7"/>
  <c r="H1216" i="7"/>
  <c r="M1216" i="7"/>
  <c r="N1216" i="7"/>
  <c r="O1216" i="7"/>
  <c r="P1216" i="7"/>
  <c r="R1216" i="7"/>
  <c r="S1216" i="7"/>
  <c r="B1217" i="7"/>
  <c r="D1217" i="7"/>
  <c r="H1217" i="7"/>
  <c r="M1217" i="7"/>
  <c r="N1217" i="7"/>
  <c r="O1217" i="7"/>
  <c r="P1217" i="7"/>
  <c r="R1217" i="7"/>
  <c r="S1217" i="7"/>
  <c r="B1219" i="7"/>
  <c r="D1219" i="7"/>
  <c r="H1219" i="7"/>
  <c r="M1219" i="7"/>
  <c r="N1219" i="7"/>
  <c r="O1219" i="7"/>
  <c r="P1219" i="7"/>
  <c r="R1219" i="7"/>
  <c r="S1219" i="7"/>
  <c r="B1220" i="7"/>
  <c r="D1220" i="7"/>
  <c r="H1220" i="7"/>
  <c r="M1220" i="7"/>
  <c r="N1220" i="7"/>
  <c r="O1220" i="7"/>
  <c r="P1220" i="7"/>
  <c r="R1220" i="7"/>
  <c r="S1220" i="7"/>
  <c r="B1222" i="7"/>
  <c r="D1222" i="7"/>
  <c r="H1222" i="7"/>
  <c r="M1222" i="7"/>
  <c r="N1222" i="7"/>
  <c r="O1222" i="7"/>
  <c r="P1222" i="7"/>
  <c r="R1222" i="7"/>
  <c r="S1222" i="7"/>
  <c r="B1223" i="7"/>
  <c r="D1223" i="7"/>
  <c r="H1223" i="7"/>
  <c r="M1223" i="7"/>
  <c r="N1223" i="7"/>
  <c r="O1223" i="7"/>
  <c r="P1223" i="7"/>
  <c r="R1223" i="7"/>
  <c r="S1223" i="7"/>
  <c r="B1224" i="7"/>
  <c r="D1224" i="7"/>
  <c r="H1224" i="7"/>
  <c r="M1224" i="7"/>
  <c r="N1224" i="7"/>
  <c r="O1224" i="7"/>
  <c r="P1224" i="7"/>
  <c r="R1224" i="7"/>
  <c r="S1224" i="7"/>
  <c r="B1225" i="7"/>
  <c r="D1225" i="7"/>
  <c r="H1225" i="7"/>
  <c r="M1225" i="7"/>
  <c r="N1225" i="7"/>
  <c r="O1225" i="7"/>
  <c r="P1225" i="7"/>
  <c r="R1225" i="7"/>
  <c r="S1225" i="7"/>
  <c r="B1226" i="7"/>
  <c r="D1226" i="7"/>
  <c r="H1226" i="7"/>
  <c r="M1226" i="7"/>
  <c r="N1226" i="7"/>
  <c r="O1226" i="7"/>
  <c r="P1226" i="7"/>
  <c r="R1226" i="7"/>
  <c r="S1226" i="7"/>
  <c r="B1227" i="7"/>
  <c r="D1227" i="7"/>
  <c r="H1227" i="7"/>
  <c r="M1227" i="7"/>
  <c r="N1227" i="7"/>
  <c r="O1227" i="7"/>
  <c r="P1227" i="7"/>
  <c r="R1227" i="7"/>
  <c r="S1227" i="7"/>
  <c r="B1228" i="7"/>
  <c r="D1228" i="7"/>
  <c r="H1228" i="7"/>
  <c r="M1228" i="7"/>
  <c r="N1228" i="7"/>
  <c r="O1228" i="7"/>
  <c r="P1228" i="7"/>
  <c r="R1228" i="7"/>
  <c r="S1228" i="7"/>
  <c r="B1229" i="7"/>
  <c r="D1229" i="7"/>
  <c r="H1229" i="7"/>
  <c r="M1229" i="7"/>
  <c r="N1229" i="7"/>
  <c r="O1229" i="7"/>
  <c r="P1229" i="7"/>
  <c r="R1229" i="7"/>
  <c r="S1229" i="7"/>
  <c r="B1231" i="7"/>
  <c r="D1231" i="7"/>
  <c r="E1231" i="7" s="1"/>
  <c r="H1231" i="7"/>
  <c r="M1231" i="7"/>
  <c r="N1231" i="7"/>
  <c r="O1231" i="7"/>
  <c r="P1231" i="7"/>
  <c r="R1231" i="7"/>
  <c r="S1231" i="7"/>
  <c r="B1232" i="7"/>
  <c r="D1232" i="7"/>
  <c r="H1232" i="7"/>
  <c r="M1232" i="7"/>
  <c r="N1232" i="7"/>
  <c r="O1232" i="7"/>
  <c r="P1232" i="7"/>
  <c r="R1232" i="7"/>
  <c r="S1232" i="7"/>
  <c r="B1234" i="7"/>
  <c r="D1234" i="7"/>
  <c r="H1234" i="7"/>
  <c r="M1234" i="7"/>
  <c r="N1234" i="7"/>
  <c r="O1234" i="7"/>
  <c r="P1234" i="7"/>
  <c r="R1234" i="7"/>
  <c r="S1234" i="7"/>
  <c r="B1235" i="7"/>
  <c r="D1235" i="7"/>
  <c r="H1235" i="7"/>
  <c r="M1235" i="7"/>
  <c r="N1235" i="7"/>
  <c r="O1235" i="7"/>
  <c r="P1235" i="7"/>
  <c r="R1235" i="7"/>
  <c r="S1235" i="7"/>
  <c r="B1236" i="7"/>
  <c r="D1236" i="7"/>
  <c r="H1236" i="7"/>
  <c r="M1236" i="7"/>
  <c r="N1236" i="7"/>
  <c r="O1236" i="7"/>
  <c r="P1236" i="7"/>
  <c r="R1236" i="7"/>
  <c r="S1236" i="7"/>
  <c r="B1237" i="7"/>
  <c r="D1237" i="7"/>
  <c r="H1237" i="7"/>
  <c r="M1237" i="7"/>
  <c r="N1237" i="7"/>
  <c r="O1237" i="7"/>
  <c r="P1237" i="7"/>
  <c r="R1237" i="7"/>
  <c r="S1237" i="7"/>
  <c r="B1238" i="7"/>
  <c r="D1238" i="7"/>
  <c r="H1238" i="7"/>
  <c r="M1238" i="7"/>
  <c r="N1238" i="7"/>
  <c r="O1238" i="7"/>
  <c r="P1238" i="7"/>
  <c r="R1238" i="7"/>
  <c r="S1238" i="7"/>
  <c r="B1239" i="7"/>
  <c r="D1239" i="7"/>
  <c r="H1239" i="7"/>
  <c r="M1239" i="7"/>
  <c r="N1239" i="7"/>
  <c r="O1239" i="7"/>
  <c r="P1239" i="7"/>
  <c r="R1239" i="7"/>
  <c r="S1239" i="7"/>
  <c r="B1240" i="7"/>
  <c r="D1240" i="7"/>
  <c r="H1240" i="7"/>
  <c r="M1240" i="7"/>
  <c r="N1240" i="7"/>
  <c r="O1240" i="7"/>
  <c r="P1240" i="7"/>
  <c r="R1240" i="7"/>
  <c r="S1240" i="7"/>
  <c r="B1241" i="7"/>
  <c r="D1241" i="7"/>
  <c r="H1241" i="7"/>
  <c r="M1241" i="7"/>
  <c r="N1241" i="7"/>
  <c r="O1241" i="7"/>
  <c r="P1241" i="7"/>
  <c r="R1241" i="7"/>
  <c r="S1241" i="7"/>
  <c r="B1243" i="7"/>
  <c r="D1243" i="7"/>
  <c r="H1243" i="7"/>
  <c r="M1243" i="7"/>
  <c r="N1243" i="7"/>
  <c r="O1243" i="7"/>
  <c r="P1243" i="7"/>
  <c r="R1243" i="7"/>
  <c r="S1243" i="7"/>
  <c r="B1244" i="7"/>
  <c r="D1244" i="7"/>
  <c r="H1244" i="7"/>
  <c r="M1244" i="7"/>
  <c r="N1244" i="7"/>
  <c r="O1244" i="7"/>
  <c r="P1244" i="7"/>
  <c r="R1244" i="7"/>
  <c r="S1244" i="7"/>
  <c r="B1246" i="7"/>
  <c r="D1246" i="7"/>
  <c r="H1246" i="7"/>
  <c r="M1246" i="7"/>
  <c r="N1246" i="7"/>
  <c r="O1246" i="7"/>
  <c r="P1246" i="7"/>
  <c r="R1246" i="7"/>
  <c r="S1246" i="7"/>
  <c r="B1247" i="7"/>
  <c r="D1247" i="7"/>
  <c r="H1247" i="7"/>
  <c r="M1247" i="7"/>
  <c r="N1247" i="7"/>
  <c r="O1247" i="7"/>
  <c r="P1247" i="7"/>
  <c r="R1247" i="7"/>
  <c r="S1247" i="7"/>
  <c r="B1248" i="7"/>
  <c r="D1248" i="7"/>
  <c r="H1248" i="7"/>
  <c r="M1248" i="7"/>
  <c r="N1248" i="7"/>
  <c r="O1248" i="7"/>
  <c r="P1248" i="7"/>
  <c r="R1248" i="7"/>
  <c r="S1248" i="7"/>
  <c r="B1249" i="7"/>
  <c r="D1249" i="7"/>
  <c r="H1249" i="7"/>
  <c r="M1249" i="7"/>
  <c r="N1249" i="7"/>
  <c r="O1249" i="7"/>
  <c r="P1249" i="7"/>
  <c r="R1249" i="7"/>
  <c r="S1249" i="7"/>
  <c r="B1250" i="7"/>
  <c r="D1250" i="7"/>
  <c r="H1250" i="7"/>
  <c r="M1250" i="7"/>
  <c r="N1250" i="7"/>
  <c r="O1250" i="7"/>
  <c r="P1250" i="7"/>
  <c r="R1250" i="7"/>
  <c r="S1250" i="7"/>
  <c r="B1251" i="7"/>
  <c r="D1251" i="7"/>
  <c r="H1251" i="7"/>
  <c r="M1251" i="7"/>
  <c r="N1251" i="7"/>
  <c r="O1251" i="7"/>
  <c r="P1251" i="7"/>
  <c r="R1251" i="7"/>
  <c r="S1251" i="7"/>
  <c r="B1252" i="7"/>
  <c r="D1252" i="7"/>
  <c r="H1252" i="7"/>
  <c r="M1252" i="7"/>
  <c r="N1252" i="7"/>
  <c r="O1252" i="7"/>
  <c r="P1252" i="7"/>
  <c r="R1252" i="7"/>
  <c r="S1252" i="7"/>
  <c r="B1253" i="7"/>
  <c r="D1253" i="7"/>
  <c r="H1253" i="7"/>
  <c r="M1253" i="7"/>
  <c r="N1253" i="7"/>
  <c r="O1253" i="7"/>
  <c r="P1253" i="7"/>
  <c r="R1253" i="7"/>
  <c r="S1253" i="7"/>
  <c r="B1255" i="7"/>
  <c r="D1255" i="7"/>
  <c r="H1255" i="7"/>
  <c r="M1255" i="7"/>
  <c r="N1255" i="7"/>
  <c r="O1255" i="7"/>
  <c r="P1255" i="7"/>
  <c r="R1255" i="7"/>
  <c r="S1255" i="7"/>
  <c r="B1256" i="7"/>
  <c r="D1256" i="7"/>
  <c r="H1256" i="7"/>
  <c r="M1256" i="7"/>
  <c r="N1256" i="7"/>
  <c r="O1256" i="7"/>
  <c r="P1256" i="7"/>
  <c r="R1256" i="7"/>
  <c r="S1256" i="7"/>
  <c r="B1258" i="7"/>
  <c r="D1258" i="7"/>
  <c r="H1258" i="7"/>
  <c r="M1258" i="7"/>
  <c r="N1258" i="7"/>
  <c r="O1258" i="7"/>
  <c r="P1258" i="7"/>
  <c r="R1258" i="7"/>
  <c r="S1258" i="7"/>
  <c r="B1259" i="7"/>
  <c r="D1259" i="7"/>
  <c r="H1259" i="7"/>
  <c r="M1259" i="7"/>
  <c r="N1259" i="7"/>
  <c r="O1259" i="7"/>
  <c r="P1259" i="7"/>
  <c r="R1259" i="7"/>
  <c r="S1259" i="7"/>
  <c r="B1260" i="7"/>
  <c r="D1260" i="7"/>
  <c r="H1260" i="7"/>
  <c r="M1260" i="7"/>
  <c r="N1260" i="7"/>
  <c r="O1260" i="7"/>
  <c r="P1260" i="7"/>
  <c r="R1260" i="7"/>
  <c r="S1260" i="7"/>
  <c r="B1261" i="7"/>
  <c r="D1261" i="7"/>
  <c r="H1261" i="7"/>
  <c r="M1261" i="7"/>
  <c r="N1261" i="7"/>
  <c r="O1261" i="7"/>
  <c r="P1261" i="7"/>
  <c r="R1261" i="7"/>
  <c r="S1261" i="7"/>
  <c r="B1262" i="7"/>
  <c r="D1262" i="7"/>
  <c r="H1262" i="7"/>
  <c r="M1262" i="7"/>
  <c r="N1262" i="7"/>
  <c r="O1262" i="7"/>
  <c r="P1262" i="7"/>
  <c r="R1262" i="7"/>
  <c r="S1262" i="7"/>
  <c r="B1263" i="7"/>
  <c r="D1263" i="7"/>
  <c r="H1263" i="7"/>
  <c r="M1263" i="7"/>
  <c r="N1263" i="7"/>
  <c r="O1263" i="7"/>
  <c r="P1263" i="7"/>
  <c r="R1263" i="7"/>
  <c r="S1263" i="7"/>
  <c r="B1264" i="7"/>
  <c r="D1264" i="7"/>
  <c r="H1264" i="7"/>
  <c r="M1264" i="7"/>
  <c r="N1264" i="7"/>
  <c r="O1264" i="7"/>
  <c r="P1264" i="7"/>
  <c r="R1264" i="7"/>
  <c r="S1264" i="7"/>
  <c r="B1265" i="7"/>
  <c r="D1265" i="7"/>
  <c r="H1265" i="7"/>
  <c r="M1265" i="7"/>
  <c r="N1265" i="7"/>
  <c r="O1265" i="7"/>
  <c r="P1265" i="7"/>
  <c r="R1265" i="7"/>
  <c r="S1265" i="7"/>
  <c r="B1267" i="7"/>
  <c r="D1267" i="7"/>
  <c r="H1267" i="7"/>
  <c r="M1267" i="7"/>
  <c r="N1267" i="7"/>
  <c r="O1267" i="7"/>
  <c r="P1267" i="7"/>
  <c r="R1267" i="7"/>
  <c r="S1267" i="7"/>
  <c r="B1268" i="7"/>
  <c r="D1268" i="7"/>
  <c r="H1268" i="7"/>
  <c r="M1268" i="7"/>
  <c r="N1268" i="7"/>
  <c r="O1268" i="7"/>
  <c r="P1268" i="7"/>
  <c r="R1268" i="7"/>
  <c r="S1268" i="7"/>
  <c r="B1270" i="7"/>
  <c r="D1270" i="7"/>
  <c r="H1270" i="7"/>
  <c r="M1270" i="7"/>
  <c r="N1270" i="7"/>
  <c r="O1270" i="7"/>
  <c r="P1270" i="7"/>
  <c r="R1270" i="7"/>
  <c r="S1270" i="7"/>
  <c r="B1271" i="7"/>
  <c r="D1271" i="7"/>
  <c r="H1271" i="7"/>
  <c r="M1271" i="7"/>
  <c r="N1271" i="7"/>
  <c r="O1271" i="7"/>
  <c r="P1271" i="7"/>
  <c r="R1271" i="7"/>
  <c r="S1271" i="7"/>
  <c r="B1272" i="7"/>
  <c r="D1272" i="7"/>
  <c r="H1272" i="7"/>
  <c r="M1272" i="7"/>
  <c r="N1272" i="7"/>
  <c r="O1272" i="7"/>
  <c r="P1272" i="7"/>
  <c r="R1272" i="7"/>
  <c r="S1272" i="7"/>
  <c r="B1273" i="7"/>
  <c r="D1273" i="7"/>
  <c r="H1273" i="7"/>
  <c r="M1273" i="7"/>
  <c r="N1273" i="7"/>
  <c r="O1273" i="7"/>
  <c r="P1273" i="7"/>
  <c r="R1273" i="7"/>
  <c r="S1273" i="7"/>
  <c r="B1274" i="7"/>
  <c r="D1274" i="7"/>
  <c r="H1274" i="7"/>
  <c r="M1274" i="7"/>
  <c r="N1274" i="7"/>
  <c r="O1274" i="7"/>
  <c r="P1274" i="7"/>
  <c r="R1274" i="7"/>
  <c r="S1274" i="7"/>
  <c r="B1275" i="7"/>
  <c r="D1275" i="7"/>
  <c r="H1275" i="7"/>
  <c r="M1275" i="7"/>
  <c r="N1275" i="7"/>
  <c r="O1275" i="7"/>
  <c r="P1275" i="7"/>
  <c r="R1275" i="7"/>
  <c r="S1275" i="7"/>
  <c r="B1276" i="7"/>
  <c r="D1276" i="7"/>
  <c r="H1276" i="7"/>
  <c r="M1276" i="7"/>
  <c r="N1276" i="7"/>
  <c r="O1276" i="7"/>
  <c r="P1276" i="7"/>
  <c r="R1276" i="7"/>
  <c r="S1276" i="7"/>
  <c r="B1277" i="7"/>
  <c r="D1277" i="7"/>
  <c r="H1277" i="7"/>
  <c r="M1277" i="7"/>
  <c r="N1277" i="7"/>
  <c r="O1277" i="7"/>
  <c r="P1277" i="7"/>
  <c r="R1277" i="7"/>
  <c r="S1277" i="7"/>
  <c r="B1279" i="7"/>
  <c r="D1279" i="7"/>
  <c r="H1279" i="7"/>
  <c r="M1279" i="7"/>
  <c r="N1279" i="7"/>
  <c r="O1279" i="7"/>
  <c r="P1279" i="7"/>
  <c r="R1279" i="7"/>
  <c r="S1279" i="7"/>
  <c r="B1280" i="7"/>
  <c r="D1280" i="7"/>
  <c r="H1280" i="7"/>
  <c r="M1280" i="7"/>
  <c r="N1280" i="7"/>
  <c r="O1280" i="7"/>
  <c r="P1280" i="7"/>
  <c r="R1280" i="7"/>
  <c r="S1280" i="7"/>
  <c r="B1282" i="7"/>
  <c r="D1282" i="7"/>
  <c r="H1282" i="7"/>
  <c r="M1282" i="7"/>
  <c r="N1282" i="7"/>
  <c r="O1282" i="7"/>
  <c r="P1282" i="7"/>
  <c r="R1282" i="7"/>
  <c r="S1282" i="7"/>
  <c r="B1283" i="7"/>
  <c r="D1283" i="7"/>
  <c r="H1283" i="7"/>
  <c r="M1283" i="7"/>
  <c r="N1283" i="7"/>
  <c r="O1283" i="7"/>
  <c r="P1283" i="7"/>
  <c r="R1283" i="7"/>
  <c r="S1283" i="7"/>
  <c r="B1284" i="7"/>
  <c r="D1284" i="7"/>
  <c r="H1284" i="7"/>
  <c r="M1284" i="7"/>
  <c r="N1284" i="7"/>
  <c r="O1284" i="7"/>
  <c r="P1284" i="7"/>
  <c r="R1284" i="7"/>
  <c r="S1284" i="7"/>
  <c r="B1285" i="7"/>
  <c r="D1285" i="7"/>
  <c r="H1285" i="7"/>
  <c r="M1285" i="7"/>
  <c r="N1285" i="7"/>
  <c r="O1285" i="7"/>
  <c r="P1285" i="7"/>
  <c r="R1285" i="7"/>
  <c r="S1285" i="7"/>
  <c r="B1286" i="7"/>
  <c r="D1286" i="7"/>
  <c r="H1286" i="7"/>
  <c r="M1286" i="7"/>
  <c r="N1286" i="7"/>
  <c r="O1286" i="7"/>
  <c r="P1286" i="7"/>
  <c r="R1286" i="7"/>
  <c r="S1286" i="7"/>
  <c r="B1287" i="7"/>
  <c r="D1287" i="7"/>
  <c r="H1287" i="7"/>
  <c r="M1287" i="7"/>
  <c r="N1287" i="7"/>
  <c r="O1287" i="7"/>
  <c r="P1287" i="7"/>
  <c r="R1287" i="7"/>
  <c r="S1287" i="7"/>
  <c r="B1288" i="7"/>
  <c r="D1288" i="7"/>
  <c r="H1288" i="7"/>
  <c r="M1288" i="7"/>
  <c r="N1288" i="7"/>
  <c r="O1288" i="7"/>
  <c r="P1288" i="7"/>
  <c r="R1288" i="7"/>
  <c r="S1288" i="7"/>
  <c r="B1289" i="7"/>
  <c r="D1289" i="7"/>
  <c r="H1289" i="7"/>
  <c r="M1289" i="7"/>
  <c r="N1289" i="7"/>
  <c r="O1289" i="7"/>
  <c r="P1289" i="7"/>
  <c r="R1289" i="7"/>
  <c r="S1289" i="7"/>
  <c r="B1291" i="7"/>
  <c r="D1291" i="7"/>
  <c r="H1291" i="7"/>
  <c r="M1291" i="7"/>
  <c r="N1291" i="7"/>
  <c r="O1291" i="7"/>
  <c r="P1291" i="7"/>
  <c r="R1291" i="7"/>
  <c r="S1291" i="7"/>
  <c r="B1292" i="7"/>
  <c r="D1292" i="7"/>
  <c r="H1292" i="7"/>
  <c r="M1292" i="7"/>
  <c r="N1292" i="7"/>
  <c r="O1292" i="7"/>
  <c r="P1292" i="7"/>
  <c r="R1292" i="7"/>
  <c r="S1292" i="7"/>
  <c r="B1294" i="7"/>
  <c r="D1294" i="7"/>
  <c r="H1294" i="7"/>
  <c r="M1294" i="7"/>
  <c r="N1294" i="7"/>
  <c r="O1294" i="7"/>
  <c r="P1294" i="7"/>
  <c r="R1294" i="7"/>
  <c r="S1294" i="7"/>
  <c r="B1295" i="7"/>
  <c r="D1295" i="7"/>
  <c r="H1295" i="7"/>
  <c r="M1295" i="7"/>
  <c r="N1295" i="7"/>
  <c r="O1295" i="7"/>
  <c r="P1295" i="7"/>
  <c r="R1295" i="7"/>
  <c r="S1295" i="7"/>
  <c r="B1296" i="7"/>
  <c r="D1296" i="7"/>
  <c r="H1296" i="7"/>
  <c r="M1296" i="7"/>
  <c r="N1296" i="7"/>
  <c r="O1296" i="7"/>
  <c r="P1296" i="7"/>
  <c r="R1296" i="7"/>
  <c r="S1296" i="7"/>
  <c r="B1297" i="7"/>
  <c r="D1297" i="7"/>
  <c r="H1297" i="7"/>
  <c r="M1297" i="7"/>
  <c r="N1297" i="7"/>
  <c r="O1297" i="7"/>
  <c r="P1297" i="7"/>
  <c r="R1297" i="7"/>
  <c r="S1297" i="7"/>
  <c r="B1298" i="7"/>
  <c r="D1298" i="7"/>
  <c r="H1298" i="7"/>
  <c r="M1298" i="7"/>
  <c r="N1298" i="7"/>
  <c r="O1298" i="7"/>
  <c r="P1298" i="7"/>
  <c r="R1298" i="7"/>
  <c r="S1298" i="7"/>
  <c r="B1299" i="7"/>
  <c r="D1299" i="7"/>
  <c r="H1299" i="7"/>
  <c r="M1299" i="7"/>
  <c r="N1299" i="7"/>
  <c r="O1299" i="7"/>
  <c r="P1299" i="7"/>
  <c r="R1299" i="7"/>
  <c r="S1299" i="7"/>
  <c r="B1300" i="7"/>
  <c r="D1300" i="7"/>
  <c r="H1300" i="7"/>
  <c r="M1300" i="7"/>
  <c r="N1300" i="7"/>
  <c r="O1300" i="7"/>
  <c r="P1300" i="7"/>
  <c r="R1300" i="7"/>
  <c r="S1300" i="7"/>
  <c r="B1301" i="7"/>
  <c r="D1301" i="7"/>
  <c r="H1301" i="7"/>
  <c r="M1301" i="7"/>
  <c r="N1301" i="7"/>
  <c r="O1301" i="7"/>
  <c r="P1301" i="7"/>
  <c r="R1301" i="7"/>
  <c r="S1301" i="7"/>
  <c r="B1303" i="7"/>
  <c r="D1303" i="7"/>
  <c r="H1303" i="7"/>
  <c r="M1303" i="7"/>
  <c r="N1303" i="7"/>
  <c r="O1303" i="7"/>
  <c r="P1303" i="7"/>
  <c r="R1303" i="7"/>
  <c r="S1303" i="7"/>
  <c r="B1304" i="7"/>
  <c r="D1304" i="7"/>
  <c r="H1304" i="7"/>
  <c r="M1304" i="7"/>
  <c r="N1304" i="7"/>
  <c r="O1304" i="7"/>
  <c r="P1304" i="7"/>
  <c r="R1304" i="7"/>
  <c r="S1304" i="7"/>
  <c r="B1306" i="7"/>
  <c r="D1306" i="7"/>
  <c r="H1306" i="7"/>
  <c r="M1306" i="7"/>
  <c r="N1306" i="7"/>
  <c r="O1306" i="7"/>
  <c r="P1306" i="7"/>
  <c r="R1306" i="7"/>
  <c r="S1306" i="7"/>
  <c r="B1307" i="7"/>
  <c r="D1307" i="7"/>
  <c r="H1307" i="7"/>
  <c r="M1307" i="7"/>
  <c r="N1307" i="7"/>
  <c r="O1307" i="7"/>
  <c r="P1307" i="7"/>
  <c r="R1307" i="7"/>
  <c r="S1307" i="7"/>
  <c r="B1308" i="7"/>
  <c r="D1308" i="7"/>
  <c r="H1308" i="7"/>
  <c r="M1308" i="7"/>
  <c r="N1308" i="7"/>
  <c r="O1308" i="7"/>
  <c r="P1308" i="7"/>
  <c r="R1308" i="7"/>
  <c r="S1308" i="7"/>
  <c r="B1309" i="7"/>
  <c r="D1309" i="7"/>
  <c r="H1309" i="7"/>
  <c r="M1309" i="7"/>
  <c r="N1309" i="7"/>
  <c r="O1309" i="7"/>
  <c r="P1309" i="7"/>
  <c r="R1309" i="7"/>
  <c r="S1309" i="7"/>
  <c r="B1310" i="7"/>
  <c r="D1310" i="7"/>
  <c r="H1310" i="7"/>
  <c r="M1310" i="7"/>
  <c r="N1310" i="7"/>
  <c r="O1310" i="7"/>
  <c r="P1310" i="7"/>
  <c r="R1310" i="7"/>
  <c r="S1310" i="7"/>
  <c r="B1311" i="7"/>
  <c r="D1311" i="7"/>
  <c r="H1311" i="7"/>
  <c r="M1311" i="7"/>
  <c r="N1311" i="7"/>
  <c r="O1311" i="7"/>
  <c r="P1311" i="7"/>
  <c r="R1311" i="7"/>
  <c r="S1311" i="7"/>
  <c r="B1312" i="7"/>
  <c r="D1312" i="7"/>
  <c r="H1312" i="7"/>
  <c r="M1312" i="7"/>
  <c r="N1312" i="7"/>
  <c r="O1312" i="7"/>
  <c r="P1312" i="7"/>
  <c r="R1312" i="7"/>
  <c r="S1312" i="7"/>
  <c r="B1313" i="7"/>
  <c r="D1313" i="7"/>
  <c r="H1313" i="7"/>
  <c r="M1313" i="7"/>
  <c r="N1313" i="7"/>
  <c r="O1313" i="7"/>
  <c r="P1313" i="7"/>
  <c r="R1313" i="7"/>
  <c r="S1313" i="7"/>
  <c r="B1315" i="7"/>
  <c r="D1315" i="7"/>
  <c r="H1315" i="7"/>
  <c r="M1315" i="7"/>
  <c r="N1315" i="7"/>
  <c r="O1315" i="7"/>
  <c r="P1315" i="7"/>
  <c r="R1315" i="7"/>
  <c r="S1315" i="7"/>
  <c r="B1316" i="7"/>
  <c r="D1316" i="7"/>
  <c r="H1316" i="7"/>
  <c r="M1316" i="7"/>
  <c r="N1316" i="7"/>
  <c r="O1316" i="7"/>
  <c r="P1316" i="7"/>
  <c r="R1316" i="7"/>
  <c r="S1316" i="7"/>
  <c r="B1318" i="7"/>
  <c r="D1318" i="7"/>
  <c r="H1318" i="7"/>
  <c r="M1318" i="7"/>
  <c r="N1318" i="7"/>
  <c r="O1318" i="7"/>
  <c r="P1318" i="7"/>
  <c r="R1318" i="7"/>
  <c r="S1318" i="7"/>
  <c r="B1319" i="7"/>
  <c r="D1319" i="7"/>
  <c r="H1319" i="7"/>
  <c r="M1319" i="7"/>
  <c r="N1319" i="7"/>
  <c r="O1319" i="7"/>
  <c r="P1319" i="7"/>
  <c r="R1319" i="7"/>
  <c r="S1319" i="7"/>
  <c r="B1320" i="7"/>
  <c r="D1320" i="7"/>
  <c r="H1320" i="7"/>
  <c r="M1320" i="7"/>
  <c r="N1320" i="7"/>
  <c r="O1320" i="7"/>
  <c r="P1320" i="7"/>
  <c r="R1320" i="7"/>
  <c r="S1320" i="7"/>
  <c r="B1321" i="7"/>
  <c r="D1321" i="7"/>
  <c r="H1321" i="7"/>
  <c r="M1321" i="7"/>
  <c r="N1321" i="7"/>
  <c r="O1321" i="7"/>
  <c r="P1321" i="7"/>
  <c r="R1321" i="7"/>
  <c r="S1321" i="7"/>
  <c r="B1322" i="7"/>
  <c r="D1322" i="7"/>
  <c r="H1322" i="7"/>
  <c r="M1322" i="7"/>
  <c r="N1322" i="7"/>
  <c r="O1322" i="7"/>
  <c r="P1322" i="7"/>
  <c r="R1322" i="7"/>
  <c r="S1322" i="7"/>
  <c r="B1323" i="7"/>
  <c r="D1323" i="7"/>
  <c r="H1323" i="7"/>
  <c r="M1323" i="7"/>
  <c r="N1323" i="7"/>
  <c r="O1323" i="7"/>
  <c r="P1323" i="7"/>
  <c r="R1323" i="7"/>
  <c r="S1323" i="7"/>
  <c r="B1324" i="7"/>
  <c r="D1324" i="7"/>
  <c r="H1324" i="7"/>
  <c r="M1324" i="7"/>
  <c r="N1324" i="7"/>
  <c r="O1324" i="7"/>
  <c r="P1324" i="7"/>
  <c r="R1324" i="7"/>
  <c r="S1324" i="7"/>
  <c r="B1325" i="7"/>
  <c r="D1325" i="7"/>
  <c r="H1325" i="7"/>
  <c r="M1325" i="7"/>
  <c r="N1325" i="7"/>
  <c r="O1325" i="7"/>
  <c r="P1325" i="7"/>
  <c r="R1325" i="7"/>
  <c r="S1325" i="7"/>
  <c r="B1327" i="7"/>
  <c r="D1327" i="7"/>
  <c r="H1327" i="7"/>
  <c r="M1327" i="7"/>
  <c r="N1327" i="7"/>
  <c r="O1327" i="7"/>
  <c r="P1327" i="7"/>
  <c r="R1327" i="7"/>
  <c r="S1327" i="7"/>
  <c r="B1328" i="7"/>
  <c r="D1328" i="7"/>
  <c r="H1328" i="7"/>
  <c r="M1328" i="7"/>
  <c r="N1328" i="7"/>
  <c r="O1328" i="7"/>
  <c r="P1328" i="7"/>
  <c r="R1328" i="7"/>
  <c r="S1328" i="7"/>
  <c r="B1330" i="7"/>
  <c r="D1330" i="7"/>
  <c r="H1330" i="7"/>
  <c r="M1330" i="7"/>
  <c r="N1330" i="7"/>
  <c r="O1330" i="7"/>
  <c r="P1330" i="7"/>
  <c r="R1330" i="7"/>
  <c r="S1330" i="7"/>
  <c r="B1331" i="7"/>
  <c r="D1331" i="7"/>
  <c r="H1331" i="7"/>
  <c r="M1331" i="7"/>
  <c r="N1331" i="7"/>
  <c r="O1331" i="7"/>
  <c r="P1331" i="7"/>
  <c r="R1331" i="7"/>
  <c r="S1331" i="7"/>
  <c r="B1332" i="7"/>
  <c r="D1332" i="7"/>
  <c r="H1332" i="7"/>
  <c r="M1332" i="7"/>
  <c r="N1332" i="7"/>
  <c r="O1332" i="7"/>
  <c r="P1332" i="7"/>
  <c r="R1332" i="7"/>
  <c r="S1332" i="7"/>
  <c r="B1333" i="7"/>
  <c r="D1333" i="7"/>
  <c r="H1333" i="7"/>
  <c r="M1333" i="7"/>
  <c r="N1333" i="7"/>
  <c r="O1333" i="7"/>
  <c r="P1333" i="7"/>
  <c r="R1333" i="7"/>
  <c r="S1333" i="7"/>
  <c r="B1334" i="7"/>
  <c r="D1334" i="7"/>
  <c r="H1334" i="7"/>
  <c r="M1334" i="7"/>
  <c r="N1334" i="7"/>
  <c r="O1334" i="7"/>
  <c r="P1334" i="7"/>
  <c r="R1334" i="7"/>
  <c r="S1334" i="7"/>
  <c r="B1335" i="7"/>
  <c r="D1335" i="7"/>
  <c r="H1335" i="7"/>
  <c r="M1335" i="7"/>
  <c r="N1335" i="7"/>
  <c r="O1335" i="7"/>
  <c r="P1335" i="7"/>
  <c r="R1335" i="7"/>
  <c r="S1335" i="7"/>
  <c r="B1336" i="7"/>
  <c r="D1336" i="7"/>
  <c r="H1336" i="7"/>
  <c r="M1336" i="7"/>
  <c r="N1336" i="7"/>
  <c r="O1336" i="7"/>
  <c r="P1336" i="7"/>
  <c r="R1336" i="7"/>
  <c r="S1336" i="7"/>
  <c r="B1337" i="7"/>
  <c r="D1337" i="7"/>
  <c r="H1337" i="7"/>
  <c r="M1337" i="7"/>
  <c r="N1337" i="7"/>
  <c r="O1337" i="7"/>
  <c r="P1337" i="7"/>
  <c r="R1337" i="7"/>
  <c r="S1337" i="7"/>
  <c r="B1339" i="7"/>
  <c r="D1339" i="7"/>
  <c r="H1339" i="7"/>
  <c r="M1339" i="7"/>
  <c r="N1339" i="7"/>
  <c r="O1339" i="7"/>
  <c r="P1339" i="7"/>
  <c r="R1339" i="7"/>
  <c r="S1339" i="7"/>
  <c r="B1340" i="7"/>
  <c r="D1340" i="7"/>
  <c r="H1340" i="7"/>
  <c r="M1340" i="7"/>
  <c r="N1340" i="7"/>
  <c r="O1340" i="7"/>
  <c r="P1340" i="7"/>
  <c r="R1340" i="7"/>
  <c r="S1340" i="7"/>
  <c r="B1342" i="7"/>
  <c r="D1342" i="7"/>
  <c r="H1342" i="7"/>
  <c r="M1342" i="7"/>
  <c r="N1342" i="7"/>
  <c r="O1342" i="7"/>
  <c r="P1342" i="7"/>
  <c r="R1342" i="7"/>
  <c r="S1342" i="7"/>
  <c r="C1366" i="2"/>
  <c r="D1366" i="2"/>
  <c r="E1366" i="2"/>
  <c r="F1366" i="2"/>
  <c r="G1366" i="2"/>
  <c r="H1366" i="2"/>
  <c r="I1366" i="2"/>
  <c r="K1366" i="2"/>
  <c r="L1366" i="2"/>
  <c r="M1366" i="2"/>
  <c r="N1366" i="2"/>
  <c r="O1366" i="2"/>
  <c r="P1366" i="2"/>
  <c r="Q1366" i="2"/>
  <c r="R1366" i="2"/>
  <c r="S1366" i="2"/>
  <c r="T1366" i="2"/>
  <c r="U1366" i="2"/>
  <c r="T1237" i="7" l="1"/>
  <c r="C1229" i="7"/>
  <c r="E1227" i="7"/>
  <c r="T1225" i="7"/>
  <c r="C1061" i="7"/>
  <c r="E1051" i="7"/>
  <c r="C794" i="7"/>
  <c r="E998" i="7"/>
  <c r="F998" i="7" s="1"/>
  <c r="T996" i="7"/>
  <c r="C996" i="7"/>
  <c r="T995" i="7"/>
  <c r="T991" i="7"/>
  <c r="C991" i="7"/>
  <c r="C827" i="7"/>
  <c r="C803" i="7"/>
  <c r="T1342" i="7"/>
  <c r="C1342" i="7"/>
  <c r="E1340" i="7"/>
  <c r="F1340" i="7" s="1"/>
  <c r="E1336" i="7"/>
  <c r="F1336" i="7" s="1"/>
  <c r="G1336" i="7" s="1"/>
  <c r="T1334" i="7"/>
  <c r="C1334" i="7"/>
  <c r="E1332" i="7"/>
  <c r="T1330" i="7"/>
  <c r="C1330" i="7"/>
  <c r="E1328" i="7"/>
  <c r="E1324" i="7"/>
  <c r="T1322" i="7"/>
  <c r="C1322" i="7"/>
  <c r="E1320" i="7"/>
  <c r="F1320" i="7" s="1"/>
  <c r="T1318" i="7"/>
  <c r="C1318" i="7"/>
  <c r="E1316" i="7"/>
  <c r="E1312" i="7"/>
  <c r="C1310" i="7"/>
  <c r="T1306" i="7"/>
  <c r="C1306" i="7"/>
  <c r="E1304" i="7"/>
  <c r="E1300" i="7"/>
  <c r="F1300" i="7" s="1"/>
  <c r="T1298" i="7"/>
  <c r="C1298" i="7"/>
  <c r="E1296" i="7"/>
  <c r="F1296" i="7" s="1"/>
  <c r="T1294" i="7"/>
  <c r="C1294" i="7"/>
  <c r="E1292" i="7"/>
  <c r="F1292" i="7" s="1"/>
  <c r="E1172" i="7"/>
  <c r="F1172" i="7" s="1"/>
  <c r="E1168" i="7"/>
  <c r="T1166" i="7"/>
  <c r="C1166" i="7"/>
  <c r="E1164" i="7"/>
  <c r="T1162" i="7"/>
  <c r="C1162" i="7"/>
  <c r="E1160" i="7"/>
  <c r="F1160" i="7" s="1"/>
  <c r="C1154" i="7"/>
  <c r="E1152" i="7"/>
  <c r="T1150" i="7"/>
  <c r="T1130" i="7"/>
  <c r="C1130" i="7"/>
  <c r="E1128" i="7"/>
  <c r="T1126" i="7"/>
  <c r="C1126" i="7"/>
  <c r="E1124" i="7"/>
  <c r="E1120" i="7"/>
  <c r="T1118" i="7"/>
  <c r="C1118" i="7"/>
  <c r="E1116" i="7"/>
  <c r="T1114" i="7"/>
  <c r="C1114" i="7"/>
  <c r="E1112" i="7"/>
  <c r="F1112" i="7" s="1"/>
  <c r="E1108" i="7"/>
  <c r="F1108" i="7" s="1"/>
  <c r="T1106" i="7"/>
  <c r="C1106" i="7"/>
  <c r="E1104" i="7"/>
  <c r="F1104" i="7" s="1"/>
  <c r="C1102" i="7"/>
  <c r="E1100" i="7"/>
  <c r="F1100" i="7" s="1"/>
  <c r="E1096" i="7"/>
  <c r="F1096" i="7" s="1"/>
  <c r="T1094" i="7"/>
  <c r="C1094" i="7"/>
  <c r="E1092" i="7"/>
  <c r="F1092" i="7" s="1"/>
  <c r="T1090" i="7"/>
  <c r="C1090" i="7"/>
  <c r="E1088" i="7"/>
  <c r="F1088" i="7" s="1"/>
  <c r="E1084" i="7"/>
  <c r="F1084" i="7" s="1"/>
  <c r="T1082" i="7"/>
  <c r="C1082" i="7"/>
  <c r="E1080" i="7"/>
  <c r="F1080" i="7" s="1"/>
  <c r="T1078" i="7"/>
  <c r="C1078" i="7"/>
  <c r="E1072" i="7"/>
  <c r="C1070" i="7"/>
  <c r="E820" i="7"/>
  <c r="E946" i="7"/>
  <c r="F946" i="7" s="1"/>
  <c r="G946" i="7" s="1"/>
  <c r="T824" i="7"/>
  <c r="T804" i="7"/>
  <c r="E878" i="7"/>
  <c r="C804" i="7"/>
  <c r="C884" i="7"/>
  <c r="T800" i="7"/>
  <c r="T1070" i="7"/>
  <c r="T926" i="7"/>
  <c r="T912" i="7"/>
  <c r="C904" i="7"/>
  <c r="T1102" i="7"/>
  <c r="C912" i="7"/>
  <c r="C800" i="7"/>
  <c r="E910" i="7"/>
  <c r="E994" i="7"/>
  <c r="F994" i="7" s="1"/>
  <c r="C992" i="7"/>
  <c r="T988" i="7"/>
  <c r="E986" i="7"/>
  <c r="F986" i="7" s="1"/>
  <c r="G986" i="7" s="1"/>
  <c r="C984" i="7"/>
  <c r="C980" i="7"/>
  <c r="T964" i="7"/>
  <c r="C964" i="7"/>
  <c r="C956" i="7"/>
  <c r="T924" i="7"/>
  <c r="T908" i="7"/>
  <c r="C908" i="7"/>
  <c r="E796" i="7"/>
  <c r="T1024" i="7"/>
  <c r="C1024" i="7"/>
  <c r="C1008" i="7"/>
  <c r="T796" i="7"/>
  <c r="C796" i="7"/>
  <c r="E1342" i="7"/>
  <c r="E1322" i="7"/>
  <c r="F1322" i="7" s="1"/>
  <c r="G1322" i="7" s="1"/>
  <c r="I1322" i="7" s="1"/>
  <c r="E1318" i="7"/>
  <c r="T1316" i="7"/>
  <c r="C1316" i="7"/>
  <c r="E1306" i="7"/>
  <c r="F1306" i="7" s="1"/>
  <c r="G1306" i="7" s="1"/>
  <c r="I1306" i="7" s="1"/>
  <c r="T1304" i="7"/>
  <c r="T1300" i="7"/>
  <c r="C1300" i="7"/>
  <c r="T1296" i="7"/>
  <c r="C1292" i="7"/>
  <c r="T1288" i="7"/>
  <c r="C1288" i="7"/>
  <c r="E1286" i="7"/>
  <c r="F1286" i="7" s="1"/>
  <c r="G1286" i="7" s="1"/>
  <c r="C1284" i="7"/>
  <c r="E1282" i="7"/>
  <c r="F1282" i="7" s="1"/>
  <c r="G1282" i="7" s="1"/>
  <c r="T1280" i="7"/>
  <c r="C1280" i="7"/>
  <c r="T1276" i="7"/>
  <c r="C1276" i="7"/>
  <c r="E1274" i="7"/>
  <c r="T1272" i="7"/>
  <c r="C1272" i="7"/>
  <c r="E816" i="7"/>
  <c r="T814" i="7"/>
  <c r="E1270" i="7"/>
  <c r="T1268" i="7"/>
  <c r="C1268" i="7"/>
  <c r="C1264" i="7"/>
  <c r="E1262" i="7"/>
  <c r="F1262" i="7" s="1"/>
  <c r="G1262" i="7" s="1"/>
  <c r="T1260" i="7"/>
  <c r="C1260" i="7"/>
  <c r="C1256" i="7"/>
  <c r="T1252" i="7"/>
  <c r="C1252" i="7"/>
  <c r="E1250" i="7"/>
  <c r="F1250" i="7" s="1"/>
  <c r="G1250" i="7" s="1"/>
  <c r="T1248" i="7"/>
  <c r="C1248" i="7"/>
  <c r="E1246" i="7"/>
  <c r="C1244" i="7"/>
  <c r="C1240" i="7"/>
  <c r="E1238" i="7"/>
  <c r="F1238" i="7" s="1"/>
  <c r="G1238" i="7" s="1"/>
  <c r="T1236" i="7"/>
  <c r="C1236" i="7"/>
  <c r="E1234" i="7"/>
  <c r="T1232" i="7"/>
  <c r="C1232" i="7"/>
  <c r="T1228" i="7"/>
  <c r="C1228" i="7"/>
  <c r="E1226" i="7"/>
  <c r="F1226" i="7" s="1"/>
  <c r="G1226" i="7" s="1"/>
  <c r="T1224" i="7"/>
  <c r="C1224" i="7"/>
  <c r="E1222" i="7"/>
  <c r="T1220" i="7"/>
  <c r="C1220" i="7"/>
  <c r="T1216" i="7"/>
  <c r="E1210" i="7"/>
  <c r="T1208" i="7"/>
  <c r="T1204" i="7"/>
  <c r="C1204" i="7"/>
  <c r="E1202" i="7"/>
  <c r="T1192" i="7"/>
  <c r="C1192" i="7"/>
  <c r="T1188" i="7"/>
  <c r="C1188" i="7"/>
  <c r="T1140" i="7"/>
  <c r="C1140" i="7"/>
  <c r="E1138" i="7"/>
  <c r="F1138" i="7" s="1"/>
  <c r="G1138" i="7" s="1"/>
  <c r="T1136" i="7"/>
  <c r="C1136" i="7"/>
  <c r="C1128" i="7"/>
  <c r="E1126" i="7"/>
  <c r="F1126" i="7" s="1"/>
  <c r="G1126" i="7" s="1"/>
  <c r="I1126" i="7" s="1"/>
  <c r="T1116" i="7"/>
  <c r="C1116" i="7"/>
  <c r="E1114" i="7"/>
  <c r="T1112" i="7"/>
  <c r="T1108" i="7"/>
  <c r="E1106" i="7"/>
  <c r="F1106" i="7" s="1"/>
  <c r="G1106" i="7" s="1"/>
  <c r="T1104" i="7"/>
  <c r="C1104" i="7"/>
  <c r="E1102" i="7"/>
  <c r="T1100" i="7"/>
  <c r="C1100" i="7"/>
  <c r="T1096" i="7"/>
  <c r="C1096" i="7"/>
  <c r="E1094" i="7"/>
  <c r="C1092" i="7"/>
  <c r="E1090" i="7"/>
  <c r="F1090" i="7" s="1"/>
  <c r="G1090" i="7" s="1"/>
  <c r="I1090" i="7" s="1"/>
  <c r="T1088" i="7"/>
  <c r="C1088" i="7"/>
  <c r="T1084" i="7"/>
  <c r="C1084" i="7"/>
  <c r="E1082" i="7"/>
  <c r="T1080" i="7"/>
  <c r="C1080" i="7"/>
  <c r="T1076" i="7"/>
  <c r="E1054" i="7"/>
  <c r="C1052" i="7"/>
  <c r="T1048" i="7"/>
  <c r="T1044" i="7"/>
  <c r="C1044" i="7"/>
  <c r="E1042" i="7"/>
  <c r="F1042" i="7" s="1"/>
  <c r="G1042" i="7" s="1"/>
  <c r="T1040" i="7"/>
  <c r="C1040" i="7"/>
  <c r="T1032" i="7"/>
  <c r="C1032" i="7"/>
  <c r="T1028" i="7"/>
  <c r="C1028" i="7"/>
  <c r="T816" i="7"/>
  <c r="E814" i="7"/>
  <c r="F814" i="7" s="1"/>
  <c r="G814" i="7" s="1"/>
  <c r="I814" i="7" s="1"/>
  <c r="T1174" i="7"/>
  <c r="E1156" i="7"/>
  <c r="F1156" i="7" s="1"/>
  <c r="G1156" i="7" s="1"/>
  <c r="C1150" i="7"/>
  <c r="T962" i="7"/>
  <c r="E792" i="7"/>
  <c r="C1180" i="7"/>
  <c r="C1164" i="7"/>
  <c r="T1156" i="7"/>
  <c r="C1156" i="7"/>
  <c r="C1152" i="7"/>
  <c r="E1150" i="7"/>
  <c r="C1144" i="7"/>
  <c r="E1142" i="7"/>
  <c r="T900" i="7"/>
  <c r="E794" i="7"/>
  <c r="T792" i="7"/>
  <c r="C792" i="7"/>
  <c r="I1350" i="7"/>
  <c r="T1312" i="7"/>
  <c r="T1308" i="7"/>
  <c r="E1258" i="7"/>
  <c r="C1216" i="7"/>
  <c r="T1212" i="7"/>
  <c r="C1212" i="7"/>
  <c r="C1208" i="7"/>
  <c r="C1132" i="7"/>
  <c r="C1056" i="7"/>
  <c r="T1052" i="7"/>
  <c r="T936" i="7"/>
  <c r="E902" i="7"/>
  <c r="F902" i="7" s="1"/>
  <c r="G902" i="7" s="1"/>
  <c r="I902" i="7" s="1"/>
  <c r="C900" i="7"/>
  <c r="T836" i="7"/>
  <c r="T1310" i="7"/>
  <c r="T1154" i="7"/>
  <c r="T1066" i="7"/>
  <c r="T1058" i="7"/>
  <c r="T1046" i="7"/>
  <c r="E1040" i="7"/>
  <c r="F1040" i="7" s="1"/>
  <c r="G1040" i="7" s="1"/>
  <c r="I1040" i="7" s="1"/>
  <c r="T1030" i="7"/>
  <c r="T910" i="7"/>
  <c r="T818" i="7"/>
  <c r="F1274" i="7"/>
  <c r="G1274" i="7" s="1"/>
  <c r="F1270" i="7"/>
  <c r="G1270" i="7" s="1"/>
  <c r="F1234" i="7"/>
  <c r="G1234" i="7" s="1"/>
  <c r="F1231" i="7"/>
  <c r="G1231" i="7" s="1"/>
  <c r="F1227" i="7"/>
  <c r="G1227" i="7" s="1"/>
  <c r="F1222" i="7"/>
  <c r="G1222" i="7" s="1"/>
  <c r="E1214" i="7"/>
  <c r="F1214" i="7" s="1"/>
  <c r="F1210" i="7"/>
  <c r="G1210" i="7" s="1"/>
  <c r="G1172" i="7"/>
  <c r="G1160" i="7"/>
  <c r="F1142" i="7"/>
  <c r="T1092" i="7"/>
  <c r="E1057" i="7"/>
  <c r="T1055" i="7"/>
  <c r="C1055" i="7"/>
  <c r="F1054" i="7"/>
  <c r="G1054" i="7" s="1"/>
  <c r="F1051" i="7"/>
  <c r="G1051" i="7" s="1"/>
  <c r="C1051" i="7"/>
  <c r="E1049" i="7"/>
  <c r="C1047" i="7"/>
  <c r="E1045" i="7"/>
  <c r="T1043" i="7"/>
  <c r="C1043" i="7"/>
  <c r="T1039" i="7"/>
  <c r="C1039" i="7"/>
  <c r="E1037" i="7"/>
  <c r="C1035" i="7"/>
  <c r="E1033" i="7"/>
  <c r="F1033" i="7" s="1"/>
  <c r="G1033" i="7" s="1"/>
  <c r="C1031" i="7"/>
  <c r="T1027" i="7"/>
  <c r="C1027" i="7"/>
  <c r="E1025" i="7"/>
  <c r="F1025" i="7" s="1"/>
  <c r="G1025" i="7" s="1"/>
  <c r="F1022" i="7"/>
  <c r="G1022" i="7" s="1"/>
  <c r="T1015" i="7"/>
  <c r="C1015" i="7"/>
  <c r="E1013" i="7"/>
  <c r="F1013" i="7" s="1"/>
  <c r="G1013" i="7" s="1"/>
  <c r="T1011" i="7"/>
  <c r="C1011" i="7"/>
  <c r="F1010" i="7"/>
  <c r="G1010" i="7" s="1"/>
  <c r="E1009" i="7"/>
  <c r="F1009" i="7" s="1"/>
  <c r="G1009" i="7" s="1"/>
  <c r="T1007" i="7"/>
  <c r="C1007" i="7"/>
  <c r="T904" i="7"/>
  <c r="E1148" i="7"/>
  <c r="F1148" i="7" s="1"/>
  <c r="G1148" i="7" s="1"/>
  <c r="E1144" i="7"/>
  <c r="F1144" i="7" s="1"/>
  <c r="G1144" i="7" s="1"/>
  <c r="I1144" i="7" s="1"/>
  <c r="T1142" i="7"/>
  <c r="C1142" i="7"/>
  <c r="E1140" i="7"/>
  <c r="F1140" i="7" s="1"/>
  <c r="G1140" i="7" s="1"/>
  <c r="I1140" i="7" s="1"/>
  <c r="T1138" i="7"/>
  <c r="C1138" i="7"/>
  <c r="E1136" i="7"/>
  <c r="E1132" i="7"/>
  <c r="F1132" i="7" s="1"/>
  <c r="G1132" i="7" s="1"/>
  <c r="I1132" i="7" s="1"/>
  <c r="T886" i="7"/>
  <c r="T874" i="7"/>
  <c r="E836" i="7"/>
  <c r="F836" i="7" s="1"/>
  <c r="F828" i="7"/>
  <c r="G828" i="7" s="1"/>
  <c r="C927" i="7"/>
  <c r="F926" i="7"/>
  <c r="E925" i="7"/>
  <c r="T923" i="7"/>
  <c r="C923" i="7"/>
  <c r="F922" i="7"/>
  <c r="G922" i="7" s="1"/>
  <c r="T919" i="7"/>
  <c r="C919" i="7"/>
  <c r="E917" i="7"/>
  <c r="F917" i="7" s="1"/>
  <c r="G917" i="7" s="1"/>
  <c r="T915" i="7"/>
  <c r="C915" i="7"/>
  <c r="E913" i="7"/>
  <c r="F913" i="7" s="1"/>
  <c r="G913" i="7" s="1"/>
  <c r="C911" i="7"/>
  <c r="C907" i="7"/>
  <c r="E905" i="7"/>
  <c r="T903" i="7"/>
  <c r="C903" i="7"/>
  <c r="E901" i="7"/>
  <c r="T899" i="7"/>
  <c r="E898" i="7"/>
  <c r="F898" i="7" s="1"/>
  <c r="G898" i="7" s="1"/>
  <c r="T895" i="7"/>
  <c r="C895" i="7"/>
  <c r="E893" i="7"/>
  <c r="T883" i="7"/>
  <c r="C883" i="7"/>
  <c r="E881" i="7"/>
  <c r="C871" i="7"/>
  <c r="E869" i="7"/>
  <c r="F869" i="7" s="1"/>
  <c r="G869" i="7" s="1"/>
  <c r="C867" i="7"/>
  <c r="T863" i="7"/>
  <c r="T859" i="7"/>
  <c r="E809" i="7"/>
  <c r="F809" i="7" s="1"/>
  <c r="G809" i="7" s="1"/>
  <c r="E790" i="7"/>
  <c r="E1288" i="7"/>
  <c r="T1286" i="7"/>
  <c r="C1286" i="7"/>
  <c r="E1284" i="7"/>
  <c r="F1284" i="7" s="1"/>
  <c r="G1284" i="7" s="1"/>
  <c r="I1284" i="7" s="1"/>
  <c r="T1282" i="7"/>
  <c r="C1282" i="7"/>
  <c r="E1280" i="7"/>
  <c r="F1280" i="7" s="1"/>
  <c r="G1280" i="7" s="1"/>
  <c r="E1276" i="7"/>
  <c r="F1276" i="7" s="1"/>
  <c r="G1276" i="7" s="1"/>
  <c r="T1274" i="7"/>
  <c r="C1274" i="7"/>
  <c r="E1272" i="7"/>
  <c r="F1272" i="7" s="1"/>
  <c r="G1272" i="7" s="1"/>
  <c r="I1272" i="7" s="1"/>
  <c r="T1270" i="7"/>
  <c r="C1270" i="7"/>
  <c r="E1268" i="7"/>
  <c r="T1262" i="7"/>
  <c r="C1262" i="7"/>
  <c r="E1260" i="7"/>
  <c r="F1260" i="7" s="1"/>
  <c r="T1258" i="7"/>
  <c r="C1258" i="7"/>
  <c r="E1256" i="7"/>
  <c r="F1256" i="7" s="1"/>
  <c r="G1256" i="7" s="1"/>
  <c r="I1256" i="7" s="1"/>
  <c r="E1252" i="7"/>
  <c r="T1250" i="7"/>
  <c r="C1250" i="7"/>
  <c r="E1248" i="7"/>
  <c r="F1248" i="7" s="1"/>
  <c r="G1248" i="7" s="1"/>
  <c r="I1248" i="7" s="1"/>
  <c r="T1246" i="7"/>
  <c r="C1246" i="7"/>
  <c r="E1244" i="7"/>
  <c r="F1244" i="7" s="1"/>
  <c r="E1240" i="7"/>
  <c r="F1240" i="7" s="1"/>
  <c r="T1238" i="7"/>
  <c r="C1238" i="7"/>
  <c r="E1236" i="7"/>
  <c r="F1236" i="7" s="1"/>
  <c r="G1236" i="7" s="1"/>
  <c r="I1236" i="7" s="1"/>
  <c r="T1234" i="7"/>
  <c r="C1234" i="7"/>
  <c r="E1232" i="7"/>
  <c r="F1232" i="7" s="1"/>
  <c r="T1226" i="7"/>
  <c r="C1226" i="7"/>
  <c r="E1224" i="7"/>
  <c r="F1224" i="7" s="1"/>
  <c r="T1222" i="7"/>
  <c r="C1222" i="7"/>
  <c r="E1220" i="7"/>
  <c r="F1220" i="7" s="1"/>
  <c r="G1220" i="7" s="1"/>
  <c r="I1220" i="7" s="1"/>
  <c r="E1216" i="7"/>
  <c r="F1216" i="7" s="1"/>
  <c r="T1214" i="7"/>
  <c r="C1214" i="7"/>
  <c r="E1212" i="7"/>
  <c r="F1212" i="7" s="1"/>
  <c r="T1210" i="7"/>
  <c r="E1208" i="7"/>
  <c r="F1208" i="7" s="1"/>
  <c r="E1204" i="7"/>
  <c r="F1204" i="7" s="1"/>
  <c r="G1204" i="7" s="1"/>
  <c r="I1204" i="7" s="1"/>
  <c r="T1202" i="7"/>
  <c r="C1202" i="7"/>
  <c r="E1200" i="7"/>
  <c r="T1198" i="7"/>
  <c r="E1196" i="7"/>
  <c r="F1196" i="7" s="1"/>
  <c r="G1196" i="7" s="1"/>
  <c r="E1192" i="7"/>
  <c r="T1190" i="7"/>
  <c r="E1188" i="7"/>
  <c r="F1188" i="7" s="1"/>
  <c r="G1188" i="7" s="1"/>
  <c r="I1188" i="7" s="1"/>
  <c r="C874" i="7"/>
  <c r="C866" i="7"/>
  <c r="E864" i="7"/>
  <c r="T862" i="7"/>
  <c r="C862" i="7"/>
  <c r="E860" i="7"/>
  <c r="E856" i="7"/>
  <c r="T854" i="7"/>
  <c r="C854" i="7"/>
  <c r="E852" i="7"/>
  <c r="T850" i="7"/>
  <c r="C850" i="7"/>
  <c r="E848" i="7"/>
  <c r="F848" i="7" s="1"/>
  <c r="G848" i="7" s="1"/>
  <c r="E844" i="7"/>
  <c r="T842" i="7"/>
  <c r="C842" i="7"/>
  <c r="C790" i="7"/>
  <c r="F1268" i="7"/>
  <c r="E1264" i="7"/>
  <c r="F1264" i="7" s="1"/>
  <c r="G1264" i="7" s="1"/>
  <c r="I1264" i="7" s="1"/>
  <c r="F1252" i="7"/>
  <c r="G1252" i="7" s="1"/>
  <c r="I1252" i="7" s="1"/>
  <c r="E1228" i="7"/>
  <c r="F1228" i="7" s="1"/>
  <c r="T1178" i="7"/>
  <c r="F1152" i="7"/>
  <c r="G1152" i="7" s="1"/>
  <c r="T1054" i="7"/>
  <c r="C910" i="7"/>
  <c r="T1292" i="7"/>
  <c r="T1284" i="7"/>
  <c r="T1264" i="7"/>
  <c r="F1258" i="7"/>
  <c r="G1258" i="7" s="1"/>
  <c r="F1246" i="7"/>
  <c r="G1246" i="7" s="1"/>
  <c r="F1202" i="7"/>
  <c r="G1202" i="7" s="1"/>
  <c r="I1202" i="7" s="1"/>
  <c r="T1128" i="7"/>
  <c r="F1114" i="7"/>
  <c r="F1102" i="7"/>
  <c r="G1102" i="7" s="1"/>
  <c r="I1102" i="7" s="1"/>
  <c r="F1094" i="7"/>
  <c r="G1094" i="7" s="1"/>
  <c r="I1094" i="7" s="1"/>
  <c r="F1082" i="7"/>
  <c r="G1082" i="7" s="1"/>
  <c r="I1082" i="7" s="1"/>
  <c r="C1075" i="7"/>
  <c r="E1073" i="7"/>
  <c r="T1072" i="7"/>
  <c r="C1071" i="7"/>
  <c r="E1069" i="7"/>
  <c r="F1069" i="7" s="1"/>
  <c r="G1069" i="7" s="1"/>
  <c r="T1068" i="7"/>
  <c r="C1067" i="7"/>
  <c r="T1064" i="7"/>
  <c r="C1063" i="7"/>
  <c r="E1061" i="7"/>
  <c r="G998" i="7"/>
  <c r="C995" i="7"/>
  <c r="F989" i="7"/>
  <c r="G989" i="7" s="1"/>
  <c r="E985" i="7"/>
  <c r="F985" i="7" s="1"/>
  <c r="G985" i="7" s="1"/>
  <c r="T983" i="7"/>
  <c r="C983" i="7"/>
  <c r="C979" i="7"/>
  <c r="T972" i="7"/>
  <c r="C967" i="7"/>
  <c r="E965" i="7"/>
  <c r="F965" i="7" s="1"/>
  <c r="G965" i="7" s="1"/>
  <c r="T963" i="7"/>
  <c r="C963" i="7"/>
  <c r="E961" i="7"/>
  <c r="F961" i="7" s="1"/>
  <c r="G961" i="7" s="1"/>
  <c r="T959" i="7"/>
  <c r="C959" i="7"/>
  <c r="C955" i="7"/>
  <c r="T943" i="7"/>
  <c r="C943" i="7"/>
  <c r="T931" i="7"/>
  <c r="C931" i="7"/>
  <c r="E929" i="7"/>
  <c r="F910" i="7"/>
  <c r="G910" i="7" s="1"/>
  <c r="I910" i="7" s="1"/>
  <c r="C879" i="7"/>
  <c r="F878" i="7"/>
  <c r="G878" i="7" s="1"/>
  <c r="E877" i="7"/>
  <c r="F877" i="7" s="1"/>
  <c r="G877" i="7" s="1"/>
  <c r="C875" i="7"/>
  <c r="F874" i="7"/>
  <c r="G874" i="7" s="1"/>
  <c r="E865" i="7"/>
  <c r="F865" i="7" s="1"/>
  <c r="G865" i="7" s="1"/>
  <c r="C863" i="7"/>
  <c r="C859" i="7"/>
  <c r="E857" i="7"/>
  <c r="T855" i="7"/>
  <c r="C855" i="7"/>
  <c r="F854" i="7"/>
  <c r="G854" i="7" s="1"/>
  <c r="E853" i="7"/>
  <c r="T851" i="7"/>
  <c r="C851" i="7"/>
  <c r="E845" i="7"/>
  <c r="F845" i="7" s="1"/>
  <c r="G845" i="7" s="1"/>
  <c r="C839" i="7"/>
  <c r="C835" i="7"/>
  <c r="E833" i="7"/>
  <c r="F833" i="7" s="1"/>
  <c r="G833" i="7" s="1"/>
  <c r="C815" i="7"/>
  <c r="F794" i="7"/>
  <c r="G794" i="7" s="1"/>
  <c r="I794" i="7" s="1"/>
  <c r="C1201" i="7"/>
  <c r="E1195" i="7"/>
  <c r="F1195" i="7" s="1"/>
  <c r="G1195" i="7" s="1"/>
  <c r="T1193" i="7"/>
  <c r="E1191" i="7"/>
  <c r="F1191" i="7" s="1"/>
  <c r="G1191" i="7" s="1"/>
  <c r="T1189" i="7"/>
  <c r="C1189" i="7"/>
  <c r="E1187" i="7"/>
  <c r="F1187" i="7" s="1"/>
  <c r="G1187" i="7" s="1"/>
  <c r="E1183" i="7"/>
  <c r="F1183" i="7" s="1"/>
  <c r="G1183" i="7" s="1"/>
  <c r="T1181" i="7"/>
  <c r="C1181" i="7"/>
  <c r="E1179" i="7"/>
  <c r="F1179" i="7" s="1"/>
  <c r="G1179" i="7" s="1"/>
  <c r="T1177" i="7"/>
  <c r="C1177" i="7"/>
  <c r="E1143" i="7"/>
  <c r="T1141" i="7"/>
  <c r="C1037" i="7"/>
  <c r="E1035" i="7"/>
  <c r="F1035" i="7" s="1"/>
  <c r="G1035" i="7" s="1"/>
  <c r="I1035" i="7" s="1"/>
  <c r="C1033" i="7"/>
  <c r="E1019" i="7"/>
  <c r="F1019" i="7" s="1"/>
  <c r="G1019" i="7" s="1"/>
  <c r="E1015" i="7"/>
  <c r="F1015" i="7" s="1"/>
  <c r="G1015" i="7" s="1"/>
  <c r="I1015" i="7" s="1"/>
  <c r="T1013" i="7"/>
  <c r="C1013" i="7"/>
  <c r="E1011" i="7"/>
  <c r="F1011" i="7" s="1"/>
  <c r="G1011" i="7" s="1"/>
  <c r="I1011" i="7" s="1"/>
  <c r="T1009" i="7"/>
  <c r="C1009" i="7"/>
  <c r="E1007" i="7"/>
  <c r="E1003" i="7"/>
  <c r="T1001" i="7"/>
  <c r="C1001" i="7"/>
  <c r="E999" i="7"/>
  <c r="F999" i="7" s="1"/>
  <c r="G999" i="7" s="1"/>
  <c r="T997" i="7"/>
  <c r="C997" i="7"/>
  <c r="C989" i="7"/>
  <c r="E987" i="7"/>
  <c r="T985" i="7"/>
  <c r="C985" i="7"/>
  <c r="I985" i="7" s="1"/>
  <c r="E983" i="7"/>
  <c r="E979" i="7"/>
  <c r="F979" i="7" s="1"/>
  <c r="G979" i="7" s="1"/>
  <c r="F1003" i="7"/>
  <c r="G1003" i="7" s="1"/>
  <c r="C1186" i="7"/>
  <c r="E1036" i="7"/>
  <c r="F1036" i="7" s="1"/>
  <c r="G1036" i="7" s="1"/>
  <c r="E988" i="7"/>
  <c r="F988" i="7" s="1"/>
  <c r="G988" i="7" s="1"/>
  <c r="E984" i="7"/>
  <c r="F984" i="7" s="1"/>
  <c r="G984" i="7" s="1"/>
  <c r="I984" i="7" s="1"/>
  <c r="T977" i="7"/>
  <c r="C977" i="7"/>
  <c r="E975" i="7"/>
  <c r="F975" i="7" s="1"/>
  <c r="G975" i="7" s="1"/>
  <c r="T973" i="7"/>
  <c r="C973" i="7"/>
  <c r="E971" i="7"/>
  <c r="F971" i="7" s="1"/>
  <c r="G971" i="7" s="1"/>
  <c r="E967" i="7"/>
  <c r="F967" i="7" s="1"/>
  <c r="G967" i="7" s="1"/>
  <c r="I967" i="7" s="1"/>
  <c r="T965" i="7"/>
  <c r="C965" i="7"/>
  <c r="E963" i="7"/>
  <c r="F963" i="7" s="1"/>
  <c r="G963" i="7" s="1"/>
  <c r="I963" i="7" s="1"/>
  <c r="T961" i="7"/>
  <c r="F960" i="7"/>
  <c r="G960" i="7" s="1"/>
  <c r="E959" i="7"/>
  <c r="T956" i="7"/>
  <c r="E955" i="7"/>
  <c r="F955" i="7" s="1"/>
  <c r="G955" i="7" s="1"/>
  <c r="T953" i="7"/>
  <c r="C953" i="7"/>
  <c r="T952" i="7"/>
  <c r="C952" i="7"/>
  <c r="E951" i="7"/>
  <c r="F951" i="7" s="1"/>
  <c r="G951" i="7" s="1"/>
  <c r="T949" i="7"/>
  <c r="C949" i="7"/>
  <c r="T948" i="7"/>
  <c r="E947" i="7"/>
  <c r="F947" i="7" s="1"/>
  <c r="G947" i="7" s="1"/>
  <c r="E943" i="7"/>
  <c r="F943" i="7" s="1"/>
  <c r="G943" i="7" s="1"/>
  <c r="T941" i="7"/>
  <c r="C941" i="7"/>
  <c r="E939" i="7"/>
  <c r="F939" i="7" s="1"/>
  <c r="G939" i="7" s="1"/>
  <c r="C937" i="7"/>
  <c r="E935" i="7"/>
  <c r="F935" i="7" s="1"/>
  <c r="E931" i="7"/>
  <c r="F931" i="7" s="1"/>
  <c r="G931" i="7" s="1"/>
  <c r="T929" i="7"/>
  <c r="C929" i="7"/>
  <c r="E919" i="7"/>
  <c r="F919" i="7" s="1"/>
  <c r="G919" i="7" s="1"/>
  <c r="T917" i="7"/>
  <c r="C917" i="7"/>
  <c r="E915" i="7"/>
  <c r="T913" i="7"/>
  <c r="C913" i="7"/>
  <c r="E899" i="7"/>
  <c r="F899" i="7" s="1"/>
  <c r="G899" i="7" s="1"/>
  <c r="C893" i="7"/>
  <c r="E891" i="7"/>
  <c r="F891" i="7" s="1"/>
  <c r="G891" i="7" s="1"/>
  <c r="T889" i="7"/>
  <c r="C889" i="7"/>
  <c r="T888" i="7"/>
  <c r="E887" i="7"/>
  <c r="F887" i="7" s="1"/>
  <c r="G887" i="7" s="1"/>
  <c r="E886" i="7"/>
  <c r="F886" i="7" s="1"/>
  <c r="G886" i="7" s="1"/>
  <c r="T884" i="7"/>
  <c r="E883" i="7"/>
  <c r="F883" i="7" s="1"/>
  <c r="G883" i="7" s="1"/>
  <c r="T881" i="7"/>
  <c r="C881" i="7"/>
  <c r="F880" i="7"/>
  <c r="G880" i="7" s="1"/>
  <c r="E879" i="7"/>
  <c r="F879" i="7" s="1"/>
  <c r="G879" i="7" s="1"/>
  <c r="T877" i="7"/>
  <c r="C877" i="7"/>
  <c r="E875" i="7"/>
  <c r="F875" i="7" s="1"/>
  <c r="G875" i="7" s="1"/>
  <c r="E871" i="7"/>
  <c r="F871" i="7" s="1"/>
  <c r="G871" i="7" s="1"/>
  <c r="I871" i="7" s="1"/>
  <c r="T869" i="7"/>
  <c r="C869" i="7"/>
  <c r="E867" i="7"/>
  <c r="T865" i="7"/>
  <c r="C865" i="7"/>
  <c r="T864" i="7"/>
  <c r="C864" i="7"/>
  <c r="E863" i="7"/>
  <c r="F863" i="7" s="1"/>
  <c r="G863" i="7" s="1"/>
  <c r="E859" i="7"/>
  <c r="F859" i="7" s="1"/>
  <c r="G859" i="7" s="1"/>
  <c r="T857" i="7"/>
  <c r="C857" i="7"/>
  <c r="E855" i="7"/>
  <c r="F855" i="7" s="1"/>
  <c r="G855" i="7" s="1"/>
  <c r="C853" i="7"/>
  <c r="T848" i="7"/>
  <c r="T845" i="7"/>
  <c r="C845" i="7"/>
  <c r="C844" i="7"/>
  <c r="E843" i="7"/>
  <c r="F843" i="7" s="1"/>
  <c r="G843" i="7" s="1"/>
  <c r="E842" i="7"/>
  <c r="F842" i="7" s="1"/>
  <c r="G842" i="7" s="1"/>
  <c r="E799" i="7"/>
  <c r="F799" i="7" s="1"/>
  <c r="G799" i="7" s="1"/>
  <c r="T797" i="7"/>
  <c r="C797" i="7"/>
  <c r="E795" i="7"/>
  <c r="T793" i="7"/>
  <c r="E791" i="7"/>
  <c r="G832" i="7"/>
  <c r="C974" i="7"/>
  <c r="E972" i="7"/>
  <c r="F972" i="7" s="1"/>
  <c r="G972" i="7" s="1"/>
  <c r="C970" i="7"/>
  <c r="C958" i="7"/>
  <c r="E956" i="7"/>
  <c r="F956" i="7" s="1"/>
  <c r="G956" i="7" s="1"/>
  <c r="I956" i="7" s="1"/>
  <c r="C950" i="7"/>
  <c r="E948" i="7"/>
  <c r="T947" i="7"/>
  <c r="C946" i="7"/>
  <c r="E944" i="7"/>
  <c r="E940" i="7"/>
  <c r="F940" i="7" s="1"/>
  <c r="G940" i="7" s="1"/>
  <c r="C914" i="7"/>
  <c r="C898" i="7"/>
  <c r="E892" i="7"/>
  <c r="F892" i="7" s="1"/>
  <c r="G892" i="7" s="1"/>
  <c r="C890" i="7"/>
  <c r="F1342" i="7"/>
  <c r="G1342" i="7" s="1"/>
  <c r="T1320" i="7"/>
  <c r="F1316" i="7"/>
  <c r="E1315" i="7"/>
  <c r="F1315" i="7" s="1"/>
  <c r="G1315" i="7" s="1"/>
  <c r="T1313" i="7"/>
  <c r="G1214" i="7"/>
  <c r="T1200" i="7"/>
  <c r="C1200" i="7"/>
  <c r="E1198" i="7"/>
  <c r="F1198" i="7" s="1"/>
  <c r="G1198" i="7" s="1"/>
  <c r="T1196" i="7"/>
  <c r="C1196" i="7"/>
  <c r="E1190" i="7"/>
  <c r="F1190" i="7" s="1"/>
  <c r="G1190" i="7" s="1"/>
  <c r="E1186" i="7"/>
  <c r="F1186" i="7" s="1"/>
  <c r="G1186" i="7" s="1"/>
  <c r="I1186" i="7" s="1"/>
  <c r="G1142" i="7"/>
  <c r="I1142" i="7" s="1"/>
  <c r="G1114" i="7"/>
  <c r="E977" i="7"/>
  <c r="F977" i="7" s="1"/>
  <c r="G977" i="7" s="1"/>
  <c r="I977" i="7" s="1"/>
  <c r="C972" i="7"/>
  <c r="E958" i="7"/>
  <c r="F958" i="7" s="1"/>
  <c r="G958" i="7" s="1"/>
  <c r="T892" i="7"/>
  <c r="C892" i="7"/>
  <c r="T891" i="7"/>
  <c r="C891" i="7"/>
  <c r="E850" i="7"/>
  <c r="F850" i="7" s="1"/>
  <c r="G850" i="7" s="1"/>
  <c r="F847" i="7"/>
  <c r="G847" i="7" s="1"/>
  <c r="C847" i="7"/>
  <c r="F790" i="7"/>
  <c r="G790" i="7" s="1"/>
  <c r="I790" i="7" s="1"/>
  <c r="C1313" i="7"/>
  <c r="E1311" i="7"/>
  <c r="F1311" i="7" s="1"/>
  <c r="G1311" i="7" s="1"/>
  <c r="T1309" i="7"/>
  <c r="C1309" i="7"/>
  <c r="E1307" i="7"/>
  <c r="F1307" i="7" s="1"/>
  <c r="G1307" i="7" s="1"/>
  <c r="C1217" i="7"/>
  <c r="T1205" i="7"/>
  <c r="F1136" i="7"/>
  <c r="G1136" i="7" s="1"/>
  <c r="E1135" i="7"/>
  <c r="F1135" i="7" s="1"/>
  <c r="G1135" i="7" s="1"/>
  <c r="T1133" i="7"/>
  <c r="C1133" i="7"/>
  <c r="E1131" i="7"/>
  <c r="C1057" i="7"/>
  <c r="T1049" i="7"/>
  <c r="C1049" i="7"/>
  <c r="E1047" i="7"/>
  <c r="F1047" i="7" s="1"/>
  <c r="G1047" i="7" s="1"/>
  <c r="T1045" i="7"/>
  <c r="C1045" i="7"/>
  <c r="E1043" i="7"/>
  <c r="F1043" i="7" s="1"/>
  <c r="G1043" i="7" s="1"/>
  <c r="I1043" i="7" s="1"/>
  <c r="T1033" i="7"/>
  <c r="E1031" i="7"/>
  <c r="E1027" i="7"/>
  <c r="T1025" i="7"/>
  <c r="C1025" i="7"/>
  <c r="E1023" i="7"/>
  <c r="T1021" i="7"/>
  <c r="C1021" i="7"/>
  <c r="E995" i="7"/>
  <c r="E991" i="7"/>
  <c r="T989" i="7"/>
  <c r="E970" i="7"/>
  <c r="F970" i="7" s="1"/>
  <c r="G970" i="7" s="1"/>
  <c r="I970" i="7" s="1"/>
  <c r="T968" i="7"/>
  <c r="C968" i="7"/>
  <c r="F948" i="7"/>
  <c r="G948" i="7" s="1"/>
  <c r="T940" i="7"/>
  <c r="C940" i="7"/>
  <c r="T937" i="7"/>
  <c r="E934" i="7"/>
  <c r="F934" i="7" s="1"/>
  <c r="G934" i="7" s="1"/>
  <c r="C928" i="7"/>
  <c r="E927" i="7"/>
  <c r="F927" i="7" s="1"/>
  <c r="G927" i="7" s="1"/>
  <c r="T925" i="7"/>
  <c r="T916" i="7"/>
  <c r="F915" i="7"/>
  <c r="G915" i="7" s="1"/>
  <c r="I915" i="7" s="1"/>
  <c r="E914" i="7"/>
  <c r="F914" i="7" s="1"/>
  <c r="G914" i="7" s="1"/>
  <c r="I914" i="7" s="1"/>
  <c r="E911" i="7"/>
  <c r="F911" i="7" s="1"/>
  <c r="G911" i="7" s="1"/>
  <c r="I911" i="7" s="1"/>
  <c r="T880" i="7"/>
  <c r="C880" i="7"/>
  <c r="T853" i="7"/>
  <c r="E851" i="7"/>
  <c r="F851" i="7" s="1"/>
  <c r="G851" i="7" s="1"/>
  <c r="I851" i="7" s="1"/>
  <c r="C841" i="7"/>
  <c r="E838" i="7"/>
  <c r="F838" i="7" s="1"/>
  <c r="G838" i="7" s="1"/>
  <c r="I838" i="7" s="1"/>
  <c r="C832" i="7"/>
  <c r="E830" i="7"/>
  <c r="F830" i="7" s="1"/>
  <c r="G830" i="7" s="1"/>
  <c r="I830" i="7" s="1"/>
  <c r="E823" i="7"/>
  <c r="F823" i="7" s="1"/>
  <c r="G823" i="7" s="1"/>
  <c r="I823" i="7" s="1"/>
  <c r="T821" i="7"/>
  <c r="C821" i="7"/>
  <c r="E819" i="7"/>
  <c r="F819" i="7" s="1"/>
  <c r="G819" i="7" s="1"/>
  <c r="I819" i="7" s="1"/>
  <c r="T817" i="7"/>
  <c r="C817" i="7"/>
  <c r="E815" i="7"/>
  <c r="F815" i="7" s="1"/>
  <c r="G815" i="7" s="1"/>
  <c r="E811" i="7"/>
  <c r="F811" i="7" s="1"/>
  <c r="G811" i="7" s="1"/>
  <c r="I811" i="7" s="1"/>
  <c r="T809" i="7"/>
  <c r="C809" i="7"/>
  <c r="C808" i="7"/>
  <c r="E807" i="7"/>
  <c r="F807" i="7" s="1"/>
  <c r="G807" i="7" s="1"/>
  <c r="I807" i="7" s="1"/>
  <c r="T805" i="7"/>
  <c r="C805" i="7"/>
  <c r="E803" i="7"/>
  <c r="C793" i="7"/>
  <c r="F1192" i="7"/>
  <c r="F1168" i="7"/>
  <c r="G1168" i="7" s="1"/>
  <c r="T958" i="7"/>
  <c r="F900" i="7"/>
  <c r="G900" i="7" s="1"/>
  <c r="I900" i="7" s="1"/>
  <c r="F893" i="7"/>
  <c r="G893" i="7" s="1"/>
  <c r="G836" i="7"/>
  <c r="F829" i="7"/>
  <c r="G829" i="7" s="1"/>
  <c r="C1190" i="7"/>
  <c r="E1184" i="7"/>
  <c r="F1184" i="7" s="1"/>
  <c r="G1184" i="7" s="1"/>
  <c r="C1042" i="7"/>
  <c r="C1034" i="7"/>
  <c r="E1032" i="7"/>
  <c r="F1032" i="7" s="1"/>
  <c r="G1032" i="7" s="1"/>
  <c r="C1018" i="7"/>
  <c r="C1010" i="7"/>
  <c r="E1008" i="7"/>
  <c r="F1008" i="7" s="1"/>
  <c r="G1008" i="7" s="1"/>
  <c r="C1006" i="7"/>
  <c r="E1004" i="7"/>
  <c r="F1004" i="7" s="1"/>
  <c r="G1004" i="7" s="1"/>
  <c r="I1004" i="7" s="1"/>
  <c r="T998" i="7"/>
  <c r="C998" i="7"/>
  <c r="E996" i="7"/>
  <c r="F996" i="7" s="1"/>
  <c r="G996" i="7" s="1"/>
  <c r="I996" i="7" s="1"/>
  <c r="C994" i="7"/>
  <c r="E992" i="7"/>
  <c r="F992" i="7" s="1"/>
  <c r="G992" i="7" s="1"/>
  <c r="C986" i="7"/>
  <c r="E980" i="7"/>
  <c r="F980" i="7" s="1"/>
  <c r="G980" i="7" s="1"/>
  <c r="E964" i="7"/>
  <c r="F964" i="7" s="1"/>
  <c r="G964" i="7" s="1"/>
  <c r="T939" i="7"/>
  <c r="C938" i="7"/>
  <c r="C934" i="7"/>
  <c r="E928" i="7"/>
  <c r="F928" i="7" s="1"/>
  <c r="G928" i="7" s="1"/>
  <c r="I928" i="7" s="1"/>
  <c r="C926" i="7"/>
  <c r="E924" i="7"/>
  <c r="C922" i="7"/>
  <c r="I922" i="7" s="1"/>
  <c r="E912" i="7"/>
  <c r="F912" i="7" s="1"/>
  <c r="G912" i="7" s="1"/>
  <c r="I912" i="7" s="1"/>
  <c r="E888" i="7"/>
  <c r="F888" i="7" s="1"/>
  <c r="G888" i="7" s="1"/>
  <c r="T887" i="7"/>
  <c r="C878" i="7"/>
  <c r="E876" i="7"/>
  <c r="F876" i="7" s="1"/>
  <c r="G876" i="7" s="1"/>
  <c r="T794" i="7"/>
  <c r="S789" i="7"/>
  <c r="H1341" i="7"/>
  <c r="N1338" i="7"/>
  <c r="M1329" i="7"/>
  <c r="N1326" i="7"/>
  <c r="M1305" i="7"/>
  <c r="R1302" i="7"/>
  <c r="N1302" i="7"/>
  <c r="M1293" i="7"/>
  <c r="H1293" i="7"/>
  <c r="D1293" i="7"/>
  <c r="R1290" i="7"/>
  <c r="N1290" i="7"/>
  <c r="M1281" i="7"/>
  <c r="H1281" i="7"/>
  <c r="D1281" i="7"/>
  <c r="E1281" i="7" s="1"/>
  <c r="F1281" i="7" s="1"/>
  <c r="R1278" i="7"/>
  <c r="N1278" i="7"/>
  <c r="M1269" i="7"/>
  <c r="H1269" i="7"/>
  <c r="D1269" i="7"/>
  <c r="E1269" i="7" s="1"/>
  <c r="F1269" i="7" s="1"/>
  <c r="R1266" i="7"/>
  <c r="N1266" i="7"/>
  <c r="M1257" i="7"/>
  <c r="H1257" i="7"/>
  <c r="D1257" i="7"/>
  <c r="E1257" i="7" s="1"/>
  <c r="F1257" i="7" s="1"/>
  <c r="R1254" i="7"/>
  <c r="N1254" i="7"/>
  <c r="M1245" i="7"/>
  <c r="H1245" i="7"/>
  <c r="D1245" i="7"/>
  <c r="R1242" i="7"/>
  <c r="N1242" i="7"/>
  <c r="M1233" i="7"/>
  <c r="H1233" i="7"/>
  <c r="D1233" i="7"/>
  <c r="E1233" i="7" s="1"/>
  <c r="F1233" i="7" s="1"/>
  <c r="R1230" i="7"/>
  <c r="N1230" i="7"/>
  <c r="M1221" i="7"/>
  <c r="H1221" i="7"/>
  <c r="D1221" i="7"/>
  <c r="R1218" i="7"/>
  <c r="N1218" i="7"/>
  <c r="M1209" i="7"/>
  <c r="H1209" i="7"/>
  <c r="D1209" i="7"/>
  <c r="E1209" i="7" s="1"/>
  <c r="F1209" i="7" s="1"/>
  <c r="R1206" i="7"/>
  <c r="N1206" i="7"/>
  <c r="M1197" i="7"/>
  <c r="H1197" i="7"/>
  <c r="D1197" i="7"/>
  <c r="R1194" i="7"/>
  <c r="N1194" i="7"/>
  <c r="M1185" i="7"/>
  <c r="H1185" i="7"/>
  <c r="D1185" i="7"/>
  <c r="E1185" i="7" s="1"/>
  <c r="R1182" i="7"/>
  <c r="N1182" i="7"/>
  <c r="M1173" i="7"/>
  <c r="H1173" i="7"/>
  <c r="D1173" i="7"/>
  <c r="E1173" i="7" s="1"/>
  <c r="R1170" i="7"/>
  <c r="N1170" i="7"/>
  <c r="M1161" i="7"/>
  <c r="H1161" i="7"/>
  <c r="D1161" i="7"/>
  <c r="R1158" i="7"/>
  <c r="N1158" i="7"/>
  <c r="M1149" i="7"/>
  <c r="H1149" i="7"/>
  <c r="D1149" i="7"/>
  <c r="E1149" i="7" s="1"/>
  <c r="R1146" i="7"/>
  <c r="N1146" i="7"/>
  <c r="M1137" i="7"/>
  <c r="H1137" i="7"/>
  <c r="D1137" i="7"/>
  <c r="E1137" i="7" s="1"/>
  <c r="R1134" i="7"/>
  <c r="N1134" i="7"/>
  <c r="M1125" i="7"/>
  <c r="H1125" i="7"/>
  <c r="D1125" i="7"/>
  <c r="R1122" i="7"/>
  <c r="N1122" i="7"/>
  <c r="M1113" i="7"/>
  <c r="H1113" i="7"/>
  <c r="D1113" i="7"/>
  <c r="R1110" i="7"/>
  <c r="N1110" i="7"/>
  <c r="M1101" i="7"/>
  <c r="H1101" i="7"/>
  <c r="D1101" i="7"/>
  <c r="E1101" i="7" s="1"/>
  <c r="F1101" i="7" s="1"/>
  <c r="R1098" i="7"/>
  <c r="N1098" i="7"/>
  <c r="M1089" i="7"/>
  <c r="H1089" i="7"/>
  <c r="D1089" i="7"/>
  <c r="E1089" i="7" s="1"/>
  <c r="R1086" i="7"/>
  <c r="N1086" i="7"/>
  <c r="M1077" i="7"/>
  <c r="H1077" i="7"/>
  <c r="D1077" i="7"/>
  <c r="E1077" i="7" s="1"/>
  <c r="R1074" i="7"/>
  <c r="N1074" i="7"/>
  <c r="M1065" i="7"/>
  <c r="H1065" i="7"/>
  <c r="D1065" i="7"/>
  <c r="R1062" i="7"/>
  <c r="N1062" i="7"/>
  <c r="M1053" i="7"/>
  <c r="H1053" i="7"/>
  <c r="D1053" i="7"/>
  <c r="E1053" i="7" s="1"/>
  <c r="F1053" i="7" s="1"/>
  <c r="R1050" i="7"/>
  <c r="N1050" i="7"/>
  <c r="M1041" i="7"/>
  <c r="H1041" i="7"/>
  <c r="D1041" i="7"/>
  <c r="E1041" i="7" s="1"/>
  <c r="R1038" i="7"/>
  <c r="N1038" i="7"/>
  <c r="M1029" i="7"/>
  <c r="H1029" i="7"/>
  <c r="D1029" i="7"/>
  <c r="R1026" i="7"/>
  <c r="N1026" i="7"/>
  <c r="M1017" i="7"/>
  <c r="H1017" i="7"/>
  <c r="D1017" i="7"/>
  <c r="R1014" i="7"/>
  <c r="N1014" i="7"/>
  <c r="I1010" i="7"/>
  <c r="M1005" i="7"/>
  <c r="H1005" i="7"/>
  <c r="D1005" i="7"/>
  <c r="E1005" i="7" s="1"/>
  <c r="F1005" i="7" s="1"/>
  <c r="R1002" i="7"/>
  <c r="N1002" i="7"/>
  <c r="M993" i="7"/>
  <c r="H993" i="7"/>
  <c r="D993" i="7"/>
  <c r="E993" i="7" s="1"/>
  <c r="R990" i="7"/>
  <c r="N990" i="7"/>
  <c r="M981" i="7"/>
  <c r="H981" i="7"/>
  <c r="D981" i="7"/>
  <c r="E981" i="7" s="1"/>
  <c r="F981" i="7" s="1"/>
  <c r="R978" i="7"/>
  <c r="N978" i="7"/>
  <c r="C976" i="7"/>
  <c r="T975" i="7"/>
  <c r="C975" i="7"/>
  <c r="E974" i="7"/>
  <c r="F974" i="7" s="1"/>
  <c r="G974" i="7" s="1"/>
  <c r="I974" i="7" s="1"/>
  <c r="E973" i="7"/>
  <c r="F973" i="7" s="1"/>
  <c r="G973" i="7" s="1"/>
  <c r="I973" i="7" s="1"/>
  <c r="T971" i="7"/>
  <c r="C971" i="7"/>
  <c r="M969" i="7"/>
  <c r="H969" i="7"/>
  <c r="D969" i="7"/>
  <c r="E969" i="7" s="1"/>
  <c r="R966" i="7"/>
  <c r="N966" i="7"/>
  <c r="E962" i="7"/>
  <c r="F962" i="7" s="1"/>
  <c r="T960" i="7"/>
  <c r="C960" i="7"/>
  <c r="M957" i="7"/>
  <c r="H957" i="7"/>
  <c r="D957" i="7"/>
  <c r="E957" i="7" s="1"/>
  <c r="R954" i="7"/>
  <c r="N954" i="7"/>
  <c r="E953" i="7"/>
  <c r="F953" i="7" s="1"/>
  <c r="G953" i="7" s="1"/>
  <c r="C951" i="7"/>
  <c r="E950" i="7"/>
  <c r="F950" i="7" s="1"/>
  <c r="G950" i="7" s="1"/>
  <c r="E949" i="7"/>
  <c r="F949" i="7" s="1"/>
  <c r="G949" i="7" s="1"/>
  <c r="C948" i="7"/>
  <c r="C947" i="7"/>
  <c r="M945" i="7"/>
  <c r="H945" i="7"/>
  <c r="D945" i="7"/>
  <c r="R942" i="7"/>
  <c r="N942" i="7"/>
  <c r="E941" i="7"/>
  <c r="F941" i="7" s="1"/>
  <c r="G941" i="7" s="1"/>
  <c r="C939" i="7"/>
  <c r="F938" i="7"/>
  <c r="G938" i="7" s="1"/>
  <c r="E937" i="7"/>
  <c r="F937" i="7" s="1"/>
  <c r="G937" i="7" s="1"/>
  <c r="I937" i="7" s="1"/>
  <c r="T935" i="7"/>
  <c r="C935" i="7"/>
  <c r="M933" i="7"/>
  <c r="H933" i="7"/>
  <c r="D933" i="7"/>
  <c r="R930" i="7"/>
  <c r="N930" i="7"/>
  <c r="M921" i="7"/>
  <c r="H921" i="7"/>
  <c r="D921" i="7"/>
  <c r="R918" i="7"/>
  <c r="N918" i="7"/>
  <c r="C916" i="7"/>
  <c r="M909" i="7"/>
  <c r="H909" i="7"/>
  <c r="D909" i="7"/>
  <c r="E909" i="7" s="1"/>
  <c r="F909" i="7" s="1"/>
  <c r="R906" i="7"/>
  <c r="N906" i="7"/>
  <c r="F905" i="7"/>
  <c r="G905" i="7" s="1"/>
  <c r="F901" i="7"/>
  <c r="G901" i="7" s="1"/>
  <c r="M897" i="7"/>
  <c r="H897" i="7"/>
  <c r="D897" i="7"/>
  <c r="R894" i="7"/>
  <c r="N894" i="7"/>
  <c r="E890" i="7"/>
  <c r="F890" i="7" s="1"/>
  <c r="G890" i="7" s="1"/>
  <c r="E889" i="7"/>
  <c r="F889" i="7" s="1"/>
  <c r="G889" i="7" s="1"/>
  <c r="C888" i="7"/>
  <c r="C887" i="7"/>
  <c r="M885" i="7"/>
  <c r="H885" i="7"/>
  <c r="D885" i="7"/>
  <c r="E885" i="7" s="1"/>
  <c r="R882" i="7"/>
  <c r="N882" i="7"/>
  <c r="M873" i="7"/>
  <c r="H873" i="7"/>
  <c r="D873" i="7"/>
  <c r="E873" i="7" s="1"/>
  <c r="F873" i="7" s="1"/>
  <c r="R870" i="7"/>
  <c r="N870" i="7"/>
  <c r="C868" i="7"/>
  <c r="E866" i="7"/>
  <c r="F866" i="7" s="1"/>
  <c r="G866" i="7" s="1"/>
  <c r="I866" i="7" s="1"/>
  <c r="M861" i="7"/>
  <c r="H861" i="7"/>
  <c r="D861" i="7"/>
  <c r="R858" i="7"/>
  <c r="N858" i="7"/>
  <c r="M849" i="7"/>
  <c r="H849" i="7"/>
  <c r="D849" i="7"/>
  <c r="E849" i="7" s="1"/>
  <c r="F849" i="7" s="1"/>
  <c r="R846" i="7"/>
  <c r="N846" i="7"/>
  <c r="T844" i="7"/>
  <c r="C843" i="7"/>
  <c r="E841" i="7"/>
  <c r="F841" i="7" s="1"/>
  <c r="G841" i="7" s="1"/>
  <c r="T840" i="7"/>
  <c r="M837" i="7"/>
  <c r="H837" i="7"/>
  <c r="D837" i="7"/>
  <c r="E837" i="7" s="1"/>
  <c r="R834" i="7"/>
  <c r="N834" i="7"/>
  <c r="T832" i="7"/>
  <c r="C831" i="7"/>
  <c r="M825" i="7"/>
  <c r="H825" i="7"/>
  <c r="D825" i="7"/>
  <c r="R822" i="7"/>
  <c r="N822" i="7"/>
  <c r="M813" i="7"/>
  <c r="H813" i="7"/>
  <c r="D813" i="7"/>
  <c r="E813" i="7" s="1"/>
  <c r="R810" i="7"/>
  <c r="N810" i="7"/>
  <c r="T808" i="7"/>
  <c r="M801" i="7"/>
  <c r="H801" i="7"/>
  <c r="D801" i="7"/>
  <c r="E801" i="7" s="1"/>
  <c r="R798" i="7"/>
  <c r="N798" i="7"/>
  <c r="O789" i="7"/>
  <c r="D1341" i="7"/>
  <c r="E1341" i="7" s="1"/>
  <c r="D1329" i="7"/>
  <c r="M1317" i="7"/>
  <c r="N1314" i="7"/>
  <c r="R789" i="7"/>
  <c r="N789" i="7"/>
  <c r="P1341" i="7"/>
  <c r="T1340" i="7"/>
  <c r="C1340" i="7"/>
  <c r="E1339" i="7"/>
  <c r="F1339" i="7" s="1"/>
  <c r="G1339" i="7" s="1"/>
  <c r="M1338" i="7"/>
  <c r="H1338" i="7"/>
  <c r="D1338" i="7"/>
  <c r="E1338" i="7" s="1"/>
  <c r="F1338" i="7" s="1"/>
  <c r="T1337" i="7"/>
  <c r="C1337" i="7"/>
  <c r="T1336" i="7"/>
  <c r="C1336" i="7"/>
  <c r="E1335" i="7"/>
  <c r="F1335" i="7" s="1"/>
  <c r="G1335" i="7" s="1"/>
  <c r="E1334" i="7"/>
  <c r="F1334" i="7" s="1"/>
  <c r="G1334" i="7" s="1"/>
  <c r="I1334" i="7" s="1"/>
  <c r="T1333" i="7"/>
  <c r="C1333" i="7"/>
  <c r="T1332" i="7"/>
  <c r="F1332" i="7"/>
  <c r="G1332" i="7" s="1"/>
  <c r="C1332" i="7"/>
  <c r="E1331" i="7"/>
  <c r="F1331" i="7" s="1"/>
  <c r="G1331" i="7" s="1"/>
  <c r="E1330" i="7"/>
  <c r="F1330" i="7" s="1"/>
  <c r="G1330" i="7" s="1"/>
  <c r="I1330" i="7" s="1"/>
  <c r="P1329" i="7"/>
  <c r="T1328" i="7"/>
  <c r="F1328" i="7"/>
  <c r="G1328" i="7" s="1"/>
  <c r="C1328" i="7"/>
  <c r="E1327" i="7"/>
  <c r="F1327" i="7" s="1"/>
  <c r="G1327" i="7" s="1"/>
  <c r="M1326" i="7"/>
  <c r="H1326" i="7"/>
  <c r="D1326" i="7"/>
  <c r="T1325" i="7"/>
  <c r="C1325" i="7"/>
  <c r="T1324" i="7"/>
  <c r="F1324" i="7"/>
  <c r="G1324" i="7" s="1"/>
  <c r="C1324" i="7"/>
  <c r="E1323" i="7"/>
  <c r="F1323" i="7" s="1"/>
  <c r="G1323" i="7" s="1"/>
  <c r="T1321" i="7"/>
  <c r="C1321" i="7"/>
  <c r="C1320" i="7"/>
  <c r="E1319" i="7"/>
  <c r="F1319" i="7" s="1"/>
  <c r="G1319" i="7" s="1"/>
  <c r="P1317" i="7"/>
  <c r="G1316" i="7"/>
  <c r="I1316" i="7" s="1"/>
  <c r="M1314" i="7"/>
  <c r="H1314" i="7"/>
  <c r="D1314" i="7"/>
  <c r="C1312" i="7"/>
  <c r="E1310" i="7"/>
  <c r="F1310" i="7" s="1"/>
  <c r="G1310" i="7" s="1"/>
  <c r="I1310" i="7" s="1"/>
  <c r="C1308" i="7"/>
  <c r="P1305" i="7"/>
  <c r="F1304" i="7"/>
  <c r="G1304" i="7" s="1"/>
  <c r="C1304" i="7"/>
  <c r="E1303" i="7"/>
  <c r="F1303" i="7" s="1"/>
  <c r="G1303" i="7" s="1"/>
  <c r="M1302" i="7"/>
  <c r="H1302" i="7"/>
  <c r="D1302" i="7"/>
  <c r="T1301" i="7"/>
  <c r="C1301" i="7"/>
  <c r="E1299" i="7"/>
  <c r="F1299" i="7" s="1"/>
  <c r="G1299" i="7" s="1"/>
  <c r="E1298" i="7"/>
  <c r="F1298" i="7" s="1"/>
  <c r="G1298" i="7" s="1"/>
  <c r="I1298" i="7" s="1"/>
  <c r="T1297" i="7"/>
  <c r="C1297" i="7"/>
  <c r="C1296" i="7"/>
  <c r="E1295" i="7"/>
  <c r="F1295" i="7" s="1"/>
  <c r="G1295" i="7" s="1"/>
  <c r="E1294" i="7"/>
  <c r="F1294" i="7" s="1"/>
  <c r="G1294" i="7" s="1"/>
  <c r="P1293" i="7"/>
  <c r="E1291" i="7"/>
  <c r="F1291" i="7" s="1"/>
  <c r="G1291" i="7" s="1"/>
  <c r="M1290" i="7"/>
  <c r="H1290" i="7"/>
  <c r="D1290" i="7"/>
  <c r="T1289" i="7"/>
  <c r="C1289" i="7"/>
  <c r="F1288" i="7"/>
  <c r="G1288" i="7" s="1"/>
  <c r="I1288" i="7" s="1"/>
  <c r="E1287" i="7"/>
  <c r="F1287" i="7" s="1"/>
  <c r="G1287" i="7" s="1"/>
  <c r="T1285" i="7"/>
  <c r="C1285" i="7"/>
  <c r="E1283" i="7"/>
  <c r="F1283" i="7" s="1"/>
  <c r="G1283" i="7" s="1"/>
  <c r="P1281" i="7"/>
  <c r="E1279" i="7"/>
  <c r="F1279" i="7" s="1"/>
  <c r="G1279" i="7" s="1"/>
  <c r="M1278" i="7"/>
  <c r="H1278" i="7"/>
  <c r="D1278" i="7"/>
  <c r="E1278" i="7" s="1"/>
  <c r="T1277" i="7"/>
  <c r="C1277" i="7"/>
  <c r="E1275" i="7"/>
  <c r="F1275" i="7" s="1"/>
  <c r="G1275" i="7" s="1"/>
  <c r="T1273" i="7"/>
  <c r="C1273" i="7"/>
  <c r="E1271" i="7"/>
  <c r="F1271" i="7" s="1"/>
  <c r="G1271" i="7" s="1"/>
  <c r="P1269" i="7"/>
  <c r="E1267" i="7"/>
  <c r="F1267" i="7" s="1"/>
  <c r="G1267" i="7" s="1"/>
  <c r="M1266" i="7"/>
  <c r="H1266" i="7"/>
  <c r="D1266" i="7"/>
  <c r="E1266" i="7" s="1"/>
  <c r="T1265" i="7"/>
  <c r="C1265" i="7"/>
  <c r="E1263" i="7"/>
  <c r="F1263" i="7" s="1"/>
  <c r="G1263" i="7" s="1"/>
  <c r="T1261" i="7"/>
  <c r="C1261" i="7"/>
  <c r="E1259" i="7"/>
  <c r="F1259" i="7" s="1"/>
  <c r="G1259" i="7" s="1"/>
  <c r="P1257" i="7"/>
  <c r="T1256" i="7"/>
  <c r="E1255" i="7"/>
  <c r="F1255" i="7" s="1"/>
  <c r="G1255" i="7" s="1"/>
  <c r="M1254" i="7"/>
  <c r="H1254" i="7"/>
  <c r="D1254" i="7"/>
  <c r="T1253" i="7"/>
  <c r="C1253" i="7"/>
  <c r="E1251" i="7"/>
  <c r="F1251" i="7" s="1"/>
  <c r="G1251" i="7" s="1"/>
  <c r="T1249" i="7"/>
  <c r="C1249" i="7"/>
  <c r="E1247" i="7"/>
  <c r="F1247" i="7" s="1"/>
  <c r="G1247" i="7" s="1"/>
  <c r="P1245" i="7"/>
  <c r="T1244" i="7"/>
  <c r="E1243" i="7"/>
  <c r="F1243" i="7" s="1"/>
  <c r="G1243" i="7" s="1"/>
  <c r="M1242" i="7"/>
  <c r="H1242" i="7"/>
  <c r="D1242" i="7"/>
  <c r="T1241" i="7"/>
  <c r="C1241" i="7"/>
  <c r="T1240" i="7"/>
  <c r="E1239" i="7"/>
  <c r="F1239" i="7" s="1"/>
  <c r="G1239" i="7" s="1"/>
  <c r="C1237" i="7"/>
  <c r="E1235" i="7"/>
  <c r="F1235" i="7" s="1"/>
  <c r="G1235" i="7" s="1"/>
  <c r="P1233" i="7"/>
  <c r="M1230" i="7"/>
  <c r="H1230" i="7"/>
  <c r="D1230" i="7"/>
  <c r="T1229" i="7"/>
  <c r="C1225" i="7"/>
  <c r="E1223" i="7"/>
  <c r="F1223" i="7" s="1"/>
  <c r="P1221" i="7"/>
  <c r="E1219" i="7"/>
  <c r="F1219" i="7" s="1"/>
  <c r="G1219" i="7" s="1"/>
  <c r="M1218" i="7"/>
  <c r="H1218" i="7"/>
  <c r="D1218" i="7"/>
  <c r="T1217" i="7"/>
  <c r="E1215" i="7"/>
  <c r="F1215" i="7" s="1"/>
  <c r="G1215" i="7" s="1"/>
  <c r="T1213" i="7"/>
  <c r="C1213" i="7"/>
  <c r="E1211" i="7"/>
  <c r="F1211" i="7" s="1"/>
  <c r="G1211" i="7" s="1"/>
  <c r="P1209" i="7"/>
  <c r="E1207" i="7"/>
  <c r="F1207" i="7" s="1"/>
  <c r="G1207" i="7" s="1"/>
  <c r="M1206" i="7"/>
  <c r="H1206" i="7"/>
  <c r="D1206" i="7"/>
  <c r="C1205" i="7"/>
  <c r="E1203" i="7"/>
  <c r="F1203" i="7" s="1"/>
  <c r="G1203" i="7" s="1"/>
  <c r="T1201" i="7"/>
  <c r="E1199" i="7"/>
  <c r="F1199" i="7" s="1"/>
  <c r="G1199" i="7" s="1"/>
  <c r="P1197" i="7"/>
  <c r="M1194" i="7"/>
  <c r="H1194" i="7"/>
  <c r="D1194" i="7"/>
  <c r="E1194" i="7" s="1"/>
  <c r="C1193" i="7"/>
  <c r="P1185" i="7"/>
  <c r="T1184" i="7"/>
  <c r="C1184" i="7"/>
  <c r="M1182" i="7"/>
  <c r="H1182" i="7"/>
  <c r="D1182" i="7"/>
  <c r="T1180" i="7"/>
  <c r="E1178" i="7"/>
  <c r="F1178" i="7" s="1"/>
  <c r="G1178" i="7" s="1"/>
  <c r="T1176" i="7"/>
  <c r="C1176" i="7"/>
  <c r="E1175" i="7"/>
  <c r="F1175" i="7" s="1"/>
  <c r="G1175" i="7" s="1"/>
  <c r="E1174" i="7"/>
  <c r="F1174" i="7" s="1"/>
  <c r="G1174" i="7" s="1"/>
  <c r="P1173" i="7"/>
  <c r="T1172" i="7"/>
  <c r="C1172" i="7"/>
  <c r="I1172" i="7" s="1"/>
  <c r="E1171" i="7"/>
  <c r="F1171" i="7" s="1"/>
  <c r="G1171" i="7" s="1"/>
  <c r="M1170" i="7"/>
  <c r="H1170" i="7"/>
  <c r="D1170" i="7"/>
  <c r="T1169" i="7"/>
  <c r="C1169" i="7"/>
  <c r="T1168" i="7"/>
  <c r="C1168" i="7"/>
  <c r="E1167" i="7"/>
  <c r="F1167" i="7" s="1"/>
  <c r="G1167" i="7" s="1"/>
  <c r="E1166" i="7"/>
  <c r="F1166" i="7" s="1"/>
  <c r="G1166" i="7" s="1"/>
  <c r="I1166" i="7" s="1"/>
  <c r="T1165" i="7"/>
  <c r="C1165" i="7"/>
  <c r="T1164" i="7"/>
  <c r="F1164" i="7"/>
  <c r="G1164" i="7" s="1"/>
  <c r="I1164" i="7" s="1"/>
  <c r="E1163" i="7"/>
  <c r="F1163" i="7" s="1"/>
  <c r="G1163" i="7" s="1"/>
  <c r="E1162" i="7"/>
  <c r="P1161" i="7"/>
  <c r="T1160" i="7"/>
  <c r="C1160" i="7"/>
  <c r="E1159" i="7"/>
  <c r="F1159" i="7" s="1"/>
  <c r="G1159" i="7" s="1"/>
  <c r="M1158" i="7"/>
  <c r="H1158" i="7"/>
  <c r="D1158" i="7"/>
  <c r="T1157" i="7"/>
  <c r="C1157" i="7"/>
  <c r="E1155" i="7"/>
  <c r="F1155" i="7" s="1"/>
  <c r="G1155" i="7" s="1"/>
  <c r="E1154" i="7"/>
  <c r="F1154" i="7" s="1"/>
  <c r="G1154" i="7" s="1"/>
  <c r="I1154" i="7" s="1"/>
  <c r="T1153" i="7"/>
  <c r="C1153" i="7"/>
  <c r="T1152" i="7"/>
  <c r="E1151" i="7"/>
  <c r="F1151" i="7" s="1"/>
  <c r="G1151" i="7" s="1"/>
  <c r="P1149" i="7"/>
  <c r="T1148" i="7"/>
  <c r="C1148" i="7"/>
  <c r="E1147" i="7"/>
  <c r="F1147" i="7" s="1"/>
  <c r="G1147" i="7" s="1"/>
  <c r="M1146" i="7"/>
  <c r="H1146" i="7"/>
  <c r="D1146" i="7"/>
  <c r="E1146" i="7" s="1"/>
  <c r="T1145" i="7"/>
  <c r="C1145" i="7"/>
  <c r="T1144" i="7"/>
  <c r="F1143" i="7"/>
  <c r="G1143" i="7" s="1"/>
  <c r="C1141" i="7"/>
  <c r="E1139" i="7"/>
  <c r="F1139" i="7" s="1"/>
  <c r="G1139" i="7" s="1"/>
  <c r="P1137" i="7"/>
  <c r="M1134" i="7"/>
  <c r="H1134" i="7"/>
  <c r="D1134" i="7"/>
  <c r="T1132" i="7"/>
  <c r="F1131" i="7"/>
  <c r="G1131" i="7" s="1"/>
  <c r="E1130" i="7"/>
  <c r="F1130" i="7" s="1"/>
  <c r="G1130" i="7" s="1"/>
  <c r="I1130" i="7" s="1"/>
  <c r="T1129" i="7"/>
  <c r="C1129" i="7"/>
  <c r="F1128" i="7"/>
  <c r="G1128" i="7" s="1"/>
  <c r="I1128" i="7" s="1"/>
  <c r="E1127" i="7"/>
  <c r="F1127" i="7" s="1"/>
  <c r="G1127" i="7" s="1"/>
  <c r="P1125" i="7"/>
  <c r="T1124" i="7"/>
  <c r="F1124" i="7"/>
  <c r="G1124" i="7" s="1"/>
  <c r="C1124" i="7"/>
  <c r="E1123" i="7"/>
  <c r="F1123" i="7" s="1"/>
  <c r="G1123" i="7" s="1"/>
  <c r="M1122" i="7"/>
  <c r="H1122" i="7"/>
  <c r="D1122" i="7"/>
  <c r="T1121" i="7"/>
  <c r="C1121" i="7"/>
  <c r="T1120" i="7"/>
  <c r="F1120" i="7"/>
  <c r="G1120" i="7" s="1"/>
  <c r="C1120" i="7"/>
  <c r="E1119" i="7"/>
  <c r="F1119" i="7" s="1"/>
  <c r="G1119" i="7" s="1"/>
  <c r="E1118" i="7"/>
  <c r="F1118" i="7" s="1"/>
  <c r="G1118" i="7" s="1"/>
  <c r="I1118" i="7" s="1"/>
  <c r="T1117" i="7"/>
  <c r="C1117" i="7"/>
  <c r="F1116" i="7"/>
  <c r="G1116" i="7" s="1"/>
  <c r="E1115" i="7"/>
  <c r="F1115" i="7" s="1"/>
  <c r="G1115" i="7" s="1"/>
  <c r="P1113" i="7"/>
  <c r="C1112" i="7"/>
  <c r="E1111" i="7"/>
  <c r="F1111" i="7" s="1"/>
  <c r="G1111" i="7" s="1"/>
  <c r="M1110" i="7"/>
  <c r="H1110" i="7"/>
  <c r="D1110" i="7"/>
  <c r="T1109" i="7"/>
  <c r="C1109" i="7"/>
  <c r="C1108" i="7"/>
  <c r="E1107" i="7"/>
  <c r="F1107" i="7" s="1"/>
  <c r="G1107" i="7" s="1"/>
  <c r="T1105" i="7"/>
  <c r="C1105" i="7"/>
  <c r="E1103" i="7"/>
  <c r="F1103" i="7" s="1"/>
  <c r="G1103" i="7" s="1"/>
  <c r="P1101" i="7"/>
  <c r="E1099" i="7"/>
  <c r="F1099" i="7" s="1"/>
  <c r="G1099" i="7" s="1"/>
  <c r="M1098" i="7"/>
  <c r="H1098" i="7"/>
  <c r="D1098" i="7"/>
  <c r="E1098" i="7" s="1"/>
  <c r="T1097" i="7"/>
  <c r="C1097" i="7"/>
  <c r="E1095" i="7"/>
  <c r="F1095" i="7" s="1"/>
  <c r="G1095" i="7" s="1"/>
  <c r="T1093" i="7"/>
  <c r="C1093" i="7"/>
  <c r="E1091" i="7"/>
  <c r="F1091" i="7" s="1"/>
  <c r="G1091" i="7" s="1"/>
  <c r="P1089" i="7"/>
  <c r="E1087" i="7"/>
  <c r="F1087" i="7" s="1"/>
  <c r="G1087" i="7" s="1"/>
  <c r="M1086" i="7"/>
  <c r="H1086" i="7"/>
  <c r="D1086" i="7"/>
  <c r="T1085" i="7"/>
  <c r="C1085" i="7"/>
  <c r="E1083" i="7"/>
  <c r="F1083" i="7" s="1"/>
  <c r="G1083" i="7" s="1"/>
  <c r="T1081" i="7"/>
  <c r="C1081" i="7"/>
  <c r="E1079" i="7"/>
  <c r="F1079" i="7" s="1"/>
  <c r="G1079" i="7" s="1"/>
  <c r="E1078" i="7"/>
  <c r="F1078" i="7" s="1"/>
  <c r="G1078" i="7" s="1"/>
  <c r="I1078" i="7" s="1"/>
  <c r="P1077" i="7"/>
  <c r="C1076" i="7"/>
  <c r="E1075" i="7"/>
  <c r="F1075" i="7" s="1"/>
  <c r="G1075" i="7" s="1"/>
  <c r="I1075" i="7" s="1"/>
  <c r="M1074" i="7"/>
  <c r="H1074" i="7"/>
  <c r="D1074" i="7"/>
  <c r="T1073" i="7"/>
  <c r="C1073" i="7"/>
  <c r="F1072" i="7"/>
  <c r="G1072" i="7" s="1"/>
  <c r="C1072" i="7"/>
  <c r="E1071" i="7"/>
  <c r="F1071" i="7" s="1"/>
  <c r="G1071" i="7" s="1"/>
  <c r="E1070" i="7"/>
  <c r="F1070" i="7" s="1"/>
  <c r="G1070" i="7" s="1"/>
  <c r="I1070" i="7" s="1"/>
  <c r="T1069" i="7"/>
  <c r="C1069" i="7"/>
  <c r="I1069" i="7" s="1"/>
  <c r="C1068" i="7"/>
  <c r="E1067" i="7"/>
  <c r="F1067" i="7" s="1"/>
  <c r="G1067" i="7" s="1"/>
  <c r="E1066" i="7"/>
  <c r="F1066" i="7" s="1"/>
  <c r="G1066" i="7" s="1"/>
  <c r="P1065" i="7"/>
  <c r="C1064" i="7"/>
  <c r="M1062" i="7"/>
  <c r="H1062" i="7"/>
  <c r="D1062" i="7"/>
  <c r="T1061" i="7"/>
  <c r="T1060" i="7"/>
  <c r="C1060" i="7"/>
  <c r="E1059" i="7"/>
  <c r="F1059" i="7" s="1"/>
  <c r="G1059" i="7" s="1"/>
  <c r="E1058" i="7"/>
  <c r="F1058" i="7" s="1"/>
  <c r="G1058" i="7" s="1"/>
  <c r="T1057" i="7"/>
  <c r="T1056" i="7"/>
  <c r="E1055" i="7"/>
  <c r="F1055" i="7" s="1"/>
  <c r="G1055" i="7" s="1"/>
  <c r="P1053" i="7"/>
  <c r="M1050" i="7"/>
  <c r="H1050" i="7"/>
  <c r="D1050" i="7"/>
  <c r="C1048" i="7"/>
  <c r="E1046" i="7"/>
  <c r="F1046" i="7" s="1"/>
  <c r="G1046" i="7" s="1"/>
  <c r="P1041" i="7"/>
  <c r="E1039" i="7"/>
  <c r="F1039" i="7" s="1"/>
  <c r="G1039" i="7" s="1"/>
  <c r="M1038" i="7"/>
  <c r="H1038" i="7"/>
  <c r="D1038" i="7"/>
  <c r="T1037" i="7"/>
  <c r="T1036" i="7"/>
  <c r="C1036" i="7"/>
  <c r="E1034" i="7"/>
  <c r="F1034" i="7" s="1"/>
  <c r="G1034" i="7" s="1"/>
  <c r="F1031" i="7"/>
  <c r="G1031" i="7" s="1"/>
  <c r="E1030" i="7"/>
  <c r="F1030" i="7" s="1"/>
  <c r="G1030" i="7" s="1"/>
  <c r="P1029" i="7"/>
  <c r="F1027" i="7"/>
  <c r="G1027" i="7" s="1"/>
  <c r="I1027" i="7" s="1"/>
  <c r="M1026" i="7"/>
  <c r="H1026" i="7"/>
  <c r="D1026" i="7"/>
  <c r="E1026" i="7" s="1"/>
  <c r="F1023" i="7"/>
  <c r="G1023" i="7" s="1"/>
  <c r="E1018" i="7"/>
  <c r="F1018" i="7" s="1"/>
  <c r="G1018" i="7" s="1"/>
  <c r="P1017" i="7"/>
  <c r="M1014" i="7"/>
  <c r="H1014" i="7"/>
  <c r="D1014" i="7"/>
  <c r="T1008" i="7"/>
  <c r="F1007" i="7"/>
  <c r="G1007" i="7" s="1"/>
  <c r="I1007" i="7" s="1"/>
  <c r="E1006" i="7"/>
  <c r="F1006" i="7" s="1"/>
  <c r="G1006" i="7" s="1"/>
  <c r="I1006" i="7" s="1"/>
  <c r="P1005" i="7"/>
  <c r="T1004" i="7"/>
  <c r="M1002" i="7"/>
  <c r="H1002" i="7"/>
  <c r="D1002" i="7"/>
  <c r="T1000" i="7"/>
  <c r="F995" i="7"/>
  <c r="G995" i="7" s="1"/>
  <c r="P993" i="7"/>
  <c r="T992" i="7"/>
  <c r="F991" i="7"/>
  <c r="G991" i="7" s="1"/>
  <c r="I991" i="7" s="1"/>
  <c r="M990" i="7"/>
  <c r="H990" i="7"/>
  <c r="D990" i="7"/>
  <c r="C988" i="7"/>
  <c r="F987" i="7"/>
  <c r="G987" i="7" s="1"/>
  <c r="I987" i="7" s="1"/>
  <c r="T984" i="7"/>
  <c r="F983" i="7"/>
  <c r="G983" i="7" s="1"/>
  <c r="E982" i="7"/>
  <c r="F982" i="7" s="1"/>
  <c r="G982" i="7" s="1"/>
  <c r="P981" i="7"/>
  <c r="T980" i="7"/>
  <c r="M978" i="7"/>
  <c r="H978" i="7"/>
  <c r="D978" i="7"/>
  <c r="E978" i="7" s="1"/>
  <c r="T976" i="7"/>
  <c r="P969" i="7"/>
  <c r="M966" i="7"/>
  <c r="H966" i="7"/>
  <c r="D966" i="7"/>
  <c r="C961" i="7"/>
  <c r="F959" i="7"/>
  <c r="G959" i="7" s="1"/>
  <c r="I959" i="7" s="1"/>
  <c r="P957" i="7"/>
  <c r="M954" i="7"/>
  <c r="H954" i="7"/>
  <c r="D954" i="7"/>
  <c r="I953" i="7"/>
  <c r="P945" i="7"/>
  <c r="T944" i="7"/>
  <c r="M942" i="7"/>
  <c r="H942" i="7"/>
  <c r="D942" i="7"/>
  <c r="G935" i="7"/>
  <c r="I935" i="7" s="1"/>
  <c r="P933" i="7"/>
  <c r="M930" i="7"/>
  <c r="H930" i="7"/>
  <c r="D930" i="7"/>
  <c r="P921" i="7"/>
  <c r="T920" i="7"/>
  <c r="M918" i="7"/>
  <c r="H918" i="7"/>
  <c r="D918" i="7"/>
  <c r="P909" i="7"/>
  <c r="E907" i="7"/>
  <c r="F907" i="7" s="1"/>
  <c r="G907" i="7" s="1"/>
  <c r="I907" i="7" s="1"/>
  <c r="M906" i="7"/>
  <c r="H906" i="7"/>
  <c r="D906" i="7"/>
  <c r="T905" i="7"/>
  <c r="C905" i="7"/>
  <c r="F904" i="7"/>
  <c r="G904" i="7" s="1"/>
  <c r="I904" i="7" s="1"/>
  <c r="E903" i="7"/>
  <c r="F903" i="7" s="1"/>
  <c r="G903" i="7" s="1"/>
  <c r="T901" i="7"/>
  <c r="C901" i="7"/>
  <c r="P897" i="7"/>
  <c r="T896" i="7"/>
  <c r="E895" i="7"/>
  <c r="F895" i="7" s="1"/>
  <c r="G895" i="7" s="1"/>
  <c r="I895" i="7" s="1"/>
  <c r="M894" i="7"/>
  <c r="H894" i="7"/>
  <c r="D894" i="7"/>
  <c r="T893" i="7"/>
  <c r="P885" i="7"/>
  <c r="M882" i="7"/>
  <c r="H882" i="7"/>
  <c r="D882" i="7"/>
  <c r="T876" i="7"/>
  <c r="C876" i="7"/>
  <c r="P873" i="7"/>
  <c r="M870" i="7"/>
  <c r="H870" i="7"/>
  <c r="D870" i="7"/>
  <c r="T868" i="7"/>
  <c r="F867" i="7"/>
  <c r="G867" i="7" s="1"/>
  <c r="E862" i="7"/>
  <c r="F862" i="7" s="1"/>
  <c r="G862" i="7" s="1"/>
  <c r="P861" i="7"/>
  <c r="T860" i="7"/>
  <c r="C860" i="7"/>
  <c r="M858" i="7"/>
  <c r="H858" i="7"/>
  <c r="D858" i="7"/>
  <c r="T856" i="7"/>
  <c r="T852" i="7"/>
  <c r="P849" i="7"/>
  <c r="C848" i="7"/>
  <c r="I847" i="7"/>
  <c r="M846" i="7"/>
  <c r="H846" i="7"/>
  <c r="D846" i="7"/>
  <c r="T841" i="7"/>
  <c r="C840" i="7"/>
  <c r="E839" i="7"/>
  <c r="F839" i="7" s="1"/>
  <c r="G839" i="7" s="1"/>
  <c r="I839" i="7" s="1"/>
  <c r="P837" i="7"/>
  <c r="C836" i="7"/>
  <c r="E835" i="7"/>
  <c r="F835" i="7" s="1"/>
  <c r="G835" i="7" s="1"/>
  <c r="I835" i="7" s="1"/>
  <c r="M834" i="7"/>
  <c r="H834" i="7"/>
  <c r="D834" i="7"/>
  <c r="T833" i="7"/>
  <c r="C833" i="7"/>
  <c r="E831" i="7"/>
  <c r="F831" i="7" s="1"/>
  <c r="G831" i="7" s="1"/>
  <c r="T829" i="7"/>
  <c r="C829" i="7"/>
  <c r="C828" i="7"/>
  <c r="E827" i="7"/>
  <c r="F827" i="7" s="1"/>
  <c r="G827" i="7" s="1"/>
  <c r="I827" i="7" s="1"/>
  <c r="E826" i="7"/>
  <c r="F826" i="7" s="1"/>
  <c r="G826" i="7" s="1"/>
  <c r="I826" i="7" s="1"/>
  <c r="P825" i="7"/>
  <c r="C824" i="7"/>
  <c r="M822" i="7"/>
  <c r="H822" i="7"/>
  <c r="D822" i="7"/>
  <c r="E818" i="7"/>
  <c r="F818" i="7" s="1"/>
  <c r="G818" i="7" s="1"/>
  <c r="I818" i="7" s="1"/>
  <c r="C816" i="7"/>
  <c r="P813" i="7"/>
  <c r="C812" i="7"/>
  <c r="M810" i="7"/>
  <c r="H810" i="7"/>
  <c r="D810" i="7"/>
  <c r="E806" i="7"/>
  <c r="F806" i="7" s="1"/>
  <c r="G806" i="7" s="1"/>
  <c r="I806" i="7" s="1"/>
  <c r="F803" i="7"/>
  <c r="G803" i="7" s="1"/>
  <c r="I803" i="7" s="1"/>
  <c r="E802" i="7"/>
  <c r="F802" i="7" s="1"/>
  <c r="G802" i="7" s="1"/>
  <c r="I802" i="7" s="1"/>
  <c r="P801" i="7"/>
  <c r="M798" i="7"/>
  <c r="H798" i="7"/>
  <c r="D798" i="7"/>
  <c r="F795" i="7"/>
  <c r="G795" i="7" s="1"/>
  <c r="F791" i="7"/>
  <c r="G791" i="7" s="1"/>
  <c r="I1342" i="7"/>
  <c r="M1341" i="7"/>
  <c r="D1317" i="7"/>
  <c r="E1317" i="7" s="1"/>
  <c r="R1314" i="7"/>
  <c r="D1305" i="7"/>
  <c r="M789" i="7"/>
  <c r="M1366" i="7" s="1"/>
  <c r="H789" i="7"/>
  <c r="D789" i="7"/>
  <c r="D1366" i="7" s="1"/>
  <c r="S1341" i="7"/>
  <c r="T1341" i="7" s="1"/>
  <c r="O1341" i="7"/>
  <c r="B1341" i="7"/>
  <c r="G1340" i="7"/>
  <c r="P1338" i="7"/>
  <c r="S1329" i="7"/>
  <c r="T1329" i="7" s="1"/>
  <c r="O1329" i="7"/>
  <c r="B1329" i="7"/>
  <c r="C1329" i="7" s="1"/>
  <c r="P1326" i="7"/>
  <c r="G1320" i="7"/>
  <c r="S1317" i="7"/>
  <c r="O1317" i="7"/>
  <c r="B1317" i="7"/>
  <c r="P1314" i="7"/>
  <c r="F1312" i="7"/>
  <c r="G1312" i="7" s="1"/>
  <c r="E1308" i="7"/>
  <c r="F1308" i="7" s="1"/>
  <c r="G1308" i="7" s="1"/>
  <c r="S1305" i="7"/>
  <c r="O1305" i="7"/>
  <c r="B1305" i="7"/>
  <c r="P1302" i="7"/>
  <c r="G1300" i="7"/>
  <c r="I1300" i="7" s="1"/>
  <c r="G1296" i="7"/>
  <c r="I1296" i="7" s="1"/>
  <c r="S1293" i="7"/>
  <c r="O1293" i="7"/>
  <c r="B1293" i="7"/>
  <c r="G1292" i="7"/>
  <c r="I1292" i="7" s="1"/>
  <c r="P1290" i="7"/>
  <c r="S1281" i="7"/>
  <c r="O1281" i="7"/>
  <c r="B1281" i="7"/>
  <c r="P1278" i="7"/>
  <c r="S1269" i="7"/>
  <c r="T1269" i="7" s="1"/>
  <c r="O1269" i="7"/>
  <c r="B1269" i="7"/>
  <c r="C1269" i="7" s="1"/>
  <c r="G1268" i="7"/>
  <c r="P1266" i="7"/>
  <c r="G1260" i="7"/>
  <c r="S1257" i="7"/>
  <c r="O1257" i="7"/>
  <c r="B1257" i="7"/>
  <c r="C1257" i="7" s="1"/>
  <c r="P1254" i="7"/>
  <c r="I1246" i="7"/>
  <c r="S1245" i="7"/>
  <c r="T1245" i="7" s="1"/>
  <c r="O1245" i="7"/>
  <c r="B1245" i="7"/>
  <c r="C1245" i="7" s="1"/>
  <c r="G1244" i="7"/>
  <c r="I1244" i="7" s="1"/>
  <c r="P1242" i="7"/>
  <c r="G1240" i="7"/>
  <c r="I1240" i="7" s="1"/>
  <c r="S1233" i="7"/>
  <c r="O1233" i="7"/>
  <c r="B1233" i="7"/>
  <c r="G1232" i="7"/>
  <c r="I1232" i="7" s="1"/>
  <c r="P1230" i="7"/>
  <c r="G1228" i="7"/>
  <c r="I1228" i="7" s="1"/>
  <c r="G1224" i="7"/>
  <c r="S1221" i="7"/>
  <c r="T1221" i="7" s="1"/>
  <c r="O1221" i="7"/>
  <c r="B1221" i="7"/>
  <c r="C1221" i="7" s="1"/>
  <c r="P1218" i="7"/>
  <c r="G1216" i="7"/>
  <c r="G1212" i="7"/>
  <c r="I1212" i="7" s="1"/>
  <c r="S1209" i="7"/>
  <c r="O1209" i="7"/>
  <c r="B1209" i="7"/>
  <c r="G1208" i="7"/>
  <c r="I1208" i="7" s="1"/>
  <c r="P1206" i="7"/>
  <c r="F1200" i="7"/>
  <c r="G1200" i="7" s="1"/>
  <c r="S1197" i="7"/>
  <c r="O1197" i="7"/>
  <c r="B1197" i="7"/>
  <c r="P1194" i="7"/>
  <c r="G1192" i="7"/>
  <c r="I1192" i="7" s="1"/>
  <c r="T1186" i="7"/>
  <c r="S1185" i="7"/>
  <c r="T1185" i="7" s="1"/>
  <c r="O1185" i="7"/>
  <c r="B1185" i="7"/>
  <c r="C1185" i="7" s="1"/>
  <c r="P1182" i="7"/>
  <c r="E1180" i="7"/>
  <c r="F1180" i="7" s="1"/>
  <c r="G1180" i="7" s="1"/>
  <c r="S1173" i="7"/>
  <c r="T1173" i="7" s="1"/>
  <c r="O1173" i="7"/>
  <c r="B1173" i="7"/>
  <c r="P1170" i="7"/>
  <c r="S1161" i="7"/>
  <c r="O1161" i="7"/>
  <c r="B1161" i="7"/>
  <c r="P1158" i="7"/>
  <c r="S1149" i="7"/>
  <c r="O1149" i="7"/>
  <c r="B1149" i="7"/>
  <c r="P1146" i="7"/>
  <c r="S1137" i="7"/>
  <c r="O1137" i="7"/>
  <c r="B1137" i="7"/>
  <c r="I1136" i="7"/>
  <c r="P1134" i="7"/>
  <c r="S1125" i="7"/>
  <c r="O1125" i="7"/>
  <c r="B1125" i="7"/>
  <c r="P1122" i="7"/>
  <c r="S1113" i="7"/>
  <c r="O1113" i="7"/>
  <c r="B1113" i="7"/>
  <c r="G1112" i="7"/>
  <c r="I1112" i="7" s="1"/>
  <c r="P1110" i="7"/>
  <c r="G1108" i="7"/>
  <c r="G1104" i="7"/>
  <c r="S1101" i="7"/>
  <c r="O1101" i="7"/>
  <c r="B1101" i="7"/>
  <c r="G1100" i="7"/>
  <c r="I1100" i="7" s="1"/>
  <c r="P1098" i="7"/>
  <c r="G1096" i="7"/>
  <c r="I1096" i="7" s="1"/>
  <c r="G1092" i="7"/>
  <c r="I1092" i="7" s="1"/>
  <c r="S1089" i="7"/>
  <c r="O1089" i="7"/>
  <c r="B1089" i="7"/>
  <c r="G1088" i="7"/>
  <c r="P1086" i="7"/>
  <c r="G1084" i="7"/>
  <c r="G1080" i="7"/>
  <c r="I1080" i="7" s="1"/>
  <c r="S1077" i="7"/>
  <c r="O1077" i="7"/>
  <c r="B1077" i="7"/>
  <c r="C1077" i="7" s="1"/>
  <c r="P1074" i="7"/>
  <c r="F1073" i="7"/>
  <c r="G1073" i="7" s="1"/>
  <c r="S1065" i="7"/>
  <c r="T1065" i="7" s="1"/>
  <c r="O1065" i="7"/>
  <c r="B1065" i="7"/>
  <c r="C1065" i="7" s="1"/>
  <c r="F1063" i="7"/>
  <c r="G1063" i="7" s="1"/>
  <c r="I1063" i="7" s="1"/>
  <c r="P1062" i="7"/>
  <c r="F1061" i="7"/>
  <c r="G1061" i="7" s="1"/>
  <c r="I1061" i="7" s="1"/>
  <c r="F1057" i="7"/>
  <c r="G1057" i="7" s="1"/>
  <c r="I1057" i="7" s="1"/>
  <c r="S1053" i="7"/>
  <c r="O1053" i="7"/>
  <c r="B1053" i="7"/>
  <c r="P1050" i="7"/>
  <c r="F1049" i="7"/>
  <c r="G1049" i="7" s="1"/>
  <c r="I1049" i="7" s="1"/>
  <c r="F1045" i="7"/>
  <c r="G1045" i="7" s="1"/>
  <c r="I1045" i="7" s="1"/>
  <c r="T1042" i="7"/>
  <c r="S1041" i="7"/>
  <c r="O1041" i="7"/>
  <c r="B1041" i="7"/>
  <c r="P1038" i="7"/>
  <c r="F1037" i="7"/>
  <c r="G1037" i="7" s="1"/>
  <c r="I1037" i="7" s="1"/>
  <c r="T1034" i="7"/>
  <c r="S1029" i="7"/>
  <c r="O1029" i="7"/>
  <c r="B1029" i="7"/>
  <c r="P1026" i="7"/>
  <c r="T1022" i="7"/>
  <c r="C1022" i="7"/>
  <c r="E1020" i="7"/>
  <c r="F1020" i="7" s="1"/>
  <c r="G1020" i="7" s="1"/>
  <c r="I1020" i="7" s="1"/>
  <c r="T1018" i="7"/>
  <c r="S1017" i="7"/>
  <c r="O1017" i="7"/>
  <c r="B1017" i="7"/>
  <c r="E1016" i="7"/>
  <c r="F1016" i="7" s="1"/>
  <c r="G1016" i="7" s="1"/>
  <c r="I1016" i="7" s="1"/>
  <c r="P1014" i="7"/>
  <c r="E1012" i="7"/>
  <c r="F1012" i="7" s="1"/>
  <c r="G1012" i="7" s="1"/>
  <c r="I1012" i="7" s="1"/>
  <c r="T1010" i="7"/>
  <c r="T1006" i="7"/>
  <c r="S1005" i="7"/>
  <c r="O1005" i="7"/>
  <c r="B1005" i="7"/>
  <c r="P1002" i="7"/>
  <c r="F1001" i="7"/>
  <c r="G1001" i="7" s="1"/>
  <c r="I1001" i="7" s="1"/>
  <c r="E1000" i="7"/>
  <c r="F1000" i="7" s="1"/>
  <c r="G1000" i="7" s="1"/>
  <c r="I1000" i="7" s="1"/>
  <c r="F997" i="7"/>
  <c r="G997" i="7" s="1"/>
  <c r="T994" i="7"/>
  <c r="G994" i="7"/>
  <c r="S993" i="7"/>
  <c r="T993" i="7" s="1"/>
  <c r="O993" i="7"/>
  <c r="B993" i="7"/>
  <c r="C993" i="7" s="1"/>
  <c r="P990" i="7"/>
  <c r="T986" i="7"/>
  <c r="T982" i="7"/>
  <c r="C982" i="7"/>
  <c r="S981" i="7"/>
  <c r="O981" i="7"/>
  <c r="B981" i="7"/>
  <c r="C981" i="7" s="1"/>
  <c r="P978" i="7"/>
  <c r="E976" i="7"/>
  <c r="F976" i="7" s="1"/>
  <c r="G976" i="7" s="1"/>
  <c r="T974" i="7"/>
  <c r="T970" i="7"/>
  <c r="S969" i="7"/>
  <c r="O969" i="7"/>
  <c r="B969" i="7"/>
  <c r="P966" i="7"/>
  <c r="G962" i="7"/>
  <c r="S957" i="7"/>
  <c r="O957" i="7"/>
  <c r="B957" i="7"/>
  <c r="P954" i="7"/>
  <c r="E952" i="7"/>
  <c r="F952" i="7" s="1"/>
  <c r="G952" i="7" s="1"/>
  <c r="T950" i="7"/>
  <c r="T946" i="7"/>
  <c r="S945" i="7"/>
  <c r="O945" i="7"/>
  <c r="B945" i="7"/>
  <c r="P942" i="7"/>
  <c r="T938" i="7"/>
  <c r="E936" i="7"/>
  <c r="F936" i="7" s="1"/>
  <c r="G936" i="7" s="1"/>
  <c r="I936" i="7" s="1"/>
  <c r="T934" i="7"/>
  <c r="S933" i="7"/>
  <c r="O933" i="7"/>
  <c r="B933" i="7"/>
  <c r="P930" i="7"/>
  <c r="F929" i="7"/>
  <c r="G929" i="7" s="1"/>
  <c r="I929" i="7" s="1"/>
  <c r="G926" i="7"/>
  <c r="F925" i="7"/>
  <c r="G925" i="7" s="1"/>
  <c r="C925" i="7"/>
  <c r="E923" i="7"/>
  <c r="F923" i="7" s="1"/>
  <c r="G923" i="7" s="1"/>
  <c r="T922" i="7"/>
  <c r="S921" i="7"/>
  <c r="T921" i="7" s="1"/>
  <c r="O921" i="7"/>
  <c r="B921" i="7"/>
  <c r="P918" i="7"/>
  <c r="T914" i="7"/>
  <c r="S909" i="7"/>
  <c r="O909" i="7"/>
  <c r="B909" i="7"/>
  <c r="P906" i="7"/>
  <c r="T898" i="7"/>
  <c r="S897" i="7"/>
  <c r="O897" i="7"/>
  <c r="B897" i="7"/>
  <c r="P894" i="7"/>
  <c r="I893" i="7"/>
  <c r="T890" i="7"/>
  <c r="S885" i="7"/>
  <c r="O885" i="7"/>
  <c r="B885" i="7"/>
  <c r="P882" i="7"/>
  <c r="F881" i="7"/>
  <c r="G881" i="7" s="1"/>
  <c r="T878" i="7"/>
  <c r="S873" i="7"/>
  <c r="O873" i="7"/>
  <c r="B873" i="7"/>
  <c r="P870" i="7"/>
  <c r="E868" i="7"/>
  <c r="F868" i="7" s="1"/>
  <c r="G868" i="7" s="1"/>
  <c r="I868" i="7" s="1"/>
  <c r="T866" i="7"/>
  <c r="F864" i="7"/>
  <c r="G864" i="7" s="1"/>
  <c r="S861" i="7"/>
  <c r="O861" i="7"/>
  <c r="B861" i="7"/>
  <c r="F860" i="7"/>
  <c r="G860" i="7" s="1"/>
  <c r="P858" i="7"/>
  <c r="F857" i="7"/>
  <c r="G857" i="7" s="1"/>
  <c r="F856" i="7"/>
  <c r="G856" i="7" s="1"/>
  <c r="I856" i="7" s="1"/>
  <c r="F853" i="7"/>
  <c r="G853" i="7" s="1"/>
  <c r="F852" i="7"/>
  <c r="G852" i="7" s="1"/>
  <c r="I852" i="7" s="1"/>
  <c r="S849" i="7"/>
  <c r="O849" i="7"/>
  <c r="B849" i="7"/>
  <c r="P846" i="7"/>
  <c r="F844" i="7"/>
  <c r="G844" i="7" s="1"/>
  <c r="F840" i="7"/>
  <c r="G840" i="7" s="1"/>
  <c r="S837" i="7"/>
  <c r="T837" i="7" s="1"/>
  <c r="O837" i="7"/>
  <c r="B837" i="7"/>
  <c r="C837" i="7" s="1"/>
  <c r="P834" i="7"/>
  <c r="S825" i="7"/>
  <c r="O825" i="7"/>
  <c r="B825" i="7"/>
  <c r="F824" i="7"/>
  <c r="G824" i="7" s="1"/>
  <c r="P822" i="7"/>
  <c r="F821" i="7"/>
  <c r="G821" i="7" s="1"/>
  <c r="I821" i="7" s="1"/>
  <c r="F820" i="7"/>
  <c r="G820" i="7" s="1"/>
  <c r="I820" i="7" s="1"/>
  <c r="F817" i="7"/>
  <c r="G817" i="7" s="1"/>
  <c r="F816" i="7"/>
  <c r="G816" i="7" s="1"/>
  <c r="S813" i="7"/>
  <c r="O813" i="7"/>
  <c r="B813" i="7"/>
  <c r="F812" i="7"/>
  <c r="G812" i="7" s="1"/>
  <c r="P810" i="7"/>
  <c r="F808" i="7"/>
  <c r="G808" i="7" s="1"/>
  <c r="I808" i="7" s="1"/>
  <c r="F805" i="7"/>
  <c r="G805" i="7" s="1"/>
  <c r="F804" i="7"/>
  <c r="G804" i="7" s="1"/>
  <c r="I804" i="7" s="1"/>
  <c r="S801" i="7"/>
  <c r="O801" i="7"/>
  <c r="B801" i="7"/>
  <c r="F800" i="7"/>
  <c r="G800" i="7" s="1"/>
  <c r="I800" i="7" s="1"/>
  <c r="P798" i="7"/>
  <c r="F796" i="7"/>
  <c r="G796" i="7" s="1"/>
  <c r="F792" i="7"/>
  <c r="G792" i="7" s="1"/>
  <c r="I792" i="7" s="1"/>
  <c r="T790" i="7"/>
  <c r="R1338" i="7"/>
  <c r="H1329" i="7"/>
  <c r="R1326" i="7"/>
  <c r="H1317" i="7"/>
  <c r="H1305" i="7"/>
  <c r="P789" i="7"/>
  <c r="P1366" i="7" s="1"/>
  <c r="R1341" i="7"/>
  <c r="N1341" i="7"/>
  <c r="T1339" i="7"/>
  <c r="C1339" i="7"/>
  <c r="S1338" i="7"/>
  <c r="O1338" i="7"/>
  <c r="B1338" i="7"/>
  <c r="E1337" i="7"/>
  <c r="F1337" i="7" s="1"/>
  <c r="G1337" i="7" s="1"/>
  <c r="T1335" i="7"/>
  <c r="C1335" i="7"/>
  <c r="E1333" i="7"/>
  <c r="F1333" i="7" s="1"/>
  <c r="G1333" i="7" s="1"/>
  <c r="T1331" i="7"/>
  <c r="C1331" i="7"/>
  <c r="R1329" i="7"/>
  <c r="N1329" i="7"/>
  <c r="E1329" i="7"/>
  <c r="F1329" i="7" s="1"/>
  <c r="T1327" i="7"/>
  <c r="C1327" i="7"/>
  <c r="S1326" i="7"/>
  <c r="O1326" i="7"/>
  <c r="B1326" i="7"/>
  <c r="C1326" i="7" s="1"/>
  <c r="E1325" i="7"/>
  <c r="F1325" i="7" s="1"/>
  <c r="G1325" i="7" s="1"/>
  <c r="I1325" i="7" s="1"/>
  <c r="T1323" i="7"/>
  <c r="C1323" i="7"/>
  <c r="E1321" i="7"/>
  <c r="F1321" i="7" s="1"/>
  <c r="G1321" i="7" s="1"/>
  <c r="T1319" i="7"/>
  <c r="C1319" i="7"/>
  <c r="F1318" i="7"/>
  <c r="G1318" i="7" s="1"/>
  <c r="R1317" i="7"/>
  <c r="N1317" i="7"/>
  <c r="T1315" i="7"/>
  <c r="C1315" i="7"/>
  <c r="S1314" i="7"/>
  <c r="O1314" i="7"/>
  <c r="B1314" i="7"/>
  <c r="C1314" i="7" s="1"/>
  <c r="E1313" i="7"/>
  <c r="F1313" i="7" s="1"/>
  <c r="G1313" i="7" s="1"/>
  <c r="T1311" i="7"/>
  <c r="C1311" i="7"/>
  <c r="E1309" i="7"/>
  <c r="F1309" i="7" s="1"/>
  <c r="G1309" i="7" s="1"/>
  <c r="T1307" i="7"/>
  <c r="C1307" i="7"/>
  <c r="R1305" i="7"/>
  <c r="N1305" i="7"/>
  <c r="T1303" i="7"/>
  <c r="C1303" i="7"/>
  <c r="S1302" i="7"/>
  <c r="O1302" i="7"/>
  <c r="B1302" i="7"/>
  <c r="E1301" i="7"/>
  <c r="F1301" i="7" s="1"/>
  <c r="G1301" i="7" s="1"/>
  <c r="T1299" i="7"/>
  <c r="C1299" i="7"/>
  <c r="E1297" i="7"/>
  <c r="F1297" i="7" s="1"/>
  <c r="G1297" i="7" s="1"/>
  <c r="T1295" i="7"/>
  <c r="C1295" i="7"/>
  <c r="R1293" i="7"/>
  <c r="N1293" i="7"/>
  <c r="E1293" i="7"/>
  <c r="F1293" i="7" s="1"/>
  <c r="T1291" i="7"/>
  <c r="C1291" i="7"/>
  <c r="S1290" i="7"/>
  <c r="O1290" i="7"/>
  <c r="B1290" i="7"/>
  <c r="E1289" i="7"/>
  <c r="F1289" i="7" s="1"/>
  <c r="G1289" i="7" s="1"/>
  <c r="T1287" i="7"/>
  <c r="C1287" i="7"/>
  <c r="E1285" i="7"/>
  <c r="F1285" i="7" s="1"/>
  <c r="G1285" i="7" s="1"/>
  <c r="T1283" i="7"/>
  <c r="C1283" i="7"/>
  <c r="R1281" i="7"/>
  <c r="N1281" i="7"/>
  <c r="T1279" i="7"/>
  <c r="C1279" i="7"/>
  <c r="S1278" i="7"/>
  <c r="O1278" i="7"/>
  <c r="B1278" i="7"/>
  <c r="C1278" i="7" s="1"/>
  <c r="E1277" i="7"/>
  <c r="F1277" i="7" s="1"/>
  <c r="G1277" i="7" s="1"/>
  <c r="T1275" i="7"/>
  <c r="C1275" i="7"/>
  <c r="E1273" i="7"/>
  <c r="F1273" i="7" s="1"/>
  <c r="G1273" i="7" s="1"/>
  <c r="T1271" i="7"/>
  <c r="C1271" i="7"/>
  <c r="R1269" i="7"/>
  <c r="N1269" i="7"/>
  <c r="T1267" i="7"/>
  <c r="C1267" i="7"/>
  <c r="S1266" i="7"/>
  <c r="O1266" i="7"/>
  <c r="B1266" i="7"/>
  <c r="E1265" i="7"/>
  <c r="F1265" i="7" s="1"/>
  <c r="G1265" i="7" s="1"/>
  <c r="T1263" i="7"/>
  <c r="C1263" i="7"/>
  <c r="E1261" i="7"/>
  <c r="F1261" i="7" s="1"/>
  <c r="G1261" i="7" s="1"/>
  <c r="T1259" i="7"/>
  <c r="C1259" i="7"/>
  <c r="R1257" i="7"/>
  <c r="N1257" i="7"/>
  <c r="T1255" i="7"/>
  <c r="C1255" i="7"/>
  <c r="S1254" i="7"/>
  <c r="T1254" i="7" s="1"/>
  <c r="O1254" i="7"/>
  <c r="B1254" i="7"/>
  <c r="C1254" i="7" s="1"/>
  <c r="E1253" i="7"/>
  <c r="F1253" i="7" s="1"/>
  <c r="G1253" i="7" s="1"/>
  <c r="T1251" i="7"/>
  <c r="C1251" i="7"/>
  <c r="E1249" i="7"/>
  <c r="F1249" i="7" s="1"/>
  <c r="G1249" i="7" s="1"/>
  <c r="T1247" i="7"/>
  <c r="C1247" i="7"/>
  <c r="R1245" i="7"/>
  <c r="N1245" i="7"/>
  <c r="T1243" i="7"/>
  <c r="C1243" i="7"/>
  <c r="S1242" i="7"/>
  <c r="O1242" i="7"/>
  <c r="B1242" i="7"/>
  <c r="C1242" i="7" s="1"/>
  <c r="E1241" i="7"/>
  <c r="F1241" i="7" s="1"/>
  <c r="G1241" i="7" s="1"/>
  <c r="T1239" i="7"/>
  <c r="C1239" i="7"/>
  <c r="E1237" i="7"/>
  <c r="F1237" i="7" s="1"/>
  <c r="G1237" i="7" s="1"/>
  <c r="I1237" i="7" s="1"/>
  <c r="T1235" i="7"/>
  <c r="C1235" i="7"/>
  <c r="R1233" i="7"/>
  <c r="N1233" i="7"/>
  <c r="T1231" i="7"/>
  <c r="C1231" i="7"/>
  <c r="S1230" i="7"/>
  <c r="T1230" i="7" s="1"/>
  <c r="O1230" i="7"/>
  <c r="B1230" i="7"/>
  <c r="C1230" i="7" s="1"/>
  <c r="E1229" i="7"/>
  <c r="F1229" i="7" s="1"/>
  <c r="G1229" i="7" s="1"/>
  <c r="I1229" i="7" s="1"/>
  <c r="T1227" i="7"/>
  <c r="C1227" i="7"/>
  <c r="E1225" i="7"/>
  <c r="F1225" i="7" s="1"/>
  <c r="G1225" i="7" s="1"/>
  <c r="I1225" i="7" s="1"/>
  <c r="T1223" i="7"/>
  <c r="G1223" i="7"/>
  <c r="C1223" i="7"/>
  <c r="R1221" i="7"/>
  <c r="N1221" i="7"/>
  <c r="T1219" i="7"/>
  <c r="C1219" i="7"/>
  <c r="S1218" i="7"/>
  <c r="T1218" i="7" s="1"/>
  <c r="O1218" i="7"/>
  <c r="B1218" i="7"/>
  <c r="C1218" i="7" s="1"/>
  <c r="E1217" i="7"/>
  <c r="F1217" i="7" s="1"/>
  <c r="G1217" i="7" s="1"/>
  <c r="T1215" i="7"/>
  <c r="C1215" i="7"/>
  <c r="E1213" i="7"/>
  <c r="F1213" i="7" s="1"/>
  <c r="G1213" i="7" s="1"/>
  <c r="T1211" i="7"/>
  <c r="C1211" i="7"/>
  <c r="B1210" i="7"/>
  <c r="C1210" i="7" s="1"/>
  <c r="D657" i="6"/>
  <c r="D657" i="4"/>
  <c r="R1209" i="7"/>
  <c r="N1209" i="7"/>
  <c r="T1207" i="7"/>
  <c r="C1207" i="7"/>
  <c r="S1206" i="7"/>
  <c r="O1206" i="7"/>
  <c r="B1206" i="7"/>
  <c r="E1205" i="7"/>
  <c r="F1205" i="7" s="1"/>
  <c r="G1205" i="7" s="1"/>
  <c r="T1203" i="7"/>
  <c r="C1203" i="7"/>
  <c r="I1203" i="7" s="1"/>
  <c r="E1201" i="7"/>
  <c r="F1201" i="7" s="1"/>
  <c r="G1201" i="7" s="1"/>
  <c r="T1199" i="7"/>
  <c r="C1199" i="7"/>
  <c r="C1198" i="7"/>
  <c r="R1197" i="7"/>
  <c r="N1197" i="7"/>
  <c r="T1195" i="7"/>
  <c r="C1195" i="7"/>
  <c r="S1194" i="7"/>
  <c r="O1194" i="7"/>
  <c r="B1194" i="7"/>
  <c r="E1193" i="7"/>
  <c r="F1193" i="7" s="1"/>
  <c r="G1193" i="7" s="1"/>
  <c r="T1191" i="7"/>
  <c r="C1191" i="7"/>
  <c r="E1189" i="7"/>
  <c r="F1189" i="7" s="1"/>
  <c r="G1189" i="7" s="1"/>
  <c r="I1189" i="7" s="1"/>
  <c r="T1187" i="7"/>
  <c r="C1187" i="7"/>
  <c r="R1185" i="7"/>
  <c r="N1185" i="7"/>
  <c r="T1183" i="7"/>
  <c r="C1183" i="7"/>
  <c r="S1182" i="7"/>
  <c r="T1182" i="7" s="1"/>
  <c r="O1182" i="7"/>
  <c r="B1182" i="7"/>
  <c r="C1182" i="7" s="1"/>
  <c r="E1181" i="7"/>
  <c r="F1181" i="7" s="1"/>
  <c r="G1181" i="7" s="1"/>
  <c r="T1179" i="7"/>
  <c r="C1179" i="7"/>
  <c r="C1178" i="7"/>
  <c r="E1177" i="7"/>
  <c r="F1177" i="7" s="1"/>
  <c r="G1177" i="7" s="1"/>
  <c r="I1177" i="7" s="1"/>
  <c r="E1176" i="7"/>
  <c r="F1176" i="7" s="1"/>
  <c r="G1176" i="7" s="1"/>
  <c r="T1175" i="7"/>
  <c r="C1175" i="7"/>
  <c r="I1175" i="7" s="1"/>
  <c r="C1174" i="7"/>
  <c r="R1173" i="7"/>
  <c r="N1173" i="7"/>
  <c r="T1171" i="7"/>
  <c r="C1171" i="7"/>
  <c r="S1170" i="7"/>
  <c r="O1170" i="7"/>
  <c r="B1170" i="7"/>
  <c r="E1169" i="7"/>
  <c r="F1169" i="7" s="1"/>
  <c r="G1169" i="7" s="1"/>
  <c r="T1167" i="7"/>
  <c r="C1167" i="7"/>
  <c r="E1165" i="7"/>
  <c r="F1165" i="7" s="1"/>
  <c r="G1165" i="7" s="1"/>
  <c r="I1165" i="7" s="1"/>
  <c r="T1163" i="7"/>
  <c r="C1163" i="7"/>
  <c r="F1162" i="7"/>
  <c r="G1162" i="7" s="1"/>
  <c r="R1161" i="7"/>
  <c r="N1161" i="7"/>
  <c r="E1161" i="7"/>
  <c r="T1159" i="7"/>
  <c r="C1159" i="7"/>
  <c r="S1158" i="7"/>
  <c r="T1158" i="7" s="1"/>
  <c r="O1158" i="7"/>
  <c r="B1158" i="7"/>
  <c r="C1158" i="7" s="1"/>
  <c r="E1157" i="7"/>
  <c r="F1157" i="7" s="1"/>
  <c r="G1157" i="7" s="1"/>
  <c r="T1155" i="7"/>
  <c r="C1155" i="7"/>
  <c r="E1153" i="7"/>
  <c r="F1153" i="7" s="1"/>
  <c r="G1153" i="7" s="1"/>
  <c r="T1151" i="7"/>
  <c r="C1151" i="7"/>
  <c r="F1150" i="7"/>
  <c r="G1150" i="7" s="1"/>
  <c r="I1150" i="7" s="1"/>
  <c r="R1149" i="7"/>
  <c r="N1149" i="7"/>
  <c r="T1147" i="7"/>
  <c r="C1147" i="7"/>
  <c r="S1146" i="7"/>
  <c r="O1146" i="7"/>
  <c r="B1146" i="7"/>
  <c r="E1145" i="7"/>
  <c r="F1145" i="7" s="1"/>
  <c r="G1145" i="7" s="1"/>
  <c r="I1145" i="7" s="1"/>
  <c r="T1143" i="7"/>
  <c r="C1143" i="7"/>
  <c r="E1141" i="7"/>
  <c r="F1141" i="7" s="1"/>
  <c r="G1141" i="7" s="1"/>
  <c r="T1139" i="7"/>
  <c r="C1139" i="7"/>
  <c r="R1137" i="7"/>
  <c r="N1137" i="7"/>
  <c r="T1135" i="7"/>
  <c r="C1135" i="7"/>
  <c r="S1134" i="7"/>
  <c r="O1134" i="7"/>
  <c r="B1134" i="7"/>
  <c r="E1133" i="7"/>
  <c r="F1133" i="7" s="1"/>
  <c r="G1133" i="7" s="1"/>
  <c r="I1133" i="7" s="1"/>
  <c r="T1131" i="7"/>
  <c r="C1131" i="7"/>
  <c r="E1129" i="7"/>
  <c r="F1129" i="7" s="1"/>
  <c r="G1129" i="7" s="1"/>
  <c r="I1129" i="7" s="1"/>
  <c r="T1127" i="7"/>
  <c r="C1127" i="7"/>
  <c r="R1125" i="7"/>
  <c r="N1125" i="7"/>
  <c r="E1125" i="7"/>
  <c r="T1123" i="7"/>
  <c r="C1123" i="7"/>
  <c r="S1122" i="7"/>
  <c r="O1122" i="7"/>
  <c r="B1122" i="7"/>
  <c r="E1121" i="7"/>
  <c r="F1121" i="7" s="1"/>
  <c r="G1121" i="7" s="1"/>
  <c r="I1121" i="7" s="1"/>
  <c r="T1119" i="7"/>
  <c r="C1119" i="7"/>
  <c r="E1117" i="7"/>
  <c r="F1117" i="7" s="1"/>
  <c r="G1117" i="7" s="1"/>
  <c r="T1115" i="7"/>
  <c r="C1115" i="7"/>
  <c r="R1113" i="7"/>
  <c r="N1113" i="7"/>
  <c r="E1113" i="7"/>
  <c r="F1113" i="7" s="1"/>
  <c r="T1111" i="7"/>
  <c r="C1111" i="7"/>
  <c r="S1110" i="7"/>
  <c r="T1110" i="7" s="1"/>
  <c r="O1110" i="7"/>
  <c r="B1110" i="7"/>
  <c r="C1110" i="7" s="1"/>
  <c r="E1109" i="7"/>
  <c r="F1109" i="7" s="1"/>
  <c r="G1109" i="7" s="1"/>
  <c r="T1107" i="7"/>
  <c r="C1107" i="7"/>
  <c r="E1105" i="7"/>
  <c r="F1105" i="7" s="1"/>
  <c r="G1105" i="7" s="1"/>
  <c r="T1103" i="7"/>
  <c r="C1103" i="7"/>
  <c r="R1101" i="7"/>
  <c r="N1101" i="7"/>
  <c r="T1099" i="7"/>
  <c r="C1099" i="7"/>
  <c r="S1098" i="7"/>
  <c r="O1098" i="7"/>
  <c r="B1098" i="7"/>
  <c r="E1097" i="7"/>
  <c r="F1097" i="7" s="1"/>
  <c r="G1097" i="7" s="1"/>
  <c r="T1095" i="7"/>
  <c r="C1095" i="7"/>
  <c r="E1093" i="7"/>
  <c r="F1093" i="7" s="1"/>
  <c r="G1093" i="7" s="1"/>
  <c r="T1091" i="7"/>
  <c r="C1091" i="7"/>
  <c r="R1089" i="7"/>
  <c r="N1089" i="7"/>
  <c r="T1087" i="7"/>
  <c r="C1087" i="7"/>
  <c r="S1086" i="7"/>
  <c r="T1086" i="7" s="1"/>
  <c r="O1086" i="7"/>
  <c r="B1086" i="7"/>
  <c r="E1085" i="7"/>
  <c r="F1085" i="7" s="1"/>
  <c r="G1085" i="7" s="1"/>
  <c r="T1083" i="7"/>
  <c r="C1083" i="7"/>
  <c r="E1081" i="7"/>
  <c r="F1081" i="7" s="1"/>
  <c r="G1081" i="7" s="1"/>
  <c r="I1081" i="7" s="1"/>
  <c r="T1079" i="7"/>
  <c r="C1079" i="7"/>
  <c r="R1077" i="7"/>
  <c r="N1077" i="7"/>
  <c r="E1076" i="7"/>
  <c r="F1076" i="7" s="1"/>
  <c r="G1076" i="7" s="1"/>
  <c r="I1076" i="7" s="1"/>
  <c r="T1075" i="7"/>
  <c r="S1074" i="7"/>
  <c r="O1074" i="7"/>
  <c r="B1074" i="7"/>
  <c r="T1071" i="7"/>
  <c r="E1068" i="7"/>
  <c r="F1068" i="7" s="1"/>
  <c r="G1068" i="7" s="1"/>
  <c r="I1068" i="7" s="1"/>
  <c r="T1067" i="7"/>
  <c r="C1066" i="7"/>
  <c r="R1065" i="7"/>
  <c r="N1065" i="7"/>
  <c r="E1065" i="7"/>
  <c r="E1064" i="7"/>
  <c r="F1064" i="7" s="1"/>
  <c r="G1064" i="7" s="1"/>
  <c r="T1063" i="7"/>
  <c r="S1062" i="7"/>
  <c r="T1062" i="7" s="1"/>
  <c r="O1062" i="7"/>
  <c r="B1062" i="7"/>
  <c r="C1062" i="7" s="1"/>
  <c r="E1060" i="7"/>
  <c r="F1060" i="7" s="1"/>
  <c r="G1060" i="7" s="1"/>
  <c r="I1060" i="7" s="1"/>
  <c r="T1059" i="7"/>
  <c r="C1059" i="7"/>
  <c r="C1058" i="7"/>
  <c r="E1056" i="7"/>
  <c r="F1056" i="7" s="1"/>
  <c r="G1056" i="7" s="1"/>
  <c r="I1056" i="7" s="1"/>
  <c r="C1054" i="7"/>
  <c r="R1053" i="7"/>
  <c r="N1053" i="7"/>
  <c r="E1052" i="7"/>
  <c r="F1052" i="7" s="1"/>
  <c r="G1052" i="7" s="1"/>
  <c r="T1051" i="7"/>
  <c r="S1050" i="7"/>
  <c r="O1050" i="7"/>
  <c r="B1050" i="7"/>
  <c r="E1048" i="7"/>
  <c r="F1048" i="7" s="1"/>
  <c r="G1048" i="7" s="1"/>
  <c r="T1047" i="7"/>
  <c r="C1046" i="7"/>
  <c r="E1044" i="7"/>
  <c r="F1044" i="7" s="1"/>
  <c r="G1044" i="7" s="1"/>
  <c r="I1044" i="7" s="1"/>
  <c r="R1041" i="7"/>
  <c r="N1041" i="7"/>
  <c r="S1038" i="7"/>
  <c r="O1038" i="7"/>
  <c r="B1038" i="7"/>
  <c r="T1035" i="7"/>
  <c r="T1031" i="7"/>
  <c r="C1030" i="7"/>
  <c r="R1029" i="7"/>
  <c r="N1029" i="7"/>
  <c r="E1029" i="7"/>
  <c r="F1029" i="7" s="1"/>
  <c r="E1028" i="7"/>
  <c r="F1028" i="7" s="1"/>
  <c r="G1028" i="7" s="1"/>
  <c r="S1026" i="7"/>
  <c r="O1026" i="7"/>
  <c r="B1026" i="7"/>
  <c r="E1024" i="7"/>
  <c r="F1024" i="7" s="1"/>
  <c r="G1024" i="7" s="1"/>
  <c r="I1024" i="7" s="1"/>
  <c r="T1023" i="7"/>
  <c r="C1023" i="7"/>
  <c r="E1021" i="7"/>
  <c r="F1021" i="7" s="1"/>
  <c r="G1021" i="7" s="1"/>
  <c r="T1019" i="7"/>
  <c r="C1019" i="7"/>
  <c r="R1017" i="7"/>
  <c r="N1017" i="7"/>
  <c r="E1017" i="7"/>
  <c r="F1017" i="7" s="1"/>
  <c r="S1014" i="7"/>
  <c r="O1014" i="7"/>
  <c r="B1014" i="7"/>
  <c r="R1005" i="7"/>
  <c r="N1005" i="7"/>
  <c r="C1003" i="7"/>
  <c r="S1002" i="7"/>
  <c r="O1002" i="7"/>
  <c r="B1002" i="7"/>
  <c r="C999" i="7"/>
  <c r="R993" i="7"/>
  <c r="N993" i="7"/>
  <c r="S990" i="7"/>
  <c r="T990" i="7" s="1"/>
  <c r="O990" i="7"/>
  <c r="B990" i="7"/>
  <c r="C990" i="7" s="1"/>
  <c r="R981" i="7"/>
  <c r="N981" i="7"/>
  <c r="S978" i="7"/>
  <c r="O978" i="7"/>
  <c r="B978" i="7"/>
  <c r="R969" i="7"/>
  <c r="N969" i="7"/>
  <c r="E968" i="7"/>
  <c r="F968" i="7" s="1"/>
  <c r="G968" i="7" s="1"/>
  <c r="I968" i="7" s="1"/>
  <c r="T967" i="7"/>
  <c r="S966" i="7"/>
  <c r="T966" i="7" s="1"/>
  <c r="O966" i="7"/>
  <c r="B966" i="7"/>
  <c r="C966" i="7" s="1"/>
  <c r="C962" i="7"/>
  <c r="R957" i="7"/>
  <c r="N957" i="7"/>
  <c r="T955" i="7"/>
  <c r="S954" i="7"/>
  <c r="O954" i="7"/>
  <c r="B954" i="7"/>
  <c r="T951" i="7"/>
  <c r="R945" i="7"/>
  <c r="N945" i="7"/>
  <c r="E945" i="7"/>
  <c r="F944" i="7"/>
  <c r="G944" i="7" s="1"/>
  <c r="I944" i="7" s="1"/>
  <c r="S942" i="7"/>
  <c r="O942" i="7"/>
  <c r="B942" i="7"/>
  <c r="R933" i="7"/>
  <c r="N933" i="7"/>
  <c r="E933" i="7"/>
  <c r="F933" i="7" s="1"/>
  <c r="E932" i="7"/>
  <c r="F932" i="7" s="1"/>
  <c r="G932" i="7" s="1"/>
  <c r="I932" i="7" s="1"/>
  <c r="S930" i="7"/>
  <c r="O930" i="7"/>
  <c r="B930" i="7"/>
  <c r="T927" i="7"/>
  <c r="F924" i="7"/>
  <c r="G924" i="7" s="1"/>
  <c r="I924" i="7" s="1"/>
  <c r="R921" i="7"/>
  <c r="N921" i="7"/>
  <c r="E921" i="7"/>
  <c r="E920" i="7"/>
  <c r="F920" i="7" s="1"/>
  <c r="G920" i="7" s="1"/>
  <c r="I920" i="7" s="1"/>
  <c r="S918" i="7"/>
  <c r="T918" i="7" s="1"/>
  <c r="O918" i="7"/>
  <c r="B918" i="7"/>
  <c r="C918" i="7" s="1"/>
  <c r="E916" i="7"/>
  <c r="F916" i="7" s="1"/>
  <c r="G916" i="7" s="1"/>
  <c r="I916" i="7" s="1"/>
  <c r="T911" i="7"/>
  <c r="R909" i="7"/>
  <c r="N909" i="7"/>
  <c r="E908" i="7"/>
  <c r="F908" i="7" s="1"/>
  <c r="G908" i="7" s="1"/>
  <c r="T907" i="7"/>
  <c r="S906" i="7"/>
  <c r="T906" i="7" s="1"/>
  <c r="O906" i="7"/>
  <c r="B906" i="7"/>
  <c r="C906" i="7" s="1"/>
  <c r="C899" i="7"/>
  <c r="R897" i="7"/>
  <c r="N897" i="7"/>
  <c r="E897" i="7"/>
  <c r="E896" i="7"/>
  <c r="F896" i="7" s="1"/>
  <c r="G896" i="7" s="1"/>
  <c r="I896" i="7" s="1"/>
  <c r="S894" i="7"/>
  <c r="O894" i="7"/>
  <c r="B894" i="7"/>
  <c r="C886" i="7"/>
  <c r="R885" i="7"/>
  <c r="N885" i="7"/>
  <c r="E884" i="7"/>
  <c r="F884" i="7" s="1"/>
  <c r="G884" i="7" s="1"/>
  <c r="I884" i="7" s="1"/>
  <c r="S882" i="7"/>
  <c r="O882" i="7"/>
  <c r="B882" i="7"/>
  <c r="T879" i="7"/>
  <c r="T875" i="7"/>
  <c r="R873" i="7"/>
  <c r="N873" i="7"/>
  <c r="E872" i="7"/>
  <c r="F872" i="7" s="1"/>
  <c r="G872" i="7" s="1"/>
  <c r="I872" i="7" s="1"/>
  <c r="T871" i="7"/>
  <c r="S870" i="7"/>
  <c r="O870" i="7"/>
  <c r="B870" i="7"/>
  <c r="T867" i="7"/>
  <c r="R861" i="7"/>
  <c r="N861" i="7"/>
  <c r="E861" i="7"/>
  <c r="F861" i="7" s="1"/>
  <c r="S858" i="7"/>
  <c r="O858" i="7"/>
  <c r="B858" i="7"/>
  <c r="R849" i="7"/>
  <c r="N849" i="7"/>
  <c r="T847" i="7"/>
  <c r="S846" i="7"/>
  <c r="O846" i="7"/>
  <c r="B846" i="7"/>
  <c r="T843" i="7"/>
  <c r="T839" i="7"/>
  <c r="R837" i="7"/>
  <c r="N837" i="7"/>
  <c r="T835" i="7"/>
  <c r="S834" i="7"/>
  <c r="T834" i="7" s="1"/>
  <c r="O834" i="7"/>
  <c r="B834" i="7"/>
  <c r="T831" i="7"/>
  <c r="I829" i="7"/>
  <c r="T827" i="7"/>
  <c r="R825" i="7"/>
  <c r="N825" i="7"/>
  <c r="E825" i="7"/>
  <c r="T823" i="7"/>
  <c r="S822" i="7"/>
  <c r="O822" i="7"/>
  <c r="B822" i="7"/>
  <c r="T819" i="7"/>
  <c r="T815" i="7"/>
  <c r="R813" i="7"/>
  <c r="N813" i="7"/>
  <c r="T811" i="7"/>
  <c r="S810" i="7"/>
  <c r="T810" i="7" s="1"/>
  <c r="O810" i="7"/>
  <c r="B810" i="7"/>
  <c r="C810" i="7" s="1"/>
  <c r="T807" i="7"/>
  <c r="T803" i="7"/>
  <c r="R801" i="7"/>
  <c r="N801" i="7"/>
  <c r="T799" i="7"/>
  <c r="C799" i="7"/>
  <c r="S798" i="7"/>
  <c r="O798" i="7"/>
  <c r="B798" i="7"/>
  <c r="E797" i="7"/>
  <c r="F797" i="7" s="1"/>
  <c r="G797" i="7" s="1"/>
  <c r="T795" i="7"/>
  <c r="C795" i="7"/>
  <c r="E793" i="7"/>
  <c r="F793" i="7" s="1"/>
  <c r="G793" i="7" s="1"/>
  <c r="T791" i="7"/>
  <c r="C791" i="7"/>
  <c r="J1342" i="7"/>
  <c r="K1342" i="7" s="1"/>
  <c r="L1342" i="7" s="1"/>
  <c r="Q1342" i="7" s="1"/>
  <c r="J1340" i="7"/>
  <c r="K1340" i="7" s="1"/>
  <c r="L1340" i="7" s="1"/>
  <c r="Q1340" i="7" s="1"/>
  <c r="J1339" i="7"/>
  <c r="K1339" i="7" s="1"/>
  <c r="L1339" i="7" s="1"/>
  <c r="Q1339" i="7" s="1"/>
  <c r="J1337" i="7"/>
  <c r="K1337" i="7" s="1"/>
  <c r="L1337" i="7" s="1"/>
  <c r="Q1337" i="7" s="1"/>
  <c r="J1336" i="7"/>
  <c r="K1336" i="7" s="1"/>
  <c r="L1336" i="7" s="1"/>
  <c r="Q1336" i="7" s="1"/>
  <c r="J1335" i="7"/>
  <c r="K1335" i="7" s="1"/>
  <c r="L1335" i="7" s="1"/>
  <c r="Q1335" i="7" s="1"/>
  <c r="J1334" i="7"/>
  <c r="K1334" i="7" s="1"/>
  <c r="L1334" i="7" s="1"/>
  <c r="Q1334" i="7" s="1"/>
  <c r="J1333" i="7"/>
  <c r="K1333" i="7" s="1"/>
  <c r="L1333" i="7" s="1"/>
  <c r="Q1333" i="7" s="1"/>
  <c r="J1332" i="7"/>
  <c r="K1332" i="7" s="1"/>
  <c r="L1332" i="7" s="1"/>
  <c r="Q1332" i="7" s="1"/>
  <c r="J1331" i="7"/>
  <c r="K1331" i="7" s="1"/>
  <c r="L1331" i="7" s="1"/>
  <c r="Q1331" i="7" s="1"/>
  <c r="J1330" i="7"/>
  <c r="K1330" i="7" s="1"/>
  <c r="L1330" i="7" s="1"/>
  <c r="Q1330" i="7" s="1"/>
  <c r="J1328" i="7"/>
  <c r="K1328" i="7" s="1"/>
  <c r="L1328" i="7" s="1"/>
  <c r="Q1328" i="7" s="1"/>
  <c r="J1327" i="7"/>
  <c r="K1327" i="7" s="1"/>
  <c r="L1327" i="7" s="1"/>
  <c r="Q1327" i="7" s="1"/>
  <c r="J1325" i="7"/>
  <c r="K1325" i="7" s="1"/>
  <c r="L1325" i="7" s="1"/>
  <c r="Q1325" i="7" s="1"/>
  <c r="J1324" i="7"/>
  <c r="K1324" i="7" s="1"/>
  <c r="L1324" i="7" s="1"/>
  <c r="Q1324" i="7" s="1"/>
  <c r="J1323" i="7"/>
  <c r="K1323" i="7" s="1"/>
  <c r="L1323" i="7" s="1"/>
  <c r="Q1323" i="7" s="1"/>
  <c r="J1322" i="7"/>
  <c r="K1322" i="7" s="1"/>
  <c r="L1322" i="7" s="1"/>
  <c r="Q1322" i="7" s="1"/>
  <c r="J1321" i="7"/>
  <c r="K1321" i="7" s="1"/>
  <c r="L1321" i="7" s="1"/>
  <c r="Q1321" i="7" s="1"/>
  <c r="J1320" i="7"/>
  <c r="K1320" i="7" s="1"/>
  <c r="L1320" i="7" s="1"/>
  <c r="Q1320" i="7" s="1"/>
  <c r="J1319" i="7"/>
  <c r="K1319" i="7" s="1"/>
  <c r="L1319" i="7" s="1"/>
  <c r="Q1319" i="7" s="1"/>
  <c r="J1318" i="7"/>
  <c r="K1318" i="7" s="1"/>
  <c r="L1318" i="7" s="1"/>
  <c r="Q1318" i="7" s="1"/>
  <c r="J1316" i="7"/>
  <c r="K1316" i="7" s="1"/>
  <c r="L1316" i="7" s="1"/>
  <c r="Q1316" i="7" s="1"/>
  <c r="U1316" i="7" s="1"/>
  <c r="Y1316" i="7" s="1"/>
  <c r="AA1316" i="7" s="1"/>
  <c r="AB1316" i="7" s="1"/>
  <c r="AD1316" i="7" s="1"/>
  <c r="AE1316" i="7" s="1"/>
  <c r="J1315" i="7"/>
  <c r="K1315" i="7" s="1"/>
  <c r="L1315" i="7" s="1"/>
  <c r="Q1315" i="7" s="1"/>
  <c r="J1313" i="7"/>
  <c r="K1313" i="7" s="1"/>
  <c r="L1313" i="7" s="1"/>
  <c r="Q1313" i="7" s="1"/>
  <c r="J1312" i="7"/>
  <c r="K1312" i="7" s="1"/>
  <c r="L1312" i="7" s="1"/>
  <c r="Q1312" i="7" s="1"/>
  <c r="J1311" i="7"/>
  <c r="K1311" i="7" s="1"/>
  <c r="L1311" i="7" s="1"/>
  <c r="Q1311" i="7" s="1"/>
  <c r="J1310" i="7"/>
  <c r="K1310" i="7" s="1"/>
  <c r="L1310" i="7" s="1"/>
  <c r="Q1310" i="7" s="1"/>
  <c r="J1309" i="7"/>
  <c r="K1309" i="7" s="1"/>
  <c r="L1309" i="7" s="1"/>
  <c r="Q1309" i="7" s="1"/>
  <c r="J1308" i="7"/>
  <c r="K1308" i="7" s="1"/>
  <c r="L1308" i="7" s="1"/>
  <c r="Q1308" i="7" s="1"/>
  <c r="J1307" i="7"/>
  <c r="K1307" i="7" s="1"/>
  <c r="L1307" i="7" s="1"/>
  <c r="Q1307" i="7" s="1"/>
  <c r="J1306" i="7"/>
  <c r="K1306" i="7" s="1"/>
  <c r="L1306" i="7" s="1"/>
  <c r="Q1306" i="7" s="1"/>
  <c r="J1304" i="7"/>
  <c r="K1304" i="7" s="1"/>
  <c r="L1304" i="7" s="1"/>
  <c r="Q1304" i="7" s="1"/>
  <c r="J1303" i="7"/>
  <c r="K1303" i="7" s="1"/>
  <c r="L1303" i="7" s="1"/>
  <c r="Q1303" i="7" s="1"/>
  <c r="J1301" i="7"/>
  <c r="K1301" i="7" s="1"/>
  <c r="L1301" i="7" s="1"/>
  <c r="Q1301" i="7" s="1"/>
  <c r="J1300" i="7"/>
  <c r="K1300" i="7" s="1"/>
  <c r="L1300" i="7" s="1"/>
  <c r="Q1300" i="7" s="1"/>
  <c r="J1299" i="7"/>
  <c r="K1299" i="7" s="1"/>
  <c r="L1299" i="7" s="1"/>
  <c r="Q1299" i="7" s="1"/>
  <c r="J1298" i="7"/>
  <c r="K1298" i="7" s="1"/>
  <c r="L1298" i="7" s="1"/>
  <c r="Q1298" i="7" s="1"/>
  <c r="J1297" i="7"/>
  <c r="K1297" i="7" s="1"/>
  <c r="L1297" i="7" s="1"/>
  <c r="Q1297" i="7" s="1"/>
  <c r="J1296" i="7"/>
  <c r="K1296" i="7" s="1"/>
  <c r="L1296" i="7" s="1"/>
  <c r="Q1296" i="7" s="1"/>
  <c r="J1295" i="7"/>
  <c r="K1295" i="7" s="1"/>
  <c r="L1295" i="7" s="1"/>
  <c r="Q1295" i="7" s="1"/>
  <c r="J1294" i="7"/>
  <c r="K1294" i="7" s="1"/>
  <c r="L1294" i="7" s="1"/>
  <c r="Q1294" i="7" s="1"/>
  <c r="J1292" i="7"/>
  <c r="K1292" i="7" s="1"/>
  <c r="L1292" i="7" s="1"/>
  <c r="Q1292" i="7" s="1"/>
  <c r="J1291" i="7"/>
  <c r="K1291" i="7" s="1"/>
  <c r="L1291" i="7" s="1"/>
  <c r="Q1291" i="7" s="1"/>
  <c r="J1289" i="7"/>
  <c r="K1289" i="7" s="1"/>
  <c r="L1289" i="7" s="1"/>
  <c r="Q1289" i="7" s="1"/>
  <c r="J1288" i="7"/>
  <c r="K1288" i="7" s="1"/>
  <c r="L1288" i="7" s="1"/>
  <c r="Q1288" i="7" s="1"/>
  <c r="J1287" i="7"/>
  <c r="K1287" i="7" s="1"/>
  <c r="L1287" i="7" s="1"/>
  <c r="Q1287" i="7" s="1"/>
  <c r="J1286" i="7"/>
  <c r="K1286" i="7" s="1"/>
  <c r="L1286" i="7" s="1"/>
  <c r="Q1286" i="7" s="1"/>
  <c r="J1285" i="7"/>
  <c r="K1285" i="7" s="1"/>
  <c r="L1285" i="7" s="1"/>
  <c r="Q1285" i="7" s="1"/>
  <c r="J1284" i="7"/>
  <c r="K1284" i="7" s="1"/>
  <c r="L1284" i="7" s="1"/>
  <c r="Q1284" i="7" s="1"/>
  <c r="J1283" i="7"/>
  <c r="K1283" i="7" s="1"/>
  <c r="L1283" i="7" s="1"/>
  <c r="Q1283" i="7" s="1"/>
  <c r="J1282" i="7"/>
  <c r="K1282" i="7" s="1"/>
  <c r="L1282" i="7" s="1"/>
  <c r="Q1282" i="7" s="1"/>
  <c r="J1280" i="7"/>
  <c r="K1280" i="7" s="1"/>
  <c r="L1280" i="7" s="1"/>
  <c r="Q1280" i="7" s="1"/>
  <c r="J1279" i="7"/>
  <c r="K1279" i="7" s="1"/>
  <c r="L1279" i="7" s="1"/>
  <c r="Q1279" i="7" s="1"/>
  <c r="J1277" i="7"/>
  <c r="K1277" i="7" s="1"/>
  <c r="L1277" i="7" s="1"/>
  <c r="Q1277" i="7" s="1"/>
  <c r="J1276" i="7"/>
  <c r="K1276" i="7" s="1"/>
  <c r="L1276" i="7" s="1"/>
  <c r="Q1276" i="7" s="1"/>
  <c r="J1275" i="7"/>
  <c r="K1275" i="7" s="1"/>
  <c r="L1275" i="7" s="1"/>
  <c r="Q1275" i="7" s="1"/>
  <c r="J1274" i="7"/>
  <c r="K1274" i="7" s="1"/>
  <c r="L1274" i="7" s="1"/>
  <c r="Q1274" i="7" s="1"/>
  <c r="J1273" i="7"/>
  <c r="K1273" i="7" s="1"/>
  <c r="L1273" i="7" s="1"/>
  <c r="Q1273" i="7" s="1"/>
  <c r="J1272" i="7"/>
  <c r="K1272" i="7" s="1"/>
  <c r="L1272" i="7" s="1"/>
  <c r="Q1272" i="7" s="1"/>
  <c r="J1271" i="7"/>
  <c r="K1271" i="7" s="1"/>
  <c r="L1271" i="7" s="1"/>
  <c r="Q1271" i="7" s="1"/>
  <c r="J1270" i="7"/>
  <c r="K1270" i="7" s="1"/>
  <c r="L1270" i="7" s="1"/>
  <c r="Q1270" i="7" s="1"/>
  <c r="J1268" i="7"/>
  <c r="K1268" i="7" s="1"/>
  <c r="L1268" i="7" s="1"/>
  <c r="Q1268" i="7" s="1"/>
  <c r="J1267" i="7"/>
  <c r="K1267" i="7" s="1"/>
  <c r="L1267" i="7" s="1"/>
  <c r="Q1267" i="7" s="1"/>
  <c r="J1265" i="7"/>
  <c r="K1265" i="7" s="1"/>
  <c r="L1265" i="7" s="1"/>
  <c r="Q1265" i="7" s="1"/>
  <c r="J1264" i="7"/>
  <c r="K1264" i="7" s="1"/>
  <c r="L1264" i="7" s="1"/>
  <c r="Q1264" i="7" s="1"/>
  <c r="J1263" i="7"/>
  <c r="K1263" i="7" s="1"/>
  <c r="L1263" i="7" s="1"/>
  <c r="Q1263" i="7" s="1"/>
  <c r="J1262" i="7"/>
  <c r="K1262" i="7" s="1"/>
  <c r="L1262" i="7" s="1"/>
  <c r="Q1262" i="7" s="1"/>
  <c r="J1261" i="7"/>
  <c r="K1261" i="7" s="1"/>
  <c r="L1261" i="7" s="1"/>
  <c r="Q1261" i="7" s="1"/>
  <c r="J1260" i="7"/>
  <c r="K1260" i="7" s="1"/>
  <c r="L1260" i="7" s="1"/>
  <c r="Q1260" i="7" s="1"/>
  <c r="J1259" i="7"/>
  <c r="K1259" i="7" s="1"/>
  <c r="L1259" i="7" s="1"/>
  <c r="Q1259" i="7" s="1"/>
  <c r="J1258" i="7"/>
  <c r="K1258" i="7" s="1"/>
  <c r="L1258" i="7" s="1"/>
  <c r="Q1258" i="7" s="1"/>
  <c r="J1256" i="7"/>
  <c r="K1256" i="7" s="1"/>
  <c r="L1256" i="7" s="1"/>
  <c r="Q1256" i="7" s="1"/>
  <c r="J1255" i="7"/>
  <c r="K1255" i="7" s="1"/>
  <c r="L1255" i="7" s="1"/>
  <c r="Q1255" i="7" s="1"/>
  <c r="J1253" i="7"/>
  <c r="K1253" i="7" s="1"/>
  <c r="L1253" i="7" s="1"/>
  <c r="Q1253" i="7" s="1"/>
  <c r="J1252" i="7"/>
  <c r="K1252" i="7" s="1"/>
  <c r="L1252" i="7" s="1"/>
  <c r="Q1252" i="7" s="1"/>
  <c r="J1251" i="7"/>
  <c r="K1251" i="7" s="1"/>
  <c r="L1251" i="7" s="1"/>
  <c r="Q1251" i="7" s="1"/>
  <c r="J1250" i="7"/>
  <c r="K1250" i="7" s="1"/>
  <c r="L1250" i="7" s="1"/>
  <c r="Q1250" i="7" s="1"/>
  <c r="J1249" i="7"/>
  <c r="K1249" i="7" s="1"/>
  <c r="L1249" i="7" s="1"/>
  <c r="Q1249" i="7" s="1"/>
  <c r="J1248" i="7"/>
  <c r="K1248" i="7" s="1"/>
  <c r="L1248" i="7" s="1"/>
  <c r="Q1248" i="7" s="1"/>
  <c r="J1247" i="7"/>
  <c r="K1247" i="7" s="1"/>
  <c r="L1247" i="7" s="1"/>
  <c r="Q1247" i="7" s="1"/>
  <c r="J1246" i="7"/>
  <c r="K1246" i="7" s="1"/>
  <c r="L1246" i="7" s="1"/>
  <c r="Q1246" i="7" s="1"/>
  <c r="J1244" i="7"/>
  <c r="K1244" i="7" s="1"/>
  <c r="L1244" i="7" s="1"/>
  <c r="Q1244" i="7" s="1"/>
  <c r="J1243" i="7"/>
  <c r="K1243" i="7" s="1"/>
  <c r="L1243" i="7" s="1"/>
  <c r="Q1243" i="7" s="1"/>
  <c r="J1241" i="7"/>
  <c r="K1241" i="7" s="1"/>
  <c r="L1241" i="7" s="1"/>
  <c r="Q1241" i="7" s="1"/>
  <c r="J1240" i="7"/>
  <c r="K1240" i="7" s="1"/>
  <c r="L1240" i="7" s="1"/>
  <c r="Q1240" i="7" s="1"/>
  <c r="J1239" i="7"/>
  <c r="K1239" i="7" s="1"/>
  <c r="L1239" i="7" s="1"/>
  <c r="Q1239" i="7" s="1"/>
  <c r="J1238" i="7"/>
  <c r="K1238" i="7" s="1"/>
  <c r="L1238" i="7" s="1"/>
  <c r="Q1238" i="7" s="1"/>
  <c r="J1237" i="7"/>
  <c r="K1237" i="7" s="1"/>
  <c r="L1237" i="7" s="1"/>
  <c r="Q1237" i="7" s="1"/>
  <c r="J1236" i="7"/>
  <c r="K1236" i="7" s="1"/>
  <c r="L1236" i="7" s="1"/>
  <c r="Q1236" i="7" s="1"/>
  <c r="J1235" i="7"/>
  <c r="K1235" i="7" s="1"/>
  <c r="L1235" i="7" s="1"/>
  <c r="Q1235" i="7" s="1"/>
  <c r="J1234" i="7"/>
  <c r="K1234" i="7" s="1"/>
  <c r="L1234" i="7" s="1"/>
  <c r="Q1234" i="7" s="1"/>
  <c r="J1232" i="7"/>
  <c r="K1232" i="7" s="1"/>
  <c r="L1232" i="7" s="1"/>
  <c r="Q1232" i="7" s="1"/>
  <c r="J1231" i="7"/>
  <c r="K1231" i="7" s="1"/>
  <c r="L1231" i="7" s="1"/>
  <c r="Q1231" i="7" s="1"/>
  <c r="J1229" i="7"/>
  <c r="K1229" i="7" s="1"/>
  <c r="L1229" i="7" s="1"/>
  <c r="Q1229" i="7" s="1"/>
  <c r="J1228" i="7"/>
  <c r="K1228" i="7" s="1"/>
  <c r="L1228" i="7" s="1"/>
  <c r="Q1228" i="7" s="1"/>
  <c r="J1227" i="7"/>
  <c r="K1227" i="7" s="1"/>
  <c r="L1227" i="7" s="1"/>
  <c r="Q1227" i="7" s="1"/>
  <c r="J1226" i="7"/>
  <c r="K1226" i="7" s="1"/>
  <c r="L1226" i="7" s="1"/>
  <c r="Q1226" i="7" s="1"/>
  <c r="J1225" i="7"/>
  <c r="K1225" i="7" s="1"/>
  <c r="L1225" i="7" s="1"/>
  <c r="Q1225" i="7" s="1"/>
  <c r="J1224" i="7"/>
  <c r="K1224" i="7" s="1"/>
  <c r="L1224" i="7" s="1"/>
  <c r="Q1224" i="7" s="1"/>
  <c r="J1223" i="7"/>
  <c r="K1223" i="7" s="1"/>
  <c r="L1223" i="7" s="1"/>
  <c r="Q1223" i="7" s="1"/>
  <c r="J1222" i="7"/>
  <c r="K1222" i="7" s="1"/>
  <c r="L1222" i="7" s="1"/>
  <c r="Q1222" i="7" s="1"/>
  <c r="J1220" i="7"/>
  <c r="K1220" i="7" s="1"/>
  <c r="L1220" i="7" s="1"/>
  <c r="Q1220" i="7" s="1"/>
  <c r="J1219" i="7"/>
  <c r="K1219" i="7" s="1"/>
  <c r="L1219" i="7" s="1"/>
  <c r="Q1219" i="7" s="1"/>
  <c r="J1217" i="7"/>
  <c r="K1217" i="7" s="1"/>
  <c r="L1217" i="7" s="1"/>
  <c r="Q1217" i="7" s="1"/>
  <c r="J1216" i="7"/>
  <c r="K1216" i="7" s="1"/>
  <c r="L1216" i="7" s="1"/>
  <c r="Q1216" i="7" s="1"/>
  <c r="J1215" i="7"/>
  <c r="K1215" i="7" s="1"/>
  <c r="L1215" i="7" s="1"/>
  <c r="Q1215" i="7" s="1"/>
  <c r="J1214" i="7"/>
  <c r="K1214" i="7" s="1"/>
  <c r="L1214" i="7" s="1"/>
  <c r="Q1214" i="7" s="1"/>
  <c r="J1213" i="7"/>
  <c r="K1213" i="7" s="1"/>
  <c r="L1213" i="7" s="1"/>
  <c r="Q1213" i="7" s="1"/>
  <c r="J1212" i="7"/>
  <c r="K1212" i="7" s="1"/>
  <c r="L1212" i="7" s="1"/>
  <c r="Q1212" i="7" s="1"/>
  <c r="J1211" i="7"/>
  <c r="K1211" i="7" s="1"/>
  <c r="L1211" i="7" s="1"/>
  <c r="Q1211" i="7" s="1"/>
  <c r="J1210" i="7"/>
  <c r="K1210" i="7" s="1"/>
  <c r="L1210" i="7" s="1"/>
  <c r="Q1210" i="7" s="1"/>
  <c r="J1208" i="7"/>
  <c r="K1208" i="7" s="1"/>
  <c r="L1208" i="7" s="1"/>
  <c r="Q1208" i="7" s="1"/>
  <c r="J1207" i="7"/>
  <c r="K1207" i="7" s="1"/>
  <c r="L1207" i="7" s="1"/>
  <c r="Q1207" i="7" s="1"/>
  <c r="J1205" i="7"/>
  <c r="K1205" i="7" s="1"/>
  <c r="L1205" i="7" s="1"/>
  <c r="Q1205" i="7" s="1"/>
  <c r="J1204" i="7"/>
  <c r="K1204" i="7" s="1"/>
  <c r="L1204" i="7" s="1"/>
  <c r="Q1204" i="7" s="1"/>
  <c r="J1203" i="7"/>
  <c r="K1203" i="7" s="1"/>
  <c r="L1203" i="7" s="1"/>
  <c r="Q1203" i="7" s="1"/>
  <c r="J1202" i="7"/>
  <c r="K1202" i="7" s="1"/>
  <c r="L1202" i="7" s="1"/>
  <c r="Q1202" i="7" s="1"/>
  <c r="J1201" i="7"/>
  <c r="K1201" i="7" s="1"/>
  <c r="L1201" i="7" s="1"/>
  <c r="Q1201" i="7" s="1"/>
  <c r="J1200" i="7"/>
  <c r="K1200" i="7" s="1"/>
  <c r="L1200" i="7" s="1"/>
  <c r="Q1200" i="7" s="1"/>
  <c r="J1199" i="7"/>
  <c r="K1199" i="7" s="1"/>
  <c r="L1199" i="7" s="1"/>
  <c r="Q1199" i="7" s="1"/>
  <c r="J1198" i="7"/>
  <c r="K1198" i="7" s="1"/>
  <c r="L1198" i="7" s="1"/>
  <c r="Q1198" i="7" s="1"/>
  <c r="J1196" i="7"/>
  <c r="K1196" i="7" s="1"/>
  <c r="L1196" i="7" s="1"/>
  <c r="Q1196" i="7" s="1"/>
  <c r="J1195" i="7"/>
  <c r="K1195" i="7" s="1"/>
  <c r="L1195" i="7" s="1"/>
  <c r="Q1195" i="7" s="1"/>
  <c r="J1193" i="7"/>
  <c r="K1193" i="7" s="1"/>
  <c r="L1193" i="7" s="1"/>
  <c r="Q1193" i="7" s="1"/>
  <c r="J1192" i="7"/>
  <c r="K1192" i="7" s="1"/>
  <c r="L1192" i="7" s="1"/>
  <c r="Q1192" i="7" s="1"/>
  <c r="J1191" i="7"/>
  <c r="K1191" i="7" s="1"/>
  <c r="L1191" i="7" s="1"/>
  <c r="Q1191" i="7" s="1"/>
  <c r="J1190" i="7"/>
  <c r="K1190" i="7" s="1"/>
  <c r="L1190" i="7" s="1"/>
  <c r="Q1190" i="7" s="1"/>
  <c r="J1189" i="7"/>
  <c r="K1189" i="7" s="1"/>
  <c r="L1189" i="7" s="1"/>
  <c r="Q1189" i="7" s="1"/>
  <c r="J1188" i="7"/>
  <c r="K1188" i="7" s="1"/>
  <c r="L1188" i="7" s="1"/>
  <c r="Q1188" i="7" s="1"/>
  <c r="J1187" i="7"/>
  <c r="K1187" i="7" s="1"/>
  <c r="L1187" i="7" s="1"/>
  <c r="Q1187" i="7" s="1"/>
  <c r="J1186" i="7"/>
  <c r="K1186" i="7" s="1"/>
  <c r="L1186" i="7" s="1"/>
  <c r="Q1186" i="7" s="1"/>
  <c r="J1184" i="7"/>
  <c r="K1184" i="7" s="1"/>
  <c r="L1184" i="7" s="1"/>
  <c r="Q1184" i="7" s="1"/>
  <c r="J1183" i="7"/>
  <c r="K1183" i="7" s="1"/>
  <c r="L1183" i="7" s="1"/>
  <c r="Q1183" i="7" s="1"/>
  <c r="J1181" i="7"/>
  <c r="K1181" i="7" s="1"/>
  <c r="L1181" i="7" s="1"/>
  <c r="Q1181" i="7" s="1"/>
  <c r="J1180" i="7"/>
  <c r="K1180" i="7" s="1"/>
  <c r="L1180" i="7" s="1"/>
  <c r="Q1180" i="7" s="1"/>
  <c r="J1179" i="7"/>
  <c r="K1179" i="7" s="1"/>
  <c r="L1179" i="7" s="1"/>
  <c r="Q1179" i="7" s="1"/>
  <c r="J1178" i="7"/>
  <c r="K1178" i="7" s="1"/>
  <c r="L1178" i="7" s="1"/>
  <c r="Q1178" i="7" s="1"/>
  <c r="J1177" i="7"/>
  <c r="K1177" i="7" s="1"/>
  <c r="L1177" i="7" s="1"/>
  <c r="Q1177" i="7" s="1"/>
  <c r="U1177" i="7" s="1"/>
  <c r="Y1177" i="7" s="1"/>
  <c r="AA1177" i="7" s="1"/>
  <c r="AB1177" i="7" s="1"/>
  <c r="AD1177" i="7" s="1"/>
  <c r="AE1177" i="7" s="1"/>
  <c r="J1176" i="7"/>
  <c r="K1176" i="7" s="1"/>
  <c r="L1176" i="7" s="1"/>
  <c r="Q1176" i="7" s="1"/>
  <c r="J1175" i="7"/>
  <c r="K1175" i="7" s="1"/>
  <c r="L1175" i="7" s="1"/>
  <c r="Q1175" i="7" s="1"/>
  <c r="J1174" i="7"/>
  <c r="K1174" i="7" s="1"/>
  <c r="L1174" i="7" s="1"/>
  <c r="Q1174" i="7" s="1"/>
  <c r="J1172" i="7"/>
  <c r="K1172" i="7" s="1"/>
  <c r="L1172" i="7" s="1"/>
  <c r="Q1172" i="7" s="1"/>
  <c r="U1172" i="7" s="1"/>
  <c r="Y1172" i="7" s="1"/>
  <c r="AA1172" i="7" s="1"/>
  <c r="AB1172" i="7" s="1"/>
  <c r="AD1172" i="7" s="1"/>
  <c r="AE1172" i="7" s="1"/>
  <c r="J1171" i="7"/>
  <c r="K1171" i="7" s="1"/>
  <c r="L1171" i="7" s="1"/>
  <c r="Q1171" i="7" s="1"/>
  <c r="J1169" i="7"/>
  <c r="K1169" i="7" s="1"/>
  <c r="L1169" i="7" s="1"/>
  <c r="Q1169" i="7" s="1"/>
  <c r="J1168" i="7"/>
  <c r="K1168" i="7" s="1"/>
  <c r="L1168" i="7" s="1"/>
  <c r="Q1168" i="7" s="1"/>
  <c r="J1167" i="7"/>
  <c r="K1167" i="7" s="1"/>
  <c r="L1167" i="7" s="1"/>
  <c r="Q1167" i="7" s="1"/>
  <c r="J1166" i="7"/>
  <c r="K1166" i="7" s="1"/>
  <c r="L1166" i="7" s="1"/>
  <c r="Q1166" i="7" s="1"/>
  <c r="J1165" i="7"/>
  <c r="K1165" i="7" s="1"/>
  <c r="L1165" i="7" s="1"/>
  <c r="Q1165" i="7" s="1"/>
  <c r="J1164" i="7"/>
  <c r="K1164" i="7" s="1"/>
  <c r="L1164" i="7" s="1"/>
  <c r="Q1164" i="7" s="1"/>
  <c r="J1163" i="7"/>
  <c r="K1163" i="7" s="1"/>
  <c r="L1163" i="7" s="1"/>
  <c r="Q1163" i="7" s="1"/>
  <c r="J1162" i="7"/>
  <c r="K1162" i="7" s="1"/>
  <c r="L1162" i="7" s="1"/>
  <c r="Q1162" i="7" s="1"/>
  <c r="J1160" i="7"/>
  <c r="K1160" i="7" s="1"/>
  <c r="L1160" i="7" s="1"/>
  <c r="Q1160" i="7" s="1"/>
  <c r="J1159" i="7"/>
  <c r="K1159" i="7" s="1"/>
  <c r="L1159" i="7" s="1"/>
  <c r="Q1159" i="7" s="1"/>
  <c r="J1157" i="7"/>
  <c r="K1157" i="7" s="1"/>
  <c r="L1157" i="7" s="1"/>
  <c r="Q1157" i="7" s="1"/>
  <c r="J1156" i="7"/>
  <c r="K1156" i="7" s="1"/>
  <c r="L1156" i="7" s="1"/>
  <c r="Q1156" i="7" s="1"/>
  <c r="J1155" i="7"/>
  <c r="K1155" i="7" s="1"/>
  <c r="L1155" i="7" s="1"/>
  <c r="Q1155" i="7" s="1"/>
  <c r="J1154" i="7"/>
  <c r="K1154" i="7" s="1"/>
  <c r="L1154" i="7" s="1"/>
  <c r="Q1154" i="7" s="1"/>
  <c r="J1153" i="7"/>
  <c r="K1153" i="7" s="1"/>
  <c r="L1153" i="7" s="1"/>
  <c r="Q1153" i="7" s="1"/>
  <c r="J1152" i="7"/>
  <c r="K1152" i="7" s="1"/>
  <c r="L1152" i="7" s="1"/>
  <c r="Q1152" i="7" s="1"/>
  <c r="J1151" i="7"/>
  <c r="K1151" i="7" s="1"/>
  <c r="L1151" i="7" s="1"/>
  <c r="Q1151" i="7" s="1"/>
  <c r="J1150" i="7"/>
  <c r="K1150" i="7" s="1"/>
  <c r="L1150" i="7" s="1"/>
  <c r="Q1150" i="7" s="1"/>
  <c r="J1148" i="7"/>
  <c r="K1148" i="7" s="1"/>
  <c r="L1148" i="7" s="1"/>
  <c r="Q1148" i="7" s="1"/>
  <c r="J1147" i="7"/>
  <c r="K1147" i="7" s="1"/>
  <c r="L1147" i="7" s="1"/>
  <c r="Q1147" i="7" s="1"/>
  <c r="J1145" i="7"/>
  <c r="K1145" i="7" s="1"/>
  <c r="L1145" i="7" s="1"/>
  <c r="Q1145" i="7" s="1"/>
  <c r="J1144" i="7"/>
  <c r="K1144" i="7" s="1"/>
  <c r="L1144" i="7" s="1"/>
  <c r="Q1144" i="7" s="1"/>
  <c r="J1143" i="7"/>
  <c r="K1143" i="7" s="1"/>
  <c r="L1143" i="7" s="1"/>
  <c r="Q1143" i="7" s="1"/>
  <c r="J1142" i="7"/>
  <c r="K1142" i="7" s="1"/>
  <c r="L1142" i="7" s="1"/>
  <c r="Q1142" i="7" s="1"/>
  <c r="J1141" i="7"/>
  <c r="K1141" i="7" s="1"/>
  <c r="L1141" i="7" s="1"/>
  <c r="Q1141" i="7" s="1"/>
  <c r="J1140" i="7"/>
  <c r="K1140" i="7" s="1"/>
  <c r="L1140" i="7" s="1"/>
  <c r="Q1140" i="7" s="1"/>
  <c r="J1139" i="7"/>
  <c r="K1139" i="7" s="1"/>
  <c r="L1139" i="7" s="1"/>
  <c r="Q1139" i="7" s="1"/>
  <c r="J1138" i="7"/>
  <c r="K1138" i="7" s="1"/>
  <c r="L1138" i="7" s="1"/>
  <c r="Q1138" i="7" s="1"/>
  <c r="J1136" i="7"/>
  <c r="K1136" i="7" s="1"/>
  <c r="L1136" i="7" s="1"/>
  <c r="Q1136" i="7" s="1"/>
  <c r="J1135" i="7"/>
  <c r="K1135" i="7" s="1"/>
  <c r="L1135" i="7" s="1"/>
  <c r="Q1135" i="7" s="1"/>
  <c r="J1133" i="7"/>
  <c r="K1133" i="7" s="1"/>
  <c r="L1133" i="7" s="1"/>
  <c r="Q1133" i="7" s="1"/>
  <c r="J1132" i="7"/>
  <c r="K1132" i="7" s="1"/>
  <c r="L1132" i="7" s="1"/>
  <c r="Q1132" i="7" s="1"/>
  <c r="J1131" i="7"/>
  <c r="K1131" i="7" s="1"/>
  <c r="L1131" i="7" s="1"/>
  <c r="Q1131" i="7" s="1"/>
  <c r="J1130" i="7"/>
  <c r="K1130" i="7" s="1"/>
  <c r="L1130" i="7" s="1"/>
  <c r="Q1130" i="7" s="1"/>
  <c r="J1129" i="7"/>
  <c r="K1129" i="7" s="1"/>
  <c r="L1129" i="7" s="1"/>
  <c r="Q1129" i="7" s="1"/>
  <c r="J1128" i="7"/>
  <c r="K1128" i="7" s="1"/>
  <c r="L1128" i="7" s="1"/>
  <c r="Q1128" i="7" s="1"/>
  <c r="J1127" i="7"/>
  <c r="K1127" i="7" s="1"/>
  <c r="L1127" i="7" s="1"/>
  <c r="Q1127" i="7" s="1"/>
  <c r="J1126" i="7"/>
  <c r="K1126" i="7" s="1"/>
  <c r="L1126" i="7" s="1"/>
  <c r="Q1126" i="7" s="1"/>
  <c r="J1124" i="7"/>
  <c r="K1124" i="7" s="1"/>
  <c r="L1124" i="7" s="1"/>
  <c r="Q1124" i="7" s="1"/>
  <c r="J1123" i="7"/>
  <c r="K1123" i="7" s="1"/>
  <c r="L1123" i="7" s="1"/>
  <c r="Q1123" i="7" s="1"/>
  <c r="J1121" i="7"/>
  <c r="K1121" i="7" s="1"/>
  <c r="L1121" i="7" s="1"/>
  <c r="Q1121" i="7" s="1"/>
  <c r="J1120" i="7"/>
  <c r="K1120" i="7" s="1"/>
  <c r="L1120" i="7" s="1"/>
  <c r="Q1120" i="7" s="1"/>
  <c r="J1119" i="7"/>
  <c r="K1119" i="7" s="1"/>
  <c r="L1119" i="7" s="1"/>
  <c r="Q1119" i="7" s="1"/>
  <c r="J1118" i="7"/>
  <c r="K1118" i="7" s="1"/>
  <c r="L1118" i="7" s="1"/>
  <c r="Q1118" i="7" s="1"/>
  <c r="J1117" i="7"/>
  <c r="K1117" i="7" s="1"/>
  <c r="L1117" i="7" s="1"/>
  <c r="Q1117" i="7" s="1"/>
  <c r="J1116" i="7"/>
  <c r="K1116" i="7" s="1"/>
  <c r="L1116" i="7" s="1"/>
  <c r="Q1116" i="7" s="1"/>
  <c r="J1115" i="7"/>
  <c r="K1115" i="7" s="1"/>
  <c r="L1115" i="7" s="1"/>
  <c r="Q1115" i="7" s="1"/>
  <c r="J1114" i="7"/>
  <c r="K1114" i="7" s="1"/>
  <c r="L1114" i="7" s="1"/>
  <c r="Q1114" i="7" s="1"/>
  <c r="J1112" i="7"/>
  <c r="K1112" i="7" s="1"/>
  <c r="L1112" i="7" s="1"/>
  <c r="Q1112" i="7" s="1"/>
  <c r="U1112" i="7" s="1"/>
  <c r="Y1112" i="7" s="1"/>
  <c r="AA1112" i="7" s="1"/>
  <c r="AB1112" i="7" s="1"/>
  <c r="AD1112" i="7" s="1"/>
  <c r="AE1112" i="7" s="1"/>
  <c r="J1111" i="7"/>
  <c r="K1111" i="7" s="1"/>
  <c r="L1111" i="7" s="1"/>
  <c r="Q1111" i="7" s="1"/>
  <c r="J1109" i="7"/>
  <c r="K1109" i="7" s="1"/>
  <c r="L1109" i="7" s="1"/>
  <c r="Q1109" i="7" s="1"/>
  <c r="J1108" i="7"/>
  <c r="K1108" i="7" s="1"/>
  <c r="L1108" i="7" s="1"/>
  <c r="Q1108" i="7" s="1"/>
  <c r="J1107" i="7"/>
  <c r="K1107" i="7" s="1"/>
  <c r="L1107" i="7" s="1"/>
  <c r="Q1107" i="7" s="1"/>
  <c r="J1106" i="7"/>
  <c r="K1106" i="7" s="1"/>
  <c r="L1106" i="7" s="1"/>
  <c r="Q1106" i="7" s="1"/>
  <c r="J1105" i="7"/>
  <c r="K1105" i="7" s="1"/>
  <c r="L1105" i="7" s="1"/>
  <c r="Q1105" i="7" s="1"/>
  <c r="J1104" i="7"/>
  <c r="K1104" i="7" s="1"/>
  <c r="L1104" i="7" s="1"/>
  <c r="Q1104" i="7" s="1"/>
  <c r="J1103" i="7"/>
  <c r="K1103" i="7" s="1"/>
  <c r="L1103" i="7" s="1"/>
  <c r="Q1103" i="7" s="1"/>
  <c r="J1102" i="7"/>
  <c r="K1102" i="7" s="1"/>
  <c r="L1102" i="7" s="1"/>
  <c r="Q1102" i="7" s="1"/>
  <c r="J1100" i="7"/>
  <c r="K1100" i="7" s="1"/>
  <c r="L1100" i="7" s="1"/>
  <c r="Q1100" i="7" s="1"/>
  <c r="J1099" i="7"/>
  <c r="K1099" i="7" s="1"/>
  <c r="L1099" i="7" s="1"/>
  <c r="Q1099" i="7" s="1"/>
  <c r="J1097" i="7"/>
  <c r="K1097" i="7" s="1"/>
  <c r="L1097" i="7" s="1"/>
  <c r="Q1097" i="7" s="1"/>
  <c r="J1096" i="7"/>
  <c r="K1096" i="7" s="1"/>
  <c r="L1096" i="7" s="1"/>
  <c r="Q1096" i="7" s="1"/>
  <c r="J1095" i="7"/>
  <c r="K1095" i="7" s="1"/>
  <c r="L1095" i="7" s="1"/>
  <c r="Q1095" i="7" s="1"/>
  <c r="J1094" i="7"/>
  <c r="K1094" i="7" s="1"/>
  <c r="L1094" i="7" s="1"/>
  <c r="Q1094" i="7" s="1"/>
  <c r="J1093" i="7"/>
  <c r="K1093" i="7" s="1"/>
  <c r="L1093" i="7" s="1"/>
  <c r="Q1093" i="7" s="1"/>
  <c r="J1092" i="7"/>
  <c r="K1092" i="7" s="1"/>
  <c r="L1092" i="7" s="1"/>
  <c r="Q1092" i="7" s="1"/>
  <c r="U1092" i="7" s="1"/>
  <c r="Y1092" i="7" s="1"/>
  <c r="AA1092" i="7" s="1"/>
  <c r="AB1092" i="7" s="1"/>
  <c r="AD1092" i="7" s="1"/>
  <c r="AE1092" i="7" s="1"/>
  <c r="J1091" i="7"/>
  <c r="K1091" i="7" s="1"/>
  <c r="L1091" i="7" s="1"/>
  <c r="Q1091" i="7" s="1"/>
  <c r="J1090" i="7"/>
  <c r="K1090" i="7" s="1"/>
  <c r="L1090" i="7" s="1"/>
  <c r="Q1090" i="7" s="1"/>
  <c r="J1088" i="7"/>
  <c r="K1088" i="7" s="1"/>
  <c r="L1088" i="7" s="1"/>
  <c r="Q1088" i="7" s="1"/>
  <c r="J1087" i="7"/>
  <c r="K1087" i="7" s="1"/>
  <c r="L1087" i="7" s="1"/>
  <c r="Q1087" i="7" s="1"/>
  <c r="J1085" i="7"/>
  <c r="K1085" i="7" s="1"/>
  <c r="L1085" i="7" s="1"/>
  <c r="Q1085" i="7" s="1"/>
  <c r="J1084" i="7"/>
  <c r="K1084" i="7" s="1"/>
  <c r="L1084" i="7" s="1"/>
  <c r="Q1084" i="7" s="1"/>
  <c r="J1083" i="7"/>
  <c r="K1083" i="7" s="1"/>
  <c r="L1083" i="7" s="1"/>
  <c r="Q1083" i="7" s="1"/>
  <c r="J1082" i="7"/>
  <c r="K1082" i="7" s="1"/>
  <c r="L1082" i="7" s="1"/>
  <c r="Q1082" i="7" s="1"/>
  <c r="J1081" i="7"/>
  <c r="K1081" i="7" s="1"/>
  <c r="L1081" i="7" s="1"/>
  <c r="Q1081" i="7" s="1"/>
  <c r="J1080" i="7"/>
  <c r="K1080" i="7" s="1"/>
  <c r="L1080" i="7" s="1"/>
  <c r="Q1080" i="7" s="1"/>
  <c r="J1079" i="7"/>
  <c r="K1079" i="7" s="1"/>
  <c r="L1079" i="7" s="1"/>
  <c r="Q1079" i="7" s="1"/>
  <c r="J1078" i="7"/>
  <c r="K1078" i="7" s="1"/>
  <c r="L1078" i="7" s="1"/>
  <c r="Q1078" i="7" s="1"/>
  <c r="J1076" i="7"/>
  <c r="K1076" i="7" s="1"/>
  <c r="L1076" i="7" s="1"/>
  <c r="Q1076" i="7" s="1"/>
  <c r="U1076" i="7" s="1"/>
  <c r="Y1076" i="7" s="1"/>
  <c r="AA1076" i="7" s="1"/>
  <c r="AB1076" i="7" s="1"/>
  <c r="AD1076" i="7" s="1"/>
  <c r="AE1076" i="7" s="1"/>
  <c r="J1075" i="7"/>
  <c r="K1075" i="7" s="1"/>
  <c r="L1075" i="7" s="1"/>
  <c r="Q1075" i="7" s="1"/>
  <c r="J1073" i="7"/>
  <c r="K1073" i="7" s="1"/>
  <c r="L1073" i="7" s="1"/>
  <c r="Q1073" i="7" s="1"/>
  <c r="J1072" i="7"/>
  <c r="K1072" i="7" s="1"/>
  <c r="L1072" i="7" s="1"/>
  <c r="Q1072" i="7" s="1"/>
  <c r="J1071" i="7"/>
  <c r="K1071" i="7" s="1"/>
  <c r="L1071" i="7" s="1"/>
  <c r="Q1071" i="7" s="1"/>
  <c r="J1070" i="7"/>
  <c r="K1070" i="7" s="1"/>
  <c r="L1070" i="7" s="1"/>
  <c r="Q1070" i="7" s="1"/>
  <c r="J1069" i="7"/>
  <c r="K1069" i="7" s="1"/>
  <c r="L1069" i="7" s="1"/>
  <c r="Q1069" i="7" s="1"/>
  <c r="J1068" i="7"/>
  <c r="K1068" i="7" s="1"/>
  <c r="L1068" i="7" s="1"/>
  <c r="Q1068" i="7" s="1"/>
  <c r="J1067" i="7"/>
  <c r="K1067" i="7" s="1"/>
  <c r="L1067" i="7" s="1"/>
  <c r="Q1067" i="7" s="1"/>
  <c r="J1066" i="7"/>
  <c r="K1066" i="7" s="1"/>
  <c r="L1066" i="7" s="1"/>
  <c r="Q1066" i="7" s="1"/>
  <c r="J1064" i="7"/>
  <c r="K1064" i="7" s="1"/>
  <c r="L1064" i="7" s="1"/>
  <c r="Q1064" i="7" s="1"/>
  <c r="J1063" i="7"/>
  <c r="K1063" i="7" s="1"/>
  <c r="L1063" i="7" s="1"/>
  <c r="Q1063" i="7" s="1"/>
  <c r="J1061" i="7"/>
  <c r="K1061" i="7" s="1"/>
  <c r="L1061" i="7" s="1"/>
  <c r="Q1061" i="7" s="1"/>
  <c r="J1060" i="7"/>
  <c r="K1060" i="7" s="1"/>
  <c r="L1060" i="7" s="1"/>
  <c r="Q1060" i="7" s="1"/>
  <c r="J1059" i="7"/>
  <c r="K1059" i="7" s="1"/>
  <c r="L1059" i="7" s="1"/>
  <c r="Q1059" i="7" s="1"/>
  <c r="J1058" i="7"/>
  <c r="K1058" i="7" s="1"/>
  <c r="L1058" i="7" s="1"/>
  <c r="Q1058" i="7" s="1"/>
  <c r="J1057" i="7"/>
  <c r="K1057" i="7" s="1"/>
  <c r="L1057" i="7" s="1"/>
  <c r="Q1057" i="7" s="1"/>
  <c r="J1056" i="7"/>
  <c r="K1056" i="7" s="1"/>
  <c r="L1056" i="7" s="1"/>
  <c r="Q1056" i="7" s="1"/>
  <c r="J1055" i="7"/>
  <c r="K1055" i="7" s="1"/>
  <c r="L1055" i="7" s="1"/>
  <c r="Q1055" i="7" s="1"/>
  <c r="J1054" i="7"/>
  <c r="K1054" i="7" s="1"/>
  <c r="L1054" i="7" s="1"/>
  <c r="Q1054" i="7" s="1"/>
  <c r="J1052" i="7"/>
  <c r="K1052" i="7" s="1"/>
  <c r="L1052" i="7" s="1"/>
  <c r="Q1052" i="7" s="1"/>
  <c r="J1051" i="7"/>
  <c r="K1051" i="7" s="1"/>
  <c r="L1051" i="7" s="1"/>
  <c r="Q1051" i="7" s="1"/>
  <c r="J1049" i="7"/>
  <c r="K1049" i="7" s="1"/>
  <c r="L1049" i="7" s="1"/>
  <c r="Q1049" i="7" s="1"/>
  <c r="J1048" i="7"/>
  <c r="K1048" i="7" s="1"/>
  <c r="L1048" i="7" s="1"/>
  <c r="Q1048" i="7" s="1"/>
  <c r="J1047" i="7"/>
  <c r="K1047" i="7" s="1"/>
  <c r="L1047" i="7" s="1"/>
  <c r="Q1047" i="7" s="1"/>
  <c r="J1046" i="7"/>
  <c r="K1046" i="7" s="1"/>
  <c r="L1046" i="7" s="1"/>
  <c r="Q1046" i="7" s="1"/>
  <c r="J1045" i="7"/>
  <c r="K1045" i="7" s="1"/>
  <c r="L1045" i="7" s="1"/>
  <c r="Q1045" i="7" s="1"/>
  <c r="J1044" i="7"/>
  <c r="K1044" i="7" s="1"/>
  <c r="L1044" i="7" s="1"/>
  <c r="Q1044" i="7" s="1"/>
  <c r="J1043" i="7"/>
  <c r="K1043" i="7" s="1"/>
  <c r="L1043" i="7" s="1"/>
  <c r="Q1043" i="7" s="1"/>
  <c r="J1042" i="7"/>
  <c r="K1042" i="7" s="1"/>
  <c r="L1042" i="7" s="1"/>
  <c r="Q1042" i="7" s="1"/>
  <c r="J1040" i="7"/>
  <c r="K1040" i="7" s="1"/>
  <c r="L1040" i="7" s="1"/>
  <c r="Q1040" i="7" s="1"/>
  <c r="J1039" i="7"/>
  <c r="K1039" i="7" s="1"/>
  <c r="L1039" i="7" s="1"/>
  <c r="Q1039" i="7" s="1"/>
  <c r="J1037" i="7"/>
  <c r="K1037" i="7" s="1"/>
  <c r="L1037" i="7" s="1"/>
  <c r="Q1037" i="7" s="1"/>
  <c r="J1036" i="7"/>
  <c r="K1036" i="7" s="1"/>
  <c r="L1036" i="7" s="1"/>
  <c r="Q1036" i="7" s="1"/>
  <c r="J1035" i="7"/>
  <c r="K1035" i="7" s="1"/>
  <c r="L1035" i="7" s="1"/>
  <c r="Q1035" i="7" s="1"/>
  <c r="J1034" i="7"/>
  <c r="K1034" i="7" s="1"/>
  <c r="L1034" i="7" s="1"/>
  <c r="Q1034" i="7" s="1"/>
  <c r="J1033" i="7"/>
  <c r="K1033" i="7" s="1"/>
  <c r="L1033" i="7" s="1"/>
  <c r="Q1033" i="7" s="1"/>
  <c r="J1032" i="7"/>
  <c r="K1032" i="7" s="1"/>
  <c r="L1032" i="7" s="1"/>
  <c r="Q1032" i="7" s="1"/>
  <c r="J1031" i="7"/>
  <c r="K1031" i="7" s="1"/>
  <c r="L1031" i="7" s="1"/>
  <c r="Q1031" i="7" s="1"/>
  <c r="J1030" i="7"/>
  <c r="K1030" i="7" s="1"/>
  <c r="L1030" i="7" s="1"/>
  <c r="Q1030" i="7" s="1"/>
  <c r="J1028" i="7"/>
  <c r="K1028" i="7" s="1"/>
  <c r="L1028" i="7" s="1"/>
  <c r="Q1028" i="7" s="1"/>
  <c r="J1027" i="7"/>
  <c r="K1027" i="7" s="1"/>
  <c r="L1027" i="7" s="1"/>
  <c r="Q1027" i="7" s="1"/>
  <c r="J1025" i="7"/>
  <c r="K1025" i="7" s="1"/>
  <c r="L1025" i="7" s="1"/>
  <c r="Q1025" i="7" s="1"/>
  <c r="J1024" i="7"/>
  <c r="K1024" i="7" s="1"/>
  <c r="L1024" i="7" s="1"/>
  <c r="Q1024" i="7" s="1"/>
  <c r="J1023" i="7"/>
  <c r="K1023" i="7" s="1"/>
  <c r="L1023" i="7" s="1"/>
  <c r="Q1023" i="7" s="1"/>
  <c r="J1022" i="7"/>
  <c r="K1022" i="7" s="1"/>
  <c r="L1022" i="7" s="1"/>
  <c r="Q1022" i="7" s="1"/>
  <c r="J1021" i="7"/>
  <c r="K1021" i="7" s="1"/>
  <c r="L1021" i="7" s="1"/>
  <c r="Q1021" i="7" s="1"/>
  <c r="J1020" i="7"/>
  <c r="K1020" i="7" s="1"/>
  <c r="L1020" i="7" s="1"/>
  <c r="Q1020" i="7" s="1"/>
  <c r="J1019" i="7"/>
  <c r="K1019" i="7" s="1"/>
  <c r="L1019" i="7" s="1"/>
  <c r="Q1019" i="7" s="1"/>
  <c r="J1018" i="7"/>
  <c r="K1018" i="7" s="1"/>
  <c r="L1018" i="7" s="1"/>
  <c r="Q1018" i="7" s="1"/>
  <c r="J1016" i="7"/>
  <c r="K1016" i="7" s="1"/>
  <c r="L1016" i="7" s="1"/>
  <c r="Q1016" i="7" s="1"/>
  <c r="J1015" i="7"/>
  <c r="K1015" i="7" s="1"/>
  <c r="L1015" i="7" s="1"/>
  <c r="Q1015" i="7" s="1"/>
  <c r="U1015" i="7" s="1"/>
  <c r="Y1015" i="7" s="1"/>
  <c r="AA1015" i="7" s="1"/>
  <c r="AB1015" i="7" s="1"/>
  <c r="AD1015" i="7" s="1"/>
  <c r="AE1015" i="7" s="1"/>
  <c r="J1013" i="7"/>
  <c r="K1013" i="7" s="1"/>
  <c r="L1013" i="7" s="1"/>
  <c r="Q1013" i="7" s="1"/>
  <c r="J1012" i="7"/>
  <c r="K1012" i="7" s="1"/>
  <c r="L1012" i="7" s="1"/>
  <c r="Q1012" i="7" s="1"/>
  <c r="J1011" i="7"/>
  <c r="K1011" i="7" s="1"/>
  <c r="L1011" i="7" s="1"/>
  <c r="Q1011" i="7" s="1"/>
  <c r="J1010" i="7"/>
  <c r="K1010" i="7" s="1"/>
  <c r="L1010" i="7" s="1"/>
  <c r="Q1010" i="7" s="1"/>
  <c r="J1009" i="7"/>
  <c r="K1009" i="7" s="1"/>
  <c r="L1009" i="7" s="1"/>
  <c r="Q1009" i="7" s="1"/>
  <c r="J1008" i="7"/>
  <c r="K1008" i="7" s="1"/>
  <c r="L1008" i="7" s="1"/>
  <c r="Q1008" i="7" s="1"/>
  <c r="J1007" i="7"/>
  <c r="K1007" i="7" s="1"/>
  <c r="L1007" i="7" s="1"/>
  <c r="Q1007" i="7" s="1"/>
  <c r="J1006" i="7"/>
  <c r="K1006" i="7" s="1"/>
  <c r="L1006" i="7" s="1"/>
  <c r="Q1006" i="7" s="1"/>
  <c r="J1004" i="7"/>
  <c r="K1004" i="7" s="1"/>
  <c r="L1004" i="7" s="1"/>
  <c r="Q1004" i="7" s="1"/>
  <c r="J1003" i="7"/>
  <c r="K1003" i="7" s="1"/>
  <c r="L1003" i="7" s="1"/>
  <c r="Q1003" i="7" s="1"/>
  <c r="J1001" i="7"/>
  <c r="K1001" i="7" s="1"/>
  <c r="L1001" i="7" s="1"/>
  <c r="Q1001" i="7" s="1"/>
  <c r="J1000" i="7"/>
  <c r="K1000" i="7" s="1"/>
  <c r="L1000" i="7" s="1"/>
  <c r="Q1000" i="7" s="1"/>
  <c r="J999" i="7"/>
  <c r="K999" i="7" s="1"/>
  <c r="L999" i="7" s="1"/>
  <c r="Q999" i="7" s="1"/>
  <c r="J998" i="7"/>
  <c r="K998" i="7" s="1"/>
  <c r="L998" i="7" s="1"/>
  <c r="Q998" i="7" s="1"/>
  <c r="J997" i="7"/>
  <c r="K997" i="7" s="1"/>
  <c r="L997" i="7" s="1"/>
  <c r="Q997" i="7" s="1"/>
  <c r="J996" i="7"/>
  <c r="K996" i="7" s="1"/>
  <c r="L996" i="7" s="1"/>
  <c r="Q996" i="7" s="1"/>
  <c r="J995" i="7"/>
  <c r="K995" i="7" s="1"/>
  <c r="L995" i="7" s="1"/>
  <c r="Q995" i="7" s="1"/>
  <c r="J994" i="7"/>
  <c r="K994" i="7" s="1"/>
  <c r="L994" i="7" s="1"/>
  <c r="Q994" i="7" s="1"/>
  <c r="J992" i="7"/>
  <c r="K992" i="7" s="1"/>
  <c r="L992" i="7" s="1"/>
  <c r="Q992" i="7" s="1"/>
  <c r="J991" i="7"/>
  <c r="K991" i="7" s="1"/>
  <c r="L991" i="7" s="1"/>
  <c r="Q991" i="7" s="1"/>
  <c r="J989" i="7"/>
  <c r="K989" i="7" s="1"/>
  <c r="L989" i="7" s="1"/>
  <c r="Q989" i="7" s="1"/>
  <c r="J988" i="7"/>
  <c r="K988" i="7" s="1"/>
  <c r="L988" i="7" s="1"/>
  <c r="Q988" i="7" s="1"/>
  <c r="J987" i="7"/>
  <c r="K987" i="7" s="1"/>
  <c r="L987" i="7" s="1"/>
  <c r="Q987" i="7" s="1"/>
  <c r="J986" i="7"/>
  <c r="K986" i="7" s="1"/>
  <c r="L986" i="7" s="1"/>
  <c r="Q986" i="7" s="1"/>
  <c r="J985" i="7"/>
  <c r="K985" i="7" s="1"/>
  <c r="L985" i="7" s="1"/>
  <c r="Q985" i="7" s="1"/>
  <c r="J984" i="7"/>
  <c r="K984" i="7" s="1"/>
  <c r="L984" i="7" s="1"/>
  <c r="Q984" i="7" s="1"/>
  <c r="J983" i="7"/>
  <c r="K983" i="7" s="1"/>
  <c r="L983" i="7" s="1"/>
  <c r="Q983" i="7" s="1"/>
  <c r="J982" i="7"/>
  <c r="K982" i="7" s="1"/>
  <c r="L982" i="7" s="1"/>
  <c r="Q982" i="7" s="1"/>
  <c r="J980" i="7"/>
  <c r="K980" i="7" s="1"/>
  <c r="L980" i="7" s="1"/>
  <c r="Q980" i="7" s="1"/>
  <c r="J979" i="7"/>
  <c r="K979" i="7" s="1"/>
  <c r="L979" i="7" s="1"/>
  <c r="Q979" i="7" s="1"/>
  <c r="J977" i="7"/>
  <c r="K977" i="7" s="1"/>
  <c r="L977" i="7" s="1"/>
  <c r="Q977" i="7" s="1"/>
  <c r="J976" i="7"/>
  <c r="K976" i="7" s="1"/>
  <c r="L976" i="7" s="1"/>
  <c r="Q976" i="7" s="1"/>
  <c r="J975" i="7"/>
  <c r="K975" i="7" s="1"/>
  <c r="L975" i="7" s="1"/>
  <c r="Q975" i="7" s="1"/>
  <c r="J974" i="7"/>
  <c r="K974" i="7" s="1"/>
  <c r="L974" i="7" s="1"/>
  <c r="Q974" i="7" s="1"/>
  <c r="J973" i="7"/>
  <c r="K973" i="7" s="1"/>
  <c r="L973" i="7" s="1"/>
  <c r="Q973" i="7" s="1"/>
  <c r="J972" i="7"/>
  <c r="K972" i="7" s="1"/>
  <c r="L972" i="7" s="1"/>
  <c r="Q972" i="7" s="1"/>
  <c r="J971" i="7"/>
  <c r="K971" i="7" s="1"/>
  <c r="L971" i="7" s="1"/>
  <c r="Q971" i="7" s="1"/>
  <c r="J970" i="7"/>
  <c r="K970" i="7" s="1"/>
  <c r="L970" i="7" s="1"/>
  <c r="Q970" i="7" s="1"/>
  <c r="J968" i="7"/>
  <c r="K968" i="7" s="1"/>
  <c r="L968" i="7" s="1"/>
  <c r="Q968" i="7" s="1"/>
  <c r="J967" i="7"/>
  <c r="K967" i="7" s="1"/>
  <c r="L967" i="7" s="1"/>
  <c r="Q967" i="7" s="1"/>
  <c r="J965" i="7"/>
  <c r="K965" i="7" s="1"/>
  <c r="L965" i="7" s="1"/>
  <c r="Q965" i="7" s="1"/>
  <c r="J964" i="7"/>
  <c r="K964" i="7" s="1"/>
  <c r="L964" i="7" s="1"/>
  <c r="Q964" i="7" s="1"/>
  <c r="J963" i="7"/>
  <c r="K963" i="7" s="1"/>
  <c r="L963" i="7" s="1"/>
  <c r="Q963" i="7" s="1"/>
  <c r="J962" i="7"/>
  <c r="K962" i="7" s="1"/>
  <c r="L962" i="7" s="1"/>
  <c r="Q962" i="7" s="1"/>
  <c r="J961" i="7"/>
  <c r="K961" i="7" s="1"/>
  <c r="L961" i="7" s="1"/>
  <c r="Q961" i="7" s="1"/>
  <c r="J960" i="7"/>
  <c r="K960" i="7" s="1"/>
  <c r="L960" i="7" s="1"/>
  <c r="Q960" i="7" s="1"/>
  <c r="J959" i="7"/>
  <c r="K959" i="7" s="1"/>
  <c r="L959" i="7" s="1"/>
  <c r="Q959" i="7" s="1"/>
  <c r="J958" i="7"/>
  <c r="K958" i="7" s="1"/>
  <c r="L958" i="7" s="1"/>
  <c r="Q958" i="7" s="1"/>
  <c r="J956" i="7"/>
  <c r="K956" i="7" s="1"/>
  <c r="L956" i="7" s="1"/>
  <c r="Q956" i="7" s="1"/>
  <c r="J955" i="7"/>
  <c r="K955" i="7" s="1"/>
  <c r="L955" i="7" s="1"/>
  <c r="Q955" i="7" s="1"/>
  <c r="J953" i="7"/>
  <c r="K953" i="7" s="1"/>
  <c r="L953" i="7" s="1"/>
  <c r="Q953" i="7" s="1"/>
  <c r="J952" i="7"/>
  <c r="K952" i="7" s="1"/>
  <c r="L952" i="7" s="1"/>
  <c r="Q952" i="7" s="1"/>
  <c r="J951" i="7"/>
  <c r="K951" i="7" s="1"/>
  <c r="L951" i="7" s="1"/>
  <c r="Q951" i="7" s="1"/>
  <c r="J950" i="7"/>
  <c r="K950" i="7" s="1"/>
  <c r="L950" i="7" s="1"/>
  <c r="Q950" i="7" s="1"/>
  <c r="J949" i="7"/>
  <c r="K949" i="7" s="1"/>
  <c r="L949" i="7" s="1"/>
  <c r="Q949" i="7" s="1"/>
  <c r="J948" i="7"/>
  <c r="K948" i="7" s="1"/>
  <c r="L948" i="7" s="1"/>
  <c r="Q948" i="7" s="1"/>
  <c r="J947" i="7"/>
  <c r="K947" i="7" s="1"/>
  <c r="L947" i="7" s="1"/>
  <c r="Q947" i="7" s="1"/>
  <c r="J946" i="7"/>
  <c r="K946" i="7" s="1"/>
  <c r="L946" i="7" s="1"/>
  <c r="Q946" i="7" s="1"/>
  <c r="J944" i="7"/>
  <c r="K944" i="7" s="1"/>
  <c r="L944" i="7" s="1"/>
  <c r="Q944" i="7" s="1"/>
  <c r="J943" i="7"/>
  <c r="K943" i="7" s="1"/>
  <c r="L943" i="7" s="1"/>
  <c r="Q943" i="7" s="1"/>
  <c r="J941" i="7"/>
  <c r="K941" i="7" s="1"/>
  <c r="L941" i="7" s="1"/>
  <c r="Q941" i="7" s="1"/>
  <c r="J940" i="7"/>
  <c r="K940" i="7" s="1"/>
  <c r="L940" i="7" s="1"/>
  <c r="Q940" i="7" s="1"/>
  <c r="J939" i="7"/>
  <c r="K939" i="7" s="1"/>
  <c r="L939" i="7" s="1"/>
  <c r="Q939" i="7" s="1"/>
  <c r="J938" i="7"/>
  <c r="K938" i="7" s="1"/>
  <c r="L938" i="7" s="1"/>
  <c r="Q938" i="7" s="1"/>
  <c r="J937" i="7"/>
  <c r="K937" i="7" s="1"/>
  <c r="L937" i="7" s="1"/>
  <c r="Q937" i="7" s="1"/>
  <c r="J936" i="7"/>
  <c r="K936" i="7" s="1"/>
  <c r="L936" i="7" s="1"/>
  <c r="Q936" i="7" s="1"/>
  <c r="J935" i="7"/>
  <c r="K935" i="7" s="1"/>
  <c r="L935" i="7" s="1"/>
  <c r="Q935" i="7" s="1"/>
  <c r="J934" i="7"/>
  <c r="K934" i="7" s="1"/>
  <c r="L934" i="7" s="1"/>
  <c r="Q934" i="7" s="1"/>
  <c r="J932" i="7"/>
  <c r="K932" i="7" s="1"/>
  <c r="L932" i="7" s="1"/>
  <c r="Q932" i="7" s="1"/>
  <c r="J931" i="7"/>
  <c r="K931" i="7" s="1"/>
  <c r="L931" i="7" s="1"/>
  <c r="Q931" i="7" s="1"/>
  <c r="J929" i="7"/>
  <c r="K929" i="7" s="1"/>
  <c r="L929" i="7" s="1"/>
  <c r="Q929" i="7" s="1"/>
  <c r="J928" i="7"/>
  <c r="K928" i="7" s="1"/>
  <c r="L928" i="7" s="1"/>
  <c r="Q928" i="7" s="1"/>
  <c r="J927" i="7"/>
  <c r="K927" i="7" s="1"/>
  <c r="L927" i="7" s="1"/>
  <c r="Q927" i="7" s="1"/>
  <c r="J926" i="7"/>
  <c r="K926" i="7" s="1"/>
  <c r="L926" i="7" s="1"/>
  <c r="Q926" i="7" s="1"/>
  <c r="J925" i="7"/>
  <c r="K925" i="7" s="1"/>
  <c r="L925" i="7" s="1"/>
  <c r="Q925" i="7" s="1"/>
  <c r="J924" i="7"/>
  <c r="K924" i="7" s="1"/>
  <c r="L924" i="7" s="1"/>
  <c r="Q924" i="7" s="1"/>
  <c r="J923" i="7"/>
  <c r="K923" i="7" s="1"/>
  <c r="L923" i="7" s="1"/>
  <c r="Q923" i="7" s="1"/>
  <c r="J922" i="7"/>
  <c r="K922" i="7" s="1"/>
  <c r="L922" i="7" s="1"/>
  <c r="Q922" i="7" s="1"/>
  <c r="J920" i="7"/>
  <c r="K920" i="7" s="1"/>
  <c r="L920" i="7" s="1"/>
  <c r="Q920" i="7" s="1"/>
  <c r="J919" i="7"/>
  <c r="K919" i="7" s="1"/>
  <c r="L919" i="7" s="1"/>
  <c r="Q919" i="7" s="1"/>
  <c r="J917" i="7"/>
  <c r="K917" i="7" s="1"/>
  <c r="L917" i="7" s="1"/>
  <c r="Q917" i="7" s="1"/>
  <c r="J916" i="7"/>
  <c r="K916" i="7" s="1"/>
  <c r="L916" i="7" s="1"/>
  <c r="Q916" i="7" s="1"/>
  <c r="J915" i="7"/>
  <c r="K915" i="7" s="1"/>
  <c r="L915" i="7" s="1"/>
  <c r="Q915" i="7" s="1"/>
  <c r="J914" i="7"/>
  <c r="K914" i="7" s="1"/>
  <c r="L914" i="7" s="1"/>
  <c r="Q914" i="7" s="1"/>
  <c r="J913" i="7"/>
  <c r="K913" i="7" s="1"/>
  <c r="L913" i="7" s="1"/>
  <c r="Q913" i="7" s="1"/>
  <c r="J912" i="7"/>
  <c r="K912" i="7" s="1"/>
  <c r="L912" i="7" s="1"/>
  <c r="Q912" i="7" s="1"/>
  <c r="J911" i="7"/>
  <c r="K911" i="7" s="1"/>
  <c r="L911" i="7" s="1"/>
  <c r="Q911" i="7" s="1"/>
  <c r="J910" i="7"/>
  <c r="K910" i="7" s="1"/>
  <c r="L910" i="7" s="1"/>
  <c r="Q910" i="7" s="1"/>
  <c r="J908" i="7"/>
  <c r="K908" i="7" s="1"/>
  <c r="L908" i="7" s="1"/>
  <c r="Q908" i="7" s="1"/>
  <c r="J907" i="7"/>
  <c r="K907" i="7" s="1"/>
  <c r="L907" i="7" s="1"/>
  <c r="Q907" i="7" s="1"/>
  <c r="U907" i="7" s="1"/>
  <c r="Y907" i="7" s="1"/>
  <c r="AA907" i="7" s="1"/>
  <c r="AB907" i="7" s="1"/>
  <c r="AD907" i="7" s="1"/>
  <c r="AE907" i="7" s="1"/>
  <c r="J905" i="7"/>
  <c r="K905" i="7" s="1"/>
  <c r="L905" i="7" s="1"/>
  <c r="Q905" i="7" s="1"/>
  <c r="J904" i="7"/>
  <c r="K904" i="7" s="1"/>
  <c r="L904" i="7" s="1"/>
  <c r="Q904" i="7" s="1"/>
  <c r="U904" i="7" s="1"/>
  <c r="Y904" i="7" s="1"/>
  <c r="AA904" i="7" s="1"/>
  <c r="AB904" i="7" s="1"/>
  <c r="AD904" i="7" s="1"/>
  <c r="AE904" i="7" s="1"/>
  <c r="J903" i="7"/>
  <c r="K903" i="7" s="1"/>
  <c r="L903" i="7" s="1"/>
  <c r="Q903" i="7" s="1"/>
  <c r="J902" i="7"/>
  <c r="K902" i="7" s="1"/>
  <c r="L902" i="7" s="1"/>
  <c r="Q902" i="7" s="1"/>
  <c r="J901" i="7"/>
  <c r="K901" i="7" s="1"/>
  <c r="L901" i="7" s="1"/>
  <c r="Q901" i="7" s="1"/>
  <c r="J900" i="7"/>
  <c r="K900" i="7" s="1"/>
  <c r="L900" i="7" s="1"/>
  <c r="Q900" i="7" s="1"/>
  <c r="J899" i="7"/>
  <c r="K899" i="7" s="1"/>
  <c r="L899" i="7" s="1"/>
  <c r="Q899" i="7" s="1"/>
  <c r="J898" i="7"/>
  <c r="K898" i="7" s="1"/>
  <c r="L898" i="7" s="1"/>
  <c r="Q898" i="7" s="1"/>
  <c r="J896" i="7"/>
  <c r="K896" i="7" s="1"/>
  <c r="L896" i="7" s="1"/>
  <c r="Q896" i="7" s="1"/>
  <c r="J895" i="7"/>
  <c r="K895" i="7" s="1"/>
  <c r="L895" i="7" s="1"/>
  <c r="Q895" i="7" s="1"/>
  <c r="J893" i="7"/>
  <c r="K893" i="7" s="1"/>
  <c r="L893" i="7" s="1"/>
  <c r="Q893" i="7" s="1"/>
  <c r="J892" i="7"/>
  <c r="K892" i="7" s="1"/>
  <c r="L892" i="7" s="1"/>
  <c r="Q892" i="7" s="1"/>
  <c r="J891" i="7"/>
  <c r="K891" i="7" s="1"/>
  <c r="L891" i="7" s="1"/>
  <c r="Q891" i="7" s="1"/>
  <c r="J890" i="7"/>
  <c r="K890" i="7" s="1"/>
  <c r="L890" i="7" s="1"/>
  <c r="Q890" i="7" s="1"/>
  <c r="J889" i="7"/>
  <c r="K889" i="7" s="1"/>
  <c r="L889" i="7" s="1"/>
  <c r="Q889" i="7" s="1"/>
  <c r="J888" i="7"/>
  <c r="K888" i="7" s="1"/>
  <c r="L888" i="7" s="1"/>
  <c r="Q888" i="7" s="1"/>
  <c r="J887" i="7"/>
  <c r="K887" i="7" s="1"/>
  <c r="L887" i="7" s="1"/>
  <c r="Q887" i="7" s="1"/>
  <c r="J886" i="7"/>
  <c r="K886" i="7" s="1"/>
  <c r="L886" i="7" s="1"/>
  <c r="Q886" i="7" s="1"/>
  <c r="J884" i="7"/>
  <c r="K884" i="7" s="1"/>
  <c r="L884" i="7" s="1"/>
  <c r="Q884" i="7" s="1"/>
  <c r="J883" i="7"/>
  <c r="K883" i="7" s="1"/>
  <c r="L883" i="7" s="1"/>
  <c r="Q883" i="7" s="1"/>
  <c r="J881" i="7"/>
  <c r="K881" i="7" s="1"/>
  <c r="L881" i="7" s="1"/>
  <c r="Q881" i="7" s="1"/>
  <c r="J880" i="7"/>
  <c r="K880" i="7" s="1"/>
  <c r="L880" i="7" s="1"/>
  <c r="Q880" i="7" s="1"/>
  <c r="J879" i="7"/>
  <c r="K879" i="7" s="1"/>
  <c r="L879" i="7" s="1"/>
  <c r="Q879" i="7" s="1"/>
  <c r="J878" i="7"/>
  <c r="K878" i="7" s="1"/>
  <c r="L878" i="7" s="1"/>
  <c r="Q878" i="7" s="1"/>
  <c r="J877" i="7"/>
  <c r="K877" i="7" s="1"/>
  <c r="L877" i="7" s="1"/>
  <c r="Q877" i="7" s="1"/>
  <c r="J876" i="7"/>
  <c r="K876" i="7" s="1"/>
  <c r="L876" i="7" s="1"/>
  <c r="Q876" i="7" s="1"/>
  <c r="J875" i="7"/>
  <c r="K875" i="7" s="1"/>
  <c r="L875" i="7" s="1"/>
  <c r="Q875" i="7" s="1"/>
  <c r="J874" i="7"/>
  <c r="K874" i="7" s="1"/>
  <c r="L874" i="7" s="1"/>
  <c r="Q874" i="7" s="1"/>
  <c r="J872" i="7"/>
  <c r="K872" i="7" s="1"/>
  <c r="L872" i="7" s="1"/>
  <c r="Q872" i="7" s="1"/>
  <c r="J871" i="7"/>
  <c r="K871" i="7" s="1"/>
  <c r="L871" i="7" s="1"/>
  <c r="Q871" i="7" s="1"/>
  <c r="J869" i="7"/>
  <c r="K869" i="7" s="1"/>
  <c r="L869" i="7" s="1"/>
  <c r="Q869" i="7" s="1"/>
  <c r="J868" i="7"/>
  <c r="K868" i="7" s="1"/>
  <c r="L868" i="7" s="1"/>
  <c r="Q868" i="7" s="1"/>
  <c r="J867" i="7"/>
  <c r="K867" i="7" s="1"/>
  <c r="L867" i="7" s="1"/>
  <c r="Q867" i="7" s="1"/>
  <c r="J866" i="7"/>
  <c r="K866" i="7" s="1"/>
  <c r="L866" i="7" s="1"/>
  <c r="Q866" i="7" s="1"/>
  <c r="J865" i="7"/>
  <c r="K865" i="7" s="1"/>
  <c r="L865" i="7" s="1"/>
  <c r="Q865" i="7" s="1"/>
  <c r="J864" i="7"/>
  <c r="K864" i="7" s="1"/>
  <c r="L864" i="7" s="1"/>
  <c r="Q864" i="7" s="1"/>
  <c r="J863" i="7"/>
  <c r="K863" i="7" s="1"/>
  <c r="L863" i="7" s="1"/>
  <c r="Q863" i="7" s="1"/>
  <c r="J862" i="7"/>
  <c r="K862" i="7" s="1"/>
  <c r="L862" i="7" s="1"/>
  <c r="Q862" i="7" s="1"/>
  <c r="J860" i="7"/>
  <c r="K860" i="7" s="1"/>
  <c r="L860" i="7" s="1"/>
  <c r="Q860" i="7" s="1"/>
  <c r="J859" i="7"/>
  <c r="K859" i="7" s="1"/>
  <c r="L859" i="7" s="1"/>
  <c r="Q859" i="7" s="1"/>
  <c r="J857" i="7"/>
  <c r="K857" i="7" s="1"/>
  <c r="L857" i="7" s="1"/>
  <c r="Q857" i="7" s="1"/>
  <c r="J856" i="7"/>
  <c r="K856" i="7" s="1"/>
  <c r="L856" i="7" s="1"/>
  <c r="Q856" i="7" s="1"/>
  <c r="J855" i="7"/>
  <c r="K855" i="7" s="1"/>
  <c r="L855" i="7" s="1"/>
  <c r="Q855" i="7" s="1"/>
  <c r="J854" i="7"/>
  <c r="K854" i="7" s="1"/>
  <c r="L854" i="7" s="1"/>
  <c r="Q854" i="7" s="1"/>
  <c r="J853" i="7"/>
  <c r="K853" i="7" s="1"/>
  <c r="L853" i="7" s="1"/>
  <c r="Q853" i="7" s="1"/>
  <c r="J852" i="7"/>
  <c r="K852" i="7" s="1"/>
  <c r="L852" i="7" s="1"/>
  <c r="Q852" i="7" s="1"/>
  <c r="J851" i="7"/>
  <c r="K851" i="7" s="1"/>
  <c r="L851" i="7" s="1"/>
  <c r="Q851" i="7" s="1"/>
  <c r="J850" i="7"/>
  <c r="K850" i="7" s="1"/>
  <c r="L850" i="7" s="1"/>
  <c r="Q850" i="7" s="1"/>
  <c r="J848" i="7"/>
  <c r="K848" i="7" s="1"/>
  <c r="L848" i="7" s="1"/>
  <c r="Q848" i="7" s="1"/>
  <c r="J847" i="7"/>
  <c r="K847" i="7" s="1"/>
  <c r="L847" i="7" s="1"/>
  <c r="Q847" i="7" s="1"/>
  <c r="J845" i="7"/>
  <c r="K845" i="7" s="1"/>
  <c r="L845" i="7" s="1"/>
  <c r="Q845" i="7" s="1"/>
  <c r="J844" i="7"/>
  <c r="K844" i="7" s="1"/>
  <c r="L844" i="7" s="1"/>
  <c r="Q844" i="7" s="1"/>
  <c r="J843" i="7"/>
  <c r="K843" i="7" s="1"/>
  <c r="L843" i="7" s="1"/>
  <c r="Q843" i="7" s="1"/>
  <c r="J842" i="7"/>
  <c r="K842" i="7" s="1"/>
  <c r="L842" i="7" s="1"/>
  <c r="Q842" i="7" s="1"/>
  <c r="J841" i="7"/>
  <c r="K841" i="7" s="1"/>
  <c r="L841" i="7" s="1"/>
  <c r="Q841" i="7" s="1"/>
  <c r="J840" i="7"/>
  <c r="K840" i="7" s="1"/>
  <c r="L840" i="7" s="1"/>
  <c r="Q840" i="7" s="1"/>
  <c r="J839" i="7"/>
  <c r="K839" i="7" s="1"/>
  <c r="L839" i="7" s="1"/>
  <c r="Q839" i="7" s="1"/>
  <c r="J838" i="7"/>
  <c r="K838" i="7" s="1"/>
  <c r="L838" i="7" s="1"/>
  <c r="Q838" i="7" s="1"/>
  <c r="J836" i="7"/>
  <c r="K836" i="7" s="1"/>
  <c r="L836" i="7" s="1"/>
  <c r="Q836" i="7" s="1"/>
  <c r="J835" i="7"/>
  <c r="K835" i="7" s="1"/>
  <c r="L835" i="7" s="1"/>
  <c r="Q835" i="7" s="1"/>
  <c r="J833" i="7"/>
  <c r="K833" i="7" s="1"/>
  <c r="L833" i="7" s="1"/>
  <c r="Q833" i="7" s="1"/>
  <c r="J832" i="7"/>
  <c r="K832" i="7" s="1"/>
  <c r="L832" i="7" s="1"/>
  <c r="Q832" i="7" s="1"/>
  <c r="J831" i="7"/>
  <c r="K831" i="7" s="1"/>
  <c r="L831" i="7" s="1"/>
  <c r="Q831" i="7" s="1"/>
  <c r="J830" i="7"/>
  <c r="K830" i="7" s="1"/>
  <c r="L830" i="7" s="1"/>
  <c r="Q830" i="7" s="1"/>
  <c r="J829" i="7"/>
  <c r="K829" i="7" s="1"/>
  <c r="L829" i="7" s="1"/>
  <c r="Q829" i="7" s="1"/>
  <c r="J828" i="7"/>
  <c r="K828" i="7" s="1"/>
  <c r="L828" i="7" s="1"/>
  <c r="Q828" i="7" s="1"/>
  <c r="J827" i="7"/>
  <c r="K827" i="7" s="1"/>
  <c r="L827" i="7" s="1"/>
  <c r="Q827" i="7" s="1"/>
  <c r="J826" i="7"/>
  <c r="K826" i="7" s="1"/>
  <c r="L826" i="7" s="1"/>
  <c r="Q826" i="7" s="1"/>
  <c r="J824" i="7"/>
  <c r="K824" i="7" s="1"/>
  <c r="L824" i="7" s="1"/>
  <c r="Q824" i="7" s="1"/>
  <c r="J823" i="7"/>
  <c r="K823" i="7" s="1"/>
  <c r="L823" i="7" s="1"/>
  <c r="Q823" i="7" s="1"/>
  <c r="J821" i="7"/>
  <c r="K821" i="7" s="1"/>
  <c r="L821" i="7" s="1"/>
  <c r="Q821" i="7" s="1"/>
  <c r="J820" i="7"/>
  <c r="K820" i="7" s="1"/>
  <c r="L820" i="7" s="1"/>
  <c r="Q820" i="7" s="1"/>
  <c r="J819" i="7"/>
  <c r="K819" i="7" s="1"/>
  <c r="L819" i="7" s="1"/>
  <c r="Q819" i="7" s="1"/>
  <c r="J818" i="7"/>
  <c r="K818" i="7" s="1"/>
  <c r="L818" i="7" s="1"/>
  <c r="Q818" i="7" s="1"/>
  <c r="J817" i="7"/>
  <c r="K817" i="7" s="1"/>
  <c r="L817" i="7" s="1"/>
  <c r="Q817" i="7" s="1"/>
  <c r="J816" i="7"/>
  <c r="K816" i="7" s="1"/>
  <c r="L816" i="7" s="1"/>
  <c r="Q816" i="7" s="1"/>
  <c r="J815" i="7"/>
  <c r="K815" i="7" s="1"/>
  <c r="L815" i="7" s="1"/>
  <c r="Q815" i="7" s="1"/>
  <c r="J814" i="7"/>
  <c r="K814" i="7" s="1"/>
  <c r="L814" i="7" s="1"/>
  <c r="Q814" i="7" s="1"/>
  <c r="J812" i="7"/>
  <c r="K812" i="7" s="1"/>
  <c r="L812" i="7" s="1"/>
  <c r="Q812" i="7" s="1"/>
  <c r="J811" i="7"/>
  <c r="K811" i="7" s="1"/>
  <c r="L811" i="7" s="1"/>
  <c r="Q811" i="7" s="1"/>
  <c r="J809" i="7"/>
  <c r="K809" i="7" s="1"/>
  <c r="L809" i="7" s="1"/>
  <c r="Q809" i="7" s="1"/>
  <c r="J808" i="7"/>
  <c r="K808" i="7" s="1"/>
  <c r="L808" i="7" s="1"/>
  <c r="Q808" i="7" s="1"/>
  <c r="J807" i="7"/>
  <c r="K807" i="7" s="1"/>
  <c r="L807" i="7" s="1"/>
  <c r="Q807" i="7" s="1"/>
  <c r="J806" i="7"/>
  <c r="K806" i="7" s="1"/>
  <c r="L806" i="7" s="1"/>
  <c r="Q806" i="7" s="1"/>
  <c r="J805" i="7"/>
  <c r="K805" i="7" s="1"/>
  <c r="L805" i="7" s="1"/>
  <c r="Q805" i="7" s="1"/>
  <c r="J804" i="7"/>
  <c r="K804" i="7" s="1"/>
  <c r="L804" i="7" s="1"/>
  <c r="Q804" i="7" s="1"/>
  <c r="J803" i="7"/>
  <c r="K803" i="7" s="1"/>
  <c r="L803" i="7" s="1"/>
  <c r="Q803" i="7" s="1"/>
  <c r="J802" i="7"/>
  <c r="K802" i="7" s="1"/>
  <c r="L802" i="7" s="1"/>
  <c r="Q802" i="7" s="1"/>
  <c r="U802" i="7" s="1"/>
  <c r="Y802" i="7" s="1"/>
  <c r="AA802" i="7" s="1"/>
  <c r="AB802" i="7" s="1"/>
  <c r="AD802" i="7" s="1"/>
  <c r="AE802" i="7" s="1"/>
  <c r="J800" i="7"/>
  <c r="K800" i="7" s="1"/>
  <c r="L800" i="7" s="1"/>
  <c r="Q800" i="7" s="1"/>
  <c r="J799" i="7"/>
  <c r="K799" i="7" s="1"/>
  <c r="L799" i="7" s="1"/>
  <c r="Q799" i="7" s="1"/>
  <c r="J797" i="7"/>
  <c r="K797" i="7" s="1"/>
  <c r="L797" i="7" s="1"/>
  <c r="Q797" i="7" s="1"/>
  <c r="J796" i="7"/>
  <c r="K796" i="7" s="1"/>
  <c r="L796" i="7" s="1"/>
  <c r="Q796" i="7" s="1"/>
  <c r="J795" i="7"/>
  <c r="K795" i="7" s="1"/>
  <c r="L795" i="7" s="1"/>
  <c r="Q795" i="7" s="1"/>
  <c r="J794" i="7"/>
  <c r="K794" i="7" s="1"/>
  <c r="L794" i="7" s="1"/>
  <c r="Q794" i="7" s="1"/>
  <c r="J793" i="7"/>
  <c r="K793" i="7" s="1"/>
  <c r="L793" i="7" s="1"/>
  <c r="Q793" i="7" s="1"/>
  <c r="J792" i="7"/>
  <c r="K792" i="7" s="1"/>
  <c r="L792" i="7" s="1"/>
  <c r="Q792" i="7" s="1"/>
  <c r="U792" i="7" s="1"/>
  <c r="Y792" i="7" s="1"/>
  <c r="AA792" i="7" s="1"/>
  <c r="AB792" i="7" s="1"/>
  <c r="AD792" i="7" s="1"/>
  <c r="AE792" i="7" s="1"/>
  <c r="J791" i="7"/>
  <c r="K791" i="7" s="1"/>
  <c r="L791" i="7" s="1"/>
  <c r="Q791" i="7" s="1"/>
  <c r="J790" i="7"/>
  <c r="K790" i="7" s="1"/>
  <c r="L790" i="7" s="1"/>
  <c r="Q790" i="7" s="1"/>
  <c r="M74" i="6"/>
  <c r="Q81" i="6"/>
  <c r="U88" i="6"/>
  <c r="G95" i="4"/>
  <c r="K102" i="4"/>
  <c r="P109" i="4"/>
  <c r="T116" i="4"/>
  <c r="Q75" i="4"/>
  <c r="N82" i="6"/>
  <c r="H88" i="4"/>
  <c r="E95" i="6"/>
  <c r="V101" i="6"/>
  <c r="Q107" i="4"/>
  <c r="N114" i="6"/>
  <c r="S116" i="4"/>
  <c r="N78" i="4"/>
  <c r="J85" i="6"/>
  <c r="E91" i="4"/>
  <c r="V97" i="4"/>
  <c r="S104" i="6"/>
  <c r="N110" i="4"/>
  <c r="J117" i="6"/>
  <c r="W75" i="4"/>
  <c r="G83" i="6"/>
  <c r="K90" i="6"/>
  <c r="P97" i="6"/>
  <c r="T104" i="6"/>
  <c r="F111" i="4"/>
  <c r="K75" i="4"/>
  <c r="P82" i="4"/>
  <c r="T89" i="4"/>
  <c r="D97" i="6"/>
  <c r="H104" i="6"/>
  <c r="M111" i="6"/>
  <c r="Q118" i="6"/>
  <c r="I77" i="6"/>
  <c r="D83" i="4"/>
  <c r="U89" i="4"/>
  <c r="R96" i="6"/>
  <c r="M102" i="4"/>
  <c r="I109" i="6"/>
  <c r="D115" i="4"/>
  <c r="I73" i="4"/>
  <c r="F80" i="6"/>
  <c r="W86" i="6"/>
  <c r="R92" i="4"/>
  <c r="O99" i="6"/>
  <c r="I105" i="4"/>
  <c r="F112" i="6"/>
  <c r="W118" i="6"/>
  <c r="T77" i="6"/>
  <c r="F84" i="4"/>
  <c r="J91" i="4"/>
  <c r="U74" i="6"/>
  <c r="G81" i="4"/>
  <c r="K88" i="4"/>
  <c r="P95" i="4"/>
  <c r="T102" i="4"/>
  <c r="D110" i="6"/>
  <c r="H117" i="6"/>
  <c r="E76" i="6"/>
  <c r="V82" i="6"/>
  <c r="Q88" i="4"/>
  <c r="N95" i="6"/>
  <c r="H101" i="4"/>
  <c r="E108" i="6"/>
  <c r="V114" i="6"/>
  <c r="S117" i="4"/>
  <c r="V78" i="4"/>
  <c r="S85" i="6"/>
  <c r="N91" i="4"/>
  <c r="J98" i="6"/>
  <c r="E104" i="4"/>
  <c r="V110" i="4"/>
  <c r="S117" i="6"/>
  <c r="H90" i="6"/>
  <c r="G118" i="4"/>
  <c r="D96" i="4"/>
  <c r="R73" i="4"/>
  <c r="W99" i="6"/>
  <c r="S74" i="4"/>
  <c r="G89" i="6"/>
  <c r="K101" i="6"/>
  <c r="O110" i="4"/>
  <c r="H82" i="6"/>
  <c r="G110" i="4"/>
  <c r="R89" i="6"/>
  <c r="U114" i="4"/>
  <c r="O92" i="6"/>
  <c r="R117" i="4"/>
  <c r="G85" i="6"/>
  <c r="F98" i="4"/>
  <c r="G108" i="6"/>
  <c r="U75" i="6"/>
  <c r="T103" i="4"/>
  <c r="R83" i="6"/>
  <c r="U108" i="4"/>
  <c r="O86" i="6"/>
  <c r="R111" i="4"/>
  <c r="J81" i="4"/>
  <c r="S95" i="4"/>
  <c r="S105" i="4"/>
  <c r="T115" i="6"/>
  <c r="K97" i="4"/>
  <c r="M77" i="4"/>
  <c r="R103" i="6"/>
  <c r="I80" i="4"/>
  <c r="O106" i="6"/>
  <c r="F78" i="4"/>
  <c r="O92" i="4"/>
  <c r="O103" i="4"/>
  <c r="K113" i="6"/>
  <c r="G112" i="6"/>
  <c r="U76" i="6"/>
  <c r="G83" i="4"/>
  <c r="K90" i="4"/>
  <c r="P97" i="4"/>
  <c r="T104" i="4"/>
  <c r="D112" i="6"/>
  <c r="E72" i="6"/>
  <c r="Q77" i="4"/>
  <c r="N84" i="6"/>
  <c r="H90" i="4"/>
  <c r="E97" i="6"/>
  <c r="V103" i="6"/>
  <c r="Q109" i="4"/>
  <c r="N116" i="6"/>
  <c r="S74" i="6"/>
  <c r="N80" i="4"/>
  <c r="J87" i="6"/>
  <c r="E93" i="4"/>
  <c r="V99" i="4"/>
  <c r="S106" i="6"/>
  <c r="N112" i="4"/>
  <c r="G72" i="4"/>
  <c r="K78" i="6"/>
  <c r="P85" i="6"/>
  <c r="T92" i="6"/>
  <c r="F99" i="4"/>
  <c r="J106" i="4"/>
  <c r="O113" i="4"/>
  <c r="T77" i="4"/>
  <c r="D85" i="6"/>
  <c r="H92" i="6"/>
  <c r="M99" i="6"/>
  <c r="Q106" i="6"/>
  <c r="U113" i="6"/>
  <c r="J117" i="4"/>
  <c r="I79" i="6"/>
  <c r="D85" i="4"/>
  <c r="U91" i="4"/>
  <c r="R98" i="6"/>
  <c r="M104" i="4"/>
  <c r="I111" i="6"/>
  <c r="D117" i="4"/>
  <c r="I75" i="4"/>
  <c r="F82" i="6"/>
  <c r="W88" i="6"/>
  <c r="R94" i="4"/>
  <c r="O101" i="6"/>
  <c r="I107" i="4"/>
  <c r="F114" i="6"/>
  <c r="K118" i="6"/>
  <c r="J79" i="4"/>
  <c r="O86" i="4"/>
  <c r="S93" i="4"/>
  <c r="K76" i="4"/>
  <c r="P83" i="4"/>
  <c r="T90" i="4"/>
  <c r="D98" i="6"/>
  <c r="H105" i="6"/>
  <c r="M112" i="6"/>
  <c r="I72" i="4"/>
  <c r="E78" i="6"/>
  <c r="V84" i="6"/>
  <c r="Q90" i="4"/>
  <c r="N97" i="6"/>
  <c r="H103" i="4"/>
  <c r="E110" i="6"/>
  <c r="V116" i="6"/>
  <c r="E74" i="4"/>
  <c r="V80" i="4"/>
  <c r="S87" i="6"/>
  <c r="N93" i="4"/>
  <c r="J100" i="6"/>
  <c r="E106" i="4"/>
  <c r="V112" i="4"/>
  <c r="K72" i="6"/>
  <c r="D99" i="6"/>
  <c r="U78" i="4"/>
  <c r="D104" i="4"/>
  <c r="R81" i="4"/>
  <c r="W107" i="6"/>
  <c r="P79" i="6"/>
  <c r="F93" i="4"/>
  <c r="K104" i="6"/>
  <c r="J113" i="4"/>
  <c r="D91" i="6"/>
  <c r="N72" i="6"/>
  <c r="R97" i="6"/>
  <c r="I74" i="4"/>
  <c r="O100" i="6"/>
  <c r="P75" i="6"/>
  <c r="F89" i="4"/>
  <c r="F101" i="4"/>
  <c r="W110" i="4"/>
  <c r="Q84" i="6"/>
  <c r="P112" i="4"/>
  <c r="R91" i="6"/>
  <c r="U116" i="4"/>
  <c r="O94" i="6"/>
  <c r="S115" i="4"/>
  <c r="G86" i="6"/>
  <c r="P99" i="6"/>
  <c r="O108" i="4"/>
  <c r="H78" i="6"/>
  <c r="G106" i="4"/>
  <c r="M85" i="4"/>
  <c r="R111" i="6"/>
  <c r="I88" i="4"/>
  <c r="O114" i="6"/>
  <c r="W82" i="4"/>
  <c r="K97" i="6"/>
  <c r="O106" i="4"/>
  <c r="H72" i="6"/>
  <c r="J109" i="4"/>
  <c r="H75" i="6"/>
  <c r="M82" i="6"/>
  <c r="Q89" i="6"/>
  <c r="U96" i="6"/>
  <c r="G103" i="4"/>
  <c r="K110" i="4"/>
  <c r="P117" i="4"/>
  <c r="H76" i="4"/>
  <c r="E83" i="6"/>
  <c r="V89" i="6"/>
  <c r="Q95" i="4"/>
  <c r="N102" i="6"/>
  <c r="H108" i="4"/>
  <c r="E115" i="6"/>
  <c r="J73" i="6"/>
  <c r="E79" i="4"/>
  <c r="V85" i="4"/>
  <c r="S92" i="6"/>
  <c r="N98" i="4"/>
  <c r="J105" i="6"/>
  <c r="E111" i="4"/>
  <c r="V117" i="4"/>
  <c r="S76" i="4"/>
  <c r="W83" i="4"/>
  <c r="G91" i="6"/>
  <c r="K98" i="6"/>
  <c r="P105" i="6"/>
  <c r="T112" i="6"/>
  <c r="G76" i="4"/>
  <c r="K83" i="4"/>
  <c r="P90" i="4"/>
  <c r="T97" i="4"/>
  <c r="D105" i="6"/>
  <c r="H112" i="6"/>
  <c r="I72" i="6"/>
  <c r="U77" i="4"/>
  <c r="R84" i="6"/>
  <c r="M90" i="4"/>
  <c r="I97" i="6"/>
  <c r="D103" i="4"/>
  <c r="U109" i="4"/>
  <c r="R116" i="6"/>
  <c r="W74" i="6"/>
  <c r="R80" i="4"/>
  <c r="O87" i="6"/>
  <c r="I93" i="4"/>
  <c r="F100" i="6"/>
  <c r="W106" i="6"/>
  <c r="R112" i="4"/>
  <c r="K72" i="4"/>
  <c r="P78" i="6"/>
  <c r="T85" i="6"/>
  <c r="F92" i="4"/>
  <c r="Q75" i="6"/>
  <c r="U82" i="6"/>
  <c r="G89" i="4"/>
  <c r="K96" i="4"/>
  <c r="P103" i="4"/>
  <c r="T110" i="4"/>
  <c r="D118" i="6"/>
  <c r="Q76" i="4"/>
  <c r="N83" i="6"/>
  <c r="H89" i="4"/>
  <c r="E96" i="6"/>
  <c r="V102" i="6"/>
  <c r="Q108" i="4"/>
  <c r="N115" i="6"/>
  <c r="S73" i="6"/>
  <c r="N79" i="4"/>
  <c r="J86" i="6"/>
  <c r="E92" i="4"/>
  <c r="V98" i="4"/>
  <c r="S105" i="6"/>
  <c r="N111" i="4"/>
  <c r="J118" i="6"/>
  <c r="K93" i="4"/>
  <c r="I74" i="6"/>
  <c r="M99" i="4"/>
  <c r="F77" i="6"/>
  <c r="I102" i="4"/>
  <c r="J76" i="4"/>
  <c r="S90" i="4"/>
  <c r="T102" i="6"/>
  <c r="S111" i="4"/>
  <c r="K85" i="4"/>
  <c r="H114" i="6"/>
  <c r="D92" i="4"/>
  <c r="I118" i="6"/>
  <c r="W95" i="6"/>
  <c r="F118" i="4"/>
  <c r="S86" i="4"/>
  <c r="O99" i="4"/>
  <c r="K109" i="6"/>
  <c r="D79" i="6"/>
  <c r="U107" i="6"/>
  <c r="D86" i="4"/>
  <c r="I112" i="6"/>
  <c r="W89" i="6"/>
  <c r="F115" i="6"/>
  <c r="T83" i="6"/>
  <c r="F97" i="4"/>
  <c r="W106" i="4"/>
  <c r="U72" i="6"/>
  <c r="M101" i="6"/>
  <c r="U80" i="4"/>
  <c r="D106" i="4"/>
  <c r="R83" i="4"/>
  <c r="W109" i="6"/>
  <c r="P80" i="6"/>
  <c r="P107" i="6"/>
  <c r="G75" i="4"/>
  <c r="K82" i="4"/>
  <c r="P89" i="4"/>
  <c r="T96" i="4"/>
  <c r="D104" i="6"/>
  <c r="H111" i="6"/>
  <c r="M118" i="6"/>
  <c r="E77" i="6"/>
  <c r="V83" i="6"/>
  <c r="Q89" i="4"/>
  <c r="N96" i="6"/>
  <c r="H102" i="4"/>
  <c r="E109" i="6"/>
  <c r="V115" i="6"/>
  <c r="E73" i="4"/>
  <c r="V79" i="4"/>
  <c r="S86" i="6"/>
  <c r="N92" i="4"/>
  <c r="J99" i="6"/>
  <c r="E105" i="4"/>
  <c r="V111" i="4"/>
  <c r="S118" i="6"/>
  <c r="P77" i="6"/>
  <c r="T84" i="6"/>
  <c r="F91" i="4"/>
  <c r="J98" i="4"/>
  <c r="O105" i="4"/>
  <c r="S112" i="4"/>
  <c r="D77" i="6"/>
  <c r="H84" i="6"/>
  <c r="M91" i="6"/>
  <c r="Q98" i="6"/>
  <c r="U105" i="6"/>
  <c r="G112" i="4"/>
  <c r="R72" i="6"/>
  <c r="R78" i="6"/>
  <c r="M84" i="4"/>
  <c r="I91" i="6"/>
  <c r="D97" i="4"/>
  <c r="U103" i="4"/>
  <c r="R110" i="6"/>
  <c r="M116" i="4"/>
  <c r="R74" i="4"/>
  <c r="O81" i="6"/>
  <c r="I87" i="4"/>
  <c r="F94" i="6"/>
  <c r="W100" i="6"/>
  <c r="R106" i="4"/>
  <c r="O113" i="6"/>
  <c r="T72" i="6"/>
  <c r="O78" i="4"/>
  <c r="S85" i="4"/>
  <c r="W92" i="4"/>
  <c r="P75" i="4"/>
  <c r="T82" i="4"/>
  <c r="D90" i="6"/>
  <c r="H97" i="6"/>
  <c r="M104" i="6"/>
  <c r="Q111" i="6"/>
  <c r="U118" i="6"/>
  <c r="N77" i="6"/>
  <c r="H83" i="4"/>
  <c r="E90" i="6"/>
  <c r="V96" i="6"/>
  <c r="Q102" i="4"/>
  <c r="N109" i="6"/>
  <c r="H115" i="4"/>
  <c r="N73" i="4"/>
  <c r="J80" i="6"/>
  <c r="E86" i="4"/>
  <c r="V92" i="4"/>
  <c r="S99" i="6"/>
  <c r="N105" i="4"/>
  <c r="J112" i="6"/>
  <c r="E118" i="4"/>
  <c r="U95" i="6"/>
  <c r="M75" i="4"/>
  <c r="R101" i="6"/>
  <c r="I78" i="4"/>
  <c r="O104" i="6"/>
  <c r="F77" i="4"/>
  <c r="O91" i="4"/>
  <c r="W102" i="4"/>
  <c r="F112" i="4"/>
  <c r="U87" i="6"/>
  <c r="T115" i="4"/>
  <c r="I94" i="6"/>
  <c r="S72" i="6"/>
  <c r="F97" i="6"/>
  <c r="F73" i="4"/>
  <c r="O87" i="4"/>
  <c r="P100" i="6"/>
  <c r="S109" i="4"/>
  <c r="P80" i="4"/>
  <c r="M109" i="6"/>
  <c r="I88" i="6"/>
  <c r="M113" i="4"/>
  <c r="F91" i="6"/>
  <c r="I116" i="4"/>
  <c r="P84" i="6"/>
  <c r="G98" i="6"/>
  <c r="J107" i="4"/>
  <c r="G74" i="4"/>
  <c r="D103" i="6"/>
  <c r="D82" i="4"/>
  <c r="I108" i="6"/>
  <c r="W85" i="6"/>
  <c r="F111" i="6"/>
  <c r="K81" i="6"/>
  <c r="T95" i="6"/>
  <c r="P93" i="4"/>
  <c r="T100" i="4"/>
  <c r="D108" i="6"/>
  <c r="H80" i="4"/>
  <c r="Q99" i="4"/>
  <c r="F72" i="6"/>
  <c r="V89" i="4"/>
  <c r="J109" i="6"/>
  <c r="T88" i="6"/>
  <c r="O109" i="4"/>
  <c r="H88" i="6"/>
  <c r="U109" i="6"/>
  <c r="U81" i="4"/>
  <c r="I101" i="6"/>
  <c r="W78" i="6"/>
  <c r="F104" i="6"/>
  <c r="J75" i="4"/>
  <c r="P79" i="4"/>
  <c r="H101" i="6"/>
  <c r="V74" i="6"/>
  <c r="H93" i="4"/>
  <c r="J72" i="4"/>
  <c r="E96" i="4"/>
  <c r="D83" i="6"/>
  <c r="M115" i="4"/>
  <c r="F85" i="4"/>
  <c r="D75" i="6"/>
  <c r="D108" i="4"/>
  <c r="F81" i="4"/>
  <c r="P115" i="6"/>
  <c r="R79" i="4"/>
  <c r="P92" i="6"/>
  <c r="E72" i="4"/>
  <c r="R99" i="4"/>
  <c r="S110" i="4"/>
  <c r="P81" i="4"/>
  <c r="H103" i="6"/>
  <c r="N76" i="6"/>
  <c r="V95" i="6"/>
  <c r="O118" i="4"/>
  <c r="S98" i="6"/>
  <c r="E117" i="4"/>
  <c r="J90" i="4"/>
  <c r="W111" i="4"/>
  <c r="U97" i="6"/>
  <c r="P118" i="4"/>
  <c r="R90" i="6"/>
  <c r="D109" i="4"/>
  <c r="R86" i="4"/>
  <c r="W112" i="6"/>
  <c r="W84" i="4"/>
  <c r="D82" i="6"/>
  <c r="M96" i="6"/>
  <c r="U110" i="6"/>
  <c r="G117" i="4"/>
  <c r="Q82" i="4"/>
  <c r="H95" i="4"/>
  <c r="E102" i="6"/>
  <c r="Q114" i="4"/>
  <c r="S79" i="6"/>
  <c r="N85" i="4"/>
  <c r="V104" i="4"/>
  <c r="T91" i="4"/>
  <c r="W75" i="6"/>
  <c r="S101" i="4"/>
  <c r="D76" i="6"/>
  <c r="H83" i="6"/>
  <c r="M90" i="6"/>
  <c r="Q97" i="6"/>
  <c r="U104" i="6"/>
  <c r="G111" i="4"/>
  <c r="K118" i="4"/>
  <c r="V77" i="6"/>
  <c r="Q83" i="4"/>
  <c r="N90" i="6"/>
  <c r="H96" i="4"/>
  <c r="E103" i="6"/>
  <c r="V109" i="6"/>
  <c r="Q115" i="4"/>
  <c r="V73" i="4"/>
  <c r="S80" i="6"/>
  <c r="N86" i="4"/>
  <c r="J93" i="6"/>
  <c r="E99" i="4"/>
  <c r="V105" i="4"/>
  <c r="S112" i="6"/>
  <c r="N118" i="4"/>
  <c r="O77" i="4"/>
  <c r="S84" i="4"/>
  <c r="W91" i="4"/>
  <c r="G99" i="6"/>
  <c r="K106" i="6"/>
  <c r="P113" i="6"/>
  <c r="U77" i="6"/>
  <c r="G84" i="4"/>
  <c r="K91" i="4"/>
  <c r="P98" i="4"/>
  <c r="T105" i="4"/>
  <c r="D113" i="6"/>
  <c r="J115" i="4"/>
  <c r="M78" i="4"/>
  <c r="I85" i="6"/>
  <c r="D91" i="4"/>
  <c r="U97" i="4"/>
  <c r="R104" i="6"/>
  <c r="M110" i="4"/>
  <c r="I117" i="6"/>
  <c r="O75" i="6"/>
  <c r="I81" i="4"/>
  <c r="F88" i="6"/>
  <c r="W94" i="6"/>
  <c r="R100" i="4"/>
  <c r="O107" i="6"/>
  <c r="I113" i="4"/>
  <c r="O116" i="4"/>
  <c r="K79" i="6"/>
  <c r="P86" i="6"/>
  <c r="T93" i="6"/>
  <c r="M76" i="6"/>
  <c r="Q83" i="6"/>
  <c r="U90" i="6"/>
  <c r="G97" i="4"/>
  <c r="K104" i="4"/>
  <c r="P111" i="4"/>
  <c r="T118" i="4"/>
  <c r="H77" i="4"/>
  <c r="E84" i="6"/>
  <c r="V90" i="6"/>
  <c r="Q96" i="4"/>
  <c r="N103" i="6"/>
  <c r="H109" i="4"/>
  <c r="E116" i="6"/>
  <c r="J74" i="6"/>
  <c r="E80" i="4"/>
  <c r="V86" i="4"/>
  <c r="S93" i="6"/>
  <c r="N99" i="4"/>
  <c r="J106" i="6"/>
  <c r="E112" i="4"/>
  <c r="V118" i="4"/>
  <c r="M97" i="6"/>
  <c r="R77" i="6"/>
  <c r="U102" i="4"/>
  <c r="O80" i="6"/>
  <c r="R105" i="4"/>
  <c r="T78" i="6"/>
  <c r="J92" i="4"/>
  <c r="J103" i="4"/>
  <c r="G113" i="6"/>
  <c r="M89" i="6"/>
  <c r="K117" i="4"/>
  <c r="M95" i="4"/>
  <c r="F73" i="6"/>
  <c r="I98" i="4"/>
  <c r="T74" i="6"/>
  <c r="J88" i="4"/>
  <c r="W100" i="4"/>
  <c r="T110" i="6"/>
  <c r="G82" i="4"/>
  <c r="D111" i="6"/>
  <c r="M89" i="4"/>
  <c r="R115" i="6"/>
  <c r="I92" i="4"/>
  <c r="O118" i="6"/>
  <c r="K85" i="6"/>
  <c r="O98" i="4"/>
  <c r="K108" i="6"/>
  <c r="Q76" i="6"/>
  <c r="P104" i="4"/>
  <c r="I84" i="6"/>
  <c r="M109" i="4"/>
  <c r="F87" i="6"/>
  <c r="I112" i="4"/>
  <c r="G82" i="6"/>
  <c r="P96" i="6"/>
  <c r="G106" i="6"/>
  <c r="P117" i="6"/>
  <c r="K103" i="6"/>
  <c r="M78" i="6"/>
  <c r="Q85" i="6"/>
  <c r="U92" i="6"/>
  <c r="G99" i="4"/>
  <c r="K106" i="4"/>
  <c r="P113" i="4"/>
  <c r="E73" i="6"/>
  <c r="V79" i="6"/>
  <c r="Q85" i="4"/>
  <c r="N92" i="6"/>
  <c r="H98" i="4"/>
  <c r="E105" i="6"/>
  <c r="V111" i="6"/>
  <c r="Q117" i="4"/>
  <c r="V75" i="4"/>
  <c r="S82" i="6"/>
  <c r="N88" i="4"/>
  <c r="J95" i="6"/>
  <c r="E101" i="4"/>
  <c r="V107" i="4"/>
  <c r="S114" i="6"/>
  <c r="Q72" i="6"/>
  <c r="W79" i="4"/>
  <c r="G87" i="6"/>
  <c r="K94" i="6"/>
  <c r="P101" i="6"/>
  <c r="T108" i="6"/>
  <c r="W116" i="4"/>
  <c r="K79" i="4"/>
  <c r="P86" i="4"/>
  <c r="T93" i="4"/>
  <c r="D101" i="6"/>
  <c r="H108" i="6"/>
  <c r="M115" i="6"/>
  <c r="R74" i="6"/>
  <c r="M80" i="4"/>
  <c r="I87" i="6"/>
  <c r="D93" i="4"/>
  <c r="U99" i="4"/>
  <c r="R106" i="6"/>
  <c r="M112" i="4"/>
  <c r="F72" i="4"/>
  <c r="O77" i="6"/>
  <c r="I83" i="4"/>
  <c r="F90" i="6"/>
  <c r="W96" i="6"/>
  <c r="R102" i="4"/>
  <c r="O109" i="6"/>
  <c r="I115" i="4"/>
  <c r="P74" i="6"/>
  <c r="T81" i="6"/>
  <c r="F88" i="4"/>
  <c r="J95" i="4"/>
  <c r="U78" i="6"/>
  <c r="G85" i="4"/>
  <c r="K92" i="4"/>
  <c r="P99" i="4"/>
  <c r="T106" i="4"/>
  <c r="D114" i="6"/>
  <c r="N73" i="6"/>
  <c r="H79" i="4"/>
  <c r="E86" i="6"/>
  <c r="V92" i="6"/>
  <c r="Q98" i="4"/>
  <c r="N105" i="6"/>
  <c r="H111" i="4"/>
  <c r="E118" i="6"/>
  <c r="J76" i="6"/>
  <c r="E82" i="4"/>
  <c r="V88" i="4"/>
  <c r="S95" i="6"/>
  <c r="N101" i="4"/>
  <c r="J108" i="6"/>
  <c r="E114" i="4"/>
  <c r="K77" i="4"/>
  <c r="H106" i="6"/>
  <c r="R85" i="6"/>
  <c r="U110" i="4"/>
  <c r="O88" i="6"/>
  <c r="R113" i="4"/>
  <c r="S82" i="4"/>
  <c r="G97" i="6"/>
  <c r="F106" i="4"/>
  <c r="J118" i="4"/>
  <c r="H98" i="6"/>
  <c r="I78" i="6"/>
  <c r="M103" i="4"/>
  <c r="F81" i="6"/>
  <c r="I106" i="4"/>
  <c r="S78" i="4"/>
  <c r="G93" i="6"/>
  <c r="S103" i="4"/>
  <c r="T113" i="6"/>
  <c r="U91" i="6"/>
  <c r="V72" i="4"/>
  <c r="M97" i="4"/>
  <c r="F75" i="6"/>
  <c r="I100" i="4"/>
  <c r="T75" i="6"/>
  <c r="J89" i="4"/>
  <c r="J101" i="4"/>
  <c r="K111" i="6"/>
  <c r="M85" i="6"/>
  <c r="K113" i="4"/>
  <c r="I92" i="6"/>
  <c r="M117" i="4"/>
  <c r="F95" i="6"/>
  <c r="F117" i="4"/>
  <c r="F86" i="4"/>
  <c r="J99" i="4"/>
  <c r="G109" i="6"/>
  <c r="T87" i="6"/>
  <c r="O100" i="4"/>
  <c r="T76" i="4"/>
  <c r="D84" i="6"/>
  <c r="H91" i="6"/>
  <c r="M98" i="6"/>
  <c r="Q105" i="6"/>
  <c r="U112" i="6"/>
  <c r="N72" i="4"/>
  <c r="N78" i="6"/>
  <c r="H84" i="4"/>
  <c r="E91" i="6"/>
  <c r="V97" i="6"/>
  <c r="Q103" i="4"/>
  <c r="N110" i="6"/>
  <c r="H116" i="4"/>
  <c r="N74" i="4"/>
  <c r="J81" i="6"/>
  <c r="E87" i="4"/>
  <c r="V93" i="4"/>
  <c r="S100" i="6"/>
  <c r="N106" i="4"/>
  <c r="J113" i="6"/>
  <c r="P72" i="4"/>
  <c r="J78" i="4"/>
  <c r="O85" i="4"/>
  <c r="S92" i="4"/>
  <c r="W99" i="4"/>
  <c r="G107" i="6"/>
  <c r="K114" i="6"/>
  <c r="Q78" i="6"/>
  <c r="U85" i="6"/>
  <c r="G92" i="4"/>
  <c r="K99" i="4"/>
  <c r="P106" i="4"/>
  <c r="T113" i="4"/>
  <c r="I73" i="6"/>
  <c r="D79" i="4"/>
  <c r="U85" i="4"/>
  <c r="R92" i="6"/>
  <c r="M98" i="4"/>
  <c r="I105" i="6"/>
  <c r="D111" i="4"/>
  <c r="U117" i="4"/>
  <c r="F76" i="6"/>
  <c r="W82" i="6"/>
  <c r="R88" i="4"/>
  <c r="O95" i="6"/>
  <c r="I101" i="4"/>
  <c r="F108" i="6"/>
  <c r="W114" i="6"/>
  <c r="Q72" i="4"/>
  <c r="G80" i="6"/>
  <c r="K87" i="6"/>
  <c r="P94" i="6"/>
  <c r="H77" i="6"/>
  <c r="M84" i="6"/>
  <c r="Q91" i="6"/>
  <c r="U98" i="6"/>
  <c r="G105" i="4"/>
  <c r="K112" i="4"/>
  <c r="R72" i="4"/>
  <c r="V78" i="6"/>
  <c r="Q84" i="4"/>
  <c r="N91" i="6"/>
  <c r="H97" i="4"/>
  <c r="E104" i="6"/>
  <c r="V110" i="6"/>
  <c r="Q116" i="4"/>
  <c r="V74" i="4"/>
  <c r="S81" i="6"/>
  <c r="N87" i="4"/>
  <c r="J94" i="6"/>
  <c r="E100" i="4"/>
  <c r="V106" i="4"/>
  <c r="S113" i="6"/>
  <c r="T72" i="4"/>
  <c r="P100" i="4"/>
  <c r="D80" i="4"/>
  <c r="I106" i="6"/>
  <c r="W83" i="6"/>
  <c r="F109" i="6"/>
  <c r="K80" i="6"/>
  <c r="T94" i="6"/>
  <c r="O104" i="4"/>
  <c r="P114" i="6"/>
  <c r="P92" i="4"/>
  <c r="R73" i="6"/>
  <c r="U98" i="4"/>
  <c r="O76" i="6"/>
  <c r="R101" i="4"/>
  <c r="K76" i="6"/>
  <c r="T90" i="6"/>
  <c r="G102" i="6"/>
  <c r="J111" i="4"/>
  <c r="H86" i="6"/>
  <c r="G114" i="4"/>
  <c r="U92" i="4"/>
  <c r="D118" i="4"/>
  <c r="R95" i="4"/>
  <c r="S118" i="4"/>
  <c r="W86" i="4"/>
  <c r="S99" i="4"/>
  <c r="T109" i="6"/>
  <c r="T79" i="4"/>
  <c r="Q108" i="6"/>
  <c r="R87" i="6"/>
  <c r="U112" i="4"/>
  <c r="O90" i="6"/>
  <c r="R115" i="4"/>
  <c r="S83" i="4"/>
  <c r="T114" i="6"/>
  <c r="Q77" i="6"/>
  <c r="U84" i="6"/>
  <c r="G91" i="4"/>
  <c r="K98" i="4"/>
  <c r="P105" i="4"/>
  <c r="T112" i="4"/>
  <c r="V72" i="6"/>
  <c r="H78" i="4"/>
  <c r="E85" i="6"/>
  <c r="V91" i="6"/>
  <c r="Q97" i="4"/>
  <c r="N104" i="6"/>
  <c r="H110" i="4"/>
  <c r="E117" i="6"/>
  <c r="J75" i="6"/>
  <c r="E81" i="4"/>
  <c r="V87" i="4"/>
  <c r="S94" i="6"/>
  <c r="N100" i="4"/>
  <c r="J107" i="6"/>
  <c r="E113" i="4"/>
  <c r="P116" i="6"/>
  <c r="G79" i="6"/>
  <c r="K86" i="6"/>
  <c r="P93" i="6"/>
  <c r="T100" i="6"/>
  <c r="F107" i="4"/>
  <c r="J114" i="4"/>
  <c r="P78" i="4"/>
  <c r="T85" i="4"/>
  <c r="D93" i="6"/>
  <c r="H100" i="6"/>
  <c r="M107" i="6"/>
  <c r="Q114" i="6"/>
  <c r="D73" i="4"/>
  <c r="U79" i="4"/>
  <c r="R86" i="6"/>
  <c r="M92" i="4"/>
  <c r="I99" i="6"/>
  <c r="D105" i="4"/>
  <c r="U111" i="4"/>
  <c r="R118" i="6"/>
  <c r="W76" i="6"/>
  <c r="R82" i="4"/>
  <c r="O89" i="6"/>
  <c r="I95" i="4"/>
  <c r="F102" i="6"/>
  <c r="W108" i="6"/>
  <c r="R114" i="4"/>
  <c r="T73" i="6"/>
  <c r="F80" i="4"/>
  <c r="J87" i="4"/>
  <c r="O94" i="4"/>
  <c r="G77" i="4"/>
  <c r="K84" i="4"/>
  <c r="P91" i="4"/>
  <c r="T98" i="4"/>
  <c r="D106" i="6"/>
  <c r="H113" i="6"/>
  <c r="K116" i="6"/>
  <c r="Q78" i="4"/>
  <c r="N85" i="6"/>
  <c r="H91" i="4"/>
  <c r="E98" i="6"/>
  <c r="V104" i="6"/>
  <c r="Q110" i="4"/>
  <c r="N117" i="6"/>
  <c r="S75" i="6"/>
  <c r="N81" i="4"/>
  <c r="J88" i="6"/>
  <c r="E94" i="4"/>
  <c r="V100" i="4"/>
  <c r="S107" i="6"/>
  <c r="N113" i="4"/>
  <c r="H74" i="6"/>
  <c r="G102" i="4"/>
  <c r="I82" i="6"/>
  <c r="M107" i="4"/>
  <c r="F85" i="6"/>
  <c r="I110" i="4"/>
  <c r="G81" i="6"/>
  <c r="P95" i="6"/>
  <c r="T105" i="6"/>
  <c r="S114" i="4"/>
  <c r="G94" i="4"/>
  <c r="U74" i="4"/>
  <c r="D100" i="4"/>
  <c r="R77" i="4"/>
  <c r="W103" i="6"/>
  <c r="G77" i="6"/>
  <c r="P91" i="6"/>
  <c r="O102" i="4"/>
  <c r="K112" i="6"/>
  <c r="T87" i="4"/>
  <c r="Q116" i="6"/>
  <c r="D94" i="4"/>
  <c r="F115" i="4"/>
  <c r="W97" i="6"/>
  <c r="J73" i="4"/>
  <c r="S87" i="4"/>
  <c r="F100" i="4"/>
  <c r="W109" i="4"/>
  <c r="K81" i="4"/>
  <c r="H110" i="6"/>
  <c r="U88" i="4"/>
  <c r="D114" i="4"/>
  <c r="R91" i="4"/>
  <c r="W117" i="6"/>
  <c r="O84" i="4"/>
  <c r="T98" i="6"/>
  <c r="G79" i="4"/>
  <c r="H115" i="6"/>
  <c r="V93" i="6"/>
  <c r="H112" i="4"/>
  <c r="E83" i="4"/>
  <c r="N102" i="4"/>
  <c r="K74" i="6"/>
  <c r="F95" i="4"/>
  <c r="T73" i="4"/>
  <c r="M95" i="6"/>
  <c r="G116" i="4"/>
  <c r="R88" i="6"/>
  <c r="U113" i="4"/>
  <c r="R84" i="4"/>
  <c r="I97" i="4"/>
  <c r="R116" i="4"/>
  <c r="S89" i="4"/>
  <c r="T86" i="4"/>
  <c r="M108" i="6"/>
  <c r="Q80" i="4"/>
  <c r="V106" i="6"/>
  <c r="S77" i="6"/>
  <c r="J90" i="6"/>
  <c r="S109" i="6"/>
  <c r="I90" i="6"/>
  <c r="I118" i="4"/>
  <c r="P108" i="6"/>
  <c r="U82" i="4"/>
  <c r="W111" i="6"/>
  <c r="J105" i="4"/>
  <c r="U76" i="4"/>
  <c r="W105" i="6"/>
  <c r="T103" i="6"/>
  <c r="G90" i="4"/>
  <c r="O74" i="6"/>
  <c r="K89" i="6"/>
  <c r="F102" i="4"/>
  <c r="T88" i="4"/>
  <c r="M110" i="6"/>
  <c r="H82" i="4"/>
  <c r="Q101" i="4"/>
  <c r="J79" i="6"/>
  <c r="V91" i="4"/>
  <c r="J111" i="6"/>
  <c r="F83" i="4"/>
  <c r="S104" i="4"/>
  <c r="M83" i="6"/>
  <c r="G104" i="4"/>
  <c r="D77" i="4"/>
  <c r="M96" i="4"/>
  <c r="F74" i="6"/>
  <c r="O93" i="6"/>
  <c r="F106" i="6"/>
  <c r="S77" i="4"/>
  <c r="T74" i="4"/>
  <c r="H89" i="6"/>
  <c r="Q103" i="6"/>
  <c r="V76" i="6"/>
  <c r="N89" i="6"/>
  <c r="V108" i="6"/>
  <c r="M72" i="6"/>
  <c r="E98" i="4"/>
  <c r="N117" i="4"/>
  <c r="I98" i="6"/>
  <c r="O75" i="4"/>
  <c r="P77" i="4"/>
  <c r="T84" i="4"/>
  <c r="D92" i="6"/>
  <c r="H99" i="6"/>
  <c r="M106" i="6"/>
  <c r="Q113" i="6"/>
  <c r="T117" i="6"/>
  <c r="E79" i="6"/>
  <c r="V85" i="6"/>
  <c r="Q91" i="4"/>
  <c r="N98" i="6"/>
  <c r="H104" i="4"/>
  <c r="E111" i="6"/>
  <c r="V117" i="6"/>
  <c r="E75" i="4"/>
  <c r="V81" i="4"/>
  <c r="S88" i="6"/>
  <c r="N94" i="4"/>
  <c r="J101" i="6"/>
  <c r="E107" i="4"/>
  <c r="V113" i="4"/>
  <c r="W117" i="4"/>
  <c r="F79" i="4"/>
  <c r="J86" i="4"/>
  <c r="O93" i="4"/>
  <c r="S100" i="4"/>
  <c r="W107" i="4"/>
  <c r="G115" i="6"/>
  <c r="M79" i="6"/>
  <c r="Q86" i="6"/>
  <c r="U93" i="6"/>
  <c r="G100" i="4"/>
  <c r="K107" i="4"/>
  <c r="P114" i="4"/>
  <c r="U73" i="4"/>
  <c r="R80" i="6"/>
  <c r="M86" i="4"/>
  <c r="I93" i="6"/>
  <c r="D99" i="4"/>
  <c r="U105" i="4"/>
  <c r="R112" i="6"/>
  <c r="M118" i="4"/>
  <c r="R76" i="4"/>
  <c r="O83" i="6"/>
  <c r="I89" i="4"/>
  <c r="F96" i="6"/>
  <c r="W102" i="6"/>
  <c r="R108" i="4"/>
  <c r="O115" i="6"/>
  <c r="S73" i="4"/>
  <c r="W80" i="4"/>
  <c r="G88" i="6"/>
  <c r="K95" i="6"/>
  <c r="D78" i="6"/>
  <c r="H85" i="6"/>
  <c r="M92" i="6"/>
  <c r="Q99" i="6"/>
  <c r="U106" i="6"/>
  <c r="G113" i="4"/>
  <c r="T118" i="6"/>
  <c r="N79" i="6"/>
  <c r="H85" i="4"/>
  <c r="E92" i="6"/>
  <c r="V98" i="6"/>
  <c r="Q104" i="4"/>
  <c r="N111" i="6"/>
  <c r="H117" i="4"/>
  <c r="N75" i="4"/>
  <c r="J82" i="6"/>
  <c r="E88" i="4"/>
  <c r="V94" i="4"/>
  <c r="S101" i="6"/>
  <c r="N107" i="4"/>
  <c r="J114" i="6"/>
  <c r="T75" i="4"/>
  <c r="Q104" i="6"/>
  <c r="M83" i="4"/>
  <c r="R109" i="6"/>
  <c r="I86" i="4"/>
  <c r="O112" i="6"/>
  <c r="W81" i="4"/>
  <c r="K96" i="6"/>
  <c r="W105" i="4"/>
  <c r="O115" i="4"/>
  <c r="Q96" i="6"/>
  <c r="D76" i="4"/>
  <c r="I102" i="6"/>
  <c r="W79" i="6"/>
  <c r="F105" i="6"/>
  <c r="W77" i="4"/>
  <c r="K92" i="6"/>
  <c r="P103" i="6"/>
  <c r="O112" i="4"/>
  <c r="K89" i="4"/>
  <c r="H118" i="6"/>
  <c r="I96" i="6"/>
  <c r="W73" i="6"/>
  <c r="F99" i="6"/>
  <c r="F74" i="4"/>
  <c r="O88" i="4"/>
  <c r="G101" i="6"/>
  <c r="F110" i="4"/>
  <c r="U83" i="6"/>
  <c r="T111" i="4"/>
  <c r="D90" i="4"/>
  <c r="I116" i="6"/>
  <c r="W93" i="6"/>
  <c r="G72" i="6"/>
  <c r="J85" i="4"/>
  <c r="W98" i="4"/>
  <c r="F108" i="4"/>
  <c r="S97" i="4"/>
  <c r="J112" i="4"/>
  <c r="D80" i="6"/>
  <c r="H87" i="6"/>
  <c r="M94" i="6"/>
  <c r="Q101" i="6"/>
  <c r="U108" i="6"/>
  <c r="G115" i="4"/>
  <c r="H74" i="4"/>
  <c r="E81" i="6"/>
  <c r="V87" i="6"/>
  <c r="Q93" i="4"/>
  <c r="N100" i="6"/>
  <c r="H106" i="4"/>
  <c r="E113" i="6"/>
  <c r="O72" i="4"/>
  <c r="E77" i="4"/>
  <c r="V83" i="4"/>
  <c r="S90" i="6"/>
  <c r="N96" i="4"/>
  <c r="J103" i="6"/>
  <c r="E109" i="4"/>
  <c r="V115" i="4"/>
  <c r="J74" i="4"/>
  <c r="O81" i="4"/>
  <c r="S88" i="4"/>
  <c r="W95" i="4"/>
  <c r="G103" i="6"/>
  <c r="K110" i="6"/>
  <c r="Q74" i="6"/>
  <c r="U81" i="6"/>
  <c r="G88" i="4"/>
  <c r="K95" i="4"/>
  <c r="P102" i="4"/>
  <c r="T109" i="4"/>
  <c r="D117" i="6"/>
  <c r="U75" i="4"/>
  <c r="R82" i="6"/>
  <c r="M88" i="4"/>
  <c r="I95" i="6"/>
  <c r="D101" i="4"/>
  <c r="U107" i="4"/>
  <c r="R114" i="6"/>
  <c r="G117" i="6"/>
  <c r="R78" i="4"/>
  <c r="O85" i="6"/>
  <c r="I91" i="4"/>
  <c r="F98" i="6"/>
  <c r="W104" i="6"/>
  <c r="R110" i="4"/>
  <c r="O117" i="6"/>
  <c r="G76" i="6"/>
  <c r="K83" i="6"/>
  <c r="P90" i="6"/>
  <c r="H73" i="6"/>
  <c r="M80" i="6"/>
  <c r="Q87" i="6"/>
  <c r="U94" i="6"/>
  <c r="G101" i="4"/>
  <c r="K108" i="4"/>
  <c r="P115" i="4"/>
  <c r="Q74" i="4"/>
  <c r="N81" i="6"/>
  <c r="H87" i="4"/>
  <c r="E94" i="6"/>
  <c r="V100" i="6"/>
  <c r="Q106" i="4"/>
  <c r="N113" i="6"/>
  <c r="S72" i="4"/>
  <c r="N77" i="4"/>
  <c r="J84" i="6"/>
  <c r="E90" i="4"/>
  <c r="V96" i="4"/>
  <c r="S103" i="6"/>
  <c r="N109" i="4"/>
  <c r="J116" i="6"/>
  <c r="P84" i="4"/>
  <c r="M113" i="6"/>
  <c r="M91" i="4"/>
  <c r="R117" i="6"/>
  <c r="I94" i="4"/>
  <c r="K117" i="6"/>
  <c r="T86" i="6"/>
  <c r="T99" i="6"/>
  <c r="W108" i="4"/>
  <c r="P76" i="4"/>
  <c r="M105" i="6"/>
  <c r="D84" i="4"/>
  <c r="I110" i="6"/>
  <c r="W87" i="6"/>
  <c r="F113" i="6"/>
  <c r="T82" i="6"/>
  <c r="J96" i="4"/>
  <c r="P106" i="6"/>
  <c r="O117" i="4"/>
  <c r="G98" i="4"/>
  <c r="D78" i="4"/>
  <c r="I104" i="6"/>
  <c r="W81" i="6"/>
  <c r="F107" i="6"/>
  <c r="W78" i="4"/>
  <c r="K93" i="6"/>
  <c r="G104" i="6"/>
  <c r="F113" i="4"/>
  <c r="Q92" i="6"/>
  <c r="W118" i="4"/>
  <c r="D98" i="4"/>
  <c r="R75" i="4"/>
  <c r="W101" i="6"/>
  <c r="S75" i="4"/>
  <c r="G90" i="6"/>
  <c r="W101" i="4"/>
  <c r="T111" i="6"/>
  <c r="F94" i="4"/>
  <c r="S107" i="4"/>
  <c r="K78" i="4"/>
  <c r="P85" i="4"/>
  <c r="T92" i="4"/>
  <c r="D100" i="6"/>
  <c r="H107" i="6"/>
  <c r="M114" i="6"/>
  <c r="V73" i="6"/>
  <c r="Q79" i="4"/>
  <c r="N86" i="6"/>
  <c r="H92" i="4"/>
  <c r="E99" i="6"/>
  <c r="V105" i="6"/>
  <c r="Q111" i="4"/>
  <c r="N118" i="6"/>
  <c r="S76" i="6"/>
  <c r="N82" i="4"/>
  <c r="J89" i="6"/>
  <c r="E95" i="4"/>
  <c r="V101" i="4"/>
  <c r="S108" i="6"/>
  <c r="N114" i="4"/>
  <c r="P73" i="6"/>
  <c r="T80" i="6"/>
  <c r="F87" i="4"/>
  <c r="J94" i="4"/>
  <c r="O101" i="4"/>
  <c r="S108" i="4"/>
  <c r="D73" i="6"/>
  <c r="H80" i="6"/>
  <c r="M87" i="6"/>
  <c r="Q94" i="6"/>
  <c r="U101" i="6"/>
  <c r="G108" i="4"/>
  <c r="K115" i="4"/>
  <c r="M74" i="4"/>
  <c r="I81" i="6"/>
  <c r="D87" i="4"/>
  <c r="U93" i="4"/>
  <c r="R100" i="6"/>
  <c r="M106" i="4"/>
  <c r="I113" i="6"/>
  <c r="O72" i="6"/>
  <c r="I77" i="4"/>
  <c r="F84" i="6"/>
  <c r="W90" i="6"/>
  <c r="R96" i="4"/>
  <c r="O103" i="6"/>
  <c r="I109" i="4"/>
  <c r="F116" i="6"/>
  <c r="O74" i="4"/>
  <c r="S81" i="4"/>
  <c r="W88" i="4"/>
  <c r="G96" i="6"/>
  <c r="T78" i="4"/>
  <c r="D86" i="6"/>
  <c r="H93" i="6"/>
  <c r="M100" i="6"/>
  <c r="Q107" i="6"/>
  <c r="U114" i="6"/>
  <c r="H73" i="4"/>
  <c r="E80" i="6"/>
  <c r="V86" i="6"/>
  <c r="Q92" i="4"/>
  <c r="N99" i="6"/>
  <c r="H105" i="4"/>
  <c r="E112" i="6"/>
  <c r="V118" i="6"/>
  <c r="E76" i="4"/>
  <c r="V82" i="4"/>
  <c r="S89" i="6"/>
  <c r="N95" i="4"/>
  <c r="J102" i="6"/>
  <c r="E108" i="4"/>
  <c r="V114" i="4"/>
  <c r="U79" i="6"/>
  <c r="T107" i="4"/>
  <c r="U86" i="4"/>
  <c r="D112" i="4"/>
  <c r="R89" i="4"/>
  <c r="W115" i="6"/>
  <c r="O83" i="4"/>
  <c r="J97" i="4"/>
  <c r="K107" i="6"/>
  <c r="U72" i="4"/>
  <c r="T99" i="4"/>
  <c r="M79" i="4"/>
  <c r="R105" i="6"/>
  <c r="I82" i="4"/>
  <c r="O108" i="6"/>
  <c r="O79" i="4"/>
  <c r="W93" i="4"/>
  <c r="F104" i="4"/>
  <c r="W113" i="4"/>
  <c r="M93" i="6"/>
  <c r="M73" i="4"/>
  <c r="R99" i="6"/>
  <c r="I76" i="4"/>
  <c r="O102" i="6"/>
  <c r="P76" i="6"/>
  <c r="F90" i="4"/>
  <c r="P102" i="6"/>
  <c r="O111" i="4"/>
  <c r="D87" i="6"/>
  <c r="U115" i="6"/>
  <c r="M93" i="4"/>
  <c r="J72" i="6"/>
  <c r="I96" i="4"/>
  <c r="K73" i="6"/>
  <c r="W90" i="4"/>
  <c r="P110" i="6"/>
  <c r="H79" i="6"/>
  <c r="M86" i="6"/>
  <c r="Q93" i="6"/>
  <c r="U100" i="6"/>
  <c r="G107" i="4"/>
  <c r="K114" i="4"/>
  <c r="Q73" i="4"/>
  <c r="N80" i="6"/>
  <c r="H86" i="4"/>
  <c r="E93" i="6"/>
  <c r="V99" i="6"/>
  <c r="Q105" i="4"/>
  <c r="N112" i="6"/>
  <c r="H118" i="4"/>
  <c r="N76" i="4"/>
  <c r="J83" i="6"/>
  <c r="E89" i="4"/>
  <c r="V95" i="4"/>
  <c r="S102" i="6"/>
  <c r="N108" i="4"/>
  <c r="J115" i="6"/>
  <c r="O73" i="4"/>
  <c r="S80" i="4"/>
  <c r="W87" i="4"/>
  <c r="G95" i="6"/>
  <c r="K102" i="6"/>
  <c r="P109" i="6"/>
  <c r="U73" i="6"/>
  <c r="G80" i="4"/>
  <c r="K87" i="4"/>
  <c r="P94" i="4"/>
  <c r="T101" i="4"/>
  <c r="D109" i="6"/>
  <c r="H116" i="6"/>
  <c r="I75" i="6"/>
  <c r="D81" i="4"/>
  <c r="U87" i="4"/>
  <c r="R94" i="6"/>
  <c r="M100" i="4"/>
  <c r="I107" i="6"/>
  <c r="D113" i="4"/>
  <c r="W72" i="4"/>
  <c r="F78" i="6"/>
  <c r="W84" i="6"/>
  <c r="R90" i="4"/>
  <c r="O97" i="6"/>
  <c r="I103" i="4"/>
  <c r="F110" i="6"/>
  <c r="W116" i="6"/>
  <c r="K75" i="6"/>
  <c r="P82" i="6"/>
  <c r="T89" i="6"/>
  <c r="F96" i="4"/>
  <c r="Q79" i="6"/>
  <c r="U86" i="6"/>
  <c r="G93" i="4"/>
  <c r="K100" i="4"/>
  <c r="P107" i="4"/>
  <c r="T114" i="4"/>
  <c r="E74" i="6"/>
  <c r="V80" i="6"/>
  <c r="Q86" i="4"/>
  <c r="N93" i="6"/>
  <c r="H99" i="4"/>
  <c r="E106" i="6"/>
  <c r="V112" i="6"/>
  <c r="Q118" i="4"/>
  <c r="V76" i="4"/>
  <c r="S83" i="6"/>
  <c r="N89" i="4"/>
  <c r="J96" i="6"/>
  <c r="E102" i="4"/>
  <c r="V108" i="4"/>
  <c r="S115" i="6"/>
  <c r="M81" i="6"/>
  <c r="K109" i="4"/>
  <c r="D88" i="4"/>
  <c r="I114" i="6"/>
  <c r="W91" i="6"/>
  <c r="F117" i="6"/>
  <c r="J84" i="4"/>
  <c r="P98" i="6"/>
  <c r="O107" i="4"/>
  <c r="M73" i="6"/>
  <c r="K101" i="4"/>
  <c r="R81" i="6"/>
  <c r="U106" i="4"/>
  <c r="O84" i="6"/>
  <c r="R109" i="4"/>
  <c r="J80" i="4"/>
  <c r="S94" i="4"/>
  <c r="G105" i="6"/>
  <c r="F114" i="4"/>
  <c r="D95" i="6"/>
  <c r="R75" i="6"/>
  <c r="U100" i="4"/>
  <c r="O78" i="6"/>
  <c r="R103" i="4"/>
  <c r="K77" i="6"/>
  <c r="T91" i="6"/>
  <c r="S102" i="4"/>
  <c r="P112" i="6"/>
  <c r="P88" i="4"/>
  <c r="M117" i="6"/>
  <c r="R95" i="6"/>
  <c r="G118" i="6"/>
  <c r="O98" i="6"/>
  <c r="G74" i="6"/>
  <c r="P88" i="6"/>
  <c r="F105" i="4"/>
  <c r="K86" i="4"/>
  <c r="N74" i="6"/>
  <c r="E87" i="6"/>
  <c r="N106" i="6"/>
  <c r="J77" i="6"/>
  <c r="S96" i="6"/>
  <c r="E115" i="4"/>
  <c r="P81" i="6"/>
  <c r="J102" i="4"/>
  <c r="D81" i="6"/>
  <c r="Q102" i="6"/>
  <c r="D75" i="4"/>
  <c r="M94" i="4"/>
  <c r="D107" i="4"/>
  <c r="G116" i="6"/>
  <c r="O91" i="6"/>
  <c r="W110" i="6"/>
  <c r="O82" i="4"/>
  <c r="W96" i="4"/>
  <c r="D94" i="6"/>
  <c r="Q115" i="6"/>
  <c r="N87" i="6"/>
  <c r="E100" i="6"/>
  <c r="Q112" i="4"/>
  <c r="N83" i="4"/>
  <c r="V102" i="4"/>
  <c r="N115" i="4"/>
  <c r="U111" i="6"/>
  <c r="F93" i="6"/>
  <c r="S98" i="4"/>
  <c r="U103" i="6"/>
  <c r="R85" i="4"/>
  <c r="O95" i="4"/>
  <c r="P96" i="4"/>
  <c r="D102" i="4"/>
  <c r="G78" i="6"/>
  <c r="W112" i="4"/>
  <c r="U96" i="4"/>
  <c r="W74" i="4"/>
  <c r="T101" i="6"/>
  <c r="K74" i="4"/>
  <c r="D96" i="6"/>
  <c r="Q117" i="6"/>
  <c r="E89" i="6"/>
  <c r="N108" i="6"/>
  <c r="H114" i="4"/>
  <c r="E85" i="4"/>
  <c r="N104" i="4"/>
  <c r="T76" i="6"/>
  <c r="O97" i="4"/>
  <c r="H76" i="6"/>
  <c r="Q90" i="6"/>
  <c r="K111" i="4"/>
  <c r="U83" i="4"/>
  <c r="I103" i="6"/>
  <c r="U115" i="4"/>
  <c r="W80" i="6"/>
  <c r="I99" i="4"/>
  <c r="R118" i="4"/>
  <c r="G92" i="6"/>
  <c r="J92" i="6"/>
  <c r="S111" i="6"/>
  <c r="J116" i="4"/>
  <c r="F101" i="6"/>
  <c r="W89" i="4"/>
  <c r="P111" i="6"/>
  <c r="D116" i="4"/>
  <c r="K99" i="6"/>
  <c r="U84" i="4"/>
  <c r="F82" i="4"/>
  <c r="U99" i="6"/>
  <c r="R107" i="4"/>
  <c r="S113" i="4"/>
  <c r="G87" i="4"/>
  <c r="D116" i="6"/>
  <c r="N94" i="6"/>
  <c r="W72" i="6"/>
  <c r="J97" i="6"/>
  <c r="G75" i="6"/>
  <c r="F103" i="4"/>
  <c r="D89" i="6"/>
  <c r="U117" i="6"/>
  <c r="D95" i="4"/>
  <c r="M72" i="4"/>
  <c r="W98" i="6"/>
  <c r="F76" i="4"/>
  <c r="K80" i="4"/>
  <c r="H109" i="6"/>
  <c r="E88" i="6"/>
  <c r="H113" i="4"/>
  <c r="V90" i="4"/>
  <c r="E116" i="4"/>
  <c r="U118" i="4"/>
  <c r="G100" i="6"/>
  <c r="I86" i="6"/>
  <c r="P83" i="6"/>
  <c r="Q100" i="6"/>
  <c r="I108" i="4"/>
  <c r="G114" i="6"/>
  <c r="W77" i="6"/>
  <c r="P73" i="4"/>
  <c r="M102" i="6"/>
  <c r="Q81" i="4"/>
  <c r="V107" i="6"/>
  <c r="N84" i="4"/>
  <c r="S110" i="6"/>
  <c r="O89" i="4"/>
  <c r="M75" i="6"/>
  <c r="K103" i="4"/>
  <c r="I83" i="6"/>
  <c r="M108" i="4"/>
  <c r="F86" i="6"/>
  <c r="I111" i="4"/>
  <c r="K91" i="6"/>
  <c r="Q95" i="6"/>
  <c r="H75" i="4"/>
  <c r="N101" i="6"/>
  <c r="E78" i="4"/>
  <c r="J104" i="6"/>
  <c r="P116" i="4"/>
  <c r="W73" i="4"/>
  <c r="Q80" i="6"/>
  <c r="I90" i="4"/>
  <c r="T107" i="6"/>
  <c r="R107" i="6"/>
  <c r="W94" i="4"/>
  <c r="I76" i="6"/>
  <c r="J77" i="4"/>
  <c r="K84" i="6"/>
  <c r="O114" i="4"/>
  <c r="U90" i="4"/>
  <c r="P118" i="6"/>
  <c r="U80" i="6"/>
  <c r="Q87" i="4"/>
  <c r="T96" i="6"/>
  <c r="I89" i="6"/>
  <c r="I117" i="4"/>
  <c r="H81" i="4"/>
  <c r="J110" i="6"/>
  <c r="D107" i="6"/>
  <c r="H72" i="4"/>
  <c r="K100" i="6"/>
  <c r="E101" i="6"/>
  <c r="V103" i="4"/>
  <c r="G96" i="4"/>
  <c r="I79" i="4"/>
  <c r="M88" i="6"/>
  <c r="T116" i="6"/>
  <c r="R97" i="4"/>
  <c r="W97" i="4"/>
  <c r="T95" i="4"/>
  <c r="T83" i="4"/>
  <c r="R93" i="4"/>
  <c r="J108" i="4"/>
  <c r="D110" i="4"/>
  <c r="O96" i="4"/>
  <c r="R79" i="6"/>
  <c r="T79" i="6"/>
  <c r="W104" i="4"/>
  <c r="K94" i="4"/>
  <c r="E75" i="6"/>
  <c r="H100" i="4"/>
  <c r="V77" i="4"/>
  <c r="E103" i="4"/>
  <c r="K82" i="6"/>
  <c r="J110" i="4"/>
  <c r="H96" i="6"/>
  <c r="R76" i="6"/>
  <c r="U101" i="4"/>
  <c r="O79" i="6"/>
  <c r="R104" i="4"/>
  <c r="J83" i="4"/>
  <c r="P87" i="4"/>
  <c r="M116" i="6"/>
  <c r="V94" i="6"/>
  <c r="K115" i="6"/>
  <c r="S97" i="6"/>
  <c r="G86" i="4"/>
  <c r="O96" i="6"/>
  <c r="F109" i="4"/>
  <c r="M111" i="4"/>
  <c r="T97" i="6"/>
  <c r="I80" i="6"/>
  <c r="S79" i="4"/>
  <c r="H94" i="6"/>
  <c r="F103" i="6"/>
  <c r="T80" i="4"/>
  <c r="Q109" i="6"/>
  <c r="N88" i="6"/>
  <c r="Q113" i="4"/>
  <c r="J91" i="6"/>
  <c r="N116" i="4"/>
  <c r="S96" i="4"/>
  <c r="Q82" i="6"/>
  <c r="P110" i="4"/>
  <c r="D89" i="4"/>
  <c r="I115" i="6"/>
  <c r="W92" i="6"/>
  <c r="F118" i="6"/>
  <c r="D74" i="6"/>
  <c r="U102" i="6"/>
  <c r="E82" i="6"/>
  <c r="H107" i="4"/>
  <c r="V84" i="4"/>
  <c r="E110" i="4"/>
  <c r="U94" i="4"/>
  <c r="K88" i="6"/>
  <c r="P108" i="4"/>
  <c r="O116" i="6"/>
  <c r="K73" i="4"/>
  <c r="I84" i="4"/>
  <c r="K105" i="6"/>
  <c r="M101" i="4"/>
  <c r="S91" i="4"/>
  <c r="M87" i="4"/>
  <c r="O110" i="6"/>
  <c r="W114" i="4"/>
  <c r="W85" i="4"/>
  <c r="W113" i="6"/>
  <c r="P104" i="6"/>
  <c r="V113" i="6"/>
  <c r="S116" i="6"/>
  <c r="Q110" i="6"/>
  <c r="F92" i="6"/>
  <c r="D102" i="6"/>
  <c r="E84" i="4"/>
  <c r="R93" i="6"/>
  <c r="I114" i="4"/>
  <c r="J104" i="4"/>
  <c r="H95" i="6"/>
  <c r="S78" i="6"/>
  <c r="G111" i="6"/>
  <c r="R102" i="6"/>
  <c r="G84" i="6"/>
  <c r="Q94" i="4"/>
  <c r="Q88" i="6"/>
  <c r="R113" i="6"/>
  <c r="O80" i="4"/>
  <c r="Q112" i="6"/>
  <c r="P72" i="6"/>
  <c r="M77" i="6"/>
  <c r="R87" i="4"/>
  <c r="T106" i="6"/>
  <c r="U104" i="4"/>
  <c r="J93" i="4"/>
  <c r="Q73" i="6"/>
  <c r="P101" i="4"/>
  <c r="V81" i="6"/>
  <c r="E107" i="6"/>
  <c r="S84" i="6"/>
  <c r="V109" i="4"/>
  <c r="P89" i="6"/>
  <c r="P74" i="4"/>
  <c r="M103" i="6"/>
  <c r="M82" i="4"/>
  <c r="R108" i="6"/>
  <c r="I85" i="4"/>
  <c r="O111" i="6"/>
  <c r="O90" i="4"/>
  <c r="T94" i="4"/>
  <c r="N75" i="6"/>
  <c r="Q100" i="4"/>
  <c r="J78" i="6"/>
  <c r="N103" i="4"/>
  <c r="D115" i="6"/>
  <c r="G73" i="6"/>
  <c r="G78" i="4"/>
  <c r="F89" i="6"/>
  <c r="S106" i="4"/>
  <c r="M105" i="4"/>
  <c r="G94" i="6"/>
  <c r="D74" i="4"/>
  <c r="O76" i="4"/>
  <c r="D88" i="6"/>
  <c r="U116" i="6"/>
  <c r="H94" i="4"/>
  <c r="W115" i="4"/>
  <c r="E97" i="4"/>
  <c r="F75" i="4"/>
  <c r="W103" i="4"/>
  <c r="U89" i="6"/>
  <c r="T117" i="4"/>
  <c r="U95" i="4"/>
  <c r="O73" i="6"/>
  <c r="R98" i="4"/>
  <c r="W76" i="4"/>
  <c r="H81" i="6"/>
  <c r="G109" i="4"/>
  <c r="V88" i="6"/>
  <c r="E114" i="6"/>
  <c r="S91" i="6"/>
  <c r="V116" i="4"/>
  <c r="F116" i="4"/>
  <c r="J100" i="4"/>
  <c r="H102" i="6"/>
  <c r="F79" i="6"/>
  <c r="K105" i="4"/>
  <c r="O82" i="6"/>
  <c r="T108" i="4"/>
  <c r="N90" i="4"/>
  <c r="T81" i="4"/>
  <c r="M114" i="4"/>
  <c r="G73" i="4"/>
  <c r="N107" i="6"/>
  <c r="P87" i="6"/>
  <c r="F83" i="6"/>
  <c r="I100" i="6"/>
  <c r="V75" i="6"/>
  <c r="J82" i="4"/>
  <c r="M76" i="4"/>
  <c r="O105" i="6"/>
  <c r="K116" i="4"/>
  <c r="N97" i="4"/>
  <c r="G110" i="6"/>
  <c r="M81" i="4"/>
  <c r="I104" i="4"/>
  <c r="P89" i="5"/>
  <c r="R76" i="3"/>
  <c r="Q114" i="5"/>
  <c r="L107" i="6"/>
  <c r="P98" i="5"/>
  <c r="R80" i="3"/>
  <c r="P109" i="3"/>
  <c r="F98" i="3"/>
  <c r="R96" i="3"/>
  <c r="R80" i="5"/>
  <c r="U78" i="5"/>
  <c r="O109" i="3"/>
  <c r="R101" i="3"/>
  <c r="R88" i="5"/>
  <c r="P88" i="3"/>
  <c r="R95" i="5"/>
  <c r="O88" i="3"/>
  <c r="O76" i="5"/>
  <c r="U113" i="5"/>
  <c r="L106" i="6"/>
  <c r="O96" i="3"/>
  <c r="O80" i="5"/>
  <c r="U109" i="5"/>
  <c r="O97" i="3"/>
  <c r="F95" i="5"/>
  <c r="U78" i="3"/>
  <c r="D78" i="5"/>
  <c r="P109" i="5"/>
  <c r="O101" i="5"/>
  <c r="R85" i="5"/>
  <c r="Q88" i="5"/>
  <c r="Q92" i="3"/>
  <c r="P88" i="5"/>
  <c r="F75" i="5"/>
  <c r="D113" i="5"/>
  <c r="L105" i="6"/>
  <c r="T95" i="5"/>
  <c r="O79" i="5"/>
  <c r="D109" i="5"/>
  <c r="T97" i="5"/>
  <c r="J94" i="5"/>
  <c r="D78" i="3"/>
  <c r="T77" i="3"/>
  <c r="J108" i="3"/>
  <c r="O72" i="5"/>
  <c r="T93" i="5"/>
  <c r="R83" i="3"/>
  <c r="G117" i="3"/>
  <c r="L112" i="6"/>
  <c r="F101" i="3"/>
  <c r="O84" i="5"/>
  <c r="T112" i="3"/>
  <c r="P103" i="5"/>
  <c r="O103" i="5"/>
  <c r="Q85" i="3"/>
  <c r="Q83" i="5"/>
  <c r="P113" i="5"/>
  <c r="F107" i="5"/>
  <c r="U91" i="3"/>
  <c r="D93" i="5"/>
  <c r="R72" i="5"/>
  <c r="P72" i="3"/>
  <c r="D111" i="3"/>
  <c r="U99" i="5"/>
  <c r="L87" i="6"/>
  <c r="T76" i="5"/>
  <c r="D110" i="3"/>
  <c r="Q95" i="5"/>
  <c r="P85" i="5"/>
  <c r="J79" i="5"/>
  <c r="Q109" i="5"/>
  <c r="L107" i="4"/>
  <c r="O93" i="3"/>
  <c r="F80" i="5"/>
  <c r="J117" i="3"/>
  <c r="T73" i="3"/>
  <c r="Q84" i="5"/>
  <c r="P72" i="5"/>
  <c r="R111" i="5"/>
  <c r="D99" i="5"/>
  <c r="L86" i="6"/>
  <c r="F75" i="3"/>
  <c r="Q109" i="3"/>
  <c r="T94" i="3"/>
  <c r="F84" i="3"/>
  <c r="F78" i="5"/>
  <c r="P107" i="3"/>
  <c r="L106" i="4"/>
  <c r="J92" i="3"/>
  <c r="F79" i="5"/>
  <c r="R72" i="3"/>
  <c r="Q73" i="5"/>
  <c r="G87" i="3"/>
  <c r="F118" i="5"/>
  <c r="U109" i="3"/>
  <c r="Q98" i="5"/>
  <c r="L85" i="6"/>
  <c r="O74" i="3"/>
  <c r="Q108" i="3"/>
  <c r="T92" i="3"/>
  <c r="O82" i="3"/>
  <c r="J77" i="5"/>
  <c r="T106" i="3"/>
  <c r="L105" i="4"/>
  <c r="P92" i="5"/>
  <c r="T103" i="3"/>
  <c r="P77" i="5"/>
  <c r="D114" i="3"/>
  <c r="Q107" i="5"/>
  <c r="L92" i="6"/>
  <c r="F83" i="3"/>
  <c r="Q114" i="3"/>
  <c r="P100" i="3"/>
  <c r="O87" i="3"/>
  <c r="J84" i="5"/>
  <c r="T115" i="3"/>
  <c r="L112" i="4"/>
  <c r="P97" i="5"/>
  <c r="O88" i="5"/>
  <c r="U74" i="3"/>
  <c r="P77" i="3"/>
  <c r="E108" i="5"/>
  <c r="J117" i="5"/>
  <c r="R109" i="5"/>
  <c r="T96" i="3"/>
  <c r="L83" i="6"/>
  <c r="T73" i="5"/>
  <c r="R106" i="5"/>
  <c r="T90" i="3"/>
  <c r="J81" i="3"/>
  <c r="O75" i="5"/>
  <c r="Q105" i="5"/>
  <c r="L103" i="4"/>
  <c r="P90" i="5"/>
  <c r="R75" i="3"/>
  <c r="Q118" i="5"/>
  <c r="E111" i="5"/>
  <c r="V118" i="3"/>
  <c r="O116" i="5"/>
  <c r="U108" i="3"/>
  <c r="Q96" i="5"/>
  <c r="L82" i="6"/>
  <c r="F118" i="3"/>
  <c r="U105" i="3"/>
  <c r="P89" i="3"/>
  <c r="T81" i="5"/>
  <c r="O118" i="3"/>
  <c r="U92" i="5"/>
  <c r="L86" i="4"/>
  <c r="T79" i="5"/>
  <c r="R105" i="5"/>
  <c r="P104" i="3"/>
  <c r="E117" i="5"/>
  <c r="T107" i="5"/>
  <c r="O98" i="5"/>
  <c r="R87" i="5"/>
  <c r="D81" i="5"/>
  <c r="O112" i="3"/>
  <c r="J104" i="5"/>
  <c r="U86" i="3"/>
  <c r="D75" i="5"/>
  <c r="F116" i="5"/>
  <c r="D101" i="3"/>
  <c r="D92" i="5"/>
  <c r="L85" i="4"/>
  <c r="J78" i="3"/>
  <c r="T114" i="5"/>
  <c r="O106" i="5"/>
  <c r="U96" i="3"/>
  <c r="Q86" i="5"/>
  <c r="U72" i="5"/>
  <c r="R109" i="3"/>
  <c r="R92" i="5"/>
  <c r="U80" i="5"/>
  <c r="P74" i="5"/>
  <c r="D106" i="3"/>
  <c r="P98" i="3"/>
  <c r="L92" i="4"/>
  <c r="P82" i="5"/>
  <c r="U116" i="3"/>
  <c r="U107" i="5"/>
  <c r="V95" i="5"/>
  <c r="O83" i="5"/>
  <c r="P79" i="5"/>
  <c r="U115" i="3"/>
  <c r="P108" i="3"/>
  <c r="L95" i="6"/>
  <c r="T85" i="5"/>
  <c r="J72" i="3"/>
  <c r="U102" i="5"/>
  <c r="T90" i="5"/>
  <c r="R85" i="3"/>
  <c r="P117" i="3"/>
  <c r="L115" i="4"/>
  <c r="T100" i="5"/>
  <c r="O90" i="5"/>
  <c r="D79" i="3"/>
  <c r="T81" i="3"/>
  <c r="Q100" i="5"/>
  <c r="F78" i="3"/>
  <c r="D115" i="3"/>
  <c r="U108" i="5"/>
  <c r="L94" i="6"/>
  <c r="J84" i="3"/>
  <c r="Q118" i="3"/>
  <c r="D102" i="5"/>
  <c r="F89" i="3"/>
  <c r="O85" i="5"/>
  <c r="U116" i="5"/>
  <c r="L114" i="4"/>
  <c r="F99" i="3"/>
  <c r="O89" i="5"/>
  <c r="Q78" i="3"/>
  <c r="P79" i="3"/>
  <c r="T108" i="3"/>
  <c r="O77" i="3"/>
  <c r="U114" i="3"/>
  <c r="D108" i="5"/>
  <c r="L93" i="6"/>
  <c r="P84" i="5"/>
  <c r="Q115" i="3"/>
  <c r="P101" i="3"/>
  <c r="F88" i="3"/>
  <c r="R84" i="3"/>
  <c r="D116" i="5"/>
  <c r="L113" i="4"/>
  <c r="J97" i="3"/>
  <c r="Q75" i="3"/>
  <c r="J83" i="3"/>
  <c r="U118" i="3"/>
  <c r="D111" i="5"/>
  <c r="L100" i="6"/>
  <c r="J91" i="3"/>
  <c r="F74" i="5"/>
  <c r="D105" i="5"/>
  <c r="O92" i="3"/>
  <c r="O91" i="5"/>
  <c r="R73" i="5"/>
  <c r="U73" i="5"/>
  <c r="T104" i="5"/>
  <c r="R94" i="3"/>
  <c r="D82" i="3"/>
  <c r="P85" i="3"/>
  <c r="U84" i="3"/>
  <c r="D86" i="5"/>
  <c r="R81" i="3"/>
  <c r="T79" i="3"/>
  <c r="J88" i="5"/>
  <c r="Q117" i="5"/>
  <c r="R91" i="5"/>
  <c r="U94" i="3"/>
  <c r="J75" i="3"/>
  <c r="R113" i="5"/>
  <c r="Q106" i="5"/>
  <c r="L91" i="6"/>
  <c r="O81" i="3"/>
  <c r="Q112" i="3"/>
  <c r="Q99" i="5"/>
  <c r="T87" i="5"/>
  <c r="F82" i="5"/>
  <c r="P114" i="3"/>
  <c r="L111" i="4"/>
  <c r="F96" i="3"/>
  <c r="J85" i="5"/>
  <c r="D74" i="3"/>
  <c r="U77" i="5"/>
  <c r="U93" i="5"/>
  <c r="F73" i="3"/>
  <c r="U112" i="3"/>
  <c r="P103" i="3"/>
  <c r="L90" i="6"/>
  <c r="F79" i="3"/>
  <c r="R112" i="5"/>
  <c r="T98" i="3"/>
  <c r="O86" i="3"/>
  <c r="J81" i="5"/>
  <c r="P113" i="3"/>
  <c r="L110" i="4"/>
  <c r="P96" i="5"/>
  <c r="F84" i="5"/>
  <c r="R74" i="5"/>
  <c r="D77" i="5"/>
  <c r="G97" i="3"/>
  <c r="Q72" i="5"/>
  <c r="D112" i="3"/>
  <c r="T101" i="3"/>
  <c r="L89" i="6"/>
  <c r="J77" i="3"/>
  <c r="Q111" i="3"/>
  <c r="P97" i="3"/>
  <c r="T86" i="5"/>
  <c r="J80" i="5"/>
  <c r="P112" i="3"/>
  <c r="L109" i="4"/>
  <c r="J95" i="3"/>
  <c r="Q116" i="5"/>
  <c r="J79" i="3"/>
  <c r="R116" i="5"/>
  <c r="T109" i="3"/>
  <c r="L96" i="6"/>
  <c r="O85" i="3"/>
  <c r="J72" i="5"/>
  <c r="D103" i="5"/>
  <c r="O90" i="3"/>
  <c r="F86" i="5"/>
  <c r="D118" i="5"/>
  <c r="L116" i="4"/>
  <c r="P101" i="5"/>
  <c r="J91" i="5"/>
  <c r="U79" i="3"/>
  <c r="P82" i="3"/>
  <c r="J113" i="3"/>
  <c r="F105" i="5"/>
  <c r="D96" i="3"/>
  <c r="Q85" i="5"/>
  <c r="U72" i="3"/>
  <c r="J109" i="5"/>
  <c r="R90" i="5"/>
  <c r="D80" i="5"/>
  <c r="O73" i="3"/>
  <c r="Q105" i="3"/>
  <c r="U97" i="5"/>
  <c r="L91" i="4"/>
  <c r="F81" i="3"/>
  <c r="D116" i="3"/>
  <c r="D107" i="5"/>
  <c r="E89" i="5"/>
  <c r="T112" i="5"/>
  <c r="O104" i="5"/>
  <c r="Q94" i="3"/>
  <c r="T83" i="3"/>
  <c r="P118" i="5"/>
  <c r="J108" i="5"/>
  <c r="U89" i="3"/>
  <c r="Q79" i="5"/>
  <c r="P73" i="5"/>
  <c r="U103" i="3"/>
  <c r="D97" i="5"/>
  <c r="L90" i="4"/>
  <c r="P81" i="5"/>
  <c r="R114" i="5"/>
  <c r="P106" i="3"/>
  <c r="V76" i="5"/>
  <c r="F111" i="3"/>
  <c r="F103" i="5"/>
  <c r="Q91" i="3"/>
  <c r="U82" i="5"/>
  <c r="O115" i="3"/>
  <c r="R107" i="3"/>
  <c r="D89" i="3"/>
  <c r="T78" i="3"/>
  <c r="P116" i="5"/>
  <c r="D103" i="3"/>
  <c r="T95" i="3"/>
  <c r="L89" i="4"/>
  <c r="J80" i="3"/>
  <c r="V105" i="5"/>
  <c r="R110" i="3"/>
  <c r="R103" i="5"/>
  <c r="T89" i="3"/>
  <c r="L76" i="6"/>
  <c r="F115" i="5"/>
  <c r="R100" i="5"/>
  <c r="D83" i="5"/>
  <c r="J76" i="3"/>
  <c r="D113" i="3"/>
  <c r="D101" i="5"/>
  <c r="L96" i="4"/>
  <c r="F85" i="3"/>
  <c r="F72" i="5"/>
  <c r="D114" i="5"/>
  <c r="E88" i="3"/>
  <c r="J109" i="3"/>
  <c r="J101" i="5"/>
  <c r="U88" i="3"/>
  <c r="P81" i="3"/>
  <c r="P114" i="5"/>
  <c r="R106" i="3"/>
  <c r="U87" i="3"/>
  <c r="P75" i="3"/>
  <c r="T72" i="3"/>
  <c r="D102" i="3"/>
  <c r="P92" i="3"/>
  <c r="L87" i="4"/>
  <c r="O79" i="3"/>
  <c r="Q106" i="3"/>
  <c r="P105" i="3"/>
  <c r="V110" i="3"/>
  <c r="F108" i="3"/>
  <c r="F99" i="5"/>
  <c r="D88" i="3"/>
  <c r="U81" i="5"/>
  <c r="F113" i="3"/>
  <c r="J106" i="5"/>
  <c r="D87" i="3"/>
  <c r="U75" i="5"/>
  <c r="O118" i="5"/>
  <c r="U101" i="3"/>
  <c r="U84" i="5"/>
  <c r="F114" i="3"/>
  <c r="J111" i="5"/>
  <c r="Q93" i="3"/>
  <c r="T93" i="3"/>
  <c r="R78" i="3"/>
  <c r="J93" i="3"/>
  <c r="F85" i="5"/>
  <c r="T118" i="3"/>
  <c r="L113" i="6"/>
  <c r="P102" i="5"/>
  <c r="J86" i="5"/>
  <c r="Q113" i="5"/>
  <c r="J103" i="3"/>
  <c r="R103" i="3"/>
  <c r="Q86" i="3"/>
  <c r="D84" i="5"/>
  <c r="O113" i="3"/>
  <c r="O96" i="5"/>
  <c r="T99" i="5"/>
  <c r="R90" i="3"/>
  <c r="U76" i="3"/>
  <c r="L72" i="6"/>
  <c r="P106" i="5"/>
  <c r="J95" i="5"/>
  <c r="Q76" i="3"/>
  <c r="T110" i="5"/>
  <c r="F109" i="5"/>
  <c r="U93" i="3"/>
  <c r="D88" i="5"/>
  <c r="L76" i="4"/>
  <c r="J118" i="5"/>
  <c r="U97" i="3"/>
  <c r="Q97" i="5"/>
  <c r="V89" i="5"/>
  <c r="U106" i="5"/>
  <c r="F113" i="5"/>
  <c r="U107" i="3"/>
  <c r="Q94" i="5"/>
  <c r="L79" i="6"/>
  <c r="F117" i="5"/>
  <c r="R104" i="5"/>
  <c r="T84" i="3"/>
  <c r="O78" i="3"/>
  <c r="D117" i="3"/>
  <c r="T102" i="3"/>
  <c r="L99" i="4"/>
  <c r="P87" i="5"/>
  <c r="G118" i="5"/>
  <c r="U115" i="5"/>
  <c r="E112" i="3"/>
  <c r="G113" i="5"/>
  <c r="F112" i="5"/>
  <c r="D107" i="3"/>
  <c r="P93" i="3"/>
  <c r="L78" i="6"/>
  <c r="J116" i="5"/>
  <c r="R102" i="5"/>
  <c r="P83" i="3"/>
  <c r="T78" i="5"/>
  <c r="R115" i="5"/>
  <c r="Q102" i="5"/>
  <c r="L98" i="4"/>
  <c r="J86" i="3"/>
  <c r="O72" i="3"/>
  <c r="D115" i="5"/>
  <c r="E108" i="3"/>
  <c r="E105" i="5"/>
  <c r="F111" i="5"/>
  <c r="U104" i="3"/>
  <c r="Q93" i="5"/>
  <c r="L77" i="6"/>
  <c r="R115" i="3"/>
  <c r="R101" i="5"/>
  <c r="U83" i="5"/>
  <c r="F77" i="3"/>
  <c r="U113" i="3"/>
  <c r="U101" i="5"/>
  <c r="L97" i="4"/>
  <c r="P86" i="5"/>
  <c r="Q78" i="5"/>
  <c r="R117" i="3"/>
  <c r="D109" i="3"/>
  <c r="T97" i="3"/>
  <c r="L84" i="6"/>
  <c r="T74" i="5"/>
  <c r="Q107" i="3"/>
  <c r="G91" i="3"/>
  <c r="T82" i="5"/>
  <c r="F76" i="5"/>
  <c r="T105" i="3"/>
  <c r="L104" i="4"/>
  <c r="J90" i="3"/>
  <c r="F77" i="5"/>
  <c r="G118" i="3"/>
  <c r="E110" i="3"/>
  <c r="P99" i="5"/>
  <c r="O110" i="3"/>
  <c r="Q73" i="3"/>
  <c r="F89" i="5"/>
  <c r="T85" i="3"/>
  <c r="U94" i="5"/>
  <c r="O109" i="5"/>
  <c r="Q99" i="3"/>
  <c r="U89" i="5"/>
  <c r="L75" i="6"/>
  <c r="R114" i="3"/>
  <c r="Q96" i="3"/>
  <c r="Q82" i="5"/>
  <c r="P76" i="5"/>
  <c r="Q110" i="3"/>
  <c r="U100" i="5"/>
  <c r="L95" i="4"/>
  <c r="O83" i="3"/>
  <c r="F72" i="3"/>
  <c r="P111" i="3"/>
  <c r="H117" i="3"/>
  <c r="J118" i="3"/>
  <c r="R108" i="3"/>
  <c r="Q97" i="3"/>
  <c r="D89" i="5"/>
  <c r="L74" i="6"/>
  <c r="J114" i="5"/>
  <c r="R94" i="5"/>
  <c r="Q81" i="5"/>
  <c r="T75" i="5"/>
  <c r="R107" i="5"/>
  <c r="D100" i="5"/>
  <c r="L94" i="4"/>
  <c r="T83" i="5"/>
  <c r="R118" i="5"/>
  <c r="T110" i="3"/>
  <c r="E110" i="5"/>
  <c r="P117" i="5"/>
  <c r="O108" i="5"/>
  <c r="R97" i="5"/>
  <c r="T87" i="3"/>
  <c r="L73" i="6"/>
  <c r="O110" i="5"/>
  <c r="R93" i="5"/>
  <c r="P80" i="3"/>
  <c r="J74" i="3"/>
  <c r="U106" i="3"/>
  <c r="T99" i="3"/>
  <c r="L93" i="4"/>
  <c r="J82" i="3"/>
  <c r="V104" i="3"/>
  <c r="O114" i="5"/>
  <c r="R108" i="5"/>
  <c r="D95" i="5"/>
  <c r="L80" i="6"/>
  <c r="O116" i="3"/>
  <c r="Q104" i="3"/>
  <c r="P87" i="3"/>
  <c r="T80" i="5"/>
  <c r="U117" i="3"/>
  <c r="Q103" i="5"/>
  <c r="L100" i="4"/>
  <c r="J87" i="3"/>
  <c r="O73" i="5"/>
  <c r="P115" i="3"/>
  <c r="G102" i="5"/>
  <c r="O98" i="3"/>
  <c r="J90" i="5"/>
  <c r="D76" i="3"/>
  <c r="L72" i="4"/>
  <c r="O105" i="3"/>
  <c r="O94" i="5"/>
  <c r="T118" i="5"/>
  <c r="T109" i="5"/>
  <c r="F108" i="5"/>
  <c r="D93" i="3"/>
  <c r="U87" i="5"/>
  <c r="L75" i="4"/>
  <c r="O117" i="5"/>
  <c r="D97" i="3"/>
  <c r="U96" i="5"/>
  <c r="J92" i="5"/>
  <c r="T98" i="5"/>
  <c r="R89" i="3"/>
  <c r="R76" i="5"/>
  <c r="L118" i="6"/>
  <c r="P105" i="5"/>
  <c r="O93" i="5"/>
  <c r="P118" i="3"/>
  <c r="O108" i="3"/>
  <c r="J107" i="5"/>
  <c r="U92" i="3"/>
  <c r="D87" i="5"/>
  <c r="L74" i="4"/>
  <c r="R116" i="3"/>
  <c r="Q95" i="3"/>
  <c r="D96" i="5"/>
  <c r="O115" i="5"/>
  <c r="F97" i="3"/>
  <c r="J89" i="5"/>
  <c r="Q74" i="3"/>
  <c r="L117" i="6"/>
  <c r="F104" i="3"/>
  <c r="F90" i="5"/>
  <c r="T117" i="3"/>
  <c r="P108" i="5"/>
  <c r="F106" i="5"/>
  <c r="D92" i="3"/>
  <c r="T86" i="3"/>
  <c r="L73" i="4"/>
  <c r="J103" i="5"/>
  <c r="T102" i="5"/>
  <c r="O95" i="5"/>
  <c r="Q79" i="3"/>
  <c r="T76" i="3"/>
  <c r="T108" i="5"/>
  <c r="R98" i="3"/>
  <c r="D83" i="3"/>
  <c r="T113" i="5"/>
  <c r="O112" i="5"/>
  <c r="D98" i="3"/>
  <c r="U90" i="5"/>
  <c r="L80" i="4"/>
  <c r="P75" i="5"/>
  <c r="U99" i="3"/>
  <c r="P99" i="3"/>
  <c r="E95" i="5"/>
  <c r="J94" i="3"/>
  <c r="O87" i="5"/>
  <c r="T117" i="5"/>
  <c r="L115" i="6"/>
  <c r="T103" i="5"/>
  <c r="F88" i="5"/>
  <c r="T114" i="3"/>
  <c r="J106" i="3"/>
  <c r="R104" i="3"/>
  <c r="Q89" i="3"/>
  <c r="P84" i="3"/>
  <c r="P115" i="5"/>
  <c r="J112" i="5"/>
  <c r="D94" i="3"/>
  <c r="D94" i="5"/>
  <c r="O74" i="5"/>
  <c r="T94" i="5"/>
  <c r="O86" i="5"/>
  <c r="J115" i="3"/>
  <c r="L114" i="6"/>
  <c r="O102" i="3"/>
  <c r="J87" i="5"/>
  <c r="T113" i="3"/>
  <c r="J105" i="3"/>
  <c r="F104" i="5"/>
  <c r="Q87" i="3"/>
  <c r="L118" i="4"/>
  <c r="F102" i="3"/>
  <c r="F93" i="5"/>
  <c r="D81" i="3"/>
  <c r="D85" i="5"/>
  <c r="U73" i="3"/>
  <c r="F80" i="3"/>
  <c r="Q116" i="3"/>
  <c r="D110" i="5"/>
  <c r="L97" i="6"/>
  <c r="J88" i="3"/>
  <c r="F116" i="3"/>
  <c r="U103" i="5"/>
  <c r="P91" i="5"/>
  <c r="R86" i="3"/>
  <c r="U118" i="5"/>
  <c r="L117" i="4"/>
  <c r="O101" i="3"/>
  <c r="D90" i="3"/>
  <c r="F87" i="3"/>
  <c r="R74" i="3"/>
  <c r="G112" i="3"/>
  <c r="L104" i="6"/>
  <c r="F94" i="3"/>
  <c r="J78" i="5"/>
  <c r="Q108" i="5"/>
  <c r="J96" i="3"/>
  <c r="R93" i="3"/>
  <c r="R78" i="5"/>
  <c r="U76" i="5"/>
  <c r="F107" i="3"/>
  <c r="F100" i="5"/>
  <c r="D84" i="3"/>
  <c r="Q87" i="5"/>
  <c r="R98" i="5"/>
  <c r="T105" i="5"/>
  <c r="J97" i="5"/>
  <c r="Q84" i="3"/>
  <c r="U79" i="5"/>
  <c r="T111" i="5"/>
  <c r="F101" i="5"/>
  <c r="U85" i="3"/>
  <c r="D74" i="5"/>
  <c r="R113" i="3"/>
  <c r="D100" i="3"/>
  <c r="U91" i="5"/>
  <c r="L83" i="4"/>
  <c r="T77" i="5"/>
  <c r="Q102" i="3"/>
  <c r="G101" i="3"/>
  <c r="G88" i="5"/>
  <c r="J104" i="3"/>
  <c r="J96" i="5"/>
  <c r="Q82" i="3"/>
  <c r="D79" i="5"/>
  <c r="F110" i="3"/>
  <c r="O100" i="5"/>
  <c r="D85" i="3"/>
  <c r="T115" i="5"/>
  <c r="O113" i="5"/>
  <c r="R99" i="5"/>
  <c r="D91" i="5"/>
  <c r="L82" i="4"/>
  <c r="F76" i="3"/>
  <c r="Q101" i="3"/>
  <c r="Q101" i="5"/>
  <c r="V108" i="3"/>
  <c r="P104" i="5"/>
  <c r="R95" i="3"/>
  <c r="Q81" i="3"/>
  <c r="Q77" i="5"/>
  <c r="F109" i="3"/>
  <c r="R99" i="3"/>
  <c r="U83" i="3"/>
  <c r="J114" i="3"/>
  <c r="R112" i="3"/>
  <c r="U98" i="3"/>
  <c r="P90" i="3"/>
  <c r="L81" i="4"/>
  <c r="O75" i="3"/>
  <c r="J110" i="3"/>
  <c r="F102" i="5"/>
  <c r="Q90" i="3"/>
  <c r="D82" i="5"/>
  <c r="O114" i="3"/>
  <c r="O107" i="5"/>
  <c r="Q88" i="3"/>
  <c r="P76" i="3"/>
  <c r="T72" i="5"/>
  <c r="U102" i="3"/>
  <c r="P94" i="3"/>
  <c r="L88" i="4"/>
  <c r="P80" i="5"/>
  <c r="R110" i="5"/>
  <c r="D106" i="5"/>
  <c r="G92" i="5"/>
  <c r="G112" i="5"/>
  <c r="P116" i="3"/>
  <c r="F100" i="3"/>
  <c r="U80" i="3"/>
  <c r="R88" i="3"/>
  <c r="L116" i="6"/>
  <c r="O105" i="5"/>
  <c r="J113" i="5"/>
  <c r="F110" i="5"/>
  <c r="J101" i="3"/>
  <c r="F92" i="5"/>
  <c r="U77" i="3"/>
  <c r="T75" i="3"/>
  <c r="O107" i="3"/>
  <c r="J98" i="5"/>
  <c r="R81" i="5"/>
  <c r="J112" i="3"/>
  <c r="R111" i="3"/>
  <c r="R96" i="5"/>
  <c r="D90" i="5"/>
  <c r="L79" i="4"/>
  <c r="F74" i="3"/>
  <c r="D99" i="3"/>
  <c r="U98" i="5"/>
  <c r="R100" i="3"/>
  <c r="O100" i="3"/>
  <c r="R91" i="3"/>
  <c r="D77" i="3"/>
  <c r="P74" i="3"/>
  <c r="P107" i="5"/>
  <c r="F97" i="5"/>
  <c r="R79" i="5"/>
  <c r="O111" i="3"/>
  <c r="O111" i="5"/>
  <c r="U95" i="3"/>
  <c r="T88" i="3"/>
  <c r="L78" i="4"/>
  <c r="J73" i="3"/>
  <c r="Q98" i="3"/>
  <c r="D98" i="5"/>
  <c r="V83" i="5"/>
  <c r="P100" i="5"/>
  <c r="F91" i="5"/>
  <c r="R77" i="5"/>
  <c r="P73" i="3"/>
  <c r="O106" i="3"/>
  <c r="F96" i="5"/>
  <c r="Q77" i="3"/>
  <c r="P111" i="5"/>
  <c r="J110" i="5"/>
  <c r="D95" i="3"/>
  <c r="U88" i="5"/>
  <c r="L77" i="4"/>
  <c r="R118" i="3"/>
  <c r="T106" i="5"/>
  <c r="R97" i="3"/>
  <c r="R86" i="5"/>
  <c r="T80" i="3"/>
  <c r="P112" i="5"/>
  <c r="R102" i="3"/>
  <c r="D86" i="3"/>
  <c r="U74" i="5"/>
  <c r="F114" i="5"/>
  <c r="U100" i="3"/>
  <c r="T91" i="3"/>
  <c r="L84" i="4"/>
  <c r="P78" i="5"/>
  <c r="Q103" i="3"/>
  <c r="P102" i="3"/>
  <c r="G98" i="5"/>
  <c r="F86" i="3"/>
  <c r="J74" i="5"/>
  <c r="U112" i="5"/>
  <c r="L103" i="6"/>
  <c r="P94" i="5"/>
  <c r="R77" i="3"/>
  <c r="T107" i="3"/>
  <c r="T96" i="5"/>
  <c r="J93" i="5"/>
  <c r="U75" i="3"/>
  <c r="D76" i="5"/>
  <c r="F106" i="3"/>
  <c r="J99" i="5"/>
  <c r="R84" i="5"/>
  <c r="P86" i="3"/>
  <c r="Q80" i="3"/>
  <c r="O84" i="3"/>
  <c r="J73" i="5"/>
  <c r="D112" i="5"/>
  <c r="L102" i="6"/>
  <c r="F93" i="3"/>
  <c r="O77" i="5"/>
  <c r="G105" i="3"/>
  <c r="O95" i="3"/>
  <c r="R92" i="3"/>
  <c r="D75" i="3"/>
  <c r="Q75" i="5"/>
  <c r="F105" i="3"/>
  <c r="O97" i="5"/>
  <c r="R83" i="5"/>
  <c r="U86" i="5"/>
  <c r="U82" i="3"/>
  <c r="T84" i="5"/>
  <c r="F115" i="3"/>
  <c r="U111" i="5"/>
  <c r="L101" i="6"/>
  <c r="P93" i="5"/>
  <c r="J76" i="5"/>
  <c r="U105" i="5"/>
  <c r="P95" i="5"/>
  <c r="O92" i="5"/>
  <c r="R75" i="5"/>
  <c r="Q74" i="5"/>
  <c r="O104" i="3"/>
  <c r="Q100" i="3"/>
  <c r="O89" i="3"/>
  <c r="O78" i="5"/>
  <c r="Q115" i="5"/>
  <c r="L108" i="6"/>
  <c r="J98" i="3"/>
  <c r="O81" i="5"/>
  <c r="Q110" i="5"/>
  <c r="J99" i="3"/>
  <c r="F98" i="5"/>
  <c r="D80" i="3"/>
  <c r="P78" i="3"/>
  <c r="P110" i="5"/>
  <c r="J102" i="5"/>
  <c r="R89" i="5"/>
  <c r="Q90" i="5"/>
  <c r="Q117" i="3"/>
  <c r="P83" i="5"/>
  <c r="D118" i="3"/>
  <c r="P110" i="3"/>
  <c r="L99" i="6"/>
  <c r="T91" i="5"/>
  <c r="R73" i="3"/>
  <c r="U104" i="5"/>
  <c r="T92" i="5"/>
  <c r="R87" i="3"/>
  <c r="J116" i="3"/>
  <c r="D73" i="5"/>
  <c r="F103" i="3"/>
  <c r="F94" i="5"/>
  <c r="U81" i="3"/>
  <c r="U85" i="5"/>
  <c r="U114" i="5"/>
  <c r="F82" i="3"/>
  <c r="R117" i="5"/>
  <c r="U110" i="5"/>
  <c r="L98" i="6"/>
  <c r="J89" i="3"/>
  <c r="F73" i="5"/>
  <c r="D104" i="5"/>
  <c r="F91" i="3"/>
  <c r="F87" i="5"/>
  <c r="T104" i="3"/>
  <c r="L102" i="4"/>
  <c r="T89" i="5"/>
  <c r="J75" i="5"/>
  <c r="T116" i="3"/>
  <c r="V108" i="5"/>
  <c r="Q76" i="5"/>
  <c r="J115" i="5"/>
  <c r="D108" i="3"/>
  <c r="U95" i="5"/>
  <c r="L81" i="6"/>
  <c r="F117" i="3"/>
  <c r="D105" i="3"/>
  <c r="Q89" i="5"/>
  <c r="O80" i="3"/>
  <c r="T116" i="5"/>
  <c r="Q104" i="5"/>
  <c r="L101" i="4"/>
  <c r="T88" i="5"/>
  <c r="Q91" i="5"/>
  <c r="Q72" i="3"/>
  <c r="U111" i="3"/>
  <c r="T100" i="3"/>
  <c r="L88" i="6"/>
  <c r="O76" i="3"/>
  <c r="U110" i="3"/>
  <c r="P96" i="3"/>
  <c r="J85" i="3"/>
  <c r="R79" i="3"/>
  <c r="T111" i="3"/>
  <c r="L108" i="4"/>
  <c r="O94" i="3"/>
  <c r="F81" i="5"/>
  <c r="D73" i="3"/>
  <c r="T74" i="3"/>
  <c r="P95" i="3"/>
  <c r="F92" i="3"/>
  <c r="J83" i="5"/>
  <c r="U117" i="5"/>
  <c r="L111" i="6"/>
  <c r="J100" i="3"/>
  <c r="F83" i="5"/>
  <c r="Q112" i="5"/>
  <c r="J102" i="3"/>
  <c r="O102" i="5"/>
  <c r="Q83" i="3"/>
  <c r="T82" i="3"/>
  <c r="F112" i="3"/>
  <c r="R105" i="3"/>
  <c r="D91" i="3"/>
  <c r="Q92" i="5"/>
  <c r="Q113" i="3"/>
  <c r="O91" i="3"/>
  <c r="R82" i="3"/>
  <c r="D117" i="5"/>
  <c r="L110" i="6"/>
  <c r="O99" i="3"/>
  <c r="J82" i="5"/>
  <c r="G111" i="3"/>
  <c r="T101" i="5"/>
  <c r="J100" i="5"/>
  <c r="R82" i="5"/>
  <c r="Q80" i="5"/>
  <c r="J111" i="3"/>
  <c r="J105" i="5"/>
  <c r="U90" i="3"/>
  <c r="P91" i="3"/>
  <c r="D104" i="3"/>
  <c r="F90" i="3"/>
  <c r="O82" i="5"/>
  <c r="L109" i="6"/>
  <c r="Q111" i="5"/>
  <c r="O99" i="5"/>
  <c r="F95" i="3"/>
  <c r="O103" i="3"/>
  <c r="J107" i="3"/>
  <c r="O117" i="3"/>
  <c r="P121" i="6" l="1"/>
  <c r="H121" i="4"/>
  <c r="M121" i="4"/>
  <c r="W121" i="6"/>
  <c r="W121" i="4"/>
  <c r="J121" i="6"/>
  <c r="U121" i="4"/>
  <c r="O121" i="6"/>
  <c r="S121" i="4"/>
  <c r="O121" i="4"/>
  <c r="G121" i="6"/>
  <c r="M121" i="6"/>
  <c r="V121" i="6"/>
  <c r="T121" i="4"/>
  <c r="R121" i="4"/>
  <c r="Q121" i="4"/>
  <c r="P121" i="4"/>
  <c r="N121" i="4"/>
  <c r="V121" i="4"/>
  <c r="F121" i="4"/>
  <c r="Q121" i="6"/>
  <c r="E121" i="4"/>
  <c r="J121" i="4"/>
  <c r="F121" i="6"/>
  <c r="S121" i="6"/>
  <c r="T121" i="6"/>
  <c r="R121" i="6"/>
  <c r="U121" i="6"/>
  <c r="K121" i="4"/>
  <c r="I121" i="6"/>
  <c r="H121" i="6"/>
  <c r="N121" i="6"/>
  <c r="K121" i="6"/>
  <c r="I121" i="4"/>
  <c r="G121" i="4"/>
  <c r="E121" i="6"/>
  <c r="R1366" i="7"/>
  <c r="J1366" i="2"/>
  <c r="O1366" i="7"/>
  <c r="I1274" i="7"/>
  <c r="U1274" i="7" s="1"/>
  <c r="Y1274" i="7" s="1"/>
  <c r="AA1274" i="7" s="1"/>
  <c r="AB1274" i="7" s="1"/>
  <c r="AD1274" i="7" s="1"/>
  <c r="AE1274" i="7" s="1"/>
  <c r="I1138" i="7"/>
  <c r="H1366" i="7"/>
  <c r="T789" i="7"/>
  <c r="S1366" i="7"/>
  <c r="I857" i="7"/>
  <c r="I880" i="7"/>
  <c r="I939" i="7"/>
  <c r="U939" i="7" s="1"/>
  <c r="Y939" i="7" s="1"/>
  <c r="AA939" i="7" s="1"/>
  <c r="AB939" i="7" s="1"/>
  <c r="AD939" i="7" s="1"/>
  <c r="AE939" i="7" s="1"/>
  <c r="I965" i="7"/>
  <c r="U965" i="7" s="1"/>
  <c r="Y965" i="7" s="1"/>
  <c r="AA965" i="7" s="1"/>
  <c r="AB965" i="7" s="1"/>
  <c r="AD965" i="7" s="1"/>
  <c r="AE965" i="7" s="1"/>
  <c r="I913" i="7"/>
  <c r="I1009" i="7"/>
  <c r="I1013" i="7"/>
  <c r="I1033" i="7"/>
  <c r="U1033" i="7" s="1"/>
  <c r="Y1033" i="7" s="1"/>
  <c r="AA1033" i="7" s="1"/>
  <c r="AB1033" i="7" s="1"/>
  <c r="AD1033" i="7" s="1"/>
  <c r="AE1033" i="7" s="1"/>
  <c r="N1366" i="7"/>
  <c r="I1168" i="7"/>
  <c r="I809" i="7"/>
  <c r="U809" i="7" s="1"/>
  <c r="Y809" i="7" s="1"/>
  <c r="AA809" i="7" s="1"/>
  <c r="AB809" i="7" s="1"/>
  <c r="AD809" i="7" s="1"/>
  <c r="AE809" i="7" s="1"/>
  <c r="I1025" i="7"/>
  <c r="I1162" i="7"/>
  <c r="I1273" i="7"/>
  <c r="I805" i="7"/>
  <c r="I817" i="7"/>
  <c r="I864" i="7"/>
  <c r="I925" i="7"/>
  <c r="U925" i="7" s="1"/>
  <c r="Y925" i="7" s="1"/>
  <c r="AA925" i="7" s="1"/>
  <c r="AB925" i="7" s="1"/>
  <c r="AD925" i="7" s="1"/>
  <c r="AE925" i="7" s="1"/>
  <c r="I1084" i="7"/>
  <c r="I1260" i="7"/>
  <c r="U1260" i="7" s="1"/>
  <c r="Y1260" i="7" s="1"/>
  <c r="AA1260" i="7" s="1"/>
  <c r="AB1260" i="7" s="1"/>
  <c r="AD1260" i="7" s="1"/>
  <c r="AE1260" i="7" s="1"/>
  <c r="I1071" i="7"/>
  <c r="I889" i="7"/>
  <c r="I951" i="7"/>
  <c r="I980" i="7"/>
  <c r="U980" i="7" s="1"/>
  <c r="Y980" i="7" s="1"/>
  <c r="AA980" i="7" s="1"/>
  <c r="AB980" i="7" s="1"/>
  <c r="AD980" i="7" s="1"/>
  <c r="AE980" i="7" s="1"/>
  <c r="I1114" i="7"/>
  <c r="I843" i="7"/>
  <c r="U973" i="7"/>
  <c r="Y973" i="7" s="1"/>
  <c r="AA973" i="7" s="1"/>
  <c r="AB973" i="7" s="1"/>
  <c r="AD973" i="7" s="1"/>
  <c r="AE973" i="7" s="1"/>
  <c r="U838" i="7"/>
  <c r="Y838" i="7" s="1"/>
  <c r="AA838" i="7" s="1"/>
  <c r="AB838" i="7" s="1"/>
  <c r="AD838" i="7" s="1"/>
  <c r="AE838" i="7" s="1"/>
  <c r="U1126" i="7"/>
  <c r="Y1126" i="7" s="1"/>
  <c r="AA1126" i="7" s="1"/>
  <c r="AB1126" i="7" s="1"/>
  <c r="AD1126" i="7" s="1"/>
  <c r="AE1126" i="7" s="1"/>
  <c r="I1291" i="7"/>
  <c r="I1313" i="7"/>
  <c r="U1313" i="7" s="1"/>
  <c r="Y1313" i="7" s="1"/>
  <c r="AA1313" i="7" s="1"/>
  <c r="AB1313" i="7" s="1"/>
  <c r="AD1313" i="7" s="1"/>
  <c r="AE1313" i="7" s="1"/>
  <c r="I1318" i="7"/>
  <c r="I796" i="7"/>
  <c r="U796" i="7" s="1"/>
  <c r="Y796" i="7" s="1"/>
  <c r="AA796" i="7" s="1"/>
  <c r="AB796" i="7" s="1"/>
  <c r="AD796" i="7" s="1"/>
  <c r="AE796" i="7" s="1"/>
  <c r="I1104" i="7"/>
  <c r="I1294" i="7"/>
  <c r="I1106" i="7"/>
  <c r="U1106" i="7" s="1"/>
  <c r="Y1106" i="7" s="1"/>
  <c r="AA1106" i="7" s="1"/>
  <c r="AB1106" i="7" s="1"/>
  <c r="AD1106" i="7" s="1"/>
  <c r="AE1106" i="7" s="1"/>
  <c r="U959" i="7"/>
  <c r="Y959" i="7" s="1"/>
  <c r="AA959" i="7" s="1"/>
  <c r="AB959" i="7" s="1"/>
  <c r="AD959" i="7" s="1"/>
  <c r="AE959" i="7" s="1"/>
  <c r="U987" i="7"/>
  <c r="Y987" i="7" s="1"/>
  <c r="AA987" i="7" s="1"/>
  <c r="AB987" i="7" s="1"/>
  <c r="AD987" i="7" s="1"/>
  <c r="AE987" i="7" s="1"/>
  <c r="U1007" i="7"/>
  <c r="Y1007" i="7" s="1"/>
  <c r="AA1007" i="7" s="1"/>
  <c r="AB1007" i="7" s="1"/>
  <c r="AD1007" i="7" s="1"/>
  <c r="AE1007" i="7" s="1"/>
  <c r="I1028" i="7"/>
  <c r="I1213" i="7"/>
  <c r="I1265" i="7"/>
  <c r="I1180" i="7"/>
  <c r="U1180" i="7" s="1"/>
  <c r="Y1180" i="7" s="1"/>
  <c r="AA1180" i="7" s="1"/>
  <c r="AB1180" i="7" s="1"/>
  <c r="AD1180" i="7" s="1"/>
  <c r="AE1180" i="7" s="1"/>
  <c r="I1224" i="7"/>
  <c r="U1224" i="7" s="1"/>
  <c r="Y1224" i="7" s="1"/>
  <c r="AA1224" i="7" s="1"/>
  <c r="AB1224" i="7" s="1"/>
  <c r="AD1224" i="7" s="1"/>
  <c r="AE1224" i="7" s="1"/>
  <c r="I1268" i="7"/>
  <c r="I992" i="7"/>
  <c r="U992" i="7" s="1"/>
  <c r="Y992" i="7" s="1"/>
  <c r="AA992" i="7" s="1"/>
  <c r="AB992" i="7" s="1"/>
  <c r="AD992" i="7" s="1"/>
  <c r="AE992" i="7" s="1"/>
  <c r="I1276" i="7"/>
  <c r="U1276" i="7" s="1"/>
  <c r="Y1276" i="7" s="1"/>
  <c r="AA1276" i="7" s="1"/>
  <c r="AB1276" i="7" s="1"/>
  <c r="AD1276" i="7" s="1"/>
  <c r="AE1276" i="7" s="1"/>
  <c r="I1034" i="7"/>
  <c r="I879" i="7"/>
  <c r="I943" i="7"/>
  <c r="U943" i="7" s="1"/>
  <c r="Y943" i="7" s="1"/>
  <c r="AA943" i="7" s="1"/>
  <c r="AB943" i="7" s="1"/>
  <c r="AD943" i="7" s="1"/>
  <c r="AE943" i="7" s="1"/>
  <c r="I989" i="7"/>
  <c r="U989" i="7" s="1"/>
  <c r="Y989" i="7" s="1"/>
  <c r="AA989" i="7" s="1"/>
  <c r="AB989" i="7" s="1"/>
  <c r="AD989" i="7" s="1"/>
  <c r="AE989" i="7" s="1"/>
  <c r="U991" i="7"/>
  <c r="Y991" i="7" s="1"/>
  <c r="AA991" i="7" s="1"/>
  <c r="AB991" i="7" s="1"/>
  <c r="AD991" i="7" s="1"/>
  <c r="AE991" i="7" s="1"/>
  <c r="I905" i="7"/>
  <c r="U905" i="7" s="1"/>
  <c r="Y905" i="7" s="1"/>
  <c r="AA905" i="7" s="1"/>
  <c r="AB905" i="7" s="1"/>
  <c r="AD905" i="7" s="1"/>
  <c r="AE905" i="7" s="1"/>
  <c r="I1047" i="7"/>
  <c r="U1047" i="7" s="1"/>
  <c r="Y1047" i="7" s="1"/>
  <c r="AA1047" i="7" s="1"/>
  <c r="AB1047" i="7" s="1"/>
  <c r="AD1047" i="7" s="1"/>
  <c r="AE1047" i="7" s="1"/>
  <c r="I850" i="7"/>
  <c r="I875" i="7"/>
  <c r="I1258" i="7"/>
  <c r="U1068" i="7"/>
  <c r="Y1068" i="7" s="1"/>
  <c r="AA1068" i="7" s="1"/>
  <c r="AB1068" i="7" s="1"/>
  <c r="AD1068" i="7" s="1"/>
  <c r="AE1068" i="7" s="1"/>
  <c r="U821" i="7"/>
  <c r="Y821" i="7" s="1"/>
  <c r="AA821" i="7" s="1"/>
  <c r="AB821" i="7" s="1"/>
  <c r="AD821" i="7" s="1"/>
  <c r="AE821" i="7" s="1"/>
  <c r="U1025" i="7"/>
  <c r="Y1025" i="7" s="1"/>
  <c r="AA1025" i="7" s="1"/>
  <c r="AB1025" i="7" s="1"/>
  <c r="AD1025" i="7" s="1"/>
  <c r="AE1025" i="7" s="1"/>
  <c r="U1189" i="7"/>
  <c r="Y1189" i="7" s="1"/>
  <c r="AA1189" i="7" s="1"/>
  <c r="AB1189" i="7" s="1"/>
  <c r="AD1189" i="7" s="1"/>
  <c r="AE1189" i="7" s="1"/>
  <c r="I797" i="7"/>
  <c r="I1231" i="7"/>
  <c r="U1231" i="7" s="1"/>
  <c r="Y1231" i="7" s="1"/>
  <c r="AA1231" i="7" s="1"/>
  <c r="AB1231" i="7" s="1"/>
  <c r="AD1231" i="7" s="1"/>
  <c r="AE1231" i="7" s="1"/>
  <c r="I1321" i="7"/>
  <c r="I816" i="7"/>
  <c r="I828" i="7"/>
  <c r="I983" i="7"/>
  <c r="U983" i="7" s="1"/>
  <c r="Y983" i="7" s="1"/>
  <c r="AA983" i="7" s="1"/>
  <c r="AB983" i="7" s="1"/>
  <c r="AD983" i="7" s="1"/>
  <c r="AE983" i="7" s="1"/>
  <c r="I815" i="7"/>
  <c r="I1214" i="7"/>
  <c r="I859" i="7"/>
  <c r="U859" i="7" s="1"/>
  <c r="Y859" i="7" s="1"/>
  <c r="AA859" i="7" s="1"/>
  <c r="AB859" i="7" s="1"/>
  <c r="AD859" i="7" s="1"/>
  <c r="AE859" i="7" s="1"/>
  <c r="I919" i="7"/>
  <c r="U919" i="7" s="1"/>
  <c r="Y919" i="7" s="1"/>
  <c r="AA919" i="7" s="1"/>
  <c r="AB919" i="7" s="1"/>
  <c r="AD919" i="7" s="1"/>
  <c r="AE919" i="7" s="1"/>
  <c r="I979" i="7"/>
  <c r="I1152" i="7"/>
  <c r="U829" i="7"/>
  <c r="Y829" i="7" s="1"/>
  <c r="AA829" i="7" s="1"/>
  <c r="AB829" i="7" s="1"/>
  <c r="AD829" i="7" s="1"/>
  <c r="AE829" i="7" s="1"/>
  <c r="U1237" i="7"/>
  <c r="Y1237" i="7" s="1"/>
  <c r="AA1237" i="7" s="1"/>
  <c r="AB1237" i="7" s="1"/>
  <c r="AD1237" i="7" s="1"/>
  <c r="AE1237" i="7" s="1"/>
  <c r="I860" i="7"/>
  <c r="U860" i="7" s="1"/>
  <c r="Y860" i="7" s="1"/>
  <c r="AA860" i="7" s="1"/>
  <c r="AB860" i="7" s="1"/>
  <c r="AD860" i="7" s="1"/>
  <c r="AE860" i="7" s="1"/>
  <c r="I1196" i="7"/>
  <c r="I1270" i="7"/>
  <c r="I887" i="7"/>
  <c r="U887" i="7" s="1"/>
  <c r="Y887" i="7" s="1"/>
  <c r="AA887" i="7" s="1"/>
  <c r="AB887" i="7" s="1"/>
  <c r="AD887" i="7" s="1"/>
  <c r="AE887" i="7" s="1"/>
  <c r="I891" i="7"/>
  <c r="U891" i="7" s="1"/>
  <c r="Y891" i="7" s="1"/>
  <c r="AA891" i="7" s="1"/>
  <c r="AB891" i="7" s="1"/>
  <c r="AD891" i="7" s="1"/>
  <c r="AE891" i="7" s="1"/>
  <c r="I998" i="7"/>
  <c r="I1190" i="7"/>
  <c r="I865" i="7"/>
  <c r="U865" i="7" s="1"/>
  <c r="Y865" i="7" s="1"/>
  <c r="AA865" i="7" s="1"/>
  <c r="AB865" i="7" s="1"/>
  <c r="AD865" i="7" s="1"/>
  <c r="AE865" i="7" s="1"/>
  <c r="I878" i="7"/>
  <c r="U878" i="7" s="1"/>
  <c r="Y878" i="7" s="1"/>
  <c r="AA878" i="7" s="1"/>
  <c r="AB878" i="7" s="1"/>
  <c r="AD878" i="7" s="1"/>
  <c r="AE878" i="7" s="1"/>
  <c r="I1042" i="7"/>
  <c r="I1226" i="7"/>
  <c r="U1226" i="7" s="1"/>
  <c r="Y1226" i="7" s="1"/>
  <c r="AA1226" i="7" s="1"/>
  <c r="AB1226" i="7" s="1"/>
  <c r="AD1226" i="7" s="1"/>
  <c r="AE1226" i="7" s="1"/>
  <c r="I1238" i="7"/>
  <c r="I1262" i="7"/>
  <c r="U1262" i="7" s="1"/>
  <c r="Y1262" i="7" s="1"/>
  <c r="AA1262" i="7" s="1"/>
  <c r="AB1262" i="7" s="1"/>
  <c r="AD1262" i="7" s="1"/>
  <c r="AE1262" i="7" s="1"/>
  <c r="I986" i="7"/>
  <c r="U910" i="7"/>
  <c r="Y910" i="7" s="1"/>
  <c r="AA910" i="7" s="1"/>
  <c r="AB910" i="7" s="1"/>
  <c r="AD910" i="7" s="1"/>
  <c r="AE910" i="7" s="1"/>
  <c r="U998" i="7"/>
  <c r="Y998" i="7" s="1"/>
  <c r="AA998" i="7" s="1"/>
  <c r="AB998" i="7" s="1"/>
  <c r="AD998" i="7" s="1"/>
  <c r="AE998" i="7" s="1"/>
  <c r="U1130" i="7"/>
  <c r="Y1130" i="7" s="1"/>
  <c r="AA1130" i="7" s="1"/>
  <c r="AB1130" i="7" s="1"/>
  <c r="AD1130" i="7" s="1"/>
  <c r="AE1130" i="7" s="1"/>
  <c r="I999" i="7"/>
  <c r="I1095" i="7"/>
  <c r="I1193" i="7"/>
  <c r="U1193" i="7" s="1"/>
  <c r="Y1193" i="7" s="1"/>
  <c r="AA1193" i="7" s="1"/>
  <c r="AB1193" i="7" s="1"/>
  <c r="AD1193" i="7" s="1"/>
  <c r="AE1193" i="7" s="1"/>
  <c r="I1309" i="7"/>
  <c r="U1309" i="7" s="1"/>
  <c r="Y1309" i="7" s="1"/>
  <c r="AA1309" i="7" s="1"/>
  <c r="AB1309" i="7" s="1"/>
  <c r="AD1309" i="7" s="1"/>
  <c r="AE1309" i="7" s="1"/>
  <c r="I853" i="7"/>
  <c r="I923" i="7"/>
  <c r="U923" i="7" s="1"/>
  <c r="Y923" i="7" s="1"/>
  <c r="AA923" i="7" s="1"/>
  <c r="AB923" i="7" s="1"/>
  <c r="AD923" i="7" s="1"/>
  <c r="AE923" i="7" s="1"/>
  <c r="I1088" i="7"/>
  <c r="U1088" i="7" s="1"/>
  <c r="Y1088" i="7" s="1"/>
  <c r="AA1088" i="7" s="1"/>
  <c r="AB1088" i="7" s="1"/>
  <c r="AD1088" i="7" s="1"/>
  <c r="AE1088" i="7" s="1"/>
  <c r="I1108" i="7"/>
  <c r="I1320" i="7"/>
  <c r="I862" i="7"/>
  <c r="U862" i="7" s="1"/>
  <c r="Y862" i="7" s="1"/>
  <c r="AA862" i="7" s="1"/>
  <c r="AB862" i="7" s="1"/>
  <c r="AD862" i="7" s="1"/>
  <c r="AE862" i="7" s="1"/>
  <c r="I1067" i="7"/>
  <c r="I1032" i="7"/>
  <c r="U1032" i="7" s="1"/>
  <c r="Y1032" i="7" s="1"/>
  <c r="AA1032" i="7" s="1"/>
  <c r="AB1032" i="7" s="1"/>
  <c r="AD1032" i="7" s="1"/>
  <c r="AE1032" i="7" s="1"/>
  <c r="I854" i="7"/>
  <c r="U854" i="7" s="1"/>
  <c r="Y854" i="7" s="1"/>
  <c r="AA854" i="7" s="1"/>
  <c r="AB854" i="7" s="1"/>
  <c r="AD854" i="7" s="1"/>
  <c r="AE854" i="7" s="1"/>
  <c r="I883" i="7"/>
  <c r="U883" i="7" s="1"/>
  <c r="Y883" i="7" s="1"/>
  <c r="AA883" i="7" s="1"/>
  <c r="AB883" i="7" s="1"/>
  <c r="AD883" i="7" s="1"/>
  <c r="AE883" i="7" s="1"/>
  <c r="I874" i="7"/>
  <c r="U874" i="7" s="1"/>
  <c r="Y874" i="7" s="1"/>
  <c r="AA874" i="7" s="1"/>
  <c r="AB874" i="7" s="1"/>
  <c r="AD874" i="7" s="1"/>
  <c r="AE874" i="7" s="1"/>
  <c r="I1280" i="7"/>
  <c r="U1027" i="7"/>
  <c r="Y1027" i="7" s="1"/>
  <c r="AA1027" i="7" s="1"/>
  <c r="AB1027" i="7" s="1"/>
  <c r="AD1027" i="7" s="1"/>
  <c r="AE1027" i="7" s="1"/>
  <c r="I1301" i="7"/>
  <c r="I831" i="7"/>
  <c r="U831" i="7" s="1"/>
  <c r="Y831" i="7" s="1"/>
  <c r="AA831" i="7" s="1"/>
  <c r="AB831" i="7" s="1"/>
  <c r="AD831" i="7" s="1"/>
  <c r="AE831" i="7" s="1"/>
  <c r="I848" i="7"/>
  <c r="I867" i="7"/>
  <c r="I1116" i="7"/>
  <c r="I1160" i="7"/>
  <c r="U1160" i="7" s="1"/>
  <c r="Y1160" i="7" s="1"/>
  <c r="AA1160" i="7" s="1"/>
  <c r="AB1160" i="7" s="1"/>
  <c r="AD1160" i="7" s="1"/>
  <c r="AE1160" i="7" s="1"/>
  <c r="I1008" i="7"/>
  <c r="U853" i="7"/>
  <c r="Y853" i="7" s="1"/>
  <c r="AA853" i="7" s="1"/>
  <c r="AB853" i="7" s="1"/>
  <c r="AD853" i="7" s="1"/>
  <c r="AE853" i="7" s="1"/>
  <c r="U1045" i="7"/>
  <c r="Y1045" i="7" s="1"/>
  <c r="AA1045" i="7" s="1"/>
  <c r="AB1045" i="7" s="1"/>
  <c r="AD1045" i="7" s="1"/>
  <c r="AE1045" i="7" s="1"/>
  <c r="U895" i="7"/>
  <c r="Y895" i="7" s="1"/>
  <c r="AA895" i="7" s="1"/>
  <c r="AB895" i="7" s="1"/>
  <c r="AD895" i="7" s="1"/>
  <c r="AE895" i="7" s="1"/>
  <c r="U1043" i="7"/>
  <c r="Y1043" i="7" s="1"/>
  <c r="AA1043" i="7" s="1"/>
  <c r="AB1043" i="7" s="1"/>
  <c r="AD1043" i="7" s="1"/>
  <c r="AE1043" i="7" s="1"/>
  <c r="U800" i="7"/>
  <c r="Y800" i="7" s="1"/>
  <c r="AA800" i="7" s="1"/>
  <c r="AB800" i="7" s="1"/>
  <c r="AD800" i="7" s="1"/>
  <c r="AE800" i="7" s="1"/>
  <c r="U820" i="7"/>
  <c r="Y820" i="7" s="1"/>
  <c r="AA820" i="7" s="1"/>
  <c r="AB820" i="7" s="1"/>
  <c r="AD820" i="7" s="1"/>
  <c r="AE820" i="7" s="1"/>
  <c r="U852" i="7"/>
  <c r="Y852" i="7" s="1"/>
  <c r="AA852" i="7" s="1"/>
  <c r="AB852" i="7" s="1"/>
  <c r="AD852" i="7" s="1"/>
  <c r="AE852" i="7" s="1"/>
  <c r="U1000" i="7"/>
  <c r="Y1000" i="7" s="1"/>
  <c r="AA1000" i="7" s="1"/>
  <c r="AB1000" i="7" s="1"/>
  <c r="AD1000" i="7" s="1"/>
  <c r="AE1000" i="7" s="1"/>
  <c r="U1104" i="7"/>
  <c r="Y1104" i="7" s="1"/>
  <c r="AA1104" i="7" s="1"/>
  <c r="AB1104" i="7" s="1"/>
  <c r="AD1104" i="7" s="1"/>
  <c r="AE1104" i="7" s="1"/>
  <c r="U1116" i="7"/>
  <c r="Y1116" i="7" s="1"/>
  <c r="AA1116" i="7" s="1"/>
  <c r="AB1116" i="7" s="1"/>
  <c r="AD1116" i="7" s="1"/>
  <c r="AE1116" i="7" s="1"/>
  <c r="U1132" i="7"/>
  <c r="Y1132" i="7" s="1"/>
  <c r="AA1132" i="7" s="1"/>
  <c r="AB1132" i="7" s="1"/>
  <c r="AD1132" i="7" s="1"/>
  <c r="AE1132" i="7" s="1"/>
  <c r="U1140" i="7"/>
  <c r="Y1140" i="7" s="1"/>
  <c r="AA1140" i="7" s="1"/>
  <c r="AB1140" i="7" s="1"/>
  <c r="AD1140" i="7" s="1"/>
  <c r="AE1140" i="7" s="1"/>
  <c r="U1208" i="7"/>
  <c r="Y1208" i="7" s="1"/>
  <c r="AA1208" i="7" s="1"/>
  <c r="AB1208" i="7" s="1"/>
  <c r="AD1208" i="7" s="1"/>
  <c r="AE1208" i="7" s="1"/>
  <c r="U1212" i="7"/>
  <c r="Y1212" i="7" s="1"/>
  <c r="AA1212" i="7" s="1"/>
  <c r="AB1212" i="7" s="1"/>
  <c r="AD1212" i="7" s="1"/>
  <c r="AE1212" i="7" s="1"/>
  <c r="I791" i="7"/>
  <c r="U791" i="7" s="1"/>
  <c r="Y791" i="7" s="1"/>
  <c r="AA791" i="7" s="1"/>
  <c r="AB791" i="7" s="1"/>
  <c r="AD791" i="7" s="1"/>
  <c r="AE791" i="7" s="1"/>
  <c r="I908" i="7"/>
  <c r="U908" i="7" s="1"/>
  <c r="Y908" i="7" s="1"/>
  <c r="AA908" i="7" s="1"/>
  <c r="AB908" i="7" s="1"/>
  <c r="AD908" i="7" s="1"/>
  <c r="AE908" i="7" s="1"/>
  <c r="I1052" i="7"/>
  <c r="I1103" i="7"/>
  <c r="U1103" i="7" s="1"/>
  <c r="Y1103" i="7" s="1"/>
  <c r="AA1103" i="7" s="1"/>
  <c r="AB1103" i="7" s="1"/>
  <c r="AD1103" i="7" s="1"/>
  <c r="AE1103" i="7" s="1"/>
  <c r="I1205" i="7"/>
  <c r="U1205" i="7" s="1"/>
  <c r="Y1205" i="7" s="1"/>
  <c r="AA1205" i="7" s="1"/>
  <c r="AB1205" i="7" s="1"/>
  <c r="AD1205" i="7" s="1"/>
  <c r="AE1205" i="7" s="1"/>
  <c r="I1207" i="7"/>
  <c r="U1207" i="7" s="1"/>
  <c r="Y1207" i="7" s="1"/>
  <c r="AA1207" i="7" s="1"/>
  <c r="AB1207" i="7" s="1"/>
  <c r="AD1207" i="7" s="1"/>
  <c r="AE1207" i="7" s="1"/>
  <c r="I1243" i="7"/>
  <c r="I1261" i="7"/>
  <c r="U1261" i="7" s="1"/>
  <c r="Y1261" i="7" s="1"/>
  <c r="AA1261" i="7" s="1"/>
  <c r="AB1261" i="7" s="1"/>
  <c r="AD1261" i="7" s="1"/>
  <c r="AE1261" i="7" s="1"/>
  <c r="I1297" i="7"/>
  <c r="I844" i="7"/>
  <c r="I947" i="7"/>
  <c r="I950" i="7"/>
  <c r="U950" i="7" s="1"/>
  <c r="Y950" i="7" s="1"/>
  <c r="AA950" i="7" s="1"/>
  <c r="AB950" i="7" s="1"/>
  <c r="AD950" i="7" s="1"/>
  <c r="AE950" i="7" s="1"/>
  <c r="I964" i="7"/>
  <c r="I931" i="7"/>
  <c r="I955" i="7"/>
  <c r="I1234" i="7"/>
  <c r="U1234" i="7" s="1"/>
  <c r="Y1234" i="7" s="1"/>
  <c r="AA1234" i="7" s="1"/>
  <c r="AB1234" i="7" s="1"/>
  <c r="AD1234" i="7" s="1"/>
  <c r="AE1234" i="7" s="1"/>
  <c r="I975" i="7"/>
  <c r="I833" i="7"/>
  <c r="U833" i="7" s="1"/>
  <c r="Y833" i="7" s="1"/>
  <c r="AA833" i="7" s="1"/>
  <c r="AB833" i="7" s="1"/>
  <c r="AD833" i="7" s="1"/>
  <c r="AE833" i="7" s="1"/>
  <c r="I877" i="7"/>
  <c r="I946" i="7"/>
  <c r="U946" i="7" s="1"/>
  <c r="Y946" i="7" s="1"/>
  <c r="AA946" i="7" s="1"/>
  <c r="AB946" i="7" s="1"/>
  <c r="AD946" i="7" s="1"/>
  <c r="AE946" i="7" s="1"/>
  <c r="I917" i="7"/>
  <c r="U917" i="7" s="1"/>
  <c r="Y917" i="7" s="1"/>
  <c r="AA917" i="7" s="1"/>
  <c r="AB917" i="7" s="1"/>
  <c r="AD917" i="7" s="1"/>
  <c r="AE917" i="7" s="1"/>
  <c r="I869" i="7"/>
  <c r="I898" i="7"/>
  <c r="I1250" i="7"/>
  <c r="U1250" i="7" s="1"/>
  <c r="Y1250" i="7" s="1"/>
  <c r="AA1250" i="7" s="1"/>
  <c r="AB1250" i="7" s="1"/>
  <c r="AD1250" i="7" s="1"/>
  <c r="AE1250" i="7" s="1"/>
  <c r="I1286" i="7"/>
  <c r="I1156" i="7"/>
  <c r="I1282" i="7"/>
  <c r="U848" i="7"/>
  <c r="Y848" i="7" s="1"/>
  <c r="AA848" i="7" s="1"/>
  <c r="AB848" i="7" s="1"/>
  <c r="AD848" i="7" s="1"/>
  <c r="AE848" i="7" s="1"/>
  <c r="U1040" i="7"/>
  <c r="Y1040" i="7" s="1"/>
  <c r="AA1040" i="7" s="1"/>
  <c r="AB1040" i="7" s="1"/>
  <c r="AD1040" i="7" s="1"/>
  <c r="AE1040" i="7" s="1"/>
  <c r="I961" i="7"/>
  <c r="U961" i="7" s="1"/>
  <c r="Y961" i="7" s="1"/>
  <c r="AA961" i="7" s="1"/>
  <c r="AB961" i="7" s="1"/>
  <c r="AD961" i="7" s="1"/>
  <c r="AE961" i="7" s="1"/>
  <c r="U857" i="7"/>
  <c r="Y857" i="7" s="1"/>
  <c r="AA857" i="7" s="1"/>
  <c r="AB857" i="7" s="1"/>
  <c r="AD857" i="7" s="1"/>
  <c r="AE857" i="7" s="1"/>
  <c r="U977" i="7"/>
  <c r="Y977" i="7" s="1"/>
  <c r="AA977" i="7" s="1"/>
  <c r="AB977" i="7" s="1"/>
  <c r="AD977" i="7" s="1"/>
  <c r="AE977" i="7" s="1"/>
  <c r="U985" i="7"/>
  <c r="Y985" i="7" s="1"/>
  <c r="AA985" i="7" s="1"/>
  <c r="AB985" i="7" s="1"/>
  <c r="AD985" i="7" s="1"/>
  <c r="AE985" i="7" s="1"/>
  <c r="U1009" i="7"/>
  <c r="Y1009" i="7" s="1"/>
  <c r="AA1009" i="7" s="1"/>
  <c r="AB1009" i="7" s="1"/>
  <c r="AD1009" i="7" s="1"/>
  <c r="AE1009" i="7" s="1"/>
  <c r="U1013" i="7"/>
  <c r="Y1013" i="7" s="1"/>
  <c r="AA1013" i="7" s="1"/>
  <c r="AB1013" i="7" s="1"/>
  <c r="AD1013" i="7" s="1"/>
  <c r="AE1013" i="7" s="1"/>
  <c r="U1049" i="7"/>
  <c r="Y1049" i="7" s="1"/>
  <c r="AA1049" i="7" s="1"/>
  <c r="AB1049" i="7" s="1"/>
  <c r="AD1049" i="7" s="1"/>
  <c r="AE1049" i="7" s="1"/>
  <c r="U1133" i="7"/>
  <c r="Y1133" i="7" s="1"/>
  <c r="AA1133" i="7" s="1"/>
  <c r="AB1133" i="7" s="1"/>
  <c r="AD1133" i="7" s="1"/>
  <c r="AE1133" i="7" s="1"/>
  <c r="U1165" i="7"/>
  <c r="Y1165" i="7" s="1"/>
  <c r="AA1165" i="7" s="1"/>
  <c r="AB1165" i="7" s="1"/>
  <c r="AD1165" i="7" s="1"/>
  <c r="AE1165" i="7" s="1"/>
  <c r="I1021" i="7"/>
  <c r="U1021" i="7" s="1"/>
  <c r="Y1021" i="7" s="1"/>
  <c r="AA1021" i="7" s="1"/>
  <c r="AB1021" i="7" s="1"/>
  <c r="AD1021" i="7" s="1"/>
  <c r="AE1021" i="7" s="1"/>
  <c r="I1093" i="7"/>
  <c r="U1093" i="7" s="1"/>
  <c r="Y1093" i="7" s="1"/>
  <c r="AA1093" i="7" s="1"/>
  <c r="AB1093" i="7" s="1"/>
  <c r="AD1093" i="7" s="1"/>
  <c r="AE1093" i="7" s="1"/>
  <c r="I1176" i="7"/>
  <c r="U1176" i="7" s="1"/>
  <c r="Y1176" i="7" s="1"/>
  <c r="AA1176" i="7" s="1"/>
  <c r="AB1176" i="7" s="1"/>
  <c r="AD1176" i="7" s="1"/>
  <c r="AE1176" i="7" s="1"/>
  <c r="I842" i="7"/>
  <c r="U842" i="7" s="1"/>
  <c r="Y842" i="7" s="1"/>
  <c r="AA842" i="7" s="1"/>
  <c r="AB842" i="7" s="1"/>
  <c r="AD842" i="7" s="1"/>
  <c r="AE842" i="7" s="1"/>
  <c r="I1336" i="7"/>
  <c r="U1336" i="7" s="1"/>
  <c r="Y1336" i="7" s="1"/>
  <c r="AA1336" i="7" s="1"/>
  <c r="AB1336" i="7" s="1"/>
  <c r="AD1336" i="7" s="1"/>
  <c r="AE1336" i="7" s="1"/>
  <c r="I903" i="7"/>
  <c r="U903" i="7" s="1"/>
  <c r="Y903" i="7" s="1"/>
  <c r="AA903" i="7" s="1"/>
  <c r="AB903" i="7" s="1"/>
  <c r="AD903" i="7" s="1"/>
  <c r="AE903" i="7" s="1"/>
  <c r="I1018" i="7"/>
  <c r="U1018" i="7" s="1"/>
  <c r="Y1018" i="7" s="1"/>
  <c r="AA1018" i="7" s="1"/>
  <c r="AB1018" i="7" s="1"/>
  <c r="AD1018" i="7" s="1"/>
  <c r="AE1018" i="7" s="1"/>
  <c r="I1031" i="7"/>
  <c r="I1039" i="7"/>
  <c r="U1039" i="7" s="1"/>
  <c r="Y1039" i="7" s="1"/>
  <c r="AA1039" i="7" s="1"/>
  <c r="AB1039" i="7" s="1"/>
  <c r="AD1039" i="7" s="1"/>
  <c r="AE1039" i="7" s="1"/>
  <c r="I1055" i="7"/>
  <c r="U1055" i="7" s="1"/>
  <c r="Y1055" i="7" s="1"/>
  <c r="AA1055" i="7" s="1"/>
  <c r="AB1055" i="7" s="1"/>
  <c r="AD1055" i="7" s="1"/>
  <c r="AE1055" i="7" s="1"/>
  <c r="I938" i="7"/>
  <c r="U938" i="7" s="1"/>
  <c r="Y938" i="7" s="1"/>
  <c r="AA938" i="7" s="1"/>
  <c r="AB938" i="7" s="1"/>
  <c r="AD938" i="7" s="1"/>
  <c r="AE938" i="7" s="1"/>
  <c r="I927" i="7"/>
  <c r="U927" i="7" s="1"/>
  <c r="Y927" i="7" s="1"/>
  <c r="AA927" i="7" s="1"/>
  <c r="AB927" i="7" s="1"/>
  <c r="AD927" i="7" s="1"/>
  <c r="AE927" i="7" s="1"/>
  <c r="I1222" i="7"/>
  <c r="U1222" i="7" s="1"/>
  <c r="Y1222" i="7" s="1"/>
  <c r="AA1222" i="7" s="1"/>
  <c r="AB1222" i="7" s="1"/>
  <c r="AD1222" i="7" s="1"/>
  <c r="AE1222" i="7" s="1"/>
  <c r="I1210" i="7"/>
  <c r="U1210" i="7" s="1"/>
  <c r="Y1210" i="7" s="1"/>
  <c r="AA1210" i="7" s="1"/>
  <c r="AB1210" i="7" s="1"/>
  <c r="AD1210" i="7" s="1"/>
  <c r="AE1210" i="7" s="1"/>
  <c r="U806" i="7"/>
  <c r="Y806" i="7" s="1"/>
  <c r="AA806" i="7" s="1"/>
  <c r="AB806" i="7" s="1"/>
  <c r="AD806" i="7" s="1"/>
  <c r="AE806" i="7" s="1"/>
  <c r="U826" i="7"/>
  <c r="Y826" i="7" s="1"/>
  <c r="AA826" i="7" s="1"/>
  <c r="AB826" i="7" s="1"/>
  <c r="AD826" i="7" s="1"/>
  <c r="AE826" i="7" s="1"/>
  <c r="U830" i="7"/>
  <c r="Y830" i="7" s="1"/>
  <c r="AA830" i="7" s="1"/>
  <c r="AB830" i="7" s="1"/>
  <c r="AD830" i="7" s="1"/>
  <c r="AE830" i="7" s="1"/>
  <c r="U902" i="7"/>
  <c r="Y902" i="7" s="1"/>
  <c r="AA902" i="7" s="1"/>
  <c r="AB902" i="7" s="1"/>
  <c r="AD902" i="7" s="1"/>
  <c r="AE902" i="7" s="1"/>
  <c r="U970" i="7"/>
  <c r="Y970" i="7" s="1"/>
  <c r="AA970" i="7" s="1"/>
  <c r="AB970" i="7" s="1"/>
  <c r="AD970" i="7" s="1"/>
  <c r="AE970" i="7" s="1"/>
  <c r="U1138" i="7"/>
  <c r="Y1138" i="7" s="1"/>
  <c r="AA1138" i="7" s="1"/>
  <c r="AB1138" i="7" s="1"/>
  <c r="AD1138" i="7" s="1"/>
  <c r="AE1138" i="7" s="1"/>
  <c r="U1142" i="7"/>
  <c r="Y1142" i="7" s="1"/>
  <c r="AA1142" i="7" s="1"/>
  <c r="AB1142" i="7" s="1"/>
  <c r="AD1142" i="7" s="1"/>
  <c r="AE1142" i="7" s="1"/>
  <c r="I793" i="7"/>
  <c r="U793" i="7" s="1"/>
  <c r="Y793" i="7" s="1"/>
  <c r="AA793" i="7" s="1"/>
  <c r="AB793" i="7" s="1"/>
  <c r="AD793" i="7" s="1"/>
  <c r="AE793" i="7" s="1"/>
  <c r="I1048" i="7"/>
  <c r="U1048" i="7" s="1"/>
  <c r="Y1048" i="7" s="1"/>
  <c r="AA1048" i="7" s="1"/>
  <c r="AB1048" i="7" s="1"/>
  <c r="AD1048" i="7" s="1"/>
  <c r="AE1048" i="7" s="1"/>
  <c r="I1079" i="7"/>
  <c r="I1227" i="7"/>
  <c r="U1227" i="7" s="1"/>
  <c r="Y1227" i="7" s="1"/>
  <c r="AA1227" i="7" s="1"/>
  <c r="AB1227" i="7" s="1"/>
  <c r="AD1227" i="7" s="1"/>
  <c r="AE1227" i="7" s="1"/>
  <c r="I1333" i="7"/>
  <c r="U1333" i="7" s="1"/>
  <c r="Y1333" i="7" s="1"/>
  <c r="AA1333" i="7" s="1"/>
  <c r="AB1333" i="7" s="1"/>
  <c r="AD1333" i="7" s="1"/>
  <c r="AE1333" i="7" s="1"/>
  <c r="I881" i="7"/>
  <c r="I1332" i="7"/>
  <c r="I855" i="7"/>
  <c r="U855" i="7" s="1"/>
  <c r="Y855" i="7" s="1"/>
  <c r="AA855" i="7" s="1"/>
  <c r="AB855" i="7" s="1"/>
  <c r="AD855" i="7" s="1"/>
  <c r="AE855" i="7" s="1"/>
  <c r="I863" i="7"/>
  <c r="U863" i="7" s="1"/>
  <c r="Y863" i="7" s="1"/>
  <c r="AA863" i="7" s="1"/>
  <c r="AB863" i="7" s="1"/>
  <c r="AD863" i="7" s="1"/>
  <c r="AE863" i="7" s="1"/>
  <c r="U851" i="7"/>
  <c r="Y851" i="7" s="1"/>
  <c r="AA851" i="7" s="1"/>
  <c r="AB851" i="7" s="1"/>
  <c r="AD851" i="7" s="1"/>
  <c r="AE851" i="7" s="1"/>
  <c r="U931" i="7"/>
  <c r="Y931" i="7" s="1"/>
  <c r="AA931" i="7" s="1"/>
  <c r="AB931" i="7" s="1"/>
  <c r="AD931" i="7" s="1"/>
  <c r="AE931" i="7" s="1"/>
  <c r="U975" i="7"/>
  <c r="Y975" i="7" s="1"/>
  <c r="AA975" i="7" s="1"/>
  <c r="AB975" i="7" s="1"/>
  <c r="AD975" i="7" s="1"/>
  <c r="AE975" i="7" s="1"/>
  <c r="U1011" i="7"/>
  <c r="Y1011" i="7" s="1"/>
  <c r="AA1011" i="7" s="1"/>
  <c r="AB1011" i="7" s="1"/>
  <c r="AD1011" i="7" s="1"/>
  <c r="AE1011" i="7" s="1"/>
  <c r="I1003" i="7"/>
  <c r="I1019" i="7"/>
  <c r="U1019" i="7" s="1"/>
  <c r="Y1019" i="7" s="1"/>
  <c r="AA1019" i="7" s="1"/>
  <c r="AB1019" i="7" s="1"/>
  <c r="AD1019" i="7" s="1"/>
  <c r="AE1019" i="7" s="1"/>
  <c r="I1085" i="7"/>
  <c r="I1187" i="7"/>
  <c r="U1187" i="7" s="1"/>
  <c r="Y1187" i="7" s="1"/>
  <c r="AA1187" i="7" s="1"/>
  <c r="AB1187" i="7" s="1"/>
  <c r="AD1187" i="7" s="1"/>
  <c r="AE1187" i="7" s="1"/>
  <c r="I1201" i="7"/>
  <c r="I1277" i="7"/>
  <c r="U1277" i="7" s="1"/>
  <c r="Y1277" i="7" s="1"/>
  <c r="AA1277" i="7" s="1"/>
  <c r="AB1277" i="7" s="1"/>
  <c r="AD1277" i="7" s="1"/>
  <c r="AE1277" i="7" s="1"/>
  <c r="I1289" i="7"/>
  <c r="I952" i="7"/>
  <c r="U952" i="7" s="1"/>
  <c r="Y952" i="7" s="1"/>
  <c r="AA952" i="7" s="1"/>
  <c r="AB952" i="7" s="1"/>
  <c r="AD952" i="7" s="1"/>
  <c r="AE952" i="7" s="1"/>
  <c r="I997" i="7"/>
  <c r="U997" i="7" s="1"/>
  <c r="Y997" i="7" s="1"/>
  <c r="AA997" i="7" s="1"/>
  <c r="AB997" i="7" s="1"/>
  <c r="AD997" i="7" s="1"/>
  <c r="AE997" i="7" s="1"/>
  <c r="I1022" i="7"/>
  <c r="U1022" i="7" s="1"/>
  <c r="Y1022" i="7" s="1"/>
  <c r="AA1022" i="7" s="1"/>
  <c r="AB1022" i="7" s="1"/>
  <c r="AD1022" i="7" s="1"/>
  <c r="AE1022" i="7" s="1"/>
  <c r="I1216" i="7"/>
  <c r="I995" i="7"/>
  <c r="U995" i="7" s="1"/>
  <c r="Y995" i="7" s="1"/>
  <c r="AA995" i="7" s="1"/>
  <c r="AB995" i="7" s="1"/>
  <c r="AD995" i="7" s="1"/>
  <c r="AE995" i="7" s="1"/>
  <c r="I941" i="7"/>
  <c r="U941" i="7" s="1"/>
  <c r="Y941" i="7" s="1"/>
  <c r="AA941" i="7" s="1"/>
  <c r="AB941" i="7" s="1"/>
  <c r="AD941" i="7" s="1"/>
  <c r="AE941" i="7" s="1"/>
  <c r="I824" i="7"/>
  <c r="U824" i="7" s="1"/>
  <c r="Y824" i="7" s="1"/>
  <c r="AA824" i="7" s="1"/>
  <c r="AB824" i="7" s="1"/>
  <c r="AD824" i="7" s="1"/>
  <c r="AE824" i="7" s="1"/>
  <c r="I1340" i="7"/>
  <c r="I1051" i="7"/>
  <c r="U1051" i="7" s="1"/>
  <c r="Y1051" i="7" s="1"/>
  <c r="AA1051" i="7" s="1"/>
  <c r="AB1051" i="7" s="1"/>
  <c r="AD1051" i="7" s="1"/>
  <c r="AE1051" i="7" s="1"/>
  <c r="U828" i="7"/>
  <c r="Y828" i="7" s="1"/>
  <c r="AA828" i="7" s="1"/>
  <c r="AB828" i="7" s="1"/>
  <c r="AD828" i="7" s="1"/>
  <c r="AE828" i="7" s="1"/>
  <c r="U1001" i="7"/>
  <c r="Y1001" i="7" s="1"/>
  <c r="AA1001" i="7" s="1"/>
  <c r="AB1001" i="7" s="1"/>
  <c r="AD1001" i="7" s="1"/>
  <c r="AE1001" i="7" s="1"/>
  <c r="U1350" i="7"/>
  <c r="U818" i="7"/>
  <c r="Y818" i="7" s="1"/>
  <c r="AA818" i="7" s="1"/>
  <c r="AB818" i="7" s="1"/>
  <c r="AD818" i="7" s="1"/>
  <c r="AE818" i="7" s="1"/>
  <c r="U1322" i="7"/>
  <c r="Y1322" i="7" s="1"/>
  <c r="AA1322" i="7" s="1"/>
  <c r="AB1322" i="7" s="1"/>
  <c r="AD1322" i="7" s="1"/>
  <c r="AE1322" i="7" s="1"/>
  <c r="L121" i="6"/>
  <c r="L121" i="4"/>
  <c r="U1321" i="7"/>
  <c r="Y1321" i="7" s="1"/>
  <c r="AA1321" i="7" s="1"/>
  <c r="AB1321" i="7" s="1"/>
  <c r="AD1321" i="7" s="1"/>
  <c r="AE1321" i="7" s="1"/>
  <c r="I892" i="7"/>
  <c r="U892" i="7" s="1"/>
  <c r="Y892" i="7" s="1"/>
  <c r="AA892" i="7" s="1"/>
  <c r="AB892" i="7" s="1"/>
  <c r="AD892" i="7" s="1"/>
  <c r="AE892" i="7" s="1"/>
  <c r="U1286" i="7"/>
  <c r="Y1286" i="7" s="1"/>
  <c r="AA1286" i="7" s="1"/>
  <c r="AB1286" i="7" s="1"/>
  <c r="AD1286" i="7" s="1"/>
  <c r="AE1286" i="7" s="1"/>
  <c r="U1094" i="7"/>
  <c r="Y1094" i="7" s="1"/>
  <c r="AA1094" i="7" s="1"/>
  <c r="AB1094" i="7" s="1"/>
  <c r="AD1094" i="7" s="1"/>
  <c r="AE1094" i="7" s="1"/>
  <c r="U1102" i="7"/>
  <c r="Y1102" i="7" s="1"/>
  <c r="AA1102" i="7" s="1"/>
  <c r="AB1102" i="7" s="1"/>
  <c r="AD1102" i="7" s="1"/>
  <c r="AE1102" i="7" s="1"/>
  <c r="I971" i="7"/>
  <c r="U971" i="7" s="1"/>
  <c r="Y971" i="7" s="1"/>
  <c r="AA971" i="7" s="1"/>
  <c r="AB971" i="7" s="1"/>
  <c r="AD971" i="7" s="1"/>
  <c r="AE971" i="7" s="1"/>
  <c r="I982" i="7"/>
  <c r="U982" i="7" s="1"/>
  <c r="Y982" i="7" s="1"/>
  <c r="AA982" i="7" s="1"/>
  <c r="AB982" i="7" s="1"/>
  <c r="AD982" i="7" s="1"/>
  <c r="AE982" i="7" s="1"/>
  <c r="I1036" i="7"/>
  <c r="U1036" i="7" s="1"/>
  <c r="Y1036" i="7" s="1"/>
  <c r="AA1036" i="7" s="1"/>
  <c r="AB1036" i="7" s="1"/>
  <c r="AD1036" i="7" s="1"/>
  <c r="AE1036" i="7" s="1"/>
  <c r="I1073" i="7"/>
  <c r="U1073" i="7" s="1"/>
  <c r="Y1073" i="7" s="1"/>
  <c r="AA1073" i="7" s="1"/>
  <c r="AB1073" i="7" s="1"/>
  <c r="AD1073" i="7" s="1"/>
  <c r="AE1073" i="7" s="1"/>
  <c r="I836" i="7"/>
  <c r="U836" i="7" s="1"/>
  <c r="Y836" i="7" s="1"/>
  <c r="AA836" i="7" s="1"/>
  <c r="AB836" i="7" s="1"/>
  <c r="AD836" i="7" s="1"/>
  <c r="AE836" i="7" s="1"/>
  <c r="I972" i="7"/>
  <c r="U972" i="7" s="1"/>
  <c r="Y972" i="7" s="1"/>
  <c r="AA972" i="7" s="1"/>
  <c r="AB972" i="7" s="1"/>
  <c r="AD972" i="7" s="1"/>
  <c r="AE972" i="7" s="1"/>
  <c r="I960" i="7"/>
  <c r="U960" i="7" s="1"/>
  <c r="Y960" i="7" s="1"/>
  <c r="AA960" i="7" s="1"/>
  <c r="AB960" i="7" s="1"/>
  <c r="AD960" i="7" s="1"/>
  <c r="AE960" i="7" s="1"/>
  <c r="I940" i="7"/>
  <c r="I958" i="7"/>
  <c r="U958" i="7" s="1"/>
  <c r="Y958" i="7" s="1"/>
  <c r="AA958" i="7" s="1"/>
  <c r="AB958" i="7" s="1"/>
  <c r="AD958" i="7" s="1"/>
  <c r="AE958" i="7" s="1"/>
  <c r="I832" i="7"/>
  <c r="U832" i="7" s="1"/>
  <c r="Y832" i="7" s="1"/>
  <c r="AA832" i="7" s="1"/>
  <c r="AB832" i="7" s="1"/>
  <c r="AD832" i="7" s="1"/>
  <c r="AE832" i="7" s="1"/>
  <c r="I949" i="7"/>
  <c r="U949" i="7" s="1"/>
  <c r="Y949" i="7" s="1"/>
  <c r="AA949" i="7" s="1"/>
  <c r="AB949" i="7" s="1"/>
  <c r="AD949" i="7" s="1"/>
  <c r="AE949" i="7" s="1"/>
  <c r="U940" i="7"/>
  <c r="Y940" i="7" s="1"/>
  <c r="AA940" i="7" s="1"/>
  <c r="AB940" i="7" s="1"/>
  <c r="AD940" i="7" s="1"/>
  <c r="AE940" i="7" s="1"/>
  <c r="I799" i="7"/>
  <c r="U799" i="7" s="1"/>
  <c r="Y799" i="7" s="1"/>
  <c r="AA799" i="7" s="1"/>
  <c r="AB799" i="7" s="1"/>
  <c r="AD799" i="7" s="1"/>
  <c r="AE799" i="7" s="1"/>
  <c r="U805" i="7"/>
  <c r="Y805" i="7" s="1"/>
  <c r="AA805" i="7" s="1"/>
  <c r="AB805" i="7" s="1"/>
  <c r="AD805" i="7" s="1"/>
  <c r="AE805" i="7" s="1"/>
  <c r="U867" i="7"/>
  <c r="Y867" i="7" s="1"/>
  <c r="AA867" i="7" s="1"/>
  <c r="AB867" i="7" s="1"/>
  <c r="AD867" i="7" s="1"/>
  <c r="AE867" i="7" s="1"/>
  <c r="U871" i="7"/>
  <c r="Y871" i="7" s="1"/>
  <c r="AA871" i="7" s="1"/>
  <c r="AB871" i="7" s="1"/>
  <c r="AD871" i="7" s="1"/>
  <c r="AE871" i="7" s="1"/>
  <c r="U877" i="7"/>
  <c r="Y877" i="7" s="1"/>
  <c r="AA877" i="7" s="1"/>
  <c r="AB877" i="7" s="1"/>
  <c r="AD877" i="7" s="1"/>
  <c r="AE877" i="7" s="1"/>
  <c r="U913" i="7"/>
  <c r="Y913" i="7" s="1"/>
  <c r="AA913" i="7" s="1"/>
  <c r="AB913" i="7" s="1"/>
  <c r="AD913" i="7" s="1"/>
  <c r="AE913" i="7" s="1"/>
  <c r="U915" i="7"/>
  <c r="Y915" i="7" s="1"/>
  <c r="AA915" i="7" s="1"/>
  <c r="AB915" i="7" s="1"/>
  <c r="AD915" i="7" s="1"/>
  <c r="AE915" i="7" s="1"/>
  <c r="U935" i="7"/>
  <c r="Y935" i="7" s="1"/>
  <c r="AA935" i="7" s="1"/>
  <c r="AB935" i="7" s="1"/>
  <c r="AD935" i="7" s="1"/>
  <c r="AE935" i="7" s="1"/>
  <c r="U947" i="7"/>
  <c r="Y947" i="7" s="1"/>
  <c r="AA947" i="7" s="1"/>
  <c r="AB947" i="7" s="1"/>
  <c r="AD947" i="7" s="1"/>
  <c r="AE947" i="7" s="1"/>
  <c r="U953" i="7"/>
  <c r="Y953" i="7" s="1"/>
  <c r="AA953" i="7" s="1"/>
  <c r="AB953" i="7" s="1"/>
  <c r="AD953" i="7" s="1"/>
  <c r="AE953" i="7" s="1"/>
  <c r="U955" i="7"/>
  <c r="Y955" i="7" s="1"/>
  <c r="AA955" i="7" s="1"/>
  <c r="AB955" i="7" s="1"/>
  <c r="AD955" i="7" s="1"/>
  <c r="AE955" i="7" s="1"/>
  <c r="U963" i="7"/>
  <c r="Y963" i="7" s="1"/>
  <c r="AA963" i="7" s="1"/>
  <c r="AB963" i="7" s="1"/>
  <c r="AD963" i="7" s="1"/>
  <c r="AE963" i="7" s="1"/>
  <c r="U979" i="7"/>
  <c r="Y979" i="7" s="1"/>
  <c r="AA979" i="7" s="1"/>
  <c r="AB979" i="7" s="1"/>
  <c r="AD979" i="7" s="1"/>
  <c r="AE979" i="7" s="1"/>
  <c r="U1035" i="7"/>
  <c r="Y1035" i="7" s="1"/>
  <c r="AA1035" i="7" s="1"/>
  <c r="AB1035" i="7" s="1"/>
  <c r="AD1035" i="7" s="1"/>
  <c r="AE1035" i="7" s="1"/>
  <c r="I845" i="7"/>
  <c r="U845" i="7" s="1"/>
  <c r="Y845" i="7" s="1"/>
  <c r="AA845" i="7" s="1"/>
  <c r="AB845" i="7" s="1"/>
  <c r="AD845" i="7" s="1"/>
  <c r="AE845" i="7" s="1"/>
  <c r="I948" i="7"/>
  <c r="U948" i="7" s="1"/>
  <c r="Y948" i="7" s="1"/>
  <c r="AA948" i="7" s="1"/>
  <c r="AB948" i="7" s="1"/>
  <c r="AD948" i="7" s="1"/>
  <c r="AE948" i="7" s="1"/>
  <c r="U1297" i="7"/>
  <c r="Y1297" i="7" s="1"/>
  <c r="AA1297" i="7" s="1"/>
  <c r="AB1297" i="7" s="1"/>
  <c r="AD1297" i="7" s="1"/>
  <c r="AE1297" i="7" s="1"/>
  <c r="I1198" i="7"/>
  <c r="I1217" i="7"/>
  <c r="U1217" i="7" s="1"/>
  <c r="Y1217" i="7" s="1"/>
  <c r="AA1217" i="7" s="1"/>
  <c r="AB1217" i="7" s="1"/>
  <c r="AD1217" i="7" s="1"/>
  <c r="AE1217" i="7" s="1"/>
  <c r="I1267" i="7"/>
  <c r="U1267" i="7" s="1"/>
  <c r="Y1267" i="7" s="1"/>
  <c r="AA1267" i="7" s="1"/>
  <c r="AB1267" i="7" s="1"/>
  <c r="AD1267" i="7" s="1"/>
  <c r="AE1267" i="7" s="1"/>
  <c r="I1303" i="7"/>
  <c r="I1327" i="7"/>
  <c r="U1327" i="7" s="1"/>
  <c r="Y1327" i="7" s="1"/>
  <c r="AA1327" i="7" s="1"/>
  <c r="AB1327" i="7" s="1"/>
  <c r="AD1327" i="7" s="1"/>
  <c r="AE1327" i="7" s="1"/>
  <c r="I1337" i="7"/>
  <c r="U1337" i="7" s="1"/>
  <c r="Y1337" i="7" s="1"/>
  <c r="AA1337" i="7" s="1"/>
  <c r="AB1337" i="7" s="1"/>
  <c r="AD1337" i="7" s="1"/>
  <c r="AE1337" i="7" s="1"/>
  <c r="I812" i="7"/>
  <c r="U812" i="7" s="1"/>
  <c r="Y812" i="7" s="1"/>
  <c r="AA812" i="7" s="1"/>
  <c r="AB812" i="7" s="1"/>
  <c r="AD812" i="7" s="1"/>
  <c r="AE812" i="7" s="1"/>
  <c r="I926" i="7"/>
  <c r="U926" i="7" s="1"/>
  <c r="Y926" i="7" s="1"/>
  <c r="AA926" i="7" s="1"/>
  <c r="AB926" i="7" s="1"/>
  <c r="AD926" i="7" s="1"/>
  <c r="AE926" i="7" s="1"/>
  <c r="I976" i="7"/>
  <c r="U976" i="7" s="1"/>
  <c r="Y976" i="7" s="1"/>
  <c r="AA976" i="7" s="1"/>
  <c r="AB976" i="7" s="1"/>
  <c r="AD976" i="7" s="1"/>
  <c r="AE976" i="7" s="1"/>
  <c r="I1324" i="7"/>
  <c r="I890" i="7"/>
  <c r="U890" i="7" s="1"/>
  <c r="Y890" i="7" s="1"/>
  <c r="AA890" i="7" s="1"/>
  <c r="AB890" i="7" s="1"/>
  <c r="AD890" i="7" s="1"/>
  <c r="AE890" i="7" s="1"/>
  <c r="I795" i="7"/>
  <c r="I1064" i="7"/>
  <c r="U1064" i="7" s="1"/>
  <c r="Y1064" i="7" s="1"/>
  <c r="AA1064" i="7" s="1"/>
  <c r="AB1064" i="7" s="1"/>
  <c r="AD1064" i="7" s="1"/>
  <c r="AE1064" i="7" s="1"/>
  <c r="I1091" i="7"/>
  <c r="U1091" i="7" s="1"/>
  <c r="Y1091" i="7" s="1"/>
  <c r="AA1091" i="7" s="1"/>
  <c r="AB1091" i="7" s="1"/>
  <c r="AD1091" i="7" s="1"/>
  <c r="AE1091" i="7" s="1"/>
  <c r="I1105" i="7"/>
  <c r="U1105" i="7" s="1"/>
  <c r="Y1105" i="7" s="1"/>
  <c r="AA1105" i="7" s="1"/>
  <c r="AB1105" i="7" s="1"/>
  <c r="AD1105" i="7" s="1"/>
  <c r="AE1105" i="7" s="1"/>
  <c r="I1181" i="7"/>
  <c r="U1181" i="7" s="1"/>
  <c r="Y1181" i="7" s="1"/>
  <c r="AA1181" i="7" s="1"/>
  <c r="AB1181" i="7" s="1"/>
  <c r="AD1181" i="7" s="1"/>
  <c r="AE1181" i="7" s="1"/>
  <c r="I1199" i="7"/>
  <c r="U1199" i="7" s="1"/>
  <c r="Y1199" i="7" s="1"/>
  <c r="AA1199" i="7" s="1"/>
  <c r="AB1199" i="7" s="1"/>
  <c r="AD1199" i="7" s="1"/>
  <c r="AE1199" i="7" s="1"/>
  <c r="I1223" i="7"/>
  <c r="U1223" i="7" s="1"/>
  <c r="Y1223" i="7" s="1"/>
  <c r="AA1223" i="7" s="1"/>
  <c r="AB1223" i="7" s="1"/>
  <c r="AD1223" i="7" s="1"/>
  <c r="AE1223" i="7" s="1"/>
  <c r="I1263" i="7"/>
  <c r="I1271" i="7"/>
  <c r="I1275" i="7"/>
  <c r="U1275" i="7" s="1"/>
  <c r="Y1275" i="7" s="1"/>
  <c r="AA1275" i="7" s="1"/>
  <c r="AB1275" i="7" s="1"/>
  <c r="AD1275" i="7" s="1"/>
  <c r="AE1275" i="7" s="1"/>
  <c r="I1285" i="7"/>
  <c r="I1307" i="7"/>
  <c r="U1307" i="7" s="1"/>
  <c r="Y1307" i="7" s="1"/>
  <c r="AA1307" i="7" s="1"/>
  <c r="AB1307" i="7" s="1"/>
  <c r="AD1307" i="7" s="1"/>
  <c r="AE1307" i="7" s="1"/>
  <c r="I840" i="7"/>
  <c r="U840" i="7" s="1"/>
  <c r="Y840" i="7" s="1"/>
  <c r="AA840" i="7" s="1"/>
  <c r="AB840" i="7" s="1"/>
  <c r="AD840" i="7" s="1"/>
  <c r="AE840" i="7" s="1"/>
  <c r="I994" i="7"/>
  <c r="U994" i="7" s="1"/>
  <c r="Y994" i="7" s="1"/>
  <c r="AA994" i="7" s="1"/>
  <c r="AB994" i="7" s="1"/>
  <c r="AD994" i="7" s="1"/>
  <c r="AE994" i="7" s="1"/>
  <c r="I1148" i="7"/>
  <c r="U1148" i="7" s="1"/>
  <c r="Y1148" i="7" s="1"/>
  <c r="AA1148" i="7" s="1"/>
  <c r="AB1148" i="7" s="1"/>
  <c r="AD1148" i="7" s="1"/>
  <c r="AE1148" i="7" s="1"/>
  <c r="I1308" i="7"/>
  <c r="U1308" i="7" s="1"/>
  <c r="Y1308" i="7" s="1"/>
  <c r="AA1308" i="7" s="1"/>
  <c r="AB1308" i="7" s="1"/>
  <c r="AD1308" i="7" s="1"/>
  <c r="AE1308" i="7" s="1"/>
  <c r="I901" i="7"/>
  <c r="I988" i="7"/>
  <c r="U988" i="7" s="1"/>
  <c r="Y988" i="7" s="1"/>
  <c r="AA988" i="7" s="1"/>
  <c r="AB988" i="7" s="1"/>
  <c r="AD988" i="7" s="1"/>
  <c r="AE988" i="7" s="1"/>
  <c r="I934" i="7"/>
  <c r="U1080" i="7"/>
  <c r="Y1080" i="7" s="1"/>
  <c r="AA1080" i="7" s="1"/>
  <c r="AB1080" i="7" s="1"/>
  <c r="AD1080" i="7" s="1"/>
  <c r="AE1080" i="7" s="1"/>
  <c r="U1100" i="7"/>
  <c r="Y1100" i="7" s="1"/>
  <c r="AA1100" i="7" s="1"/>
  <c r="AB1100" i="7" s="1"/>
  <c r="AD1100" i="7" s="1"/>
  <c r="AE1100" i="7" s="1"/>
  <c r="U1108" i="7"/>
  <c r="Y1108" i="7" s="1"/>
  <c r="AA1108" i="7" s="1"/>
  <c r="AB1108" i="7" s="1"/>
  <c r="AD1108" i="7" s="1"/>
  <c r="AE1108" i="7" s="1"/>
  <c r="U1144" i="7"/>
  <c r="Y1144" i="7" s="1"/>
  <c r="AA1144" i="7" s="1"/>
  <c r="AB1144" i="7" s="1"/>
  <c r="AD1144" i="7" s="1"/>
  <c r="AE1144" i="7" s="1"/>
  <c r="U1150" i="7"/>
  <c r="Y1150" i="7" s="1"/>
  <c r="AA1150" i="7" s="1"/>
  <c r="AB1150" i="7" s="1"/>
  <c r="AD1150" i="7" s="1"/>
  <c r="AE1150" i="7" s="1"/>
  <c r="U1154" i="7"/>
  <c r="Y1154" i="7" s="1"/>
  <c r="AA1154" i="7" s="1"/>
  <c r="AB1154" i="7" s="1"/>
  <c r="AD1154" i="7" s="1"/>
  <c r="AE1154" i="7" s="1"/>
  <c r="U1162" i="7"/>
  <c r="Y1162" i="7" s="1"/>
  <c r="AA1162" i="7" s="1"/>
  <c r="AB1162" i="7" s="1"/>
  <c r="AD1162" i="7" s="1"/>
  <c r="AE1162" i="7" s="1"/>
  <c r="U1164" i="7"/>
  <c r="Y1164" i="7" s="1"/>
  <c r="AA1164" i="7" s="1"/>
  <c r="AB1164" i="7" s="1"/>
  <c r="AD1164" i="7" s="1"/>
  <c r="AE1164" i="7" s="1"/>
  <c r="U1166" i="7"/>
  <c r="Y1166" i="7" s="1"/>
  <c r="AA1166" i="7" s="1"/>
  <c r="AB1166" i="7" s="1"/>
  <c r="AD1166" i="7" s="1"/>
  <c r="AE1166" i="7" s="1"/>
  <c r="U1168" i="7"/>
  <c r="Y1168" i="7" s="1"/>
  <c r="AA1168" i="7" s="1"/>
  <c r="AB1168" i="7" s="1"/>
  <c r="AD1168" i="7" s="1"/>
  <c r="AE1168" i="7" s="1"/>
  <c r="U1188" i="7"/>
  <c r="Y1188" i="7" s="1"/>
  <c r="AA1188" i="7" s="1"/>
  <c r="AB1188" i="7" s="1"/>
  <c r="AD1188" i="7" s="1"/>
  <c r="AE1188" i="7" s="1"/>
  <c r="U1190" i="7"/>
  <c r="Y1190" i="7" s="1"/>
  <c r="AA1190" i="7" s="1"/>
  <c r="AB1190" i="7" s="1"/>
  <c r="AD1190" i="7" s="1"/>
  <c r="AE1190" i="7" s="1"/>
  <c r="U1196" i="7"/>
  <c r="Y1196" i="7" s="1"/>
  <c r="AA1196" i="7" s="1"/>
  <c r="AB1196" i="7" s="1"/>
  <c r="AD1196" i="7" s="1"/>
  <c r="AE1196" i="7" s="1"/>
  <c r="U1198" i="7"/>
  <c r="Y1198" i="7" s="1"/>
  <c r="AA1198" i="7" s="1"/>
  <c r="AB1198" i="7" s="1"/>
  <c r="AD1198" i="7" s="1"/>
  <c r="AE1198" i="7" s="1"/>
  <c r="U1202" i="7"/>
  <c r="Y1202" i="7" s="1"/>
  <c r="AA1202" i="7" s="1"/>
  <c r="AB1202" i="7" s="1"/>
  <c r="AD1202" i="7" s="1"/>
  <c r="AE1202" i="7" s="1"/>
  <c r="U1204" i="7"/>
  <c r="Y1204" i="7" s="1"/>
  <c r="AA1204" i="7" s="1"/>
  <c r="AB1204" i="7" s="1"/>
  <c r="AD1204" i="7" s="1"/>
  <c r="AE1204" i="7" s="1"/>
  <c r="U1216" i="7"/>
  <c r="Y1216" i="7" s="1"/>
  <c r="AA1216" i="7" s="1"/>
  <c r="AB1216" i="7" s="1"/>
  <c r="AD1216" i="7" s="1"/>
  <c r="AE1216" i="7" s="1"/>
  <c r="U1270" i="7"/>
  <c r="Y1270" i="7" s="1"/>
  <c r="AA1270" i="7" s="1"/>
  <c r="AB1270" i="7" s="1"/>
  <c r="AD1270" i="7" s="1"/>
  <c r="AE1270" i="7" s="1"/>
  <c r="U1288" i="7"/>
  <c r="Y1288" i="7" s="1"/>
  <c r="AA1288" i="7" s="1"/>
  <c r="AB1288" i="7" s="1"/>
  <c r="AD1288" i="7" s="1"/>
  <c r="AE1288" i="7" s="1"/>
  <c r="U1306" i="7"/>
  <c r="Y1306" i="7" s="1"/>
  <c r="AA1306" i="7" s="1"/>
  <c r="AB1306" i="7" s="1"/>
  <c r="AD1306" i="7" s="1"/>
  <c r="AE1306" i="7" s="1"/>
  <c r="U1320" i="7"/>
  <c r="Y1320" i="7" s="1"/>
  <c r="AA1320" i="7" s="1"/>
  <c r="AB1320" i="7" s="1"/>
  <c r="AD1320" i="7" s="1"/>
  <c r="AE1320" i="7" s="1"/>
  <c r="U1324" i="7"/>
  <c r="Y1324" i="7" s="1"/>
  <c r="AA1324" i="7" s="1"/>
  <c r="AB1324" i="7" s="1"/>
  <c r="AD1324" i="7" s="1"/>
  <c r="AE1324" i="7" s="1"/>
  <c r="U1332" i="7"/>
  <c r="Y1332" i="7" s="1"/>
  <c r="AA1332" i="7" s="1"/>
  <c r="AB1332" i="7" s="1"/>
  <c r="AD1332" i="7" s="1"/>
  <c r="AE1332" i="7" s="1"/>
  <c r="U1334" i="7"/>
  <c r="Y1334" i="7" s="1"/>
  <c r="AA1334" i="7" s="1"/>
  <c r="AB1334" i="7" s="1"/>
  <c r="AD1334" i="7" s="1"/>
  <c r="AE1334" i="7" s="1"/>
  <c r="U1342" i="7"/>
  <c r="Y1342" i="7" s="1"/>
  <c r="AA1342" i="7" s="1"/>
  <c r="AB1342" i="7" s="1"/>
  <c r="AD1342" i="7" s="1"/>
  <c r="AE1342" i="7" s="1"/>
  <c r="I1097" i="7"/>
  <c r="I1169" i="7"/>
  <c r="U1169" i="7" s="1"/>
  <c r="Y1169" i="7" s="1"/>
  <c r="AA1169" i="7" s="1"/>
  <c r="AB1169" i="7" s="1"/>
  <c r="AD1169" i="7" s="1"/>
  <c r="AE1169" i="7" s="1"/>
  <c r="I1211" i="7"/>
  <c r="U1211" i="7" s="1"/>
  <c r="Y1211" i="7" s="1"/>
  <c r="AA1211" i="7" s="1"/>
  <c r="AB1211" i="7" s="1"/>
  <c r="AD1211" i="7" s="1"/>
  <c r="AE1211" i="7" s="1"/>
  <c r="I1215" i="7"/>
  <c r="U1215" i="7" s="1"/>
  <c r="Y1215" i="7" s="1"/>
  <c r="AA1215" i="7" s="1"/>
  <c r="AB1215" i="7" s="1"/>
  <c r="AD1215" i="7" s="1"/>
  <c r="AE1215" i="7" s="1"/>
  <c r="I1239" i="7"/>
  <c r="U1239" i="7" s="1"/>
  <c r="Y1239" i="7" s="1"/>
  <c r="AA1239" i="7" s="1"/>
  <c r="AB1239" i="7" s="1"/>
  <c r="AD1239" i="7" s="1"/>
  <c r="AE1239" i="7" s="1"/>
  <c r="I1295" i="7"/>
  <c r="U1295" i="7" s="1"/>
  <c r="Y1295" i="7" s="1"/>
  <c r="AA1295" i="7" s="1"/>
  <c r="AB1295" i="7" s="1"/>
  <c r="AD1295" i="7" s="1"/>
  <c r="AE1295" i="7" s="1"/>
  <c r="I841" i="7"/>
  <c r="U841" i="7" s="1"/>
  <c r="Y841" i="7" s="1"/>
  <c r="AA841" i="7" s="1"/>
  <c r="AB841" i="7" s="1"/>
  <c r="AD841" i="7" s="1"/>
  <c r="AE841" i="7" s="1"/>
  <c r="I1200" i="7"/>
  <c r="I1312" i="7"/>
  <c r="U1312" i="7" s="1"/>
  <c r="Y1312" i="7" s="1"/>
  <c r="AA1312" i="7" s="1"/>
  <c r="AB1312" i="7" s="1"/>
  <c r="AD1312" i="7" s="1"/>
  <c r="AE1312" i="7" s="1"/>
  <c r="U803" i="7"/>
  <c r="Y803" i="7" s="1"/>
  <c r="AA803" i="7" s="1"/>
  <c r="AB803" i="7" s="1"/>
  <c r="AD803" i="7" s="1"/>
  <c r="AE803" i="7" s="1"/>
  <c r="U811" i="7"/>
  <c r="Y811" i="7" s="1"/>
  <c r="AA811" i="7" s="1"/>
  <c r="AB811" i="7" s="1"/>
  <c r="AD811" i="7" s="1"/>
  <c r="AE811" i="7" s="1"/>
  <c r="U815" i="7"/>
  <c r="Y815" i="7" s="1"/>
  <c r="AA815" i="7" s="1"/>
  <c r="AB815" i="7" s="1"/>
  <c r="AD815" i="7" s="1"/>
  <c r="AE815" i="7" s="1"/>
  <c r="U835" i="7"/>
  <c r="Y835" i="7" s="1"/>
  <c r="AA835" i="7" s="1"/>
  <c r="AB835" i="7" s="1"/>
  <c r="AD835" i="7" s="1"/>
  <c r="AE835" i="7" s="1"/>
  <c r="U839" i="7"/>
  <c r="Y839" i="7" s="1"/>
  <c r="AA839" i="7" s="1"/>
  <c r="AB839" i="7" s="1"/>
  <c r="AD839" i="7" s="1"/>
  <c r="AE839" i="7" s="1"/>
  <c r="U879" i="7"/>
  <c r="Y879" i="7" s="1"/>
  <c r="AA879" i="7" s="1"/>
  <c r="AB879" i="7" s="1"/>
  <c r="AD879" i="7" s="1"/>
  <c r="AE879" i="7" s="1"/>
  <c r="U1024" i="7"/>
  <c r="Y1024" i="7" s="1"/>
  <c r="AA1024" i="7" s="1"/>
  <c r="AB1024" i="7" s="1"/>
  <c r="AD1024" i="7" s="1"/>
  <c r="AE1024" i="7" s="1"/>
  <c r="U1028" i="7"/>
  <c r="Y1028" i="7" s="1"/>
  <c r="AA1028" i="7" s="1"/>
  <c r="AB1028" i="7" s="1"/>
  <c r="AD1028" i="7" s="1"/>
  <c r="AE1028" i="7" s="1"/>
  <c r="U1060" i="7"/>
  <c r="Y1060" i="7" s="1"/>
  <c r="AA1060" i="7" s="1"/>
  <c r="AB1060" i="7" s="1"/>
  <c r="AD1060" i="7" s="1"/>
  <c r="AE1060" i="7" s="1"/>
  <c r="U1063" i="7"/>
  <c r="Y1063" i="7" s="1"/>
  <c r="AA1063" i="7" s="1"/>
  <c r="AB1063" i="7" s="1"/>
  <c r="AD1063" i="7" s="1"/>
  <c r="AE1063" i="7" s="1"/>
  <c r="U1071" i="7"/>
  <c r="Y1071" i="7" s="1"/>
  <c r="AA1071" i="7" s="1"/>
  <c r="AB1071" i="7" s="1"/>
  <c r="AD1071" i="7" s="1"/>
  <c r="AE1071" i="7" s="1"/>
  <c r="U1303" i="7"/>
  <c r="Y1303" i="7" s="1"/>
  <c r="AA1303" i="7" s="1"/>
  <c r="AB1303" i="7" s="1"/>
  <c r="AD1303" i="7" s="1"/>
  <c r="AE1303" i="7" s="1"/>
  <c r="U1310" i="7"/>
  <c r="Y1310" i="7" s="1"/>
  <c r="AA1310" i="7" s="1"/>
  <c r="AB1310" i="7" s="1"/>
  <c r="AD1310" i="7" s="1"/>
  <c r="AE1310" i="7" s="1"/>
  <c r="U804" i="7"/>
  <c r="Y804" i="7" s="1"/>
  <c r="AA804" i="7" s="1"/>
  <c r="AB804" i="7" s="1"/>
  <c r="AD804" i="7" s="1"/>
  <c r="AE804" i="7" s="1"/>
  <c r="U866" i="7"/>
  <c r="Y866" i="7" s="1"/>
  <c r="AA866" i="7" s="1"/>
  <c r="AB866" i="7" s="1"/>
  <c r="AD866" i="7" s="1"/>
  <c r="AE866" i="7" s="1"/>
  <c r="U1010" i="7"/>
  <c r="Y1010" i="7" s="1"/>
  <c r="AA1010" i="7" s="1"/>
  <c r="AB1010" i="7" s="1"/>
  <c r="AD1010" i="7" s="1"/>
  <c r="AE1010" i="7" s="1"/>
  <c r="U1016" i="7"/>
  <c r="Y1016" i="7" s="1"/>
  <c r="AA1016" i="7" s="1"/>
  <c r="AB1016" i="7" s="1"/>
  <c r="AD1016" i="7" s="1"/>
  <c r="AE1016" i="7" s="1"/>
  <c r="U893" i="7"/>
  <c r="Y893" i="7" s="1"/>
  <c r="AA893" i="7" s="1"/>
  <c r="AB893" i="7" s="1"/>
  <c r="AD893" i="7" s="1"/>
  <c r="AE893" i="7" s="1"/>
  <c r="U1061" i="7"/>
  <c r="Y1061" i="7" s="1"/>
  <c r="AA1061" i="7" s="1"/>
  <c r="AB1061" i="7" s="1"/>
  <c r="AD1061" i="7" s="1"/>
  <c r="AE1061" i="7" s="1"/>
  <c r="U1075" i="7"/>
  <c r="Y1075" i="7" s="1"/>
  <c r="AA1075" i="7" s="1"/>
  <c r="AB1075" i="7" s="1"/>
  <c r="AD1075" i="7" s="1"/>
  <c r="AE1075" i="7" s="1"/>
  <c r="I1111" i="7"/>
  <c r="U1111" i="7" s="1"/>
  <c r="Y1111" i="7" s="1"/>
  <c r="AA1111" i="7" s="1"/>
  <c r="AB1111" i="7" s="1"/>
  <c r="AD1111" i="7" s="1"/>
  <c r="AE1111" i="7" s="1"/>
  <c r="I1119" i="7"/>
  <c r="U1119" i="7" s="1"/>
  <c r="Y1119" i="7" s="1"/>
  <c r="AA1119" i="7" s="1"/>
  <c r="AB1119" i="7" s="1"/>
  <c r="AD1119" i="7" s="1"/>
  <c r="AE1119" i="7" s="1"/>
  <c r="I1139" i="7"/>
  <c r="U1139" i="7" s="1"/>
  <c r="Y1139" i="7" s="1"/>
  <c r="AA1139" i="7" s="1"/>
  <c r="AB1139" i="7" s="1"/>
  <c r="AD1139" i="7" s="1"/>
  <c r="AE1139" i="7" s="1"/>
  <c r="I1167" i="7"/>
  <c r="U1167" i="7" s="1"/>
  <c r="Y1167" i="7" s="1"/>
  <c r="AA1167" i="7" s="1"/>
  <c r="AB1167" i="7" s="1"/>
  <c r="AD1167" i="7" s="1"/>
  <c r="AE1167" i="7" s="1"/>
  <c r="I1171" i="7"/>
  <c r="U1171" i="7" s="1"/>
  <c r="Y1171" i="7" s="1"/>
  <c r="AA1171" i="7" s="1"/>
  <c r="AB1171" i="7" s="1"/>
  <c r="AD1171" i="7" s="1"/>
  <c r="AE1171" i="7" s="1"/>
  <c r="I1191" i="7"/>
  <c r="U1191" i="7" s="1"/>
  <c r="Y1191" i="7" s="1"/>
  <c r="AA1191" i="7" s="1"/>
  <c r="AB1191" i="7" s="1"/>
  <c r="AD1191" i="7" s="1"/>
  <c r="AE1191" i="7" s="1"/>
  <c r="U1201" i="7"/>
  <c r="Y1201" i="7" s="1"/>
  <c r="AA1201" i="7" s="1"/>
  <c r="AB1201" i="7" s="1"/>
  <c r="AD1201" i="7" s="1"/>
  <c r="AE1201" i="7" s="1"/>
  <c r="I1219" i="7"/>
  <c r="U1219" i="7" s="1"/>
  <c r="Y1219" i="7" s="1"/>
  <c r="AA1219" i="7" s="1"/>
  <c r="AB1219" i="7" s="1"/>
  <c r="AD1219" i="7" s="1"/>
  <c r="AE1219" i="7" s="1"/>
  <c r="U1229" i="7"/>
  <c r="Y1229" i="7" s="1"/>
  <c r="AA1229" i="7" s="1"/>
  <c r="AB1229" i="7" s="1"/>
  <c r="AD1229" i="7" s="1"/>
  <c r="AE1229" i="7" s="1"/>
  <c r="I1339" i="7"/>
  <c r="U1339" i="7" s="1"/>
  <c r="Y1339" i="7" s="1"/>
  <c r="AA1339" i="7" s="1"/>
  <c r="AB1339" i="7" s="1"/>
  <c r="AD1339" i="7" s="1"/>
  <c r="AE1339" i="7" s="1"/>
  <c r="U794" i="7"/>
  <c r="Y794" i="7" s="1"/>
  <c r="AA794" i="7" s="1"/>
  <c r="AB794" i="7" s="1"/>
  <c r="AD794" i="7" s="1"/>
  <c r="AE794" i="7" s="1"/>
  <c r="U816" i="7"/>
  <c r="Y816" i="7" s="1"/>
  <c r="AA816" i="7" s="1"/>
  <c r="AB816" i="7" s="1"/>
  <c r="AD816" i="7" s="1"/>
  <c r="AE816" i="7" s="1"/>
  <c r="U850" i="7"/>
  <c r="Y850" i="7" s="1"/>
  <c r="AA850" i="7" s="1"/>
  <c r="AB850" i="7" s="1"/>
  <c r="AD850" i="7" s="1"/>
  <c r="AE850" i="7" s="1"/>
  <c r="U900" i="7"/>
  <c r="Y900" i="7" s="1"/>
  <c r="AA900" i="7" s="1"/>
  <c r="AB900" i="7" s="1"/>
  <c r="AD900" i="7" s="1"/>
  <c r="AE900" i="7" s="1"/>
  <c r="U964" i="7"/>
  <c r="Y964" i="7" s="1"/>
  <c r="AA964" i="7" s="1"/>
  <c r="AB964" i="7" s="1"/>
  <c r="AD964" i="7" s="1"/>
  <c r="AE964" i="7" s="1"/>
  <c r="U996" i="7"/>
  <c r="Y996" i="7" s="1"/>
  <c r="AA996" i="7" s="1"/>
  <c r="AB996" i="7" s="1"/>
  <c r="AD996" i="7" s="1"/>
  <c r="AE996" i="7" s="1"/>
  <c r="U1082" i="7"/>
  <c r="Y1082" i="7" s="1"/>
  <c r="AA1082" i="7" s="1"/>
  <c r="AB1082" i="7" s="1"/>
  <c r="AD1082" i="7" s="1"/>
  <c r="AE1082" i="7" s="1"/>
  <c r="U1084" i="7"/>
  <c r="Y1084" i="7" s="1"/>
  <c r="AA1084" i="7" s="1"/>
  <c r="AB1084" i="7" s="1"/>
  <c r="AD1084" i="7" s="1"/>
  <c r="AE1084" i="7" s="1"/>
  <c r="U1090" i="7"/>
  <c r="Y1090" i="7" s="1"/>
  <c r="AA1090" i="7" s="1"/>
  <c r="AB1090" i="7" s="1"/>
  <c r="AD1090" i="7" s="1"/>
  <c r="AE1090" i="7" s="1"/>
  <c r="U1096" i="7"/>
  <c r="Y1096" i="7" s="1"/>
  <c r="AA1096" i="7" s="1"/>
  <c r="AB1096" i="7" s="1"/>
  <c r="AD1096" i="7" s="1"/>
  <c r="AE1096" i="7" s="1"/>
  <c r="U1114" i="7"/>
  <c r="Y1114" i="7" s="1"/>
  <c r="AA1114" i="7" s="1"/>
  <c r="AB1114" i="7" s="1"/>
  <c r="AD1114" i="7" s="1"/>
  <c r="AE1114" i="7" s="1"/>
  <c r="U1200" i="7"/>
  <c r="Y1200" i="7" s="1"/>
  <c r="AA1200" i="7" s="1"/>
  <c r="AB1200" i="7" s="1"/>
  <c r="AD1200" i="7" s="1"/>
  <c r="AE1200" i="7" s="1"/>
  <c r="U1214" i="7"/>
  <c r="Y1214" i="7" s="1"/>
  <c r="AA1214" i="7" s="1"/>
  <c r="AB1214" i="7" s="1"/>
  <c r="AD1214" i="7" s="1"/>
  <c r="AE1214" i="7" s="1"/>
  <c r="U1282" i="7"/>
  <c r="Y1282" i="7" s="1"/>
  <c r="AA1282" i="7" s="1"/>
  <c r="AB1282" i="7" s="1"/>
  <c r="AD1282" i="7" s="1"/>
  <c r="AE1282" i="7" s="1"/>
  <c r="U795" i="7"/>
  <c r="Y795" i="7" s="1"/>
  <c r="AA795" i="7" s="1"/>
  <c r="AB795" i="7" s="1"/>
  <c r="AD795" i="7" s="1"/>
  <c r="AE795" i="7" s="1"/>
  <c r="U843" i="7"/>
  <c r="Y843" i="7" s="1"/>
  <c r="AA843" i="7" s="1"/>
  <c r="AB843" i="7" s="1"/>
  <c r="AD843" i="7" s="1"/>
  <c r="AE843" i="7" s="1"/>
  <c r="U884" i="7"/>
  <c r="Y884" i="7" s="1"/>
  <c r="AA884" i="7" s="1"/>
  <c r="AB884" i="7" s="1"/>
  <c r="AD884" i="7" s="1"/>
  <c r="AE884" i="7" s="1"/>
  <c r="U916" i="7"/>
  <c r="Y916" i="7" s="1"/>
  <c r="AA916" i="7" s="1"/>
  <c r="AB916" i="7" s="1"/>
  <c r="AD916" i="7" s="1"/>
  <c r="AE916" i="7" s="1"/>
  <c r="U928" i="7"/>
  <c r="Y928" i="7" s="1"/>
  <c r="AA928" i="7" s="1"/>
  <c r="AB928" i="7" s="1"/>
  <c r="AD928" i="7" s="1"/>
  <c r="AE928" i="7" s="1"/>
  <c r="U1031" i="7"/>
  <c r="Y1031" i="7" s="1"/>
  <c r="AA1031" i="7" s="1"/>
  <c r="AB1031" i="7" s="1"/>
  <c r="AD1031" i="7" s="1"/>
  <c r="AE1031" i="7" s="1"/>
  <c r="U1052" i="7"/>
  <c r="Y1052" i="7" s="1"/>
  <c r="AA1052" i="7" s="1"/>
  <c r="AB1052" i="7" s="1"/>
  <c r="AD1052" i="7" s="1"/>
  <c r="AE1052" i="7" s="1"/>
  <c r="U1081" i="7"/>
  <c r="Y1081" i="7" s="1"/>
  <c r="AA1081" i="7" s="1"/>
  <c r="AB1081" i="7" s="1"/>
  <c r="AD1081" i="7" s="1"/>
  <c r="AE1081" i="7" s="1"/>
  <c r="U1095" i="7"/>
  <c r="Y1095" i="7" s="1"/>
  <c r="AA1095" i="7" s="1"/>
  <c r="AB1095" i="7" s="1"/>
  <c r="AD1095" i="7" s="1"/>
  <c r="AE1095" i="7" s="1"/>
  <c r="U1118" i="7"/>
  <c r="Y1118" i="7" s="1"/>
  <c r="AA1118" i="7" s="1"/>
  <c r="AB1118" i="7" s="1"/>
  <c r="AD1118" i="7" s="1"/>
  <c r="AE1118" i="7" s="1"/>
  <c r="U1203" i="7"/>
  <c r="Y1203" i="7" s="1"/>
  <c r="AA1203" i="7" s="1"/>
  <c r="AB1203" i="7" s="1"/>
  <c r="AD1203" i="7" s="1"/>
  <c r="AE1203" i="7" s="1"/>
  <c r="U1263" i="7"/>
  <c r="Y1263" i="7" s="1"/>
  <c r="AA1263" i="7" s="1"/>
  <c r="AB1263" i="7" s="1"/>
  <c r="AD1263" i="7" s="1"/>
  <c r="AE1263" i="7" s="1"/>
  <c r="I1279" i="7"/>
  <c r="U1279" i="7" s="1"/>
  <c r="Y1279" i="7" s="1"/>
  <c r="AA1279" i="7" s="1"/>
  <c r="AB1279" i="7" s="1"/>
  <c r="AD1279" i="7" s="1"/>
  <c r="AE1279" i="7" s="1"/>
  <c r="U1294" i="7"/>
  <c r="Y1294" i="7" s="1"/>
  <c r="AA1294" i="7" s="1"/>
  <c r="AB1294" i="7" s="1"/>
  <c r="AD1294" i="7" s="1"/>
  <c r="AE1294" i="7" s="1"/>
  <c r="U1298" i="7"/>
  <c r="Y1298" i="7" s="1"/>
  <c r="AA1298" i="7" s="1"/>
  <c r="AB1298" i="7" s="1"/>
  <c r="AD1298" i="7" s="1"/>
  <c r="AE1298" i="7" s="1"/>
  <c r="U814" i="7"/>
  <c r="Y814" i="7" s="1"/>
  <c r="AA814" i="7" s="1"/>
  <c r="AB814" i="7" s="1"/>
  <c r="AD814" i="7" s="1"/>
  <c r="AE814" i="7" s="1"/>
  <c r="U868" i="7"/>
  <c r="Y868" i="7" s="1"/>
  <c r="AA868" i="7" s="1"/>
  <c r="AB868" i="7" s="1"/>
  <c r="AD868" i="7" s="1"/>
  <c r="AE868" i="7" s="1"/>
  <c r="U934" i="7"/>
  <c r="Y934" i="7" s="1"/>
  <c r="AA934" i="7" s="1"/>
  <c r="AB934" i="7" s="1"/>
  <c r="AD934" i="7" s="1"/>
  <c r="AE934" i="7" s="1"/>
  <c r="U986" i="7"/>
  <c r="Y986" i="7" s="1"/>
  <c r="AA986" i="7" s="1"/>
  <c r="AB986" i="7" s="1"/>
  <c r="AD986" i="7" s="1"/>
  <c r="AE986" i="7" s="1"/>
  <c r="U1012" i="7"/>
  <c r="Y1012" i="7" s="1"/>
  <c r="AA1012" i="7" s="1"/>
  <c r="AB1012" i="7" s="1"/>
  <c r="AD1012" i="7" s="1"/>
  <c r="AE1012" i="7" s="1"/>
  <c r="U1034" i="7"/>
  <c r="Y1034" i="7" s="1"/>
  <c r="AA1034" i="7" s="1"/>
  <c r="AB1034" i="7" s="1"/>
  <c r="AD1034" i="7" s="1"/>
  <c r="AE1034" i="7" s="1"/>
  <c r="U1186" i="7"/>
  <c r="Y1186" i="7" s="1"/>
  <c r="AA1186" i="7" s="1"/>
  <c r="AB1186" i="7" s="1"/>
  <c r="AD1186" i="7" s="1"/>
  <c r="AE1186" i="7" s="1"/>
  <c r="U901" i="7"/>
  <c r="Y901" i="7" s="1"/>
  <c r="AA901" i="7" s="1"/>
  <c r="AB901" i="7" s="1"/>
  <c r="AD901" i="7" s="1"/>
  <c r="AE901" i="7" s="1"/>
  <c r="U1037" i="7"/>
  <c r="Y1037" i="7" s="1"/>
  <c r="AA1037" i="7" s="1"/>
  <c r="AB1037" i="7" s="1"/>
  <c r="AD1037" i="7" s="1"/>
  <c r="AE1037" i="7" s="1"/>
  <c r="U1085" i="7"/>
  <c r="Y1085" i="7" s="1"/>
  <c r="AA1085" i="7" s="1"/>
  <c r="AB1085" i="7" s="1"/>
  <c r="AD1085" i="7" s="1"/>
  <c r="AE1085" i="7" s="1"/>
  <c r="U1121" i="7"/>
  <c r="Y1121" i="7" s="1"/>
  <c r="AA1121" i="7" s="1"/>
  <c r="AB1121" i="7" s="1"/>
  <c r="AD1121" i="7" s="1"/>
  <c r="AE1121" i="7" s="1"/>
  <c r="U1129" i="7"/>
  <c r="Y1129" i="7" s="1"/>
  <c r="AA1129" i="7" s="1"/>
  <c r="AB1129" i="7" s="1"/>
  <c r="AD1129" i="7" s="1"/>
  <c r="AE1129" i="7" s="1"/>
  <c r="I1179" i="7"/>
  <c r="U1179" i="7" s="1"/>
  <c r="Y1179" i="7" s="1"/>
  <c r="AA1179" i="7" s="1"/>
  <c r="AB1179" i="7" s="1"/>
  <c r="AD1179" i="7" s="1"/>
  <c r="AE1179" i="7" s="1"/>
  <c r="I1235" i="7"/>
  <c r="I1259" i="7"/>
  <c r="U1259" i="7" s="1"/>
  <c r="Y1259" i="7" s="1"/>
  <c r="AA1259" i="7" s="1"/>
  <c r="AB1259" i="7" s="1"/>
  <c r="AD1259" i="7" s="1"/>
  <c r="AE1259" i="7" s="1"/>
  <c r="I1299" i="7"/>
  <c r="U1299" i="7" s="1"/>
  <c r="Y1299" i="7" s="1"/>
  <c r="AA1299" i="7" s="1"/>
  <c r="AB1299" i="7" s="1"/>
  <c r="AD1299" i="7" s="1"/>
  <c r="AE1299" i="7" s="1"/>
  <c r="I1304" i="7"/>
  <c r="U1304" i="7" s="1"/>
  <c r="Y1304" i="7" s="1"/>
  <c r="AA1304" i="7" s="1"/>
  <c r="AB1304" i="7" s="1"/>
  <c r="AD1304" i="7" s="1"/>
  <c r="AE1304" i="7" s="1"/>
  <c r="I1328" i="7"/>
  <c r="U1328" i="7" s="1"/>
  <c r="Y1328" i="7" s="1"/>
  <c r="AA1328" i="7" s="1"/>
  <c r="AB1328" i="7" s="1"/>
  <c r="AD1328" i="7" s="1"/>
  <c r="AE1328" i="7" s="1"/>
  <c r="U819" i="7"/>
  <c r="Y819" i="7" s="1"/>
  <c r="AA819" i="7" s="1"/>
  <c r="AB819" i="7" s="1"/>
  <c r="AD819" i="7" s="1"/>
  <c r="AE819" i="7" s="1"/>
  <c r="U823" i="7"/>
  <c r="Y823" i="7" s="1"/>
  <c r="AA823" i="7" s="1"/>
  <c r="AB823" i="7" s="1"/>
  <c r="AD823" i="7" s="1"/>
  <c r="AE823" i="7" s="1"/>
  <c r="U827" i="7"/>
  <c r="Y827" i="7" s="1"/>
  <c r="AA827" i="7" s="1"/>
  <c r="AB827" i="7" s="1"/>
  <c r="AD827" i="7" s="1"/>
  <c r="AE827" i="7" s="1"/>
  <c r="U847" i="7"/>
  <c r="Y847" i="7" s="1"/>
  <c r="AA847" i="7" s="1"/>
  <c r="AB847" i="7" s="1"/>
  <c r="AD847" i="7" s="1"/>
  <c r="AE847" i="7" s="1"/>
  <c r="U872" i="7"/>
  <c r="Y872" i="7" s="1"/>
  <c r="AA872" i="7" s="1"/>
  <c r="AB872" i="7" s="1"/>
  <c r="AD872" i="7" s="1"/>
  <c r="AE872" i="7" s="1"/>
  <c r="U875" i="7"/>
  <c r="Y875" i="7" s="1"/>
  <c r="AA875" i="7" s="1"/>
  <c r="AB875" i="7" s="1"/>
  <c r="AD875" i="7" s="1"/>
  <c r="AE875" i="7" s="1"/>
  <c r="U924" i="7"/>
  <c r="Y924" i="7" s="1"/>
  <c r="AA924" i="7" s="1"/>
  <c r="AB924" i="7" s="1"/>
  <c r="AD924" i="7" s="1"/>
  <c r="AE924" i="7" s="1"/>
  <c r="U932" i="7"/>
  <c r="Y932" i="7" s="1"/>
  <c r="AA932" i="7" s="1"/>
  <c r="AB932" i="7" s="1"/>
  <c r="AD932" i="7" s="1"/>
  <c r="AE932" i="7" s="1"/>
  <c r="U951" i="7"/>
  <c r="Y951" i="7" s="1"/>
  <c r="AA951" i="7" s="1"/>
  <c r="AB951" i="7" s="1"/>
  <c r="AD951" i="7" s="1"/>
  <c r="AE951" i="7" s="1"/>
  <c r="U967" i="7"/>
  <c r="Y967" i="7" s="1"/>
  <c r="AA967" i="7" s="1"/>
  <c r="AB967" i="7" s="1"/>
  <c r="AD967" i="7" s="1"/>
  <c r="AE967" i="7" s="1"/>
  <c r="U999" i="7"/>
  <c r="Y999" i="7" s="1"/>
  <c r="AA999" i="7" s="1"/>
  <c r="AB999" i="7" s="1"/>
  <c r="AD999" i="7" s="1"/>
  <c r="AE999" i="7" s="1"/>
  <c r="U1056" i="7"/>
  <c r="Y1056" i="7" s="1"/>
  <c r="AA1056" i="7" s="1"/>
  <c r="AB1056" i="7" s="1"/>
  <c r="AD1056" i="7" s="1"/>
  <c r="AE1056" i="7" s="1"/>
  <c r="U1067" i="7"/>
  <c r="Y1067" i="7" s="1"/>
  <c r="AA1067" i="7" s="1"/>
  <c r="AB1067" i="7" s="1"/>
  <c r="AD1067" i="7" s="1"/>
  <c r="AE1067" i="7" s="1"/>
  <c r="U1078" i="7"/>
  <c r="Y1078" i="7" s="1"/>
  <c r="AA1078" i="7" s="1"/>
  <c r="AB1078" i="7" s="1"/>
  <c r="AD1078" i="7" s="1"/>
  <c r="AE1078" i="7" s="1"/>
  <c r="U1175" i="7"/>
  <c r="Y1175" i="7" s="1"/>
  <c r="AA1175" i="7" s="1"/>
  <c r="AB1175" i="7" s="1"/>
  <c r="AD1175" i="7" s="1"/>
  <c r="AE1175" i="7" s="1"/>
  <c r="U1243" i="7"/>
  <c r="Y1243" i="7" s="1"/>
  <c r="AA1243" i="7" s="1"/>
  <c r="AB1243" i="7" s="1"/>
  <c r="AD1243" i="7" s="1"/>
  <c r="AE1243" i="7" s="1"/>
  <c r="U1330" i="7"/>
  <c r="Y1330" i="7" s="1"/>
  <c r="AA1330" i="7" s="1"/>
  <c r="AB1330" i="7" s="1"/>
  <c r="AD1330" i="7" s="1"/>
  <c r="AE1330" i="7" s="1"/>
  <c r="U808" i="7"/>
  <c r="Y808" i="7" s="1"/>
  <c r="AA808" i="7" s="1"/>
  <c r="AB808" i="7" s="1"/>
  <c r="AD808" i="7" s="1"/>
  <c r="AE808" i="7" s="1"/>
  <c r="U864" i="7"/>
  <c r="Y864" i="7" s="1"/>
  <c r="AA864" i="7" s="1"/>
  <c r="AB864" i="7" s="1"/>
  <c r="AD864" i="7" s="1"/>
  <c r="AE864" i="7" s="1"/>
  <c r="U914" i="7"/>
  <c r="Y914" i="7" s="1"/>
  <c r="AA914" i="7" s="1"/>
  <c r="AB914" i="7" s="1"/>
  <c r="AD914" i="7" s="1"/>
  <c r="AE914" i="7" s="1"/>
  <c r="U936" i="7"/>
  <c r="Y936" i="7" s="1"/>
  <c r="AA936" i="7" s="1"/>
  <c r="AB936" i="7" s="1"/>
  <c r="AD936" i="7" s="1"/>
  <c r="AE936" i="7" s="1"/>
  <c r="U1020" i="7"/>
  <c r="Y1020" i="7" s="1"/>
  <c r="AA1020" i="7" s="1"/>
  <c r="AB1020" i="7" s="1"/>
  <c r="AD1020" i="7" s="1"/>
  <c r="AE1020" i="7" s="1"/>
  <c r="I1030" i="7"/>
  <c r="U1030" i="7" s="1"/>
  <c r="Y1030" i="7" s="1"/>
  <c r="AA1030" i="7" s="1"/>
  <c r="AB1030" i="7" s="1"/>
  <c r="AD1030" i="7" s="1"/>
  <c r="AE1030" i="7" s="1"/>
  <c r="U1220" i="7"/>
  <c r="Y1220" i="7" s="1"/>
  <c r="AA1220" i="7" s="1"/>
  <c r="AB1220" i="7" s="1"/>
  <c r="AD1220" i="7" s="1"/>
  <c r="AE1220" i="7" s="1"/>
  <c r="U1268" i="7"/>
  <c r="Y1268" i="7" s="1"/>
  <c r="AA1268" i="7" s="1"/>
  <c r="AB1268" i="7" s="1"/>
  <c r="AD1268" i="7" s="1"/>
  <c r="AE1268" i="7" s="1"/>
  <c r="I876" i="7"/>
  <c r="U876" i="7" s="1"/>
  <c r="Y876" i="7" s="1"/>
  <c r="AA876" i="7" s="1"/>
  <c r="AB876" i="7" s="1"/>
  <c r="AD876" i="7" s="1"/>
  <c r="AE876" i="7" s="1"/>
  <c r="I1066" i="7"/>
  <c r="U1066" i="7" s="1"/>
  <c r="Y1066" i="7" s="1"/>
  <c r="AA1066" i="7" s="1"/>
  <c r="AB1066" i="7" s="1"/>
  <c r="AD1066" i="7" s="1"/>
  <c r="AE1066" i="7" s="1"/>
  <c r="U1069" i="7"/>
  <c r="Y1069" i="7" s="1"/>
  <c r="AA1069" i="7" s="1"/>
  <c r="AB1069" i="7" s="1"/>
  <c r="AD1069" i="7" s="1"/>
  <c r="AE1069" i="7" s="1"/>
  <c r="I1072" i="7"/>
  <c r="U1072" i="7" s="1"/>
  <c r="Y1072" i="7" s="1"/>
  <c r="AA1072" i="7" s="1"/>
  <c r="AB1072" i="7" s="1"/>
  <c r="AD1072" i="7" s="1"/>
  <c r="AE1072" i="7" s="1"/>
  <c r="I1127" i="7"/>
  <c r="I1151" i="7"/>
  <c r="U1151" i="7" s="1"/>
  <c r="Y1151" i="7" s="1"/>
  <c r="AA1151" i="7" s="1"/>
  <c r="AB1151" i="7" s="1"/>
  <c r="AD1151" i="7" s="1"/>
  <c r="AE1151" i="7" s="1"/>
  <c r="I1183" i="7"/>
  <c r="U1183" i="7" s="1"/>
  <c r="Y1183" i="7" s="1"/>
  <c r="AA1183" i="7" s="1"/>
  <c r="AB1183" i="7" s="1"/>
  <c r="AD1183" i="7" s="1"/>
  <c r="AE1183" i="7" s="1"/>
  <c r="I1287" i="7"/>
  <c r="U1287" i="7" s="1"/>
  <c r="Y1287" i="7" s="1"/>
  <c r="AA1287" i="7" s="1"/>
  <c r="AB1287" i="7" s="1"/>
  <c r="AD1287" i="7" s="1"/>
  <c r="AE1287" i="7" s="1"/>
  <c r="I1311" i="7"/>
  <c r="U1311" i="7" s="1"/>
  <c r="Y1311" i="7" s="1"/>
  <c r="AA1311" i="7" s="1"/>
  <c r="AB1311" i="7" s="1"/>
  <c r="AD1311" i="7" s="1"/>
  <c r="AE1311" i="7" s="1"/>
  <c r="I1319" i="7"/>
  <c r="U1319" i="7" s="1"/>
  <c r="Y1319" i="7" s="1"/>
  <c r="AA1319" i="7" s="1"/>
  <c r="AB1319" i="7" s="1"/>
  <c r="AD1319" i="7" s="1"/>
  <c r="AE1319" i="7" s="1"/>
  <c r="U1325" i="7"/>
  <c r="Y1325" i="7" s="1"/>
  <c r="AA1325" i="7" s="1"/>
  <c r="AB1325" i="7" s="1"/>
  <c r="AD1325" i="7" s="1"/>
  <c r="AE1325" i="7" s="1"/>
  <c r="U797" i="7"/>
  <c r="Y797" i="7" s="1"/>
  <c r="AA797" i="7" s="1"/>
  <c r="AB797" i="7" s="1"/>
  <c r="AD797" i="7" s="1"/>
  <c r="AE797" i="7" s="1"/>
  <c r="U807" i="7"/>
  <c r="Y807" i="7" s="1"/>
  <c r="AA807" i="7" s="1"/>
  <c r="AB807" i="7" s="1"/>
  <c r="AD807" i="7" s="1"/>
  <c r="AE807" i="7" s="1"/>
  <c r="U911" i="7"/>
  <c r="Y911" i="7" s="1"/>
  <c r="AA911" i="7" s="1"/>
  <c r="AB911" i="7" s="1"/>
  <c r="AD911" i="7" s="1"/>
  <c r="AE911" i="7" s="1"/>
  <c r="U1003" i="7"/>
  <c r="Y1003" i="7" s="1"/>
  <c r="AA1003" i="7" s="1"/>
  <c r="AB1003" i="7" s="1"/>
  <c r="AD1003" i="7" s="1"/>
  <c r="AE1003" i="7" s="1"/>
  <c r="U1044" i="7"/>
  <c r="Y1044" i="7" s="1"/>
  <c r="AA1044" i="7" s="1"/>
  <c r="AB1044" i="7" s="1"/>
  <c r="AD1044" i="7" s="1"/>
  <c r="AE1044" i="7" s="1"/>
  <c r="U1079" i="7"/>
  <c r="Y1079" i="7" s="1"/>
  <c r="AA1079" i="7" s="1"/>
  <c r="AB1079" i="7" s="1"/>
  <c r="AD1079" i="7" s="1"/>
  <c r="AE1079" i="7" s="1"/>
  <c r="U1097" i="7"/>
  <c r="Y1097" i="7" s="1"/>
  <c r="AA1097" i="7" s="1"/>
  <c r="AB1097" i="7" s="1"/>
  <c r="AD1097" i="7" s="1"/>
  <c r="AE1097" i="7" s="1"/>
  <c r="U1145" i="7"/>
  <c r="Y1145" i="7" s="1"/>
  <c r="AA1145" i="7" s="1"/>
  <c r="AB1145" i="7" s="1"/>
  <c r="AD1145" i="7" s="1"/>
  <c r="AE1145" i="7" s="1"/>
  <c r="I1283" i="7"/>
  <c r="U1283" i="7" s="1"/>
  <c r="Y1283" i="7" s="1"/>
  <c r="AA1283" i="7" s="1"/>
  <c r="AB1283" i="7" s="1"/>
  <c r="AD1283" i="7" s="1"/>
  <c r="AE1283" i="7" s="1"/>
  <c r="U790" i="7"/>
  <c r="Y790" i="7" s="1"/>
  <c r="AA790" i="7" s="1"/>
  <c r="AB790" i="7" s="1"/>
  <c r="AD790" i="7" s="1"/>
  <c r="AE790" i="7" s="1"/>
  <c r="U856" i="7"/>
  <c r="Y856" i="7" s="1"/>
  <c r="AA856" i="7" s="1"/>
  <c r="AB856" i="7" s="1"/>
  <c r="AD856" i="7" s="1"/>
  <c r="AE856" i="7" s="1"/>
  <c r="U922" i="7"/>
  <c r="Y922" i="7" s="1"/>
  <c r="AA922" i="7" s="1"/>
  <c r="AB922" i="7" s="1"/>
  <c r="AD922" i="7" s="1"/>
  <c r="AE922" i="7" s="1"/>
  <c r="U974" i="7"/>
  <c r="Y974" i="7" s="1"/>
  <c r="AA974" i="7" s="1"/>
  <c r="AB974" i="7" s="1"/>
  <c r="AD974" i="7" s="1"/>
  <c r="AE974" i="7" s="1"/>
  <c r="U1042" i="7"/>
  <c r="Y1042" i="7" s="1"/>
  <c r="AA1042" i="7" s="1"/>
  <c r="AB1042" i="7" s="1"/>
  <c r="AD1042" i="7" s="1"/>
  <c r="AE1042" i="7" s="1"/>
  <c r="I899" i="7"/>
  <c r="U899" i="7" s="1"/>
  <c r="Y899" i="7" s="1"/>
  <c r="AA899" i="7" s="1"/>
  <c r="AB899" i="7" s="1"/>
  <c r="AD899" i="7" s="1"/>
  <c r="AE899" i="7" s="1"/>
  <c r="U1008" i="7"/>
  <c r="Y1008" i="7" s="1"/>
  <c r="AA1008" i="7" s="1"/>
  <c r="AB1008" i="7" s="1"/>
  <c r="AD1008" i="7" s="1"/>
  <c r="AE1008" i="7" s="1"/>
  <c r="U1057" i="7"/>
  <c r="Y1057" i="7" s="1"/>
  <c r="AA1057" i="7" s="1"/>
  <c r="AB1057" i="7" s="1"/>
  <c r="AD1057" i="7" s="1"/>
  <c r="AE1057" i="7" s="1"/>
  <c r="I1315" i="7"/>
  <c r="U1315" i="7" s="1"/>
  <c r="Y1315" i="7" s="1"/>
  <c r="AA1315" i="7" s="1"/>
  <c r="AB1315" i="7" s="1"/>
  <c r="AD1315" i="7" s="1"/>
  <c r="AE1315" i="7" s="1"/>
  <c r="G1029" i="7"/>
  <c r="G1101" i="7"/>
  <c r="G1209" i="7"/>
  <c r="G1257" i="7"/>
  <c r="F978" i="7"/>
  <c r="F1098" i="7"/>
  <c r="U1285" i="7"/>
  <c r="Y1285" i="7" s="1"/>
  <c r="AA1285" i="7" s="1"/>
  <c r="AB1285" i="7" s="1"/>
  <c r="AD1285" i="7" s="1"/>
  <c r="AE1285" i="7" s="1"/>
  <c r="G1053" i="7"/>
  <c r="G1233" i="7"/>
  <c r="U1235" i="7"/>
  <c r="Y1235" i="7" s="1"/>
  <c r="AA1235" i="7" s="1"/>
  <c r="AB1235" i="7" s="1"/>
  <c r="AD1235" i="7" s="1"/>
  <c r="AE1235" i="7" s="1"/>
  <c r="G1269" i="7"/>
  <c r="G1293" i="7"/>
  <c r="U1006" i="7"/>
  <c r="Y1006" i="7" s="1"/>
  <c r="AA1006" i="7" s="1"/>
  <c r="AB1006" i="7" s="1"/>
  <c r="AD1006" i="7" s="1"/>
  <c r="AE1006" i="7" s="1"/>
  <c r="F1026" i="7"/>
  <c r="F1194" i="7"/>
  <c r="F1278" i="7"/>
  <c r="G849" i="7"/>
  <c r="G861" i="7"/>
  <c r="G873" i="7"/>
  <c r="G933" i="7"/>
  <c r="G981" i="7"/>
  <c r="G1113" i="7"/>
  <c r="G1281" i="7"/>
  <c r="G1329" i="7"/>
  <c r="F1146" i="7"/>
  <c r="F1266" i="7"/>
  <c r="G909" i="7"/>
  <c r="G1005" i="7"/>
  <c r="G1017" i="7"/>
  <c r="U929" i="7"/>
  <c r="Y929" i="7" s="1"/>
  <c r="AA929" i="7" s="1"/>
  <c r="AB929" i="7" s="1"/>
  <c r="AD929" i="7" s="1"/>
  <c r="AE929" i="7" s="1"/>
  <c r="C942" i="7"/>
  <c r="C1038" i="7"/>
  <c r="C1098" i="7"/>
  <c r="C1194" i="7"/>
  <c r="T1206" i="7"/>
  <c r="U1271" i="7"/>
  <c r="Y1271" i="7" s="1"/>
  <c r="AA1271" i="7" s="1"/>
  <c r="AB1271" i="7" s="1"/>
  <c r="AD1271" i="7" s="1"/>
  <c r="AE1271" i="7" s="1"/>
  <c r="T813" i="7"/>
  <c r="F837" i="7"/>
  <c r="C846" i="7"/>
  <c r="T846" i="7"/>
  <c r="C873" i="7"/>
  <c r="T909" i="7"/>
  <c r="C954" i="7"/>
  <c r="T954" i="7"/>
  <c r="C1005" i="7"/>
  <c r="F1077" i="7"/>
  <c r="U1136" i="7"/>
  <c r="Y1136" i="7" s="1"/>
  <c r="AA1136" i="7" s="1"/>
  <c r="AB1136" i="7" s="1"/>
  <c r="AD1136" i="7" s="1"/>
  <c r="AE1136" i="7" s="1"/>
  <c r="U1240" i="7"/>
  <c r="Y1240" i="7" s="1"/>
  <c r="AA1240" i="7" s="1"/>
  <c r="AB1240" i="7" s="1"/>
  <c r="AD1240" i="7" s="1"/>
  <c r="AE1240" i="7" s="1"/>
  <c r="U1248" i="7"/>
  <c r="Y1248" i="7" s="1"/>
  <c r="AA1248" i="7" s="1"/>
  <c r="AB1248" i="7" s="1"/>
  <c r="AD1248" i="7" s="1"/>
  <c r="AE1248" i="7" s="1"/>
  <c r="U1258" i="7"/>
  <c r="Y1258" i="7" s="1"/>
  <c r="AA1258" i="7" s="1"/>
  <c r="AB1258" i="7" s="1"/>
  <c r="AD1258" i="7" s="1"/>
  <c r="AE1258" i="7" s="1"/>
  <c r="U1272" i="7"/>
  <c r="Y1272" i="7" s="1"/>
  <c r="AA1272" i="7" s="1"/>
  <c r="AB1272" i="7" s="1"/>
  <c r="AD1272" i="7" s="1"/>
  <c r="AE1272" i="7" s="1"/>
  <c r="U1280" i="7"/>
  <c r="Y1280" i="7" s="1"/>
  <c r="AA1280" i="7" s="1"/>
  <c r="AB1280" i="7" s="1"/>
  <c r="AD1280" i="7" s="1"/>
  <c r="AE1280" i="7" s="1"/>
  <c r="U1296" i="7"/>
  <c r="Y1296" i="7" s="1"/>
  <c r="AA1296" i="7" s="1"/>
  <c r="AB1296" i="7" s="1"/>
  <c r="AD1296" i="7" s="1"/>
  <c r="AE1296" i="7" s="1"/>
  <c r="F1341" i="7"/>
  <c r="C813" i="7"/>
  <c r="E882" i="7"/>
  <c r="C909" i="7"/>
  <c r="T1005" i="7"/>
  <c r="C1017" i="7"/>
  <c r="T1017" i="7"/>
  <c r="E1038" i="7"/>
  <c r="I1059" i="7"/>
  <c r="U1059" i="7" s="1"/>
  <c r="Y1059" i="7" s="1"/>
  <c r="AA1059" i="7" s="1"/>
  <c r="AB1059" i="7" s="1"/>
  <c r="AD1059" i="7" s="1"/>
  <c r="AE1059" i="7" s="1"/>
  <c r="C1089" i="7"/>
  <c r="T1089" i="7"/>
  <c r="I1115" i="7"/>
  <c r="U1115" i="7" s="1"/>
  <c r="Y1115" i="7" s="1"/>
  <c r="AA1115" i="7" s="1"/>
  <c r="AB1115" i="7" s="1"/>
  <c r="AD1115" i="7" s="1"/>
  <c r="AE1115" i="7" s="1"/>
  <c r="I1147" i="7"/>
  <c r="U1147" i="7" s="1"/>
  <c r="Y1147" i="7" s="1"/>
  <c r="AA1147" i="7" s="1"/>
  <c r="AB1147" i="7" s="1"/>
  <c r="AD1147" i="7" s="1"/>
  <c r="AE1147" i="7" s="1"/>
  <c r="I1153" i="7"/>
  <c r="U1153" i="7" s="1"/>
  <c r="Y1153" i="7" s="1"/>
  <c r="AA1153" i="7" s="1"/>
  <c r="AB1153" i="7" s="1"/>
  <c r="AD1153" i="7" s="1"/>
  <c r="AE1153" i="7" s="1"/>
  <c r="I1155" i="7"/>
  <c r="U1155" i="7" s="1"/>
  <c r="Y1155" i="7" s="1"/>
  <c r="AA1155" i="7" s="1"/>
  <c r="AB1155" i="7" s="1"/>
  <c r="AD1155" i="7" s="1"/>
  <c r="AE1155" i="7" s="1"/>
  <c r="I1159" i="7"/>
  <c r="U1159" i="7" s="1"/>
  <c r="Y1159" i="7" s="1"/>
  <c r="AA1159" i="7" s="1"/>
  <c r="AB1159" i="7" s="1"/>
  <c r="AD1159" i="7" s="1"/>
  <c r="AE1159" i="7" s="1"/>
  <c r="I1251" i="7"/>
  <c r="U1251" i="7" s="1"/>
  <c r="Y1251" i="7" s="1"/>
  <c r="AA1251" i="7" s="1"/>
  <c r="AB1251" i="7" s="1"/>
  <c r="AD1251" i="7" s="1"/>
  <c r="AE1251" i="7" s="1"/>
  <c r="I1255" i="7"/>
  <c r="U1255" i="7" s="1"/>
  <c r="Y1255" i="7" s="1"/>
  <c r="AA1255" i="7" s="1"/>
  <c r="AB1255" i="7" s="1"/>
  <c r="AD1255" i="7" s="1"/>
  <c r="AE1255" i="7" s="1"/>
  <c r="I1323" i="7"/>
  <c r="U1323" i="7" s="1"/>
  <c r="Y1323" i="7" s="1"/>
  <c r="AA1323" i="7" s="1"/>
  <c r="AB1323" i="7" s="1"/>
  <c r="AD1323" i="7" s="1"/>
  <c r="AE1323" i="7" s="1"/>
  <c r="E930" i="7"/>
  <c r="E1050" i="7"/>
  <c r="E1197" i="7"/>
  <c r="E1206" i="7"/>
  <c r="J801" i="7"/>
  <c r="J813" i="7"/>
  <c r="J825" i="7"/>
  <c r="J837" i="7"/>
  <c r="J849" i="7"/>
  <c r="J861" i="7"/>
  <c r="J873" i="7"/>
  <c r="J885" i="7"/>
  <c r="J897" i="7"/>
  <c r="J909" i="7"/>
  <c r="J921" i="7"/>
  <c r="J933" i="7"/>
  <c r="J945" i="7"/>
  <c r="J957" i="7"/>
  <c r="J969" i="7"/>
  <c r="J981" i="7"/>
  <c r="J993" i="7"/>
  <c r="J1005" i="7"/>
  <c r="J1017" i="7"/>
  <c r="J1029" i="7"/>
  <c r="J1041" i="7"/>
  <c r="J1053" i="7"/>
  <c r="J1065" i="7"/>
  <c r="J1077" i="7"/>
  <c r="J1089" i="7"/>
  <c r="J1101" i="7"/>
  <c r="J1113" i="7"/>
  <c r="J1125" i="7"/>
  <c r="U1127" i="7"/>
  <c r="Y1127" i="7" s="1"/>
  <c r="AA1127" i="7" s="1"/>
  <c r="AB1127" i="7" s="1"/>
  <c r="AD1127" i="7" s="1"/>
  <c r="AE1127" i="7" s="1"/>
  <c r="J1137" i="7"/>
  <c r="J1149" i="7"/>
  <c r="J1161" i="7"/>
  <c r="J1173" i="7"/>
  <c r="J1185" i="7"/>
  <c r="J1197" i="7"/>
  <c r="J1209" i="7"/>
  <c r="J1221" i="7"/>
  <c r="J1233" i="7"/>
  <c r="J1245" i="7"/>
  <c r="J1257" i="7"/>
  <c r="J1269" i="7"/>
  <c r="J1281" i="7"/>
  <c r="J1293" i="7"/>
  <c r="J1305" i="7"/>
  <c r="J1317" i="7"/>
  <c r="J1329" i="7"/>
  <c r="J1341" i="7"/>
  <c r="C798" i="7"/>
  <c r="C834" i="7"/>
  <c r="U881" i="7"/>
  <c r="Y881" i="7" s="1"/>
  <c r="AA881" i="7" s="1"/>
  <c r="AB881" i="7" s="1"/>
  <c r="AD881" i="7" s="1"/>
  <c r="AE881" i="7" s="1"/>
  <c r="I886" i="7"/>
  <c r="U886" i="7" s="1"/>
  <c r="Y886" i="7" s="1"/>
  <c r="AA886" i="7" s="1"/>
  <c r="AB886" i="7" s="1"/>
  <c r="AD886" i="7" s="1"/>
  <c r="AE886" i="7" s="1"/>
  <c r="C930" i="7"/>
  <c r="T1002" i="7"/>
  <c r="C1014" i="7"/>
  <c r="C1026" i="7"/>
  <c r="C1086" i="7"/>
  <c r="I1178" i="7"/>
  <c r="U1178" i="7" s="1"/>
  <c r="Y1178" i="7" s="1"/>
  <c r="AA1178" i="7" s="1"/>
  <c r="AB1178" i="7" s="1"/>
  <c r="AD1178" i="7" s="1"/>
  <c r="AE1178" i="7" s="1"/>
  <c r="U1291" i="7"/>
  <c r="Y1291" i="7" s="1"/>
  <c r="AA1291" i="7" s="1"/>
  <c r="AB1291" i="7" s="1"/>
  <c r="AD1291" i="7" s="1"/>
  <c r="AE1291" i="7" s="1"/>
  <c r="T1314" i="7"/>
  <c r="F801" i="7"/>
  <c r="F813" i="7"/>
  <c r="F897" i="7"/>
  <c r="T930" i="7"/>
  <c r="T942" i="7"/>
  <c r="U956" i="7"/>
  <c r="Y956" i="7" s="1"/>
  <c r="AA956" i="7" s="1"/>
  <c r="AB956" i="7" s="1"/>
  <c r="AD956" i="7" s="1"/>
  <c r="AE956" i="7" s="1"/>
  <c r="I962" i="7"/>
  <c r="U962" i="7" s="1"/>
  <c r="Y962" i="7" s="1"/>
  <c r="AA962" i="7" s="1"/>
  <c r="AB962" i="7" s="1"/>
  <c r="AD962" i="7" s="1"/>
  <c r="AE962" i="7" s="1"/>
  <c r="C978" i="7"/>
  <c r="T978" i="7"/>
  <c r="I1046" i="7"/>
  <c r="U1046" i="7" s="1"/>
  <c r="Y1046" i="7" s="1"/>
  <c r="AA1046" i="7" s="1"/>
  <c r="AB1046" i="7" s="1"/>
  <c r="AD1046" i="7" s="1"/>
  <c r="AE1046" i="7" s="1"/>
  <c r="I1054" i="7"/>
  <c r="U1054" i="7" s="1"/>
  <c r="Y1054" i="7" s="1"/>
  <c r="AA1054" i="7" s="1"/>
  <c r="AB1054" i="7" s="1"/>
  <c r="AD1054" i="7" s="1"/>
  <c r="AE1054" i="7" s="1"/>
  <c r="F1089" i="7"/>
  <c r="T1098" i="7"/>
  <c r="T1101" i="7"/>
  <c r="C1161" i="7"/>
  <c r="U1236" i="7"/>
  <c r="Y1236" i="7" s="1"/>
  <c r="AA1236" i="7" s="1"/>
  <c r="AB1236" i="7" s="1"/>
  <c r="AD1236" i="7" s="1"/>
  <c r="AE1236" i="7" s="1"/>
  <c r="U1244" i="7"/>
  <c r="Y1244" i="7" s="1"/>
  <c r="AA1244" i="7" s="1"/>
  <c r="AB1244" i="7" s="1"/>
  <c r="AD1244" i="7" s="1"/>
  <c r="AE1244" i="7" s="1"/>
  <c r="C1290" i="7"/>
  <c r="T1290" i="7"/>
  <c r="U1300" i="7"/>
  <c r="Y1300" i="7" s="1"/>
  <c r="AA1300" i="7" s="1"/>
  <c r="AB1300" i="7" s="1"/>
  <c r="AD1300" i="7" s="1"/>
  <c r="AE1300" i="7" s="1"/>
  <c r="F1317" i="7"/>
  <c r="C1338" i="7"/>
  <c r="T1338" i="7"/>
  <c r="C825" i="7"/>
  <c r="T825" i="7"/>
  <c r="E834" i="7"/>
  <c r="E858" i="7"/>
  <c r="C861" i="7"/>
  <c r="T861" i="7"/>
  <c r="I1023" i="7"/>
  <c r="U1023" i="7" s="1"/>
  <c r="Y1023" i="7" s="1"/>
  <c r="AA1023" i="7" s="1"/>
  <c r="AB1023" i="7" s="1"/>
  <c r="AD1023" i="7" s="1"/>
  <c r="AE1023" i="7" s="1"/>
  <c r="C1053" i="7"/>
  <c r="T1053" i="7"/>
  <c r="I1109" i="7"/>
  <c r="I1123" i="7"/>
  <c r="U1123" i="7" s="1"/>
  <c r="Y1123" i="7" s="1"/>
  <c r="AA1123" i="7" s="1"/>
  <c r="AB1123" i="7" s="1"/>
  <c r="AD1123" i="7" s="1"/>
  <c r="AE1123" i="7" s="1"/>
  <c r="C1125" i="7"/>
  <c r="T1125" i="7"/>
  <c r="C1137" i="7"/>
  <c r="T1137" i="7"/>
  <c r="I1141" i="7"/>
  <c r="U1141" i="7" s="1"/>
  <c r="Y1141" i="7" s="1"/>
  <c r="AA1141" i="7" s="1"/>
  <c r="AB1141" i="7" s="1"/>
  <c r="AD1141" i="7" s="1"/>
  <c r="AE1141" i="7" s="1"/>
  <c r="I1157" i="7"/>
  <c r="U1157" i="7" s="1"/>
  <c r="Y1157" i="7" s="1"/>
  <c r="AA1157" i="7" s="1"/>
  <c r="AB1157" i="7" s="1"/>
  <c r="AD1157" i="7" s="1"/>
  <c r="AE1157" i="7" s="1"/>
  <c r="I1163" i="7"/>
  <c r="U1163" i="7" s="1"/>
  <c r="Y1163" i="7" s="1"/>
  <c r="AA1163" i="7" s="1"/>
  <c r="AB1163" i="7" s="1"/>
  <c r="AD1163" i="7" s="1"/>
  <c r="AE1163" i="7" s="1"/>
  <c r="E1170" i="7"/>
  <c r="I1247" i="7"/>
  <c r="U1247" i="7" s="1"/>
  <c r="Y1247" i="7" s="1"/>
  <c r="AA1247" i="7" s="1"/>
  <c r="AB1247" i="7" s="1"/>
  <c r="AD1247" i="7" s="1"/>
  <c r="AE1247" i="7" s="1"/>
  <c r="I1253" i="7"/>
  <c r="U1253" i="7" s="1"/>
  <c r="Y1253" i="7" s="1"/>
  <c r="AA1253" i="7" s="1"/>
  <c r="AB1253" i="7" s="1"/>
  <c r="AD1253" i="7" s="1"/>
  <c r="AE1253" i="7" s="1"/>
  <c r="E1290" i="7"/>
  <c r="U1301" i="7"/>
  <c r="Y1301" i="7" s="1"/>
  <c r="AA1301" i="7" s="1"/>
  <c r="AB1301" i="7" s="1"/>
  <c r="AD1301" i="7" s="1"/>
  <c r="AE1301" i="7" s="1"/>
  <c r="E1314" i="7"/>
  <c r="C1317" i="7"/>
  <c r="T1317" i="7"/>
  <c r="E846" i="7"/>
  <c r="E870" i="7"/>
  <c r="U898" i="7"/>
  <c r="Y898" i="7" s="1"/>
  <c r="AA898" i="7" s="1"/>
  <c r="AB898" i="7" s="1"/>
  <c r="AD898" i="7" s="1"/>
  <c r="AE898" i="7" s="1"/>
  <c r="E1122" i="7"/>
  <c r="U869" i="7"/>
  <c r="Y869" i="7" s="1"/>
  <c r="AA869" i="7" s="1"/>
  <c r="AB869" i="7" s="1"/>
  <c r="AD869" i="7" s="1"/>
  <c r="AE869" i="7" s="1"/>
  <c r="C882" i="7"/>
  <c r="F1173" i="7"/>
  <c r="U1213" i="7"/>
  <c r="Y1213" i="7" s="1"/>
  <c r="AA1213" i="7" s="1"/>
  <c r="AB1213" i="7" s="1"/>
  <c r="AD1213" i="7" s="1"/>
  <c r="AE1213" i="7" s="1"/>
  <c r="U1225" i="7"/>
  <c r="Y1225" i="7" s="1"/>
  <c r="AA1225" i="7" s="1"/>
  <c r="AB1225" i="7" s="1"/>
  <c r="AD1225" i="7" s="1"/>
  <c r="AE1225" i="7" s="1"/>
  <c r="U1265" i="7"/>
  <c r="Y1265" i="7" s="1"/>
  <c r="AA1265" i="7" s="1"/>
  <c r="AB1265" i="7" s="1"/>
  <c r="AD1265" i="7" s="1"/>
  <c r="AE1265" i="7" s="1"/>
  <c r="U1273" i="7"/>
  <c r="Y1273" i="7" s="1"/>
  <c r="AA1273" i="7" s="1"/>
  <c r="AB1273" i="7" s="1"/>
  <c r="AD1273" i="7" s="1"/>
  <c r="AE1273" i="7" s="1"/>
  <c r="T798" i="7"/>
  <c r="C822" i="7"/>
  <c r="T822" i="7"/>
  <c r="F825" i="7"/>
  <c r="C858" i="7"/>
  <c r="T858" i="7"/>
  <c r="T882" i="7"/>
  <c r="F885" i="7"/>
  <c r="U912" i="7"/>
  <c r="Y912" i="7" s="1"/>
  <c r="AA912" i="7" s="1"/>
  <c r="AB912" i="7" s="1"/>
  <c r="AD912" i="7" s="1"/>
  <c r="AE912" i="7" s="1"/>
  <c r="C921" i="7"/>
  <c r="C957" i="7"/>
  <c r="C969" i="7"/>
  <c r="T1014" i="7"/>
  <c r="F1041" i="7"/>
  <c r="F1065" i="7"/>
  <c r="C1074" i="7"/>
  <c r="T1074" i="7"/>
  <c r="F1125" i="7"/>
  <c r="U1128" i="7"/>
  <c r="Y1128" i="7" s="1"/>
  <c r="AA1128" i="7" s="1"/>
  <c r="AB1128" i="7" s="1"/>
  <c r="AD1128" i="7" s="1"/>
  <c r="AE1128" i="7" s="1"/>
  <c r="F1137" i="7"/>
  <c r="F1149" i="7"/>
  <c r="U1152" i="7"/>
  <c r="Y1152" i="7" s="1"/>
  <c r="AA1152" i="7" s="1"/>
  <c r="AB1152" i="7" s="1"/>
  <c r="AD1152" i="7" s="1"/>
  <c r="AE1152" i="7" s="1"/>
  <c r="F1161" i="7"/>
  <c r="C1206" i="7"/>
  <c r="U1232" i="7"/>
  <c r="Y1232" i="7" s="1"/>
  <c r="AA1232" i="7" s="1"/>
  <c r="AB1232" i="7" s="1"/>
  <c r="AD1232" i="7" s="1"/>
  <c r="AE1232" i="7" s="1"/>
  <c r="U1238" i="7"/>
  <c r="Y1238" i="7" s="1"/>
  <c r="AA1238" i="7" s="1"/>
  <c r="AB1238" i="7" s="1"/>
  <c r="AD1238" i="7" s="1"/>
  <c r="AE1238" i="7" s="1"/>
  <c r="U1256" i="7"/>
  <c r="Y1256" i="7" s="1"/>
  <c r="AA1256" i="7" s="1"/>
  <c r="AB1256" i="7" s="1"/>
  <c r="AD1256" i="7" s="1"/>
  <c r="AE1256" i="7" s="1"/>
  <c r="U1264" i="7"/>
  <c r="Y1264" i="7" s="1"/>
  <c r="AA1264" i="7" s="1"/>
  <c r="AB1264" i="7" s="1"/>
  <c r="AD1264" i="7" s="1"/>
  <c r="AE1264" i="7" s="1"/>
  <c r="U1292" i="7"/>
  <c r="Y1292" i="7" s="1"/>
  <c r="AA1292" i="7" s="1"/>
  <c r="AB1292" i="7" s="1"/>
  <c r="AD1292" i="7" s="1"/>
  <c r="AE1292" i="7" s="1"/>
  <c r="C1302" i="7"/>
  <c r="T1302" i="7"/>
  <c r="G1338" i="7"/>
  <c r="U1340" i="7"/>
  <c r="Y1340" i="7" s="1"/>
  <c r="AA1340" i="7" s="1"/>
  <c r="AB1340" i="7" s="1"/>
  <c r="AD1340" i="7" s="1"/>
  <c r="AE1340" i="7" s="1"/>
  <c r="I1331" i="7"/>
  <c r="U1331" i="7" s="1"/>
  <c r="Y1331" i="7" s="1"/>
  <c r="AA1331" i="7" s="1"/>
  <c r="AB1331" i="7" s="1"/>
  <c r="AD1331" i="7" s="1"/>
  <c r="AE1331" i="7" s="1"/>
  <c r="E798" i="7"/>
  <c r="E810" i="7"/>
  <c r="T873" i="7"/>
  <c r="E918" i="7"/>
  <c r="C933" i="7"/>
  <c r="T933" i="7"/>
  <c r="C945" i="7"/>
  <c r="T945" i="7"/>
  <c r="T957" i="7"/>
  <c r="T969" i="7"/>
  <c r="E990" i="7"/>
  <c r="C1029" i="7"/>
  <c r="T1029" i="7"/>
  <c r="C1041" i="7"/>
  <c r="T1041" i="7"/>
  <c r="I1099" i="7"/>
  <c r="U1099" i="7" s="1"/>
  <c r="Y1099" i="7" s="1"/>
  <c r="AA1099" i="7" s="1"/>
  <c r="AB1099" i="7" s="1"/>
  <c r="AD1099" i="7" s="1"/>
  <c r="AE1099" i="7" s="1"/>
  <c r="U1109" i="7"/>
  <c r="Y1109" i="7" s="1"/>
  <c r="AA1109" i="7" s="1"/>
  <c r="AB1109" i="7" s="1"/>
  <c r="AD1109" i="7" s="1"/>
  <c r="AE1109" i="7" s="1"/>
  <c r="I1117" i="7"/>
  <c r="U1117" i="7" s="1"/>
  <c r="Y1117" i="7" s="1"/>
  <c r="AA1117" i="7" s="1"/>
  <c r="AB1117" i="7" s="1"/>
  <c r="AD1117" i="7" s="1"/>
  <c r="AE1117" i="7" s="1"/>
  <c r="I1131" i="7"/>
  <c r="U1131" i="7" s="1"/>
  <c r="Y1131" i="7" s="1"/>
  <c r="AA1131" i="7" s="1"/>
  <c r="AB1131" i="7" s="1"/>
  <c r="AD1131" i="7" s="1"/>
  <c r="AE1131" i="7" s="1"/>
  <c r="T1161" i="7"/>
  <c r="C1173" i="7"/>
  <c r="I1195" i="7"/>
  <c r="U1195" i="7" s="1"/>
  <c r="Y1195" i="7" s="1"/>
  <c r="AA1195" i="7" s="1"/>
  <c r="AB1195" i="7" s="1"/>
  <c r="AD1195" i="7" s="1"/>
  <c r="AE1195" i="7" s="1"/>
  <c r="I1241" i="7"/>
  <c r="U1241" i="7" s="1"/>
  <c r="Y1241" i="7" s="1"/>
  <c r="AA1241" i="7" s="1"/>
  <c r="AB1241" i="7" s="1"/>
  <c r="AD1241" i="7" s="1"/>
  <c r="AE1241" i="7" s="1"/>
  <c r="I1249" i="7"/>
  <c r="U1249" i="7" s="1"/>
  <c r="Y1249" i="7" s="1"/>
  <c r="AA1249" i="7" s="1"/>
  <c r="AB1249" i="7" s="1"/>
  <c r="AD1249" i="7" s="1"/>
  <c r="AE1249" i="7" s="1"/>
  <c r="C1281" i="7"/>
  <c r="T1281" i="7"/>
  <c r="E1326" i="7"/>
  <c r="I1335" i="7"/>
  <c r="U1335" i="7" s="1"/>
  <c r="Y1335" i="7" s="1"/>
  <c r="AA1335" i="7" s="1"/>
  <c r="AB1335" i="7" s="1"/>
  <c r="AD1335" i="7" s="1"/>
  <c r="AE1335" i="7" s="1"/>
  <c r="U880" i="7"/>
  <c r="Y880" i="7" s="1"/>
  <c r="AA880" i="7" s="1"/>
  <c r="AB880" i="7" s="1"/>
  <c r="AD880" i="7" s="1"/>
  <c r="AE880" i="7" s="1"/>
  <c r="I888" i="7"/>
  <c r="U888" i="7" s="1"/>
  <c r="Y888" i="7" s="1"/>
  <c r="AA888" i="7" s="1"/>
  <c r="AB888" i="7" s="1"/>
  <c r="AD888" i="7" s="1"/>
  <c r="AE888" i="7" s="1"/>
  <c r="E894" i="7"/>
  <c r="E906" i="7"/>
  <c r="E954" i="7"/>
  <c r="E966" i="7"/>
  <c r="E1002" i="7"/>
  <c r="E1074" i="7"/>
  <c r="E1086" i="7"/>
  <c r="E1134" i="7"/>
  <c r="E1230" i="7"/>
  <c r="E1242" i="7"/>
  <c r="E1245" i="7"/>
  <c r="J798" i="7"/>
  <c r="J810" i="7"/>
  <c r="J822" i="7"/>
  <c r="J834" i="7"/>
  <c r="U844" i="7"/>
  <c r="Y844" i="7" s="1"/>
  <c r="AA844" i="7" s="1"/>
  <c r="AB844" i="7" s="1"/>
  <c r="AD844" i="7" s="1"/>
  <c r="AE844" i="7" s="1"/>
  <c r="J846" i="7"/>
  <c r="J858" i="7"/>
  <c r="J870" i="7"/>
  <c r="J882" i="7"/>
  <c r="J894" i="7"/>
  <c r="U896" i="7"/>
  <c r="Y896" i="7" s="1"/>
  <c r="AA896" i="7" s="1"/>
  <c r="AB896" i="7" s="1"/>
  <c r="AD896" i="7" s="1"/>
  <c r="AE896" i="7" s="1"/>
  <c r="J906" i="7"/>
  <c r="J918" i="7"/>
  <c r="U920" i="7"/>
  <c r="Y920" i="7" s="1"/>
  <c r="AA920" i="7" s="1"/>
  <c r="AB920" i="7" s="1"/>
  <c r="AD920" i="7" s="1"/>
  <c r="AE920" i="7" s="1"/>
  <c r="J930" i="7"/>
  <c r="J942" i="7"/>
  <c r="U944" i="7"/>
  <c r="Y944" i="7" s="1"/>
  <c r="AA944" i="7" s="1"/>
  <c r="AB944" i="7" s="1"/>
  <c r="AD944" i="7" s="1"/>
  <c r="AE944" i="7" s="1"/>
  <c r="J954" i="7"/>
  <c r="J966" i="7"/>
  <c r="U968" i="7"/>
  <c r="Y968" i="7" s="1"/>
  <c r="AA968" i="7" s="1"/>
  <c r="AB968" i="7" s="1"/>
  <c r="AD968" i="7" s="1"/>
  <c r="AE968" i="7" s="1"/>
  <c r="J978" i="7"/>
  <c r="J990" i="7"/>
  <c r="J1002" i="7"/>
  <c r="J1014" i="7"/>
  <c r="J1026" i="7"/>
  <c r="J1038" i="7"/>
  <c r="J1050" i="7"/>
  <c r="J1062" i="7"/>
  <c r="J1074" i="7"/>
  <c r="J1086" i="7"/>
  <c r="J1098" i="7"/>
  <c r="J1110" i="7"/>
  <c r="J1122" i="7"/>
  <c r="J1134" i="7"/>
  <c r="J1146" i="7"/>
  <c r="J1158" i="7"/>
  <c r="J1170" i="7"/>
  <c r="J1182" i="7"/>
  <c r="J1194" i="7"/>
  <c r="J1206" i="7"/>
  <c r="J1218" i="7"/>
  <c r="J1230" i="7"/>
  <c r="J1242" i="7"/>
  <c r="J1254" i="7"/>
  <c r="J1266" i="7"/>
  <c r="J1278" i="7"/>
  <c r="J1290" i="7"/>
  <c r="J1302" i="7"/>
  <c r="J1314" i="7"/>
  <c r="U1318" i="7"/>
  <c r="Y1318" i="7" s="1"/>
  <c r="AA1318" i="7" s="1"/>
  <c r="AB1318" i="7" s="1"/>
  <c r="AD1318" i="7" s="1"/>
  <c r="AE1318" i="7" s="1"/>
  <c r="J1326" i="7"/>
  <c r="J1338" i="7"/>
  <c r="J789" i="7"/>
  <c r="U817" i="7"/>
  <c r="Y817" i="7" s="1"/>
  <c r="AA817" i="7" s="1"/>
  <c r="AB817" i="7" s="1"/>
  <c r="AD817" i="7" s="1"/>
  <c r="AE817" i="7" s="1"/>
  <c r="C894" i="7"/>
  <c r="U937" i="7"/>
  <c r="Y937" i="7" s="1"/>
  <c r="AA937" i="7" s="1"/>
  <c r="AB937" i="7" s="1"/>
  <c r="AD937" i="7" s="1"/>
  <c r="AE937" i="7" s="1"/>
  <c r="I1058" i="7"/>
  <c r="U1058" i="7" s="1"/>
  <c r="Y1058" i="7" s="1"/>
  <c r="AA1058" i="7" s="1"/>
  <c r="AB1058" i="7" s="1"/>
  <c r="AD1058" i="7" s="1"/>
  <c r="AE1058" i="7" s="1"/>
  <c r="I1174" i="7"/>
  <c r="U1174" i="7" s="1"/>
  <c r="Y1174" i="7" s="1"/>
  <c r="AA1174" i="7" s="1"/>
  <c r="AB1174" i="7" s="1"/>
  <c r="AD1174" i="7" s="1"/>
  <c r="AE1174" i="7" s="1"/>
  <c r="T1242" i="7"/>
  <c r="T1278" i="7"/>
  <c r="U1289" i="7"/>
  <c r="Y1289" i="7" s="1"/>
  <c r="AA1289" i="7" s="1"/>
  <c r="AB1289" i="7" s="1"/>
  <c r="AD1289" i="7" s="1"/>
  <c r="AE1289" i="7" s="1"/>
  <c r="T1326" i="7"/>
  <c r="C870" i="7"/>
  <c r="T870" i="7"/>
  <c r="U889" i="7"/>
  <c r="Y889" i="7" s="1"/>
  <c r="AA889" i="7" s="1"/>
  <c r="AB889" i="7" s="1"/>
  <c r="AD889" i="7" s="1"/>
  <c r="AE889" i="7" s="1"/>
  <c r="T894" i="7"/>
  <c r="F921" i="7"/>
  <c r="F945" i="7"/>
  <c r="F957" i="7"/>
  <c r="F969" i="7"/>
  <c r="T981" i="7"/>
  <c r="U984" i="7"/>
  <c r="Y984" i="7" s="1"/>
  <c r="AA984" i="7" s="1"/>
  <c r="AB984" i="7" s="1"/>
  <c r="AD984" i="7" s="1"/>
  <c r="AE984" i="7" s="1"/>
  <c r="F993" i="7"/>
  <c r="C1002" i="7"/>
  <c r="U1004" i="7"/>
  <c r="Y1004" i="7" s="1"/>
  <c r="AA1004" i="7" s="1"/>
  <c r="AB1004" i="7" s="1"/>
  <c r="AD1004" i="7" s="1"/>
  <c r="AE1004" i="7" s="1"/>
  <c r="T1026" i="7"/>
  <c r="T1038" i="7"/>
  <c r="C1050" i="7"/>
  <c r="T1050" i="7"/>
  <c r="U1070" i="7"/>
  <c r="Y1070" i="7" s="1"/>
  <c r="AA1070" i="7" s="1"/>
  <c r="AB1070" i="7" s="1"/>
  <c r="AD1070" i="7" s="1"/>
  <c r="AE1070" i="7" s="1"/>
  <c r="T1077" i="7"/>
  <c r="C1122" i="7"/>
  <c r="T1122" i="7"/>
  <c r="C1134" i="7"/>
  <c r="T1134" i="7"/>
  <c r="C1146" i="7"/>
  <c r="T1146" i="7"/>
  <c r="U1156" i="7"/>
  <c r="Y1156" i="7" s="1"/>
  <c r="AA1156" i="7" s="1"/>
  <c r="AB1156" i="7" s="1"/>
  <c r="AD1156" i="7" s="1"/>
  <c r="AE1156" i="7" s="1"/>
  <c r="C1170" i="7"/>
  <c r="T1170" i="7"/>
  <c r="F1185" i="7"/>
  <c r="U1192" i="7"/>
  <c r="Y1192" i="7" s="1"/>
  <c r="AA1192" i="7" s="1"/>
  <c r="AB1192" i="7" s="1"/>
  <c r="AD1192" i="7" s="1"/>
  <c r="AE1192" i="7" s="1"/>
  <c r="T1194" i="7"/>
  <c r="U1228" i="7"/>
  <c r="Y1228" i="7" s="1"/>
  <c r="AA1228" i="7" s="1"/>
  <c r="AB1228" i="7" s="1"/>
  <c r="AD1228" i="7" s="1"/>
  <c r="AE1228" i="7" s="1"/>
  <c r="U1246" i="7"/>
  <c r="Y1246" i="7" s="1"/>
  <c r="AA1246" i="7" s="1"/>
  <c r="AB1246" i="7" s="1"/>
  <c r="AD1246" i="7" s="1"/>
  <c r="AE1246" i="7" s="1"/>
  <c r="U1252" i="7"/>
  <c r="Y1252" i="7" s="1"/>
  <c r="AA1252" i="7" s="1"/>
  <c r="AB1252" i="7" s="1"/>
  <c r="AD1252" i="7" s="1"/>
  <c r="AE1252" i="7" s="1"/>
  <c r="T1257" i="7"/>
  <c r="C1266" i="7"/>
  <c r="T1266" i="7"/>
  <c r="U1284" i="7"/>
  <c r="Y1284" i="7" s="1"/>
  <c r="AA1284" i="7" s="1"/>
  <c r="AB1284" i="7" s="1"/>
  <c r="AD1284" i="7" s="1"/>
  <c r="AE1284" i="7" s="1"/>
  <c r="E1305" i="7"/>
  <c r="C801" i="7"/>
  <c r="T801" i="7"/>
  <c r="E822" i="7"/>
  <c r="C849" i="7"/>
  <c r="T849" i="7"/>
  <c r="C885" i="7"/>
  <c r="T885" i="7"/>
  <c r="C897" i="7"/>
  <c r="T897" i="7"/>
  <c r="I1083" i="7"/>
  <c r="U1083" i="7" s="1"/>
  <c r="Y1083" i="7" s="1"/>
  <c r="AA1083" i="7" s="1"/>
  <c r="AB1083" i="7" s="1"/>
  <c r="AD1083" i="7" s="1"/>
  <c r="AE1083" i="7" s="1"/>
  <c r="I1087" i="7"/>
  <c r="U1087" i="7" s="1"/>
  <c r="Y1087" i="7" s="1"/>
  <c r="AA1087" i="7" s="1"/>
  <c r="AB1087" i="7" s="1"/>
  <c r="AD1087" i="7" s="1"/>
  <c r="AE1087" i="7" s="1"/>
  <c r="C1101" i="7"/>
  <c r="I1107" i="7"/>
  <c r="U1107" i="7" s="1"/>
  <c r="Y1107" i="7" s="1"/>
  <c r="AA1107" i="7" s="1"/>
  <c r="AB1107" i="7" s="1"/>
  <c r="AD1107" i="7" s="1"/>
  <c r="AE1107" i="7" s="1"/>
  <c r="E1110" i="7"/>
  <c r="C1113" i="7"/>
  <c r="T1113" i="7"/>
  <c r="I1120" i="7"/>
  <c r="U1120" i="7" s="1"/>
  <c r="Y1120" i="7" s="1"/>
  <c r="AA1120" i="7" s="1"/>
  <c r="AB1120" i="7" s="1"/>
  <c r="AD1120" i="7" s="1"/>
  <c r="AE1120" i="7" s="1"/>
  <c r="I1124" i="7"/>
  <c r="U1124" i="7" s="1"/>
  <c r="Y1124" i="7" s="1"/>
  <c r="AA1124" i="7" s="1"/>
  <c r="AB1124" i="7" s="1"/>
  <c r="AD1124" i="7" s="1"/>
  <c r="AE1124" i="7" s="1"/>
  <c r="I1135" i="7"/>
  <c r="U1135" i="7" s="1"/>
  <c r="Y1135" i="7" s="1"/>
  <c r="AA1135" i="7" s="1"/>
  <c r="AB1135" i="7" s="1"/>
  <c r="AD1135" i="7" s="1"/>
  <c r="AE1135" i="7" s="1"/>
  <c r="I1143" i="7"/>
  <c r="U1143" i="7" s="1"/>
  <c r="Y1143" i="7" s="1"/>
  <c r="AA1143" i="7" s="1"/>
  <c r="AB1143" i="7" s="1"/>
  <c r="AD1143" i="7" s="1"/>
  <c r="AE1143" i="7" s="1"/>
  <c r="C1149" i="7"/>
  <c r="T1149" i="7"/>
  <c r="E1182" i="7"/>
  <c r="I1184" i="7"/>
  <c r="U1184" i="7" s="1"/>
  <c r="Y1184" i="7" s="1"/>
  <c r="AA1184" i="7" s="1"/>
  <c r="AB1184" i="7" s="1"/>
  <c r="AD1184" i="7" s="1"/>
  <c r="AE1184" i="7" s="1"/>
  <c r="C1197" i="7"/>
  <c r="T1197" i="7"/>
  <c r="C1209" i="7"/>
  <c r="T1209" i="7"/>
  <c r="C1233" i="7"/>
  <c r="T1233" i="7"/>
  <c r="C1293" i="7"/>
  <c r="T1293" i="7"/>
  <c r="C1305" i="7"/>
  <c r="T1305" i="7"/>
  <c r="C1341" i="7"/>
  <c r="E789" i="7"/>
  <c r="E942" i="7"/>
  <c r="E1014" i="7"/>
  <c r="E1062" i="7"/>
  <c r="E1158" i="7"/>
  <c r="E1218" i="7"/>
  <c r="E1221" i="7"/>
  <c r="E1254" i="7"/>
  <c r="E1302" i="7"/>
  <c r="E115" i="5"/>
  <c r="L73" i="3"/>
  <c r="G115" i="3"/>
  <c r="G116" i="3"/>
  <c r="H97" i="3"/>
  <c r="G106" i="5"/>
  <c r="L117" i="3"/>
  <c r="L104" i="5"/>
  <c r="L91" i="3"/>
  <c r="V106" i="3"/>
  <c r="L75" i="5"/>
  <c r="L106" i="3"/>
  <c r="E90" i="3"/>
  <c r="L116" i="5"/>
  <c r="G77" i="3"/>
  <c r="L101" i="5"/>
  <c r="L80" i="3"/>
  <c r="G99" i="3"/>
  <c r="H105" i="3"/>
  <c r="L105" i="5"/>
  <c r="G115" i="5"/>
  <c r="V80" i="5"/>
  <c r="V85" i="3"/>
  <c r="L88" i="3"/>
  <c r="V99" i="5"/>
  <c r="G89" i="3"/>
  <c r="V75" i="3"/>
  <c r="L84" i="3"/>
  <c r="G78" i="5"/>
  <c r="V94" i="5"/>
  <c r="L112" i="3"/>
  <c r="E118" i="3"/>
  <c r="L89" i="5"/>
  <c r="V89" i="3"/>
  <c r="G93" i="5"/>
  <c r="V79" i="5"/>
  <c r="E78" i="5"/>
  <c r="V88" i="3"/>
  <c r="L98" i="3"/>
  <c r="V84" i="3"/>
  <c r="H88" i="5"/>
  <c r="V105" i="3"/>
  <c r="E79" i="3"/>
  <c r="G83" i="5"/>
  <c r="G80" i="3"/>
  <c r="L105" i="3"/>
  <c r="V109" i="5"/>
  <c r="L76" i="5"/>
  <c r="G114" i="5"/>
  <c r="L104" i="3"/>
  <c r="E87" i="5"/>
  <c r="G84" i="3"/>
  <c r="V88" i="5"/>
  <c r="H102" i="5"/>
  <c r="L110" i="5"/>
  <c r="E75" i="3"/>
  <c r="L79" i="3"/>
  <c r="E77" i="3"/>
  <c r="V103" i="3"/>
  <c r="V115" i="3"/>
  <c r="L116" i="3"/>
  <c r="G96" i="3"/>
  <c r="E82" i="5"/>
  <c r="E99" i="3"/>
  <c r="L86" i="3"/>
  <c r="L73" i="5"/>
  <c r="V116" i="3"/>
  <c r="G84" i="5"/>
  <c r="E102" i="5"/>
  <c r="V87" i="5"/>
  <c r="E91" i="5"/>
  <c r="E76" i="3"/>
  <c r="L85" i="3"/>
  <c r="G110" i="5"/>
  <c r="L76" i="3"/>
  <c r="V80" i="3"/>
  <c r="G82" i="5"/>
  <c r="L93" i="3"/>
  <c r="E85" i="5"/>
  <c r="L96" i="5"/>
  <c r="L113" i="3"/>
  <c r="G109" i="3"/>
  <c r="V90" i="3"/>
  <c r="E96" i="3"/>
  <c r="L115" i="5"/>
  <c r="L77" i="5"/>
  <c r="G107" i="3"/>
  <c r="G113" i="3"/>
  <c r="E77" i="5"/>
  <c r="V93" i="3"/>
  <c r="G85" i="5"/>
  <c r="G87" i="5"/>
  <c r="V95" i="3"/>
  <c r="L109" i="3"/>
  <c r="L79" i="5"/>
  <c r="E99" i="5"/>
  <c r="V91" i="5"/>
  <c r="V74" i="3"/>
  <c r="G100" i="5"/>
  <c r="G106" i="3"/>
  <c r="G81" i="3"/>
  <c r="H112" i="5"/>
  <c r="L95" i="5"/>
  <c r="V92" i="3"/>
  <c r="E84" i="5"/>
  <c r="L99" i="5"/>
  <c r="E109" i="5"/>
  <c r="G89" i="5"/>
  <c r="L82" i="3"/>
  <c r="V86" i="3"/>
  <c r="L87" i="3"/>
  <c r="G109" i="5"/>
  <c r="V82" i="3"/>
  <c r="E97" i="3"/>
  <c r="L86" i="5"/>
  <c r="G111" i="5"/>
  <c r="E83" i="3"/>
  <c r="V91" i="3"/>
  <c r="L74" i="5"/>
  <c r="G97" i="5"/>
  <c r="H91" i="3"/>
  <c r="E87" i="3"/>
  <c r="E81" i="3"/>
  <c r="E84" i="3"/>
  <c r="G76" i="3"/>
  <c r="L92" i="3"/>
  <c r="G90" i="5"/>
  <c r="V111" i="3"/>
  <c r="E101" i="3"/>
  <c r="G114" i="3"/>
  <c r="E97" i="5"/>
  <c r="V85" i="5"/>
  <c r="E103" i="3"/>
  <c r="E73" i="3"/>
  <c r="E103" i="5"/>
  <c r="L113" i="5"/>
  <c r="V74" i="5"/>
  <c r="G88" i="3"/>
  <c r="V90" i="5"/>
  <c r="L103" i="5"/>
  <c r="E102" i="3"/>
  <c r="V97" i="3"/>
  <c r="V77" i="5"/>
  <c r="G116" i="5"/>
  <c r="G98" i="3"/>
  <c r="E95" i="3"/>
  <c r="V101" i="5"/>
  <c r="G80" i="5"/>
  <c r="G101" i="5"/>
  <c r="G94" i="5"/>
  <c r="G90" i="3"/>
  <c r="G85" i="3"/>
  <c r="E112" i="5"/>
  <c r="E94" i="3"/>
  <c r="E89" i="3"/>
  <c r="L107" i="3"/>
  <c r="G83" i="3"/>
  <c r="E86" i="5"/>
  <c r="V103" i="5"/>
  <c r="G108" i="3"/>
  <c r="L81" i="3"/>
  <c r="E93" i="5"/>
  <c r="L82" i="5"/>
  <c r="G105" i="5"/>
  <c r="L108" i="3"/>
  <c r="L87" i="5"/>
  <c r="G92" i="3"/>
  <c r="V73" i="3"/>
  <c r="L72" i="5"/>
  <c r="E100" i="3"/>
  <c r="E79" i="5"/>
  <c r="E98" i="5"/>
  <c r="L72" i="3"/>
  <c r="E78" i="3"/>
  <c r="L98" i="5"/>
  <c r="V72" i="5"/>
  <c r="L81" i="5"/>
  <c r="V116" i="5"/>
  <c r="G108" i="5"/>
  <c r="L107" i="5"/>
  <c r="E83" i="5"/>
  <c r="V114" i="5"/>
  <c r="L84" i="5"/>
  <c r="L90" i="3"/>
  <c r="V101" i="3"/>
  <c r="E74" i="3"/>
  <c r="E90" i="5"/>
  <c r="H101" i="3"/>
  <c r="L111" i="3"/>
  <c r="E114" i="3"/>
  <c r="L114" i="5"/>
  <c r="V97" i="5"/>
  <c r="G75" i="3"/>
  <c r="V81" i="5"/>
  <c r="L115" i="3"/>
  <c r="H118" i="3"/>
  <c r="V100" i="3"/>
  <c r="E101" i="5"/>
  <c r="L97" i="5"/>
  <c r="V94" i="3"/>
  <c r="H112" i="3"/>
  <c r="E81" i="5"/>
  <c r="V96" i="5"/>
  <c r="G104" i="5"/>
  <c r="L117" i="5"/>
  <c r="L118" i="3"/>
  <c r="G78" i="3"/>
  <c r="G93" i="3"/>
  <c r="V104" i="5"/>
  <c r="V87" i="3"/>
  <c r="V83" i="3"/>
  <c r="V110" i="5"/>
  <c r="E94" i="5"/>
  <c r="L100" i="3"/>
  <c r="G103" i="3"/>
  <c r="G75" i="5"/>
  <c r="E117" i="3"/>
  <c r="G107" i="5"/>
  <c r="V79" i="3"/>
  <c r="V81" i="3"/>
  <c r="L109" i="5"/>
  <c r="V72" i="3"/>
  <c r="E106" i="5"/>
  <c r="V100" i="5"/>
  <c r="E85" i="3"/>
  <c r="E86" i="3"/>
  <c r="E100" i="5"/>
  <c r="E118" i="5"/>
  <c r="G73" i="3"/>
  <c r="L77" i="3"/>
  <c r="G74" i="3"/>
  <c r="G117" i="5"/>
  <c r="E114" i="5"/>
  <c r="E104" i="5"/>
  <c r="E111" i="3"/>
  <c r="V84" i="5"/>
  <c r="G79" i="5"/>
  <c r="G104" i="3"/>
  <c r="E116" i="3"/>
  <c r="L101" i="3"/>
  <c r="G86" i="5"/>
  <c r="G91" i="5"/>
  <c r="G95" i="3"/>
  <c r="E73" i="5"/>
  <c r="G72" i="3"/>
  <c r="L90" i="5"/>
  <c r="G77" i="5"/>
  <c r="E92" i="5"/>
  <c r="V113" i="3"/>
  <c r="V82" i="5"/>
  <c r="V118" i="5"/>
  <c r="V86" i="5"/>
  <c r="V113" i="5"/>
  <c r="E75" i="5"/>
  <c r="L97" i="3"/>
  <c r="G99" i="5"/>
  <c r="L78" i="5"/>
  <c r="V107" i="5"/>
  <c r="V98" i="5"/>
  <c r="L93" i="5"/>
  <c r="L83" i="3"/>
  <c r="G103" i="5"/>
  <c r="L114" i="3"/>
  <c r="L108" i="5"/>
  <c r="V106" i="5"/>
  <c r="L74" i="3"/>
  <c r="L80" i="5"/>
  <c r="G72" i="5"/>
  <c r="G81" i="5"/>
  <c r="V109" i="3"/>
  <c r="E116" i="5"/>
  <c r="G95" i="5"/>
  <c r="E113" i="5"/>
  <c r="G82" i="3"/>
  <c r="L118" i="5"/>
  <c r="V77" i="3"/>
  <c r="L89" i="3"/>
  <c r="L94" i="5"/>
  <c r="E105" i="3"/>
  <c r="G96" i="5"/>
  <c r="G94" i="3"/>
  <c r="E80" i="5"/>
  <c r="I117" i="3"/>
  <c r="G86" i="3"/>
  <c r="G110" i="3"/>
  <c r="V112" i="5"/>
  <c r="V102" i="3"/>
  <c r="L102" i="3"/>
  <c r="L112" i="5"/>
  <c r="V93" i="5"/>
  <c r="L91" i="5"/>
  <c r="V98" i="3"/>
  <c r="L111" i="5"/>
  <c r="G102" i="3"/>
  <c r="L88" i="5"/>
  <c r="L110" i="3"/>
  <c r="L102" i="5"/>
  <c r="H111" i="3"/>
  <c r="V96" i="3"/>
  <c r="G79" i="3"/>
  <c r="G100" i="3"/>
  <c r="E98" i="3"/>
  <c r="E93" i="3"/>
  <c r="V99" i="3"/>
  <c r="V78" i="3"/>
  <c r="E115" i="3"/>
  <c r="G74" i="5"/>
  <c r="V75" i="5"/>
  <c r="L85" i="5"/>
  <c r="H98" i="5"/>
  <c r="L106" i="5"/>
  <c r="L75" i="3"/>
  <c r="E109" i="3"/>
  <c r="E106" i="3"/>
  <c r="V73" i="5"/>
  <c r="V102" i="5"/>
  <c r="H118" i="5"/>
  <c r="E80" i="3"/>
  <c r="E107" i="5"/>
  <c r="H87" i="3"/>
  <c r="V117" i="3"/>
  <c r="V112" i="3"/>
  <c r="L94" i="3"/>
  <c r="V76" i="3"/>
  <c r="H92" i="5"/>
  <c r="V115" i="5"/>
  <c r="E107" i="3"/>
  <c r="V78" i="5"/>
  <c r="E91" i="3"/>
  <c r="G76" i="5"/>
  <c r="L103" i="3"/>
  <c r="E74" i="5"/>
  <c r="E96" i="5"/>
  <c r="V107" i="3"/>
  <c r="E104" i="3"/>
  <c r="V111" i="5"/>
  <c r="L78" i="3"/>
  <c r="L83" i="5"/>
  <c r="E92" i="3"/>
  <c r="L95" i="3"/>
  <c r="E113" i="3"/>
  <c r="E88" i="5"/>
  <c r="V114" i="3"/>
  <c r="E76" i="5"/>
  <c r="V117" i="5"/>
  <c r="L99" i="3"/>
  <c r="L100" i="5"/>
  <c r="H113" i="5"/>
  <c r="G73" i="5"/>
  <c r="L96" i="3"/>
  <c r="L92" i="5"/>
  <c r="V92" i="5"/>
  <c r="E82" i="3"/>
  <c r="J1366" i="7" l="1"/>
  <c r="T1366" i="7"/>
  <c r="E1366" i="7"/>
  <c r="Y1350" i="7"/>
  <c r="F1014" i="7"/>
  <c r="F1110" i="7"/>
  <c r="G945" i="7"/>
  <c r="K789" i="7"/>
  <c r="K1366" i="7" s="1"/>
  <c r="K1314" i="7"/>
  <c r="K1266" i="7"/>
  <c r="K1218" i="7"/>
  <c r="K1146" i="7"/>
  <c r="K1074" i="7"/>
  <c r="K1050" i="7"/>
  <c r="K1014" i="7"/>
  <c r="K978" i="7"/>
  <c r="K918" i="7"/>
  <c r="K882" i="7"/>
  <c r="K798" i="7"/>
  <c r="F1245" i="7"/>
  <c r="F1134" i="7"/>
  <c r="F990" i="7"/>
  <c r="F918" i="7"/>
  <c r="F798" i="7"/>
  <c r="G1149" i="7"/>
  <c r="F846" i="7"/>
  <c r="F1290" i="7"/>
  <c r="G1089" i="7"/>
  <c r="K1341" i="7"/>
  <c r="K1305" i="7"/>
  <c r="K1257" i="7"/>
  <c r="K1209" i="7"/>
  <c r="K1161" i="7"/>
  <c r="K1125" i="7"/>
  <c r="K1089" i="7"/>
  <c r="K1053" i="7"/>
  <c r="K1005" i="7"/>
  <c r="K921" i="7"/>
  <c r="K873" i="7"/>
  <c r="K825" i="7"/>
  <c r="F1038" i="7"/>
  <c r="G837" i="7"/>
  <c r="I909" i="7"/>
  <c r="G1266" i="7"/>
  <c r="I873" i="7"/>
  <c r="G978" i="7"/>
  <c r="I1209" i="7"/>
  <c r="I1029" i="7"/>
  <c r="F1221" i="7"/>
  <c r="F942" i="7"/>
  <c r="G1185" i="7"/>
  <c r="G921" i="7"/>
  <c r="K1338" i="7"/>
  <c r="K1302" i="7"/>
  <c r="K1254" i="7"/>
  <c r="K1206" i="7"/>
  <c r="K1170" i="7"/>
  <c r="K1134" i="7"/>
  <c r="K1110" i="7"/>
  <c r="K1002" i="7"/>
  <c r="K942" i="7"/>
  <c r="K906" i="7"/>
  <c r="K870" i="7"/>
  <c r="K834" i="7"/>
  <c r="F1242" i="7"/>
  <c r="F1002" i="7"/>
  <c r="F954" i="7"/>
  <c r="F1326" i="7"/>
  <c r="G1137" i="7"/>
  <c r="F1314" i="7"/>
  <c r="G1317" i="7"/>
  <c r="G897" i="7"/>
  <c r="K1293" i="7"/>
  <c r="K1245" i="7"/>
  <c r="K1197" i="7"/>
  <c r="K1149" i="7"/>
  <c r="K1113" i="7"/>
  <c r="K1077" i="7"/>
  <c r="K1041" i="7"/>
  <c r="K993" i="7"/>
  <c r="K957" i="7"/>
  <c r="K909" i="7"/>
  <c r="K861" i="7"/>
  <c r="K813" i="7"/>
  <c r="I1338" i="7"/>
  <c r="F882" i="7"/>
  <c r="I1329" i="7"/>
  <c r="I861" i="7"/>
  <c r="G1278" i="7"/>
  <c r="I1293" i="7"/>
  <c r="I1053" i="7"/>
  <c r="F1302" i="7"/>
  <c r="F1254" i="7"/>
  <c r="F1218" i="7"/>
  <c r="F1062" i="7"/>
  <c r="F789" i="7"/>
  <c r="F1366" i="7" s="1"/>
  <c r="F1182" i="7"/>
  <c r="F822" i="7"/>
  <c r="F1305" i="7"/>
  <c r="G969" i="7"/>
  <c r="K1326" i="7"/>
  <c r="K1290" i="7"/>
  <c r="K1242" i="7"/>
  <c r="K1194" i="7"/>
  <c r="K1098" i="7"/>
  <c r="K1038" i="7"/>
  <c r="K990" i="7"/>
  <c r="K966" i="7"/>
  <c r="K930" i="7"/>
  <c r="K858" i="7"/>
  <c r="K822" i="7"/>
  <c r="F1230" i="7"/>
  <c r="F1086" i="7"/>
  <c r="F906" i="7"/>
  <c r="G1161" i="7"/>
  <c r="G1065" i="7"/>
  <c r="F1122" i="7"/>
  <c r="F858" i="7"/>
  <c r="G813" i="7"/>
  <c r="K1329" i="7"/>
  <c r="K1281" i="7"/>
  <c r="K1233" i="7"/>
  <c r="K1185" i="7"/>
  <c r="K1137" i="7"/>
  <c r="K1065" i="7"/>
  <c r="K1029" i="7"/>
  <c r="K981" i="7"/>
  <c r="K945" i="7"/>
  <c r="K897" i="7"/>
  <c r="K849" i="7"/>
  <c r="K801" i="7"/>
  <c r="F1206" i="7"/>
  <c r="F1050" i="7"/>
  <c r="F930" i="7"/>
  <c r="G1341" i="7"/>
  <c r="I1017" i="7"/>
  <c r="G1146" i="7"/>
  <c r="I1113" i="7"/>
  <c r="I981" i="7"/>
  <c r="I849" i="7"/>
  <c r="I1269" i="7"/>
  <c r="I1233" i="7"/>
  <c r="G1098" i="7"/>
  <c r="F1158" i="7"/>
  <c r="G993" i="7"/>
  <c r="G957" i="7"/>
  <c r="K1278" i="7"/>
  <c r="K1230" i="7"/>
  <c r="K1182" i="7"/>
  <c r="K1158" i="7"/>
  <c r="K1122" i="7"/>
  <c r="K1086" i="7"/>
  <c r="K1062" i="7"/>
  <c r="K1026" i="7"/>
  <c r="K954" i="7"/>
  <c r="K894" i="7"/>
  <c r="K846" i="7"/>
  <c r="K810" i="7"/>
  <c r="F1074" i="7"/>
  <c r="F966" i="7"/>
  <c r="F894" i="7"/>
  <c r="F810" i="7"/>
  <c r="G1125" i="7"/>
  <c r="G1041" i="7"/>
  <c r="G885" i="7"/>
  <c r="G825" i="7"/>
  <c r="G1173" i="7"/>
  <c r="F870" i="7"/>
  <c r="F1170" i="7"/>
  <c r="F834" i="7"/>
  <c r="G801" i="7"/>
  <c r="K1317" i="7"/>
  <c r="K1269" i="7"/>
  <c r="K1221" i="7"/>
  <c r="K1173" i="7"/>
  <c r="K1101" i="7"/>
  <c r="K1017" i="7"/>
  <c r="K969" i="7"/>
  <c r="K933" i="7"/>
  <c r="K885" i="7"/>
  <c r="K837" i="7"/>
  <c r="F1197" i="7"/>
  <c r="G1077" i="7"/>
  <c r="I1005" i="7"/>
  <c r="I1281" i="7"/>
  <c r="I933" i="7"/>
  <c r="G1194" i="7"/>
  <c r="G1026" i="7"/>
  <c r="I1257" i="7"/>
  <c r="I1101" i="7"/>
  <c r="U119" i="5"/>
  <c r="H102" i="3"/>
  <c r="M90" i="3"/>
  <c r="H100" i="5"/>
  <c r="M112" i="3"/>
  <c r="H73" i="5"/>
  <c r="M87" i="5"/>
  <c r="H96" i="5"/>
  <c r="H84" i="3"/>
  <c r="H78" i="5"/>
  <c r="I91" i="3"/>
  <c r="H74" i="3"/>
  <c r="Q119" i="3"/>
  <c r="I105" i="3"/>
  <c r="H90" i="3"/>
  <c r="H86" i="5"/>
  <c r="M117" i="5"/>
  <c r="M78" i="5"/>
  <c r="M99" i="5"/>
  <c r="H79" i="5"/>
  <c r="H98" i="3"/>
  <c r="M102" i="3"/>
  <c r="H97" i="5"/>
  <c r="M103" i="3"/>
  <c r="M100" i="5"/>
  <c r="F119" i="5"/>
  <c r="M75" i="5"/>
  <c r="H108" i="5"/>
  <c r="M94" i="5"/>
  <c r="M98" i="5"/>
  <c r="M97" i="5"/>
  <c r="M104" i="3"/>
  <c r="I113" i="5"/>
  <c r="H83" i="3"/>
  <c r="M115" i="3"/>
  <c r="M113" i="3"/>
  <c r="H86" i="3"/>
  <c r="M86" i="3"/>
  <c r="U119" i="3"/>
  <c r="H99" i="3"/>
  <c r="H101" i="5"/>
  <c r="M106" i="5"/>
  <c r="H95" i="3"/>
  <c r="M96" i="5"/>
  <c r="H114" i="3"/>
  <c r="H94" i="5"/>
  <c r="M118" i="3"/>
  <c r="H109" i="5"/>
  <c r="H75" i="3"/>
  <c r="M78" i="3"/>
  <c r="H113" i="3"/>
  <c r="M116" i="3"/>
  <c r="H114" i="5"/>
  <c r="M103" i="5"/>
  <c r="H82" i="3"/>
  <c r="M80" i="3"/>
  <c r="M100" i="3"/>
  <c r="M111" i="5"/>
  <c r="M86" i="5"/>
  <c r="M79" i="5"/>
  <c r="F119" i="3"/>
  <c r="H104" i="5"/>
  <c r="M114" i="3"/>
  <c r="H104" i="3"/>
  <c r="M110" i="3"/>
  <c r="M95" i="3"/>
  <c r="M96" i="3"/>
  <c r="H110" i="5"/>
  <c r="H107" i="3"/>
  <c r="J119" i="3"/>
  <c r="M83" i="3"/>
  <c r="M108" i="3"/>
  <c r="M81" i="5"/>
  <c r="H73" i="3"/>
  <c r="R119" i="5"/>
  <c r="H105" i="5"/>
  <c r="H95" i="5"/>
  <c r="M91" i="5"/>
  <c r="H108" i="3"/>
  <c r="H80" i="5"/>
  <c r="M98" i="3"/>
  <c r="M107" i="3"/>
  <c r="H72" i="5"/>
  <c r="H88" i="3"/>
  <c r="M104" i="5"/>
  <c r="H85" i="3"/>
  <c r="O119" i="3"/>
  <c r="M108" i="5"/>
  <c r="M115" i="5"/>
  <c r="M101" i="3"/>
  <c r="M72" i="5"/>
  <c r="I88" i="5"/>
  <c r="H77" i="3"/>
  <c r="M76" i="3"/>
  <c r="M82" i="5"/>
  <c r="H107" i="5"/>
  <c r="M102" i="5"/>
  <c r="I118" i="5"/>
  <c r="M92" i="3"/>
  <c r="Q119" i="5"/>
  <c r="M89" i="3"/>
  <c r="M116" i="5"/>
  <c r="M74" i="3"/>
  <c r="H93" i="3"/>
  <c r="H91" i="5"/>
  <c r="I101" i="3"/>
  <c r="H96" i="3"/>
  <c r="M83" i="5"/>
  <c r="H115" i="5"/>
  <c r="I102" i="5"/>
  <c r="H85" i="5"/>
  <c r="H87" i="5"/>
  <c r="R119" i="3"/>
  <c r="H116" i="3"/>
  <c r="H79" i="3"/>
  <c r="M106" i="3"/>
  <c r="K117" i="3"/>
  <c r="M94" i="3"/>
  <c r="H111" i="5"/>
  <c r="H78" i="3"/>
  <c r="H99" i="5"/>
  <c r="M85" i="5"/>
  <c r="M77" i="3"/>
  <c r="H82" i="5"/>
  <c r="I112" i="5"/>
  <c r="M105" i="3"/>
  <c r="M110" i="5"/>
  <c r="M73" i="3"/>
  <c r="M95" i="5"/>
  <c r="M80" i="5"/>
  <c r="H106" i="5"/>
  <c r="P119" i="5"/>
  <c r="H89" i="3"/>
  <c r="M88" i="5"/>
  <c r="M77" i="5"/>
  <c r="H117" i="5"/>
  <c r="H81" i="3"/>
  <c r="I98" i="5"/>
  <c r="M90" i="5"/>
  <c r="M114" i="5"/>
  <c r="H81" i="5"/>
  <c r="M99" i="3"/>
  <c r="M109" i="3"/>
  <c r="H89" i="5"/>
  <c r="T119" i="3"/>
  <c r="H74" i="5"/>
  <c r="H75" i="5"/>
  <c r="H76" i="3"/>
  <c r="H109" i="3"/>
  <c r="H72" i="3"/>
  <c r="M73" i="5"/>
  <c r="M118" i="5"/>
  <c r="M89" i="5"/>
  <c r="I97" i="3"/>
  <c r="H116" i="5"/>
  <c r="H115" i="3"/>
  <c r="I92" i="5"/>
  <c r="O119" i="5"/>
  <c r="M111" i="3"/>
  <c r="H90" i="5"/>
  <c r="H103" i="5"/>
  <c r="H110" i="3"/>
  <c r="M101" i="5"/>
  <c r="M85" i="3"/>
  <c r="M72" i="3"/>
  <c r="M93" i="3"/>
  <c r="M92" i="5"/>
  <c r="H83" i="5"/>
  <c r="H103" i="3"/>
  <c r="P119" i="3"/>
  <c r="H100" i="3"/>
  <c r="H76" i="5"/>
  <c r="I118" i="3"/>
  <c r="M107" i="5"/>
  <c r="I87" i="3"/>
  <c r="M88" i="3"/>
  <c r="M79" i="3"/>
  <c r="M82" i="3"/>
  <c r="M105" i="5"/>
  <c r="M76" i="5"/>
  <c r="M93" i="5"/>
  <c r="M74" i="5"/>
  <c r="J119" i="5"/>
  <c r="M112" i="5"/>
  <c r="H106" i="3"/>
  <c r="M75" i="3"/>
  <c r="H92" i="3"/>
  <c r="M87" i="3"/>
  <c r="M91" i="3"/>
  <c r="H94" i="3"/>
  <c r="I112" i="3"/>
  <c r="H80" i="3"/>
  <c r="M84" i="3"/>
  <c r="H84" i="5"/>
  <c r="T119" i="5"/>
  <c r="M97" i="3"/>
  <c r="H77" i="5"/>
  <c r="I111" i="3"/>
  <c r="M117" i="3"/>
  <c r="M109" i="5"/>
  <c r="M113" i="5"/>
  <c r="M84" i="5"/>
  <c r="H93" i="5"/>
  <c r="M81" i="3"/>
  <c r="T121" i="5" l="1"/>
  <c r="T121" i="3"/>
  <c r="R121" i="5"/>
  <c r="R121" i="3"/>
  <c r="O121" i="5"/>
  <c r="O121" i="3"/>
  <c r="U121" i="5"/>
  <c r="U121" i="3"/>
  <c r="Q121" i="5"/>
  <c r="Q121" i="3"/>
  <c r="J121" i="5"/>
  <c r="J121" i="3"/>
  <c r="F121" i="5"/>
  <c r="F121" i="3"/>
  <c r="P121" i="5"/>
  <c r="P121" i="3"/>
  <c r="AA1350" i="7"/>
  <c r="G1197" i="7"/>
  <c r="L969" i="7"/>
  <c r="L1221" i="7"/>
  <c r="I885" i="7"/>
  <c r="G966" i="7"/>
  <c r="L894" i="7"/>
  <c r="L1086" i="7"/>
  <c r="L1230" i="7"/>
  <c r="G930" i="7"/>
  <c r="L849" i="7"/>
  <c r="L1029" i="7"/>
  <c r="L1233" i="7"/>
  <c r="I813" i="7"/>
  <c r="I1065" i="7"/>
  <c r="G906" i="7"/>
  <c r="L858" i="7"/>
  <c r="L1038" i="7"/>
  <c r="L1290" i="7"/>
  <c r="I969" i="7"/>
  <c r="G1218" i="7"/>
  <c r="L909" i="7"/>
  <c r="L1077" i="7"/>
  <c r="L1245" i="7"/>
  <c r="G1314" i="7"/>
  <c r="G1242" i="7"/>
  <c r="L942" i="7"/>
  <c r="L1170" i="7"/>
  <c r="L1338" i="7"/>
  <c r="G1221" i="7"/>
  <c r="I837" i="7"/>
  <c r="L825" i="7"/>
  <c r="L1053" i="7"/>
  <c r="L1209" i="7"/>
  <c r="G1290" i="7"/>
  <c r="G918" i="7"/>
  <c r="G1245" i="7"/>
  <c r="L978" i="7"/>
  <c r="L1146" i="7"/>
  <c r="L789" i="7"/>
  <c r="L1366" i="7" s="1"/>
  <c r="I945" i="7"/>
  <c r="I1026" i="7"/>
  <c r="L837" i="7"/>
  <c r="L1269" i="7"/>
  <c r="G834" i="7"/>
  <c r="I1041" i="7"/>
  <c r="G1074" i="7"/>
  <c r="L1122" i="7"/>
  <c r="I957" i="7"/>
  <c r="I1146" i="7"/>
  <c r="G1050" i="7"/>
  <c r="L1065" i="7"/>
  <c r="I1161" i="7"/>
  <c r="G1086" i="7"/>
  <c r="L1326" i="7"/>
  <c r="G1254" i="7"/>
  <c r="L1017" i="7"/>
  <c r="G870" i="7"/>
  <c r="G810" i="7"/>
  <c r="L954" i="7"/>
  <c r="L1278" i="7"/>
  <c r="L897" i="7"/>
  <c r="L1281" i="7"/>
  <c r="L930" i="7"/>
  <c r="L1098" i="7"/>
  <c r="G1182" i="7"/>
  <c r="I1278" i="7"/>
  <c r="L957" i="7"/>
  <c r="L1113" i="7"/>
  <c r="L1293" i="7"/>
  <c r="I897" i="7"/>
  <c r="G1326" i="7"/>
  <c r="L834" i="7"/>
  <c r="L1002" i="7"/>
  <c r="L1206" i="7"/>
  <c r="I921" i="7"/>
  <c r="I1266" i="7"/>
  <c r="L873" i="7"/>
  <c r="L1089" i="7"/>
  <c r="L1257" i="7"/>
  <c r="I1089" i="7"/>
  <c r="G846" i="7"/>
  <c r="G990" i="7"/>
  <c r="L798" i="7"/>
  <c r="L1014" i="7"/>
  <c r="L1218" i="7"/>
  <c r="I1194" i="7"/>
  <c r="I1077" i="7"/>
  <c r="L885" i="7"/>
  <c r="L1101" i="7"/>
  <c r="L1317" i="7"/>
  <c r="I1173" i="7"/>
  <c r="I1125" i="7"/>
  <c r="L810" i="7"/>
  <c r="L1026" i="7"/>
  <c r="L1158" i="7"/>
  <c r="I993" i="7"/>
  <c r="G1158" i="7"/>
  <c r="G1206" i="7"/>
  <c r="L945" i="7"/>
  <c r="L1137" i="7"/>
  <c r="L1329" i="7"/>
  <c r="G858" i="7"/>
  <c r="G1122" i="7"/>
  <c r="G1230" i="7"/>
  <c r="L966" i="7"/>
  <c r="L1194" i="7"/>
  <c r="G1305" i="7"/>
  <c r="G1302" i="7"/>
  <c r="L813" i="7"/>
  <c r="L993" i="7"/>
  <c r="L1149" i="7"/>
  <c r="I1317" i="7"/>
  <c r="I1137" i="7"/>
  <c r="G954" i="7"/>
  <c r="L870" i="7"/>
  <c r="L1110" i="7"/>
  <c r="L1254" i="7"/>
  <c r="I1185" i="7"/>
  <c r="G1038" i="7"/>
  <c r="L921" i="7"/>
  <c r="L1125" i="7"/>
  <c r="L1305" i="7"/>
  <c r="I1149" i="7"/>
  <c r="L882" i="7"/>
  <c r="L1050" i="7"/>
  <c r="L1266" i="7"/>
  <c r="L933" i="7"/>
  <c r="L1173" i="7"/>
  <c r="I801" i="7"/>
  <c r="G1170" i="7"/>
  <c r="I825" i="7"/>
  <c r="G894" i="7"/>
  <c r="L846" i="7"/>
  <c r="L1062" i="7"/>
  <c r="L1182" i="7"/>
  <c r="I1098" i="7"/>
  <c r="I1341" i="7"/>
  <c r="L801" i="7"/>
  <c r="L981" i="7"/>
  <c r="L1185" i="7"/>
  <c r="L822" i="7"/>
  <c r="L990" i="7"/>
  <c r="L1242" i="7"/>
  <c r="G822" i="7"/>
  <c r="G789" i="7"/>
  <c r="G1366" i="7" s="1"/>
  <c r="G1062" i="7"/>
  <c r="G882" i="7"/>
  <c r="L861" i="7"/>
  <c r="L1041" i="7"/>
  <c r="L1197" i="7"/>
  <c r="G1002" i="7"/>
  <c r="L906" i="7"/>
  <c r="L1134" i="7"/>
  <c r="L1302" i="7"/>
  <c r="G942" i="7"/>
  <c r="I978" i="7"/>
  <c r="L1005" i="7"/>
  <c r="L1161" i="7"/>
  <c r="L1341" i="7"/>
  <c r="G798" i="7"/>
  <c r="G1134" i="7"/>
  <c r="L918" i="7"/>
  <c r="L1074" i="7"/>
  <c r="L1314" i="7"/>
  <c r="G1110" i="7"/>
  <c r="G1014" i="7"/>
  <c r="N91" i="3"/>
  <c r="I103" i="5"/>
  <c r="I99" i="5"/>
  <c r="I80" i="5"/>
  <c r="I83" i="3"/>
  <c r="N92" i="3"/>
  <c r="I95" i="5"/>
  <c r="I77" i="3"/>
  <c r="N77" i="3"/>
  <c r="N107" i="5"/>
  <c r="N88" i="3"/>
  <c r="K112" i="3"/>
  <c r="L119" i="3"/>
  <c r="N81" i="3"/>
  <c r="I104" i="5"/>
  <c r="N104" i="5"/>
  <c r="N86" i="5"/>
  <c r="N87" i="5"/>
  <c r="N111" i="3"/>
  <c r="I78" i="3"/>
  <c r="I75" i="5"/>
  <c r="N88" i="5"/>
  <c r="N73" i="5"/>
  <c r="K118" i="5"/>
  <c r="I79" i="3"/>
  <c r="N76" i="3"/>
  <c r="N103" i="5"/>
  <c r="N97" i="5"/>
  <c r="I74" i="3"/>
  <c r="I85" i="3"/>
  <c r="N89" i="3"/>
  <c r="I86" i="3"/>
  <c r="I77" i="5"/>
  <c r="N101" i="5"/>
  <c r="K111" i="3"/>
  <c r="N85" i="3"/>
  <c r="I114" i="3"/>
  <c r="N108" i="3"/>
  <c r="N102" i="5"/>
  <c r="I97" i="5"/>
  <c r="N101" i="3"/>
  <c r="I73" i="3"/>
  <c r="N113" i="5"/>
  <c r="N100" i="5"/>
  <c r="K102" i="5"/>
  <c r="I86" i="5"/>
  <c r="N93" i="5"/>
  <c r="I72" i="5"/>
  <c r="N80" i="5"/>
  <c r="I82" i="5"/>
  <c r="I111" i="5"/>
  <c r="N98" i="3"/>
  <c r="N99" i="5"/>
  <c r="K113" i="5"/>
  <c r="I107" i="3"/>
  <c r="I99" i="3"/>
  <c r="I79" i="5"/>
  <c r="I103" i="3"/>
  <c r="I83" i="5"/>
  <c r="N103" i="3"/>
  <c r="N76" i="5"/>
  <c r="K101" i="3"/>
  <c r="I73" i="5"/>
  <c r="N87" i="3"/>
  <c r="I106" i="3"/>
  <c r="N107" i="3"/>
  <c r="N83" i="5"/>
  <c r="N93" i="3"/>
  <c r="I116" i="5"/>
  <c r="N116" i="3"/>
  <c r="N106" i="3"/>
  <c r="V119" i="5"/>
  <c r="N118" i="5"/>
  <c r="N92" i="5"/>
  <c r="N115" i="5"/>
  <c r="N115" i="3"/>
  <c r="K92" i="5"/>
  <c r="N109" i="3"/>
  <c r="K112" i="5"/>
  <c r="I109" i="5"/>
  <c r="N75" i="5"/>
  <c r="I114" i="5"/>
  <c r="N94" i="3"/>
  <c r="N112" i="3"/>
  <c r="I84" i="3"/>
  <c r="I94" i="5"/>
  <c r="I115" i="3"/>
  <c r="I108" i="3"/>
  <c r="N118" i="3"/>
  <c r="N112" i="5"/>
  <c r="N78" i="3"/>
  <c r="I76" i="5"/>
  <c r="I102" i="3"/>
  <c r="I98" i="3"/>
  <c r="I115" i="5"/>
  <c r="N116" i="5"/>
  <c r="N113" i="3"/>
  <c r="I93" i="5"/>
  <c r="N117" i="5"/>
  <c r="N81" i="5"/>
  <c r="N73" i="3"/>
  <c r="I117" i="5"/>
  <c r="N99" i="3"/>
  <c r="N74" i="3"/>
  <c r="K88" i="5"/>
  <c r="N105" i="3"/>
  <c r="N75" i="3"/>
  <c r="K98" i="5"/>
  <c r="I110" i="5"/>
  <c r="I116" i="3"/>
  <c r="N111" i="5"/>
  <c r="I80" i="3"/>
  <c r="I89" i="5"/>
  <c r="N117" i="3"/>
  <c r="I84" i="5"/>
  <c r="N114" i="3"/>
  <c r="N89" i="5"/>
  <c r="I106" i="5"/>
  <c r="L119" i="5"/>
  <c r="N90" i="5"/>
  <c r="I72" i="3"/>
  <c r="N80" i="3"/>
  <c r="N102" i="3"/>
  <c r="N100" i="3"/>
  <c r="N79" i="5"/>
  <c r="N74" i="5"/>
  <c r="I90" i="5"/>
  <c r="I93" i="3"/>
  <c r="I100" i="5"/>
  <c r="K87" i="3"/>
  <c r="G119" i="3"/>
  <c r="N72" i="3"/>
  <c r="N106" i="5"/>
  <c r="I91" i="5"/>
  <c r="I100" i="3"/>
  <c r="I105" i="5"/>
  <c r="I113" i="3"/>
  <c r="I89" i="3"/>
  <c r="N83" i="3"/>
  <c r="I81" i="3"/>
  <c r="N95" i="3"/>
  <c r="I104" i="3"/>
  <c r="N109" i="5"/>
  <c r="G119" i="5"/>
  <c r="I96" i="3"/>
  <c r="K105" i="3"/>
  <c r="N110" i="3"/>
  <c r="N85" i="5"/>
  <c r="I76" i="3"/>
  <c r="N84" i="5"/>
  <c r="I108" i="5"/>
  <c r="I81" i="5"/>
  <c r="I109" i="3"/>
  <c r="N86" i="3"/>
  <c r="N79" i="3"/>
  <c r="V119" i="3"/>
  <c r="N114" i="5"/>
  <c r="N97" i="3"/>
  <c r="N110" i="5"/>
  <c r="I88" i="3"/>
  <c r="I110" i="3"/>
  <c r="I101" i="5"/>
  <c r="I75" i="3"/>
  <c r="K97" i="3"/>
  <c r="N94" i="5"/>
  <c r="N78" i="5"/>
  <c r="I85" i="5"/>
  <c r="N91" i="5"/>
  <c r="N77" i="5"/>
  <c r="N96" i="3"/>
  <c r="K91" i="3"/>
  <c r="N98" i="5"/>
  <c r="I96" i="5"/>
  <c r="I82" i="3"/>
  <c r="N82" i="5"/>
  <c r="N72" i="5"/>
  <c r="I78" i="5"/>
  <c r="I90" i="3"/>
  <c r="N95" i="5"/>
  <c r="I87" i="5"/>
  <c r="N108" i="5"/>
  <c r="N90" i="3"/>
  <c r="N104" i="3"/>
  <c r="I94" i="3"/>
  <c r="K118" i="3"/>
  <c r="N105" i="5"/>
  <c r="N82" i="3"/>
  <c r="N96" i="5"/>
  <c r="I74" i="5"/>
  <c r="I92" i="3"/>
  <c r="I95" i="3"/>
  <c r="I107" i="5"/>
  <c r="N84" i="3"/>
  <c r="L121" i="5" l="1"/>
  <c r="L121" i="3"/>
  <c r="G121" i="5"/>
  <c r="G121" i="3"/>
  <c r="V121" i="5"/>
  <c r="V121" i="3"/>
  <c r="AB1350" i="7"/>
  <c r="I918" i="7"/>
  <c r="Q825" i="7"/>
  <c r="Q1245" i="7"/>
  <c r="Q1038" i="7"/>
  <c r="I930" i="7"/>
  <c r="I1014" i="7"/>
  <c r="Q918" i="7"/>
  <c r="Q1161" i="7"/>
  <c r="Q1302" i="7"/>
  <c r="Q1197" i="7"/>
  <c r="I1062" i="7"/>
  <c r="Q1242" i="7"/>
  <c r="Q981" i="7"/>
  <c r="Q1182" i="7"/>
  <c r="Q933" i="7"/>
  <c r="I1038" i="7"/>
  <c r="Q870" i="7"/>
  <c r="Q1149" i="7"/>
  <c r="I1305" i="7"/>
  <c r="I1122" i="7"/>
  <c r="Q945" i="7"/>
  <c r="Q1158" i="7"/>
  <c r="Q798" i="7"/>
  <c r="Q1257" i="7"/>
  <c r="I1326" i="7"/>
  <c r="Q957" i="7"/>
  <c r="Q930" i="7"/>
  <c r="Q954" i="7"/>
  <c r="I1254" i="7"/>
  <c r="Q1065" i="7"/>
  <c r="Q1122" i="7"/>
  <c r="Q1269" i="7"/>
  <c r="Q1146" i="7"/>
  <c r="I1290" i="7"/>
  <c r="Q942" i="7"/>
  <c r="Q1077" i="7"/>
  <c r="Q858" i="7"/>
  <c r="Q1233" i="7"/>
  <c r="Q1230" i="7"/>
  <c r="I798" i="7"/>
  <c r="Q906" i="7"/>
  <c r="Q861" i="7"/>
  <c r="I1110" i="7"/>
  <c r="I1134" i="7"/>
  <c r="Q1005" i="7"/>
  <c r="Q1134" i="7"/>
  <c r="Q1041" i="7"/>
  <c r="Q990" i="7"/>
  <c r="Q801" i="7"/>
  <c r="Q1062" i="7"/>
  <c r="I1170" i="7"/>
  <c r="Q1266" i="7"/>
  <c r="Q1305" i="7"/>
  <c r="I954" i="7"/>
  <c r="Q993" i="7"/>
  <c r="Q1194" i="7"/>
  <c r="I858" i="7"/>
  <c r="I1206" i="7"/>
  <c r="Q1026" i="7"/>
  <c r="Q1317" i="7"/>
  <c r="I990" i="7"/>
  <c r="Q1089" i="7"/>
  <c r="Q1206" i="7"/>
  <c r="Q1281" i="7"/>
  <c r="I810" i="7"/>
  <c r="Q1326" i="7"/>
  <c r="I1050" i="7"/>
  <c r="I1074" i="7"/>
  <c r="Q837" i="7"/>
  <c r="Q978" i="7"/>
  <c r="Q1209" i="7"/>
  <c r="I1221" i="7"/>
  <c r="I1242" i="7"/>
  <c r="Q909" i="7"/>
  <c r="I906" i="7"/>
  <c r="Q1029" i="7"/>
  <c r="Q1086" i="7"/>
  <c r="Q1221" i="7"/>
  <c r="Q822" i="7"/>
  <c r="Q846" i="7"/>
  <c r="Q1050" i="7"/>
  <c r="Q1125" i="7"/>
  <c r="Q1254" i="7"/>
  <c r="Q813" i="7"/>
  <c r="Q966" i="7"/>
  <c r="Q1329" i="7"/>
  <c r="I1158" i="7"/>
  <c r="Q810" i="7"/>
  <c r="Q1101" i="7"/>
  <c r="Q1218" i="7"/>
  <c r="I846" i="7"/>
  <c r="Q873" i="7"/>
  <c r="Q1002" i="7"/>
  <c r="Q1293" i="7"/>
  <c r="I1182" i="7"/>
  <c r="Q897" i="7"/>
  <c r="I870" i="7"/>
  <c r="I1086" i="7"/>
  <c r="Q789" i="7"/>
  <c r="Q1366" i="7" s="1"/>
  <c r="I1245" i="7"/>
  <c r="Q1053" i="7"/>
  <c r="Q1338" i="7"/>
  <c r="I1314" i="7"/>
  <c r="I1218" i="7"/>
  <c r="Q1290" i="7"/>
  <c r="Q849" i="7"/>
  <c r="Q894" i="7"/>
  <c r="Q969" i="7"/>
  <c r="Q1314" i="7"/>
  <c r="Q1074" i="7"/>
  <c r="Q1341" i="7"/>
  <c r="U1341" i="7" s="1"/>
  <c r="I942" i="7"/>
  <c r="I1002" i="7"/>
  <c r="I882" i="7"/>
  <c r="I822" i="7"/>
  <c r="Q1185" i="7"/>
  <c r="I894" i="7"/>
  <c r="Q1173" i="7"/>
  <c r="Q882" i="7"/>
  <c r="Q921" i="7"/>
  <c r="Q1110" i="7"/>
  <c r="I1302" i="7"/>
  <c r="I1230" i="7"/>
  <c r="Q1137" i="7"/>
  <c r="Q885" i="7"/>
  <c r="Q1014" i="7"/>
  <c r="Q834" i="7"/>
  <c r="Q1113" i="7"/>
  <c r="Q1098" i="7"/>
  <c r="Q1278" i="7"/>
  <c r="Q1017" i="7"/>
  <c r="I834" i="7"/>
  <c r="Q1170" i="7"/>
  <c r="I966" i="7"/>
  <c r="I1197" i="7"/>
  <c r="S74" i="5"/>
  <c r="S83" i="5"/>
  <c r="S112" i="5"/>
  <c r="K76" i="5"/>
  <c r="S87" i="5"/>
  <c r="S114" i="3"/>
  <c r="K116" i="5"/>
  <c r="K109" i="3"/>
  <c r="K101" i="5"/>
  <c r="S112" i="3"/>
  <c r="H119" i="5"/>
  <c r="K79" i="3"/>
  <c r="S76" i="5"/>
  <c r="K80" i="5"/>
  <c r="S77" i="5"/>
  <c r="K83" i="3"/>
  <c r="S101" i="5"/>
  <c r="S111" i="3"/>
  <c r="K110" i="3"/>
  <c r="S118" i="3"/>
  <c r="K90" i="5"/>
  <c r="K92" i="3"/>
  <c r="K89" i="3"/>
  <c r="S85" i="5"/>
  <c r="S111" i="5"/>
  <c r="K102" i="3"/>
  <c r="S87" i="3"/>
  <c r="S80" i="5"/>
  <c r="K78" i="3"/>
  <c r="S72" i="3"/>
  <c r="S84" i="3"/>
  <c r="S113" i="3"/>
  <c r="M119" i="5"/>
  <c r="S90" i="5"/>
  <c r="K97" i="5"/>
  <c r="S80" i="3"/>
  <c r="K88" i="3"/>
  <c r="K113" i="3"/>
  <c r="K93" i="5"/>
  <c r="K75" i="5"/>
  <c r="S82" i="3"/>
  <c r="S100" i="3"/>
  <c r="S93" i="3"/>
  <c r="S93" i="5"/>
  <c r="S95" i="5"/>
  <c r="S107" i="5"/>
  <c r="S85" i="3"/>
  <c r="K116" i="3"/>
  <c r="K84" i="3"/>
  <c r="S95" i="3"/>
  <c r="K81" i="5"/>
  <c r="S90" i="3"/>
  <c r="K76" i="3"/>
  <c r="K77" i="3"/>
  <c r="S86" i="3"/>
  <c r="S110" i="5"/>
  <c r="K82" i="5"/>
  <c r="S89" i="3"/>
  <c r="K105" i="5"/>
  <c r="K98" i="3"/>
  <c r="S99" i="3"/>
  <c r="K73" i="5"/>
  <c r="S108" i="3"/>
  <c r="S79" i="3"/>
  <c r="S73" i="3"/>
  <c r="S75" i="3"/>
  <c r="K107" i="5"/>
  <c r="S110" i="3"/>
  <c r="K87" i="5"/>
  <c r="K83" i="5"/>
  <c r="S84" i="5"/>
  <c r="S88" i="3"/>
  <c r="K106" i="3"/>
  <c r="K90" i="3"/>
  <c r="S92" i="5"/>
  <c r="K73" i="3"/>
  <c r="S108" i="5"/>
  <c r="S102" i="5"/>
  <c r="S103" i="3"/>
  <c r="K103" i="3"/>
  <c r="S104" i="3"/>
  <c r="S116" i="5"/>
  <c r="S106" i="5"/>
  <c r="S113" i="5"/>
  <c r="S98" i="5"/>
  <c r="K91" i="5"/>
  <c r="M119" i="3"/>
  <c r="S117" i="3"/>
  <c r="S102" i="3"/>
  <c r="K104" i="5"/>
  <c r="S107" i="3"/>
  <c r="K111" i="5"/>
  <c r="S105" i="3"/>
  <c r="S81" i="5"/>
  <c r="K108" i="3"/>
  <c r="K114" i="3"/>
  <c r="K108" i="5"/>
  <c r="K94" i="3"/>
  <c r="W118" i="3"/>
  <c r="S109" i="3"/>
  <c r="K86" i="5"/>
  <c r="S115" i="3"/>
  <c r="K104" i="3"/>
  <c r="S115" i="5"/>
  <c r="S91" i="5"/>
  <c r="S92" i="3"/>
  <c r="H119" i="3"/>
  <c r="K107" i="3"/>
  <c r="K74" i="3"/>
  <c r="S94" i="5"/>
  <c r="S76" i="3"/>
  <c r="K100" i="3"/>
  <c r="S86" i="5"/>
  <c r="S77" i="3"/>
  <c r="S98" i="3"/>
  <c r="K96" i="3"/>
  <c r="S97" i="5"/>
  <c r="S72" i="5"/>
  <c r="K115" i="3"/>
  <c r="K95" i="3"/>
  <c r="S78" i="3"/>
  <c r="K79" i="5"/>
  <c r="S114" i="5"/>
  <c r="K85" i="3"/>
  <c r="S74" i="3"/>
  <c r="K84" i="5"/>
  <c r="S89" i="5"/>
  <c r="S83" i="3"/>
  <c r="S79" i="5"/>
  <c r="K115" i="5"/>
  <c r="S118" i="5"/>
  <c r="S105" i="5"/>
  <c r="S81" i="3"/>
  <c r="K95" i="5"/>
  <c r="S116" i="3"/>
  <c r="K96" i="5"/>
  <c r="S96" i="5"/>
  <c r="K109" i="5"/>
  <c r="S73" i="5"/>
  <c r="K110" i="5"/>
  <c r="K82" i="3"/>
  <c r="S96" i="3"/>
  <c r="S91" i="3"/>
  <c r="S88" i="5"/>
  <c r="S75" i="5"/>
  <c r="K74" i="5"/>
  <c r="K89" i="5"/>
  <c r="K114" i="5"/>
  <c r="K99" i="3"/>
  <c r="K93" i="3"/>
  <c r="K99" i="5"/>
  <c r="S106" i="3"/>
  <c r="K75" i="3"/>
  <c r="S109" i="5"/>
  <c r="K80" i="3"/>
  <c r="S82" i="5"/>
  <c r="K103" i="5"/>
  <c r="K117" i="5"/>
  <c r="K86" i="3"/>
  <c r="K85" i="5"/>
  <c r="S94" i="3"/>
  <c r="S97" i="3"/>
  <c r="K81" i="3"/>
  <c r="K78" i="5"/>
  <c r="S78" i="5"/>
  <c r="S101" i="3"/>
  <c r="S104" i="5"/>
  <c r="S117" i="5"/>
  <c r="K100" i="5"/>
  <c r="K94" i="5"/>
  <c r="S103" i="5"/>
  <c r="S99" i="5"/>
  <c r="K77" i="5"/>
  <c r="K106" i="5"/>
  <c r="S100" i="5"/>
  <c r="H121" i="5" l="1"/>
  <c r="H121" i="3"/>
  <c r="M121" i="5"/>
  <c r="M121" i="3"/>
  <c r="AD1350" i="7"/>
  <c r="Y1341" i="7"/>
  <c r="U1254" i="7"/>
  <c r="U1029" i="7"/>
  <c r="U1281" i="7"/>
  <c r="U1317" i="7"/>
  <c r="U1194" i="7"/>
  <c r="U1266" i="7"/>
  <c r="U990" i="7"/>
  <c r="U1134" i="7"/>
  <c r="U861" i="7"/>
  <c r="U1077" i="7"/>
  <c r="U1269" i="7"/>
  <c r="U954" i="7"/>
  <c r="U1257" i="7"/>
  <c r="U1242" i="7"/>
  <c r="U1161" i="7"/>
  <c r="U825" i="7"/>
  <c r="U1113" i="7"/>
  <c r="U1137" i="7"/>
  <c r="U921" i="7"/>
  <c r="U1185" i="7"/>
  <c r="U849" i="7"/>
  <c r="U1338" i="7"/>
  <c r="U1017" i="7"/>
  <c r="U834" i="7"/>
  <c r="U882" i="7"/>
  <c r="U1290" i="7"/>
  <c r="U1053" i="7"/>
  <c r="U1293" i="7"/>
  <c r="U1218" i="7"/>
  <c r="U1329" i="7"/>
  <c r="U1125" i="7"/>
  <c r="U822" i="7"/>
  <c r="U1209" i="7"/>
  <c r="U1206" i="7"/>
  <c r="U1026" i="7"/>
  <c r="U993" i="7"/>
  <c r="U1005" i="7"/>
  <c r="U906" i="7"/>
  <c r="U1230" i="7"/>
  <c r="U942" i="7"/>
  <c r="U1122" i="7"/>
  <c r="U930" i="7"/>
  <c r="U798" i="7"/>
  <c r="U933" i="7"/>
  <c r="U918" i="7"/>
  <c r="U1233" i="7"/>
  <c r="U1065" i="7"/>
  <c r="U957" i="7"/>
  <c r="U1158" i="7"/>
  <c r="U1149" i="7"/>
  <c r="U1182" i="7"/>
  <c r="U1197" i="7"/>
  <c r="U1038" i="7"/>
  <c r="U1278" i="7"/>
  <c r="U1014" i="7"/>
  <c r="U1173" i="7"/>
  <c r="U1074" i="7"/>
  <c r="U969" i="7"/>
  <c r="U1002" i="7"/>
  <c r="U1101" i="7"/>
  <c r="U966" i="7"/>
  <c r="U1050" i="7"/>
  <c r="U1221" i="7"/>
  <c r="U909" i="7"/>
  <c r="U978" i="7"/>
  <c r="U1326" i="7"/>
  <c r="U1089" i="7"/>
  <c r="U1062" i="7"/>
  <c r="U1170" i="7"/>
  <c r="U1098" i="7"/>
  <c r="U885" i="7"/>
  <c r="U1110" i="7"/>
  <c r="U1314" i="7"/>
  <c r="U894" i="7"/>
  <c r="U897" i="7"/>
  <c r="U873" i="7"/>
  <c r="U810" i="7"/>
  <c r="U813" i="7"/>
  <c r="U846" i="7"/>
  <c r="U1086" i="7"/>
  <c r="U837" i="7"/>
  <c r="U1305" i="7"/>
  <c r="U801" i="7"/>
  <c r="U1041" i="7"/>
  <c r="U858" i="7"/>
  <c r="U1146" i="7"/>
  <c r="U945" i="7"/>
  <c r="U870" i="7"/>
  <c r="U981" i="7"/>
  <c r="U1302" i="7"/>
  <c r="U1245" i="7"/>
  <c r="W95" i="3"/>
  <c r="W95" i="5"/>
  <c r="W73" i="3"/>
  <c r="W110" i="3"/>
  <c r="W76" i="5"/>
  <c r="W87" i="3"/>
  <c r="W117" i="3"/>
  <c r="W78" i="3"/>
  <c r="W84" i="3"/>
  <c r="W94" i="3"/>
  <c r="W74" i="5"/>
  <c r="W88" i="5"/>
  <c r="W73" i="5"/>
  <c r="W92" i="3"/>
  <c r="W103" i="3"/>
  <c r="W77" i="5"/>
  <c r="W81" i="3"/>
  <c r="W105" i="3"/>
  <c r="W79" i="5"/>
  <c r="W113" i="5"/>
  <c r="W108" i="5"/>
  <c r="W116" i="3"/>
  <c r="W90" i="5"/>
  <c r="W96" i="3"/>
  <c r="W81" i="5"/>
  <c r="W106" i="3"/>
  <c r="W75" i="3"/>
  <c r="W93" i="3"/>
  <c r="W117" i="5"/>
  <c r="W116" i="5"/>
  <c r="W111" i="5"/>
  <c r="W109" i="5"/>
  <c r="I119" i="5"/>
  <c r="W75" i="5"/>
  <c r="W83" i="5"/>
  <c r="W101" i="3"/>
  <c r="N119" i="3"/>
  <c r="W86" i="3"/>
  <c r="W86" i="5"/>
  <c r="W97" i="5"/>
  <c r="W109" i="3"/>
  <c r="W80" i="5"/>
  <c r="N119" i="5"/>
  <c r="W114" i="5"/>
  <c r="W82" i="3"/>
  <c r="W101" i="5"/>
  <c r="W84" i="5"/>
  <c r="W77" i="3"/>
  <c r="W115" i="3"/>
  <c r="W91" i="5"/>
  <c r="W90" i="3"/>
  <c r="AA118" i="3"/>
  <c r="W104" i="5"/>
  <c r="W98" i="5"/>
  <c r="W118" i="5"/>
  <c r="W98" i="3"/>
  <c r="W106" i="5"/>
  <c r="W99" i="3"/>
  <c r="W74" i="3"/>
  <c r="W93" i="5"/>
  <c r="W91" i="3"/>
  <c r="W100" i="3"/>
  <c r="W89" i="3"/>
  <c r="W112" i="5"/>
  <c r="W114" i="3"/>
  <c r="W108" i="3"/>
  <c r="W111" i="3"/>
  <c r="W102" i="5"/>
  <c r="W94" i="5"/>
  <c r="I119" i="3"/>
  <c r="W110" i="5"/>
  <c r="W104" i="3"/>
  <c r="W115" i="5"/>
  <c r="W76" i="3"/>
  <c r="W85" i="3"/>
  <c r="W97" i="3"/>
  <c r="W79" i="3"/>
  <c r="W85" i="5"/>
  <c r="W113" i="3"/>
  <c r="W82" i="5"/>
  <c r="W88" i="3"/>
  <c r="W99" i="5"/>
  <c r="W103" i="5"/>
  <c r="W83" i="3"/>
  <c r="W78" i="5"/>
  <c r="W96" i="5"/>
  <c r="W102" i="3"/>
  <c r="W80" i="3"/>
  <c r="W107" i="3"/>
  <c r="W89" i="5"/>
  <c r="W107" i="5"/>
  <c r="W92" i="5"/>
  <c r="W112" i="3"/>
  <c r="W105" i="5"/>
  <c r="W87" i="5"/>
  <c r="W100" i="5"/>
  <c r="N121" i="5" l="1"/>
  <c r="N121" i="3"/>
  <c r="I121" i="5"/>
  <c r="I121" i="3"/>
  <c r="AE1350" i="7"/>
  <c r="Y981" i="7"/>
  <c r="Y858" i="7"/>
  <c r="Y837" i="7"/>
  <c r="Y810" i="7"/>
  <c r="Y885" i="7"/>
  <c r="Y1089" i="7"/>
  <c r="Y1221" i="7"/>
  <c r="Y1002" i="7"/>
  <c r="Y1014" i="7"/>
  <c r="Y1038" i="7"/>
  <c r="Y1158" i="7"/>
  <c r="Y918" i="7"/>
  <c r="Y1122" i="7"/>
  <c r="Y1005" i="7"/>
  <c r="Y1209" i="7"/>
  <c r="Y1218" i="7"/>
  <c r="Y882" i="7"/>
  <c r="Y849" i="7"/>
  <c r="Y1113" i="7"/>
  <c r="Y1161" i="7"/>
  <c r="Y1269" i="7"/>
  <c r="Y990" i="7"/>
  <c r="Y1281" i="7"/>
  <c r="Y870" i="7"/>
  <c r="Y1041" i="7"/>
  <c r="Y1086" i="7"/>
  <c r="Y873" i="7"/>
  <c r="Y894" i="7"/>
  <c r="Y1098" i="7"/>
  <c r="Y1326" i="7"/>
  <c r="Y1050" i="7"/>
  <c r="Y969" i="7"/>
  <c r="Y1278" i="7"/>
  <c r="Y1197" i="7"/>
  <c r="Y957" i="7"/>
  <c r="Y933" i="7"/>
  <c r="Y942" i="7"/>
  <c r="Y993" i="7"/>
  <c r="Y822" i="7"/>
  <c r="Y1293" i="7"/>
  <c r="Y834" i="7"/>
  <c r="Y1185" i="7"/>
  <c r="Y1242" i="7"/>
  <c r="Y1077" i="7"/>
  <c r="Y1266" i="7"/>
  <c r="Y1029" i="7"/>
  <c r="AA1341" i="7"/>
  <c r="Y1245" i="7"/>
  <c r="Y945" i="7"/>
  <c r="Y801" i="7"/>
  <c r="Y846" i="7"/>
  <c r="Y897" i="7"/>
  <c r="Y1314" i="7"/>
  <c r="Y1170" i="7"/>
  <c r="Y978" i="7"/>
  <c r="Y966" i="7"/>
  <c r="Y1074" i="7"/>
  <c r="Y1182" i="7"/>
  <c r="Y1065" i="7"/>
  <c r="Y798" i="7"/>
  <c r="Y1230" i="7"/>
  <c r="Y1026" i="7"/>
  <c r="Y1125" i="7"/>
  <c r="Y1053" i="7"/>
  <c r="Y1017" i="7"/>
  <c r="Y921" i="7"/>
  <c r="Y1257" i="7"/>
  <c r="Y861" i="7"/>
  <c r="Y1194" i="7"/>
  <c r="Y1254" i="7"/>
  <c r="Y1302" i="7"/>
  <c r="Y1146" i="7"/>
  <c r="Y1305" i="7"/>
  <c r="Y813" i="7"/>
  <c r="Y1110" i="7"/>
  <c r="Y1062" i="7"/>
  <c r="Y909" i="7"/>
  <c r="Y1101" i="7"/>
  <c r="Y1173" i="7"/>
  <c r="Y1149" i="7"/>
  <c r="Y1233" i="7"/>
  <c r="Y930" i="7"/>
  <c r="Y906" i="7"/>
  <c r="Y1206" i="7"/>
  <c r="Y1329" i="7"/>
  <c r="Y1290" i="7"/>
  <c r="Y1338" i="7"/>
  <c r="Y1137" i="7"/>
  <c r="Y825" i="7"/>
  <c r="Y954" i="7"/>
  <c r="Y1134" i="7"/>
  <c r="Y1317" i="7"/>
  <c r="AA91" i="5"/>
  <c r="AA98" i="5"/>
  <c r="AA84" i="5"/>
  <c r="AA81" i="3"/>
  <c r="AA94" i="5"/>
  <c r="AA90" i="3"/>
  <c r="AA98" i="3"/>
  <c r="AA88" i="5"/>
  <c r="AA89" i="3"/>
  <c r="S119" i="3"/>
  <c r="AA96" i="5"/>
  <c r="AA114" i="3"/>
  <c r="AA88" i="3"/>
  <c r="AA73" i="3"/>
  <c r="AA109" i="3"/>
  <c r="AA116" i="5"/>
  <c r="AA76" i="5"/>
  <c r="AA79" i="5"/>
  <c r="AA116" i="3"/>
  <c r="AA91" i="3"/>
  <c r="AA82" i="5"/>
  <c r="AA111" i="5"/>
  <c r="AA83" i="3"/>
  <c r="S119" i="5"/>
  <c r="AA115" i="5"/>
  <c r="AA117" i="3"/>
  <c r="AA107" i="5"/>
  <c r="AA93" i="3"/>
  <c r="AA90" i="5"/>
  <c r="AA95" i="5"/>
  <c r="AA85" i="3"/>
  <c r="AA87" i="3"/>
  <c r="AA110" i="3"/>
  <c r="AA110" i="5"/>
  <c r="AA97" i="5"/>
  <c r="AA100" i="5"/>
  <c r="AA111" i="3"/>
  <c r="AA75" i="3"/>
  <c r="AA101" i="5"/>
  <c r="AA79" i="3"/>
  <c r="AA93" i="5"/>
  <c r="AA86" i="5"/>
  <c r="AA77" i="5"/>
  <c r="AA106" i="3"/>
  <c r="AA80" i="5"/>
  <c r="AA87" i="5"/>
  <c r="AA108" i="5"/>
  <c r="AA95" i="3"/>
  <c r="AA105" i="3"/>
  <c r="AA113" i="5"/>
  <c r="AA103" i="5"/>
  <c r="AA118" i="5"/>
  <c r="AA74" i="3"/>
  <c r="AA86" i="3"/>
  <c r="AA77" i="3"/>
  <c r="AA80" i="3"/>
  <c r="AA112" i="3"/>
  <c r="AA103" i="3"/>
  <c r="AA101" i="3"/>
  <c r="AA99" i="5"/>
  <c r="AA96" i="3"/>
  <c r="AA94" i="3"/>
  <c r="AA99" i="3"/>
  <c r="AA78" i="5"/>
  <c r="AA102" i="5"/>
  <c r="AA109" i="5"/>
  <c r="AA81" i="5"/>
  <c r="AA108" i="3"/>
  <c r="AA113" i="3"/>
  <c r="AA92" i="5"/>
  <c r="AA89" i="5"/>
  <c r="AA84" i="3"/>
  <c r="AA107" i="3"/>
  <c r="AA75" i="5"/>
  <c r="AA82" i="3"/>
  <c r="AA105" i="5"/>
  <c r="AA112" i="5"/>
  <c r="AA83" i="5"/>
  <c r="AA102" i="3"/>
  <c r="AA106" i="5"/>
  <c r="AA104" i="5"/>
  <c r="AA114" i="5"/>
  <c r="AA100" i="3"/>
  <c r="AA92" i="3"/>
  <c r="AA104" i="3"/>
  <c r="AA97" i="3"/>
  <c r="AA74" i="5"/>
  <c r="AA78" i="3"/>
  <c r="AC118" i="3"/>
  <c r="AA117" i="5"/>
  <c r="AA76" i="3"/>
  <c r="AA115" i="3"/>
  <c r="AA85" i="5"/>
  <c r="AA73" i="5"/>
  <c r="S121" i="5" l="1"/>
  <c r="S121" i="3"/>
  <c r="AA1317" i="7"/>
  <c r="AA1137" i="7"/>
  <c r="AA1206" i="7"/>
  <c r="AA1149" i="7"/>
  <c r="AA1062" i="7"/>
  <c r="AA1146" i="7"/>
  <c r="AA1254" i="7"/>
  <c r="AA921" i="7"/>
  <c r="AA1026" i="7"/>
  <c r="AA1182" i="7"/>
  <c r="AA1170" i="7"/>
  <c r="AA801" i="7"/>
  <c r="AA1029" i="7"/>
  <c r="AA1185" i="7"/>
  <c r="AA993" i="7"/>
  <c r="AA1197" i="7"/>
  <c r="AA1326" i="7"/>
  <c r="AA1086" i="7"/>
  <c r="AA990" i="7"/>
  <c r="AA849" i="7"/>
  <c r="AA1005" i="7"/>
  <c r="AA1038" i="7"/>
  <c r="AA1089" i="7"/>
  <c r="AA810" i="7"/>
  <c r="AA1134" i="7"/>
  <c r="AA1338" i="7"/>
  <c r="AA906" i="7"/>
  <c r="AA1173" i="7"/>
  <c r="AA1110" i="7"/>
  <c r="AA1302" i="7"/>
  <c r="AA1194" i="7"/>
  <c r="AA1017" i="7"/>
  <c r="AA1230" i="7"/>
  <c r="AA1074" i="7"/>
  <c r="AA1314" i="7"/>
  <c r="AA945" i="7"/>
  <c r="AA1266" i="7"/>
  <c r="AA834" i="7"/>
  <c r="AA942" i="7"/>
  <c r="AA1278" i="7"/>
  <c r="AA1098" i="7"/>
  <c r="AA1041" i="7"/>
  <c r="AA1269" i="7"/>
  <c r="AA882" i="7"/>
  <c r="AA1122" i="7"/>
  <c r="AA1014" i="7"/>
  <c r="AA885" i="7"/>
  <c r="AA837" i="7"/>
  <c r="AA954" i="7"/>
  <c r="AA1290" i="7"/>
  <c r="AA930" i="7"/>
  <c r="AA1101" i="7"/>
  <c r="AA813" i="7"/>
  <c r="AA861" i="7"/>
  <c r="AA1053" i="7"/>
  <c r="AA798" i="7"/>
  <c r="AA966" i="7"/>
  <c r="AA897" i="7"/>
  <c r="AA1245" i="7"/>
  <c r="AA1077" i="7"/>
  <c r="AA1293" i="7"/>
  <c r="AA933" i="7"/>
  <c r="AA969" i="7"/>
  <c r="AA894" i="7"/>
  <c r="AA870" i="7"/>
  <c r="AA1161" i="7"/>
  <c r="AA1218" i="7"/>
  <c r="AA918" i="7"/>
  <c r="AA1002" i="7"/>
  <c r="AA858" i="7"/>
  <c r="AA825" i="7"/>
  <c r="AA1329" i="7"/>
  <c r="AA1233" i="7"/>
  <c r="AA909" i="7"/>
  <c r="AA1305" i="7"/>
  <c r="AA1257" i="7"/>
  <c r="AA1125" i="7"/>
  <c r="AA1065" i="7"/>
  <c r="AA978" i="7"/>
  <c r="AA846" i="7"/>
  <c r="AB1341" i="7"/>
  <c r="AA1242" i="7"/>
  <c r="AA822" i="7"/>
  <c r="AA957" i="7"/>
  <c r="AA1050" i="7"/>
  <c r="AA873" i="7"/>
  <c r="AA1281" i="7"/>
  <c r="AA1113" i="7"/>
  <c r="AA1209" i="7"/>
  <c r="AA1158" i="7"/>
  <c r="AA1221" i="7"/>
  <c r="AA981" i="7"/>
  <c r="AC78" i="5"/>
  <c r="AC74" i="3"/>
  <c r="AC85" i="3"/>
  <c r="AC107" i="5"/>
  <c r="AC101" i="3"/>
  <c r="AC111" i="3"/>
  <c r="AC110" i="5"/>
  <c r="AC80" i="3"/>
  <c r="AC96" i="3"/>
  <c r="AC110" i="3"/>
  <c r="AC93" i="3"/>
  <c r="AC92" i="5"/>
  <c r="AC100" i="5"/>
  <c r="AC82" i="3"/>
  <c r="AC97" i="3"/>
  <c r="AC104" i="5"/>
  <c r="AC94" i="5"/>
  <c r="AC83" i="5"/>
  <c r="AC117" i="5"/>
  <c r="AD118" i="3"/>
  <c r="AC112" i="3"/>
  <c r="AC118" i="5"/>
  <c r="AC99" i="3"/>
  <c r="AC108" i="5"/>
  <c r="AC103" i="3"/>
  <c r="AC89" i="5"/>
  <c r="AC104" i="3"/>
  <c r="AC105" i="3"/>
  <c r="AC86" i="5"/>
  <c r="AC91" i="3"/>
  <c r="AC89" i="3"/>
  <c r="AC109" i="3"/>
  <c r="AC94" i="3"/>
  <c r="AC86" i="3"/>
  <c r="AC116" i="3"/>
  <c r="AC115" i="3"/>
  <c r="AC81" i="3"/>
  <c r="AC101" i="5"/>
  <c r="AC83" i="3"/>
  <c r="AC111" i="5"/>
  <c r="AC109" i="5"/>
  <c r="AC106" i="3"/>
  <c r="AC103" i="5"/>
  <c r="AC87" i="5"/>
  <c r="AC113" i="5"/>
  <c r="AC85" i="5"/>
  <c r="AC73" i="5"/>
  <c r="AC82" i="5"/>
  <c r="AC84" i="5"/>
  <c r="AC93" i="5"/>
  <c r="AC95" i="5"/>
  <c r="AC88" i="5"/>
  <c r="AC91" i="5"/>
  <c r="AC88" i="3"/>
  <c r="AC95" i="3"/>
  <c r="AC79" i="5"/>
  <c r="AC76" i="3"/>
  <c r="AC106" i="5"/>
  <c r="AC107" i="3"/>
  <c r="AC117" i="3"/>
  <c r="AC75" i="3"/>
  <c r="AC78" i="3"/>
  <c r="AC98" i="5"/>
  <c r="AC116" i="5"/>
  <c r="AC100" i="3"/>
  <c r="AC113" i="3"/>
  <c r="AC102" i="5"/>
  <c r="AC77" i="5"/>
  <c r="AC87" i="3"/>
  <c r="AC115" i="5"/>
  <c r="AC99" i="5"/>
  <c r="AC73" i="3"/>
  <c r="AC97" i="5"/>
  <c r="AC105" i="5"/>
  <c r="AC114" i="5"/>
  <c r="AC79" i="3"/>
  <c r="AC90" i="5"/>
  <c r="AC98" i="3"/>
  <c r="AC75" i="5"/>
  <c r="AC81" i="5"/>
  <c r="AC92" i="3"/>
  <c r="AC76" i="5"/>
  <c r="AC90" i="3"/>
  <c r="AC102" i="3"/>
  <c r="AC84" i="3"/>
  <c r="AC114" i="3"/>
  <c r="AC80" i="5"/>
  <c r="AC108" i="3"/>
  <c r="AC74" i="5"/>
  <c r="AC96" i="5"/>
  <c r="AC112" i="5"/>
  <c r="AC77" i="3"/>
  <c r="AB981" i="7" l="1"/>
  <c r="AB1113" i="7"/>
  <c r="AB957" i="7"/>
  <c r="AB846" i="7"/>
  <c r="AB1257" i="7"/>
  <c r="AB1329" i="7"/>
  <c r="AB918" i="7"/>
  <c r="AB894" i="7"/>
  <c r="AB1077" i="7"/>
  <c r="AB798" i="7"/>
  <c r="AB1101" i="7"/>
  <c r="AB837" i="7"/>
  <c r="AB882" i="7"/>
  <c r="AB1278" i="7"/>
  <c r="AB945" i="7"/>
  <c r="AB1017" i="7"/>
  <c r="AB1173" i="7"/>
  <c r="AB810" i="7"/>
  <c r="AB849" i="7"/>
  <c r="AB1197" i="7"/>
  <c r="AB801" i="7"/>
  <c r="AB921" i="7"/>
  <c r="AB1149" i="7"/>
  <c r="AB1221" i="7"/>
  <c r="AB1281" i="7"/>
  <c r="AB822" i="7"/>
  <c r="AB978" i="7"/>
  <c r="AB1305" i="7"/>
  <c r="AB825" i="7"/>
  <c r="AB1218" i="7"/>
  <c r="AB969" i="7"/>
  <c r="AB1245" i="7"/>
  <c r="AB1053" i="7"/>
  <c r="AB930" i="7"/>
  <c r="AB885" i="7"/>
  <c r="AB1269" i="7"/>
  <c r="AB942" i="7"/>
  <c r="AB1314" i="7"/>
  <c r="AB1194" i="7"/>
  <c r="AB906" i="7"/>
  <c r="AB1089" i="7"/>
  <c r="AB990" i="7"/>
  <c r="AB993" i="7"/>
  <c r="AB1170" i="7"/>
  <c r="AB1254" i="7"/>
  <c r="AB1206" i="7"/>
  <c r="AB1158" i="7"/>
  <c r="AB873" i="7"/>
  <c r="AB1242" i="7"/>
  <c r="AB1065" i="7"/>
  <c r="AB909" i="7"/>
  <c r="AB858" i="7"/>
  <c r="AB1161" i="7"/>
  <c r="AB933" i="7"/>
  <c r="AB897" i="7"/>
  <c r="AB861" i="7"/>
  <c r="AB1290" i="7"/>
  <c r="AB1014" i="7"/>
  <c r="AB1041" i="7"/>
  <c r="AB834" i="7"/>
  <c r="AB1074" i="7"/>
  <c r="AB1302" i="7"/>
  <c r="AB1338" i="7"/>
  <c r="AB1038" i="7"/>
  <c r="AB1086" i="7"/>
  <c r="AB1185" i="7"/>
  <c r="AB1182" i="7"/>
  <c r="AB1146" i="7"/>
  <c r="AB1137" i="7"/>
  <c r="AB1209" i="7"/>
  <c r="AB1050" i="7"/>
  <c r="AD1341" i="7"/>
  <c r="AB1125" i="7"/>
  <c r="AB1233" i="7"/>
  <c r="AB1002" i="7"/>
  <c r="AB870" i="7"/>
  <c r="AB1293" i="7"/>
  <c r="AB966" i="7"/>
  <c r="AB813" i="7"/>
  <c r="AB954" i="7"/>
  <c r="AB1122" i="7"/>
  <c r="AB1098" i="7"/>
  <c r="AB1266" i="7"/>
  <c r="AB1230" i="7"/>
  <c r="AB1110" i="7"/>
  <c r="AB1134" i="7"/>
  <c r="AB1005" i="7"/>
  <c r="AB1326" i="7"/>
  <c r="AB1029" i="7"/>
  <c r="AB1026" i="7"/>
  <c r="AB1062" i="7"/>
  <c r="AB1317" i="7"/>
  <c r="AD88" i="3"/>
  <c r="AD90" i="5"/>
  <c r="AD91" i="5"/>
  <c r="AD96" i="3"/>
  <c r="AD112" i="5"/>
  <c r="AD98" i="5"/>
  <c r="AD73" i="5"/>
  <c r="AD92" i="3"/>
  <c r="AD84" i="5"/>
  <c r="AD89" i="3"/>
  <c r="AD75" i="5"/>
  <c r="AD117" i="5"/>
  <c r="AD102" i="3"/>
  <c r="AD111" i="3"/>
  <c r="AD86" i="3"/>
  <c r="AD79" i="5"/>
  <c r="AD88" i="5"/>
  <c r="AD113" i="3"/>
  <c r="AD104" i="5"/>
  <c r="AD80" i="5"/>
  <c r="AD89" i="5"/>
  <c r="AD101" i="3"/>
  <c r="AD105" i="5"/>
  <c r="AD97" i="5"/>
  <c r="AD79" i="3"/>
  <c r="AD87" i="3"/>
  <c r="AD100" i="3"/>
  <c r="AD78" i="3"/>
  <c r="AD81" i="3"/>
  <c r="AD109" i="3"/>
  <c r="AD115" i="5"/>
  <c r="AD94" i="5"/>
  <c r="AD91" i="3"/>
  <c r="AD92" i="5"/>
  <c r="AD97" i="3"/>
  <c r="AD76" i="5"/>
  <c r="AD85" i="3"/>
  <c r="AD82" i="5"/>
  <c r="AD104" i="3"/>
  <c r="AD95" i="5"/>
  <c r="AD80" i="3"/>
  <c r="AD94" i="3"/>
  <c r="AD95" i="3"/>
  <c r="AD108" i="3"/>
  <c r="AD74" i="3"/>
  <c r="AD75" i="3"/>
  <c r="AD116" i="5"/>
  <c r="AD73" i="3"/>
  <c r="AD77" i="5"/>
  <c r="AD107" i="5"/>
  <c r="AD111" i="5"/>
  <c r="AD115" i="3"/>
  <c r="AD106" i="3"/>
  <c r="AD81" i="5"/>
  <c r="AD117" i="3"/>
  <c r="AD86" i="5"/>
  <c r="AD118" i="5"/>
  <c r="AD82" i="3"/>
  <c r="AD110" i="5"/>
  <c r="AD78" i="5"/>
  <c r="AD99" i="3"/>
  <c r="AD100" i="5"/>
  <c r="AD93" i="5"/>
  <c r="AF118" i="3"/>
  <c r="AD113" i="5"/>
  <c r="AD90" i="3"/>
  <c r="AD83" i="3"/>
  <c r="AD116" i="3"/>
  <c r="AD105" i="3"/>
  <c r="AD98" i="3"/>
  <c r="AD99" i="5"/>
  <c r="AD102" i="5"/>
  <c r="AD77" i="3"/>
  <c r="AD74" i="5"/>
  <c r="AD85" i="5"/>
  <c r="AD109" i="5"/>
  <c r="AD96" i="5"/>
  <c r="AD107" i="3"/>
  <c r="AD103" i="3"/>
  <c r="AD112" i="3"/>
  <c r="AD114" i="3"/>
  <c r="AD93" i="3"/>
  <c r="AD108" i="5"/>
  <c r="AD106" i="5"/>
  <c r="AD84" i="3"/>
  <c r="AD103" i="5"/>
  <c r="AD83" i="5"/>
  <c r="AD87" i="5"/>
  <c r="AD101" i="5"/>
  <c r="AD110" i="3"/>
  <c r="AD114" i="5"/>
  <c r="AD76" i="3"/>
  <c r="AD1317" i="7" l="1"/>
  <c r="AD1326" i="7"/>
  <c r="AD1230" i="7"/>
  <c r="AD954" i="7"/>
  <c r="AD870" i="7"/>
  <c r="AE1341" i="7"/>
  <c r="AD1146" i="7"/>
  <c r="AD1038" i="7"/>
  <c r="AD834" i="7"/>
  <c r="AD861" i="7"/>
  <c r="AD858" i="7"/>
  <c r="AD873" i="7"/>
  <c r="AD1170" i="7"/>
  <c r="AD906" i="7"/>
  <c r="AD1269" i="7"/>
  <c r="AD1245" i="7"/>
  <c r="AD1305" i="7"/>
  <c r="AD1221" i="7"/>
  <c r="AD1197" i="7"/>
  <c r="AD1017" i="7"/>
  <c r="AD837" i="7"/>
  <c r="AD894" i="7"/>
  <c r="AD846" i="7"/>
  <c r="AD1062" i="7"/>
  <c r="AD1005" i="7"/>
  <c r="AD1266" i="7"/>
  <c r="AD813" i="7"/>
  <c r="AD1002" i="7"/>
  <c r="AD1050" i="7"/>
  <c r="AD1182" i="7"/>
  <c r="AD1338" i="7"/>
  <c r="AD1041" i="7"/>
  <c r="AD897" i="7"/>
  <c r="AD909" i="7"/>
  <c r="AD1158" i="7"/>
  <c r="AD993" i="7"/>
  <c r="AD1194" i="7"/>
  <c r="AD885" i="7"/>
  <c r="AD969" i="7"/>
  <c r="AD978" i="7"/>
  <c r="AD1149" i="7"/>
  <c r="AD849" i="7"/>
  <c r="AD945" i="7"/>
  <c r="AD1101" i="7"/>
  <c r="AD918" i="7"/>
  <c r="AD957" i="7"/>
  <c r="AD1026" i="7"/>
  <c r="AD1134" i="7"/>
  <c r="AD1098" i="7"/>
  <c r="AD966" i="7"/>
  <c r="AD1233" i="7"/>
  <c r="AD1209" i="7"/>
  <c r="AD1185" i="7"/>
  <c r="AD1302" i="7"/>
  <c r="AD1014" i="7"/>
  <c r="AD933" i="7"/>
  <c r="AD1065" i="7"/>
  <c r="AD1206" i="7"/>
  <c r="AD990" i="7"/>
  <c r="AD1314" i="7"/>
  <c r="AD930" i="7"/>
  <c r="AD1218" i="7"/>
  <c r="AD822" i="7"/>
  <c r="AD921" i="7"/>
  <c r="AD810" i="7"/>
  <c r="AD1278" i="7"/>
  <c r="AD798" i="7"/>
  <c r="AD1329" i="7"/>
  <c r="AD1113" i="7"/>
  <c r="AD1029" i="7"/>
  <c r="AD1110" i="7"/>
  <c r="AD1122" i="7"/>
  <c r="AD1293" i="7"/>
  <c r="AD1125" i="7"/>
  <c r="AD1137" i="7"/>
  <c r="AD1086" i="7"/>
  <c r="AD1074" i="7"/>
  <c r="AD1290" i="7"/>
  <c r="AD1161" i="7"/>
  <c r="AD1242" i="7"/>
  <c r="AD1254" i="7"/>
  <c r="AD1089" i="7"/>
  <c r="AD942" i="7"/>
  <c r="AD1053" i="7"/>
  <c r="AD825" i="7"/>
  <c r="AD1281" i="7"/>
  <c r="AD801" i="7"/>
  <c r="AD1173" i="7"/>
  <c r="AD882" i="7"/>
  <c r="AD1077" i="7"/>
  <c r="AD1257" i="7"/>
  <c r="AD981" i="7"/>
  <c r="AF116" i="3"/>
  <c r="AF118" i="5"/>
  <c r="AF79" i="5"/>
  <c r="AF103" i="5"/>
  <c r="AF95" i="3"/>
  <c r="AF73" i="3"/>
  <c r="AF111" i="5"/>
  <c r="AF89" i="3"/>
  <c r="AF75" i="3"/>
  <c r="AF110" i="5"/>
  <c r="AF86" i="3"/>
  <c r="AF96" i="5"/>
  <c r="AF92" i="3"/>
  <c r="AF82" i="3"/>
  <c r="AF100" i="3"/>
  <c r="AF78" i="5"/>
  <c r="AF117" i="3"/>
  <c r="AF101" i="3"/>
  <c r="AF113" i="3"/>
  <c r="AF97" i="3"/>
  <c r="AF96" i="3"/>
  <c r="AF89" i="5"/>
  <c r="AF102" i="5"/>
  <c r="AF74" i="5"/>
  <c r="AF93" i="5"/>
  <c r="AF99" i="3"/>
  <c r="AF110" i="3"/>
  <c r="AF105" i="5"/>
  <c r="AF94" i="5"/>
  <c r="AF115" i="5"/>
  <c r="AF84" i="5"/>
  <c r="AF107" i="5"/>
  <c r="AF79" i="3"/>
  <c r="AF88" i="5"/>
  <c r="AF74" i="3"/>
  <c r="AF104" i="3"/>
  <c r="AF111" i="3"/>
  <c r="AF109" i="5"/>
  <c r="AF90" i="3"/>
  <c r="AF91" i="5"/>
  <c r="AF116" i="5"/>
  <c r="AF112" i="3"/>
  <c r="AF88" i="3"/>
  <c r="AF106" i="3"/>
  <c r="AF102" i="3"/>
  <c r="AF80" i="3"/>
  <c r="AF104" i="5"/>
  <c r="AF77" i="3"/>
  <c r="AF87" i="5"/>
  <c r="AF86" i="5"/>
  <c r="AF101" i="5"/>
  <c r="AF84" i="3"/>
  <c r="AF85" i="3"/>
  <c r="AF83" i="3"/>
  <c r="AF76" i="5"/>
  <c r="AF87" i="3"/>
  <c r="AF81" i="3"/>
  <c r="AF75" i="5"/>
  <c r="AF106" i="5"/>
  <c r="AF73" i="5"/>
  <c r="AF80" i="5"/>
  <c r="AF107" i="3"/>
  <c r="AF98" i="5"/>
  <c r="AF103" i="3"/>
  <c r="AF105" i="3"/>
  <c r="AF85" i="5"/>
  <c r="AF82" i="5"/>
  <c r="AF94" i="3"/>
  <c r="AF113" i="5"/>
  <c r="AF95" i="5"/>
  <c r="AF97" i="5"/>
  <c r="AF93" i="3"/>
  <c r="AF90" i="5"/>
  <c r="AF77" i="5"/>
  <c r="AF115" i="3"/>
  <c r="AF92" i="5"/>
  <c r="AF76" i="3"/>
  <c r="AF109" i="3"/>
  <c r="AF114" i="3"/>
  <c r="AF91" i="3"/>
  <c r="AG118" i="3"/>
  <c r="AF100" i="5"/>
  <c r="AF78" i="3"/>
  <c r="AF83" i="5"/>
  <c r="AF108" i="5"/>
  <c r="AF108" i="3"/>
  <c r="AF81" i="5"/>
  <c r="AF98" i="3"/>
  <c r="AF112" i="5"/>
  <c r="AF117" i="5"/>
  <c r="AF114" i="5"/>
  <c r="AF99" i="5"/>
  <c r="AE981" i="7" l="1"/>
  <c r="AE1053" i="7"/>
  <c r="AE1242" i="7"/>
  <c r="AE1122" i="7"/>
  <c r="AE1314" i="7"/>
  <c r="AE1209" i="7"/>
  <c r="AE1101" i="7"/>
  <c r="AE993" i="7"/>
  <c r="AE1002" i="7"/>
  <c r="AE1017" i="7"/>
  <c r="AE1245" i="7"/>
  <c r="AE1038" i="7"/>
  <c r="AE1257" i="7"/>
  <c r="AE801" i="7"/>
  <c r="AE942" i="7"/>
  <c r="AE1161" i="7"/>
  <c r="AE1137" i="7"/>
  <c r="AE1110" i="7"/>
  <c r="AE798" i="7"/>
  <c r="AE822" i="7"/>
  <c r="AE990" i="7"/>
  <c r="AE1014" i="7"/>
  <c r="AE1233" i="7"/>
  <c r="AE1026" i="7"/>
  <c r="AE945" i="7"/>
  <c r="AE969" i="7"/>
  <c r="AE1158" i="7"/>
  <c r="AE1338" i="7"/>
  <c r="AE813" i="7"/>
  <c r="AE846" i="7"/>
  <c r="AE1197" i="7"/>
  <c r="AE1269" i="7"/>
  <c r="AE858" i="7"/>
  <c r="AE1146" i="7"/>
  <c r="AE1230" i="7"/>
  <c r="AE1173" i="7"/>
  <c r="AE1086" i="7"/>
  <c r="AE1329" i="7"/>
  <c r="AE921" i="7"/>
  <c r="AE933" i="7"/>
  <c r="AE1134" i="7"/>
  <c r="AE978" i="7"/>
  <c r="AE1041" i="7"/>
  <c r="AE1062" i="7"/>
  <c r="AE873" i="7"/>
  <c r="AE954" i="7"/>
  <c r="AE1077" i="7"/>
  <c r="AE1281" i="7"/>
  <c r="AE1089" i="7"/>
  <c r="AE1290" i="7"/>
  <c r="AE1125" i="7"/>
  <c r="AE1029" i="7"/>
  <c r="AE1278" i="7"/>
  <c r="AE1218" i="7"/>
  <c r="AE1206" i="7"/>
  <c r="AE1302" i="7"/>
  <c r="AE966" i="7"/>
  <c r="AE957" i="7"/>
  <c r="AE849" i="7"/>
  <c r="AE885" i="7"/>
  <c r="AE909" i="7"/>
  <c r="AE1182" i="7"/>
  <c r="AE1266" i="7"/>
  <c r="AE894" i="7"/>
  <c r="AE1221" i="7"/>
  <c r="AE906" i="7"/>
  <c r="AE861" i="7"/>
  <c r="AE1326" i="7"/>
  <c r="AE882" i="7"/>
  <c r="AE825" i="7"/>
  <c r="AE1254" i="7"/>
  <c r="AE1074" i="7"/>
  <c r="AE1293" i="7"/>
  <c r="AE1113" i="7"/>
  <c r="AE810" i="7"/>
  <c r="AE930" i="7"/>
  <c r="AE1065" i="7"/>
  <c r="AE1185" i="7"/>
  <c r="AE1098" i="7"/>
  <c r="AE918" i="7"/>
  <c r="AE1149" i="7"/>
  <c r="AE1194" i="7"/>
  <c r="AE897" i="7"/>
  <c r="AE1050" i="7"/>
  <c r="AE1005" i="7"/>
  <c r="AE837" i="7"/>
  <c r="AE1305" i="7"/>
  <c r="AE1170" i="7"/>
  <c r="AE834" i="7"/>
  <c r="AE870" i="7"/>
  <c r="AE1317" i="7"/>
  <c r="B1366" i="2"/>
  <c r="AG88" i="3"/>
  <c r="AG104" i="5"/>
  <c r="AG89" i="5"/>
  <c r="AG73" i="5"/>
  <c r="AG74" i="5"/>
  <c r="AG76" i="3"/>
  <c r="AG102" i="3"/>
  <c r="AG98" i="5"/>
  <c r="AG100" i="5"/>
  <c r="AG92" i="3"/>
  <c r="AG87" i="5"/>
  <c r="AG111" i="5"/>
  <c r="AG73" i="3"/>
  <c r="AG80" i="3"/>
  <c r="AG102" i="5"/>
  <c r="AG95" i="3"/>
  <c r="AG113" i="3"/>
  <c r="AG79" i="5"/>
  <c r="AG77" i="5"/>
  <c r="AG88" i="5"/>
  <c r="AG114" i="5"/>
  <c r="AG104" i="3"/>
  <c r="AG107" i="3"/>
  <c r="AG108" i="3"/>
  <c r="AG112" i="5"/>
  <c r="AG90" i="3"/>
  <c r="AG81" i="3"/>
  <c r="AG101" i="5"/>
  <c r="AG83" i="3"/>
  <c r="AG83" i="5"/>
  <c r="AG103" i="3"/>
  <c r="AG99" i="5"/>
  <c r="AG79" i="3"/>
  <c r="AG112" i="3"/>
  <c r="AG87" i="3"/>
  <c r="AG105" i="3"/>
  <c r="AG77" i="3"/>
  <c r="AG115" i="5"/>
  <c r="AG84" i="5"/>
  <c r="AG108" i="5"/>
  <c r="AG116" i="3"/>
  <c r="AG93" i="5"/>
  <c r="AG116" i="5"/>
  <c r="AG110" i="5"/>
  <c r="AG103" i="5"/>
  <c r="AG75" i="3"/>
  <c r="AG84" i="3"/>
  <c r="AG117" i="5"/>
  <c r="AG94" i="3"/>
  <c r="AG111" i="3"/>
  <c r="AG89" i="3"/>
  <c r="D72" i="6"/>
  <c r="AG105" i="5"/>
  <c r="AG110" i="3"/>
  <c r="AG106" i="5"/>
  <c r="AG86" i="3"/>
  <c r="AG117" i="3"/>
  <c r="AG78" i="5"/>
  <c r="AG106" i="3"/>
  <c r="AG113" i="5"/>
  <c r="AG100" i="3"/>
  <c r="AG90" i="5"/>
  <c r="AG98" i="3"/>
  <c r="AG97" i="3"/>
  <c r="AG96" i="3"/>
  <c r="AG80" i="5"/>
  <c r="AG78" i="3"/>
  <c r="AG85" i="3"/>
  <c r="AG109" i="3"/>
  <c r="AG93" i="3"/>
  <c r="AG86" i="5"/>
  <c r="AG99" i="3"/>
  <c r="AG82" i="5"/>
  <c r="AG91" i="3"/>
  <c r="AG91" i="5"/>
  <c r="AG101" i="3"/>
  <c r="AG85" i="5"/>
  <c r="AG97" i="5"/>
  <c r="AG109" i="5"/>
  <c r="AG96" i="5"/>
  <c r="AG81" i="5"/>
  <c r="D72" i="4"/>
  <c r="AG75" i="5"/>
  <c r="AG118" i="5"/>
  <c r="AG107" i="5"/>
  <c r="AG114" i="3"/>
  <c r="AG74" i="3"/>
  <c r="AG92" i="5"/>
  <c r="AG94" i="5"/>
  <c r="AG95" i="5"/>
  <c r="AG115" i="3"/>
  <c r="AG76" i="5"/>
  <c r="AG82" i="3"/>
  <c r="D121" i="6" l="1"/>
  <c r="D121" i="4"/>
  <c r="B789" i="7"/>
  <c r="B1366" i="7" s="1"/>
  <c r="D72" i="5"/>
  <c r="D72" i="3"/>
  <c r="C789" i="7" l="1"/>
  <c r="C1366" i="7" s="1"/>
  <c r="E72" i="3"/>
  <c r="E72" i="5"/>
  <c r="I789" i="7" l="1"/>
  <c r="I1366" i="7" s="1"/>
  <c r="D119" i="3"/>
  <c r="K72" i="5"/>
  <c r="D119" i="5"/>
  <c r="K72" i="3"/>
  <c r="D121" i="5" l="1"/>
  <c r="D121" i="3"/>
  <c r="U789" i="7"/>
  <c r="U1366" i="7" s="1"/>
  <c r="E119" i="3"/>
  <c r="W72" i="5"/>
  <c r="E119" i="5"/>
  <c r="W72" i="3"/>
  <c r="E121" i="5" l="1"/>
  <c r="E121" i="3"/>
  <c r="Y789" i="7"/>
  <c r="Y1366" i="7" s="1"/>
  <c r="K119" i="3"/>
  <c r="AA72" i="3"/>
  <c r="AA72" i="5"/>
  <c r="K119" i="5"/>
  <c r="K121" i="5" l="1"/>
  <c r="K121" i="3"/>
  <c r="AA789" i="7"/>
  <c r="AA1366" i="7" s="1"/>
  <c r="AC72" i="5"/>
  <c r="AC72" i="3"/>
  <c r="W119" i="3"/>
  <c r="W119" i="5"/>
  <c r="W121" i="5" l="1"/>
  <c r="W121" i="3"/>
  <c r="AB789" i="7"/>
  <c r="AB1366" i="7" s="1"/>
  <c r="AA119" i="3"/>
  <c r="AD72" i="3"/>
  <c r="AA119" i="5"/>
  <c r="AD72" i="5"/>
  <c r="AA121" i="5" l="1"/>
  <c r="AA121" i="3"/>
  <c r="AD789" i="7"/>
  <c r="AD1366" i="7" s="1"/>
  <c r="AC119" i="3"/>
  <c r="AF72" i="3"/>
  <c r="AC119" i="5"/>
  <c r="AF72" i="5"/>
  <c r="AC121" i="5" l="1"/>
  <c r="AC121" i="3"/>
  <c r="AE789" i="7"/>
  <c r="AE1366" i="7" s="1"/>
  <c r="AD119" i="5"/>
  <c r="AD119" i="3"/>
  <c r="AG72" i="3"/>
  <c r="AG72" i="5"/>
  <c r="AD121" i="5" l="1"/>
  <c r="AD121" i="3"/>
  <c r="AF119" i="5"/>
  <c r="AF119" i="3"/>
  <c r="AF121" i="5" l="1"/>
  <c r="AF121" i="3"/>
  <c r="AG119" i="3"/>
  <c r="AG119" i="5"/>
  <c r="AG121" i="5" l="1"/>
  <c r="AG121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prairie</author>
  </authors>
  <commentList>
    <comment ref="A788" authorId="0" shapeId="0" xr:uid="{60A542B5-347D-4B58-AD00-CE5F6B6B214B}">
      <text>
        <r>
          <rPr>
            <b/>
            <sz val="8"/>
            <color indexed="81"/>
            <rFont val="Tahoma"/>
            <family val="2"/>
          </rPr>
          <t>prairie:</t>
        </r>
        <r>
          <rPr>
            <sz val="8"/>
            <color indexed="81"/>
            <rFont val="Tahoma"/>
            <family val="2"/>
          </rPr>
          <t xml:space="preserve">
All data above and including this row are from MHYDRO for the Upper Basin. Lower Basin data is from CSU's 2006 Flow Extension Report or Reclamation's March 1992 Report.</t>
        </r>
      </text>
    </comment>
    <comment ref="A789" authorId="0" shapeId="0" xr:uid="{2B6F43A1-37B9-43B5-8D77-B0D45358C70A}">
      <text>
        <r>
          <rPr>
            <b/>
            <sz val="8"/>
            <color indexed="81"/>
            <rFont val="Tahoma"/>
            <family val="2"/>
          </rPr>
          <t>prairie:</t>
        </r>
        <r>
          <rPr>
            <sz val="8"/>
            <color indexed="81"/>
            <rFont val="Tahoma"/>
            <family val="2"/>
          </rPr>
          <t xml:space="preserve">
All data below and including this row are from NaturalFlowAndSaltCalculation model these NATURAL FLOWS are always SUBJECT TO CHANGE in future updates.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BOR</author>
    <author>James Prairie</author>
    <author>prairie</author>
  </authors>
  <commentList>
    <comment ref="N198" authorId="0" shapeId="0" xr:uid="{3299BED7-D07F-4CE2-94C9-913C6EAB8E80}">
      <text>
        <r>
          <rPr>
            <b/>
            <sz val="9"/>
            <color indexed="81"/>
            <rFont val="Tahoma"/>
            <family val="2"/>
          </rPr>
          <t>BOR:</t>
        </r>
        <r>
          <rPr>
            <sz val="9"/>
            <color indexed="81"/>
            <rFont val="Tahoma"/>
            <family val="2"/>
          </rPr>
          <t xml:space="preserve">
10/21 - 12/70 were replaced based on applying 1983 Report methods with updated % based on 1971-2015 data</t>
        </r>
      </text>
    </comment>
    <comment ref="U699" authorId="1" shapeId="0" xr:uid="{00000000-0006-0000-0100-000001000000}">
      <text>
        <r>
          <rPr>
            <b/>
            <sz val="9"/>
            <color indexed="81"/>
            <rFont val="Tahoma"/>
            <family val="2"/>
          </rPr>
          <t>James Prairie:</t>
        </r>
        <r>
          <rPr>
            <sz val="9"/>
            <color indexed="81"/>
            <rFont val="Tahoma"/>
            <family val="2"/>
          </rPr>
          <t xml:space="preserve">
Microfiche LF intervening adjusted to account for change in Powell BS.
See "Lake Powell Bank Storage Record_03_12_2013.xlsx"</t>
        </r>
      </text>
    </comment>
    <comment ref="A788" authorId="2" shapeId="0" xr:uid="{00000000-0006-0000-0100-000002000000}">
      <text>
        <r>
          <rPr>
            <b/>
            <sz val="8"/>
            <color indexed="81"/>
            <rFont val="Tahoma"/>
            <family val="2"/>
          </rPr>
          <t>prairie:</t>
        </r>
        <r>
          <rPr>
            <sz val="8"/>
            <color indexed="81"/>
            <rFont val="Tahoma"/>
            <family val="2"/>
          </rPr>
          <t xml:space="preserve">
All data above and including this row are from MHYDRO for the Upper Basin. Lower Basin data is from CSU's 2006 Flow Extension Report or Reclamation's March 1992 Report.</t>
        </r>
      </text>
    </comment>
    <comment ref="A789" authorId="2" shapeId="0" xr:uid="{00000000-0006-0000-0100-000003000000}">
      <text>
        <r>
          <rPr>
            <b/>
            <sz val="8"/>
            <color indexed="81"/>
            <rFont val="Tahoma"/>
            <family val="2"/>
          </rPr>
          <t>prairie:</t>
        </r>
        <r>
          <rPr>
            <sz val="8"/>
            <color indexed="81"/>
            <rFont val="Tahoma"/>
            <family val="2"/>
          </rPr>
          <t xml:space="preserve">
All data below and including this row are from NaturalFlowAndSaltCalculation model these NATURAL FLOWS are always SUBJECT TO CHANGE in future updates.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prairie</author>
  </authors>
  <commentList>
    <comment ref="C71" authorId="0" shapeId="0" xr:uid="{00000000-0006-0000-0200-000001000000}">
      <text>
        <r>
          <rPr>
            <b/>
            <sz val="8"/>
            <color indexed="81"/>
            <rFont val="Tahoma"/>
            <family val="2"/>
          </rPr>
          <t>prairie:</t>
        </r>
        <r>
          <rPr>
            <sz val="8"/>
            <color indexed="81"/>
            <rFont val="Tahoma"/>
            <family val="2"/>
          </rPr>
          <t xml:space="preserve">
All data above and including this row are from MHYDRO for the Upper Basin. Lower Basin data is from CSU's 2006 Flow Extension Report or Reclamation's March 1992 Report.</t>
        </r>
      </text>
    </comment>
    <comment ref="C72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prairie:</t>
        </r>
        <r>
          <rPr>
            <sz val="8"/>
            <color indexed="81"/>
            <rFont val="Tahoma"/>
            <family val="2"/>
          </rPr>
          <t xml:space="preserve">
All data below and including this row are from NaturalFlowAndSaltCalculation model these NATURAL FLOWS are always SUBJECT TO CHANGE in future updates.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prairie</author>
  </authors>
  <commentList>
    <comment ref="C71" authorId="0" shapeId="0" xr:uid="{00000000-0006-0000-0300-000001000000}">
      <text>
        <r>
          <rPr>
            <b/>
            <sz val="8"/>
            <color indexed="81"/>
            <rFont val="Tahoma"/>
            <family val="2"/>
          </rPr>
          <t>prairie:</t>
        </r>
        <r>
          <rPr>
            <sz val="8"/>
            <color indexed="81"/>
            <rFont val="Tahoma"/>
            <family val="2"/>
          </rPr>
          <t xml:space="preserve">
All data above and including this row are from MHYDRO for the Upper Basin. Lower Basin data is from CSU's 2006 Flow Extension Report or Reclamation's March 1992 Report.</t>
        </r>
      </text>
    </comment>
    <comment ref="C72" authorId="0" shapeId="0" xr:uid="{00000000-0006-0000-0300-000002000000}">
      <text>
        <r>
          <rPr>
            <b/>
            <sz val="8"/>
            <color indexed="81"/>
            <rFont val="Tahoma"/>
            <family val="2"/>
          </rPr>
          <t>prairie:</t>
        </r>
        <r>
          <rPr>
            <sz val="8"/>
            <color indexed="81"/>
            <rFont val="Tahoma"/>
            <family val="2"/>
          </rPr>
          <t xml:space="preserve">
All data below and including this row are from NaturalFlowAndSaltCalculation model these NATURAL FLOWS are always SUBJECT TO CHANGE in future updates.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prairie</author>
  </authors>
  <commentList>
    <comment ref="C71" authorId="0" shapeId="0" xr:uid="{00000000-0006-0000-0400-000001000000}">
      <text>
        <r>
          <rPr>
            <b/>
            <sz val="8"/>
            <color indexed="81"/>
            <rFont val="Tahoma"/>
            <family val="2"/>
          </rPr>
          <t>prairie:</t>
        </r>
        <r>
          <rPr>
            <sz val="8"/>
            <color indexed="81"/>
            <rFont val="Tahoma"/>
            <family val="2"/>
          </rPr>
          <t xml:space="preserve">
All data above and including this row are from MHYDRO for the Upper Basin. Lower Basin data is from CSU's 2006 Flow Extension Report or Reclamation's March 1992 Report.</t>
        </r>
      </text>
    </comment>
    <comment ref="C72" authorId="0" shapeId="0" xr:uid="{00000000-0006-0000-0400-000002000000}">
      <text>
        <r>
          <rPr>
            <b/>
            <sz val="8"/>
            <color indexed="81"/>
            <rFont val="Tahoma"/>
            <family val="2"/>
          </rPr>
          <t>prairie:</t>
        </r>
        <r>
          <rPr>
            <sz val="8"/>
            <color indexed="81"/>
            <rFont val="Tahoma"/>
            <family val="2"/>
          </rPr>
          <t xml:space="preserve">
All data below and including this row are from NaturalFlowAndSaltCalculation model these NATURAL FLOWS are always SUBJECT TO CHANGE in future updates.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prairie</author>
  </authors>
  <commentList>
    <comment ref="C71" authorId="0" shapeId="0" xr:uid="{00000000-0006-0000-0500-000001000000}">
      <text>
        <r>
          <rPr>
            <b/>
            <sz val="8"/>
            <color indexed="81"/>
            <rFont val="Tahoma"/>
            <family val="2"/>
          </rPr>
          <t>prairie:</t>
        </r>
        <r>
          <rPr>
            <sz val="8"/>
            <color indexed="81"/>
            <rFont val="Tahoma"/>
            <family val="2"/>
          </rPr>
          <t xml:space="preserve">
All data above and including this row are from MHYDRO for the Upper Basin. Lower Basin data is from CSU's 2006 Flow Extension Report or Reclamation's March 1992 Report.</t>
        </r>
      </text>
    </comment>
    <comment ref="C72" authorId="0" shapeId="0" xr:uid="{00000000-0006-0000-0500-000002000000}">
      <text>
        <r>
          <rPr>
            <b/>
            <sz val="8"/>
            <color indexed="81"/>
            <rFont val="Tahoma"/>
            <family val="2"/>
          </rPr>
          <t>prairie:</t>
        </r>
        <r>
          <rPr>
            <sz val="8"/>
            <color indexed="81"/>
            <rFont val="Tahoma"/>
            <family val="2"/>
          </rPr>
          <t xml:space="preserve">
All data below and including this row are from NaturalFlowAndSaltCalculation model these NATURAL FLOWS are always SUBJECT TO CHANGE in future updates.</t>
        </r>
      </text>
    </comment>
  </commentList>
</comments>
</file>

<file path=xl/sharedStrings.xml><?xml version="1.0" encoding="utf-8"?>
<sst xmlns="http://schemas.openxmlformats.org/spreadsheetml/2006/main" count="861" uniqueCount="130">
  <si>
    <t>VirginRiver.Inflow</t>
  </si>
  <si>
    <t>Corresponding USGS gauge number</t>
  </si>
  <si>
    <t>09072500</t>
  </si>
  <si>
    <t>09095500</t>
  </si>
  <si>
    <t>09180500</t>
  </si>
  <si>
    <t>09124700</t>
  </si>
  <si>
    <t>09127800</t>
  </si>
  <si>
    <t>09152500</t>
  </si>
  <si>
    <t>09180000</t>
  </si>
  <si>
    <t>09211200</t>
  </si>
  <si>
    <t>09217000</t>
  </si>
  <si>
    <t>09234500</t>
  </si>
  <si>
    <t>09251000</t>
  </si>
  <si>
    <t>09260000</t>
  </si>
  <si>
    <t>09302000</t>
  </si>
  <si>
    <t>09306500</t>
  </si>
  <si>
    <t>09315000</t>
  </si>
  <si>
    <t>09328500</t>
  </si>
  <si>
    <t>09379500</t>
  </si>
  <si>
    <t>09380000</t>
  </si>
  <si>
    <t>09402000</t>
  </si>
  <si>
    <t>09382000</t>
  </si>
  <si>
    <t>09415000</t>
  </si>
  <si>
    <t>09426000</t>
  </si>
  <si>
    <t>09429490</t>
  </si>
  <si>
    <t>09355500</t>
  </si>
  <si>
    <t>(ac-ft/yr)</t>
  </si>
  <si>
    <t>(ac-ft/month)</t>
  </si>
  <si>
    <t>09402500</t>
  </si>
  <si>
    <t>09421500</t>
  </si>
  <si>
    <t>09423000</t>
  </si>
  <si>
    <t>09427520</t>
  </si>
  <si>
    <t>Water Year</t>
  </si>
  <si>
    <t>Calendar Year</t>
  </si>
  <si>
    <t>USGS gauge name</t>
  </si>
  <si>
    <t>Colorado River At Glenwood Springs, CO</t>
  </si>
  <si>
    <t>Colorado River Near Cameo, CO</t>
  </si>
  <si>
    <t>Colorado River Near Cisco UT</t>
  </si>
  <si>
    <t>Taylor River Below Taylor Park Reservoir, CO</t>
  </si>
  <si>
    <t>Gunnision River Above Blue Mesa Reservoir,CO</t>
  </si>
  <si>
    <t>Gunnison River At Crystal Reservoir,CO</t>
  </si>
  <si>
    <t>Gunnison River Near Grand Junction, CO</t>
  </si>
  <si>
    <t>Dolores River Near Cisco, UT</t>
  </si>
  <si>
    <t>Green R Bel Fontenelle Res WY</t>
  </si>
  <si>
    <t>Green R. Nr Green River, WyY</t>
  </si>
  <si>
    <t>Green River Near Greendale, UT</t>
  </si>
  <si>
    <t>Yampa River Near Maybell, CO\</t>
  </si>
  <si>
    <t>Little Snake River Near Lily, CO</t>
  </si>
  <si>
    <t>Duchesne River Near Randlett, UT</t>
  </si>
  <si>
    <t>White River Near Watson, UT</t>
  </si>
  <si>
    <t>Green River At Green River, UT</t>
  </si>
  <si>
    <t>San Rafael River Near Green River, UT</t>
  </si>
  <si>
    <t>San Juan River Near Archuleta,NM</t>
  </si>
  <si>
    <t>San Juan River Near Bluff, UT</t>
  </si>
  <si>
    <t>Colorado R At Lees Ferry, AZ</t>
  </si>
  <si>
    <t>Paria R At Lees Ferry, AZ</t>
  </si>
  <si>
    <t>Little Colorado River Near Cameron, AZ</t>
  </si>
  <si>
    <t>Colorado River Near Grand Canyon, AZ</t>
  </si>
  <si>
    <t>Virgin River At Littlefield, AZ</t>
  </si>
  <si>
    <t>Colorado River Below Hoover Dam, AZ-NV</t>
  </si>
  <si>
    <t>Colorado River Below Davis Dam, AZ-NV</t>
  </si>
  <si>
    <t>Bill Williams River Below Alamo Dam, AZ</t>
  </si>
  <si>
    <t>Colorado River Below Parker Dam, AZ-CA</t>
  </si>
  <si>
    <t>Colorado River Above Imperial Dam, AZ</t>
  </si>
  <si>
    <t>Natural Flow And Salt Calc model Object.Slot</t>
  </si>
  <si>
    <t>UpperColoradoReach.Inflow</t>
  </si>
  <si>
    <t>ColoRAbv09095500:GainsAbvCameo.Local Inflow</t>
  </si>
  <si>
    <t>TaylorRiver.Inflow</t>
  </si>
  <si>
    <t>TaylorAboveBlueMesa:GainsAboveBlueMesa.Local Inflow</t>
  </si>
  <si>
    <t>GunnisonRiverAboveCrystal:GainsAboveCrystal.Local Inflow</t>
  </si>
  <si>
    <t>GunnisonRiverAboveGrandJunction:GainsGunnisonRiverAbvGrandJunction.Local Inflow</t>
  </si>
  <si>
    <t>DoloresRiver.Inflow</t>
  </si>
  <si>
    <t>GrandValleyReach:GainsAboveCisco.Local Inflow</t>
  </si>
  <si>
    <t>GreenRAboveGage09211200.Inflow</t>
  </si>
  <si>
    <t>Gage09211200ToGage09217000:GainsAbv09217000.Local Inflow</t>
  </si>
  <si>
    <t>Gage09217000ToGage09234500:GainsAbv09234500.Local Inflow</t>
  </si>
  <si>
    <t>YampaRAbv09251000.Inflow</t>
  </si>
  <si>
    <t>LittleSnakeRAbv09260000.Inflow</t>
  </si>
  <si>
    <t>DuchesneAbv09302000.Inflow</t>
  </si>
  <si>
    <t>WhiteRiverAbv09306500.Inflow</t>
  </si>
  <si>
    <t>GreenRAbvGage09315000:GainsAbvGreenRUtah.Local Inflow</t>
  </si>
  <si>
    <t>SanRafaelRiver.Inflow</t>
  </si>
  <si>
    <t>SJAboveNavajo.Inflow</t>
  </si>
  <si>
    <t>SJBelowNavajo:GainsAboveBluff.Local Inflow</t>
  </si>
  <si>
    <t>ColoradoRAbvPowell:GainsAboveLeesFerry.Local Inflow</t>
  </si>
  <si>
    <t>CoRivPowellToVirgin:PariaGains.LocalInflow</t>
  </si>
  <si>
    <t>CoRivPowellToVirgin:LittleCoR.LocalInflow</t>
  </si>
  <si>
    <t>CoRivPowellToVirgin:GainsAboveGC.LocalInflow</t>
  </si>
  <si>
    <t>CoRivVirginToMead:GainsAboveHoover.LocalInflow</t>
  </si>
  <si>
    <t>CoRivMeadToMohave:GainsAboveDavis.LocalInflow</t>
  </si>
  <si>
    <t>CoRivMohaveToHavasu:BillWilliamsRiver.LocalInflow</t>
  </si>
  <si>
    <t>CoRivMohaveToHavasu:GainsAboveParker.LocalInflow</t>
  </si>
  <si>
    <t>AboveImperialDamColoradoR:GainsOnColoRAboveImperialDam.LocalInflow</t>
  </si>
  <si>
    <t>09109000</t>
  </si>
  <si>
    <t>Annualize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</si>
  <si>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</si>
  <si>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</si>
  <si>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</si>
  <si>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</si>
  <si>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</si>
  <si>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</si>
  <si>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</si>
  <si>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</si>
  <si>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</si>
  <si>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</si>
  <si>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</si>
  <si>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</si>
  <si>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</si>
  <si>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</si>
  <si>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</si>
  <si>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</si>
  <si>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</si>
  <si>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</si>
  <si>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</si>
  <si>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</si>
  <si>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</si>
  <si>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</si>
  <si>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</si>
  <si>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</si>
  <si>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</si>
  <si>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</si>
  <si>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</si>
  <si>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AC</t>
  </si>
  <si>
    <t>AD</t>
  </si>
  <si>
    <t>AE</t>
  </si>
  <si>
    <t>Diff 2017 NF</t>
  </si>
  <si>
    <t>% Diff 2017 NF</t>
  </si>
  <si>
    <t>1906-2018</t>
  </si>
  <si>
    <t>1906-2018 average</t>
  </si>
  <si>
    <t>Natural flows are ALWAYS SUBJECT TO CHANGE in future updates -- Last Updated 1/10/2020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</si>
</sst>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m/yy"/>
    <numFmt numFmtId="165" formatCode="_(* #,##0_);_(* \(#,##0\);_(* &quot;-&quot;??_);_(@_)"/>
  </numFmts>
  <fonts count="16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u/>
      <sz val="10"/>
      <name val="Arial"/>
      <family val="2"/>
    </font>
    <font>
      <sz val="1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0"/>
      <name val="Arial"/>
      <family val="2"/>
    </font>
    <font>
      <b/>
      <sz val="12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0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54">
    <xf numFmtId="0" fontId="0" fillId="0" borderId="0" xfId="0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164" fontId="1" fillId="0" borderId="0" xfId="0" applyNumberFormat="1" applyFont="1"/>
    <xf numFmtId="0" fontId="4" fillId="0" borderId="0" xfId="0" applyFont="1" applyAlignment="1">
      <alignment wrapText="1"/>
    </xf>
    <xf numFmtId="164" fontId="1" fillId="2" borderId="0" xfId="0" applyNumberFormat="1" applyFont="1" applyFill="1"/>
    <xf numFmtId="0" fontId="1" fillId="0" borderId="0" xfId="0" applyNumberFormat="1" applyFont="1"/>
    <xf numFmtId="165" fontId="0" fillId="0" borderId="0" xfId="1" applyNumberFormat="1" applyFont="1"/>
    <xf numFmtId="0" fontId="3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0" fillId="0" borderId="0" xfId="0" applyFill="1" applyAlignment="1">
      <alignment wrapText="1"/>
    </xf>
    <xf numFmtId="164" fontId="1" fillId="3" borderId="0" xfId="0" applyNumberFormat="1" applyFont="1" applyFill="1"/>
    <xf numFmtId="0" fontId="0" fillId="2" borderId="0" xfId="0" applyFill="1"/>
    <xf numFmtId="0" fontId="8" fillId="2" borderId="0" xfId="0" applyFont="1" applyFill="1"/>
    <xf numFmtId="0" fontId="7" fillId="0" borderId="0" xfId="0" applyFont="1" applyAlignment="1">
      <alignment horizontal="center"/>
    </xf>
    <xf numFmtId="0" fontId="7" fillId="0" borderId="0" xfId="0" quotePrefix="1" applyFont="1" applyFill="1" applyAlignment="1">
      <alignment horizontal="center"/>
    </xf>
    <xf numFmtId="0" fontId="7" fillId="0" borderId="0" xfId="0" quotePrefix="1" applyFont="1" applyAlignment="1">
      <alignment horizontal="center"/>
    </xf>
    <xf numFmtId="0" fontId="7" fillId="0" borderId="0" xfId="0" applyFont="1" applyFill="1" applyAlignment="1">
      <alignment horizontal="left"/>
    </xf>
    <xf numFmtId="0" fontId="0" fillId="0" borderId="0" xfId="0" applyFill="1"/>
    <xf numFmtId="0" fontId="7" fillId="0" borderId="1" xfId="0" applyFont="1" applyBorder="1" applyAlignment="1">
      <alignment horizontal="center"/>
    </xf>
    <xf numFmtId="0" fontId="9" fillId="0" borderId="1" xfId="0" applyFont="1" applyBorder="1" applyAlignment="1">
      <alignment wrapText="1"/>
    </xf>
    <xf numFmtId="0" fontId="7" fillId="0" borderId="0" xfId="0" quotePrefix="1" applyFont="1" applyAlignment="1">
      <alignment horizontal="left"/>
    </xf>
    <xf numFmtId="0" fontId="7" fillId="0" borderId="0" xfId="0" applyFont="1"/>
    <xf numFmtId="0" fontId="10" fillId="0" borderId="0" xfId="0" applyFont="1" applyAlignment="1">
      <alignment wrapText="1"/>
    </xf>
    <xf numFmtId="165" fontId="0" fillId="0" borderId="0" xfId="0" applyNumberFormat="1"/>
    <xf numFmtId="3" fontId="4" fillId="0" borderId="0" xfId="1" applyNumberFormat="1" applyFont="1" applyAlignment="1">
      <alignment wrapText="1"/>
    </xf>
    <xf numFmtId="3" fontId="0" fillId="0" borderId="0" xfId="1" applyNumberFormat="1" applyFont="1" applyAlignment="1">
      <alignment wrapText="1"/>
    </xf>
    <xf numFmtId="3" fontId="0" fillId="0" borderId="0" xfId="1" applyNumberFormat="1" applyFont="1" applyFill="1" applyAlignment="1">
      <alignment wrapText="1"/>
    </xf>
    <xf numFmtId="3" fontId="4" fillId="0" borderId="0" xfId="1" applyNumberFormat="1" applyFont="1" applyFill="1" applyAlignment="1">
      <alignment wrapText="1"/>
    </xf>
    <xf numFmtId="3" fontId="0" fillId="3" borderId="0" xfId="1" applyNumberFormat="1" applyFont="1" applyFill="1"/>
    <xf numFmtId="3" fontId="0" fillId="0" borderId="0" xfId="1" applyNumberFormat="1" applyFont="1" applyFill="1"/>
    <xf numFmtId="3" fontId="0" fillId="3" borderId="0" xfId="1" applyNumberFormat="1" applyFont="1" applyFill="1" applyAlignment="1">
      <alignment wrapText="1"/>
    </xf>
    <xf numFmtId="3" fontId="0" fillId="0" borderId="0" xfId="0" applyNumberFormat="1"/>
    <xf numFmtId="3" fontId="0" fillId="0" borderId="0" xfId="1" applyNumberFormat="1" applyFont="1"/>
    <xf numFmtId="3" fontId="0" fillId="0" borderId="0" xfId="0" applyNumberFormat="1" applyAlignment="1">
      <alignment wrapText="1"/>
    </xf>
    <xf numFmtId="3" fontId="0" fillId="0" borderId="0" xfId="0" applyNumberFormat="1" applyFill="1" applyAlignment="1">
      <alignment wrapText="1"/>
    </xf>
    <xf numFmtId="3" fontId="2" fillId="0" borderId="0" xfId="1" applyNumberFormat="1"/>
    <xf numFmtId="0" fontId="1" fillId="0" borderId="0" xfId="0" applyFont="1"/>
    <xf numFmtId="3" fontId="4" fillId="0" borderId="0" xfId="0" applyNumberFormat="1" applyFont="1" applyAlignment="1">
      <alignment wrapText="1"/>
    </xf>
    <xf numFmtId="3" fontId="4" fillId="4" borderId="0" xfId="1" applyNumberFormat="1" applyFont="1" applyFill="1" applyAlignment="1">
      <alignment wrapText="1"/>
    </xf>
    <xf numFmtId="0" fontId="0" fillId="5" borderId="0" xfId="0" applyFill="1"/>
    <xf numFmtId="1" fontId="13" fillId="6" borderId="0" xfId="0" applyNumberFormat="1" applyFont="1" applyFill="1"/>
    <xf numFmtId="1" fontId="0" fillId="7" borderId="0" xfId="0" applyNumberFormat="1" applyFill="1"/>
    <xf numFmtId="1" fontId="0" fillId="5" borderId="0" xfId="0" applyNumberFormat="1" applyFill="1"/>
    <xf numFmtId="0" fontId="1" fillId="6" borderId="0" xfId="0" applyNumberFormat="1" applyFont="1" applyFill="1"/>
    <xf numFmtId="3" fontId="0" fillId="6" borderId="0" xfId="1" applyNumberFormat="1" applyFont="1" applyFill="1"/>
    <xf numFmtId="3" fontId="0" fillId="6" borderId="0" xfId="0" applyNumberFormat="1" applyFill="1" applyAlignment="1">
      <alignment wrapText="1"/>
    </xf>
    <xf numFmtId="9" fontId="0" fillId="6" borderId="0" xfId="2" applyFont="1" applyFill="1" applyAlignment="1">
      <alignment wrapText="1"/>
    </xf>
    <xf numFmtId="0" fontId="0" fillId="6" borderId="0" xfId="0" applyFill="1" applyAlignment="1">
      <alignment wrapText="1"/>
    </xf>
    <xf numFmtId="3" fontId="2" fillId="6" borderId="0" xfId="1" applyNumberFormat="1" applyFill="1"/>
    <xf numFmtId="0" fontId="14" fillId="0" borderId="0" xfId="0" applyFont="1"/>
    <xf numFmtId="3" fontId="15" fillId="0" borderId="0" xfId="0" applyNumberFormat="1" applyFont="1"/>
    <xf numFmtId="10" fontId="15" fillId="0" borderId="0" xfId="0" applyNumberFormat="1" applyFont="1"/>
    <xf numFmtId="9" fontId="15" fillId="0" borderId="0" xfId="2" applyFont="1"/>
  </cellXfs>
  <cellStyles count="3">
    <cellStyle name="Comma" xfId="1" builtinId="3"/>
    <cellStyle name="Normal" xfId="0" builtinId="0"/>
    <cellStyle name="Percent" xfId="2" builtinId="5"/>
  </cellStyles>
  <dxfs count="22"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gray0625">
          <fgColor indexed="10"/>
        </patternFill>
      </fill>
    </dxf>
    <dxf>
      <fill>
        <patternFill patternType="gray0625">
          <fgColor indexed="10"/>
        </patternFill>
      </fill>
    </dxf>
    <dxf>
      <fill>
        <patternFill patternType="gray0625">
          <f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B0C1C-E452-40F9-AEAB-BCA40CDA1479}">
  <dimension ref="A1:AE1369"/>
  <sheetViews>
    <sheetView workbookViewId="0">
      <pane xSplit="1" ySplit="5" topLeftCell="B6" activePane="bottomRight" state="frozen"/>
      <selection pane="topRight" activeCell="B1" sqref="B1"/>
      <selection pane="bottomLeft" activeCell="A5" sqref="A5"/>
      <selection pane="bottomRight" activeCell="B6" sqref="B6"/>
    </sheetView>
  </sheetViews>
  <sheetFormatPr defaultColWidth="12.5703125" defaultRowHeight="12.75" x14ac:dyDescent="0.2"/>
  <cols>
    <col min="1" max="21" width="12.5703125" customWidth="1"/>
    <col min="22" max="22" width="7.42578125" style="18" customWidth="1"/>
  </cols>
  <sheetData>
    <row r="1" spans="1:31" ht="24" customHeight="1" x14ac:dyDescent="0.25">
      <c r="A1" s="13" t="str">
        <f>InterveningNaturalFlow!A1</f>
        <v>Natural flows are ALWAYS SUBJECT TO CHANGE in future updates -- Last Updated 1/10/2020</v>
      </c>
      <c r="B1" s="13"/>
      <c r="C1" s="13"/>
      <c r="D1" s="13"/>
      <c r="E1" s="13"/>
      <c r="F1" s="13"/>
      <c r="G1" s="12"/>
      <c r="H1" s="12"/>
      <c r="I1" s="13"/>
      <c r="J1" s="18"/>
      <c r="K1" s="18"/>
      <c r="V1"/>
    </row>
    <row r="2" spans="1:31" s="14" customFormat="1" ht="24" customHeight="1" x14ac:dyDescent="0.2">
      <c r="A2" s="17" t="s">
        <v>1</v>
      </c>
      <c r="B2" s="15" t="s">
        <v>2</v>
      </c>
      <c r="C2" s="15" t="s">
        <v>3</v>
      </c>
      <c r="D2" s="15" t="s">
        <v>93</v>
      </c>
      <c r="E2" s="15" t="s">
        <v>5</v>
      </c>
      <c r="F2" s="15" t="s">
        <v>6</v>
      </c>
      <c r="G2" s="15" t="s">
        <v>7</v>
      </c>
      <c r="H2" s="15" t="s">
        <v>8</v>
      </c>
      <c r="I2" s="15" t="s">
        <v>4</v>
      </c>
      <c r="J2" s="16" t="s">
        <v>9</v>
      </c>
      <c r="K2" s="16" t="s">
        <v>10</v>
      </c>
      <c r="L2" s="16" t="s">
        <v>11</v>
      </c>
      <c r="M2" s="16" t="s">
        <v>12</v>
      </c>
      <c r="N2" s="16" t="s">
        <v>13</v>
      </c>
      <c r="O2" s="16" t="s">
        <v>14</v>
      </c>
      <c r="P2" s="16" t="s">
        <v>15</v>
      </c>
      <c r="Q2" s="16" t="s">
        <v>16</v>
      </c>
      <c r="R2" s="16" t="s">
        <v>17</v>
      </c>
      <c r="S2" s="16" t="s">
        <v>25</v>
      </c>
      <c r="T2" s="16" t="s">
        <v>18</v>
      </c>
      <c r="U2" s="16" t="s">
        <v>19</v>
      </c>
      <c r="W2" s="16" t="s">
        <v>21</v>
      </c>
      <c r="X2" s="16" t="s">
        <v>20</v>
      </c>
      <c r="Y2" s="16" t="s">
        <v>28</v>
      </c>
      <c r="Z2" s="16" t="s">
        <v>22</v>
      </c>
      <c r="AA2" s="16" t="s">
        <v>29</v>
      </c>
      <c r="AB2" s="16" t="s">
        <v>30</v>
      </c>
      <c r="AC2" s="16" t="s">
        <v>23</v>
      </c>
      <c r="AD2" s="16" t="s">
        <v>31</v>
      </c>
      <c r="AE2" s="16" t="s">
        <v>24</v>
      </c>
    </row>
    <row r="3" spans="1:31" s="14" customFormat="1" ht="24" customHeight="1" x14ac:dyDescent="0.2">
      <c r="A3" s="17" t="s">
        <v>34</v>
      </c>
      <c r="B3" s="22" t="s">
        <v>35</v>
      </c>
      <c r="C3" s="22" t="s">
        <v>36</v>
      </c>
      <c r="D3" s="22" t="s">
        <v>38</v>
      </c>
      <c r="E3" s="22" t="s">
        <v>39</v>
      </c>
      <c r="F3" s="22" t="s">
        <v>40</v>
      </c>
      <c r="G3" s="22" t="s">
        <v>41</v>
      </c>
      <c r="H3" s="22" t="s">
        <v>42</v>
      </c>
      <c r="I3" s="22" t="s">
        <v>37</v>
      </c>
      <c r="J3" s="22" t="s">
        <v>43</v>
      </c>
      <c r="K3" s="22" t="s">
        <v>44</v>
      </c>
      <c r="L3" s="22" t="s">
        <v>45</v>
      </c>
      <c r="M3" s="22" t="s">
        <v>46</v>
      </c>
      <c r="N3" s="22" t="s">
        <v>47</v>
      </c>
      <c r="O3" s="22" t="s">
        <v>48</v>
      </c>
      <c r="P3" s="22" t="s">
        <v>49</v>
      </c>
      <c r="Q3" s="22" t="s">
        <v>50</v>
      </c>
      <c r="R3" s="22" t="s">
        <v>51</v>
      </c>
      <c r="S3" s="22" t="s">
        <v>52</v>
      </c>
      <c r="T3" s="22" t="s">
        <v>53</v>
      </c>
      <c r="U3" s="22" t="s">
        <v>54</v>
      </c>
      <c r="W3" s="21" t="s">
        <v>55</v>
      </c>
      <c r="X3" s="21" t="s">
        <v>56</v>
      </c>
      <c r="Y3" s="21" t="s">
        <v>57</v>
      </c>
      <c r="Z3" s="21" t="s">
        <v>58</v>
      </c>
      <c r="AA3" s="21" t="s">
        <v>59</v>
      </c>
      <c r="AB3" s="21" t="s">
        <v>60</v>
      </c>
      <c r="AC3" s="21" t="s">
        <v>61</v>
      </c>
      <c r="AD3" s="21" t="s">
        <v>62</v>
      </c>
      <c r="AE3" s="21" t="s">
        <v>63</v>
      </c>
    </row>
    <row r="4" spans="1:31" s="2" customFormat="1" ht="102" x14ac:dyDescent="0.2">
      <c r="A4" s="23" t="s">
        <v>64</v>
      </c>
      <c r="B4" s="1" t="s">
        <v>65</v>
      </c>
      <c r="C4" s="1" t="s">
        <v>66</v>
      </c>
      <c r="D4" s="1" t="s">
        <v>67</v>
      </c>
      <c r="E4" s="1" t="s">
        <v>68</v>
      </c>
      <c r="F4" s="1" t="s">
        <v>69</v>
      </c>
      <c r="G4" s="1" t="s">
        <v>70</v>
      </c>
      <c r="H4" s="1" t="s">
        <v>71</v>
      </c>
      <c r="I4" s="1" t="s">
        <v>72</v>
      </c>
      <c r="J4" s="1" t="s">
        <v>73</v>
      </c>
      <c r="K4" s="1" t="s">
        <v>74</v>
      </c>
      <c r="L4" s="1" t="s">
        <v>75</v>
      </c>
      <c r="M4" s="1" t="s">
        <v>76</v>
      </c>
      <c r="N4" s="1" t="s">
        <v>77</v>
      </c>
      <c r="O4" s="1" t="s">
        <v>78</v>
      </c>
      <c r="P4" s="1" t="s">
        <v>79</v>
      </c>
      <c r="Q4" s="1" t="s">
        <v>80</v>
      </c>
      <c r="R4" s="1" t="s">
        <v>81</v>
      </c>
      <c r="S4" s="1" t="s">
        <v>82</v>
      </c>
      <c r="T4" s="1" t="s">
        <v>83</v>
      </c>
      <c r="U4" s="1" t="s">
        <v>84</v>
      </c>
      <c r="W4" s="1" t="s">
        <v>85</v>
      </c>
      <c r="X4" s="1" t="s">
        <v>86</v>
      </c>
      <c r="Y4" s="1" t="s">
        <v>87</v>
      </c>
      <c r="Z4" s="1" t="s">
        <v>0</v>
      </c>
      <c r="AA4" s="1" t="s">
        <v>88</v>
      </c>
      <c r="AB4" s="1" t="s">
        <v>89</v>
      </c>
      <c r="AC4" s="1" t="s">
        <v>90</v>
      </c>
      <c r="AD4" s="1" t="s">
        <v>91</v>
      </c>
      <c r="AE4" s="1" t="s">
        <v>92</v>
      </c>
    </row>
    <row r="5" spans="1:31" s="2" customFormat="1" ht="13.5" thickBot="1" x14ac:dyDescent="0.25">
      <c r="A5" s="8"/>
      <c r="B5" s="19" t="s">
        <v>27</v>
      </c>
      <c r="C5" s="19" t="s">
        <v>27</v>
      </c>
      <c r="D5" s="19" t="s">
        <v>27</v>
      </c>
      <c r="E5" s="19" t="s">
        <v>27</v>
      </c>
      <c r="F5" s="19" t="s">
        <v>27</v>
      </c>
      <c r="G5" s="19" t="s">
        <v>27</v>
      </c>
      <c r="H5" s="19" t="s">
        <v>27</v>
      </c>
      <c r="I5" s="19" t="s">
        <v>27</v>
      </c>
      <c r="J5" s="19" t="s">
        <v>27</v>
      </c>
      <c r="K5" s="19" t="s">
        <v>27</v>
      </c>
      <c r="L5" s="19" t="s">
        <v>27</v>
      </c>
      <c r="M5" s="19" t="s">
        <v>27</v>
      </c>
      <c r="N5" s="19" t="s">
        <v>27</v>
      </c>
      <c r="O5" s="19" t="s">
        <v>27</v>
      </c>
      <c r="P5" s="19" t="s">
        <v>27</v>
      </c>
      <c r="Q5" s="19" t="s">
        <v>27</v>
      </c>
      <c r="R5" s="19" t="s">
        <v>27</v>
      </c>
      <c r="S5" s="19" t="s">
        <v>27</v>
      </c>
      <c r="T5" s="19" t="s">
        <v>27</v>
      </c>
      <c r="U5" s="19" t="s">
        <v>27</v>
      </c>
      <c r="V5" s="9"/>
      <c r="W5" s="19" t="s">
        <v>27</v>
      </c>
      <c r="X5" s="19" t="s">
        <v>27</v>
      </c>
      <c r="Y5" s="19" t="s">
        <v>27</v>
      </c>
      <c r="Z5" s="19" t="s">
        <v>27</v>
      </c>
      <c r="AA5" s="19" t="s">
        <v>27</v>
      </c>
      <c r="AB5" s="19" t="s">
        <v>27</v>
      </c>
      <c r="AC5" s="19" t="s">
        <v>27</v>
      </c>
      <c r="AD5" s="19" t="s">
        <v>27</v>
      </c>
      <c r="AE5" s="19" t="s">
        <v>27</v>
      </c>
    </row>
    <row r="6" spans="1:31" s="2" customFormat="1" ht="13.5" thickTop="1" x14ac:dyDescent="0.2">
      <c r="A6" s="3">
        <v>2131</v>
      </c>
      <c r="B6" s="25">
        <f>InterveningNaturalFlow!B6</f>
        <v>66982</v>
      </c>
      <c r="C6" s="25">
        <f>InterveningNaturalFlow!C6+TotalNaturalFlow!B6</f>
        <v>112068</v>
      </c>
      <c r="D6" s="25">
        <f>InterveningNaturalFlow!D6</f>
        <v>6375</v>
      </c>
      <c r="E6" s="25">
        <f>InterveningNaturalFlow!E6+TotalNaturalFlow!D6</f>
        <v>28000</v>
      </c>
      <c r="F6" s="25">
        <f>InterveningNaturalFlow!F6+TotalNaturalFlow!E6</f>
        <v>31900</v>
      </c>
      <c r="G6" s="25">
        <f>InterveningNaturalFlow!G6+TotalNaturalFlow!F6</f>
        <v>74372</v>
      </c>
      <c r="H6" s="25">
        <f>InterveningNaturalFlow!H6</f>
        <v>23495</v>
      </c>
      <c r="I6" s="25">
        <f>InterveningNaturalFlow!I6+TotalNaturalFlow!H6+TotalNaturalFlow!G6+TotalNaturalFlow!C6</f>
        <v>205760</v>
      </c>
      <c r="J6" s="25">
        <f>InterveningNaturalFlow!J6</f>
        <v>28000</v>
      </c>
      <c r="K6" s="25">
        <f>InterveningNaturalFlow!K6+TotalNaturalFlow!J6</f>
        <v>30010</v>
      </c>
      <c r="L6" s="25">
        <f>InterveningNaturalFlow!L6+TotalNaturalFlow!K6</f>
        <v>26999</v>
      </c>
      <c r="M6" s="25">
        <f>InterveningNaturalFlow!M6</f>
        <v>19218</v>
      </c>
      <c r="N6" s="25">
        <f>InterveningNaturalFlow!N6</f>
        <v>8865</v>
      </c>
      <c r="O6" s="25">
        <f>InterveningNaturalFlow!O6</f>
        <v>46532</v>
      </c>
      <c r="P6" s="25">
        <f>InterveningNaturalFlow!P6</f>
        <v>27243</v>
      </c>
      <c r="Q6" s="25">
        <f>InterveningNaturalFlow!Q6+TotalNaturalFlow!P6+TotalNaturalFlow!O6+TotalNaturalFlow!N6+TotalNaturalFlow!M6+TotalNaturalFlow!L6</f>
        <v>152766</v>
      </c>
      <c r="R6" s="25">
        <f>InterveningNaturalFlow!R6</f>
        <v>4979</v>
      </c>
      <c r="S6" s="25">
        <f>InterveningNaturalFlow!S6</f>
        <v>47313</v>
      </c>
      <c r="T6" s="25">
        <f>InterveningNaturalFlow!T6+TotalNaturalFlow!S6</f>
        <v>98939</v>
      </c>
      <c r="U6" s="25">
        <f>InterveningNaturalFlow!U6+TotalNaturalFlow!T6+TotalNaturalFlow!R6+TotalNaturalFlow!Q6+TotalNaturalFlow!I6</f>
        <v>458528</v>
      </c>
      <c r="V6" s="26"/>
      <c r="W6" s="26">
        <f>InterveningNaturalFlow!W6</f>
        <v>4398</v>
      </c>
      <c r="X6" s="26">
        <f>InterveningNaturalFlow!X6</f>
        <v>8058</v>
      </c>
      <c r="Y6" s="26">
        <f>InterveningNaturalFlow!Y6+TotalNaturalFlow!X6+TotalNaturalFlow!W6+TotalNaturalFlow!U6</f>
        <v>472513</v>
      </c>
      <c r="Z6" s="26">
        <f>InterveningNaturalFlow!Z6</f>
        <v>5279</v>
      </c>
      <c r="AA6" s="26">
        <f>InterveningNaturalFlow!AA6+TotalNaturalFlow!Z6+Y6</f>
        <v>506629</v>
      </c>
      <c r="AB6" s="26">
        <f>InterveningNaturalFlow!AB6+TotalNaturalFlow!AA6</f>
        <v>495311</v>
      </c>
      <c r="AC6" s="26">
        <f>InterveningNaturalFlow!AC6</f>
        <v>133</v>
      </c>
      <c r="AD6" s="26">
        <f>InterveningNaturalFlow!AD6+TotalNaturalFlow!AC6+AB6</f>
        <v>552979</v>
      </c>
      <c r="AE6" s="26">
        <f>InterveningNaturalFlow!AE6+TotalNaturalFlow!AD6</f>
        <v>527985</v>
      </c>
    </row>
    <row r="7" spans="1:31" s="2" customFormat="1" x14ac:dyDescent="0.2">
      <c r="A7" s="3">
        <v>2161</v>
      </c>
      <c r="B7" s="25">
        <f>InterveningNaturalFlow!B7</f>
        <v>60131</v>
      </c>
      <c r="C7" s="25">
        <f>InterveningNaturalFlow!C7+TotalNaturalFlow!B7</f>
        <v>102837</v>
      </c>
      <c r="D7" s="25">
        <f>InterveningNaturalFlow!D7</f>
        <v>4097</v>
      </c>
      <c r="E7" s="25">
        <f>InterveningNaturalFlow!E7+TotalNaturalFlow!D7</f>
        <v>25000</v>
      </c>
      <c r="F7" s="25">
        <f>InterveningNaturalFlow!F7+TotalNaturalFlow!E7</f>
        <v>29200</v>
      </c>
      <c r="G7" s="25">
        <f>InterveningNaturalFlow!G7+TotalNaturalFlow!F7</f>
        <v>59214</v>
      </c>
      <c r="H7" s="25">
        <f>InterveningNaturalFlow!H7</f>
        <v>6836</v>
      </c>
      <c r="I7" s="25">
        <f>InterveningNaturalFlow!I7+TotalNaturalFlow!H7+TotalNaturalFlow!G7+TotalNaturalFlow!C7</f>
        <v>183990</v>
      </c>
      <c r="J7" s="25">
        <f>InterveningNaturalFlow!J7</f>
        <v>24000</v>
      </c>
      <c r="K7" s="25">
        <f>InterveningNaturalFlow!K7+TotalNaturalFlow!J7</f>
        <v>25441</v>
      </c>
      <c r="L7" s="25">
        <f>InterveningNaturalFlow!L7+TotalNaturalFlow!K7</f>
        <v>10500</v>
      </c>
      <c r="M7" s="25">
        <f>InterveningNaturalFlow!M7</f>
        <v>19388</v>
      </c>
      <c r="N7" s="25">
        <f>InterveningNaturalFlow!N7</f>
        <v>6294</v>
      </c>
      <c r="O7" s="25">
        <f>InterveningNaturalFlow!O7</f>
        <v>30021</v>
      </c>
      <c r="P7" s="25">
        <f>InterveningNaturalFlow!P7</f>
        <v>29341</v>
      </c>
      <c r="Q7" s="25">
        <f>InterveningNaturalFlow!Q7+TotalNaturalFlow!P7+TotalNaturalFlow!O7+TotalNaturalFlow!N7+TotalNaturalFlow!M7+TotalNaturalFlow!L7</f>
        <v>122183</v>
      </c>
      <c r="R7" s="25">
        <f>InterveningNaturalFlow!R7</f>
        <v>5136</v>
      </c>
      <c r="S7" s="25">
        <f>InterveningNaturalFlow!S7</f>
        <v>33552</v>
      </c>
      <c r="T7" s="25">
        <f>InterveningNaturalFlow!T7+TotalNaturalFlow!S7</f>
        <v>66885</v>
      </c>
      <c r="U7" s="25">
        <f>InterveningNaturalFlow!U7+TotalNaturalFlow!T7+TotalNaturalFlow!R7+TotalNaturalFlow!Q7+TotalNaturalFlow!I7</f>
        <v>401644</v>
      </c>
      <c r="V7" s="26"/>
      <c r="W7" s="26">
        <f>InterveningNaturalFlow!W7</f>
        <v>2746</v>
      </c>
      <c r="X7" s="26">
        <f>InterveningNaturalFlow!X7</f>
        <v>812</v>
      </c>
      <c r="Y7" s="26">
        <f>InterveningNaturalFlow!Y7+TotalNaturalFlow!X7+TotalNaturalFlow!W7+TotalNaturalFlow!U7</f>
        <v>411033</v>
      </c>
      <c r="Z7" s="26">
        <f>InterveningNaturalFlow!Z7</f>
        <v>6857</v>
      </c>
      <c r="AA7" s="26">
        <f>InterveningNaturalFlow!AA7+TotalNaturalFlow!Z7+Y7</f>
        <v>452569</v>
      </c>
      <c r="AB7" s="26">
        <f>InterveningNaturalFlow!AB7+TotalNaturalFlow!AA7</f>
        <v>459361</v>
      </c>
      <c r="AC7" s="26">
        <f>InterveningNaturalFlow!AC7</f>
        <v>265</v>
      </c>
      <c r="AD7" s="26">
        <f>InterveningNaturalFlow!AD7+TotalNaturalFlow!AC7+AB7</f>
        <v>466748</v>
      </c>
      <c r="AE7" s="26">
        <f>InterveningNaturalFlow!AE7+TotalNaturalFlow!AD7</f>
        <v>460487</v>
      </c>
    </row>
    <row r="8" spans="1:31" s="2" customFormat="1" x14ac:dyDescent="0.2">
      <c r="A8" s="3">
        <v>2192</v>
      </c>
      <c r="B8" s="25">
        <f>InterveningNaturalFlow!B8</f>
        <v>37105</v>
      </c>
      <c r="C8" s="25">
        <f>InterveningNaturalFlow!C8+TotalNaturalFlow!B8</f>
        <v>66812</v>
      </c>
      <c r="D8" s="25">
        <f>InterveningNaturalFlow!D8</f>
        <v>3981</v>
      </c>
      <c r="E8" s="25">
        <f>InterveningNaturalFlow!E8+TotalNaturalFlow!D8</f>
        <v>27000</v>
      </c>
      <c r="F8" s="25">
        <f>InterveningNaturalFlow!F8+TotalNaturalFlow!E8</f>
        <v>29200</v>
      </c>
      <c r="G8" s="25">
        <f>InterveningNaturalFlow!G8+TotalNaturalFlow!F8</f>
        <v>39757</v>
      </c>
      <c r="H8" s="25">
        <f>InterveningNaturalFlow!H8</f>
        <v>2001</v>
      </c>
      <c r="I8" s="25">
        <f>InterveningNaturalFlow!I8+TotalNaturalFlow!H8+TotalNaturalFlow!G8+TotalNaturalFlow!C8</f>
        <v>113520</v>
      </c>
      <c r="J8" s="25">
        <f>InterveningNaturalFlow!J8</f>
        <v>18000</v>
      </c>
      <c r="K8" s="25">
        <f>InterveningNaturalFlow!K8+TotalNaturalFlow!J8</f>
        <v>19513</v>
      </c>
      <c r="L8" s="25">
        <f>InterveningNaturalFlow!L8+TotalNaturalFlow!K8</f>
        <v>14376</v>
      </c>
      <c r="M8" s="25">
        <f>InterveningNaturalFlow!M8</f>
        <v>12566</v>
      </c>
      <c r="N8" s="25">
        <f>InterveningNaturalFlow!N8</f>
        <v>3264</v>
      </c>
      <c r="O8" s="25">
        <f>InterveningNaturalFlow!O8</f>
        <v>25211</v>
      </c>
      <c r="P8" s="25">
        <f>InterveningNaturalFlow!P8</f>
        <v>22084</v>
      </c>
      <c r="Q8" s="25">
        <f>InterveningNaturalFlow!Q8+TotalNaturalFlow!P8+TotalNaturalFlow!O8+TotalNaturalFlow!N8+TotalNaturalFlow!M8+TotalNaturalFlow!L8</f>
        <v>81046</v>
      </c>
      <c r="R8" s="25">
        <f>InterveningNaturalFlow!R8</f>
        <v>681</v>
      </c>
      <c r="S8" s="25">
        <f>InterveningNaturalFlow!S8</f>
        <v>25801</v>
      </c>
      <c r="T8" s="25">
        <f>InterveningNaturalFlow!T8+TotalNaturalFlow!S8</f>
        <v>40222</v>
      </c>
      <c r="U8" s="25">
        <f>InterveningNaturalFlow!U8+TotalNaturalFlow!T8+TotalNaturalFlow!R8+TotalNaturalFlow!Q8+TotalNaturalFlow!I8</f>
        <v>226871</v>
      </c>
      <c r="V8" s="26"/>
      <c r="W8" s="26">
        <f>InterveningNaturalFlow!W8</f>
        <v>1445</v>
      </c>
      <c r="X8" s="26">
        <f>InterveningNaturalFlow!X8</f>
        <v>23</v>
      </c>
      <c r="Y8" s="26">
        <f>InterveningNaturalFlow!Y8+TotalNaturalFlow!X8+TotalNaturalFlow!W8+TotalNaturalFlow!U8</f>
        <v>232409</v>
      </c>
      <c r="Z8" s="26">
        <f>InterveningNaturalFlow!Z8</f>
        <v>10396</v>
      </c>
      <c r="AA8" s="26">
        <f>InterveningNaturalFlow!AA8+TotalNaturalFlow!Z8+Y8</f>
        <v>244835</v>
      </c>
      <c r="AB8" s="26">
        <f>InterveningNaturalFlow!AB8+TotalNaturalFlow!AA8</f>
        <v>252565</v>
      </c>
      <c r="AC8" s="26">
        <f>InterveningNaturalFlow!AC8</f>
        <v>528</v>
      </c>
      <c r="AD8" s="26">
        <f>InterveningNaturalFlow!AD8+TotalNaturalFlow!AC8+AB8</f>
        <v>259425</v>
      </c>
      <c r="AE8" s="26">
        <f>InterveningNaturalFlow!AE8+TotalNaturalFlow!AD8</f>
        <v>261861</v>
      </c>
    </row>
    <row r="9" spans="1:31" s="2" customFormat="1" x14ac:dyDescent="0.2">
      <c r="A9" s="3">
        <v>2223</v>
      </c>
      <c r="B9" s="25">
        <f>InterveningNaturalFlow!B9</f>
        <v>37525</v>
      </c>
      <c r="C9" s="25">
        <f>InterveningNaturalFlow!C9+TotalNaturalFlow!B9</f>
        <v>69218</v>
      </c>
      <c r="D9" s="25">
        <f>InterveningNaturalFlow!D9</f>
        <v>3770</v>
      </c>
      <c r="E9" s="25">
        <f>InterveningNaturalFlow!E9+TotalNaturalFlow!D9</f>
        <v>26000</v>
      </c>
      <c r="F9" s="25">
        <f>InterveningNaturalFlow!F9+TotalNaturalFlow!E9</f>
        <v>28600</v>
      </c>
      <c r="G9" s="25">
        <f>InterveningNaturalFlow!G9+TotalNaturalFlow!F9</f>
        <v>33917</v>
      </c>
      <c r="H9" s="25">
        <f>InterveningNaturalFlow!H9</f>
        <v>2929</v>
      </c>
      <c r="I9" s="25">
        <f>InterveningNaturalFlow!I9+TotalNaturalFlow!H9+TotalNaturalFlow!G9+TotalNaturalFlow!C9</f>
        <v>107850</v>
      </c>
      <c r="J9" s="25">
        <f>InterveningNaturalFlow!J9</f>
        <v>18000</v>
      </c>
      <c r="K9" s="25">
        <f>InterveningNaturalFlow!K9+TotalNaturalFlow!J9</f>
        <v>20435</v>
      </c>
      <c r="L9" s="25">
        <f>InterveningNaturalFlow!L9+TotalNaturalFlow!K9</f>
        <v>25831</v>
      </c>
      <c r="M9" s="25">
        <f>InterveningNaturalFlow!M9</f>
        <v>11213</v>
      </c>
      <c r="N9" s="25">
        <f>InterveningNaturalFlow!N9</f>
        <v>3905</v>
      </c>
      <c r="O9" s="25">
        <f>InterveningNaturalFlow!O9</f>
        <v>29285</v>
      </c>
      <c r="P9" s="25">
        <f>InterveningNaturalFlow!P9</f>
        <v>17735</v>
      </c>
      <c r="Q9" s="25">
        <f>InterveningNaturalFlow!Q9+TotalNaturalFlow!P9+TotalNaturalFlow!O9+TotalNaturalFlow!N9+TotalNaturalFlow!M9+TotalNaturalFlow!L9</f>
        <v>86083</v>
      </c>
      <c r="R9" s="25">
        <f>InterveningNaturalFlow!R9</f>
        <v>2187</v>
      </c>
      <c r="S9" s="25">
        <f>InterveningNaturalFlow!S9</f>
        <v>24238</v>
      </c>
      <c r="T9" s="25">
        <f>InterveningNaturalFlow!T9+TotalNaturalFlow!S9</f>
        <v>47374</v>
      </c>
      <c r="U9" s="25">
        <f>InterveningNaturalFlow!U9+TotalNaturalFlow!T9+TotalNaturalFlow!R9+TotalNaturalFlow!Q9+TotalNaturalFlow!I9</f>
        <v>244314</v>
      </c>
      <c r="V9" s="26"/>
      <c r="W9" s="26">
        <f>InterveningNaturalFlow!W9</f>
        <v>2717</v>
      </c>
      <c r="X9" s="26">
        <f>InterveningNaturalFlow!X9</f>
        <v>72</v>
      </c>
      <c r="Y9" s="26">
        <f>InterveningNaturalFlow!Y9+TotalNaturalFlow!X9+TotalNaturalFlow!W9+TotalNaturalFlow!U9</f>
        <v>250253</v>
      </c>
      <c r="Z9" s="26">
        <f>InterveningNaturalFlow!Z9</f>
        <v>11961</v>
      </c>
      <c r="AA9" s="26">
        <f>InterveningNaturalFlow!AA9+TotalNaturalFlow!Z9+Y9</f>
        <v>297006</v>
      </c>
      <c r="AB9" s="26">
        <f>InterveningNaturalFlow!AB9+TotalNaturalFlow!AA9</f>
        <v>255029</v>
      </c>
      <c r="AC9" s="26">
        <f>InterveningNaturalFlow!AC9</f>
        <v>398</v>
      </c>
      <c r="AD9" s="26">
        <f>InterveningNaturalFlow!AD9+TotalNaturalFlow!AC9+AB9</f>
        <v>245592</v>
      </c>
      <c r="AE9" s="26">
        <f>InterveningNaturalFlow!AE9+TotalNaturalFlow!AD9</f>
        <v>191654</v>
      </c>
    </row>
    <row r="10" spans="1:31" s="2" customFormat="1" x14ac:dyDescent="0.2">
      <c r="A10" s="3">
        <v>2251</v>
      </c>
      <c r="B10" s="25">
        <f>InterveningNaturalFlow!B10</f>
        <v>38047</v>
      </c>
      <c r="C10" s="25">
        <f>InterveningNaturalFlow!C10+TotalNaturalFlow!B10</f>
        <v>59853</v>
      </c>
      <c r="D10" s="25">
        <f>InterveningNaturalFlow!D10</f>
        <v>3898</v>
      </c>
      <c r="E10" s="25">
        <f>InterveningNaturalFlow!E10+TotalNaturalFlow!D10</f>
        <v>22000</v>
      </c>
      <c r="F10" s="25">
        <f>InterveningNaturalFlow!F10+TotalNaturalFlow!E10</f>
        <v>25500</v>
      </c>
      <c r="G10" s="25">
        <f>InterveningNaturalFlow!G10+TotalNaturalFlow!F10</f>
        <v>41675</v>
      </c>
      <c r="H10" s="25">
        <f>InterveningNaturalFlow!H10</f>
        <v>4306</v>
      </c>
      <c r="I10" s="25">
        <f>InterveningNaturalFlow!I10+TotalNaturalFlow!H10+TotalNaturalFlow!G10+TotalNaturalFlow!C10</f>
        <v>109340</v>
      </c>
      <c r="J10" s="25">
        <f>InterveningNaturalFlow!J10</f>
        <v>17000</v>
      </c>
      <c r="K10" s="25">
        <f>InterveningNaturalFlow!K10+TotalNaturalFlow!J10</f>
        <v>15798</v>
      </c>
      <c r="L10" s="25">
        <f>InterveningNaturalFlow!L10+TotalNaturalFlow!K10</f>
        <v>32970</v>
      </c>
      <c r="M10" s="25">
        <f>InterveningNaturalFlow!M10</f>
        <v>13950</v>
      </c>
      <c r="N10" s="25">
        <f>InterveningNaturalFlow!N10</f>
        <v>8672</v>
      </c>
      <c r="O10" s="25">
        <f>InterveningNaturalFlow!O10</f>
        <v>21687</v>
      </c>
      <c r="P10" s="25">
        <f>InterveningNaturalFlow!P10</f>
        <v>16968</v>
      </c>
      <c r="Q10" s="25">
        <f>InterveningNaturalFlow!Q10+TotalNaturalFlow!P10+TotalNaturalFlow!O10+TotalNaturalFlow!N10+TotalNaturalFlow!M10+TotalNaturalFlow!L10</f>
        <v>89773</v>
      </c>
      <c r="R10" s="25">
        <f>InterveningNaturalFlow!R10</f>
        <v>3066</v>
      </c>
      <c r="S10" s="25">
        <f>InterveningNaturalFlow!S10</f>
        <v>23185</v>
      </c>
      <c r="T10" s="25">
        <f>InterveningNaturalFlow!T10+TotalNaturalFlow!S10</f>
        <v>65771</v>
      </c>
      <c r="U10" s="25">
        <f>InterveningNaturalFlow!U10+TotalNaturalFlow!T10+TotalNaturalFlow!R10+TotalNaturalFlow!Q10+TotalNaturalFlow!I10</f>
        <v>292534</v>
      </c>
      <c r="V10" s="26"/>
      <c r="W10" s="26">
        <f>InterveningNaturalFlow!W10</f>
        <v>2848</v>
      </c>
      <c r="X10" s="26">
        <f>InterveningNaturalFlow!X10</f>
        <v>7259</v>
      </c>
      <c r="Y10" s="26">
        <f>InterveningNaturalFlow!Y10+TotalNaturalFlow!X10+TotalNaturalFlow!W10+TotalNaturalFlow!U10</f>
        <v>304608</v>
      </c>
      <c r="Z10" s="26">
        <f>InterveningNaturalFlow!Z10</f>
        <v>15361</v>
      </c>
      <c r="AA10" s="26">
        <f>InterveningNaturalFlow!AA10+TotalNaturalFlow!Z10+Y10</f>
        <v>389804</v>
      </c>
      <c r="AB10" s="26">
        <f>InterveningNaturalFlow!AB10+TotalNaturalFlow!AA10</f>
        <v>346159</v>
      </c>
      <c r="AC10" s="26">
        <f>InterveningNaturalFlow!AC10</f>
        <v>5304</v>
      </c>
      <c r="AD10" s="26">
        <f>InterveningNaturalFlow!AD10+TotalNaturalFlow!AC10+AB10</f>
        <v>370229</v>
      </c>
      <c r="AE10" s="26">
        <f>InterveningNaturalFlow!AE10+TotalNaturalFlow!AD10</f>
        <v>401971</v>
      </c>
    </row>
    <row r="11" spans="1:31" s="2" customFormat="1" x14ac:dyDescent="0.2">
      <c r="A11" s="3">
        <v>2282</v>
      </c>
      <c r="B11" s="25">
        <f>InterveningNaturalFlow!B11</f>
        <v>64812</v>
      </c>
      <c r="C11" s="25">
        <f>InterveningNaturalFlow!C11+TotalNaturalFlow!B11</f>
        <v>102636</v>
      </c>
      <c r="D11" s="25">
        <f>InterveningNaturalFlow!D11</f>
        <v>4327</v>
      </c>
      <c r="E11" s="25">
        <f>InterveningNaturalFlow!E11+TotalNaturalFlow!D11</f>
        <v>39000</v>
      </c>
      <c r="F11" s="25">
        <f>InterveningNaturalFlow!F11+TotalNaturalFlow!E11</f>
        <v>46100</v>
      </c>
      <c r="G11" s="25">
        <f>InterveningNaturalFlow!G11+TotalNaturalFlow!F11</f>
        <v>65439</v>
      </c>
      <c r="H11" s="25">
        <f>InterveningNaturalFlow!H11</f>
        <v>13712</v>
      </c>
      <c r="I11" s="25">
        <f>InterveningNaturalFlow!I11+TotalNaturalFlow!H11+TotalNaturalFlow!G11+TotalNaturalFlow!C11</f>
        <v>186240</v>
      </c>
      <c r="J11" s="25">
        <f>InterveningNaturalFlow!J11</f>
        <v>29000</v>
      </c>
      <c r="K11" s="25">
        <f>InterveningNaturalFlow!K11+TotalNaturalFlow!J11</f>
        <v>41659</v>
      </c>
      <c r="L11" s="25">
        <f>InterveningNaturalFlow!L11+TotalNaturalFlow!K11</f>
        <v>76977</v>
      </c>
      <c r="M11" s="25">
        <f>InterveningNaturalFlow!M11</f>
        <v>78151</v>
      </c>
      <c r="N11" s="25">
        <f>InterveningNaturalFlow!N11</f>
        <v>37674</v>
      </c>
      <c r="O11" s="25">
        <f>InterveningNaturalFlow!O11</f>
        <v>54433</v>
      </c>
      <c r="P11" s="25">
        <f>InterveningNaturalFlow!P11</f>
        <v>55176</v>
      </c>
      <c r="Q11" s="25">
        <f>InterveningNaturalFlow!Q11+TotalNaturalFlow!P11+TotalNaturalFlow!O11+TotalNaturalFlow!N11+TotalNaturalFlow!M11+TotalNaturalFlow!L11</f>
        <v>375471</v>
      </c>
      <c r="R11" s="25">
        <f>InterveningNaturalFlow!R11</f>
        <v>8013</v>
      </c>
      <c r="S11" s="25">
        <f>InterveningNaturalFlow!S11</f>
        <v>32935</v>
      </c>
      <c r="T11" s="25">
        <f>InterveningNaturalFlow!T11+TotalNaturalFlow!S11</f>
        <v>132117</v>
      </c>
      <c r="U11" s="25">
        <f>InterveningNaturalFlow!U11+TotalNaturalFlow!T11+TotalNaturalFlow!R11+TotalNaturalFlow!Q11+TotalNaturalFlow!I11</f>
        <v>678174</v>
      </c>
      <c r="V11" s="26"/>
      <c r="W11" s="26">
        <f>InterveningNaturalFlow!W11</f>
        <v>3349</v>
      </c>
      <c r="X11" s="26">
        <f>InterveningNaturalFlow!X11</f>
        <v>147600</v>
      </c>
      <c r="Y11" s="26">
        <f>InterveningNaturalFlow!Y11+TotalNaturalFlow!X11+TotalNaturalFlow!W11+TotalNaturalFlow!U11</f>
        <v>831493</v>
      </c>
      <c r="Z11" s="26">
        <f>InterveningNaturalFlow!Z11</f>
        <v>14885</v>
      </c>
      <c r="AA11" s="26">
        <f>InterveningNaturalFlow!AA11+TotalNaturalFlow!Z11+Y11</f>
        <v>907403</v>
      </c>
      <c r="AB11" s="26">
        <f>InterveningNaturalFlow!AB11+TotalNaturalFlow!AA11</f>
        <v>934426</v>
      </c>
      <c r="AC11" s="26">
        <f>InterveningNaturalFlow!AC11</f>
        <v>7656</v>
      </c>
      <c r="AD11" s="26">
        <f>InterveningNaturalFlow!AD11+TotalNaturalFlow!AC11+AB11</f>
        <v>937780</v>
      </c>
      <c r="AE11" s="26">
        <f>InterveningNaturalFlow!AE11+TotalNaturalFlow!AD11</f>
        <v>985150</v>
      </c>
    </row>
    <row r="12" spans="1:31" s="2" customFormat="1" x14ac:dyDescent="0.2">
      <c r="A12" s="3">
        <v>2312</v>
      </c>
      <c r="B12" s="25">
        <f>InterveningNaturalFlow!B12</f>
        <v>166869</v>
      </c>
      <c r="C12" s="25">
        <f>InterveningNaturalFlow!C12+TotalNaturalFlow!B12</f>
        <v>256333</v>
      </c>
      <c r="D12" s="25">
        <f>InterveningNaturalFlow!D12</f>
        <v>7688</v>
      </c>
      <c r="E12" s="25">
        <f>InterveningNaturalFlow!E12+TotalNaturalFlow!D12</f>
        <v>107000</v>
      </c>
      <c r="F12" s="25">
        <f>InterveningNaturalFlow!F12+TotalNaturalFlow!E12</f>
        <v>135000</v>
      </c>
      <c r="G12" s="25">
        <f>InterveningNaturalFlow!G12+TotalNaturalFlow!F12</f>
        <v>168978</v>
      </c>
      <c r="H12" s="25">
        <f>InterveningNaturalFlow!H12</f>
        <v>76052</v>
      </c>
      <c r="I12" s="25">
        <f>InterveningNaturalFlow!I12+TotalNaturalFlow!H12+TotalNaturalFlow!G12+TotalNaturalFlow!C12</f>
        <v>482330</v>
      </c>
      <c r="J12" s="25">
        <f>InterveningNaturalFlow!J12</f>
        <v>104000</v>
      </c>
      <c r="K12" s="25">
        <f>InterveningNaturalFlow!K12+TotalNaturalFlow!J12</f>
        <v>132958</v>
      </c>
      <c r="L12" s="25">
        <f>InterveningNaturalFlow!L12+TotalNaturalFlow!K12</f>
        <v>222578</v>
      </c>
      <c r="M12" s="25">
        <f>InterveningNaturalFlow!M12</f>
        <v>200724</v>
      </c>
      <c r="N12" s="25">
        <f>InterveningNaturalFlow!N12</f>
        <v>49721</v>
      </c>
      <c r="O12" s="25">
        <f>InterveningNaturalFlow!O12</f>
        <v>57166</v>
      </c>
      <c r="P12" s="25">
        <f>InterveningNaturalFlow!P12</f>
        <v>53490</v>
      </c>
      <c r="Q12" s="25">
        <f>InterveningNaturalFlow!Q12+TotalNaturalFlow!P12+TotalNaturalFlow!O12+TotalNaturalFlow!N12+TotalNaturalFlow!M12+TotalNaturalFlow!L12</f>
        <v>570610</v>
      </c>
      <c r="R12" s="25">
        <f>InterveningNaturalFlow!R12</f>
        <v>10216</v>
      </c>
      <c r="S12" s="25">
        <f>InterveningNaturalFlow!S12</f>
        <v>166627</v>
      </c>
      <c r="T12" s="25">
        <f>InterveningNaturalFlow!T12+TotalNaturalFlow!S12</f>
        <v>278432</v>
      </c>
      <c r="U12" s="25">
        <f>InterveningNaturalFlow!U12+TotalNaturalFlow!T12+TotalNaturalFlow!R12+TotalNaturalFlow!Q12+TotalNaturalFlow!I12</f>
        <v>1204640</v>
      </c>
      <c r="V12" s="26"/>
      <c r="W12" s="26">
        <f>InterveningNaturalFlow!W12</f>
        <v>1670</v>
      </c>
      <c r="X12" s="26">
        <f>InterveningNaturalFlow!X12</f>
        <v>59273</v>
      </c>
      <c r="Y12" s="26">
        <f>InterveningNaturalFlow!Y12+TotalNaturalFlow!X12+TotalNaturalFlow!W12+TotalNaturalFlow!U12</f>
        <v>1263157</v>
      </c>
      <c r="Z12" s="26">
        <f>InterveningNaturalFlow!Z12</f>
        <v>12841</v>
      </c>
      <c r="AA12" s="26">
        <f>InterveningNaturalFlow!AA12+TotalNaturalFlow!Z12+Y12</f>
        <v>1334457</v>
      </c>
      <c r="AB12" s="26">
        <f>InterveningNaturalFlow!AB12+TotalNaturalFlow!AA12</f>
        <v>1360366</v>
      </c>
      <c r="AC12" s="26">
        <f>InterveningNaturalFlow!AC12</f>
        <v>2809</v>
      </c>
      <c r="AD12" s="26">
        <f>InterveningNaturalFlow!AD12+TotalNaturalFlow!AC12+AB12</f>
        <v>1382911</v>
      </c>
      <c r="AE12" s="26">
        <f>InterveningNaturalFlow!AE12+TotalNaturalFlow!AD12</f>
        <v>1459489</v>
      </c>
    </row>
    <row r="13" spans="1:31" s="2" customFormat="1" x14ac:dyDescent="0.2">
      <c r="A13" s="3">
        <v>2343</v>
      </c>
      <c r="B13" s="25">
        <f>InterveningNaturalFlow!B13</f>
        <v>603358</v>
      </c>
      <c r="C13" s="25">
        <f>InterveningNaturalFlow!C13+TotalNaturalFlow!B13</f>
        <v>928661</v>
      </c>
      <c r="D13" s="25">
        <f>InterveningNaturalFlow!D13</f>
        <v>36123</v>
      </c>
      <c r="E13" s="25">
        <f>InterveningNaturalFlow!E13+TotalNaturalFlow!D13</f>
        <v>334010</v>
      </c>
      <c r="F13" s="25">
        <f>InterveningNaturalFlow!F13+TotalNaturalFlow!E13</f>
        <v>407010</v>
      </c>
      <c r="G13" s="25">
        <f>InterveningNaturalFlow!G13+TotalNaturalFlow!F13</f>
        <v>649637</v>
      </c>
      <c r="H13" s="25">
        <f>InterveningNaturalFlow!H13</f>
        <v>178047</v>
      </c>
      <c r="I13" s="25">
        <f>InterveningNaturalFlow!I13+TotalNaturalFlow!H13+TotalNaturalFlow!G13+TotalNaturalFlow!C13</f>
        <v>1748455</v>
      </c>
      <c r="J13" s="25">
        <f>InterveningNaturalFlow!J13</f>
        <v>316000</v>
      </c>
      <c r="K13" s="25">
        <f>InterveningNaturalFlow!K13+TotalNaturalFlow!J13</f>
        <v>324591</v>
      </c>
      <c r="L13" s="25">
        <f>InterveningNaturalFlow!L13+TotalNaturalFlow!K13</f>
        <v>480495</v>
      </c>
      <c r="M13" s="25">
        <f>InterveningNaturalFlow!M13</f>
        <v>550294</v>
      </c>
      <c r="N13" s="25">
        <f>InterveningNaturalFlow!N13</f>
        <v>162605</v>
      </c>
      <c r="O13" s="25">
        <f>InterveningNaturalFlow!O13</f>
        <v>205534</v>
      </c>
      <c r="P13" s="25">
        <f>InterveningNaturalFlow!P13</f>
        <v>122383</v>
      </c>
      <c r="Q13" s="25">
        <f>InterveningNaturalFlow!Q13+TotalNaturalFlow!P13+TotalNaturalFlow!O13+TotalNaturalFlow!N13+TotalNaturalFlow!M13+TotalNaturalFlow!L13</f>
        <v>1548175</v>
      </c>
      <c r="R13" s="25">
        <f>InterveningNaturalFlow!R13</f>
        <v>49937</v>
      </c>
      <c r="S13" s="25">
        <f>InterveningNaturalFlow!S13</f>
        <v>464408</v>
      </c>
      <c r="T13" s="25">
        <f>InterveningNaturalFlow!T13+TotalNaturalFlow!S13</f>
        <v>491766</v>
      </c>
      <c r="U13" s="25">
        <f>InterveningNaturalFlow!U13+TotalNaturalFlow!T13+TotalNaturalFlow!R13+TotalNaturalFlow!Q13+TotalNaturalFlow!I13</f>
        <v>3635101</v>
      </c>
      <c r="V13" s="26"/>
      <c r="W13" s="26">
        <f>InterveningNaturalFlow!W13</f>
        <v>1004</v>
      </c>
      <c r="X13" s="26">
        <f>InterveningNaturalFlow!X13</f>
        <v>174</v>
      </c>
      <c r="Y13" s="26">
        <f>InterveningNaturalFlow!Y13+TotalNaturalFlow!X13+TotalNaturalFlow!W13+TotalNaturalFlow!U13</f>
        <v>3623920</v>
      </c>
      <c r="Z13" s="26">
        <f>InterveningNaturalFlow!Z13</f>
        <v>14616</v>
      </c>
      <c r="AA13" s="26">
        <f>InterveningNaturalFlow!AA13+TotalNaturalFlow!Z13+Y13</f>
        <v>3575242</v>
      </c>
      <c r="AB13" s="26">
        <f>InterveningNaturalFlow!AB13+TotalNaturalFlow!AA13</f>
        <v>3581547</v>
      </c>
      <c r="AC13" s="26">
        <f>InterveningNaturalFlow!AC13</f>
        <v>101</v>
      </c>
      <c r="AD13" s="26">
        <f>InterveningNaturalFlow!AD13+TotalNaturalFlow!AC13+AB13</f>
        <v>3584941</v>
      </c>
      <c r="AE13" s="26">
        <f>InterveningNaturalFlow!AE13+TotalNaturalFlow!AD13</f>
        <v>3617921</v>
      </c>
    </row>
    <row r="14" spans="1:31" s="2" customFormat="1" x14ac:dyDescent="0.2">
      <c r="A14" s="3">
        <v>2373</v>
      </c>
      <c r="B14" s="25">
        <f>InterveningNaturalFlow!B14</f>
        <v>809692</v>
      </c>
      <c r="C14" s="25">
        <f>InterveningNaturalFlow!C14+TotalNaturalFlow!B14</f>
        <v>1308992</v>
      </c>
      <c r="D14" s="25">
        <f>InterveningNaturalFlow!D14</f>
        <v>56665</v>
      </c>
      <c r="E14" s="25">
        <f>InterveningNaturalFlow!E14+TotalNaturalFlow!D14</f>
        <v>454428</v>
      </c>
      <c r="F14" s="25">
        <f>InterveningNaturalFlow!F14+TotalNaturalFlow!E14</f>
        <v>534428</v>
      </c>
      <c r="G14" s="25">
        <f>InterveningNaturalFlow!G14+TotalNaturalFlow!F14</f>
        <v>811976</v>
      </c>
      <c r="H14" s="25">
        <f>InterveningNaturalFlow!H14</f>
        <v>169388</v>
      </c>
      <c r="I14" s="25">
        <f>InterveningNaturalFlow!I14+TotalNaturalFlow!H14+TotalNaturalFlow!G14+TotalNaturalFlow!C14</f>
        <v>2381791</v>
      </c>
      <c r="J14" s="25">
        <f>InterveningNaturalFlow!J14</f>
        <v>395400</v>
      </c>
      <c r="K14" s="25">
        <f>InterveningNaturalFlow!K14+TotalNaturalFlow!J14</f>
        <v>416816</v>
      </c>
      <c r="L14" s="25">
        <f>InterveningNaturalFlow!L14+TotalNaturalFlow!K14</f>
        <v>614863</v>
      </c>
      <c r="M14" s="25">
        <f>InterveningNaturalFlow!M14</f>
        <v>454467</v>
      </c>
      <c r="N14" s="25">
        <f>InterveningNaturalFlow!N14</f>
        <v>157492</v>
      </c>
      <c r="O14" s="25">
        <f>InterveningNaturalFlow!O14</f>
        <v>304580</v>
      </c>
      <c r="P14" s="25">
        <f>InterveningNaturalFlow!P14</f>
        <v>167681</v>
      </c>
      <c r="Q14" s="25">
        <f>InterveningNaturalFlow!Q14+TotalNaturalFlow!P14+TotalNaturalFlow!O14+TotalNaturalFlow!N14+TotalNaturalFlow!M14+TotalNaturalFlow!L14</f>
        <v>1807795</v>
      </c>
      <c r="R14" s="25">
        <f>InterveningNaturalFlow!R14</f>
        <v>105769</v>
      </c>
      <c r="S14" s="25">
        <f>InterveningNaturalFlow!S14</f>
        <v>431139</v>
      </c>
      <c r="T14" s="25">
        <f>InterveningNaturalFlow!T14+TotalNaturalFlow!S14</f>
        <v>579498</v>
      </c>
      <c r="U14" s="25">
        <f>InterveningNaturalFlow!U14+TotalNaturalFlow!T14+TotalNaturalFlow!R14+TotalNaturalFlow!Q14+TotalNaturalFlow!I14</f>
        <v>5014167</v>
      </c>
      <c r="V14" s="26"/>
      <c r="W14" s="26">
        <f>InterveningNaturalFlow!W14</f>
        <v>744</v>
      </c>
      <c r="X14" s="26">
        <f>InterveningNaturalFlow!X14</f>
        <v>19</v>
      </c>
      <c r="Y14" s="26">
        <f>InterveningNaturalFlow!Y14+TotalNaturalFlow!X14+TotalNaturalFlow!W14+TotalNaturalFlow!U14</f>
        <v>5015687</v>
      </c>
      <c r="Z14" s="26">
        <f>InterveningNaturalFlow!Z14</f>
        <v>5827</v>
      </c>
      <c r="AA14" s="26">
        <f>InterveningNaturalFlow!AA14+TotalNaturalFlow!Z14+Y14</f>
        <v>5045427</v>
      </c>
      <c r="AB14" s="26">
        <f>InterveningNaturalFlow!AB14+TotalNaturalFlow!AA14</f>
        <v>4998203</v>
      </c>
      <c r="AC14" s="26">
        <f>InterveningNaturalFlow!AC14</f>
        <v>100</v>
      </c>
      <c r="AD14" s="26">
        <f>InterveningNaturalFlow!AD14+TotalNaturalFlow!AC14+AB14</f>
        <v>5018049</v>
      </c>
      <c r="AE14" s="26">
        <f>InterveningNaturalFlow!AE14+TotalNaturalFlow!AD14</f>
        <v>5004086</v>
      </c>
    </row>
    <row r="15" spans="1:31" s="2" customFormat="1" x14ac:dyDescent="0.2">
      <c r="A15" s="3">
        <v>2404</v>
      </c>
      <c r="B15" s="25">
        <f>InterveningNaturalFlow!B15</f>
        <v>417092</v>
      </c>
      <c r="C15" s="25">
        <f>InterveningNaturalFlow!C15+TotalNaturalFlow!B15</f>
        <v>743055</v>
      </c>
      <c r="D15" s="25">
        <f>InterveningNaturalFlow!D15</f>
        <v>35836</v>
      </c>
      <c r="E15" s="25">
        <f>InterveningNaturalFlow!E15+TotalNaturalFlow!D15</f>
        <v>213582</v>
      </c>
      <c r="F15" s="25">
        <f>InterveningNaturalFlow!F15+TotalNaturalFlow!E15</f>
        <v>234582</v>
      </c>
      <c r="G15" s="25">
        <f>InterveningNaturalFlow!G15+TotalNaturalFlow!F15</f>
        <v>418774</v>
      </c>
      <c r="H15" s="25">
        <f>InterveningNaturalFlow!H15</f>
        <v>73336</v>
      </c>
      <c r="I15" s="25">
        <f>InterveningNaturalFlow!I15+TotalNaturalFlow!H15+TotalNaturalFlow!G15+TotalNaturalFlow!C15</f>
        <v>1288196</v>
      </c>
      <c r="J15" s="25">
        <f>InterveningNaturalFlow!J15</f>
        <v>313900</v>
      </c>
      <c r="K15" s="25">
        <f>InterveningNaturalFlow!K15+TotalNaturalFlow!J15</f>
        <v>342377</v>
      </c>
      <c r="L15" s="25">
        <f>InterveningNaturalFlow!L15+TotalNaturalFlow!K15</f>
        <v>424452</v>
      </c>
      <c r="M15" s="25">
        <f>InterveningNaturalFlow!M15</f>
        <v>179997</v>
      </c>
      <c r="N15" s="25">
        <f>InterveningNaturalFlow!N15</f>
        <v>64669</v>
      </c>
      <c r="O15" s="25">
        <f>InterveningNaturalFlow!O15</f>
        <v>139196</v>
      </c>
      <c r="P15" s="25">
        <f>InterveningNaturalFlow!P15</f>
        <v>99269</v>
      </c>
      <c r="Q15" s="25">
        <f>InterveningNaturalFlow!Q15+TotalNaturalFlow!P15+TotalNaturalFlow!O15+TotalNaturalFlow!N15+TotalNaturalFlow!M15+TotalNaturalFlow!L15</f>
        <v>991018</v>
      </c>
      <c r="R15" s="25">
        <f>InterveningNaturalFlow!R15</f>
        <v>39943</v>
      </c>
      <c r="S15" s="25">
        <f>InterveningNaturalFlow!S15</f>
        <v>131339</v>
      </c>
      <c r="T15" s="25">
        <f>InterveningNaturalFlow!T15+TotalNaturalFlow!S15</f>
        <v>296458</v>
      </c>
      <c r="U15" s="25">
        <f>InterveningNaturalFlow!U15+TotalNaturalFlow!T15+TotalNaturalFlow!R15+TotalNaturalFlow!Q15+TotalNaturalFlow!I15</f>
        <v>2950460</v>
      </c>
      <c r="V15" s="26"/>
      <c r="W15" s="26">
        <f>InterveningNaturalFlow!W15</f>
        <v>1441</v>
      </c>
      <c r="X15" s="26">
        <f>InterveningNaturalFlow!X15</f>
        <v>25</v>
      </c>
      <c r="Y15" s="26">
        <f>InterveningNaturalFlow!Y15+TotalNaturalFlow!X15+TotalNaturalFlow!W15+TotalNaturalFlow!U15</f>
        <v>2952467</v>
      </c>
      <c r="Z15" s="26">
        <f>InterveningNaturalFlow!Z15</f>
        <v>5432</v>
      </c>
      <c r="AA15" s="26">
        <f>InterveningNaturalFlow!AA15+TotalNaturalFlow!Z15+Y15</f>
        <v>3008566</v>
      </c>
      <c r="AB15" s="26">
        <f>InterveningNaturalFlow!AB15+TotalNaturalFlow!AA15</f>
        <v>2999167</v>
      </c>
      <c r="AC15" s="26">
        <f>InterveningNaturalFlow!AC15</f>
        <v>125</v>
      </c>
      <c r="AD15" s="26">
        <f>InterveningNaturalFlow!AD15+TotalNaturalFlow!AC15+AB15</f>
        <v>3047274</v>
      </c>
      <c r="AE15" s="26">
        <f>InterveningNaturalFlow!AE15+TotalNaturalFlow!AD15</f>
        <v>3083973</v>
      </c>
    </row>
    <row r="16" spans="1:31" s="2" customFormat="1" x14ac:dyDescent="0.2">
      <c r="A16" s="3">
        <v>2435</v>
      </c>
      <c r="B16" s="25">
        <f>InterveningNaturalFlow!B16</f>
        <v>193160</v>
      </c>
      <c r="C16" s="25">
        <f>InterveningNaturalFlow!C16+TotalNaturalFlow!B16</f>
        <v>341255</v>
      </c>
      <c r="D16" s="25">
        <f>InterveningNaturalFlow!D16</f>
        <v>13887</v>
      </c>
      <c r="E16" s="25">
        <f>InterveningNaturalFlow!E16+TotalNaturalFlow!D16</f>
        <v>99970</v>
      </c>
      <c r="F16" s="25">
        <f>InterveningNaturalFlow!F16+TotalNaturalFlow!E16</f>
        <v>106370</v>
      </c>
      <c r="G16" s="25">
        <f>InterveningNaturalFlow!G16+TotalNaturalFlow!F16</f>
        <v>207826</v>
      </c>
      <c r="H16" s="25">
        <f>InterveningNaturalFlow!H16</f>
        <v>47813</v>
      </c>
      <c r="I16" s="25">
        <f>InterveningNaturalFlow!I16+TotalNaturalFlow!H16+TotalNaturalFlow!G16+TotalNaturalFlow!C16</f>
        <v>610854</v>
      </c>
      <c r="J16" s="25">
        <f>InterveningNaturalFlow!J16</f>
        <v>148200</v>
      </c>
      <c r="K16" s="25">
        <f>InterveningNaturalFlow!K16+TotalNaturalFlow!J16</f>
        <v>163214</v>
      </c>
      <c r="L16" s="25">
        <f>InterveningNaturalFlow!L16+TotalNaturalFlow!K16</f>
        <v>220334</v>
      </c>
      <c r="M16" s="25">
        <f>InterveningNaturalFlow!M16</f>
        <v>55512</v>
      </c>
      <c r="N16" s="25">
        <f>InterveningNaturalFlow!N16</f>
        <v>34265</v>
      </c>
      <c r="O16" s="25">
        <f>InterveningNaturalFlow!O16</f>
        <v>62315</v>
      </c>
      <c r="P16" s="25">
        <f>InterveningNaturalFlow!P16</f>
        <v>60456</v>
      </c>
      <c r="Q16" s="25">
        <f>InterveningNaturalFlow!Q16+TotalNaturalFlow!P16+TotalNaturalFlow!O16+TotalNaturalFlow!N16+TotalNaturalFlow!M16+TotalNaturalFlow!L16</f>
        <v>478312</v>
      </c>
      <c r="R16" s="25">
        <f>InterveningNaturalFlow!R16</f>
        <v>21031</v>
      </c>
      <c r="S16" s="25">
        <f>InterveningNaturalFlow!S16</f>
        <v>59225</v>
      </c>
      <c r="T16" s="25">
        <f>InterveningNaturalFlow!T16+TotalNaturalFlow!S16</f>
        <v>259613</v>
      </c>
      <c r="U16" s="25">
        <f>InterveningNaturalFlow!U16+TotalNaturalFlow!T16+TotalNaturalFlow!R16+TotalNaturalFlow!Q16+TotalNaturalFlow!I16</f>
        <v>1605086</v>
      </c>
      <c r="V16" s="26"/>
      <c r="W16" s="26">
        <f>InterveningNaturalFlow!W16</f>
        <v>3097</v>
      </c>
      <c r="X16" s="26">
        <f>InterveningNaturalFlow!X16</f>
        <v>1266</v>
      </c>
      <c r="Y16" s="26">
        <f>InterveningNaturalFlow!Y16+TotalNaturalFlow!X16+TotalNaturalFlow!W16+TotalNaturalFlow!U16</f>
        <v>1608034</v>
      </c>
      <c r="Z16" s="26">
        <f>InterveningNaturalFlow!Z16</f>
        <v>6792</v>
      </c>
      <c r="AA16" s="26">
        <f>InterveningNaturalFlow!AA16+TotalNaturalFlow!Z16+Y16</f>
        <v>1642399</v>
      </c>
      <c r="AB16" s="26">
        <f>InterveningNaturalFlow!AB16+TotalNaturalFlow!AA16</f>
        <v>1634978</v>
      </c>
      <c r="AC16" s="26">
        <f>InterveningNaturalFlow!AC16</f>
        <v>925</v>
      </c>
      <c r="AD16" s="26">
        <f>InterveningNaturalFlow!AD16+TotalNaturalFlow!AC16+AB16</f>
        <v>1699815</v>
      </c>
      <c r="AE16" s="26">
        <f>InterveningNaturalFlow!AE16+TotalNaturalFlow!AD16</f>
        <v>1722649</v>
      </c>
    </row>
    <row r="17" spans="1:31" s="2" customFormat="1" x14ac:dyDescent="0.2">
      <c r="A17" s="3">
        <v>2465</v>
      </c>
      <c r="B17" s="25">
        <f>InterveningNaturalFlow!B17</f>
        <v>210126</v>
      </c>
      <c r="C17" s="25">
        <f>InterveningNaturalFlow!C17+TotalNaturalFlow!B17</f>
        <v>328114</v>
      </c>
      <c r="D17" s="25">
        <f>InterveningNaturalFlow!D17</f>
        <v>14838</v>
      </c>
      <c r="E17" s="25">
        <f>InterveningNaturalFlow!E17+TotalNaturalFlow!D17</f>
        <v>61938</v>
      </c>
      <c r="F17" s="25">
        <f>InterveningNaturalFlow!F17+TotalNaturalFlow!E17</f>
        <v>66038</v>
      </c>
      <c r="G17" s="25">
        <f>InterveningNaturalFlow!G17+TotalNaturalFlow!F17</f>
        <v>214603</v>
      </c>
      <c r="H17" s="25">
        <f>InterveningNaturalFlow!H17</f>
        <v>48778</v>
      </c>
      <c r="I17" s="25">
        <f>InterveningNaturalFlow!I17+TotalNaturalFlow!H17+TotalNaturalFlow!G17+TotalNaturalFlow!C17</f>
        <v>624088</v>
      </c>
      <c r="J17" s="25">
        <f>InterveningNaturalFlow!J17</f>
        <v>80700</v>
      </c>
      <c r="K17" s="25">
        <f>InterveningNaturalFlow!K17+TotalNaturalFlow!J17</f>
        <v>86699</v>
      </c>
      <c r="L17" s="25">
        <f>InterveningNaturalFlow!L17+TotalNaturalFlow!K17</f>
        <v>114431</v>
      </c>
      <c r="M17" s="25">
        <f>InterveningNaturalFlow!M17</f>
        <v>47841</v>
      </c>
      <c r="N17" s="25">
        <f>InterveningNaturalFlow!N17</f>
        <v>16663</v>
      </c>
      <c r="O17" s="25">
        <f>InterveningNaturalFlow!O17</f>
        <v>56374</v>
      </c>
      <c r="P17" s="25">
        <f>InterveningNaturalFlow!P17</f>
        <v>54942</v>
      </c>
      <c r="Q17" s="25">
        <f>InterveningNaturalFlow!Q17+TotalNaturalFlow!P17+TotalNaturalFlow!O17+TotalNaturalFlow!N17+TotalNaturalFlow!M17+TotalNaturalFlow!L17</f>
        <v>340311</v>
      </c>
      <c r="R17" s="25">
        <f>InterveningNaturalFlow!R17</f>
        <v>14606</v>
      </c>
      <c r="S17" s="25">
        <f>InterveningNaturalFlow!S17</f>
        <v>53740</v>
      </c>
      <c r="T17" s="25">
        <f>InterveningNaturalFlow!T17+TotalNaturalFlow!S17</f>
        <v>248640</v>
      </c>
      <c r="U17" s="25">
        <f>InterveningNaturalFlow!U17+TotalNaturalFlow!T17+TotalNaturalFlow!R17+TotalNaturalFlow!Q17+TotalNaturalFlow!I17</f>
        <v>1503159</v>
      </c>
      <c r="V17" s="26"/>
      <c r="W17" s="26">
        <f>InterveningNaturalFlow!W17</f>
        <v>2412</v>
      </c>
      <c r="X17" s="26">
        <f>InterveningNaturalFlow!X17</f>
        <v>26033</v>
      </c>
      <c r="Y17" s="26">
        <f>InterveningNaturalFlow!Y17+TotalNaturalFlow!X17+TotalNaturalFlow!W17+TotalNaturalFlow!U17</f>
        <v>1527069</v>
      </c>
      <c r="Z17" s="26">
        <f>InterveningNaturalFlow!Z17</f>
        <v>6725</v>
      </c>
      <c r="AA17" s="26">
        <f>InterveningNaturalFlow!AA17+TotalNaturalFlow!Z17+Y17</f>
        <v>1506117</v>
      </c>
      <c r="AB17" s="26">
        <f>InterveningNaturalFlow!AB17+TotalNaturalFlow!AA17</f>
        <v>1509660</v>
      </c>
      <c r="AC17" s="26">
        <f>InterveningNaturalFlow!AC17</f>
        <v>475</v>
      </c>
      <c r="AD17" s="26">
        <f>InterveningNaturalFlow!AD17+TotalNaturalFlow!AC17+AB17</f>
        <v>1564947</v>
      </c>
      <c r="AE17" s="26">
        <f>InterveningNaturalFlow!AE17+TotalNaturalFlow!AD17</f>
        <v>1609391</v>
      </c>
    </row>
    <row r="18" spans="1:31" s="2" customFormat="1" x14ac:dyDescent="0.2">
      <c r="A18" s="3">
        <v>2496</v>
      </c>
      <c r="B18" s="25">
        <f>InterveningNaturalFlow!B18</f>
        <v>108379</v>
      </c>
      <c r="C18" s="25">
        <f>InterveningNaturalFlow!C18+TotalNaturalFlow!B18</f>
        <v>179585</v>
      </c>
      <c r="D18" s="25">
        <f>InterveningNaturalFlow!D18</f>
        <v>8766</v>
      </c>
      <c r="E18" s="25">
        <f>InterveningNaturalFlow!E18+TotalNaturalFlow!D18</f>
        <v>51000</v>
      </c>
      <c r="F18" s="25">
        <f>InterveningNaturalFlow!F18+TotalNaturalFlow!E18</f>
        <v>55600</v>
      </c>
      <c r="G18" s="25">
        <f>InterveningNaturalFlow!G18+TotalNaturalFlow!F18</f>
        <v>105085</v>
      </c>
      <c r="H18" s="25">
        <f>InterveningNaturalFlow!H18</f>
        <v>22429</v>
      </c>
      <c r="I18" s="25">
        <f>InterveningNaturalFlow!I18+TotalNaturalFlow!H18+TotalNaturalFlow!G18+TotalNaturalFlow!C18</f>
        <v>314696</v>
      </c>
      <c r="J18" s="25">
        <f>InterveningNaturalFlow!J18</f>
        <v>37400</v>
      </c>
      <c r="K18" s="25">
        <f>InterveningNaturalFlow!K18+TotalNaturalFlow!J18</f>
        <v>43109</v>
      </c>
      <c r="L18" s="25">
        <f>InterveningNaturalFlow!L18+TotalNaturalFlow!K18</f>
        <v>49203</v>
      </c>
      <c r="M18" s="25">
        <f>InterveningNaturalFlow!M18</f>
        <v>37298</v>
      </c>
      <c r="N18" s="25">
        <f>InterveningNaturalFlow!N18</f>
        <v>18071</v>
      </c>
      <c r="O18" s="25">
        <f>InterveningNaturalFlow!O18</f>
        <v>35897</v>
      </c>
      <c r="P18" s="25">
        <f>InterveningNaturalFlow!P18</f>
        <v>29477</v>
      </c>
      <c r="Q18" s="25">
        <f>InterveningNaturalFlow!Q18+TotalNaturalFlow!P18+TotalNaturalFlow!O18+TotalNaturalFlow!N18+TotalNaturalFlow!M18+TotalNaturalFlow!L18</f>
        <v>190247</v>
      </c>
      <c r="R18" s="25">
        <f>InterveningNaturalFlow!R18</f>
        <v>4239</v>
      </c>
      <c r="S18" s="25">
        <f>InterveningNaturalFlow!S18</f>
        <v>37553</v>
      </c>
      <c r="T18" s="25">
        <f>InterveningNaturalFlow!T18+TotalNaturalFlow!S18</f>
        <v>92835</v>
      </c>
      <c r="U18" s="25">
        <f>InterveningNaturalFlow!U18+TotalNaturalFlow!T18+TotalNaturalFlow!R18+TotalNaturalFlow!Q18+TotalNaturalFlow!I18</f>
        <v>739807</v>
      </c>
      <c r="V18" s="26"/>
      <c r="W18" s="26">
        <f>InterveningNaturalFlow!W18</f>
        <v>1352</v>
      </c>
      <c r="X18" s="26">
        <f>InterveningNaturalFlow!X18</f>
        <v>1443</v>
      </c>
      <c r="Y18" s="26">
        <f>InterveningNaturalFlow!Y18+TotalNaturalFlow!X18+TotalNaturalFlow!W18+TotalNaturalFlow!U18</f>
        <v>753994</v>
      </c>
      <c r="Z18" s="26">
        <f>InterveningNaturalFlow!Z18</f>
        <v>5188</v>
      </c>
      <c r="AA18" s="26">
        <f>InterveningNaturalFlow!AA18+TotalNaturalFlow!Z18+Y18</f>
        <v>654521</v>
      </c>
      <c r="AB18" s="26">
        <f>InterveningNaturalFlow!AB18+TotalNaturalFlow!AA18</f>
        <v>681791</v>
      </c>
      <c r="AC18" s="26">
        <f>InterveningNaturalFlow!AC18</f>
        <v>227</v>
      </c>
      <c r="AD18" s="26">
        <f>InterveningNaturalFlow!AD18+TotalNaturalFlow!AC18+AB18</f>
        <v>734336</v>
      </c>
      <c r="AE18" s="26">
        <f>InterveningNaturalFlow!AE18+TotalNaturalFlow!AD18</f>
        <v>731717</v>
      </c>
    </row>
    <row r="19" spans="1:31" s="2" customFormat="1" x14ac:dyDescent="0.2">
      <c r="A19" s="3">
        <v>2526</v>
      </c>
      <c r="B19" s="25">
        <f>InterveningNaturalFlow!B19</f>
        <v>64733</v>
      </c>
      <c r="C19" s="25">
        <f>InterveningNaturalFlow!C19+TotalNaturalFlow!B19</f>
        <v>101111</v>
      </c>
      <c r="D19" s="25">
        <f>InterveningNaturalFlow!D19</f>
        <v>4863</v>
      </c>
      <c r="E19" s="25">
        <f>InterveningNaturalFlow!E19+TotalNaturalFlow!D19</f>
        <v>32000</v>
      </c>
      <c r="F19" s="25">
        <f>InterveningNaturalFlow!F19+TotalNaturalFlow!E19</f>
        <v>36900</v>
      </c>
      <c r="G19" s="25">
        <f>InterveningNaturalFlow!G19+TotalNaturalFlow!F19</f>
        <v>67718</v>
      </c>
      <c r="H19" s="25">
        <f>InterveningNaturalFlow!H19</f>
        <v>5354</v>
      </c>
      <c r="I19" s="25">
        <f>InterveningNaturalFlow!I19+TotalNaturalFlow!H19+TotalNaturalFlow!G19+TotalNaturalFlow!C19</f>
        <v>186010</v>
      </c>
      <c r="J19" s="25">
        <f>InterveningNaturalFlow!J19</f>
        <v>40000</v>
      </c>
      <c r="K19" s="25">
        <f>InterveningNaturalFlow!K19+TotalNaturalFlow!J19</f>
        <v>47102</v>
      </c>
      <c r="L19" s="25">
        <f>InterveningNaturalFlow!L19+TotalNaturalFlow!K19</f>
        <v>44439</v>
      </c>
      <c r="M19" s="25">
        <f>InterveningNaturalFlow!M19</f>
        <v>32195</v>
      </c>
      <c r="N19" s="25">
        <f>InterveningNaturalFlow!N19</f>
        <v>13263</v>
      </c>
      <c r="O19" s="25">
        <f>InterveningNaturalFlow!O19</f>
        <v>38722</v>
      </c>
      <c r="P19" s="25">
        <f>InterveningNaturalFlow!P19</f>
        <v>30569</v>
      </c>
      <c r="Q19" s="25">
        <f>InterveningNaturalFlow!Q19+TotalNaturalFlow!P19+TotalNaturalFlow!O19+TotalNaturalFlow!N19+TotalNaturalFlow!M19+TotalNaturalFlow!L19</f>
        <v>193863</v>
      </c>
      <c r="R19" s="25">
        <f>InterveningNaturalFlow!R19</f>
        <v>6421</v>
      </c>
      <c r="S19" s="25">
        <f>InterveningNaturalFlow!S19</f>
        <v>21532</v>
      </c>
      <c r="T19" s="25">
        <f>InterveningNaturalFlow!T19+TotalNaturalFlow!S19</f>
        <v>44287</v>
      </c>
      <c r="U19" s="25">
        <f>InterveningNaturalFlow!U19+TotalNaturalFlow!T19+TotalNaturalFlow!R19+TotalNaturalFlow!Q19+TotalNaturalFlow!I19</f>
        <v>503006</v>
      </c>
      <c r="V19" s="26"/>
      <c r="W19" s="26">
        <f>InterveningNaturalFlow!W19</f>
        <v>1016</v>
      </c>
      <c r="X19" s="26">
        <f>InterveningNaturalFlow!X19</f>
        <v>8051</v>
      </c>
      <c r="Y19" s="26">
        <f>InterveningNaturalFlow!Y19+TotalNaturalFlow!X19+TotalNaturalFlow!W19+TotalNaturalFlow!U19</f>
        <v>542888</v>
      </c>
      <c r="Z19" s="26">
        <f>InterveningNaturalFlow!Z19</f>
        <v>6739</v>
      </c>
      <c r="AA19" s="26">
        <f>InterveningNaturalFlow!AA19+TotalNaturalFlow!Z19+Y19</f>
        <v>526763</v>
      </c>
      <c r="AB19" s="26">
        <f>InterveningNaturalFlow!AB19+TotalNaturalFlow!AA19</f>
        <v>531279</v>
      </c>
      <c r="AC19" s="26">
        <f>InterveningNaturalFlow!AC19</f>
        <v>243</v>
      </c>
      <c r="AD19" s="26">
        <f>InterveningNaturalFlow!AD19+TotalNaturalFlow!AC19+AB19</f>
        <v>532894</v>
      </c>
      <c r="AE19" s="26">
        <f>InterveningNaturalFlow!AE19+TotalNaturalFlow!AD19</f>
        <v>528684</v>
      </c>
    </row>
    <row r="20" spans="1:31" s="2" customFormat="1" x14ac:dyDescent="0.2">
      <c r="A20" s="3">
        <v>2557</v>
      </c>
      <c r="B20" s="25">
        <f>InterveningNaturalFlow!B20</f>
        <v>49279</v>
      </c>
      <c r="C20" s="25">
        <f>InterveningNaturalFlow!C20+TotalNaturalFlow!B20</f>
        <v>88086</v>
      </c>
      <c r="D20" s="25">
        <f>InterveningNaturalFlow!D20</f>
        <v>5813</v>
      </c>
      <c r="E20" s="25">
        <f>InterveningNaturalFlow!E20+TotalNaturalFlow!D20</f>
        <v>27000</v>
      </c>
      <c r="F20" s="25">
        <f>InterveningNaturalFlow!F20+TotalNaturalFlow!E20</f>
        <v>29200</v>
      </c>
      <c r="G20" s="25">
        <f>InterveningNaturalFlow!G20+TotalNaturalFlow!F20</f>
        <v>46429</v>
      </c>
      <c r="H20" s="25">
        <f>InterveningNaturalFlow!H20</f>
        <v>2884</v>
      </c>
      <c r="I20" s="25">
        <f>InterveningNaturalFlow!I20+TotalNaturalFlow!H20+TotalNaturalFlow!G20+TotalNaturalFlow!C20</f>
        <v>141620</v>
      </c>
      <c r="J20" s="25">
        <f>InterveningNaturalFlow!J20</f>
        <v>31000</v>
      </c>
      <c r="K20" s="25">
        <f>InterveningNaturalFlow!K20+TotalNaturalFlow!J20</f>
        <v>39291</v>
      </c>
      <c r="L20" s="25">
        <f>InterveningNaturalFlow!L20+TotalNaturalFlow!K20</f>
        <v>45949</v>
      </c>
      <c r="M20" s="25">
        <f>InterveningNaturalFlow!M20</f>
        <v>24881</v>
      </c>
      <c r="N20" s="25">
        <f>InterveningNaturalFlow!N20</f>
        <v>11134</v>
      </c>
      <c r="O20" s="25">
        <f>InterveningNaturalFlow!O20</f>
        <v>34315</v>
      </c>
      <c r="P20" s="25">
        <f>InterveningNaturalFlow!P20</f>
        <v>27086</v>
      </c>
      <c r="Q20" s="25">
        <f>InterveningNaturalFlow!Q20+TotalNaturalFlow!P20+TotalNaturalFlow!O20+TotalNaturalFlow!N20+TotalNaturalFlow!M20+TotalNaturalFlow!L20</f>
        <v>149395</v>
      </c>
      <c r="R20" s="25">
        <f>InterveningNaturalFlow!R20</f>
        <v>2078</v>
      </c>
      <c r="S20" s="25">
        <f>InterveningNaturalFlow!S20</f>
        <v>14707</v>
      </c>
      <c r="T20" s="25">
        <f>InterveningNaturalFlow!T20+TotalNaturalFlow!S20</f>
        <v>30505</v>
      </c>
      <c r="U20" s="25">
        <f>InterveningNaturalFlow!U20+TotalNaturalFlow!T20+TotalNaturalFlow!R20+TotalNaturalFlow!Q20+TotalNaturalFlow!I20</f>
        <v>353312</v>
      </c>
      <c r="V20" s="26"/>
      <c r="W20" s="26">
        <f>InterveningNaturalFlow!W20</f>
        <v>783</v>
      </c>
      <c r="X20" s="26">
        <f>InterveningNaturalFlow!X20</f>
        <v>12</v>
      </c>
      <c r="Y20" s="26">
        <f>InterveningNaturalFlow!Y20+TotalNaturalFlow!X20+TotalNaturalFlow!W20+TotalNaturalFlow!U20</f>
        <v>392112</v>
      </c>
      <c r="Z20" s="26">
        <f>InterveningNaturalFlow!Z20</f>
        <v>10217</v>
      </c>
      <c r="AA20" s="26">
        <f>InterveningNaturalFlow!AA20+TotalNaturalFlow!Z20+Y20</f>
        <v>414043</v>
      </c>
      <c r="AB20" s="26">
        <f>InterveningNaturalFlow!AB20+TotalNaturalFlow!AA20</f>
        <v>422156</v>
      </c>
      <c r="AC20" s="26">
        <f>InterveningNaturalFlow!AC20</f>
        <v>570</v>
      </c>
      <c r="AD20" s="26">
        <f>InterveningNaturalFlow!AD20+TotalNaturalFlow!AC20+AB20</f>
        <v>427325</v>
      </c>
      <c r="AE20" s="26">
        <f>InterveningNaturalFlow!AE20+TotalNaturalFlow!AD20</f>
        <v>435047</v>
      </c>
    </row>
    <row r="21" spans="1:31" s="2" customFormat="1" x14ac:dyDescent="0.2">
      <c r="A21" s="3">
        <v>2588</v>
      </c>
      <c r="B21" s="25">
        <f>InterveningNaturalFlow!B21</f>
        <v>42194</v>
      </c>
      <c r="C21" s="25">
        <f>InterveningNaturalFlow!C21+TotalNaturalFlow!B21</f>
        <v>72748</v>
      </c>
      <c r="D21" s="25">
        <f>InterveningNaturalFlow!D21</f>
        <v>4338</v>
      </c>
      <c r="E21" s="25">
        <f>InterveningNaturalFlow!E21+TotalNaturalFlow!D21</f>
        <v>26000</v>
      </c>
      <c r="F21" s="25">
        <f>InterveningNaturalFlow!F21+TotalNaturalFlow!E21</f>
        <v>28900</v>
      </c>
      <c r="G21" s="25">
        <f>InterveningNaturalFlow!G21+TotalNaturalFlow!F21</f>
        <v>37201</v>
      </c>
      <c r="H21" s="25">
        <f>InterveningNaturalFlow!H21</f>
        <v>3073</v>
      </c>
      <c r="I21" s="25">
        <f>InterveningNaturalFlow!I21+TotalNaturalFlow!H21+TotalNaturalFlow!G21+TotalNaturalFlow!C21</f>
        <v>111660</v>
      </c>
      <c r="J21" s="25">
        <f>InterveningNaturalFlow!J21</f>
        <v>33000</v>
      </c>
      <c r="K21" s="25">
        <f>InterveningNaturalFlow!K21+TotalNaturalFlow!J21</f>
        <v>38846</v>
      </c>
      <c r="L21" s="25">
        <f>InterveningNaturalFlow!L21+TotalNaturalFlow!K21</f>
        <v>58879</v>
      </c>
      <c r="M21" s="25">
        <f>InterveningNaturalFlow!M21</f>
        <v>19402</v>
      </c>
      <c r="N21" s="25">
        <f>InterveningNaturalFlow!N21</f>
        <v>10984</v>
      </c>
      <c r="O21" s="25">
        <f>InterveningNaturalFlow!O21</f>
        <v>34968</v>
      </c>
      <c r="P21" s="25">
        <f>InterveningNaturalFlow!P21</f>
        <v>17687</v>
      </c>
      <c r="Q21" s="25">
        <f>InterveningNaturalFlow!Q21+TotalNaturalFlow!P21+TotalNaturalFlow!O21+TotalNaturalFlow!N21+TotalNaturalFlow!M21+TotalNaturalFlow!L21</f>
        <v>150030</v>
      </c>
      <c r="R21" s="25">
        <f>InterveningNaturalFlow!R21</f>
        <v>2764</v>
      </c>
      <c r="S21" s="25">
        <f>InterveningNaturalFlow!S21</f>
        <v>8101</v>
      </c>
      <c r="T21" s="25">
        <f>InterveningNaturalFlow!T21+TotalNaturalFlow!S21</f>
        <v>25846</v>
      </c>
      <c r="U21" s="25">
        <f>InterveningNaturalFlow!U21+TotalNaturalFlow!T21+TotalNaturalFlow!R21+TotalNaturalFlow!Q21+TotalNaturalFlow!I21</f>
        <v>356760</v>
      </c>
      <c r="V21" s="26"/>
      <c r="W21" s="26">
        <f>InterveningNaturalFlow!W21</f>
        <v>1026</v>
      </c>
      <c r="X21" s="26">
        <f>InterveningNaturalFlow!X21</f>
        <v>288</v>
      </c>
      <c r="Y21" s="26">
        <f>InterveningNaturalFlow!Y21+TotalNaturalFlow!X21+TotalNaturalFlow!W21+TotalNaturalFlow!U21</f>
        <v>385594</v>
      </c>
      <c r="Z21" s="26">
        <f>InterveningNaturalFlow!Z21</f>
        <v>11754</v>
      </c>
      <c r="AA21" s="26">
        <f>InterveningNaturalFlow!AA21+TotalNaturalFlow!Z21+Y21</f>
        <v>457326</v>
      </c>
      <c r="AB21" s="26">
        <f>InterveningNaturalFlow!AB21+TotalNaturalFlow!AA21</f>
        <v>457923</v>
      </c>
      <c r="AC21" s="26">
        <f>InterveningNaturalFlow!AC21</f>
        <v>473</v>
      </c>
      <c r="AD21" s="26">
        <f>InterveningNaturalFlow!AD21+TotalNaturalFlow!AC21+AB21</f>
        <v>446632</v>
      </c>
      <c r="AE21" s="26">
        <f>InterveningNaturalFlow!AE21+TotalNaturalFlow!AD21</f>
        <v>428962</v>
      </c>
    </row>
    <row r="22" spans="1:31" s="2" customFormat="1" x14ac:dyDescent="0.2">
      <c r="A22" s="3">
        <v>2616</v>
      </c>
      <c r="B22" s="25">
        <f>InterveningNaturalFlow!B22</f>
        <v>50071</v>
      </c>
      <c r="C22" s="25">
        <f>InterveningNaturalFlow!C22+TotalNaturalFlow!B22</f>
        <v>78026</v>
      </c>
      <c r="D22" s="25">
        <f>InterveningNaturalFlow!D22</f>
        <v>2989</v>
      </c>
      <c r="E22" s="25">
        <f>InterveningNaturalFlow!E22+TotalNaturalFlow!D22</f>
        <v>21000</v>
      </c>
      <c r="F22" s="25">
        <f>InterveningNaturalFlow!F22+TotalNaturalFlow!E22</f>
        <v>25500</v>
      </c>
      <c r="G22" s="25">
        <f>InterveningNaturalFlow!G22+TotalNaturalFlow!F22</f>
        <v>46079</v>
      </c>
      <c r="H22" s="25">
        <f>InterveningNaturalFlow!H22</f>
        <v>6255</v>
      </c>
      <c r="I22" s="25">
        <f>InterveningNaturalFlow!I22+TotalNaturalFlow!H22+TotalNaturalFlow!G22+TotalNaturalFlow!C22</f>
        <v>132510</v>
      </c>
      <c r="J22" s="25">
        <f>InterveningNaturalFlow!J22</f>
        <v>42000</v>
      </c>
      <c r="K22" s="25">
        <f>InterveningNaturalFlow!K22+TotalNaturalFlow!J22</f>
        <v>46260</v>
      </c>
      <c r="L22" s="25">
        <f>InterveningNaturalFlow!L22+TotalNaturalFlow!K22</f>
        <v>72457</v>
      </c>
      <c r="M22" s="25">
        <f>InterveningNaturalFlow!M22</f>
        <v>25734</v>
      </c>
      <c r="N22" s="25">
        <f>InterveningNaturalFlow!N22</f>
        <v>20750</v>
      </c>
      <c r="O22" s="25">
        <f>InterveningNaturalFlow!O22</f>
        <v>48963</v>
      </c>
      <c r="P22" s="25">
        <f>InterveningNaturalFlow!P22</f>
        <v>29196</v>
      </c>
      <c r="Q22" s="25">
        <f>InterveningNaturalFlow!Q22+TotalNaturalFlow!P22+TotalNaturalFlow!O22+TotalNaturalFlow!N22+TotalNaturalFlow!M22+TotalNaturalFlow!L22</f>
        <v>210704</v>
      </c>
      <c r="R22" s="25">
        <f>InterveningNaturalFlow!R22</f>
        <v>3939</v>
      </c>
      <c r="S22" s="25">
        <f>InterveningNaturalFlow!S22</f>
        <v>11830</v>
      </c>
      <c r="T22" s="25">
        <f>InterveningNaturalFlow!T22+TotalNaturalFlow!S22</f>
        <v>27514</v>
      </c>
      <c r="U22" s="25">
        <f>InterveningNaturalFlow!U22+TotalNaturalFlow!T22+TotalNaturalFlow!R22+TotalNaturalFlow!Q22+TotalNaturalFlow!I22</f>
        <v>377349</v>
      </c>
      <c r="V22" s="26"/>
      <c r="W22" s="26">
        <f>InterveningNaturalFlow!W22</f>
        <v>1529</v>
      </c>
      <c r="X22" s="26">
        <f>InterveningNaturalFlow!X22</f>
        <v>2776</v>
      </c>
      <c r="Y22" s="26">
        <f>InterveningNaturalFlow!Y22+TotalNaturalFlow!X22+TotalNaturalFlow!W22+TotalNaturalFlow!U22</f>
        <v>400621</v>
      </c>
      <c r="Z22" s="26">
        <f>InterveningNaturalFlow!Z22</f>
        <v>15078</v>
      </c>
      <c r="AA22" s="26">
        <f>InterveningNaturalFlow!AA22+TotalNaturalFlow!Z22+Y22</f>
        <v>389994</v>
      </c>
      <c r="AB22" s="26">
        <f>InterveningNaturalFlow!AB22+TotalNaturalFlow!AA22</f>
        <v>391921</v>
      </c>
      <c r="AC22" s="26">
        <f>InterveningNaturalFlow!AC22</f>
        <v>7579</v>
      </c>
      <c r="AD22" s="26">
        <f>InterveningNaturalFlow!AD22+TotalNaturalFlow!AC22+AB22</f>
        <v>383876</v>
      </c>
      <c r="AE22" s="26">
        <f>InterveningNaturalFlow!AE22+TotalNaturalFlow!AD22</f>
        <v>418784</v>
      </c>
    </row>
    <row r="23" spans="1:31" s="2" customFormat="1" x14ac:dyDescent="0.2">
      <c r="A23" s="3">
        <v>2647</v>
      </c>
      <c r="B23" s="25">
        <f>InterveningNaturalFlow!B23</f>
        <v>96240</v>
      </c>
      <c r="C23" s="25">
        <f>InterveningNaturalFlow!C23+TotalNaturalFlow!B23</f>
        <v>139232</v>
      </c>
      <c r="D23" s="25">
        <f>InterveningNaturalFlow!D23</f>
        <v>3609</v>
      </c>
      <c r="E23" s="25">
        <f>InterveningNaturalFlow!E23+TotalNaturalFlow!D23</f>
        <v>51000</v>
      </c>
      <c r="F23" s="25">
        <f>InterveningNaturalFlow!F23+TotalNaturalFlow!E23</f>
        <v>60900</v>
      </c>
      <c r="G23" s="25">
        <f>InterveningNaturalFlow!G23+TotalNaturalFlow!F23</f>
        <v>87800</v>
      </c>
      <c r="H23" s="25">
        <f>InterveningNaturalFlow!H23</f>
        <v>22834</v>
      </c>
      <c r="I23" s="25">
        <f>InterveningNaturalFlow!I23+TotalNaturalFlow!H23+TotalNaturalFlow!G23+TotalNaturalFlow!C23</f>
        <v>255610</v>
      </c>
      <c r="J23" s="25">
        <f>InterveningNaturalFlow!J23</f>
        <v>75000</v>
      </c>
      <c r="K23" s="25">
        <f>InterveningNaturalFlow!K23+TotalNaturalFlow!J23</f>
        <v>92609</v>
      </c>
      <c r="L23" s="25">
        <f>InterveningNaturalFlow!L23+TotalNaturalFlow!K23</f>
        <v>196583</v>
      </c>
      <c r="M23" s="25">
        <f>InterveningNaturalFlow!M23</f>
        <v>73995</v>
      </c>
      <c r="N23" s="25">
        <f>InterveningNaturalFlow!N23</f>
        <v>37306</v>
      </c>
      <c r="O23" s="25">
        <f>InterveningNaturalFlow!O23</f>
        <v>47342</v>
      </c>
      <c r="P23" s="25">
        <f>InterveningNaturalFlow!P23</f>
        <v>42326</v>
      </c>
      <c r="Q23" s="25">
        <f>InterveningNaturalFlow!Q23+TotalNaturalFlow!P23+TotalNaturalFlow!O23+TotalNaturalFlow!N23+TotalNaturalFlow!M23+TotalNaturalFlow!L23</f>
        <v>415458</v>
      </c>
      <c r="R23" s="25">
        <f>InterveningNaturalFlow!R23</f>
        <v>6019</v>
      </c>
      <c r="S23" s="25">
        <f>InterveningNaturalFlow!S23</f>
        <v>30445</v>
      </c>
      <c r="T23" s="25">
        <f>InterveningNaturalFlow!T23+TotalNaturalFlow!S23</f>
        <v>56727</v>
      </c>
      <c r="U23" s="25">
        <f>InterveningNaturalFlow!U23+TotalNaturalFlow!T23+TotalNaturalFlow!R23+TotalNaturalFlow!Q23+TotalNaturalFlow!I23</f>
        <v>789130</v>
      </c>
      <c r="V23" s="26"/>
      <c r="W23" s="26">
        <f>InterveningNaturalFlow!W23</f>
        <v>1647</v>
      </c>
      <c r="X23" s="26">
        <f>InterveningNaturalFlow!X23</f>
        <v>186825</v>
      </c>
      <c r="Y23" s="26">
        <f>InterveningNaturalFlow!Y23+TotalNaturalFlow!X23+TotalNaturalFlow!W23+TotalNaturalFlow!U23</f>
        <v>994073</v>
      </c>
      <c r="Z23" s="26">
        <f>InterveningNaturalFlow!Z23</f>
        <v>14116</v>
      </c>
      <c r="AA23" s="26">
        <f>InterveningNaturalFlow!AA23+TotalNaturalFlow!Z23+Y23</f>
        <v>1058419</v>
      </c>
      <c r="AB23" s="26">
        <f>InterveningNaturalFlow!AB23+TotalNaturalFlow!AA23</f>
        <v>1055774</v>
      </c>
      <c r="AC23" s="26">
        <f>InterveningNaturalFlow!AC23</f>
        <v>42454</v>
      </c>
      <c r="AD23" s="26">
        <f>InterveningNaturalFlow!AD23+TotalNaturalFlow!AC23+AB23</f>
        <v>1097520</v>
      </c>
      <c r="AE23" s="26">
        <f>InterveningNaturalFlow!AE23+TotalNaturalFlow!AD23</f>
        <v>1136986</v>
      </c>
    </row>
    <row r="24" spans="1:31" s="2" customFormat="1" x14ac:dyDescent="0.2">
      <c r="A24" s="3">
        <v>2677</v>
      </c>
      <c r="B24" s="25">
        <f>InterveningNaturalFlow!B24</f>
        <v>196106</v>
      </c>
      <c r="C24" s="25">
        <f>InterveningNaturalFlow!C24+TotalNaturalFlow!B24</f>
        <v>275589</v>
      </c>
      <c r="D24" s="25">
        <f>InterveningNaturalFlow!D24</f>
        <v>13100</v>
      </c>
      <c r="E24" s="25">
        <f>InterveningNaturalFlow!E24+TotalNaturalFlow!D24</f>
        <v>119000</v>
      </c>
      <c r="F24" s="25">
        <f>InterveningNaturalFlow!F24+TotalNaturalFlow!E24</f>
        <v>149000</v>
      </c>
      <c r="G24" s="25">
        <f>InterveningNaturalFlow!G24+TotalNaturalFlow!F24</f>
        <v>195920</v>
      </c>
      <c r="H24" s="25">
        <f>InterveningNaturalFlow!H24</f>
        <v>76103</v>
      </c>
      <c r="I24" s="25">
        <f>InterveningNaturalFlow!I24+TotalNaturalFlow!H24+TotalNaturalFlow!G24+TotalNaturalFlow!C24</f>
        <v>532736</v>
      </c>
      <c r="J24" s="25">
        <f>InterveningNaturalFlow!J24</f>
        <v>180000</v>
      </c>
      <c r="K24" s="25">
        <f>InterveningNaturalFlow!K24+TotalNaturalFlow!J24</f>
        <v>202985</v>
      </c>
      <c r="L24" s="25">
        <f>InterveningNaturalFlow!L24+TotalNaturalFlow!K24</f>
        <v>351613</v>
      </c>
      <c r="M24" s="25">
        <f>InterveningNaturalFlow!M24</f>
        <v>256164</v>
      </c>
      <c r="N24" s="25">
        <f>InterveningNaturalFlow!N24</f>
        <v>79940</v>
      </c>
      <c r="O24" s="25">
        <f>InterveningNaturalFlow!O24</f>
        <v>92401</v>
      </c>
      <c r="P24" s="25">
        <f>InterveningNaturalFlow!P24</f>
        <v>62492</v>
      </c>
      <c r="Q24" s="25">
        <f>InterveningNaturalFlow!Q24+TotalNaturalFlow!P24+TotalNaturalFlow!O24+TotalNaturalFlow!N24+TotalNaturalFlow!M24+TotalNaturalFlow!L24</f>
        <v>833506</v>
      </c>
      <c r="R24" s="25">
        <f>InterveningNaturalFlow!R24</f>
        <v>10036</v>
      </c>
      <c r="S24" s="25">
        <f>InterveningNaturalFlow!S24</f>
        <v>73753</v>
      </c>
      <c r="T24" s="25">
        <f>InterveningNaturalFlow!T24+TotalNaturalFlow!S24</f>
        <v>122209</v>
      </c>
      <c r="U24" s="25">
        <f>InterveningNaturalFlow!U24+TotalNaturalFlow!T24+TotalNaturalFlow!R24+TotalNaturalFlow!Q24+TotalNaturalFlow!I24</f>
        <v>1465838</v>
      </c>
      <c r="V24" s="26"/>
      <c r="W24" s="26">
        <f>InterveningNaturalFlow!W24</f>
        <v>808</v>
      </c>
      <c r="X24" s="26">
        <f>InterveningNaturalFlow!X24</f>
        <v>173782</v>
      </c>
      <c r="Y24" s="26">
        <f>InterveningNaturalFlow!Y24+TotalNaturalFlow!X24+TotalNaturalFlow!W24+TotalNaturalFlow!U24</f>
        <v>1652802</v>
      </c>
      <c r="Z24" s="26">
        <f>InterveningNaturalFlow!Z24</f>
        <v>12400</v>
      </c>
      <c r="AA24" s="26">
        <f>InterveningNaturalFlow!AA24+TotalNaturalFlow!Z24+Y24</f>
        <v>1678217</v>
      </c>
      <c r="AB24" s="26">
        <f>InterveningNaturalFlow!AB24+TotalNaturalFlow!AA24</f>
        <v>1668216</v>
      </c>
      <c r="AC24" s="26">
        <f>InterveningNaturalFlow!AC24</f>
        <v>29520</v>
      </c>
      <c r="AD24" s="26">
        <f>InterveningNaturalFlow!AD24+TotalNaturalFlow!AC24+AB24</f>
        <v>1748851</v>
      </c>
      <c r="AE24" s="26">
        <f>InterveningNaturalFlow!AE24+TotalNaturalFlow!AD24</f>
        <v>1761784</v>
      </c>
    </row>
    <row r="25" spans="1:31" s="2" customFormat="1" x14ac:dyDescent="0.2">
      <c r="A25" s="3">
        <v>2708</v>
      </c>
      <c r="B25" s="25">
        <f>InterveningNaturalFlow!B25</f>
        <v>433066</v>
      </c>
      <c r="C25" s="25">
        <f>InterveningNaturalFlow!C25+TotalNaturalFlow!B25</f>
        <v>602312</v>
      </c>
      <c r="D25" s="25">
        <f>InterveningNaturalFlow!D25</f>
        <v>22232</v>
      </c>
      <c r="E25" s="25">
        <f>InterveningNaturalFlow!E25+TotalNaturalFlow!D25</f>
        <v>222010</v>
      </c>
      <c r="F25" s="25">
        <f>InterveningNaturalFlow!F25+TotalNaturalFlow!E25</f>
        <v>271010</v>
      </c>
      <c r="G25" s="25">
        <f>InterveningNaturalFlow!G25+TotalNaturalFlow!F25</f>
        <v>433765</v>
      </c>
      <c r="H25" s="25">
        <f>InterveningNaturalFlow!H25</f>
        <v>148870</v>
      </c>
      <c r="I25" s="25">
        <f>InterveningNaturalFlow!I25+TotalNaturalFlow!H25+TotalNaturalFlow!G25+TotalNaturalFlow!C25</f>
        <v>1155837</v>
      </c>
      <c r="J25" s="25">
        <f>InterveningNaturalFlow!J25</f>
        <v>398000</v>
      </c>
      <c r="K25" s="25">
        <f>InterveningNaturalFlow!K25+TotalNaturalFlow!J25</f>
        <v>394594</v>
      </c>
      <c r="L25" s="25">
        <f>InterveningNaturalFlow!L25+TotalNaturalFlow!K25</f>
        <v>604293</v>
      </c>
      <c r="M25" s="25">
        <f>InterveningNaturalFlow!M25</f>
        <v>481820</v>
      </c>
      <c r="N25" s="25">
        <f>InterveningNaturalFlow!N25</f>
        <v>185283</v>
      </c>
      <c r="O25" s="25">
        <f>InterveningNaturalFlow!O25</f>
        <v>170954</v>
      </c>
      <c r="P25" s="25">
        <f>InterveningNaturalFlow!P25</f>
        <v>105193</v>
      </c>
      <c r="Q25" s="25">
        <f>InterveningNaturalFlow!Q25+TotalNaturalFlow!P25+TotalNaturalFlow!O25+TotalNaturalFlow!N25+TotalNaturalFlow!M25+TotalNaturalFlow!L25</f>
        <v>1529429</v>
      </c>
      <c r="R25" s="25">
        <f>InterveningNaturalFlow!R25</f>
        <v>38518</v>
      </c>
      <c r="S25" s="25">
        <f>InterveningNaturalFlow!S25</f>
        <v>161990</v>
      </c>
      <c r="T25" s="25">
        <f>InterveningNaturalFlow!T25+TotalNaturalFlow!S25</f>
        <v>284171</v>
      </c>
      <c r="U25" s="25">
        <f>InterveningNaturalFlow!U25+TotalNaturalFlow!T25+TotalNaturalFlow!R25+TotalNaturalFlow!Q25+TotalNaturalFlow!I25</f>
        <v>2702179</v>
      </c>
      <c r="V25" s="26"/>
      <c r="W25" s="26">
        <f>InterveningNaturalFlow!W25</f>
        <v>485</v>
      </c>
      <c r="X25" s="26">
        <f>InterveningNaturalFlow!X25</f>
        <v>0</v>
      </c>
      <c r="Y25" s="26">
        <f>InterveningNaturalFlow!Y25+TotalNaturalFlow!X25+TotalNaturalFlow!W25+TotalNaturalFlow!U25</f>
        <v>2677834</v>
      </c>
      <c r="Z25" s="26">
        <f>InterveningNaturalFlow!Z25</f>
        <v>13895</v>
      </c>
      <c r="AA25" s="26">
        <f>InterveningNaturalFlow!AA25+TotalNaturalFlow!Z25+Y25</f>
        <v>2714813</v>
      </c>
      <c r="AB25" s="26">
        <f>InterveningNaturalFlow!AB25+TotalNaturalFlow!AA25</f>
        <v>2699437</v>
      </c>
      <c r="AC25" s="26">
        <f>InterveningNaturalFlow!AC25</f>
        <v>0</v>
      </c>
      <c r="AD25" s="26">
        <f>InterveningNaturalFlow!AD25+TotalNaturalFlow!AC25+AB25</f>
        <v>2741823</v>
      </c>
      <c r="AE25" s="26">
        <f>InterveningNaturalFlow!AE25+TotalNaturalFlow!AD25</f>
        <v>2759983</v>
      </c>
    </row>
    <row r="26" spans="1:31" s="2" customFormat="1" x14ac:dyDescent="0.2">
      <c r="A26" s="3">
        <v>2738</v>
      </c>
      <c r="B26" s="25">
        <f>InterveningNaturalFlow!B26</f>
        <v>1001772</v>
      </c>
      <c r="C26" s="25">
        <f>InterveningNaturalFlow!C26+TotalNaturalFlow!B26</f>
        <v>1524994</v>
      </c>
      <c r="D26" s="25">
        <f>InterveningNaturalFlow!D26</f>
        <v>74941</v>
      </c>
      <c r="E26" s="25">
        <f>InterveningNaturalFlow!E26+TotalNaturalFlow!D26</f>
        <v>533828</v>
      </c>
      <c r="F26" s="25">
        <f>InterveningNaturalFlow!F26+TotalNaturalFlow!E26</f>
        <v>628828</v>
      </c>
      <c r="G26" s="25">
        <f>InterveningNaturalFlow!G26+TotalNaturalFlow!F26</f>
        <v>938940</v>
      </c>
      <c r="H26" s="25">
        <f>InterveningNaturalFlow!H26</f>
        <v>195277</v>
      </c>
      <c r="I26" s="25">
        <f>InterveningNaturalFlow!I26+TotalNaturalFlow!H26+TotalNaturalFlow!G26+TotalNaturalFlow!C26</f>
        <v>2705250</v>
      </c>
      <c r="J26" s="25">
        <f>InterveningNaturalFlow!J26</f>
        <v>507600</v>
      </c>
      <c r="K26" s="25">
        <f>InterveningNaturalFlow!K26+TotalNaturalFlow!J26</f>
        <v>534845</v>
      </c>
      <c r="L26" s="25">
        <f>InterveningNaturalFlow!L26+TotalNaturalFlow!K26</f>
        <v>834114</v>
      </c>
      <c r="M26" s="25">
        <f>InterveningNaturalFlow!M26</f>
        <v>599420</v>
      </c>
      <c r="N26" s="25">
        <f>InterveningNaturalFlow!N26</f>
        <v>175690</v>
      </c>
      <c r="O26" s="25">
        <f>InterveningNaturalFlow!O26</f>
        <v>466440</v>
      </c>
      <c r="P26" s="25">
        <f>InterveningNaturalFlow!P26</f>
        <v>205098</v>
      </c>
      <c r="Q26" s="25">
        <f>InterveningNaturalFlow!Q26+TotalNaturalFlow!P26+TotalNaturalFlow!O26+TotalNaturalFlow!N26+TotalNaturalFlow!M26+TotalNaturalFlow!L26</f>
        <v>2379769</v>
      </c>
      <c r="R26" s="25">
        <f>InterveningNaturalFlow!R26</f>
        <v>115164</v>
      </c>
      <c r="S26" s="25">
        <f>InterveningNaturalFlow!S26</f>
        <v>359413</v>
      </c>
      <c r="T26" s="25">
        <f>InterveningNaturalFlow!T26+TotalNaturalFlow!S26</f>
        <v>618365</v>
      </c>
      <c r="U26" s="25">
        <f>InterveningNaturalFlow!U26+TotalNaturalFlow!T26+TotalNaturalFlow!R26+TotalNaturalFlow!Q26+TotalNaturalFlow!I26</f>
        <v>5967232</v>
      </c>
      <c r="V26" s="26"/>
      <c r="W26" s="26">
        <f>InterveningNaturalFlow!W26</f>
        <v>435</v>
      </c>
      <c r="X26" s="26">
        <f>InterveningNaturalFlow!X26</f>
        <v>0</v>
      </c>
      <c r="Y26" s="26">
        <f>InterveningNaturalFlow!Y26+TotalNaturalFlow!X26+TotalNaturalFlow!W26+TotalNaturalFlow!U26</f>
        <v>5983472</v>
      </c>
      <c r="Z26" s="26">
        <f>InterveningNaturalFlow!Z26</f>
        <v>5507</v>
      </c>
      <c r="AA26" s="26">
        <f>InterveningNaturalFlow!AA26+TotalNaturalFlow!Z26+Y26</f>
        <v>6014580</v>
      </c>
      <c r="AB26" s="26">
        <f>InterveningNaturalFlow!AB26+TotalNaturalFlow!AA26</f>
        <v>6028300</v>
      </c>
      <c r="AC26" s="26">
        <f>InterveningNaturalFlow!AC26</f>
        <v>0</v>
      </c>
      <c r="AD26" s="26">
        <f>InterveningNaturalFlow!AD26+TotalNaturalFlow!AC26+AB26</f>
        <v>6042036</v>
      </c>
      <c r="AE26" s="26">
        <f>InterveningNaturalFlow!AE26+TotalNaturalFlow!AD26</f>
        <v>6068787</v>
      </c>
    </row>
    <row r="27" spans="1:31" s="2" customFormat="1" x14ac:dyDescent="0.2">
      <c r="A27" s="3">
        <v>2769</v>
      </c>
      <c r="B27" s="25">
        <f>InterveningNaturalFlow!B27</f>
        <v>718018</v>
      </c>
      <c r="C27" s="25">
        <f>InterveningNaturalFlow!C27+TotalNaturalFlow!B27</f>
        <v>1200439</v>
      </c>
      <c r="D27" s="25">
        <f>InterveningNaturalFlow!D27</f>
        <v>54853</v>
      </c>
      <c r="E27" s="25">
        <f>InterveningNaturalFlow!E27+TotalNaturalFlow!D27</f>
        <v>391282</v>
      </c>
      <c r="F27" s="25">
        <f>InterveningNaturalFlow!F27+TotalNaturalFlow!E27</f>
        <v>428282</v>
      </c>
      <c r="G27" s="25">
        <f>InterveningNaturalFlow!G27+TotalNaturalFlow!F27</f>
        <v>598884</v>
      </c>
      <c r="H27" s="25">
        <f>InterveningNaturalFlow!H27</f>
        <v>108749</v>
      </c>
      <c r="I27" s="25">
        <f>InterveningNaturalFlow!I27+TotalNaturalFlow!H27+TotalNaturalFlow!G27+TotalNaturalFlow!C27</f>
        <v>2001681</v>
      </c>
      <c r="J27" s="25">
        <f>InterveningNaturalFlow!J27</f>
        <v>430900</v>
      </c>
      <c r="K27" s="25">
        <f>InterveningNaturalFlow!K27+TotalNaturalFlow!J27</f>
        <v>464484</v>
      </c>
      <c r="L27" s="25">
        <f>InterveningNaturalFlow!L27+TotalNaturalFlow!K27</f>
        <v>755305</v>
      </c>
      <c r="M27" s="25">
        <f>InterveningNaturalFlow!M27</f>
        <v>325871</v>
      </c>
      <c r="N27" s="25">
        <f>InterveningNaturalFlow!N27</f>
        <v>156412</v>
      </c>
      <c r="O27" s="25">
        <f>InterveningNaturalFlow!O27</f>
        <v>422804</v>
      </c>
      <c r="P27" s="25">
        <f>InterveningNaturalFlow!P27</f>
        <v>163781</v>
      </c>
      <c r="Q27" s="25">
        <f>InterveningNaturalFlow!Q27+TotalNaturalFlow!P27+TotalNaturalFlow!O27+TotalNaturalFlow!N27+TotalNaturalFlow!M27+TotalNaturalFlow!L27</f>
        <v>2118458</v>
      </c>
      <c r="R27" s="25">
        <f>InterveningNaturalFlow!R27</f>
        <v>61757</v>
      </c>
      <c r="S27" s="25">
        <f>InterveningNaturalFlow!S27</f>
        <v>277620</v>
      </c>
      <c r="T27" s="25">
        <f>InterveningNaturalFlow!T27+TotalNaturalFlow!S27</f>
        <v>443475</v>
      </c>
      <c r="U27" s="25">
        <f>InterveningNaturalFlow!U27+TotalNaturalFlow!T27+TotalNaturalFlow!R27+TotalNaturalFlow!Q27+TotalNaturalFlow!I27</f>
        <v>5103491</v>
      </c>
      <c r="V27" s="26"/>
      <c r="W27" s="26">
        <f>InterveningNaturalFlow!W27</f>
        <v>1234</v>
      </c>
      <c r="X27" s="26">
        <f>InterveningNaturalFlow!X27</f>
        <v>885</v>
      </c>
      <c r="Y27" s="26">
        <f>InterveningNaturalFlow!Y27+TotalNaturalFlow!X27+TotalNaturalFlow!W27+TotalNaturalFlow!U27</f>
        <v>5158966</v>
      </c>
      <c r="Z27" s="26">
        <f>InterveningNaturalFlow!Z27</f>
        <v>4978</v>
      </c>
      <c r="AA27" s="26">
        <f>InterveningNaturalFlow!AA27+TotalNaturalFlow!Z27+Y27</f>
        <v>5225181</v>
      </c>
      <c r="AB27" s="26">
        <f>InterveningNaturalFlow!AB27+TotalNaturalFlow!AA27</f>
        <v>5245091</v>
      </c>
      <c r="AC27" s="26">
        <f>InterveningNaturalFlow!AC27</f>
        <v>6</v>
      </c>
      <c r="AD27" s="26">
        <f>InterveningNaturalFlow!AD27+TotalNaturalFlow!AC27+AB27</f>
        <v>5300150</v>
      </c>
      <c r="AE27" s="26">
        <f>InterveningNaturalFlow!AE27+TotalNaturalFlow!AD27</f>
        <v>5389569</v>
      </c>
    </row>
    <row r="28" spans="1:31" s="2" customFormat="1" x14ac:dyDescent="0.2">
      <c r="A28" s="3">
        <v>2800</v>
      </c>
      <c r="B28" s="25">
        <f>InterveningNaturalFlow!B28</f>
        <v>229194</v>
      </c>
      <c r="C28" s="25">
        <f>InterveningNaturalFlow!C28+TotalNaturalFlow!B28</f>
        <v>386537</v>
      </c>
      <c r="D28" s="25">
        <f>InterveningNaturalFlow!D28</f>
        <v>18224</v>
      </c>
      <c r="E28" s="25">
        <f>InterveningNaturalFlow!E28+TotalNaturalFlow!D28</f>
        <v>151770</v>
      </c>
      <c r="F28" s="25">
        <f>InterveningNaturalFlow!F28+TotalNaturalFlow!E28</f>
        <v>161770</v>
      </c>
      <c r="G28" s="25">
        <f>InterveningNaturalFlow!G28+TotalNaturalFlow!F28</f>
        <v>211309</v>
      </c>
      <c r="H28" s="25">
        <f>InterveningNaturalFlow!H28</f>
        <v>47215</v>
      </c>
      <c r="I28" s="25">
        <f>InterveningNaturalFlow!I28+TotalNaturalFlow!H28+TotalNaturalFlow!G28+TotalNaturalFlow!C28</f>
        <v>672010</v>
      </c>
      <c r="J28" s="25">
        <f>InterveningNaturalFlow!J28</f>
        <v>177600</v>
      </c>
      <c r="K28" s="25">
        <f>InterveningNaturalFlow!K28+TotalNaturalFlow!J28</f>
        <v>180053</v>
      </c>
      <c r="L28" s="25">
        <f>InterveningNaturalFlow!L28+TotalNaturalFlow!K28</f>
        <v>259612</v>
      </c>
      <c r="M28" s="25">
        <f>InterveningNaturalFlow!M28</f>
        <v>65357</v>
      </c>
      <c r="N28" s="25">
        <f>InterveningNaturalFlow!N28</f>
        <v>91072</v>
      </c>
      <c r="O28" s="25">
        <f>InterveningNaturalFlow!O28</f>
        <v>103064</v>
      </c>
      <c r="P28" s="25">
        <f>InterveningNaturalFlow!P28</f>
        <v>77496</v>
      </c>
      <c r="Q28" s="25">
        <f>InterveningNaturalFlow!Q28+TotalNaturalFlow!P28+TotalNaturalFlow!O28+TotalNaturalFlow!N28+TotalNaturalFlow!M28+TotalNaturalFlow!L28</f>
        <v>784367</v>
      </c>
      <c r="R28" s="25">
        <f>InterveningNaturalFlow!R28</f>
        <v>19757</v>
      </c>
      <c r="S28" s="25">
        <f>InterveningNaturalFlow!S28</f>
        <v>97724</v>
      </c>
      <c r="T28" s="25">
        <f>InterveningNaturalFlow!T28+TotalNaturalFlow!S28</f>
        <v>226409</v>
      </c>
      <c r="U28" s="25">
        <f>InterveningNaturalFlow!U28+TotalNaturalFlow!T28+TotalNaturalFlow!R28+TotalNaturalFlow!Q28+TotalNaturalFlow!I28</f>
        <v>1920787</v>
      </c>
      <c r="V28" s="26"/>
      <c r="W28" s="26">
        <f>InterveningNaturalFlow!W28</f>
        <v>2251</v>
      </c>
      <c r="X28" s="26">
        <f>InterveningNaturalFlow!X28</f>
        <v>38762</v>
      </c>
      <c r="Y28" s="26">
        <f>InterveningNaturalFlow!Y28+TotalNaturalFlow!X28+TotalNaturalFlow!W28+TotalNaturalFlow!U28</f>
        <v>2007596</v>
      </c>
      <c r="Z28" s="26">
        <f>InterveningNaturalFlow!Z28</f>
        <v>6317</v>
      </c>
      <c r="AA28" s="26">
        <f>InterveningNaturalFlow!AA28+TotalNaturalFlow!Z28+Y28</f>
        <v>2040985</v>
      </c>
      <c r="AB28" s="26">
        <f>InterveningNaturalFlow!AB28+TotalNaturalFlow!AA28</f>
        <v>2014626</v>
      </c>
      <c r="AC28" s="26">
        <f>InterveningNaturalFlow!AC28</f>
        <v>111</v>
      </c>
      <c r="AD28" s="26">
        <f>InterveningNaturalFlow!AD28+TotalNaturalFlow!AC28+AB28</f>
        <v>2048198</v>
      </c>
      <c r="AE28" s="26">
        <f>InterveningNaturalFlow!AE28+TotalNaturalFlow!AD28</f>
        <v>2102885</v>
      </c>
    </row>
    <row r="29" spans="1:31" s="2" customFormat="1" x14ac:dyDescent="0.2">
      <c r="A29" s="3">
        <v>2830</v>
      </c>
      <c r="B29" s="25">
        <f>InterveningNaturalFlow!B29</f>
        <v>116369</v>
      </c>
      <c r="C29" s="25">
        <f>InterveningNaturalFlow!C29+TotalNaturalFlow!B29</f>
        <v>191365</v>
      </c>
      <c r="D29" s="25">
        <f>InterveningNaturalFlow!D29</f>
        <v>9575</v>
      </c>
      <c r="E29" s="25">
        <f>InterveningNaturalFlow!E29+TotalNaturalFlow!D29</f>
        <v>80238</v>
      </c>
      <c r="F29" s="25">
        <f>InterveningNaturalFlow!F29+TotalNaturalFlow!E29</f>
        <v>84238</v>
      </c>
      <c r="G29" s="25">
        <f>InterveningNaturalFlow!G29+TotalNaturalFlow!F29</f>
        <v>119776</v>
      </c>
      <c r="H29" s="25">
        <f>InterveningNaturalFlow!H29</f>
        <v>30176</v>
      </c>
      <c r="I29" s="25">
        <f>InterveningNaturalFlow!I29+TotalNaturalFlow!H29+TotalNaturalFlow!G29+TotalNaturalFlow!C29</f>
        <v>342011</v>
      </c>
      <c r="J29" s="25">
        <f>InterveningNaturalFlow!J29</f>
        <v>54500</v>
      </c>
      <c r="K29" s="25">
        <f>InterveningNaturalFlow!K29+TotalNaturalFlow!J29</f>
        <v>61665</v>
      </c>
      <c r="L29" s="25">
        <f>InterveningNaturalFlow!L29+TotalNaturalFlow!K29</f>
        <v>88400</v>
      </c>
      <c r="M29" s="25">
        <f>InterveningNaturalFlow!M29</f>
        <v>31784</v>
      </c>
      <c r="N29" s="25">
        <f>InterveningNaturalFlow!N29</f>
        <v>37632</v>
      </c>
      <c r="O29" s="25">
        <f>InterveningNaturalFlow!O29</f>
        <v>70122</v>
      </c>
      <c r="P29" s="25">
        <f>InterveningNaturalFlow!P29</f>
        <v>42707</v>
      </c>
      <c r="Q29" s="25">
        <f>InterveningNaturalFlow!Q29+TotalNaturalFlow!P29+TotalNaturalFlow!O29+TotalNaturalFlow!N29+TotalNaturalFlow!M29+TotalNaturalFlow!L29</f>
        <v>342077</v>
      </c>
      <c r="R29" s="25">
        <f>InterveningNaturalFlow!R29</f>
        <v>6992</v>
      </c>
      <c r="S29" s="25">
        <f>InterveningNaturalFlow!S29</f>
        <v>49311</v>
      </c>
      <c r="T29" s="25">
        <f>InterveningNaturalFlow!T29+TotalNaturalFlow!S29</f>
        <v>122673</v>
      </c>
      <c r="U29" s="25">
        <f>InterveningNaturalFlow!U29+TotalNaturalFlow!T29+TotalNaturalFlow!R29+TotalNaturalFlow!Q29+TotalNaturalFlow!I29</f>
        <v>955414</v>
      </c>
      <c r="V29" s="26"/>
      <c r="W29" s="26">
        <f>InterveningNaturalFlow!W29</f>
        <v>1430</v>
      </c>
      <c r="X29" s="26">
        <f>InterveningNaturalFlow!X29</f>
        <v>28827</v>
      </c>
      <c r="Y29" s="26">
        <f>InterveningNaturalFlow!Y29+TotalNaturalFlow!X29+TotalNaturalFlow!W29+TotalNaturalFlow!U29</f>
        <v>1022256</v>
      </c>
      <c r="Z29" s="26">
        <f>InterveningNaturalFlow!Z29</f>
        <v>6899</v>
      </c>
      <c r="AA29" s="26">
        <f>InterveningNaturalFlow!AA29+TotalNaturalFlow!Z29+Y29</f>
        <v>975835</v>
      </c>
      <c r="AB29" s="26">
        <f>InterveningNaturalFlow!AB29+TotalNaturalFlow!AA29</f>
        <v>969156</v>
      </c>
      <c r="AC29" s="26">
        <f>InterveningNaturalFlow!AC29</f>
        <v>233</v>
      </c>
      <c r="AD29" s="26">
        <f>InterveningNaturalFlow!AD29+TotalNaturalFlow!AC29+AB29</f>
        <v>1007152</v>
      </c>
      <c r="AE29" s="26">
        <f>InterveningNaturalFlow!AE29+TotalNaturalFlow!AD29</f>
        <v>1015863</v>
      </c>
    </row>
    <row r="30" spans="1:31" s="2" customFormat="1" x14ac:dyDescent="0.2">
      <c r="A30" s="3">
        <v>2861</v>
      </c>
      <c r="B30" s="25">
        <f>InterveningNaturalFlow!B30</f>
        <v>92511</v>
      </c>
      <c r="C30" s="25">
        <f>InterveningNaturalFlow!C30+TotalNaturalFlow!B30</f>
        <v>156771</v>
      </c>
      <c r="D30" s="25">
        <f>InterveningNaturalFlow!D30</f>
        <v>8749</v>
      </c>
      <c r="E30" s="25">
        <f>InterveningNaturalFlow!E30+TotalNaturalFlow!D30</f>
        <v>55200</v>
      </c>
      <c r="F30" s="25">
        <f>InterveningNaturalFlow!F30+TotalNaturalFlow!E30</f>
        <v>60800</v>
      </c>
      <c r="G30" s="25">
        <f>InterveningNaturalFlow!G30+TotalNaturalFlow!F30</f>
        <v>74034</v>
      </c>
      <c r="H30" s="25">
        <f>InterveningNaturalFlow!H30</f>
        <v>16771</v>
      </c>
      <c r="I30" s="25">
        <f>InterveningNaturalFlow!I30+TotalNaturalFlow!H30+TotalNaturalFlow!G30+TotalNaturalFlow!C30</f>
        <v>254333</v>
      </c>
      <c r="J30" s="25">
        <f>InterveningNaturalFlow!J30</f>
        <v>44300</v>
      </c>
      <c r="K30" s="25">
        <f>InterveningNaturalFlow!K30+TotalNaturalFlow!J30</f>
        <v>49252</v>
      </c>
      <c r="L30" s="25">
        <f>InterveningNaturalFlow!L30+TotalNaturalFlow!K30</f>
        <v>56707</v>
      </c>
      <c r="M30" s="25">
        <f>InterveningNaturalFlow!M30</f>
        <v>33334</v>
      </c>
      <c r="N30" s="25">
        <f>InterveningNaturalFlow!N30</f>
        <v>11660</v>
      </c>
      <c r="O30" s="25">
        <f>InterveningNaturalFlow!O30</f>
        <v>48834</v>
      </c>
      <c r="P30" s="25">
        <f>InterveningNaturalFlow!P30</f>
        <v>33406</v>
      </c>
      <c r="Q30" s="25">
        <f>InterveningNaturalFlow!Q30+TotalNaturalFlow!P30+TotalNaturalFlow!O30+TotalNaturalFlow!N30+TotalNaturalFlow!M30+TotalNaturalFlow!L30</f>
        <v>232475</v>
      </c>
      <c r="R30" s="25">
        <f>InterveningNaturalFlow!R30</f>
        <v>4695</v>
      </c>
      <c r="S30" s="25">
        <f>InterveningNaturalFlow!S30</f>
        <v>47900</v>
      </c>
      <c r="T30" s="25">
        <f>InterveningNaturalFlow!T30+TotalNaturalFlow!S30</f>
        <v>97414</v>
      </c>
      <c r="U30" s="25">
        <f>InterveningNaturalFlow!U30+TotalNaturalFlow!T30+TotalNaturalFlow!R30+TotalNaturalFlow!Q30+TotalNaturalFlow!I30</f>
        <v>608812</v>
      </c>
      <c r="V30" s="26"/>
      <c r="W30" s="26">
        <f>InterveningNaturalFlow!W30</f>
        <v>2680</v>
      </c>
      <c r="X30" s="26">
        <f>InterveningNaturalFlow!X30</f>
        <v>0</v>
      </c>
      <c r="Y30" s="26">
        <f>InterveningNaturalFlow!Y30+TotalNaturalFlow!X30+TotalNaturalFlow!W30+TotalNaturalFlow!U30</f>
        <v>612373</v>
      </c>
      <c r="Z30" s="26">
        <f>InterveningNaturalFlow!Z30</f>
        <v>5654</v>
      </c>
      <c r="AA30" s="26">
        <f>InterveningNaturalFlow!AA30+TotalNaturalFlow!Z30+Y30</f>
        <v>604589</v>
      </c>
      <c r="AB30" s="26">
        <f>InterveningNaturalFlow!AB30+TotalNaturalFlow!AA30</f>
        <v>619207</v>
      </c>
      <c r="AC30" s="26">
        <f>InterveningNaturalFlow!AC30</f>
        <v>194</v>
      </c>
      <c r="AD30" s="26">
        <f>InterveningNaturalFlow!AD30+TotalNaturalFlow!AC30+AB30</f>
        <v>615557</v>
      </c>
      <c r="AE30" s="26">
        <f>InterveningNaturalFlow!AE30+TotalNaturalFlow!AD30</f>
        <v>737816</v>
      </c>
    </row>
    <row r="31" spans="1:31" s="2" customFormat="1" x14ac:dyDescent="0.2">
      <c r="A31" s="3">
        <v>2891</v>
      </c>
      <c r="B31" s="25">
        <f>InterveningNaturalFlow!B31</f>
        <v>59764</v>
      </c>
      <c r="C31" s="25">
        <f>InterveningNaturalFlow!C31+TotalNaturalFlow!B31</f>
        <v>88379</v>
      </c>
      <c r="D31" s="25">
        <f>InterveningNaturalFlow!D31</f>
        <v>5481</v>
      </c>
      <c r="E31" s="25">
        <f>InterveningNaturalFlow!E31+TotalNaturalFlow!D31</f>
        <v>33000</v>
      </c>
      <c r="F31" s="25">
        <f>InterveningNaturalFlow!F31+TotalNaturalFlow!E31</f>
        <v>38100</v>
      </c>
      <c r="G31" s="25">
        <f>InterveningNaturalFlow!G31+TotalNaturalFlow!F31</f>
        <v>62014</v>
      </c>
      <c r="H31" s="25">
        <f>InterveningNaturalFlow!H31</f>
        <v>225</v>
      </c>
      <c r="I31" s="25">
        <f>InterveningNaturalFlow!I31+TotalNaturalFlow!H31+TotalNaturalFlow!G31+TotalNaturalFlow!C31</f>
        <v>158260</v>
      </c>
      <c r="J31" s="25">
        <f>InterveningNaturalFlow!J31</f>
        <v>34000</v>
      </c>
      <c r="K31" s="25">
        <f>InterveningNaturalFlow!K31+TotalNaturalFlow!J31</f>
        <v>34928</v>
      </c>
      <c r="L31" s="25">
        <f>InterveningNaturalFlow!L31+TotalNaturalFlow!K31</f>
        <v>33743</v>
      </c>
      <c r="M31" s="25">
        <f>InterveningNaturalFlow!M31</f>
        <v>20695</v>
      </c>
      <c r="N31" s="25">
        <f>InterveningNaturalFlow!N31</f>
        <v>8080</v>
      </c>
      <c r="O31" s="25">
        <f>InterveningNaturalFlow!O31</f>
        <v>34542</v>
      </c>
      <c r="P31" s="25">
        <f>InterveningNaturalFlow!P31</f>
        <v>27858</v>
      </c>
      <c r="Q31" s="25">
        <f>InterveningNaturalFlow!Q31+TotalNaturalFlow!P31+TotalNaturalFlow!O31+TotalNaturalFlow!N31+TotalNaturalFlow!M31+TotalNaturalFlow!L31</f>
        <v>152609</v>
      </c>
      <c r="R31" s="25">
        <f>InterveningNaturalFlow!R31</f>
        <v>4703</v>
      </c>
      <c r="S31" s="25">
        <f>InterveningNaturalFlow!S31</f>
        <v>33100</v>
      </c>
      <c r="T31" s="25">
        <f>InterveningNaturalFlow!T31+TotalNaturalFlow!S31</f>
        <v>50191</v>
      </c>
      <c r="U31" s="25">
        <f>InterveningNaturalFlow!U31+TotalNaturalFlow!T31+TotalNaturalFlow!R31+TotalNaturalFlow!Q31+TotalNaturalFlow!I31</f>
        <v>377467</v>
      </c>
      <c r="V31" s="26"/>
      <c r="W31" s="26">
        <f>InterveningNaturalFlow!W31</f>
        <v>2535</v>
      </c>
      <c r="X31" s="26">
        <f>InterveningNaturalFlow!X31</f>
        <v>0</v>
      </c>
      <c r="Y31" s="26">
        <f>InterveningNaturalFlow!Y31+TotalNaturalFlow!X31+TotalNaturalFlow!W31+TotalNaturalFlow!U31</f>
        <v>386102</v>
      </c>
      <c r="Z31" s="26">
        <f>InterveningNaturalFlow!Z31</f>
        <v>7253</v>
      </c>
      <c r="AA31" s="26">
        <f>InterveningNaturalFlow!AA31+TotalNaturalFlow!Z31+Y31</f>
        <v>402861</v>
      </c>
      <c r="AB31" s="26">
        <f>InterveningNaturalFlow!AB31+TotalNaturalFlow!AA31</f>
        <v>423180</v>
      </c>
      <c r="AC31" s="26">
        <f>InterveningNaturalFlow!AC31</f>
        <v>477</v>
      </c>
      <c r="AD31" s="26">
        <f>InterveningNaturalFlow!AD31+TotalNaturalFlow!AC31+AB31</f>
        <v>418254</v>
      </c>
      <c r="AE31" s="26">
        <f>InterveningNaturalFlow!AE31+TotalNaturalFlow!AD31</f>
        <v>465845</v>
      </c>
    </row>
    <row r="32" spans="1:31" s="2" customFormat="1" x14ac:dyDescent="0.2">
      <c r="A32" s="3">
        <v>2922</v>
      </c>
      <c r="B32" s="25">
        <f>InterveningNaturalFlow!B32</f>
        <v>46132</v>
      </c>
      <c r="C32" s="25">
        <f>InterveningNaturalFlow!C32+TotalNaturalFlow!B32</f>
        <v>65618</v>
      </c>
      <c r="D32" s="25">
        <f>InterveningNaturalFlow!D32</f>
        <v>5584</v>
      </c>
      <c r="E32" s="25">
        <f>InterveningNaturalFlow!E32+TotalNaturalFlow!D32</f>
        <v>26000</v>
      </c>
      <c r="F32" s="25">
        <f>InterveningNaturalFlow!F32+TotalNaturalFlow!E32</f>
        <v>27700</v>
      </c>
      <c r="G32" s="25">
        <f>InterveningNaturalFlow!G32+TotalNaturalFlow!F32</f>
        <v>60494</v>
      </c>
      <c r="H32" s="25">
        <f>InterveningNaturalFlow!H32</f>
        <v>4066</v>
      </c>
      <c r="I32" s="25">
        <f>InterveningNaturalFlow!I32+TotalNaturalFlow!H32+TotalNaturalFlow!G32+TotalNaturalFlow!C32</f>
        <v>122090</v>
      </c>
      <c r="J32" s="25">
        <f>InterveningNaturalFlow!J32</f>
        <v>17000</v>
      </c>
      <c r="K32" s="25">
        <f>InterveningNaturalFlow!K32+TotalNaturalFlow!J32</f>
        <v>16663</v>
      </c>
      <c r="L32" s="25">
        <f>InterveningNaturalFlow!L32+TotalNaturalFlow!K32</f>
        <v>27031</v>
      </c>
      <c r="M32" s="25">
        <f>InterveningNaturalFlow!M32</f>
        <v>13547</v>
      </c>
      <c r="N32" s="25">
        <f>InterveningNaturalFlow!N32</f>
        <v>3629</v>
      </c>
      <c r="O32" s="25">
        <f>InterveningNaturalFlow!O32</f>
        <v>23346</v>
      </c>
      <c r="P32" s="25">
        <f>InterveningNaturalFlow!P32</f>
        <v>24621</v>
      </c>
      <c r="Q32" s="25">
        <f>InterveningNaturalFlow!Q32+TotalNaturalFlow!P32+TotalNaturalFlow!O32+TotalNaturalFlow!N32+TotalNaturalFlow!M32+TotalNaturalFlow!L32</f>
        <v>90268</v>
      </c>
      <c r="R32" s="25">
        <f>InterveningNaturalFlow!R32</f>
        <v>2357</v>
      </c>
      <c r="S32" s="25">
        <f>InterveningNaturalFlow!S32</f>
        <v>23600</v>
      </c>
      <c r="T32" s="25">
        <f>InterveningNaturalFlow!T32+TotalNaturalFlow!S32</f>
        <v>39561</v>
      </c>
      <c r="U32" s="25">
        <f>InterveningNaturalFlow!U32+TotalNaturalFlow!T32+TotalNaturalFlow!R32+TotalNaturalFlow!Q32+TotalNaturalFlow!I32</f>
        <v>268130</v>
      </c>
      <c r="V32" s="26"/>
      <c r="W32" s="26">
        <f>InterveningNaturalFlow!W32</f>
        <v>1367</v>
      </c>
      <c r="X32" s="26">
        <f>InterveningNaturalFlow!X32</f>
        <v>0</v>
      </c>
      <c r="Y32" s="26">
        <f>InterveningNaturalFlow!Y32+TotalNaturalFlow!X32+TotalNaturalFlow!W32+TotalNaturalFlow!U32</f>
        <v>314074</v>
      </c>
      <c r="Z32" s="26">
        <f>InterveningNaturalFlow!Z32</f>
        <v>11478</v>
      </c>
      <c r="AA32" s="26">
        <f>InterveningNaturalFlow!AA32+TotalNaturalFlow!Z32+Y32</f>
        <v>365433</v>
      </c>
      <c r="AB32" s="26">
        <f>InterveningNaturalFlow!AB32+TotalNaturalFlow!AA32</f>
        <v>367721</v>
      </c>
      <c r="AC32" s="26">
        <f>InterveningNaturalFlow!AC32</f>
        <v>3521</v>
      </c>
      <c r="AD32" s="26">
        <f>InterveningNaturalFlow!AD32+TotalNaturalFlow!AC32+AB32</f>
        <v>366105</v>
      </c>
      <c r="AE32" s="26">
        <f>InterveningNaturalFlow!AE32+TotalNaturalFlow!AD32</f>
        <v>346934</v>
      </c>
    </row>
    <row r="33" spans="1:31" s="2" customFormat="1" x14ac:dyDescent="0.2">
      <c r="A33" s="3">
        <v>2953</v>
      </c>
      <c r="B33" s="25">
        <f>InterveningNaturalFlow!B33</f>
        <v>52790</v>
      </c>
      <c r="C33" s="25">
        <f>InterveningNaturalFlow!C33+TotalNaturalFlow!B33</f>
        <v>90959</v>
      </c>
      <c r="D33" s="25">
        <f>InterveningNaturalFlow!D33</f>
        <v>3867</v>
      </c>
      <c r="E33" s="25">
        <f>InterveningNaturalFlow!E33+TotalNaturalFlow!D33</f>
        <v>25000</v>
      </c>
      <c r="F33" s="25">
        <f>InterveningNaturalFlow!F33+TotalNaturalFlow!E33</f>
        <v>27700</v>
      </c>
      <c r="G33" s="25">
        <f>InterveningNaturalFlow!G33+TotalNaturalFlow!F33</f>
        <v>59220</v>
      </c>
      <c r="H33" s="25">
        <f>InterveningNaturalFlow!H33</f>
        <v>6986</v>
      </c>
      <c r="I33" s="25">
        <f>InterveningNaturalFlow!I33+TotalNaturalFlow!H33+TotalNaturalFlow!G33+TotalNaturalFlow!C33</f>
        <v>163180</v>
      </c>
      <c r="J33" s="25">
        <f>InterveningNaturalFlow!J33</f>
        <v>17000</v>
      </c>
      <c r="K33" s="25">
        <f>InterveningNaturalFlow!K33+TotalNaturalFlow!J33</f>
        <v>17322</v>
      </c>
      <c r="L33" s="25">
        <f>InterveningNaturalFlow!L33+TotalNaturalFlow!K33</f>
        <v>37289</v>
      </c>
      <c r="M33" s="25">
        <f>InterveningNaturalFlow!M33</f>
        <v>11910</v>
      </c>
      <c r="N33" s="25">
        <f>InterveningNaturalFlow!N33</f>
        <v>2085</v>
      </c>
      <c r="O33" s="25">
        <f>InterveningNaturalFlow!O33</f>
        <v>17604</v>
      </c>
      <c r="P33" s="25">
        <f>InterveningNaturalFlow!P33</f>
        <v>17745</v>
      </c>
      <c r="Q33" s="25">
        <f>InterveningNaturalFlow!Q33+TotalNaturalFlow!P33+TotalNaturalFlow!O33+TotalNaturalFlow!N33+TotalNaturalFlow!M33+TotalNaturalFlow!L33</f>
        <v>79935</v>
      </c>
      <c r="R33" s="25">
        <f>InterveningNaturalFlow!R33</f>
        <v>3094</v>
      </c>
      <c r="S33" s="25">
        <f>InterveningNaturalFlow!S33</f>
        <v>25300</v>
      </c>
      <c r="T33" s="25">
        <f>InterveningNaturalFlow!T33+TotalNaturalFlow!S33</f>
        <v>47936</v>
      </c>
      <c r="U33" s="25">
        <f>InterveningNaturalFlow!U33+TotalNaturalFlow!T33+TotalNaturalFlow!R33+TotalNaturalFlow!Q33+TotalNaturalFlow!I33</f>
        <v>276192</v>
      </c>
      <c r="V33" s="26"/>
      <c r="W33" s="26">
        <f>InterveningNaturalFlow!W33</f>
        <v>1238</v>
      </c>
      <c r="X33" s="26">
        <f>InterveningNaturalFlow!X33</f>
        <v>17337</v>
      </c>
      <c r="Y33" s="26">
        <f>InterveningNaturalFlow!Y33+TotalNaturalFlow!X33+TotalNaturalFlow!W33+TotalNaturalFlow!U33</f>
        <v>329707</v>
      </c>
      <c r="Z33" s="26">
        <f>InterveningNaturalFlow!Z33</f>
        <v>18786</v>
      </c>
      <c r="AA33" s="26">
        <f>InterveningNaturalFlow!AA33+TotalNaturalFlow!Z33+Y33</f>
        <v>374073</v>
      </c>
      <c r="AB33" s="26">
        <f>InterveningNaturalFlow!AB33+TotalNaturalFlow!AA33</f>
        <v>318031</v>
      </c>
      <c r="AC33" s="26">
        <f>InterveningNaturalFlow!AC33</f>
        <v>6002</v>
      </c>
      <c r="AD33" s="26">
        <f>InterveningNaturalFlow!AD33+TotalNaturalFlow!AC33+AB33</f>
        <v>308629</v>
      </c>
      <c r="AE33" s="26">
        <f>InterveningNaturalFlow!AE33+TotalNaturalFlow!AD33</f>
        <v>271717</v>
      </c>
    </row>
    <row r="34" spans="1:31" s="2" customFormat="1" x14ac:dyDescent="0.2">
      <c r="A34" s="3">
        <v>2982</v>
      </c>
      <c r="B34" s="25">
        <f>InterveningNaturalFlow!B34</f>
        <v>40479</v>
      </c>
      <c r="C34" s="25">
        <f>InterveningNaturalFlow!C34+TotalNaturalFlow!B34</f>
        <v>79988</v>
      </c>
      <c r="D34" s="25">
        <f>InterveningNaturalFlow!D34</f>
        <v>4084</v>
      </c>
      <c r="E34" s="25">
        <f>InterveningNaturalFlow!E34+TotalNaturalFlow!D34</f>
        <v>22000</v>
      </c>
      <c r="F34" s="25">
        <f>InterveningNaturalFlow!F34+TotalNaturalFlow!E34</f>
        <v>25900</v>
      </c>
      <c r="G34" s="25">
        <f>InterveningNaturalFlow!G34+TotalNaturalFlow!F34</f>
        <v>57609</v>
      </c>
      <c r="H34" s="25">
        <f>InterveningNaturalFlow!H34</f>
        <v>10053</v>
      </c>
      <c r="I34" s="25">
        <f>InterveningNaturalFlow!I34+TotalNaturalFlow!H34+TotalNaturalFlow!G34+TotalNaturalFlow!C34</f>
        <v>158820</v>
      </c>
      <c r="J34" s="25">
        <f>InterveningNaturalFlow!J34</f>
        <v>18000</v>
      </c>
      <c r="K34" s="25">
        <f>InterveningNaturalFlow!K34+TotalNaturalFlow!J34</f>
        <v>17229</v>
      </c>
      <c r="L34" s="25">
        <f>InterveningNaturalFlow!L34+TotalNaturalFlow!K34</f>
        <v>44419</v>
      </c>
      <c r="M34" s="25">
        <f>InterveningNaturalFlow!M34</f>
        <v>15871</v>
      </c>
      <c r="N34" s="25">
        <f>InterveningNaturalFlow!N34</f>
        <v>1218</v>
      </c>
      <c r="O34" s="25">
        <f>InterveningNaturalFlow!O34</f>
        <v>18989</v>
      </c>
      <c r="P34" s="25">
        <f>InterveningNaturalFlow!P34</f>
        <v>13997</v>
      </c>
      <c r="Q34" s="25">
        <f>InterveningNaturalFlow!Q34+TotalNaturalFlow!P34+TotalNaturalFlow!O34+TotalNaturalFlow!N34+TotalNaturalFlow!M34+TotalNaturalFlow!L34</f>
        <v>88226</v>
      </c>
      <c r="R34" s="25">
        <f>InterveningNaturalFlow!R34</f>
        <v>3215</v>
      </c>
      <c r="S34" s="25">
        <f>InterveningNaturalFlow!S34</f>
        <v>44100</v>
      </c>
      <c r="T34" s="25">
        <f>InterveningNaturalFlow!T34+TotalNaturalFlow!S34</f>
        <v>92972</v>
      </c>
      <c r="U34" s="25">
        <f>InterveningNaturalFlow!U34+TotalNaturalFlow!T34+TotalNaturalFlow!R34+TotalNaturalFlow!Q34+TotalNaturalFlow!I34</f>
        <v>379543</v>
      </c>
      <c r="V34" s="26"/>
      <c r="W34" s="26">
        <f>InterveningNaturalFlow!W34</f>
        <v>3401</v>
      </c>
      <c r="X34" s="26">
        <f>InterveningNaturalFlow!X34</f>
        <v>10173</v>
      </c>
      <c r="Y34" s="26">
        <f>InterveningNaturalFlow!Y34+TotalNaturalFlow!X34+TotalNaturalFlow!W34+TotalNaturalFlow!U34</f>
        <v>421996</v>
      </c>
      <c r="Z34" s="26">
        <f>InterveningNaturalFlow!Z34</f>
        <v>16172</v>
      </c>
      <c r="AA34" s="26">
        <f>InterveningNaturalFlow!AA34+TotalNaturalFlow!Z34+Y34</f>
        <v>499173</v>
      </c>
      <c r="AB34" s="26">
        <f>InterveningNaturalFlow!AB34+TotalNaturalFlow!AA34</f>
        <v>459190</v>
      </c>
      <c r="AC34" s="26">
        <f>InterveningNaturalFlow!AC34</f>
        <v>10816</v>
      </c>
      <c r="AD34" s="26">
        <f>InterveningNaturalFlow!AD34+TotalNaturalFlow!AC34+AB34</f>
        <v>453058</v>
      </c>
      <c r="AE34" s="26">
        <f>InterveningNaturalFlow!AE34+TotalNaturalFlow!AD34</f>
        <v>462954</v>
      </c>
    </row>
    <row r="35" spans="1:31" s="2" customFormat="1" x14ac:dyDescent="0.2">
      <c r="A35" s="3">
        <v>3013</v>
      </c>
      <c r="B35" s="25">
        <f>InterveningNaturalFlow!B35</f>
        <v>62629</v>
      </c>
      <c r="C35" s="25">
        <f>InterveningNaturalFlow!C35+TotalNaturalFlow!B35</f>
        <v>113071</v>
      </c>
      <c r="D35" s="25">
        <f>InterveningNaturalFlow!D35</f>
        <v>4530</v>
      </c>
      <c r="E35" s="25">
        <f>InterveningNaturalFlow!E35+TotalNaturalFlow!D35</f>
        <v>36000</v>
      </c>
      <c r="F35" s="25">
        <f>InterveningNaturalFlow!F35+TotalNaturalFlow!E35</f>
        <v>43000</v>
      </c>
      <c r="G35" s="25">
        <f>InterveningNaturalFlow!G35+TotalNaturalFlow!F35</f>
        <v>91303</v>
      </c>
      <c r="H35" s="25">
        <f>InterveningNaturalFlow!H35</f>
        <v>29886</v>
      </c>
      <c r="I35" s="25">
        <f>InterveningNaturalFlow!I35+TotalNaturalFlow!H35+TotalNaturalFlow!G35+TotalNaturalFlow!C35</f>
        <v>262250</v>
      </c>
      <c r="J35" s="25">
        <f>InterveningNaturalFlow!J35</f>
        <v>45000</v>
      </c>
      <c r="K35" s="25">
        <f>InterveningNaturalFlow!K35+TotalNaturalFlow!J35</f>
        <v>52710</v>
      </c>
      <c r="L35" s="25">
        <f>InterveningNaturalFlow!L35+TotalNaturalFlow!K35</f>
        <v>114406</v>
      </c>
      <c r="M35" s="25">
        <f>InterveningNaturalFlow!M35</f>
        <v>39989</v>
      </c>
      <c r="N35" s="25">
        <f>InterveningNaturalFlow!N35</f>
        <v>16264</v>
      </c>
      <c r="O35" s="25">
        <f>InterveningNaturalFlow!O35</f>
        <v>26355</v>
      </c>
      <c r="P35" s="25">
        <f>InterveningNaturalFlow!P35</f>
        <v>24988</v>
      </c>
      <c r="Q35" s="25">
        <f>InterveningNaturalFlow!Q35+TotalNaturalFlow!P35+TotalNaturalFlow!O35+TotalNaturalFlow!N35+TotalNaturalFlow!M35+TotalNaturalFlow!L35</f>
        <v>219689</v>
      </c>
      <c r="R35" s="25">
        <f>InterveningNaturalFlow!R35</f>
        <v>6036</v>
      </c>
      <c r="S35" s="25">
        <f>InterveningNaturalFlow!S35</f>
        <v>119000</v>
      </c>
      <c r="T35" s="25">
        <f>InterveningNaturalFlow!T35+TotalNaturalFlow!S35</f>
        <v>165380</v>
      </c>
      <c r="U35" s="25">
        <f>InterveningNaturalFlow!U35+TotalNaturalFlow!T35+TotalNaturalFlow!R35+TotalNaturalFlow!Q35+TotalNaturalFlow!I35</f>
        <v>664762</v>
      </c>
      <c r="V35" s="26"/>
      <c r="W35" s="26">
        <f>InterveningNaturalFlow!W35</f>
        <v>3166</v>
      </c>
      <c r="X35" s="26">
        <f>InterveningNaturalFlow!X35</f>
        <v>9574</v>
      </c>
      <c r="Y35" s="26">
        <f>InterveningNaturalFlow!Y35+TotalNaturalFlow!X35+TotalNaturalFlow!W35+TotalNaturalFlow!U35</f>
        <v>704523</v>
      </c>
      <c r="Z35" s="26">
        <f>InterveningNaturalFlow!Z35</f>
        <v>15608</v>
      </c>
      <c r="AA35" s="26">
        <f>InterveningNaturalFlow!AA35+TotalNaturalFlow!Z35+Y35</f>
        <v>766479</v>
      </c>
      <c r="AB35" s="26">
        <f>InterveningNaturalFlow!AB35+TotalNaturalFlow!AA35</f>
        <v>786438</v>
      </c>
      <c r="AC35" s="26">
        <f>InterveningNaturalFlow!AC35</f>
        <v>75565</v>
      </c>
      <c r="AD35" s="26">
        <f>InterveningNaturalFlow!AD35+TotalNaturalFlow!AC35+AB35</f>
        <v>841748</v>
      </c>
      <c r="AE35" s="26">
        <f>InterveningNaturalFlow!AE35+TotalNaturalFlow!AD35</f>
        <v>874347</v>
      </c>
    </row>
    <row r="36" spans="1:31" s="2" customFormat="1" x14ac:dyDescent="0.2">
      <c r="A36" s="3">
        <v>3043</v>
      </c>
      <c r="B36" s="25">
        <f>InterveningNaturalFlow!B36</f>
        <v>127924</v>
      </c>
      <c r="C36" s="25">
        <f>InterveningNaturalFlow!C36+TotalNaturalFlow!B36</f>
        <v>239025</v>
      </c>
      <c r="D36" s="25">
        <f>InterveningNaturalFlow!D36</f>
        <v>11561</v>
      </c>
      <c r="E36" s="25">
        <f>InterveningNaturalFlow!E36+TotalNaturalFlow!D36</f>
        <v>92000</v>
      </c>
      <c r="F36" s="25">
        <f>InterveningNaturalFlow!F36+TotalNaturalFlow!E36</f>
        <v>115000</v>
      </c>
      <c r="G36" s="25">
        <f>InterveningNaturalFlow!G36+TotalNaturalFlow!F36</f>
        <v>179312</v>
      </c>
      <c r="H36" s="25">
        <f>InterveningNaturalFlow!H36</f>
        <v>98465</v>
      </c>
      <c r="I36" s="25">
        <f>InterveningNaturalFlow!I36+TotalNaturalFlow!H36+TotalNaturalFlow!G36+TotalNaturalFlow!C36</f>
        <v>527533</v>
      </c>
      <c r="J36" s="25">
        <f>InterveningNaturalFlow!J36</f>
        <v>95000</v>
      </c>
      <c r="K36" s="25">
        <f>InterveningNaturalFlow!K36+TotalNaturalFlow!J36</f>
        <v>110722</v>
      </c>
      <c r="L36" s="25">
        <f>InterveningNaturalFlow!L36+TotalNaturalFlow!K36</f>
        <v>185067</v>
      </c>
      <c r="M36" s="25">
        <f>InterveningNaturalFlow!M36</f>
        <v>116275</v>
      </c>
      <c r="N36" s="25">
        <f>InterveningNaturalFlow!N36</f>
        <v>21300</v>
      </c>
      <c r="O36" s="25">
        <f>InterveningNaturalFlow!O36</f>
        <v>38549</v>
      </c>
      <c r="P36" s="25">
        <f>InterveningNaturalFlow!P36</f>
        <v>41771</v>
      </c>
      <c r="Q36" s="25">
        <f>InterveningNaturalFlow!Q36+TotalNaturalFlow!P36+TotalNaturalFlow!O36+TotalNaturalFlow!N36+TotalNaturalFlow!M36+TotalNaturalFlow!L36</f>
        <v>392158</v>
      </c>
      <c r="R36" s="25">
        <f>InterveningNaturalFlow!R36</f>
        <v>8420</v>
      </c>
      <c r="S36" s="25">
        <f>InterveningNaturalFlow!S36</f>
        <v>179000</v>
      </c>
      <c r="T36" s="25">
        <f>InterveningNaturalFlow!T36+TotalNaturalFlow!S36</f>
        <v>212355</v>
      </c>
      <c r="U36" s="25">
        <f>InterveningNaturalFlow!U36+TotalNaturalFlow!T36+TotalNaturalFlow!R36+TotalNaturalFlow!Q36+TotalNaturalFlow!I36</f>
        <v>1041224</v>
      </c>
      <c r="V36" s="26"/>
      <c r="W36" s="26">
        <f>InterveningNaturalFlow!W36</f>
        <v>1638</v>
      </c>
      <c r="X36" s="26">
        <f>InterveningNaturalFlow!X36</f>
        <v>1597</v>
      </c>
      <c r="Y36" s="26">
        <f>InterveningNaturalFlow!Y36+TotalNaturalFlow!X36+TotalNaturalFlow!W36+TotalNaturalFlow!U36</f>
        <v>1039996</v>
      </c>
      <c r="Z36" s="26">
        <f>InterveningNaturalFlow!Z36</f>
        <v>13332</v>
      </c>
      <c r="AA36" s="26">
        <f>InterveningNaturalFlow!AA36+TotalNaturalFlow!Z36+Y36</f>
        <v>1048019</v>
      </c>
      <c r="AB36" s="26">
        <f>InterveningNaturalFlow!AB36+TotalNaturalFlow!AA36</f>
        <v>1078515</v>
      </c>
      <c r="AC36" s="26">
        <f>InterveningNaturalFlow!AC36</f>
        <v>29483</v>
      </c>
      <c r="AD36" s="26">
        <f>InterveningNaturalFlow!AD36+TotalNaturalFlow!AC36+AB36</f>
        <v>1115192</v>
      </c>
      <c r="AE36" s="26">
        <f>InterveningNaturalFlow!AE36+TotalNaturalFlow!AD36</f>
        <v>1116972</v>
      </c>
    </row>
    <row r="37" spans="1:31" s="2" customFormat="1" x14ac:dyDescent="0.2">
      <c r="A37" s="3">
        <v>3074</v>
      </c>
      <c r="B37" s="25">
        <f>InterveningNaturalFlow!B37</f>
        <v>244207</v>
      </c>
      <c r="C37" s="25">
        <f>InterveningNaturalFlow!C37+TotalNaturalFlow!B37</f>
        <v>401003</v>
      </c>
      <c r="D37" s="25">
        <f>InterveningNaturalFlow!D37</f>
        <v>18335</v>
      </c>
      <c r="E37" s="25">
        <f>InterveningNaturalFlow!E37+TotalNaturalFlow!D37</f>
        <v>135010</v>
      </c>
      <c r="F37" s="25">
        <f>InterveningNaturalFlow!F37+TotalNaturalFlow!E37</f>
        <v>165010</v>
      </c>
      <c r="G37" s="25">
        <f>InterveningNaturalFlow!G37+TotalNaturalFlow!F37</f>
        <v>246966</v>
      </c>
      <c r="H37" s="25">
        <f>InterveningNaturalFlow!H37</f>
        <v>77704</v>
      </c>
      <c r="I37" s="25">
        <f>InterveningNaturalFlow!I37+TotalNaturalFlow!H37+TotalNaturalFlow!G37+TotalNaturalFlow!C37</f>
        <v>752709</v>
      </c>
      <c r="J37" s="25">
        <f>InterveningNaturalFlow!J37</f>
        <v>218000</v>
      </c>
      <c r="K37" s="25">
        <f>InterveningNaturalFlow!K37+TotalNaturalFlow!J37</f>
        <v>221740</v>
      </c>
      <c r="L37" s="25">
        <f>InterveningNaturalFlow!L37+TotalNaturalFlow!K37</f>
        <v>278041</v>
      </c>
      <c r="M37" s="25">
        <f>InterveningNaturalFlow!M37</f>
        <v>242249</v>
      </c>
      <c r="N37" s="25">
        <f>InterveningNaturalFlow!N37</f>
        <v>68811</v>
      </c>
      <c r="O37" s="25">
        <f>InterveningNaturalFlow!O37</f>
        <v>74490</v>
      </c>
      <c r="P37" s="25">
        <f>InterveningNaturalFlow!P37</f>
        <v>67373</v>
      </c>
      <c r="Q37" s="25">
        <f>InterveningNaturalFlow!Q37+TotalNaturalFlow!P37+TotalNaturalFlow!O37+TotalNaturalFlow!N37+TotalNaturalFlow!M37+TotalNaturalFlow!L37</f>
        <v>729186</v>
      </c>
      <c r="R37" s="25">
        <f>InterveningNaturalFlow!R37</f>
        <v>11888</v>
      </c>
      <c r="S37" s="25">
        <f>InterveningNaturalFlow!S37</f>
        <v>185000</v>
      </c>
      <c r="T37" s="25">
        <f>InterveningNaturalFlow!T37+TotalNaturalFlow!S37</f>
        <v>258012</v>
      </c>
      <c r="U37" s="25">
        <f>InterveningNaturalFlow!U37+TotalNaturalFlow!T37+TotalNaturalFlow!R37+TotalNaturalFlow!Q37+TotalNaturalFlow!I37</f>
        <v>1595614</v>
      </c>
      <c r="V37" s="26"/>
      <c r="W37" s="26">
        <f>InterveningNaturalFlow!W37</f>
        <v>964</v>
      </c>
      <c r="X37" s="26">
        <f>InterveningNaturalFlow!X37</f>
        <v>443</v>
      </c>
      <c r="Y37" s="26">
        <f>InterveningNaturalFlow!Y37+TotalNaturalFlow!X37+TotalNaturalFlow!W37+TotalNaturalFlow!U37</f>
        <v>1559486</v>
      </c>
      <c r="Z37" s="26">
        <f>InterveningNaturalFlow!Z37</f>
        <v>14986</v>
      </c>
      <c r="AA37" s="26">
        <f>InterveningNaturalFlow!AA37+TotalNaturalFlow!Z37+Y37</f>
        <v>1512300</v>
      </c>
      <c r="AB37" s="26">
        <f>InterveningNaturalFlow!AB37+TotalNaturalFlow!AA37</f>
        <v>1528588</v>
      </c>
      <c r="AC37" s="26">
        <f>InterveningNaturalFlow!AC37</f>
        <v>55</v>
      </c>
      <c r="AD37" s="26">
        <f>InterveningNaturalFlow!AD37+TotalNaturalFlow!AC37+AB37</f>
        <v>1554751</v>
      </c>
      <c r="AE37" s="26">
        <f>InterveningNaturalFlow!AE37+TotalNaturalFlow!AD37</f>
        <v>1621612</v>
      </c>
    </row>
    <row r="38" spans="1:31" s="2" customFormat="1" x14ac:dyDescent="0.2">
      <c r="A38" s="3">
        <v>3104</v>
      </c>
      <c r="B38" s="25">
        <f>InterveningNaturalFlow!B38</f>
        <v>528043</v>
      </c>
      <c r="C38" s="25">
        <f>InterveningNaturalFlow!C38+TotalNaturalFlow!B38</f>
        <v>861771</v>
      </c>
      <c r="D38" s="25">
        <f>InterveningNaturalFlow!D38</f>
        <v>42651</v>
      </c>
      <c r="E38" s="25">
        <f>InterveningNaturalFlow!E38+TotalNaturalFlow!D38</f>
        <v>247628</v>
      </c>
      <c r="F38" s="25">
        <f>InterveningNaturalFlow!F38+TotalNaturalFlow!E38</f>
        <v>292628</v>
      </c>
      <c r="G38" s="25">
        <f>InterveningNaturalFlow!G38+TotalNaturalFlow!F38</f>
        <v>408464</v>
      </c>
      <c r="H38" s="25">
        <f>InterveningNaturalFlow!H38</f>
        <v>74881</v>
      </c>
      <c r="I38" s="25">
        <f>InterveningNaturalFlow!I38+TotalNaturalFlow!H38+TotalNaturalFlow!G38+TotalNaturalFlow!C38</f>
        <v>1404867</v>
      </c>
      <c r="J38" s="25">
        <f>InterveningNaturalFlow!J38</f>
        <v>294200</v>
      </c>
      <c r="K38" s="25">
        <f>InterveningNaturalFlow!K38+TotalNaturalFlow!J38</f>
        <v>319347</v>
      </c>
      <c r="L38" s="25">
        <f>InterveningNaturalFlow!L38+TotalNaturalFlow!K38</f>
        <v>458103</v>
      </c>
      <c r="M38" s="25">
        <f>InterveningNaturalFlow!M38</f>
        <v>275354</v>
      </c>
      <c r="N38" s="25">
        <f>InterveningNaturalFlow!N38</f>
        <v>75804</v>
      </c>
      <c r="O38" s="25">
        <f>InterveningNaturalFlow!O38</f>
        <v>193201</v>
      </c>
      <c r="P38" s="25">
        <f>InterveningNaturalFlow!P38</f>
        <v>96894</v>
      </c>
      <c r="Q38" s="25">
        <f>InterveningNaturalFlow!Q38+TotalNaturalFlow!P38+TotalNaturalFlow!O38+TotalNaturalFlow!N38+TotalNaturalFlow!M38+TotalNaturalFlow!L38</f>
        <v>1171567</v>
      </c>
      <c r="R38" s="25">
        <f>InterveningNaturalFlow!R38</f>
        <v>57377</v>
      </c>
      <c r="S38" s="25">
        <f>InterveningNaturalFlow!S38</f>
        <v>249629</v>
      </c>
      <c r="T38" s="25">
        <f>InterveningNaturalFlow!T38+TotalNaturalFlow!S38</f>
        <v>382154</v>
      </c>
      <c r="U38" s="25">
        <f>InterveningNaturalFlow!U38+TotalNaturalFlow!T38+TotalNaturalFlow!R38+TotalNaturalFlow!Q38+TotalNaturalFlow!I38</f>
        <v>2922360</v>
      </c>
      <c r="V38" s="26"/>
      <c r="W38" s="26">
        <f>InterveningNaturalFlow!W38</f>
        <v>686</v>
      </c>
      <c r="X38" s="26">
        <f>InterveningNaturalFlow!X38</f>
        <v>4395</v>
      </c>
      <c r="Y38" s="26">
        <f>InterveningNaturalFlow!Y38+TotalNaturalFlow!X38+TotalNaturalFlow!W38+TotalNaturalFlow!U38</f>
        <v>2956288</v>
      </c>
      <c r="Z38" s="26">
        <f>InterveningNaturalFlow!Z38</f>
        <v>5947</v>
      </c>
      <c r="AA38" s="26">
        <f>InterveningNaturalFlow!AA38+TotalNaturalFlow!Z38+Y38</f>
        <v>2979994</v>
      </c>
      <c r="AB38" s="26">
        <f>InterveningNaturalFlow!AB38+TotalNaturalFlow!AA38</f>
        <v>2998436</v>
      </c>
      <c r="AC38" s="26">
        <f>InterveningNaturalFlow!AC38</f>
        <v>12</v>
      </c>
      <c r="AD38" s="26">
        <f>InterveningNaturalFlow!AD38+TotalNaturalFlow!AC38+AB38</f>
        <v>3051693</v>
      </c>
      <c r="AE38" s="26">
        <f>InterveningNaturalFlow!AE38+TotalNaturalFlow!AD38</f>
        <v>3120517</v>
      </c>
    </row>
    <row r="39" spans="1:31" s="2" customFormat="1" x14ac:dyDescent="0.2">
      <c r="A39" s="3">
        <v>3135</v>
      </c>
      <c r="B39" s="25">
        <f>InterveningNaturalFlow!B39</f>
        <v>237460</v>
      </c>
      <c r="C39" s="25">
        <f>InterveningNaturalFlow!C39+TotalNaturalFlow!B39</f>
        <v>444816</v>
      </c>
      <c r="D39" s="25">
        <f>InterveningNaturalFlow!D39</f>
        <v>26706</v>
      </c>
      <c r="E39" s="25">
        <f>InterveningNaturalFlow!E39+TotalNaturalFlow!D39</f>
        <v>142882</v>
      </c>
      <c r="F39" s="25">
        <f>InterveningNaturalFlow!F39+TotalNaturalFlow!E39</f>
        <v>155882</v>
      </c>
      <c r="G39" s="25">
        <f>InterveningNaturalFlow!G39+TotalNaturalFlow!F39</f>
        <v>216798</v>
      </c>
      <c r="H39" s="25">
        <f>InterveningNaturalFlow!H39</f>
        <v>34496</v>
      </c>
      <c r="I39" s="25">
        <f>InterveningNaturalFlow!I39+TotalNaturalFlow!H39+TotalNaturalFlow!G39+TotalNaturalFlow!C39</f>
        <v>733960</v>
      </c>
      <c r="J39" s="25">
        <f>InterveningNaturalFlow!J39</f>
        <v>197000</v>
      </c>
      <c r="K39" s="25">
        <f>InterveningNaturalFlow!K39+TotalNaturalFlow!J39</f>
        <v>225971</v>
      </c>
      <c r="L39" s="25">
        <f>InterveningNaturalFlow!L39+TotalNaturalFlow!K39</f>
        <v>312951</v>
      </c>
      <c r="M39" s="25">
        <f>InterveningNaturalFlow!M39</f>
        <v>125107</v>
      </c>
      <c r="N39" s="25">
        <f>InterveningNaturalFlow!N39</f>
        <v>73681</v>
      </c>
      <c r="O39" s="25">
        <f>InterveningNaturalFlow!O39</f>
        <v>130296</v>
      </c>
      <c r="P39" s="25">
        <f>InterveningNaturalFlow!P39</f>
        <v>64987</v>
      </c>
      <c r="Q39" s="25">
        <f>InterveningNaturalFlow!Q39+TotalNaturalFlow!P39+TotalNaturalFlow!O39+TotalNaturalFlow!N39+TotalNaturalFlow!M39+TotalNaturalFlow!L39</f>
        <v>820406</v>
      </c>
      <c r="R39" s="25">
        <f>InterveningNaturalFlow!R39</f>
        <v>29769</v>
      </c>
      <c r="S39" s="25">
        <f>InterveningNaturalFlow!S39</f>
        <v>134974</v>
      </c>
      <c r="T39" s="25">
        <f>InterveningNaturalFlow!T39+TotalNaturalFlow!S39</f>
        <v>268612</v>
      </c>
      <c r="U39" s="25">
        <f>InterveningNaturalFlow!U39+TotalNaturalFlow!T39+TotalNaturalFlow!R39+TotalNaturalFlow!Q39+TotalNaturalFlow!I39</f>
        <v>1924283</v>
      </c>
      <c r="V39" s="26"/>
      <c r="W39" s="26">
        <f>InterveningNaturalFlow!W39</f>
        <v>1998</v>
      </c>
      <c r="X39" s="26">
        <f>InterveningNaturalFlow!X39</f>
        <v>102</v>
      </c>
      <c r="Y39" s="26">
        <f>InterveningNaturalFlow!Y39+TotalNaturalFlow!X39+TotalNaturalFlow!W39+TotalNaturalFlow!U39</f>
        <v>1978499</v>
      </c>
      <c r="Z39" s="26">
        <f>InterveningNaturalFlow!Z39</f>
        <v>5409</v>
      </c>
      <c r="AA39" s="26">
        <f>InterveningNaturalFlow!AA39+TotalNaturalFlow!Z39+Y39</f>
        <v>2044531</v>
      </c>
      <c r="AB39" s="26">
        <f>InterveningNaturalFlow!AB39+TotalNaturalFlow!AA39</f>
        <v>2094717</v>
      </c>
      <c r="AC39" s="26">
        <f>InterveningNaturalFlow!AC39</f>
        <v>5</v>
      </c>
      <c r="AD39" s="26">
        <f>InterveningNaturalFlow!AD39+TotalNaturalFlow!AC39+AB39</f>
        <v>2160829</v>
      </c>
      <c r="AE39" s="26">
        <f>InterveningNaturalFlow!AE39+TotalNaturalFlow!AD39</f>
        <v>2260783</v>
      </c>
    </row>
    <row r="40" spans="1:31" s="2" customFormat="1" x14ac:dyDescent="0.2">
      <c r="A40" s="3">
        <v>3166</v>
      </c>
      <c r="B40" s="25">
        <f>InterveningNaturalFlow!B40</f>
        <v>144038</v>
      </c>
      <c r="C40" s="25">
        <f>InterveningNaturalFlow!C40+TotalNaturalFlow!B40</f>
        <v>255985</v>
      </c>
      <c r="D40" s="25">
        <f>InterveningNaturalFlow!D40</f>
        <v>13453</v>
      </c>
      <c r="E40" s="25">
        <f>InterveningNaturalFlow!E40+TotalNaturalFlow!D40</f>
        <v>106170</v>
      </c>
      <c r="F40" s="25">
        <f>InterveningNaturalFlow!F40+TotalNaturalFlow!E40</f>
        <v>114170</v>
      </c>
      <c r="G40" s="25">
        <f>InterveningNaturalFlow!G40+TotalNaturalFlow!F40</f>
        <v>124370</v>
      </c>
      <c r="H40" s="25">
        <f>InterveningNaturalFlow!H40</f>
        <v>22671</v>
      </c>
      <c r="I40" s="25">
        <f>InterveningNaturalFlow!I40+TotalNaturalFlow!H40+TotalNaturalFlow!G40+TotalNaturalFlow!C40</f>
        <v>422304</v>
      </c>
      <c r="J40" s="25">
        <f>InterveningNaturalFlow!J40</f>
        <v>138800</v>
      </c>
      <c r="K40" s="25">
        <f>InterveningNaturalFlow!K40+TotalNaturalFlow!J40</f>
        <v>148656</v>
      </c>
      <c r="L40" s="25">
        <f>InterveningNaturalFlow!L40+TotalNaturalFlow!K40</f>
        <v>204307</v>
      </c>
      <c r="M40" s="25">
        <f>InterveningNaturalFlow!M40</f>
        <v>40358</v>
      </c>
      <c r="N40" s="25">
        <f>InterveningNaturalFlow!N40</f>
        <v>62967</v>
      </c>
      <c r="O40" s="25">
        <f>InterveningNaturalFlow!O40</f>
        <v>56755</v>
      </c>
      <c r="P40" s="25">
        <f>InterveningNaturalFlow!P40</f>
        <v>49357</v>
      </c>
      <c r="Q40" s="25">
        <f>InterveningNaturalFlow!Q40+TotalNaturalFlow!P40+TotalNaturalFlow!O40+TotalNaturalFlow!N40+TotalNaturalFlow!M40+TotalNaturalFlow!L40</f>
        <v>530425</v>
      </c>
      <c r="R40" s="25">
        <f>InterveningNaturalFlow!R40</f>
        <v>14435</v>
      </c>
      <c r="S40" s="25">
        <f>InterveningNaturalFlow!S40</f>
        <v>167344</v>
      </c>
      <c r="T40" s="25">
        <f>InterveningNaturalFlow!T40+TotalNaturalFlow!S40</f>
        <v>259276</v>
      </c>
      <c r="U40" s="25">
        <f>InterveningNaturalFlow!U40+TotalNaturalFlow!T40+TotalNaturalFlow!R40+TotalNaturalFlow!Q40+TotalNaturalFlow!I40</f>
        <v>1117477</v>
      </c>
      <c r="V40" s="26"/>
      <c r="W40" s="26">
        <f>InterveningNaturalFlow!W40</f>
        <v>4372</v>
      </c>
      <c r="X40" s="26">
        <f>InterveningNaturalFlow!X40</f>
        <v>13532</v>
      </c>
      <c r="Y40" s="26">
        <f>InterveningNaturalFlow!Y40+TotalNaturalFlow!X40+TotalNaturalFlow!W40+TotalNaturalFlow!U40</f>
        <v>1189776</v>
      </c>
      <c r="Z40" s="26">
        <f>InterveningNaturalFlow!Z40</f>
        <v>7146</v>
      </c>
      <c r="AA40" s="26">
        <f>InterveningNaturalFlow!AA40+TotalNaturalFlow!Z40+Y40</f>
        <v>1262474</v>
      </c>
      <c r="AB40" s="26">
        <f>InterveningNaturalFlow!AB40+TotalNaturalFlow!AA40</f>
        <v>1294899</v>
      </c>
      <c r="AC40" s="26">
        <f>InterveningNaturalFlow!AC40</f>
        <v>57</v>
      </c>
      <c r="AD40" s="26">
        <f>InterveningNaturalFlow!AD40+TotalNaturalFlow!AC40+AB40</f>
        <v>1328575</v>
      </c>
      <c r="AE40" s="26">
        <f>InterveningNaturalFlow!AE40+TotalNaturalFlow!AD40</f>
        <v>1394445</v>
      </c>
    </row>
    <row r="41" spans="1:31" s="2" customFormat="1" x14ac:dyDescent="0.2">
      <c r="A41" s="3">
        <v>3196</v>
      </c>
      <c r="B41" s="25">
        <f>InterveningNaturalFlow!B41</f>
        <v>69132</v>
      </c>
      <c r="C41" s="25">
        <f>InterveningNaturalFlow!C41+TotalNaturalFlow!B41</f>
        <v>121391</v>
      </c>
      <c r="D41" s="25">
        <f>InterveningNaturalFlow!D41</f>
        <v>10515</v>
      </c>
      <c r="E41" s="25">
        <f>InterveningNaturalFlow!E41+TotalNaturalFlow!D41</f>
        <v>44638</v>
      </c>
      <c r="F41" s="25">
        <f>InterveningNaturalFlow!F41+TotalNaturalFlow!E41</f>
        <v>49138</v>
      </c>
      <c r="G41" s="25">
        <f>InterveningNaturalFlow!G41+TotalNaturalFlow!F41</f>
        <v>82051</v>
      </c>
      <c r="H41" s="25">
        <f>InterveningNaturalFlow!H41</f>
        <v>17784</v>
      </c>
      <c r="I41" s="25">
        <f>InterveningNaturalFlow!I41+TotalNaturalFlow!H41+TotalNaturalFlow!G41+TotalNaturalFlow!C41</f>
        <v>230874</v>
      </c>
      <c r="J41" s="25">
        <f>InterveningNaturalFlow!J41</f>
        <v>46300</v>
      </c>
      <c r="K41" s="25">
        <f>InterveningNaturalFlow!K41+TotalNaturalFlow!J41</f>
        <v>53095</v>
      </c>
      <c r="L41" s="25">
        <f>InterveningNaturalFlow!L41+TotalNaturalFlow!K41</f>
        <v>78715</v>
      </c>
      <c r="M41" s="25">
        <f>InterveningNaturalFlow!M41</f>
        <v>20937</v>
      </c>
      <c r="N41" s="25">
        <f>InterveningNaturalFlow!N41</f>
        <v>29484</v>
      </c>
      <c r="O41" s="25">
        <f>InterveningNaturalFlow!O41</f>
        <v>36462</v>
      </c>
      <c r="P41" s="25">
        <f>InterveningNaturalFlow!P41</f>
        <v>28009</v>
      </c>
      <c r="Q41" s="25">
        <f>InterveningNaturalFlow!Q41+TotalNaturalFlow!P41+TotalNaturalFlow!O41+TotalNaturalFlow!N41+TotalNaturalFlow!M41+TotalNaturalFlow!L41</f>
        <v>227372</v>
      </c>
      <c r="R41" s="25">
        <f>InterveningNaturalFlow!R41</f>
        <v>5675</v>
      </c>
      <c r="S41" s="25">
        <f>InterveningNaturalFlow!S41</f>
        <v>44900</v>
      </c>
      <c r="T41" s="25">
        <f>InterveningNaturalFlow!T41+TotalNaturalFlow!S41</f>
        <v>103707</v>
      </c>
      <c r="U41" s="25">
        <f>InterveningNaturalFlow!U41+TotalNaturalFlow!T41+TotalNaturalFlow!R41+TotalNaturalFlow!Q41+TotalNaturalFlow!I41</f>
        <v>598088</v>
      </c>
      <c r="V41" s="26"/>
      <c r="W41" s="26">
        <f>InterveningNaturalFlow!W41</f>
        <v>1821</v>
      </c>
      <c r="X41" s="26">
        <f>InterveningNaturalFlow!X41</f>
        <v>45409</v>
      </c>
      <c r="Y41" s="26">
        <f>InterveningNaturalFlow!Y41+TotalNaturalFlow!X41+TotalNaturalFlow!W41+TotalNaturalFlow!U41</f>
        <v>692994</v>
      </c>
      <c r="Z41" s="26">
        <f>InterveningNaturalFlow!Z41</f>
        <v>6878</v>
      </c>
      <c r="AA41" s="26">
        <f>InterveningNaturalFlow!AA41+TotalNaturalFlow!Z41+Y41</f>
        <v>686407</v>
      </c>
      <c r="AB41" s="26">
        <f>InterveningNaturalFlow!AB41+TotalNaturalFlow!AA41</f>
        <v>729213</v>
      </c>
      <c r="AC41" s="26">
        <f>InterveningNaturalFlow!AC41</f>
        <v>63</v>
      </c>
      <c r="AD41" s="26">
        <f>InterveningNaturalFlow!AD41+TotalNaturalFlow!AC41+AB41</f>
        <v>779738</v>
      </c>
      <c r="AE41" s="26">
        <f>InterveningNaturalFlow!AE41+TotalNaturalFlow!AD41</f>
        <v>837818</v>
      </c>
    </row>
    <row r="42" spans="1:31" s="2" customFormat="1" x14ac:dyDescent="0.2">
      <c r="A42" s="3">
        <v>3227</v>
      </c>
      <c r="B42" s="25">
        <f>InterveningNaturalFlow!B42</f>
        <v>54734</v>
      </c>
      <c r="C42" s="25">
        <f>InterveningNaturalFlow!C42+TotalNaturalFlow!B42</f>
        <v>89905</v>
      </c>
      <c r="D42" s="25">
        <f>InterveningNaturalFlow!D42</f>
        <v>6962</v>
      </c>
      <c r="E42" s="25">
        <f>InterveningNaturalFlow!E42+TotalNaturalFlow!D42</f>
        <v>36000</v>
      </c>
      <c r="F42" s="25">
        <f>InterveningNaturalFlow!F42+TotalNaturalFlow!E42</f>
        <v>39000</v>
      </c>
      <c r="G42" s="25">
        <f>InterveningNaturalFlow!G42+TotalNaturalFlow!F42</f>
        <v>76787</v>
      </c>
      <c r="H42" s="25">
        <f>InterveningNaturalFlow!H42</f>
        <v>32360</v>
      </c>
      <c r="I42" s="25">
        <f>InterveningNaturalFlow!I42+TotalNaturalFlow!H42+TotalNaturalFlow!G42+TotalNaturalFlow!C42</f>
        <v>198109</v>
      </c>
      <c r="J42" s="25">
        <f>InterveningNaturalFlow!J42</f>
        <v>40000</v>
      </c>
      <c r="K42" s="25">
        <f>InterveningNaturalFlow!K42+TotalNaturalFlow!J42</f>
        <v>40076</v>
      </c>
      <c r="L42" s="25">
        <f>InterveningNaturalFlow!L42+TotalNaturalFlow!K42</f>
        <v>71540</v>
      </c>
      <c r="M42" s="25">
        <f>InterveningNaturalFlow!M42</f>
        <v>22695</v>
      </c>
      <c r="N42" s="25">
        <f>InterveningNaturalFlow!N42</f>
        <v>11839</v>
      </c>
      <c r="O42" s="25">
        <f>InterveningNaturalFlow!O42</f>
        <v>43097</v>
      </c>
      <c r="P42" s="25">
        <f>InterveningNaturalFlow!P42</f>
        <v>31080</v>
      </c>
      <c r="Q42" s="25">
        <f>InterveningNaturalFlow!Q42+TotalNaturalFlow!P42+TotalNaturalFlow!O42+TotalNaturalFlow!N42+TotalNaturalFlow!M42+TotalNaturalFlow!L42</f>
        <v>221438</v>
      </c>
      <c r="R42" s="25">
        <f>InterveningNaturalFlow!R42</f>
        <v>3098</v>
      </c>
      <c r="S42" s="25">
        <f>InterveningNaturalFlow!S42</f>
        <v>40400</v>
      </c>
      <c r="T42" s="25">
        <f>InterveningNaturalFlow!T42+TotalNaturalFlow!S42</f>
        <v>75903</v>
      </c>
      <c r="U42" s="25">
        <f>InterveningNaturalFlow!U42+TotalNaturalFlow!T42+TotalNaturalFlow!R42+TotalNaturalFlow!Q42+TotalNaturalFlow!I42</f>
        <v>483627</v>
      </c>
      <c r="V42" s="26"/>
      <c r="W42" s="26">
        <f>InterveningNaturalFlow!W42</f>
        <v>1726</v>
      </c>
      <c r="X42" s="26">
        <f>InterveningNaturalFlow!X42</f>
        <v>4825</v>
      </c>
      <c r="Y42" s="26">
        <f>InterveningNaturalFlow!Y42+TotalNaturalFlow!X42+TotalNaturalFlow!W42+TotalNaturalFlow!U42</f>
        <v>501511</v>
      </c>
      <c r="Z42" s="26">
        <f>InterveningNaturalFlow!Z42</f>
        <v>5151</v>
      </c>
      <c r="AA42" s="26">
        <f>InterveningNaturalFlow!AA42+TotalNaturalFlow!Z42+Y42</f>
        <v>586670</v>
      </c>
      <c r="AB42" s="26">
        <f>InterveningNaturalFlow!AB42+TotalNaturalFlow!AA42</f>
        <v>578351</v>
      </c>
      <c r="AC42" s="26">
        <f>InterveningNaturalFlow!AC42</f>
        <v>127</v>
      </c>
      <c r="AD42" s="26">
        <f>InterveningNaturalFlow!AD42+TotalNaturalFlow!AC42+AB42</f>
        <v>617010</v>
      </c>
      <c r="AE42" s="26">
        <f>InterveningNaturalFlow!AE42+TotalNaturalFlow!AD42</f>
        <v>595470</v>
      </c>
    </row>
    <row r="43" spans="1:31" s="2" customFormat="1" x14ac:dyDescent="0.2">
      <c r="A43" s="3">
        <v>3257</v>
      </c>
      <c r="B43" s="25">
        <f>InterveningNaturalFlow!B43</f>
        <v>46300</v>
      </c>
      <c r="C43" s="25">
        <f>InterveningNaturalFlow!C43+TotalNaturalFlow!B43</f>
        <v>90402</v>
      </c>
      <c r="D43" s="25">
        <f>InterveningNaturalFlow!D43</f>
        <v>4806</v>
      </c>
      <c r="E43" s="25">
        <f>InterveningNaturalFlow!E43+TotalNaturalFlow!D43</f>
        <v>26000</v>
      </c>
      <c r="F43" s="25">
        <f>InterveningNaturalFlow!F43+TotalNaturalFlow!E43</f>
        <v>30300</v>
      </c>
      <c r="G43" s="25">
        <f>InterveningNaturalFlow!G43+TotalNaturalFlow!F43</f>
        <v>59325</v>
      </c>
      <c r="H43" s="25">
        <f>InterveningNaturalFlow!H43</f>
        <v>19096</v>
      </c>
      <c r="I43" s="25">
        <f>InterveningNaturalFlow!I43+TotalNaturalFlow!H43+TotalNaturalFlow!G43+TotalNaturalFlow!C43</f>
        <v>176885</v>
      </c>
      <c r="J43" s="25">
        <f>InterveningNaturalFlow!J43</f>
        <v>25000</v>
      </c>
      <c r="K43" s="25">
        <f>InterveningNaturalFlow!K43+TotalNaturalFlow!J43</f>
        <v>23826</v>
      </c>
      <c r="L43" s="25">
        <f>InterveningNaturalFlow!L43+TotalNaturalFlow!K43</f>
        <v>36194</v>
      </c>
      <c r="M43" s="25">
        <f>InterveningNaturalFlow!M43</f>
        <v>18202</v>
      </c>
      <c r="N43" s="25">
        <f>InterveningNaturalFlow!N43</f>
        <v>5685</v>
      </c>
      <c r="O43" s="25">
        <f>InterveningNaturalFlow!O43</f>
        <v>27811</v>
      </c>
      <c r="P43" s="25">
        <f>InterveningNaturalFlow!P43</f>
        <v>23982</v>
      </c>
      <c r="Q43" s="25">
        <f>InterveningNaturalFlow!Q43+TotalNaturalFlow!P43+TotalNaturalFlow!O43+TotalNaturalFlow!N43+TotalNaturalFlow!M43+TotalNaturalFlow!L43</f>
        <v>128469</v>
      </c>
      <c r="R43" s="25">
        <f>InterveningNaturalFlow!R43</f>
        <v>2256</v>
      </c>
      <c r="S43" s="25">
        <f>InterveningNaturalFlow!S43</f>
        <v>24100</v>
      </c>
      <c r="T43" s="25">
        <f>InterveningNaturalFlow!T43+TotalNaturalFlow!S43</f>
        <v>48942</v>
      </c>
      <c r="U43" s="25">
        <f>InterveningNaturalFlow!U43+TotalNaturalFlow!T43+TotalNaturalFlow!R43+TotalNaturalFlow!Q43+TotalNaturalFlow!I43</f>
        <v>395707</v>
      </c>
      <c r="V43" s="26"/>
      <c r="W43" s="26">
        <f>InterveningNaturalFlow!W43</f>
        <v>956</v>
      </c>
      <c r="X43" s="26">
        <f>InterveningNaturalFlow!X43</f>
        <v>26778</v>
      </c>
      <c r="Y43" s="26">
        <f>InterveningNaturalFlow!Y43+TotalNaturalFlow!X43+TotalNaturalFlow!W43+TotalNaturalFlow!U43</f>
        <v>453984</v>
      </c>
      <c r="Z43" s="26">
        <f>InterveningNaturalFlow!Z43</f>
        <v>6691</v>
      </c>
      <c r="AA43" s="26">
        <f>InterveningNaturalFlow!AA43+TotalNaturalFlow!Z43+Y43</f>
        <v>499253</v>
      </c>
      <c r="AB43" s="26">
        <f>InterveningNaturalFlow!AB43+TotalNaturalFlow!AA43</f>
        <v>509346</v>
      </c>
      <c r="AC43" s="26">
        <f>InterveningNaturalFlow!AC43</f>
        <v>254</v>
      </c>
      <c r="AD43" s="26">
        <f>InterveningNaturalFlow!AD43+TotalNaturalFlow!AC43+AB43</f>
        <v>490573</v>
      </c>
      <c r="AE43" s="26">
        <f>InterveningNaturalFlow!AE43+TotalNaturalFlow!AD43</f>
        <v>487811</v>
      </c>
    </row>
    <row r="44" spans="1:31" s="2" customFormat="1" x14ac:dyDescent="0.2">
      <c r="A44" s="3">
        <v>3288</v>
      </c>
      <c r="B44" s="25">
        <f>InterveningNaturalFlow!B44</f>
        <v>41728</v>
      </c>
      <c r="C44" s="25">
        <f>InterveningNaturalFlow!C44+TotalNaturalFlow!B44</f>
        <v>85817</v>
      </c>
      <c r="D44" s="25">
        <f>InterveningNaturalFlow!D44</f>
        <v>6639</v>
      </c>
      <c r="E44" s="25">
        <f>InterveningNaturalFlow!E44+TotalNaturalFlow!D44</f>
        <v>27000</v>
      </c>
      <c r="F44" s="25">
        <f>InterveningNaturalFlow!F44+TotalNaturalFlow!E44</f>
        <v>29200</v>
      </c>
      <c r="G44" s="25">
        <f>InterveningNaturalFlow!G44+TotalNaturalFlow!F44</f>
        <v>71540</v>
      </c>
      <c r="H44" s="25">
        <f>InterveningNaturalFlow!H44</f>
        <v>14520</v>
      </c>
      <c r="I44" s="25">
        <f>InterveningNaturalFlow!I44+TotalNaturalFlow!H44+TotalNaturalFlow!G44+TotalNaturalFlow!C44</f>
        <v>169775</v>
      </c>
      <c r="J44" s="25">
        <f>InterveningNaturalFlow!J44</f>
        <v>6000</v>
      </c>
      <c r="K44" s="25">
        <f>InterveningNaturalFlow!K44+TotalNaturalFlow!J44</f>
        <v>11171</v>
      </c>
      <c r="L44" s="25">
        <f>InterveningNaturalFlow!L44+TotalNaturalFlow!K44</f>
        <v>22683</v>
      </c>
      <c r="M44" s="25">
        <f>InterveningNaturalFlow!M44</f>
        <v>9877</v>
      </c>
      <c r="N44" s="25">
        <f>InterveningNaturalFlow!N44</f>
        <v>2367</v>
      </c>
      <c r="O44" s="25">
        <f>InterveningNaturalFlow!O44</f>
        <v>14951</v>
      </c>
      <c r="P44" s="25">
        <f>InterveningNaturalFlow!P44</f>
        <v>14181</v>
      </c>
      <c r="Q44" s="25">
        <f>InterveningNaturalFlow!Q44+TotalNaturalFlow!P44+TotalNaturalFlow!O44+TotalNaturalFlow!N44+TotalNaturalFlow!M44+TotalNaturalFlow!L44</f>
        <v>49280</v>
      </c>
      <c r="R44" s="25">
        <f>InterveningNaturalFlow!R44</f>
        <v>3218</v>
      </c>
      <c r="S44" s="25">
        <f>InterveningNaturalFlow!S44</f>
        <v>18300</v>
      </c>
      <c r="T44" s="25">
        <f>InterveningNaturalFlow!T44+TotalNaturalFlow!S44</f>
        <v>45972</v>
      </c>
      <c r="U44" s="25">
        <f>InterveningNaturalFlow!U44+TotalNaturalFlow!T44+TotalNaturalFlow!R44+TotalNaturalFlow!Q44+TotalNaturalFlow!I44</f>
        <v>312145</v>
      </c>
      <c r="V44" s="26"/>
      <c r="W44" s="26">
        <f>InterveningNaturalFlow!W44</f>
        <v>570</v>
      </c>
      <c r="X44" s="26">
        <f>InterveningNaturalFlow!X44</f>
        <v>1398</v>
      </c>
      <c r="Y44" s="26">
        <f>InterveningNaturalFlow!Y44+TotalNaturalFlow!X44+TotalNaturalFlow!W44+TotalNaturalFlow!U44</f>
        <v>366609</v>
      </c>
      <c r="Z44" s="26">
        <f>InterveningNaturalFlow!Z44</f>
        <v>10147</v>
      </c>
      <c r="AA44" s="26">
        <f>InterveningNaturalFlow!AA44+TotalNaturalFlow!Z44+Y44</f>
        <v>390167</v>
      </c>
      <c r="AB44" s="26">
        <f>InterveningNaturalFlow!AB44+TotalNaturalFlow!AA44</f>
        <v>411811</v>
      </c>
      <c r="AC44" s="26">
        <f>InterveningNaturalFlow!AC44</f>
        <v>578</v>
      </c>
      <c r="AD44" s="26">
        <f>InterveningNaturalFlow!AD44+TotalNaturalFlow!AC44+AB44</f>
        <v>382668</v>
      </c>
      <c r="AE44" s="26">
        <f>InterveningNaturalFlow!AE44+TotalNaturalFlow!AD44</f>
        <v>382629</v>
      </c>
    </row>
    <row r="45" spans="1:31" s="2" customFormat="1" x14ac:dyDescent="0.2">
      <c r="A45" s="3">
        <v>3319</v>
      </c>
      <c r="B45" s="25">
        <f>InterveningNaturalFlow!B45</f>
        <v>47445</v>
      </c>
      <c r="C45" s="25">
        <f>InterveningNaturalFlow!C45+TotalNaturalFlow!B45</f>
        <v>94180</v>
      </c>
      <c r="D45" s="25">
        <f>InterveningNaturalFlow!D45</f>
        <v>4956</v>
      </c>
      <c r="E45" s="25">
        <f>InterveningNaturalFlow!E45+TotalNaturalFlow!D45</f>
        <v>25000</v>
      </c>
      <c r="F45" s="25">
        <f>InterveningNaturalFlow!F45+TotalNaturalFlow!E45</f>
        <v>28300</v>
      </c>
      <c r="G45" s="25">
        <f>InterveningNaturalFlow!G45+TotalNaturalFlow!F45</f>
        <v>60542</v>
      </c>
      <c r="H45" s="25">
        <f>InterveningNaturalFlow!H45</f>
        <v>12258</v>
      </c>
      <c r="I45" s="25">
        <f>InterveningNaturalFlow!I45+TotalNaturalFlow!H45+TotalNaturalFlow!G45+TotalNaturalFlow!C45</f>
        <v>174360</v>
      </c>
      <c r="J45" s="25">
        <f>InterveningNaturalFlow!J45</f>
        <v>27000</v>
      </c>
      <c r="K45" s="25">
        <f>InterveningNaturalFlow!K45+TotalNaturalFlow!J45</f>
        <v>24330</v>
      </c>
      <c r="L45" s="25">
        <f>InterveningNaturalFlow!L45+TotalNaturalFlow!K45</f>
        <v>45364</v>
      </c>
      <c r="M45" s="25">
        <f>InterveningNaturalFlow!M45</f>
        <v>14894</v>
      </c>
      <c r="N45" s="25">
        <f>InterveningNaturalFlow!N45</f>
        <v>5950</v>
      </c>
      <c r="O45" s="25">
        <f>InterveningNaturalFlow!O45</f>
        <v>28998</v>
      </c>
      <c r="P45" s="25">
        <f>InterveningNaturalFlow!P45</f>
        <v>23207</v>
      </c>
      <c r="Q45" s="25">
        <f>InterveningNaturalFlow!Q45+TotalNaturalFlow!P45+TotalNaturalFlow!O45+TotalNaturalFlow!N45+TotalNaturalFlow!M45+TotalNaturalFlow!L45</f>
        <v>121666</v>
      </c>
      <c r="R45" s="25">
        <f>InterveningNaturalFlow!R45</f>
        <v>3448</v>
      </c>
      <c r="S45" s="25">
        <f>InterveningNaturalFlow!S45</f>
        <v>35100</v>
      </c>
      <c r="T45" s="25">
        <f>InterveningNaturalFlow!T45+TotalNaturalFlow!S45</f>
        <v>66715</v>
      </c>
      <c r="U45" s="25">
        <f>InterveningNaturalFlow!U45+TotalNaturalFlow!T45+TotalNaturalFlow!R45+TotalNaturalFlow!Q45+TotalNaturalFlow!I45</f>
        <v>378989</v>
      </c>
      <c r="V45" s="26"/>
      <c r="W45" s="26">
        <f>InterveningNaturalFlow!W45</f>
        <v>737</v>
      </c>
      <c r="X45" s="26">
        <f>InterveningNaturalFlow!X45</f>
        <v>1808</v>
      </c>
      <c r="Y45" s="26">
        <f>InterveningNaturalFlow!Y45+TotalNaturalFlow!X45+TotalNaturalFlow!W45+TotalNaturalFlow!U45</f>
        <v>426271</v>
      </c>
      <c r="Z45" s="26">
        <f>InterveningNaturalFlow!Z45</f>
        <v>11706</v>
      </c>
      <c r="AA45" s="26">
        <f>InterveningNaturalFlow!AA45+TotalNaturalFlow!Z45+Y45</f>
        <v>498843</v>
      </c>
      <c r="AB45" s="26">
        <f>InterveningNaturalFlow!AB45+TotalNaturalFlow!AA45</f>
        <v>531888</v>
      </c>
      <c r="AC45" s="26">
        <f>InterveningNaturalFlow!AC45</f>
        <v>471</v>
      </c>
      <c r="AD45" s="26">
        <f>InterveningNaturalFlow!AD45+TotalNaturalFlow!AC45+AB45</f>
        <v>503196</v>
      </c>
      <c r="AE45" s="26">
        <f>InterveningNaturalFlow!AE45+TotalNaturalFlow!AD45</f>
        <v>559126</v>
      </c>
    </row>
    <row r="46" spans="1:31" s="2" customFormat="1" x14ac:dyDescent="0.2">
      <c r="A46" s="3">
        <v>3347</v>
      </c>
      <c r="B46" s="25">
        <f>InterveningNaturalFlow!B46</f>
        <v>36981</v>
      </c>
      <c r="C46" s="25">
        <f>InterveningNaturalFlow!C46+TotalNaturalFlow!B46</f>
        <v>66886</v>
      </c>
      <c r="D46" s="25">
        <f>InterveningNaturalFlow!D46</f>
        <v>3498</v>
      </c>
      <c r="E46" s="25">
        <f>InterveningNaturalFlow!E46+TotalNaturalFlow!D46</f>
        <v>21000</v>
      </c>
      <c r="F46" s="25">
        <f>InterveningNaturalFlow!F46+TotalNaturalFlow!E46</f>
        <v>25000</v>
      </c>
      <c r="G46" s="25">
        <f>InterveningNaturalFlow!G46+TotalNaturalFlow!F46</f>
        <v>54733</v>
      </c>
      <c r="H46" s="25">
        <f>InterveningNaturalFlow!H46</f>
        <v>10948</v>
      </c>
      <c r="I46" s="25">
        <f>InterveningNaturalFlow!I46+TotalNaturalFlow!H46+TotalNaturalFlow!G46+TotalNaturalFlow!C46</f>
        <v>135445</v>
      </c>
      <c r="J46" s="25">
        <f>InterveningNaturalFlow!J46</f>
        <v>20000</v>
      </c>
      <c r="K46" s="25">
        <f>InterveningNaturalFlow!K46+TotalNaturalFlow!J46</f>
        <v>19200</v>
      </c>
      <c r="L46" s="25">
        <f>InterveningNaturalFlow!L46+TotalNaturalFlow!K46</f>
        <v>57172</v>
      </c>
      <c r="M46" s="25">
        <f>InterveningNaturalFlow!M46</f>
        <v>13585</v>
      </c>
      <c r="N46" s="25">
        <f>InterveningNaturalFlow!N46</f>
        <v>3402</v>
      </c>
      <c r="O46" s="25">
        <f>InterveningNaturalFlow!O46</f>
        <v>26901</v>
      </c>
      <c r="P46" s="25">
        <f>InterveningNaturalFlow!P46</f>
        <v>12700</v>
      </c>
      <c r="Q46" s="25">
        <f>InterveningNaturalFlow!Q46+TotalNaturalFlow!P46+TotalNaturalFlow!O46+TotalNaturalFlow!N46+TotalNaturalFlow!M46+TotalNaturalFlow!L46</f>
        <v>95346</v>
      </c>
      <c r="R46" s="25">
        <f>InterveningNaturalFlow!R46</f>
        <v>3222</v>
      </c>
      <c r="S46" s="25">
        <f>InterveningNaturalFlow!S46</f>
        <v>20700</v>
      </c>
      <c r="T46" s="25">
        <f>InterveningNaturalFlow!T46+TotalNaturalFlow!S46</f>
        <v>58709</v>
      </c>
      <c r="U46" s="25">
        <f>InterveningNaturalFlow!U46+TotalNaturalFlow!T46+TotalNaturalFlow!R46+TotalNaturalFlow!Q46+TotalNaturalFlow!I46</f>
        <v>317458</v>
      </c>
      <c r="V46" s="26"/>
      <c r="W46" s="26">
        <f>InterveningNaturalFlow!W46</f>
        <v>1420</v>
      </c>
      <c r="X46" s="26">
        <f>InterveningNaturalFlow!X46</f>
        <v>0</v>
      </c>
      <c r="Y46" s="26">
        <f>InterveningNaturalFlow!Y46+TotalNaturalFlow!X46+TotalNaturalFlow!W46+TotalNaturalFlow!U46</f>
        <v>338052</v>
      </c>
      <c r="Z46" s="26">
        <f>InterveningNaturalFlow!Z46</f>
        <v>15434</v>
      </c>
      <c r="AA46" s="26">
        <f>InterveningNaturalFlow!AA46+TotalNaturalFlow!Z46+Y46</f>
        <v>401492</v>
      </c>
      <c r="AB46" s="26">
        <f>InterveningNaturalFlow!AB46+TotalNaturalFlow!AA46</f>
        <v>442279</v>
      </c>
      <c r="AC46" s="26">
        <f>InterveningNaturalFlow!AC46</f>
        <v>11966</v>
      </c>
      <c r="AD46" s="26">
        <f>InterveningNaturalFlow!AD46+TotalNaturalFlow!AC46+AB46</f>
        <v>432083</v>
      </c>
      <c r="AE46" s="26">
        <f>InterveningNaturalFlow!AE46+TotalNaturalFlow!AD46</f>
        <v>471244</v>
      </c>
    </row>
    <row r="47" spans="1:31" s="2" customFormat="1" x14ac:dyDescent="0.2">
      <c r="A47" s="3">
        <v>3378</v>
      </c>
      <c r="B47" s="25">
        <f>InterveningNaturalFlow!B47</f>
        <v>53003</v>
      </c>
      <c r="C47" s="25">
        <f>InterveningNaturalFlow!C47+TotalNaturalFlow!B47</f>
        <v>93511</v>
      </c>
      <c r="D47" s="25">
        <f>InterveningNaturalFlow!D47</f>
        <v>4621</v>
      </c>
      <c r="E47" s="25">
        <f>InterveningNaturalFlow!E47+TotalNaturalFlow!D47</f>
        <v>39000</v>
      </c>
      <c r="F47" s="25">
        <f>InterveningNaturalFlow!F47+TotalNaturalFlow!E47</f>
        <v>46100</v>
      </c>
      <c r="G47" s="25">
        <f>InterveningNaturalFlow!G47+TotalNaturalFlow!F47</f>
        <v>69633</v>
      </c>
      <c r="H47" s="25">
        <f>InterveningNaturalFlow!H47</f>
        <v>27850</v>
      </c>
      <c r="I47" s="25">
        <f>InterveningNaturalFlow!I47+TotalNaturalFlow!H47+TotalNaturalFlow!G47+TotalNaturalFlow!C47</f>
        <v>195440</v>
      </c>
      <c r="J47" s="25">
        <f>InterveningNaturalFlow!J47</f>
        <v>89000</v>
      </c>
      <c r="K47" s="25">
        <f>InterveningNaturalFlow!K47+TotalNaturalFlow!J47</f>
        <v>116900</v>
      </c>
      <c r="L47" s="25">
        <f>InterveningNaturalFlow!L47+TotalNaturalFlow!K47</f>
        <v>210405</v>
      </c>
      <c r="M47" s="25">
        <f>InterveningNaturalFlow!M47</f>
        <v>84917</v>
      </c>
      <c r="N47" s="25">
        <f>InterveningNaturalFlow!N47</f>
        <v>44293</v>
      </c>
      <c r="O47" s="25">
        <f>InterveningNaturalFlow!O47</f>
        <v>50399</v>
      </c>
      <c r="P47" s="25">
        <f>InterveningNaturalFlow!P47</f>
        <v>51153</v>
      </c>
      <c r="Q47" s="25">
        <f>InterveningNaturalFlow!Q47+TotalNaturalFlow!P47+TotalNaturalFlow!O47+TotalNaturalFlow!N47+TotalNaturalFlow!M47+TotalNaturalFlow!L47</f>
        <v>499537</v>
      </c>
      <c r="R47" s="25">
        <f>InterveningNaturalFlow!R47</f>
        <v>6644</v>
      </c>
      <c r="S47" s="25">
        <f>InterveningNaturalFlow!S47</f>
        <v>109000</v>
      </c>
      <c r="T47" s="25">
        <f>InterveningNaturalFlow!T47+TotalNaturalFlow!S47</f>
        <v>151149</v>
      </c>
      <c r="U47" s="25">
        <f>InterveningNaturalFlow!U47+TotalNaturalFlow!T47+TotalNaturalFlow!R47+TotalNaturalFlow!Q47+TotalNaturalFlow!I47</f>
        <v>763721</v>
      </c>
      <c r="V47" s="26"/>
      <c r="W47" s="26">
        <f>InterveningNaturalFlow!W47</f>
        <v>1723</v>
      </c>
      <c r="X47" s="26">
        <f>InterveningNaturalFlow!X47</f>
        <v>11655</v>
      </c>
      <c r="Y47" s="26">
        <f>InterveningNaturalFlow!Y47+TotalNaturalFlow!X47+TotalNaturalFlow!W47+TotalNaturalFlow!U47</f>
        <v>794141</v>
      </c>
      <c r="Z47" s="26">
        <f>InterveningNaturalFlow!Z47</f>
        <v>13971</v>
      </c>
      <c r="AA47" s="26">
        <f>InterveningNaturalFlow!AA47+TotalNaturalFlow!Z47+Y47</f>
        <v>824020</v>
      </c>
      <c r="AB47" s="26">
        <f>InterveningNaturalFlow!AB47+TotalNaturalFlow!AA47</f>
        <v>902640</v>
      </c>
      <c r="AC47" s="26">
        <f>InterveningNaturalFlow!AC47</f>
        <v>68919</v>
      </c>
      <c r="AD47" s="26">
        <f>InterveningNaturalFlow!AD47+TotalNaturalFlow!AC47+AB47</f>
        <v>945160</v>
      </c>
      <c r="AE47" s="26">
        <f>InterveningNaturalFlow!AE47+TotalNaturalFlow!AD47</f>
        <v>1008831</v>
      </c>
    </row>
    <row r="48" spans="1:31" s="2" customFormat="1" x14ac:dyDescent="0.2">
      <c r="A48" s="3">
        <v>3408</v>
      </c>
      <c r="B48" s="25">
        <f>InterveningNaturalFlow!B48</f>
        <v>94156</v>
      </c>
      <c r="C48" s="25">
        <f>InterveningNaturalFlow!C48+TotalNaturalFlow!B48</f>
        <v>171804</v>
      </c>
      <c r="D48" s="25">
        <f>InterveningNaturalFlow!D48</f>
        <v>9693</v>
      </c>
      <c r="E48" s="25">
        <f>InterveningNaturalFlow!E48+TotalNaturalFlow!D48</f>
        <v>93000</v>
      </c>
      <c r="F48" s="25">
        <f>InterveningNaturalFlow!F48+TotalNaturalFlow!E48</f>
        <v>116000</v>
      </c>
      <c r="G48" s="25">
        <f>InterveningNaturalFlow!G48+TotalNaturalFlow!F48</f>
        <v>156584</v>
      </c>
      <c r="H48" s="25">
        <f>InterveningNaturalFlow!H48</f>
        <v>152239</v>
      </c>
      <c r="I48" s="25">
        <f>InterveningNaturalFlow!I48+TotalNaturalFlow!H48+TotalNaturalFlow!G48+TotalNaturalFlow!C48</f>
        <v>444109</v>
      </c>
      <c r="J48" s="25">
        <f>InterveningNaturalFlow!J48</f>
        <v>126000</v>
      </c>
      <c r="K48" s="25">
        <f>InterveningNaturalFlow!K48+TotalNaturalFlow!J48</f>
        <v>153651</v>
      </c>
      <c r="L48" s="25">
        <f>InterveningNaturalFlow!L48+TotalNaturalFlow!K48</f>
        <v>246434</v>
      </c>
      <c r="M48" s="25">
        <f>InterveningNaturalFlow!M48</f>
        <v>165236</v>
      </c>
      <c r="N48" s="25">
        <f>InterveningNaturalFlow!N48</f>
        <v>49893</v>
      </c>
      <c r="O48" s="25">
        <f>InterveningNaturalFlow!O48</f>
        <v>54867</v>
      </c>
      <c r="P48" s="25">
        <f>InterveningNaturalFlow!P48</f>
        <v>49110</v>
      </c>
      <c r="Q48" s="25">
        <f>InterveningNaturalFlow!Q48+TotalNaturalFlow!P48+TotalNaturalFlow!O48+TotalNaturalFlow!N48+TotalNaturalFlow!M48+TotalNaturalFlow!L48</f>
        <v>553551</v>
      </c>
      <c r="R48" s="25">
        <f>InterveningNaturalFlow!R48</f>
        <v>8083</v>
      </c>
      <c r="S48" s="25">
        <f>InterveningNaturalFlow!S48</f>
        <v>261000</v>
      </c>
      <c r="T48" s="25">
        <f>InterveningNaturalFlow!T48+TotalNaturalFlow!S48</f>
        <v>302939</v>
      </c>
      <c r="U48" s="25">
        <f>InterveningNaturalFlow!U48+TotalNaturalFlow!T48+TotalNaturalFlow!R48+TotalNaturalFlow!Q48+TotalNaturalFlow!I48</f>
        <v>1120492</v>
      </c>
      <c r="V48" s="26"/>
      <c r="W48" s="26">
        <f>InterveningNaturalFlow!W48</f>
        <v>978</v>
      </c>
      <c r="X48" s="26">
        <f>InterveningNaturalFlow!X48</f>
        <v>68735</v>
      </c>
      <c r="Y48" s="26">
        <f>InterveningNaturalFlow!Y48+TotalNaturalFlow!X48+TotalNaturalFlow!W48+TotalNaturalFlow!U48</f>
        <v>1205377</v>
      </c>
      <c r="Z48" s="26">
        <f>InterveningNaturalFlow!Z48</f>
        <v>12182</v>
      </c>
      <c r="AA48" s="26">
        <f>InterveningNaturalFlow!AA48+TotalNaturalFlow!Z48+Y48</f>
        <v>1248856</v>
      </c>
      <c r="AB48" s="26">
        <f>InterveningNaturalFlow!AB48+TotalNaturalFlow!AA48</f>
        <v>1304418</v>
      </c>
      <c r="AC48" s="26">
        <f>InterveningNaturalFlow!AC48</f>
        <v>28950</v>
      </c>
      <c r="AD48" s="26">
        <f>InterveningNaturalFlow!AD48+TotalNaturalFlow!AC48+AB48</f>
        <v>1321231</v>
      </c>
      <c r="AE48" s="26">
        <f>InterveningNaturalFlow!AE48+TotalNaturalFlow!AD48</f>
        <v>1370335</v>
      </c>
    </row>
    <row r="49" spans="1:31" s="2" customFormat="1" x14ac:dyDescent="0.2">
      <c r="A49" s="3">
        <v>3439</v>
      </c>
      <c r="B49" s="25">
        <f>InterveningNaturalFlow!B49</f>
        <v>365065</v>
      </c>
      <c r="C49" s="25">
        <f>InterveningNaturalFlow!C49+TotalNaturalFlow!B49</f>
        <v>697205</v>
      </c>
      <c r="D49" s="25">
        <f>InterveningNaturalFlow!D49</f>
        <v>31940</v>
      </c>
      <c r="E49" s="25">
        <f>InterveningNaturalFlow!E49+TotalNaturalFlow!D49</f>
        <v>361010</v>
      </c>
      <c r="F49" s="25">
        <f>InterveningNaturalFlow!F49+TotalNaturalFlow!E49</f>
        <v>440010</v>
      </c>
      <c r="G49" s="25">
        <f>InterveningNaturalFlow!G49+TotalNaturalFlow!F49</f>
        <v>658565</v>
      </c>
      <c r="H49" s="25">
        <f>InterveningNaturalFlow!H49</f>
        <v>318719</v>
      </c>
      <c r="I49" s="25">
        <f>InterveningNaturalFlow!I49+TotalNaturalFlow!H49+TotalNaturalFlow!G49+TotalNaturalFlow!C49</f>
        <v>1666998</v>
      </c>
      <c r="J49" s="25">
        <f>InterveningNaturalFlow!J49</f>
        <v>360000</v>
      </c>
      <c r="K49" s="25">
        <f>InterveningNaturalFlow!K49+TotalNaturalFlow!J49</f>
        <v>362585</v>
      </c>
      <c r="L49" s="25">
        <f>InterveningNaturalFlow!L49+TotalNaturalFlow!K49</f>
        <v>555532</v>
      </c>
      <c r="M49" s="25">
        <f>InterveningNaturalFlow!M49</f>
        <v>472119</v>
      </c>
      <c r="N49" s="25">
        <f>InterveningNaturalFlow!N49</f>
        <v>144433</v>
      </c>
      <c r="O49" s="25">
        <f>InterveningNaturalFlow!O49</f>
        <v>185273</v>
      </c>
      <c r="P49" s="25">
        <f>InterveningNaturalFlow!P49</f>
        <v>113079</v>
      </c>
      <c r="Q49" s="25">
        <f>InterveningNaturalFlow!Q49+TotalNaturalFlow!P49+TotalNaturalFlow!O49+TotalNaturalFlow!N49+TotalNaturalFlow!M49+TotalNaturalFlow!L49</f>
        <v>1407189</v>
      </c>
      <c r="R49" s="25">
        <f>InterveningNaturalFlow!R49</f>
        <v>44689</v>
      </c>
      <c r="S49" s="25">
        <f>InterveningNaturalFlow!S49</f>
        <v>365300</v>
      </c>
      <c r="T49" s="25">
        <f>InterveningNaturalFlow!T49+TotalNaturalFlow!S49</f>
        <v>529520</v>
      </c>
      <c r="U49" s="25">
        <f>InterveningNaturalFlow!U49+TotalNaturalFlow!T49+TotalNaturalFlow!R49+TotalNaturalFlow!Q49+TotalNaturalFlow!I49</f>
        <v>3349297</v>
      </c>
      <c r="V49" s="26"/>
      <c r="W49" s="26">
        <f>InterveningNaturalFlow!W49</f>
        <v>403</v>
      </c>
      <c r="X49" s="26">
        <f>InterveningNaturalFlow!X49</f>
        <v>0</v>
      </c>
      <c r="Y49" s="26">
        <f>InterveningNaturalFlow!Y49+TotalNaturalFlow!X49+TotalNaturalFlow!W49+TotalNaturalFlow!U49</f>
        <v>3290847</v>
      </c>
      <c r="Z49" s="26">
        <f>InterveningNaturalFlow!Z49</f>
        <v>13519</v>
      </c>
      <c r="AA49" s="26">
        <f>InterveningNaturalFlow!AA49+TotalNaturalFlow!Z49+Y49</f>
        <v>3318922</v>
      </c>
      <c r="AB49" s="26">
        <f>InterveningNaturalFlow!AB49+TotalNaturalFlow!AA49</f>
        <v>3366072</v>
      </c>
      <c r="AC49" s="26">
        <f>InterveningNaturalFlow!AC49</f>
        <v>43</v>
      </c>
      <c r="AD49" s="26">
        <f>InterveningNaturalFlow!AD49+TotalNaturalFlow!AC49+AB49</f>
        <v>3373084</v>
      </c>
      <c r="AE49" s="26">
        <f>InterveningNaturalFlow!AE49+TotalNaturalFlow!AD49</f>
        <v>3408181</v>
      </c>
    </row>
    <row r="50" spans="1:31" s="2" customFormat="1" x14ac:dyDescent="0.2">
      <c r="A50" s="3">
        <v>3469</v>
      </c>
      <c r="B50" s="25">
        <f>InterveningNaturalFlow!B50</f>
        <v>1492179</v>
      </c>
      <c r="C50" s="25">
        <f>InterveningNaturalFlow!C50+TotalNaturalFlow!B50</f>
        <v>2119745</v>
      </c>
      <c r="D50" s="25">
        <f>InterveningNaturalFlow!D50</f>
        <v>83716</v>
      </c>
      <c r="E50" s="25">
        <f>InterveningNaturalFlow!E50+TotalNaturalFlow!D50</f>
        <v>556828</v>
      </c>
      <c r="F50" s="25">
        <f>InterveningNaturalFlow!F50+TotalNaturalFlow!E50</f>
        <v>654828</v>
      </c>
      <c r="G50" s="25">
        <f>InterveningNaturalFlow!G50+TotalNaturalFlow!F50</f>
        <v>943311</v>
      </c>
      <c r="H50" s="25">
        <f>InterveningNaturalFlow!H50</f>
        <v>181781</v>
      </c>
      <c r="I50" s="25">
        <f>InterveningNaturalFlow!I50+TotalNaturalFlow!H50+TotalNaturalFlow!G50+TotalNaturalFlow!C50</f>
        <v>3249640</v>
      </c>
      <c r="J50" s="25">
        <f>InterveningNaturalFlow!J50</f>
        <v>653800</v>
      </c>
      <c r="K50" s="25">
        <f>InterveningNaturalFlow!K50+TotalNaturalFlow!J50</f>
        <v>691908</v>
      </c>
      <c r="L50" s="25">
        <f>InterveningNaturalFlow!L50+TotalNaturalFlow!K50</f>
        <v>1006801</v>
      </c>
      <c r="M50" s="25">
        <f>InterveningNaturalFlow!M50</f>
        <v>766060</v>
      </c>
      <c r="N50" s="25">
        <f>InterveningNaturalFlow!N50</f>
        <v>202830</v>
      </c>
      <c r="O50" s="25">
        <f>InterveningNaturalFlow!O50</f>
        <v>535168</v>
      </c>
      <c r="P50" s="25">
        <f>InterveningNaturalFlow!P50</f>
        <v>230581</v>
      </c>
      <c r="Q50" s="25">
        <f>InterveningNaturalFlow!Q50+TotalNaturalFlow!P50+TotalNaturalFlow!O50+TotalNaturalFlow!N50+TotalNaturalFlow!M50+TotalNaturalFlow!L50</f>
        <v>2916462</v>
      </c>
      <c r="R50" s="25">
        <f>InterveningNaturalFlow!R50</f>
        <v>131211</v>
      </c>
      <c r="S50" s="25">
        <f>InterveningNaturalFlow!S50</f>
        <v>449955</v>
      </c>
      <c r="T50" s="25">
        <f>InterveningNaturalFlow!T50+TotalNaturalFlow!S50</f>
        <v>697310</v>
      </c>
      <c r="U50" s="25">
        <f>InterveningNaturalFlow!U50+TotalNaturalFlow!T50+TotalNaturalFlow!R50+TotalNaturalFlow!Q50+TotalNaturalFlow!I50</f>
        <v>7203254</v>
      </c>
      <c r="V50" s="26"/>
      <c r="W50" s="26">
        <f>InterveningNaturalFlow!W50</f>
        <v>262</v>
      </c>
      <c r="X50" s="26">
        <f>InterveningNaturalFlow!X50</f>
        <v>11463</v>
      </c>
      <c r="Y50" s="26">
        <f>InterveningNaturalFlow!Y50+TotalNaturalFlow!X50+TotalNaturalFlow!W50+TotalNaturalFlow!U50</f>
        <v>7243813</v>
      </c>
      <c r="Z50" s="26">
        <f>InterveningNaturalFlow!Z50</f>
        <v>5338</v>
      </c>
      <c r="AA50" s="26">
        <f>InterveningNaturalFlow!AA50+TotalNaturalFlow!Z50+Y50</f>
        <v>7284643</v>
      </c>
      <c r="AB50" s="26">
        <f>InterveningNaturalFlow!AB50+TotalNaturalFlow!AA50</f>
        <v>7316307</v>
      </c>
      <c r="AC50" s="26">
        <f>InterveningNaturalFlow!AC50</f>
        <v>22</v>
      </c>
      <c r="AD50" s="26">
        <f>InterveningNaturalFlow!AD50+TotalNaturalFlow!AC50+AB50</f>
        <v>7330415</v>
      </c>
      <c r="AE50" s="26">
        <f>InterveningNaturalFlow!AE50+TotalNaturalFlow!AD50</f>
        <v>7383003</v>
      </c>
    </row>
    <row r="51" spans="1:31" s="2" customFormat="1" x14ac:dyDescent="0.2">
      <c r="A51" s="3">
        <v>3500</v>
      </c>
      <c r="B51" s="25">
        <f>InterveningNaturalFlow!B51</f>
        <v>564560</v>
      </c>
      <c r="C51" s="25">
        <f>InterveningNaturalFlow!C51+TotalNaturalFlow!B51</f>
        <v>972804</v>
      </c>
      <c r="D51" s="25">
        <f>InterveningNaturalFlow!D51</f>
        <v>56685</v>
      </c>
      <c r="E51" s="25">
        <f>InterveningNaturalFlow!E51+TotalNaturalFlow!D51</f>
        <v>327382</v>
      </c>
      <c r="F51" s="25">
        <f>InterveningNaturalFlow!F51+TotalNaturalFlow!E51</f>
        <v>358382</v>
      </c>
      <c r="G51" s="25">
        <f>InterveningNaturalFlow!G51+TotalNaturalFlow!F51</f>
        <v>468209</v>
      </c>
      <c r="H51" s="25">
        <f>InterveningNaturalFlow!H51</f>
        <v>128828</v>
      </c>
      <c r="I51" s="25">
        <f>InterveningNaturalFlow!I51+TotalNaturalFlow!H51+TotalNaturalFlow!G51+TotalNaturalFlow!C51</f>
        <v>1576078</v>
      </c>
      <c r="J51" s="25">
        <f>InterveningNaturalFlow!J51</f>
        <v>375100</v>
      </c>
      <c r="K51" s="25">
        <f>InterveningNaturalFlow!K51+TotalNaturalFlow!J51</f>
        <v>410624</v>
      </c>
      <c r="L51" s="25">
        <f>InterveningNaturalFlow!L51+TotalNaturalFlow!K51</f>
        <v>523892</v>
      </c>
      <c r="M51" s="25">
        <f>InterveningNaturalFlow!M51</f>
        <v>303486</v>
      </c>
      <c r="N51" s="25">
        <f>InterveningNaturalFlow!N51</f>
        <v>162235</v>
      </c>
      <c r="O51" s="25">
        <f>InterveningNaturalFlow!O51</f>
        <v>294512</v>
      </c>
      <c r="P51" s="25">
        <f>InterveningNaturalFlow!P51</f>
        <v>155108</v>
      </c>
      <c r="Q51" s="25">
        <f>InterveningNaturalFlow!Q51+TotalNaturalFlow!P51+TotalNaturalFlow!O51+TotalNaturalFlow!N51+TotalNaturalFlow!M51+TotalNaturalFlow!L51</f>
        <v>1739035</v>
      </c>
      <c r="R51" s="25">
        <f>InterveningNaturalFlow!R51</f>
        <v>49472</v>
      </c>
      <c r="S51" s="25">
        <f>InterveningNaturalFlow!S51</f>
        <v>152337</v>
      </c>
      <c r="T51" s="25">
        <f>InterveningNaturalFlow!T51+TotalNaturalFlow!S51</f>
        <v>409301</v>
      </c>
      <c r="U51" s="25">
        <f>InterveningNaturalFlow!U51+TotalNaturalFlow!T51+TotalNaturalFlow!R51+TotalNaturalFlow!Q51+TotalNaturalFlow!I51</f>
        <v>4109919</v>
      </c>
      <c r="V51" s="26"/>
      <c r="W51" s="26">
        <f>InterveningNaturalFlow!W51</f>
        <v>1453</v>
      </c>
      <c r="X51" s="26">
        <f>InterveningNaturalFlow!X51</f>
        <v>2373</v>
      </c>
      <c r="Y51" s="26">
        <f>InterveningNaturalFlow!Y51+TotalNaturalFlow!X51+TotalNaturalFlow!W51+TotalNaturalFlow!U51</f>
        <v>4167452</v>
      </c>
      <c r="Z51" s="26">
        <f>InterveningNaturalFlow!Z51</f>
        <v>5013</v>
      </c>
      <c r="AA51" s="26">
        <f>InterveningNaturalFlow!AA51+TotalNaturalFlow!Z51+Y51</f>
        <v>4279814</v>
      </c>
      <c r="AB51" s="26">
        <f>InterveningNaturalFlow!AB51+TotalNaturalFlow!AA51</f>
        <v>4340338</v>
      </c>
      <c r="AC51" s="26">
        <f>InterveningNaturalFlow!AC51</f>
        <v>22</v>
      </c>
      <c r="AD51" s="26">
        <f>InterveningNaturalFlow!AD51+TotalNaturalFlow!AC51+AB51</f>
        <v>4401549</v>
      </c>
      <c r="AE51" s="26">
        <f>InterveningNaturalFlow!AE51+TotalNaturalFlow!AD51</f>
        <v>4451917</v>
      </c>
    </row>
    <row r="52" spans="1:31" s="2" customFormat="1" x14ac:dyDescent="0.2">
      <c r="A52" s="3">
        <v>3531</v>
      </c>
      <c r="B52" s="25">
        <f>InterveningNaturalFlow!B52</f>
        <v>199280</v>
      </c>
      <c r="C52" s="25">
        <f>InterveningNaturalFlow!C52+TotalNaturalFlow!B52</f>
        <v>364504</v>
      </c>
      <c r="D52" s="25">
        <f>InterveningNaturalFlow!D52</f>
        <v>19405</v>
      </c>
      <c r="E52" s="25">
        <f>InterveningNaturalFlow!E52+TotalNaturalFlow!D52</f>
        <v>124970</v>
      </c>
      <c r="F52" s="25">
        <f>InterveningNaturalFlow!F52+TotalNaturalFlow!E52</f>
        <v>133970</v>
      </c>
      <c r="G52" s="25">
        <f>InterveningNaturalFlow!G52+TotalNaturalFlow!F52</f>
        <v>200053</v>
      </c>
      <c r="H52" s="25">
        <f>InterveningNaturalFlow!H52</f>
        <v>56112</v>
      </c>
      <c r="I52" s="25">
        <f>InterveningNaturalFlow!I52+TotalNaturalFlow!H52+TotalNaturalFlow!G52+TotalNaturalFlow!C52</f>
        <v>629407</v>
      </c>
      <c r="J52" s="25">
        <f>InterveningNaturalFlow!J52</f>
        <v>182800</v>
      </c>
      <c r="K52" s="25">
        <f>InterveningNaturalFlow!K52+TotalNaturalFlow!J52</f>
        <v>205864</v>
      </c>
      <c r="L52" s="25">
        <f>InterveningNaturalFlow!L52+TotalNaturalFlow!K52</f>
        <v>286331</v>
      </c>
      <c r="M52" s="25">
        <f>InterveningNaturalFlow!M52</f>
        <v>62591</v>
      </c>
      <c r="N52" s="25">
        <f>InterveningNaturalFlow!N52</f>
        <v>102624</v>
      </c>
      <c r="O52" s="25">
        <f>InterveningNaturalFlow!O52</f>
        <v>125758</v>
      </c>
      <c r="P52" s="25">
        <f>InterveningNaturalFlow!P52</f>
        <v>71990</v>
      </c>
      <c r="Q52" s="25">
        <f>InterveningNaturalFlow!Q52+TotalNaturalFlow!P52+TotalNaturalFlow!O52+TotalNaturalFlow!N52+TotalNaturalFlow!M52+TotalNaturalFlow!L52</f>
        <v>766351</v>
      </c>
      <c r="R52" s="25">
        <f>InterveningNaturalFlow!R52</f>
        <v>23260</v>
      </c>
      <c r="S52" s="25">
        <f>InterveningNaturalFlow!S52</f>
        <v>224482</v>
      </c>
      <c r="T52" s="25">
        <f>InterveningNaturalFlow!T52+TotalNaturalFlow!S52</f>
        <v>465977</v>
      </c>
      <c r="U52" s="25">
        <f>InterveningNaturalFlow!U52+TotalNaturalFlow!T52+TotalNaturalFlow!R52+TotalNaturalFlow!Q52+TotalNaturalFlow!I52</f>
        <v>1880422</v>
      </c>
      <c r="V52" s="26"/>
      <c r="W52" s="26">
        <f>InterveningNaturalFlow!W52</f>
        <v>3602</v>
      </c>
      <c r="X52" s="26">
        <f>InterveningNaturalFlow!X52</f>
        <v>40461</v>
      </c>
      <c r="Y52" s="26">
        <f>InterveningNaturalFlow!Y52+TotalNaturalFlow!X52+TotalNaturalFlow!W52+TotalNaturalFlow!U52</f>
        <v>1918356</v>
      </c>
      <c r="Z52" s="26">
        <f>InterveningNaturalFlow!Z52</f>
        <v>6624</v>
      </c>
      <c r="AA52" s="26">
        <f>InterveningNaturalFlow!AA52+TotalNaturalFlow!Z52+Y52</f>
        <v>1815859</v>
      </c>
      <c r="AB52" s="26">
        <f>InterveningNaturalFlow!AB52+TotalNaturalFlow!AA52</f>
        <v>1848249</v>
      </c>
      <c r="AC52" s="26">
        <f>InterveningNaturalFlow!AC52</f>
        <v>51</v>
      </c>
      <c r="AD52" s="26">
        <f>InterveningNaturalFlow!AD52+TotalNaturalFlow!AC52+AB52</f>
        <v>1904073</v>
      </c>
      <c r="AE52" s="26">
        <f>InterveningNaturalFlow!AE52+TotalNaturalFlow!AD52</f>
        <v>1962908</v>
      </c>
    </row>
    <row r="53" spans="1:31" s="2" customFormat="1" x14ac:dyDescent="0.2">
      <c r="A53" s="3">
        <v>3561</v>
      </c>
      <c r="B53" s="25">
        <f>InterveningNaturalFlow!B53</f>
        <v>154107</v>
      </c>
      <c r="C53" s="25">
        <f>InterveningNaturalFlow!C53+TotalNaturalFlow!B53</f>
        <v>246070</v>
      </c>
      <c r="D53" s="25">
        <f>InterveningNaturalFlow!D53</f>
        <v>18355</v>
      </c>
      <c r="E53" s="25">
        <f>InterveningNaturalFlow!E53+TotalNaturalFlow!D53</f>
        <v>149138</v>
      </c>
      <c r="F53" s="25">
        <f>InterveningNaturalFlow!F53+TotalNaturalFlow!E53</f>
        <v>159138</v>
      </c>
      <c r="G53" s="25">
        <f>InterveningNaturalFlow!G53+TotalNaturalFlow!F53</f>
        <v>129714</v>
      </c>
      <c r="H53" s="25">
        <f>InterveningNaturalFlow!H53</f>
        <v>36895</v>
      </c>
      <c r="I53" s="25">
        <f>InterveningNaturalFlow!I53+TotalNaturalFlow!H53+TotalNaturalFlow!G53+TotalNaturalFlow!C53</f>
        <v>414111</v>
      </c>
      <c r="J53" s="25">
        <f>InterveningNaturalFlow!J53</f>
        <v>142600</v>
      </c>
      <c r="K53" s="25">
        <f>InterveningNaturalFlow!K53+TotalNaturalFlow!J53</f>
        <v>150956</v>
      </c>
      <c r="L53" s="25">
        <f>InterveningNaturalFlow!L53+TotalNaturalFlow!K53</f>
        <v>187258</v>
      </c>
      <c r="M53" s="25">
        <f>InterveningNaturalFlow!M53</f>
        <v>57560</v>
      </c>
      <c r="N53" s="25">
        <f>InterveningNaturalFlow!N53</f>
        <v>64963</v>
      </c>
      <c r="O53" s="25">
        <f>InterveningNaturalFlow!O53</f>
        <v>130191</v>
      </c>
      <c r="P53" s="25">
        <f>InterveningNaturalFlow!P53</f>
        <v>64711</v>
      </c>
      <c r="Q53" s="25">
        <f>InterveningNaturalFlow!Q53+TotalNaturalFlow!P53+TotalNaturalFlow!O53+TotalNaturalFlow!N53+TotalNaturalFlow!M53+TotalNaturalFlow!L53</f>
        <v>631509</v>
      </c>
      <c r="R53" s="25">
        <f>InterveningNaturalFlow!R53</f>
        <v>13151</v>
      </c>
      <c r="S53" s="25">
        <f>InterveningNaturalFlow!S53</f>
        <v>366400</v>
      </c>
      <c r="T53" s="25">
        <f>InterveningNaturalFlow!T53+TotalNaturalFlow!S53</f>
        <v>555230</v>
      </c>
      <c r="U53" s="25">
        <f>InterveningNaturalFlow!U53+TotalNaturalFlow!T53+TotalNaturalFlow!R53+TotalNaturalFlow!Q53+TotalNaturalFlow!I53</f>
        <v>1526396</v>
      </c>
      <c r="V53" s="26"/>
      <c r="W53" s="26">
        <f>InterveningNaturalFlow!W53</f>
        <v>6642</v>
      </c>
      <c r="X53" s="26">
        <f>InterveningNaturalFlow!X53</f>
        <v>34715</v>
      </c>
      <c r="Y53" s="26">
        <f>InterveningNaturalFlow!Y53+TotalNaturalFlow!X53+TotalNaturalFlow!W53+TotalNaturalFlow!U53</f>
        <v>1577167</v>
      </c>
      <c r="Z53" s="26">
        <f>InterveningNaturalFlow!Z53</f>
        <v>6428</v>
      </c>
      <c r="AA53" s="26">
        <f>InterveningNaturalFlow!AA53+TotalNaturalFlow!Z53+Y53</f>
        <v>1611099</v>
      </c>
      <c r="AB53" s="26">
        <f>InterveningNaturalFlow!AB53+TotalNaturalFlow!AA53</f>
        <v>1645887</v>
      </c>
      <c r="AC53" s="26">
        <f>InterveningNaturalFlow!AC53</f>
        <v>2</v>
      </c>
      <c r="AD53" s="26">
        <f>InterveningNaturalFlow!AD53+TotalNaturalFlow!AC53+AB53</f>
        <v>1691267</v>
      </c>
      <c r="AE53" s="26">
        <f>InterveningNaturalFlow!AE53+TotalNaturalFlow!AD53</f>
        <v>1710655</v>
      </c>
    </row>
    <row r="54" spans="1:31" s="2" customFormat="1" x14ac:dyDescent="0.2">
      <c r="A54" s="3">
        <v>3592</v>
      </c>
      <c r="B54" s="25">
        <f>InterveningNaturalFlow!B54</f>
        <v>95330</v>
      </c>
      <c r="C54" s="25">
        <f>InterveningNaturalFlow!C54+TotalNaturalFlow!B54</f>
        <v>156512</v>
      </c>
      <c r="D54" s="25">
        <f>InterveningNaturalFlow!D54</f>
        <v>9649</v>
      </c>
      <c r="E54" s="25">
        <f>InterveningNaturalFlow!E54+TotalNaturalFlow!D54</f>
        <v>72200</v>
      </c>
      <c r="F54" s="25">
        <f>InterveningNaturalFlow!F54+TotalNaturalFlow!E54</f>
        <v>78200</v>
      </c>
      <c r="G54" s="25">
        <f>InterveningNaturalFlow!G54+TotalNaturalFlow!F54</f>
        <v>100705</v>
      </c>
      <c r="H54" s="25">
        <f>InterveningNaturalFlow!H54</f>
        <v>24397</v>
      </c>
      <c r="I54" s="25">
        <f>InterveningNaturalFlow!I54+TotalNaturalFlow!H54+TotalNaturalFlow!G54+TotalNaturalFlow!C54</f>
        <v>273516</v>
      </c>
      <c r="J54" s="25">
        <f>InterveningNaturalFlow!J54</f>
        <v>45500</v>
      </c>
      <c r="K54" s="25">
        <f>InterveningNaturalFlow!K54+TotalNaturalFlow!J54</f>
        <v>46478</v>
      </c>
      <c r="L54" s="25">
        <f>InterveningNaturalFlow!L54+TotalNaturalFlow!K54</f>
        <v>73675</v>
      </c>
      <c r="M54" s="25">
        <f>InterveningNaturalFlow!M54</f>
        <v>32412</v>
      </c>
      <c r="N54" s="25">
        <f>InterveningNaturalFlow!N54</f>
        <v>20808</v>
      </c>
      <c r="O54" s="25">
        <f>InterveningNaturalFlow!O54</f>
        <v>53222</v>
      </c>
      <c r="P54" s="25">
        <f>InterveningNaturalFlow!P54</f>
        <v>35480</v>
      </c>
      <c r="Q54" s="25">
        <f>InterveningNaturalFlow!Q54+TotalNaturalFlow!P54+TotalNaturalFlow!O54+TotalNaturalFlow!N54+TotalNaturalFlow!M54+TotalNaturalFlow!L54</f>
        <v>250840</v>
      </c>
      <c r="R54" s="25">
        <f>InterveningNaturalFlow!R54</f>
        <v>7908</v>
      </c>
      <c r="S54" s="25">
        <f>InterveningNaturalFlow!S54</f>
        <v>66554</v>
      </c>
      <c r="T54" s="25">
        <f>InterveningNaturalFlow!T54+TotalNaturalFlow!S54</f>
        <v>143479</v>
      </c>
      <c r="U54" s="25">
        <f>InterveningNaturalFlow!U54+TotalNaturalFlow!T54+TotalNaturalFlow!R54+TotalNaturalFlow!Q54+TotalNaturalFlow!I54</f>
        <v>680646</v>
      </c>
      <c r="V54" s="26"/>
      <c r="W54" s="26">
        <f>InterveningNaturalFlow!W54</f>
        <v>578</v>
      </c>
      <c r="X54" s="26">
        <f>InterveningNaturalFlow!X54</f>
        <v>3878</v>
      </c>
      <c r="Y54" s="26">
        <f>InterveningNaturalFlow!Y54+TotalNaturalFlow!X54+TotalNaturalFlow!W54+TotalNaturalFlow!U54</f>
        <v>710725</v>
      </c>
      <c r="Z54" s="26">
        <f>InterveningNaturalFlow!Z54</f>
        <v>5606</v>
      </c>
      <c r="AA54" s="26">
        <f>InterveningNaturalFlow!AA54+TotalNaturalFlow!Z54+Y54</f>
        <v>717294</v>
      </c>
      <c r="AB54" s="26">
        <f>InterveningNaturalFlow!AB54+TotalNaturalFlow!AA54</f>
        <v>705929</v>
      </c>
      <c r="AC54" s="26">
        <f>InterveningNaturalFlow!AC54</f>
        <v>99</v>
      </c>
      <c r="AD54" s="26">
        <f>InterveningNaturalFlow!AD54+TotalNaturalFlow!AC54+AB54</f>
        <v>738809</v>
      </c>
      <c r="AE54" s="26">
        <f>InterveningNaturalFlow!AE54+TotalNaturalFlow!AD54</f>
        <v>709025</v>
      </c>
    </row>
    <row r="55" spans="1:31" s="2" customFormat="1" x14ac:dyDescent="0.2">
      <c r="A55" s="3">
        <v>3622</v>
      </c>
      <c r="B55" s="25">
        <f>InterveningNaturalFlow!B55</f>
        <v>66070</v>
      </c>
      <c r="C55" s="25">
        <f>InterveningNaturalFlow!C55+TotalNaturalFlow!B55</f>
        <v>102544</v>
      </c>
      <c r="D55" s="25">
        <f>InterveningNaturalFlow!D55</f>
        <v>4904</v>
      </c>
      <c r="E55" s="25">
        <f>InterveningNaturalFlow!E55+TotalNaturalFlow!D55</f>
        <v>32000</v>
      </c>
      <c r="F55" s="25">
        <f>InterveningNaturalFlow!F55+TotalNaturalFlow!E55</f>
        <v>36300</v>
      </c>
      <c r="G55" s="25">
        <f>InterveningNaturalFlow!G55+TotalNaturalFlow!F55</f>
        <v>89345</v>
      </c>
      <c r="H55" s="25">
        <f>InterveningNaturalFlow!H55</f>
        <v>10184</v>
      </c>
      <c r="I55" s="25">
        <f>InterveningNaturalFlow!I55+TotalNaturalFlow!H55+TotalNaturalFlow!G55+TotalNaturalFlow!C55</f>
        <v>202590</v>
      </c>
      <c r="J55" s="25">
        <f>InterveningNaturalFlow!J55</f>
        <v>40000</v>
      </c>
      <c r="K55" s="25">
        <f>InterveningNaturalFlow!K55+TotalNaturalFlow!J55</f>
        <v>36982</v>
      </c>
      <c r="L55" s="25">
        <f>InterveningNaturalFlow!L55+TotalNaturalFlow!K55</f>
        <v>41575</v>
      </c>
      <c r="M55" s="25">
        <f>InterveningNaturalFlow!M55</f>
        <v>27100</v>
      </c>
      <c r="N55" s="25">
        <f>InterveningNaturalFlow!N55</f>
        <v>14675</v>
      </c>
      <c r="O55" s="25">
        <f>InterveningNaturalFlow!O55</f>
        <v>38438</v>
      </c>
      <c r="P55" s="25">
        <f>InterveningNaturalFlow!P55</f>
        <v>27867</v>
      </c>
      <c r="Q55" s="25">
        <f>InterveningNaturalFlow!Q55+TotalNaturalFlow!P55+TotalNaturalFlow!O55+TotalNaturalFlow!N55+TotalNaturalFlow!M55+TotalNaturalFlow!L55</f>
        <v>177402</v>
      </c>
      <c r="R55" s="25">
        <f>InterveningNaturalFlow!R55</f>
        <v>9605</v>
      </c>
      <c r="S55" s="25">
        <f>InterveningNaturalFlow!S55</f>
        <v>40767</v>
      </c>
      <c r="T55" s="25">
        <f>InterveningNaturalFlow!T55+TotalNaturalFlow!S55</f>
        <v>80079</v>
      </c>
      <c r="U55" s="25">
        <f>InterveningNaturalFlow!U55+TotalNaturalFlow!T55+TotalNaturalFlow!R55+TotalNaturalFlow!Q55+TotalNaturalFlow!I55</f>
        <v>489990</v>
      </c>
      <c r="V55" s="26"/>
      <c r="W55" s="26">
        <f>InterveningNaturalFlow!W55</f>
        <v>1008</v>
      </c>
      <c r="X55" s="26">
        <f>InterveningNaturalFlow!X55</f>
        <v>9530</v>
      </c>
      <c r="Y55" s="26">
        <f>InterveningNaturalFlow!Y55+TotalNaturalFlow!X55+TotalNaturalFlow!W55+TotalNaturalFlow!U55</f>
        <v>557328</v>
      </c>
      <c r="Z55" s="26">
        <f>InterveningNaturalFlow!Z55</f>
        <v>7283</v>
      </c>
      <c r="AA55" s="26">
        <f>InterveningNaturalFlow!AA55+TotalNaturalFlow!Z55+Y55</f>
        <v>622220</v>
      </c>
      <c r="AB55" s="26">
        <f>InterveningNaturalFlow!AB55+TotalNaturalFlow!AA55</f>
        <v>634831</v>
      </c>
      <c r="AC55" s="26">
        <f>InterveningNaturalFlow!AC55</f>
        <v>175</v>
      </c>
      <c r="AD55" s="26">
        <f>InterveningNaturalFlow!AD55+TotalNaturalFlow!AC55+AB55</f>
        <v>605497</v>
      </c>
      <c r="AE55" s="26">
        <f>InterveningNaturalFlow!AE55+TotalNaturalFlow!AD55</f>
        <v>584402</v>
      </c>
    </row>
    <row r="56" spans="1:31" s="2" customFormat="1" x14ac:dyDescent="0.2">
      <c r="A56" s="3">
        <v>3653</v>
      </c>
      <c r="B56" s="25">
        <f>InterveningNaturalFlow!B56</f>
        <v>47527</v>
      </c>
      <c r="C56" s="25">
        <f>InterveningNaturalFlow!C56+TotalNaturalFlow!B56</f>
        <v>88130</v>
      </c>
      <c r="D56" s="25">
        <f>InterveningNaturalFlow!D56</f>
        <v>4386</v>
      </c>
      <c r="E56" s="25">
        <f>InterveningNaturalFlow!E56+TotalNaturalFlow!D56</f>
        <v>27000</v>
      </c>
      <c r="F56" s="25">
        <f>InterveningNaturalFlow!F56+TotalNaturalFlow!E56</f>
        <v>28900</v>
      </c>
      <c r="G56" s="25">
        <f>InterveningNaturalFlow!G56+TotalNaturalFlow!F56</f>
        <v>97056</v>
      </c>
      <c r="H56" s="25">
        <f>InterveningNaturalFlow!H56</f>
        <v>14847</v>
      </c>
      <c r="I56" s="25">
        <f>InterveningNaturalFlow!I56+TotalNaturalFlow!H56+TotalNaturalFlow!G56+TotalNaturalFlow!C56</f>
        <v>191815</v>
      </c>
      <c r="J56" s="25">
        <f>InterveningNaturalFlow!J56</f>
        <v>6000</v>
      </c>
      <c r="K56" s="25">
        <f>InterveningNaturalFlow!K56+TotalNaturalFlow!J56</f>
        <v>9553</v>
      </c>
      <c r="L56" s="25">
        <f>InterveningNaturalFlow!L56+TotalNaturalFlow!K56</f>
        <v>24642</v>
      </c>
      <c r="M56" s="25">
        <f>InterveningNaturalFlow!M56</f>
        <v>15600</v>
      </c>
      <c r="N56" s="25">
        <f>InterveningNaturalFlow!N56</f>
        <v>5107</v>
      </c>
      <c r="O56" s="25">
        <f>InterveningNaturalFlow!O56</f>
        <v>33343</v>
      </c>
      <c r="P56" s="25">
        <f>InterveningNaturalFlow!P56</f>
        <v>9843</v>
      </c>
      <c r="Q56" s="25">
        <f>InterveningNaturalFlow!Q56+TotalNaturalFlow!P56+TotalNaturalFlow!O56+TotalNaturalFlow!N56+TotalNaturalFlow!M56+TotalNaturalFlow!L56</f>
        <v>79389</v>
      </c>
      <c r="R56" s="25">
        <f>InterveningNaturalFlow!R56</f>
        <v>7700</v>
      </c>
      <c r="S56" s="25">
        <f>InterveningNaturalFlow!S56</f>
        <v>34734</v>
      </c>
      <c r="T56" s="25">
        <f>InterveningNaturalFlow!T56+TotalNaturalFlow!S56</f>
        <v>71355</v>
      </c>
      <c r="U56" s="25">
        <f>InterveningNaturalFlow!U56+TotalNaturalFlow!T56+TotalNaturalFlow!R56+TotalNaturalFlow!Q56+TotalNaturalFlow!I56</f>
        <v>377548</v>
      </c>
      <c r="V56" s="26"/>
      <c r="W56" s="26">
        <f>InterveningNaturalFlow!W56</f>
        <v>938</v>
      </c>
      <c r="X56" s="26">
        <f>InterveningNaturalFlow!X56</f>
        <v>20</v>
      </c>
      <c r="Y56" s="26">
        <f>InterveningNaturalFlow!Y56+TotalNaturalFlow!X56+TotalNaturalFlow!W56+TotalNaturalFlow!U56</f>
        <v>426160</v>
      </c>
      <c r="Z56" s="26">
        <f>InterveningNaturalFlow!Z56</f>
        <v>11442</v>
      </c>
      <c r="AA56" s="26">
        <f>InterveningNaturalFlow!AA56+TotalNaturalFlow!Z56+Y56</f>
        <v>476234</v>
      </c>
      <c r="AB56" s="26">
        <f>InterveningNaturalFlow!AB56+TotalNaturalFlow!AA56</f>
        <v>493076</v>
      </c>
      <c r="AC56" s="26">
        <f>InterveningNaturalFlow!AC56</f>
        <v>957</v>
      </c>
      <c r="AD56" s="26">
        <f>InterveningNaturalFlow!AD56+TotalNaturalFlow!AC56+AB56</f>
        <v>490169</v>
      </c>
      <c r="AE56" s="26">
        <f>InterveningNaturalFlow!AE56+TotalNaturalFlow!AD56</f>
        <v>463464</v>
      </c>
    </row>
    <row r="57" spans="1:31" s="2" customFormat="1" x14ac:dyDescent="0.2">
      <c r="A57" s="3">
        <v>3684</v>
      </c>
      <c r="B57" s="25">
        <f>InterveningNaturalFlow!B57</f>
        <v>51775</v>
      </c>
      <c r="C57" s="25">
        <f>InterveningNaturalFlow!C57+TotalNaturalFlow!B57</f>
        <v>99758</v>
      </c>
      <c r="D57" s="25">
        <f>InterveningNaturalFlow!D57</f>
        <v>4386</v>
      </c>
      <c r="E57" s="25">
        <f>InterveningNaturalFlow!E57+TotalNaturalFlow!D57</f>
        <v>25000</v>
      </c>
      <c r="F57" s="25">
        <f>InterveningNaturalFlow!F57+TotalNaturalFlow!E57</f>
        <v>28200</v>
      </c>
      <c r="G57" s="25">
        <f>InterveningNaturalFlow!G57+TotalNaturalFlow!F57</f>
        <v>81312</v>
      </c>
      <c r="H57" s="25">
        <f>InterveningNaturalFlow!H57</f>
        <v>12904</v>
      </c>
      <c r="I57" s="25">
        <f>InterveningNaturalFlow!I57+TotalNaturalFlow!H57+TotalNaturalFlow!G57+TotalNaturalFlow!C57</f>
        <v>196390</v>
      </c>
      <c r="J57" s="25">
        <f>InterveningNaturalFlow!J57</f>
        <v>6000</v>
      </c>
      <c r="K57" s="25">
        <f>InterveningNaturalFlow!K57+TotalNaturalFlow!J57</f>
        <v>18001</v>
      </c>
      <c r="L57" s="25">
        <f>InterveningNaturalFlow!L57+TotalNaturalFlow!K57</f>
        <v>52538</v>
      </c>
      <c r="M57" s="25">
        <f>InterveningNaturalFlow!M57</f>
        <v>9007</v>
      </c>
      <c r="N57" s="25">
        <f>InterveningNaturalFlow!N57</f>
        <v>561</v>
      </c>
      <c r="O57" s="25">
        <f>InterveningNaturalFlow!O57</f>
        <v>22852</v>
      </c>
      <c r="P57" s="25">
        <f>InterveningNaturalFlow!P57</f>
        <v>6988</v>
      </c>
      <c r="Q57" s="25">
        <f>InterveningNaturalFlow!Q57+TotalNaturalFlow!P57+TotalNaturalFlow!O57+TotalNaturalFlow!N57+TotalNaturalFlow!M57+TotalNaturalFlow!L57</f>
        <v>61488</v>
      </c>
      <c r="R57" s="25">
        <f>InterveningNaturalFlow!R57</f>
        <v>9000</v>
      </c>
      <c r="S57" s="25">
        <f>InterveningNaturalFlow!S57</f>
        <v>42612</v>
      </c>
      <c r="T57" s="25">
        <f>InterveningNaturalFlow!T57+TotalNaturalFlow!S57</f>
        <v>61933</v>
      </c>
      <c r="U57" s="25">
        <f>InterveningNaturalFlow!U57+TotalNaturalFlow!T57+TotalNaturalFlow!R57+TotalNaturalFlow!Q57+TotalNaturalFlow!I57</f>
        <v>289322</v>
      </c>
      <c r="V57" s="26"/>
      <c r="W57" s="26">
        <f>InterveningNaturalFlow!W57</f>
        <v>1160</v>
      </c>
      <c r="X57" s="26">
        <f>InterveningNaturalFlow!X57</f>
        <v>25</v>
      </c>
      <c r="Y57" s="26">
        <f>InterveningNaturalFlow!Y57+TotalNaturalFlow!X57+TotalNaturalFlow!W57+TotalNaturalFlow!U57</f>
        <v>316146</v>
      </c>
      <c r="Z57" s="26">
        <f>InterveningNaturalFlow!Z57</f>
        <v>18018</v>
      </c>
      <c r="AA57" s="26">
        <f>InterveningNaturalFlow!AA57+TotalNaturalFlow!Z57+Y57</f>
        <v>445373</v>
      </c>
      <c r="AB57" s="26">
        <f>InterveningNaturalFlow!AB57+TotalNaturalFlow!AA57</f>
        <v>439825</v>
      </c>
      <c r="AC57" s="26">
        <f>InterveningNaturalFlow!AC57</f>
        <v>3342</v>
      </c>
      <c r="AD57" s="26">
        <f>InterveningNaturalFlow!AD57+TotalNaturalFlow!AC57+AB57</f>
        <v>456738</v>
      </c>
      <c r="AE57" s="26">
        <f>InterveningNaturalFlow!AE57+TotalNaturalFlow!AD57</f>
        <v>363848</v>
      </c>
    </row>
    <row r="58" spans="1:31" s="2" customFormat="1" x14ac:dyDescent="0.2">
      <c r="A58" s="3">
        <v>3712</v>
      </c>
      <c r="B58" s="25">
        <f>InterveningNaturalFlow!B58</f>
        <v>40592</v>
      </c>
      <c r="C58" s="25">
        <f>InterveningNaturalFlow!C58+TotalNaturalFlow!B58</f>
        <v>86092</v>
      </c>
      <c r="D58" s="25">
        <f>InterveningNaturalFlow!D58</f>
        <v>4713</v>
      </c>
      <c r="E58" s="25">
        <f>InterveningNaturalFlow!E58+TotalNaturalFlow!D58</f>
        <v>22000</v>
      </c>
      <c r="F58" s="25">
        <f>InterveningNaturalFlow!F58+TotalNaturalFlow!E58</f>
        <v>25500</v>
      </c>
      <c r="G58" s="25">
        <f>InterveningNaturalFlow!G58+TotalNaturalFlow!F58</f>
        <v>72805</v>
      </c>
      <c r="H58" s="25">
        <f>InterveningNaturalFlow!H58</f>
        <v>13732</v>
      </c>
      <c r="I58" s="25">
        <f>InterveningNaturalFlow!I58+TotalNaturalFlow!H58+TotalNaturalFlow!G58+TotalNaturalFlow!C58</f>
        <v>171080</v>
      </c>
      <c r="J58" s="25">
        <f>InterveningNaturalFlow!J58</f>
        <v>36000</v>
      </c>
      <c r="K58" s="25">
        <f>InterveningNaturalFlow!K58+TotalNaturalFlow!J58</f>
        <v>38930</v>
      </c>
      <c r="L58" s="25">
        <f>InterveningNaturalFlow!L58+TotalNaturalFlow!K58</f>
        <v>92340</v>
      </c>
      <c r="M58" s="25">
        <f>InterveningNaturalFlow!M58</f>
        <v>17799</v>
      </c>
      <c r="N58" s="25">
        <f>InterveningNaturalFlow!N58</f>
        <v>10929</v>
      </c>
      <c r="O58" s="25">
        <f>InterveningNaturalFlow!O58</f>
        <v>34267</v>
      </c>
      <c r="P58" s="25">
        <f>InterveningNaturalFlow!P58</f>
        <v>16334</v>
      </c>
      <c r="Q58" s="25">
        <f>InterveningNaturalFlow!Q58+TotalNaturalFlow!P58+TotalNaturalFlow!O58+TotalNaturalFlow!N58+TotalNaturalFlow!M58+TotalNaturalFlow!L58</f>
        <v>138884</v>
      </c>
      <c r="R58" s="25">
        <f>InterveningNaturalFlow!R58</f>
        <v>11100</v>
      </c>
      <c r="S58" s="25">
        <f>InterveningNaturalFlow!S58</f>
        <v>36939</v>
      </c>
      <c r="T58" s="25">
        <f>InterveningNaturalFlow!T58+TotalNaturalFlow!S58</f>
        <v>96171</v>
      </c>
      <c r="U58" s="25">
        <f>InterveningNaturalFlow!U58+TotalNaturalFlow!T58+TotalNaturalFlow!R58+TotalNaturalFlow!Q58+TotalNaturalFlow!I58</f>
        <v>493565</v>
      </c>
      <c r="V58" s="26"/>
      <c r="W58" s="26">
        <f>InterveningNaturalFlow!W58</f>
        <v>1873</v>
      </c>
      <c r="X58" s="26">
        <f>InterveningNaturalFlow!X58</f>
        <v>1171</v>
      </c>
      <c r="Y58" s="26">
        <f>InterveningNaturalFlow!Y58+TotalNaturalFlow!X58+TotalNaturalFlow!W58+TotalNaturalFlow!U58</f>
        <v>511711</v>
      </c>
      <c r="Z58" s="26">
        <f>InterveningNaturalFlow!Z58</f>
        <v>16731</v>
      </c>
      <c r="AA58" s="26">
        <f>InterveningNaturalFlow!AA58+TotalNaturalFlow!Z58+Y58</f>
        <v>597248</v>
      </c>
      <c r="AB58" s="26">
        <f>InterveningNaturalFlow!AB58+TotalNaturalFlow!AA58</f>
        <v>599994</v>
      </c>
      <c r="AC58" s="26">
        <f>InterveningNaturalFlow!AC58</f>
        <v>5159</v>
      </c>
      <c r="AD58" s="26">
        <f>InterveningNaturalFlow!AD58+TotalNaturalFlow!AC58+AB58</f>
        <v>579505</v>
      </c>
      <c r="AE58" s="26">
        <f>InterveningNaturalFlow!AE58+TotalNaturalFlow!AD58</f>
        <v>612793</v>
      </c>
    </row>
    <row r="59" spans="1:31" s="2" customFormat="1" x14ac:dyDescent="0.2">
      <c r="A59" s="3">
        <v>3743</v>
      </c>
      <c r="B59" s="25">
        <f>InterveningNaturalFlow!B59</f>
        <v>114650</v>
      </c>
      <c r="C59" s="25">
        <f>InterveningNaturalFlow!C59+TotalNaturalFlow!B59</f>
        <v>191002</v>
      </c>
      <c r="D59" s="25">
        <f>InterveningNaturalFlow!D59</f>
        <v>6968</v>
      </c>
      <c r="E59" s="25">
        <f>InterveningNaturalFlow!E59+TotalNaturalFlow!D59</f>
        <v>89000</v>
      </c>
      <c r="F59" s="25">
        <f>InterveningNaturalFlow!F59+TotalNaturalFlow!E59</f>
        <v>106400</v>
      </c>
      <c r="G59" s="25">
        <f>InterveningNaturalFlow!G59+TotalNaturalFlow!F59</f>
        <v>169413</v>
      </c>
      <c r="H59" s="25">
        <f>InterveningNaturalFlow!H59</f>
        <v>67930</v>
      </c>
      <c r="I59" s="25">
        <f>InterveningNaturalFlow!I59+TotalNaturalFlow!H59+TotalNaturalFlow!G59+TotalNaturalFlow!C59</f>
        <v>446735</v>
      </c>
      <c r="J59" s="25">
        <f>InterveningNaturalFlow!J59</f>
        <v>175000</v>
      </c>
      <c r="K59" s="25">
        <f>InterveningNaturalFlow!K59+TotalNaturalFlow!J59</f>
        <v>208611</v>
      </c>
      <c r="L59" s="25">
        <f>InterveningNaturalFlow!L59+TotalNaturalFlow!K59</f>
        <v>367080</v>
      </c>
      <c r="M59" s="25">
        <f>InterveningNaturalFlow!M59</f>
        <v>108466</v>
      </c>
      <c r="N59" s="25">
        <f>InterveningNaturalFlow!N59</f>
        <v>59694</v>
      </c>
      <c r="O59" s="25">
        <f>InterveningNaturalFlow!O59</f>
        <v>64303</v>
      </c>
      <c r="P59" s="25">
        <f>InterveningNaturalFlow!P59</f>
        <v>61997</v>
      </c>
      <c r="Q59" s="25">
        <f>InterveningNaturalFlow!Q59+TotalNaturalFlow!P59+TotalNaturalFlow!O59+TotalNaturalFlow!N59+TotalNaturalFlow!M59+TotalNaturalFlow!L59</f>
        <v>703181</v>
      </c>
      <c r="R59" s="25">
        <f>InterveningNaturalFlow!R59</f>
        <v>44800</v>
      </c>
      <c r="S59" s="25">
        <f>InterveningNaturalFlow!S59</f>
        <v>139723</v>
      </c>
      <c r="T59" s="25">
        <f>InterveningNaturalFlow!T59+TotalNaturalFlow!S59</f>
        <v>192058</v>
      </c>
      <c r="U59" s="25">
        <f>InterveningNaturalFlow!U59+TotalNaturalFlow!T59+TotalNaturalFlow!R59+TotalNaturalFlow!Q59+TotalNaturalFlow!I59</f>
        <v>1403871</v>
      </c>
      <c r="V59" s="26"/>
      <c r="W59" s="26">
        <f>InterveningNaturalFlow!W59</f>
        <v>2023</v>
      </c>
      <c r="X59" s="26">
        <f>InterveningNaturalFlow!X59</f>
        <v>128</v>
      </c>
      <c r="Y59" s="26">
        <f>InterveningNaturalFlow!Y59+TotalNaturalFlow!X59+TotalNaturalFlow!W59+TotalNaturalFlow!U59</f>
        <v>1420099</v>
      </c>
      <c r="Z59" s="26">
        <f>InterveningNaturalFlow!Z59</f>
        <v>15801</v>
      </c>
      <c r="AA59" s="26">
        <f>InterveningNaturalFlow!AA59+TotalNaturalFlow!Z59+Y59</f>
        <v>1498032</v>
      </c>
      <c r="AB59" s="26">
        <f>InterveningNaturalFlow!AB59+TotalNaturalFlow!AA59</f>
        <v>1513539</v>
      </c>
      <c r="AC59" s="26">
        <f>InterveningNaturalFlow!AC59</f>
        <v>30874</v>
      </c>
      <c r="AD59" s="26">
        <f>InterveningNaturalFlow!AD59+TotalNaturalFlow!AC59+AB59</f>
        <v>1505698</v>
      </c>
      <c r="AE59" s="26">
        <f>InterveningNaturalFlow!AE59+TotalNaturalFlow!AD59</f>
        <v>1559733</v>
      </c>
    </row>
    <row r="60" spans="1:31" s="2" customFormat="1" x14ac:dyDescent="0.2">
      <c r="A60" s="3">
        <v>3773</v>
      </c>
      <c r="B60" s="25">
        <f>InterveningNaturalFlow!B60</f>
        <v>192236</v>
      </c>
      <c r="C60" s="25">
        <f>InterveningNaturalFlow!C60+TotalNaturalFlow!B60</f>
        <v>304254</v>
      </c>
      <c r="D60" s="25">
        <f>InterveningNaturalFlow!D60</f>
        <v>13854</v>
      </c>
      <c r="E60" s="25">
        <f>InterveningNaturalFlow!E60+TotalNaturalFlow!D60</f>
        <v>175000</v>
      </c>
      <c r="F60" s="25">
        <f>InterveningNaturalFlow!F60+TotalNaturalFlow!E60</f>
        <v>220400</v>
      </c>
      <c r="G60" s="25">
        <f>InterveningNaturalFlow!G60+TotalNaturalFlow!F60</f>
        <v>287878</v>
      </c>
      <c r="H60" s="25">
        <f>InterveningNaturalFlow!H60</f>
        <v>183623</v>
      </c>
      <c r="I60" s="25">
        <f>InterveningNaturalFlow!I60+TotalNaturalFlow!H60+TotalNaturalFlow!G60+TotalNaturalFlow!C60</f>
        <v>760986</v>
      </c>
      <c r="J60" s="25">
        <f>InterveningNaturalFlow!J60</f>
        <v>130000</v>
      </c>
      <c r="K60" s="25">
        <f>InterveningNaturalFlow!K60+TotalNaturalFlow!J60</f>
        <v>154179</v>
      </c>
      <c r="L60" s="25">
        <f>InterveningNaturalFlow!L60+TotalNaturalFlow!K60</f>
        <v>254047</v>
      </c>
      <c r="M60" s="25">
        <f>InterveningNaturalFlow!M60</f>
        <v>218954</v>
      </c>
      <c r="N60" s="25">
        <f>InterveningNaturalFlow!N60</f>
        <v>60900</v>
      </c>
      <c r="O60" s="25">
        <f>InterveningNaturalFlow!O60</f>
        <v>113159</v>
      </c>
      <c r="P60" s="25">
        <f>InterveningNaturalFlow!P60</f>
        <v>76064</v>
      </c>
      <c r="Q60" s="25">
        <f>InterveningNaturalFlow!Q60+TotalNaturalFlow!P60+TotalNaturalFlow!O60+TotalNaturalFlow!N60+TotalNaturalFlow!M60+TotalNaturalFlow!L60</f>
        <v>756531</v>
      </c>
      <c r="R60" s="25">
        <f>InterveningNaturalFlow!R60</f>
        <v>46808</v>
      </c>
      <c r="S60" s="25">
        <f>InterveningNaturalFlow!S60</f>
        <v>158355</v>
      </c>
      <c r="T60" s="25">
        <f>InterveningNaturalFlow!T60+TotalNaturalFlow!S60</f>
        <v>222056</v>
      </c>
      <c r="U60" s="25">
        <f>InterveningNaturalFlow!U60+TotalNaturalFlow!T60+TotalNaturalFlow!R60+TotalNaturalFlow!Q60+TotalNaturalFlow!I60</f>
        <v>1730475</v>
      </c>
      <c r="V60" s="26"/>
      <c r="W60" s="26">
        <f>InterveningNaturalFlow!W60</f>
        <v>960</v>
      </c>
      <c r="X60" s="26">
        <f>InterveningNaturalFlow!X60</f>
        <v>22867</v>
      </c>
      <c r="Y60" s="26">
        <f>InterveningNaturalFlow!Y60+TotalNaturalFlow!X60+TotalNaturalFlow!W60+TotalNaturalFlow!U60</f>
        <v>1754609</v>
      </c>
      <c r="Z60" s="26">
        <f>InterveningNaturalFlow!Z60</f>
        <v>15151</v>
      </c>
      <c r="AA60" s="26">
        <f>InterveningNaturalFlow!AA60+TotalNaturalFlow!Z60+Y60</f>
        <v>1843602</v>
      </c>
      <c r="AB60" s="26">
        <f>InterveningNaturalFlow!AB60+TotalNaturalFlow!AA60</f>
        <v>1885654</v>
      </c>
      <c r="AC60" s="26">
        <f>InterveningNaturalFlow!AC60</f>
        <v>8139</v>
      </c>
      <c r="AD60" s="26">
        <f>InterveningNaturalFlow!AD60+TotalNaturalFlow!AC60+AB60</f>
        <v>1882958</v>
      </c>
      <c r="AE60" s="26">
        <f>InterveningNaturalFlow!AE60+TotalNaturalFlow!AD60</f>
        <v>1971478</v>
      </c>
    </row>
    <row r="61" spans="1:31" s="2" customFormat="1" x14ac:dyDescent="0.2">
      <c r="A61" s="3">
        <v>3804</v>
      </c>
      <c r="B61" s="25">
        <f>InterveningNaturalFlow!B61</f>
        <v>432027</v>
      </c>
      <c r="C61" s="25">
        <f>InterveningNaturalFlow!C61+TotalNaturalFlow!B61</f>
        <v>768762</v>
      </c>
      <c r="D61" s="25">
        <f>InterveningNaturalFlow!D61</f>
        <v>31778</v>
      </c>
      <c r="E61" s="25">
        <f>InterveningNaturalFlow!E61+TotalNaturalFlow!D61</f>
        <v>318010</v>
      </c>
      <c r="F61" s="25">
        <f>InterveningNaturalFlow!F61+TotalNaturalFlow!E61</f>
        <v>386910</v>
      </c>
      <c r="G61" s="25">
        <f>InterveningNaturalFlow!G61+TotalNaturalFlow!F61</f>
        <v>600310</v>
      </c>
      <c r="H61" s="25">
        <f>InterveningNaturalFlow!H61</f>
        <v>219717</v>
      </c>
      <c r="I61" s="25">
        <f>InterveningNaturalFlow!I61+TotalNaturalFlow!H61+TotalNaturalFlow!G61+TotalNaturalFlow!C61</f>
        <v>1590971</v>
      </c>
      <c r="J61" s="25">
        <f>InterveningNaturalFlow!J61</f>
        <v>342100</v>
      </c>
      <c r="K61" s="25">
        <f>InterveningNaturalFlow!K61+TotalNaturalFlow!J61</f>
        <v>334682</v>
      </c>
      <c r="L61" s="25">
        <f>InterveningNaturalFlow!L61+TotalNaturalFlow!K61</f>
        <v>481266</v>
      </c>
      <c r="M61" s="25">
        <f>InterveningNaturalFlow!M61</f>
        <v>377300</v>
      </c>
      <c r="N61" s="25">
        <f>InterveningNaturalFlow!N61</f>
        <v>121985</v>
      </c>
      <c r="O61" s="25">
        <f>InterveningNaturalFlow!O61</f>
        <v>223833</v>
      </c>
      <c r="P61" s="25">
        <f>InterveningNaturalFlow!P61</f>
        <v>121956</v>
      </c>
      <c r="Q61" s="25">
        <f>InterveningNaturalFlow!Q61+TotalNaturalFlow!P61+TotalNaturalFlow!O61+TotalNaturalFlow!N61+TotalNaturalFlow!M61+TotalNaturalFlow!L61</f>
        <v>1384892</v>
      </c>
      <c r="R61" s="25">
        <f>InterveningNaturalFlow!R61</f>
        <v>86618</v>
      </c>
      <c r="S61" s="25">
        <f>InterveningNaturalFlow!S61</f>
        <v>296042</v>
      </c>
      <c r="T61" s="25">
        <f>InterveningNaturalFlow!T61+TotalNaturalFlow!S61</f>
        <v>422996</v>
      </c>
      <c r="U61" s="25">
        <f>InterveningNaturalFlow!U61+TotalNaturalFlow!T61+TotalNaturalFlow!R61+TotalNaturalFlow!Q61+TotalNaturalFlow!I61</f>
        <v>3298793</v>
      </c>
      <c r="V61" s="26"/>
      <c r="W61" s="26">
        <f>InterveningNaturalFlow!W61</f>
        <v>474</v>
      </c>
      <c r="X61" s="26">
        <f>InterveningNaturalFlow!X61</f>
        <v>0</v>
      </c>
      <c r="Y61" s="26">
        <f>InterveningNaturalFlow!Y61+TotalNaturalFlow!X61+TotalNaturalFlow!W61+TotalNaturalFlow!U61</f>
        <v>3272850</v>
      </c>
      <c r="Z61" s="26">
        <f>InterveningNaturalFlow!Z61</f>
        <v>14161</v>
      </c>
      <c r="AA61" s="26">
        <f>InterveningNaturalFlow!AA61+TotalNaturalFlow!Z61+Y61</f>
        <v>3296973</v>
      </c>
      <c r="AB61" s="26">
        <f>InterveningNaturalFlow!AB61+TotalNaturalFlow!AA61</f>
        <v>3319453</v>
      </c>
      <c r="AC61" s="26">
        <f>InterveningNaturalFlow!AC61</f>
        <v>5808</v>
      </c>
      <c r="AD61" s="26">
        <f>InterveningNaturalFlow!AD61+TotalNaturalFlow!AC61+AB61</f>
        <v>3334903</v>
      </c>
      <c r="AE61" s="26">
        <f>InterveningNaturalFlow!AE61+TotalNaturalFlow!AD61</f>
        <v>3377867</v>
      </c>
    </row>
    <row r="62" spans="1:31" s="2" customFormat="1" x14ac:dyDescent="0.2">
      <c r="A62" s="3">
        <v>3834</v>
      </c>
      <c r="B62" s="25">
        <f>InterveningNaturalFlow!B62</f>
        <v>495871</v>
      </c>
      <c r="C62" s="25">
        <f>InterveningNaturalFlow!C62+TotalNaturalFlow!B62</f>
        <v>848223</v>
      </c>
      <c r="D62" s="25">
        <f>InterveningNaturalFlow!D62</f>
        <v>34431</v>
      </c>
      <c r="E62" s="25">
        <f>InterveningNaturalFlow!E62+TotalNaturalFlow!D62</f>
        <v>285828</v>
      </c>
      <c r="F62" s="25">
        <f>InterveningNaturalFlow!F62+TotalNaturalFlow!E62</f>
        <v>334328</v>
      </c>
      <c r="G62" s="25">
        <f>InterveningNaturalFlow!G62+TotalNaturalFlow!F62</f>
        <v>486439</v>
      </c>
      <c r="H62" s="25">
        <f>InterveningNaturalFlow!H62</f>
        <v>124793</v>
      </c>
      <c r="I62" s="25">
        <f>InterveningNaturalFlow!I62+TotalNaturalFlow!H62+TotalNaturalFlow!G62+TotalNaturalFlow!C62</f>
        <v>1508761</v>
      </c>
      <c r="J62" s="25">
        <f>InterveningNaturalFlow!J62</f>
        <v>268400</v>
      </c>
      <c r="K62" s="25">
        <f>InterveningNaturalFlow!K62+TotalNaturalFlow!J62</f>
        <v>285014</v>
      </c>
      <c r="L62" s="25">
        <f>InterveningNaturalFlow!L62+TotalNaturalFlow!K62</f>
        <v>323218</v>
      </c>
      <c r="M62" s="25">
        <f>InterveningNaturalFlow!M62</f>
        <v>210148</v>
      </c>
      <c r="N62" s="25">
        <f>InterveningNaturalFlow!N62</f>
        <v>93751</v>
      </c>
      <c r="O62" s="25">
        <f>InterveningNaturalFlow!O62</f>
        <v>130359</v>
      </c>
      <c r="P62" s="25">
        <f>InterveningNaturalFlow!P62</f>
        <v>106681</v>
      </c>
      <c r="Q62" s="25">
        <f>InterveningNaturalFlow!Q62+TotalNaturalFlow!P62+TotalNaturalFlow!O62+TotalNaturalFlow!N62+TotalNaturalFlow!M62+TotalNaturalFlow!L62</f>
        <v>988093</v>
      </c>
      <c r="R62" s="25">
        <f>InterveningNaturalFlow!R62</f>
        <v>33389</v>
      </c>
      <c r="S62" s="25">
        <f>InterveningNaturalFlow!S62</f>
        <v>212636</v>
      </c>
      <c r="T62" s="25">
        <f>InterveningNaturalFlow!T62+TotalNaturalFlow!S62</f>
        <v>419321</v>
      </c>
      <c r="U62" s="25">
        <f>InterveningNaturalFlow!U62+TotalNaturalFlow!T62+TotalNaturalFlow!R62+TotalNaturalFlow!Q62+TotalNaturalFlow!I62</f>
        <v>3101705</v>
      </c>
      <c r="V62" s="26"/>
      <c r="W62" s="26">
        <f>InterveningNaturalFlow!W62</f>
        <v>345</v>
      </c>
      <c r="X62" s="26">
        <f>InterveningNaturalFlow!X62</f>
        <v>378</v>
      </c>
      <c r="Y62" s="26">
        <f>InterveningNaturalFlow!Y62+TotalNaturalFlow!X62+TotalNaturalFlow!W62+TotalNaturalFlow!U62</f>
        <v>3139482</v>
      </c>
      <c r="Z62" s="26">
        <f>InterveningNaturalFlow!Z62</f>
        <v>5768</v>
      </c>
      <c r="AA62" s="26">
        <f>InterveningNaturalFlow!AA62+TotalNaturalFlow!Z62+Y62</f>
        <v>3176657</v>
      </c>
      <c r="AB62" s="26">
        <f>InterveningNaturalFlow!AB62+TotalNaturalFlow!AA62</f>
        <v>3197977</v>
      </c>
      <c r="AC62" s="26">
        <f>InterveningNaturalFlow!AC62</f>
        <v>30</v>
      </c>
      <c r="AD62" s="26">
        <f>InterveningNaturalFlow!AD62+TotalNaturalFlow!AC62+AB62</f>
        <v>3244397</v>
      </c>
      <c r="AE62" s="26">
        <f>InterveningNaturalFlow!AE62+TotalNaturalFlow!AD62</f>
        <v>3256646</v>
      </c>
    </row>
    <row r="63" spans="1:31" s="2" customFormat="1" x14ac:dyDescent="0.2">
      <c r="A63" s="3">
        <v>3865</v>
      </c>
      <c r="B63" s="25">
        <f>InterveningNaturalFlow!B63</f>
        <v>168640</v>
      </c>
      <c r="C63" s="25">
        <f>InterveningNaturalFlow!C63+TotalNaturalFlow!B63</f>
        <v>348828</v>
      </c>
      <c r="D63" s="25">
        <f>InterveningNaturalFlow!D63</f>
        <v>17958</v>
      </c>
      <c r="E63" s="25">
        <f>InterveningNaturalFlow!E63+TotalNaturalFlow!D63</f>
        <v>104082</v>
      </c>
      <c r="F63" s="25">
        <f>InterveningNaturalFlow!F63+TotalNaturalFlow!E63</f>
        <v>112382</v>
      </c>
      <c r="G63" s="25">
        <f>InterveningNaturalFlow!G63+TotalNaturalFlow!F63</f>
        <v>224692</v>
      </c>
      <c r="H63" s="25">
        <f>InterveningNaturalFlow!H63</f>
        <v>46510</v>
      </c>
      <c r="I63" s="25">
        <f>InterveningNaturalFlow!I63+TotalNaturalFlow!H63+TotalNaturalFlow!G63+TotalNaturalFlow!C63</f>
        <v>649248</v>
      </c>
      <c r="J63" s="25">
        <f>InterveningNaturalFlow!J63</f>
        <v>88800</v>
      </c>
      <c r="K63" s="25">
        <f>InterveningNaturalFlow!K63+TotalNaturalFlow!J63</f>
        <v>96863</v>
      </c>
      <c r="L63" s="25">
        <f>InterveningNaturalFlow!L63+TotalNaturalFlow!K63</f>
        <v>134692</v>
      </c>
      <c r="M63" s="25">
        <f>InterveningNaturalFlow!M63</f>
        <v>57125</v>
      </c>
      <c r="N63" s="25">
        <f>InterveningNaturalFlow!N63</f>
        <v>44157</v>
      </c>
      <c r="O63" s="25">
        <f>InterveningNaturalFlow!O63</f>
        <v>47440</v>
      </c>
      <c r="P63" s="25">
        <f>InterveningNaturalFlow!P63</f>
        <v>50868</v>
      </c>
      <c r="Q63" s="25">
        <f>InterveningNaturalFlow!Q63+TotalNaturalFlow!P63+TotalNaturalFlow!O63+TotalNaturalFlow!N63+TotalNaturalFlow!M63+TotalNaturalFlow!L63</f>
        <v>394148</v>
      </c>
      <c r="R63" s="25">
        <f>InterveningNaturalFlow!R63</f>
        <v>28193</v>
      </c>
      <c r="S63" s="25">
        <f>InterveningNaturalFlow!S63</f>
        <v>65487</v>
      </c>
      <c r="T63" s="25">
        <f>InterveningNaturalFlow!T63+TotalNaturalFlow!S63</f>
        <v>190581</v>
      </c>
      <c r="U63" s="25">
        <f>InterveningNaturalFlow!U63+TotalNaturalFlow!T63+TotalNaturalFlow!R63+TotalNaturalFlow!Q63+TotalNaturalFlow!I63</f>
        <v>1373125</v>
      </c>
      <c r="V63" s="26"/>
      <c r="W63" s="26">
        <f>InterveningNaturalFlow!W63</f>
        <v>1192</v>
      </c>
      <c r="X63" s="26">
        <f>InterveningNaturalFlow!X63</f>
        <v>196</v>
      </c>
      <c r="Y63" s="26">
        <f>InterveningNaturalFlow!Y63+TotalNaturalFlow!X63+TotalNaturalFlow!W63+TotalNaturalFlow!U63</f>
        <v>1376624</v>
      </c>
      <c r="Z63" s="26">
        <f>InterveningNaturalFlow!Z63</f>
        <v>5410</v>
      </c>
      <c r="AA63" s="26">
        <f>InterveningNaturalFlow!AA63+TotalNaturalFlow!Z63+Y63</f>
        <v>1469385</v>
      </c>
      <c r="AB63" s="26">
        <f>InterveningNaturalFlow!AB63+TotalNaturalFlow!AA63</f>
        <v>1543918</v>
      </c>
      <c r="AC63" s="26">
        <f>InterveningNaturalFlow!AC63</f>
        <v>5</v>
      </c>
      <c r="AD63" s="26">
        <f>InterveningNaturalFlow!AD63+TotalNaturalFlow!AC63+AB63</f>
        <v>1614752</v>
      </c>
      <c r="AE63" s="26">
        <f>InterveningNaturalFlow!AE63+TotalNaturalFlow!AD63</f>
        <v>1657091</v>
      </c>
    </row>
    <row r="64" spans="1:31" s="2" customFormat="1" x14ac:dyDescent="0.2">
      <c r="A64" s="3">
        <v>3896</v>
      </c>
      <c r="B64" s="25">
        <f>InterveningNaturalFlow!B64</f>
        <v>103566</v>
      </c>
      <c r="C64" s="25">
        <f>InterveningNaturalFlow!C64+TotalNaturalFlow!B64</f>
        <v>186682</v>
      </c>
      <c r="D64" s="25">
        <f>InterveningNaturalFlow!D64</f>
        <v>9057</v>
      </c>
      <c r="E64" s="25">
        <f>InterveningNaturalFlow!E64+TotalNaturalFlow!D64</f>
        <v>62070</v>
      </c>
      <c r="F64" s="25">
        <f>InterveningNaturalFlow!F64+TotalNaturalFlow!E64</f>
        <v>77670</v>
      </c>
      <c r="G64" s="25">
        <f>InterveningNaturalFlow!G64+TotalNaturalFlow!F64</f>
        <v>114280</v>
      </c>
      <c r="H64" s="25">
        <f>InterveningNaturalFlow!H64</f>
        <v>24999</v>
      </c>
      <c r="I64" s="25">
        <f>InterveningNaturalFlow!I64+TotalNaturalFlow!H64+TotalNaturalFlow!G64+TotalNaturalFlow!C64</f>
        <v>330405</v>
      </c>
      <c r="J64" s="25">
        <f>InterveningNaturalFlow!J64</f>
        <v>72900</v>
      </c>
      <c r="K64" s="25">
        <f>InterveningNaturalFlow!K64+TotalNaturalFlow!J64</f>
        <v>76460</v>
      </c>
      <c r="L64" s="25">
        <f>InterveningNaturalFlow!L64+TotalNaturalFlow!K64</f>
        <v>106485</v>
      </c>
      <c r="M64" s="25">
        <f>InterveningNaturalFlow!M64</f>
        <v>26390</v>
      </c>
      <c r="N64" s="25">
        <f>InterveningNaturalFlow!N64</f>
        <v>36959</v>
      </c>
      <c r="O64" s="25">
        <f>InterveningNaturalFlow!O64</f>
        <v>20580</v>
      </c>
      <c r="P64" s="25">
        <f>InterveningNaturalFlow!P64</f>
        <v>38697</v>
      </c>
      <c r="Q64" s="25">
        <f>InterveningNaturalFlow!Q64+TotalNaturalFlow!P64+TotalNaturalFlow!O64+TotalNaturalFlow!N64+TotalNaturalFlow!M64+TotalNaturalFlow!L64</f>
        <v>269070</v>
      </c>
      <c r="R64" s="25">
        <f>InterveningNaturalFlow!R64</f>
        <v>14078</v>
      </c>
      <c r="S64" s="25">
        <f>InterveningNaturalFlow!S64</f>
        <v>63802</v>
      </c>
      <c r="T64" s="25">
        <f>InterveningNaturalFlow!T64+TotalNaturalFlow!S64</f>
        <v>114681</v>
      </c>
      <c r="U64" s="25">
        <f>InterveningNaturalFlow!U64+TotalNaturalFlow!T64+TotalNaturalFlow!R64+TotalNaturalFlow!Q64+TotalNaturalFlow!I64</f>
        <v>866631</v>
      </c>
      <c r="V64" s="26"/>
      <c r="W64" s="26">
        <f>InterveningNaturalFlow!W64</f>
        <v>2144</v>
      </c>
      <c r="X64" s="26">
        <f>InterveningNaturalFlow!X64</f>
        <v>447</v>
      </c>
      <c r="Y64" s="26">
        <f>InterveningNaturalFlow!Y64+TotalNaturalFlow!X64+TotalNaturalFlow!W64+TotalNaturalFlow!U64</f>
        <v>854015</v>
      </c>
      <c r="Z64" s="26">
        <f>InterveningNaturalFlow!Z64</f>
        <v>7176</v>
      </c>
      <c r="AA64" s="26">
        <f>InterveningNaturalFlow!AA64+TotalNaturalFlow!Z64+Y64</f>
        <v>920587</v>
      </c>
      <c r="AB64" s="26">
        <f>InterveningNaturalFlow!AB64+TotalNaturalFlow!AA64</f>
        <v>979313</v>
      </c>
      <c r="AC64" s="26">
        <f>InterveningNaturalFlow!AC64</f>
        <v>60</v>
      </c>
      <c r="AD64" s="26">
        <f>InterveningNaturalFlow!AD64+TotalNaturalFlow!AC64+AB64</f>
        <v>1011649</v>
      </c>
      <c r="AE64" s="26">
        <f>InterveningNaturalFlow!AE64+TotalNaturalFlow!AD64</f>
        <v>1059707</v>
      </c>
    </row>
    <row r="65" spans="1:31" s="2" customFormat="1" x14ac:dyDescent="0.2">
      <c r="A65" s="3">
        <v>3926</v>
      </c>
      <c r="B65" s="25">
        <f>InterveningNaturalFlow!B65</f>
        <v>91501</v>
      </c>
      <c r="C65" s="25">
        <f>InterveningNaturalFlow!C65+TotalNaturalFlow!B65</f>
        <v>145071</v>
      </c>
      <c r="D65" s="25">
        <f>InterveningNaturalFlow!D65</f>
        <v>9612</v>
      </c>
      <c r="E65" s="25">
        <f>InterveningNaturalFlow!E65+TotalNaturalFlow!D65</f>
        <v>42838</v>
      </c>
      <c r="F65" s="25">
        <f>InterveningNaturalFlow!F65+TotalNaturalFlow!E65</f>
        <v>46238</v>
      </c>
      <c r="G65" s="25">
        <f>InterveningNaturalFlow!G65+TotalNaturalFlow!F65</f>
        <v>95998</v>
      </c>
      <c r="H65" s="25">
        <f>InterveningNaturalFlow!H65</f>
        <v>22694</v>
      </c>
      <c r="I65" s="25">
        <f>InterveningNaturalFlow!I65+TotalNaturalFlow!H65+TotalNaturalFlow!G65+TotalNaturalFlow!C65</f>
        <v>265156</v>
      </c>
      <c r="J65" s="25">
        <f>InterveningNaturalFlow!J65</f>
        <v>32300</v>
      </c>
      <c r="K65" s="25">
        <f>InterveningNaturalFlow!K65+TotalNaturalFlow!J65</f>
        <v>38223</v>
      </c>
      <c r="L65" s="25">
        <f>InterveningNaturalFlow!L65+TotalNaturalFlow!K65</f>
        <v>57785</v>
      </c>
      <c r="M65" s="25">
        <f>InterveningNaturalFlow!M65</f>
        <v>23482</v>
      </c>
      <c r="N65" s="25">
        <f>InterveningNaturalFlow!N65</f>
        <v>25140</v>
      </c>
      <c r="O65" s="25">
        <f>InterveningNaturalFlow!O65</f>
        <v>25777</v>
      </c>
      <c r="P65" s="25">
        <f>InterveningNaturalFlow!P65</f>
        <v>29259</v>
      </c>
      <c r="Q65" s="25">
        <f>InterveningNaturalFlow!Q65+TotalNaturalFlow!P65+TotalNaturalFlow!O65+TotalNaturalFlow!N65+TotalNaturalFlow!M65+TotalNaturalFlow!L65</f>
        <v>176999</v>
      </c>
      <c r="R65" s="25">
        <f>InterveningNaturalFlow!R65</f>
        <v>17015</v>
      </c>
      <c r="S65" s="25">
        <f>InterveningNaturalFlow!S65</f>
        <v>34148</v>
      </c>
      <c r="T65" s="25">
        <f>InterveningNaturalFlow!T65+TotalNaturalFlow!S65</f>
        <v>94615</v>
      </c>
      <c r="U65" s="25">
        <f>InterveningNaturalFlow!U65+TotalNaturalFlow!T65+TotalNaturalFlow!R65+TotalNaturalFlow!Q65+TotalNaturalFlow!I65</f>
        <v>630999</v>
      </c>
      <c r="V65" s="26"/>
      <c r="W65" s="26">
        <f>InterveningNaturalFlow!W65</f>
        <v>1306</v>
      </c>
      <c r="X65" s="26">
        <f>InterveningNaturalFlow!X65</f>
        <v>37591</v>
      </c>
      <c r="Y65" s="26">
        <f>InterveningNaturalFlow!Y65+TotalNaturalFlow!X65+TotalNaturalFlow!W65+TotalNaturalFlow!U65</f>
        <v>713165</v>
      </c>
      <c r="Z65" s="26">
        <f>InterveningNaturalFlow!Z65</f>
        <v>7161</v>
      </c>
      <c r="AA65" s="26">
        <f>InterveningNaturalFlow!AA65+TotalNaturalFlow!Z65+Y65</f>
        <v>710189</v>
      </c>
      <c r="AB65" s="26">
        <f>InterveningNaturalFlow!AB65+TotalNaturalFlow!AA65</f>
        <v>736663</v>
      </c>
      <c r="AC65" s="26">
        <f>InterveningNaturalFlow!AC65</f>
        <v>96</v>
      </c>
      <c r="AD65" s="26">
        <f>InterveningNaturalFlow!AD65+TotalNaturalFlow!AC65+AB65</f>
        <v>777745</v>
      </c>
      <c r="AE65" s="26">
        <f>InterveningNaturalFlow!AE65+TotalNaturalFlow!AD65</f>
        <v>774594</v>
      </c>
    </row>
    <row r="66" spans="1:31" s="2" customFormat="1" x14ac:dyDescent="0.2">
      <c r="A66" s="3">
        <v>3957</v>
      </c>
      <c r="B66" s="25">
        <f>InterveningNaturalFlow!B66</f>
        <v>61615</v>
      </c>
      <c r="C66" s="25">
        <f>InterveningNaturalFlow!C66+TotalNaturalFlow!B66</f>
        <v>110730</v>
      </c>
      <c r="D66" s="25">
        <f>InterveningNaturalFlow!D66</f>
        <v>6837</v>
      </c>
      <c r="E66" s="25">
        <f>InterveningNaturalFlow!E66+TotalNaturalFlow!D66</f>
        <v>35200</v>
      </c>
      <c r="F66" s="25">
        <f>InterveningNaturalFlow!F66+TotalNaturalFlow!E66</f>
        <v>37600</v>
      </c>
      <c r="G66" s="25">
        <f>InterveningNaturalFlow!G66+TotalNaturalFlow!F66</f>
        <v>79857</v>
      </c>
      <c r="H66" s="25">
        <f>InterveningNaturalFlow!H66</f>
        <v>35700</v>
      </c>
      <c r="I66" s="25">
        <f>InterveningNaturalFlow!I66+TotalNaturalFlow!H66+TotalNaturalFlow!G66+TotalNaturalFlow!C66</f>
        <v>245777</v>
      </c>
      <c r="J66" s="25">
        <f>InterveningNaturalFlow!J66</f>
        <v>56400</v>
      </c>
      <c r="K66" s="25">
        <f>InterveningNaturalFlow!K66+TotalNaturalFlow!J66</f>
        <v>54599</v>
      </c>
      <c r="L66" s="25">
        <f>InterveningNaturalFlow!L66+TotalNaturalFlow!K66</f>
        <v>83182</v>
      </c>
      <c r="M66" s="25">
        <f>InterveningNaturalFlow!M66</f>
        <v>22912</v>
      </c>
      <c r="N66" s="25">
        <f>InterveningNaturalFlow!N66</f>
        <v>14540</v>
      </c>
      <c r="O66" s="25">
        <f>InterveningNaturalFlow!O66</f>
        <v>36966</v>
      </c>
      <c r="P66" s="25">
        <f>InterveningNaturalFlow!P66</f>
        <v>27044</v>
      </c>
      <c r="Q66" s="25">
        <f>InterveningNaturalFlow!Q66+TotalNaturalFlow!P66+TotalNaturalFlow!O66+TotalNaturalFlow!N66+TotalNaturalFlow!M66+TotalNaturalFlow!L66</f>
        <v>204179</v>
      </c>
      <c r="R66" s="25">
        <f>InterveningNaturalFlow!R66</f>
        <v>13808</v>
      </c>
      <c r="S66" s="25">
        <f>InterveningNaturalFlow!S66</f>
        <v>74752</v>
      </c>
      <c r="T66" s="25">
        <f>InterveningNaturalFlow!T66+TotalNaturalFlow!S66</f>
        <v>133241</v>
      </c>
      <c r="U66" s="25">
        <f>InterveningNaturalFlow!U66+TotalNaturalFlow!T66+TotalNaturalFlow!R66+TotalNaturalFlow!Q66+TotalNaturalFlow!I66</f>
        <v>616468</v>
      </c>
      <c r="V66" s="26"/>
      <c r="W66" s="26">
        <f>InterveningNaturalFlow!W66</f>
        <v>4344</v>
      </c>
      <c r="X66" s="26">
        <f>InterveningNaturalFlow!X66</f>
        <v>37352</v>
      </c>
      <c r="Y66" s="26">
        <f>InterveningNaturalFlow!Y66+TotalNaturalFlow!X66+TotalNaturalFlow!W66+TotalNaturalFlow!U66</f>
        <v>676675</v>
      </c>
      <c r="Z66" s="26">
        <f>InterveningNaturalFlow!Z66</f>
        <v>6790</v>
      </c>
      <c r="AA66" s="26">
        <f>InterveningNaturalFlow!AA66+TotalNaturalFlow!Z66+Y66</f>
        <v>702649</v>
      </c>
      <c r="AB66" s="26">
        <f>InterveningNaturalFlow!AB66+TotalNaturalFlow!AA66</f>
        <v>695466</v>
      </c>
      <c r="AC66" s="26">
        <f>InterveningNaturalFlow!AC66</f>
        <v>218</v>
      </c>
      <c r="AD66" s="26">
        <f>InterveningNaturalFlow!AD66+TotalNaturalFlow!AC66+AB66</f>
        <v>737254</v>
      </c>
      <c r="AE66" s="26">
        <f>InterveningNaturalFlow!AE66+TotalNaturalFlow!AD66</f>
        <v>830284</v>
      </c>
    </row>
    <row r="67" spans="1:31" s="2" customFormat="1" x14ac:dyDescent="0.2">
      <c r="A67" s="3">
        <v>3987</v>
      </c>
      <c r="B67" s="25">
        <f>InterveningNaturalFlow!B67</f>
        <v>53782</v>
      </c>
      <c r="C67" s="25">
        <f>InterveningNaturalFlow!C67+TotalNaturalFlow!B67</f>
        <v>97728</v>
      </c>
      <c r="D67" s="25">
        <f>InterveningNaturalFlow!D67</f>
        <v>4605</v>
      </c>
      <c r="E67" s="25">
        <f>InterveningNaturalFlow!E67+TotalNaturalFlow!D67</f>
        <v>29000</v>
      </c>
      <c r="F67" s="25">
        <f>InterveningNaturalFlow!F67+TotalNaturalFlow!E67</f>
        <v>32700</v>
      </c>
      <c r="G67" s="25">
        <f>InterveningNaturalFlow!G67+TotalNaturalFlow!F67</f>
        <v>67316</v>
      </c>
      <c r="H67" s="25">
        <f>InterveningNaturalFlow!H67</f>
        <v>13520</v>
      </c>
      <c r="I67" s="25">
        <f>InterveningNaturalFlow!I67+TotalNaturalFlow!H67+TotalNaturalFlow!G67+TotalNaturalFlow!C67</f>
        <v>197150</v>
      </c>
      <c r="J67" s="25">
        <f>InterveningNaturalFlow!J67</f>
        <v>39000</v>
      </c>
      <c r="K67" s="25">
        <f>InterveningNaturalFlow!K67+TotalNaturalFlow!J67</f>
        <v>41725</v>
      </c>
      <c r="L67" s="25">
        <f>InterveningNaturalFlow!L67+TotalNaturalFlow!K67</f>
        <v>44059</v>
      </c>
      <c r="M67" s="25">
        <f>InterveningNaturalFlow!M67</f>
        <v>23403</v>
      </c>
      <c r="N67" s="25">
        <f>InterveningNaturalFlow!N67</f>
        <v>10499</v>
      </c>
      <c r="O67" s="25">
        <f>InterveningNaturalFlow!O67</f>
        <v>23612</v>
      </c>
      <c r="P67" s="25">
        <f>InterveningNaturalFlow!P67</f>
        <v>21739</v>
      </c>
      <c r="Q67" s="25">
        <f>InterveningNaturalFlow!Q67+TotalNaturalFlow!P67+TotalNaturalFlow!O67+TotalNaturalFlow!N67+TotalNaturalFlow!M67+TotalNaturalFlow!L67</f>
        <v>135292</v>
      </c>
      <c r="R67" s="25">
        <f>InterveningNaturalFlow!R67</f>
        <v>5905</v>
      </c>
      <c r="S67" s="25">
        <f>InterveningNaturalFlow!S67</f>
        <v>61239</v>
      </c>
      <c r="T67" s="25">
        <f>InterveningNaturalFlow!T67+TotalNaturalFlow!S67</f>
        <v>85549</v>
      </c>
      <c r="U67" s="25">
        <f>InterveningNaturalFlow!U67+TotalNaturalFlow!T67+TotalNaturalFlow!R67+TotalNaturalFlow!Q67+TotalNaturalFlow!I67</f>
        <v>445769</v>
      </c>
      <c r="V67" s="26"/>
      <c r="W67" s="26">
        <f>InterveningNaturalFlow!W67</f>
        <v>2797</v>
      </c>
      <c r="X67" s="26">
        <f>InterveningNaturalFlow!X67</f>
        <v>41747</v>
      </c>
      <c r="Y67" s="26">
        <f>InterveningNaturalFlow!Y67+TotalNaturalFlow!X67+TotalNaturalFlow!W67+TotalNaturalFlow!U67</f>
        <v>517211</v>
      </c>
      <c r="Z67" s="26">
        <f>InterveningNaturalFlow!Z67</f>
        <v>8712</v>
      </c>
      <c r="AA67" s="26">
        <f>InterveningNaturalFlow!AA67+TotalNaturalFlow!Z67+Y67</f>
        <v>601069</v>
      </c>
      <c r="AB67" s="26">
        <f>InterveningNaturalFlow!AB67+TotalNaturalFlow!AA67</f>
        <v>610400</v>
      </c>
      <c r="AC67" s="26">
        <f>InterveningNaturalFlow!AC67</f>
        <v>552</v>
      </c>
      <c r="AD67" s="26">
        <f>InterveningNaturalFlow!AD67+TotalNaturalFlow!AC67+AB67</f>
        <v>568537</v>
      </c>
      <c r="AE67" s="26">
        <f>InterveningNaturalFlow!AE67+TotalNaturalFlow!AD67</f>
        <v>562007</v>
      </c>
    </row>
    <row r="68" spans="1:31" s="2" customFormat="1" x14ac:dyDescent="0.2">
      <c r="A68" s="3">
        <v>4018</v>
      </c>
      <c r="B68" s="25">
        <f>InterveningNaturalFlow!B68</f>
        <v>40929</v>
      </c>
      <c r="C68" s="25">
        <f>InterveningNaturalFlow!C68+TotalNaturalFlow!B68</f>
        <v>88452</v>
      </c>
      <c r="D68" s="25">
        <f>InterveningNaturalFlow!D68</f>
        <v>4979</v>
      </c>
      <c r="E68" s="25">
        <f>InterveningNaturalFlow!E68+TotalNaturalFlow!D68</f>
        <v>27000</v>
      </c>
      <c r="F68" s="25">
        <f>InterveningNaturalFlow!F68+TotalNaturalFlow!E68</f>
        <v>29500</v>
      </c>
      <c r="G68" s="25">
        <f>InterveningNaturalFlow!G68+TotalNaturalFlow!F68</f>
        <v>73624</v>
      </c>
      <c r="H68" s="25">
        <f>InterveningNaturalFlow!H68</f>
        <v>11418</v>
      </c>
      <c r="I68" s="25">
        <f>InterveningNaturalFlow!I68+TotalNaturalFlow!H68+TotalNaturalFlow!G68+TotalNaturalFlow!C68</f>
        <v>182360</v>
      </c>
      <c r="J68" s="25">
        <f>InterveningNaturalFlow!J68</f>
        <v>21000</v>
      </c>
      <c r="K68" s="25">
        <f>InterveningNaturalFlow!K68+TotalNaturalFlow!J68</f>
        <v>33814</v>
      </c>
      <c r="L68" s="25">
        <f>InterveningNaturalFlow!L68+TotalNaturalFlow!K68</f>
        <v>44001</v>
      </c>
      <c r="M68" s="25">
        <f>InterveningNaturalFlow!M68</f>
        <v>18017</v>
      </c>
      <c r="N68" s="25">
        <f>InterveningNaturalFlow!N68</f>
        <v>3293</v>
      </c>
      <c r="O68" s="25">
        <f>InterveningNaturalFlow!O68</f>
        <v>25818</v>
      </c>
      <c r="P68" s="25">
        <f>InterveningNaturalFlow!P68</f>
        <v>15365</v>
      </c>
      <c r="Q68" s="25">
        <f>InterveningNaturalFlow!Q68+TotalNaturalFlow!P68+TotalNaturalFlow!O68+TotalNaturalFlow!N68+TotalNaturalFlow!M68+TotalNaturalFlow!L68</f>
        <v>93204</v>
      </c>
      <c r="R68" s="25">
        <f>InterveningNaturalFlow!R68</f>
        <v>6200</v>
      </c>
      <c r="S68" s="25">
        <f>InterveningNaturalFlow!S68</f>
        <v>59311</v>
      </c>
      <c r="T68" s="25">
        <f>InterveningNaturalFlow!T68+TotalNaturalFlow!S68</f>
        <v>56540</v>
      </c>
      <c r="U68" s="25">
        <f>InterveningNaturalFlow!U68+TotalNaturalFlow!T68+TotalNaturalFlow!R68+TotalNaturalFlow!Q68+TotalNaturalFlow!I68</f>
        <v>345922</v>
      </c>
      <c r="V68" s="26"/>
      <c r="W68" s="26">
        <f>InterveningNaturalFlow!W68</f>
        <v>1416</v>
      </c>
      <c r="X68" s="26">
        <f>InterveningNaturalFlow!X68</f>
        <v>0</v>
      </c>
      <c r="Y68" s="26">
        <f>InterveningNaturalFlow!Y68+TotalNaturalFlow!X68+TotalNaturalFlow!W68+TotalNaturalFlow!U68</f>
        <v>394058</v>
      </c>
      <c r="Z68" s="26">
        <f>InterveningNaturalFlow!Z68</f>
        <v>13726</v>
      </c>
      <c r="AA68" s="26">
        <f>InterveningNaturalFlow!AA68+TotalNaturalFlow!Z68+Y68</f>
        <v>474885</v>
      </c>
      <c r="AB68" s="26">
        <f>InterveningNaturalFlow!AB68+TotalNaturalFlow!AA68</f>
        <v>491554</v>
      </c>
      <c r="AC68" s="26">
        <f>InterveningNaturalFlow!AC68</f>
        <v>4211</v>
      </c>
      <c r="AD68" s="26">
        <f>InterveningNaturalFlow!AD68+TotalNaturalFlow!AC68+AB68</f>
        <v>485594</v>
      </c>
      <c r="AE68" s="26">
        <f>InterveningNaturalFlow!AE68+TotalNaturalFlow!AD68</f>
        <v>477612</v>
      </c>
    </row>
    <row r="69" spans="1:31" s="2" customFormat="1" x14ac:dyDescent="0.2">
      <c r="A69" s="3">
        <v>4049</v>
      </c>
      <c r="B69" s="25">
        <f>InterveningNaturalFlow!B69</f>
        <v>43131</v>
      </c>
      <c r="C69" s="25">
        <f>InterveningNaturalFlow!C69+TotalNaturalFlow!B69</f>
        <v>82607</v>
      </c>
      <c r="D69" s="25">
        <f>InterveningNaturalFlow!D69</f>
        <v>4984</v>
      </c>
      <c r="E69" s="25">
        <f>InterveningNaturalFlow!E69+TotalNaturalFlow!D69</f>
        <v>26000</v>
      </c>
      <c r="F69" s="25">
        <f>InterveningNaturalFlow!F69+TotalNaturalFlow!E69</f>
        <v>28900</v>
      </c>
      <c r="G69" s="25">
        <f>InterveningNaturalFlow!G69+TotalNaturalFlow!F69</f>
        <v>68510</v>
      </c>
      <c r="H69" s="25">
        <f>InterveningNaturalFlow!H69</f>
        <v>9317</v>
      </c>
      <c r="I69" s="25">
        <f>InterveningNaturalFlow!I69+TotalNaturalFlow!H69+TotalNaturalFlow!G69+TotalNaturalFlow!C69</f>
        <v>165040</v>
      </c>
      <c r="J69" s="25">
        <f>InterveningNaturalFlow!J69</f>
        <v>47000</v>
      </c>
      <c r="K69" s="25">
        <f>InterveningNaturalFlow!K69+TotalNaturalFlow!J69</f>
        <v>47421</v>
      </c>
      <c r="L69" s="25">
        <f>InterveningNaturalFlow!L69+TotalNaturalFlow!K69</f>
        <v>81327</v>
      </c>
      <c r="M69" s="25">
        <f>InterveningNaturalFlow!M69</f>
        <v>16169</v>
      </c>
      <c r="N69" s="25">
        <f>InterveningNaturalFlow!N69</f>
        <v>8115</v>
      </c>
      <c r="O69" s="25">
        <f>InterveningNaturalFlow!O69</f>
        <v>27104</v>
      </c>
      <c r="P69" s="25">
        <f>InterveningNaturalFlow!P69</f>
        <v>15618</v>
      </c>
      <c r="Q69" s="25">
        <f>InterveningNaturalFlow!Q69+TotalNaturalFlow!P69+TotalNaturalFlow!O69+TotalNaturalFlow!N69+TotalNaturalFlow!M69+TotalNaturalFlow!L69</f>
        <v>143325</v>
      </c>
      <c r="R69" s="25">
        <f>InterveningNaturalFlow!R69</f>
        <v>13800</v>
      </c>
      <c r="S69" s="25">
        <f>InterveningNaturalFlow!S69</f>
        <v>38838</v>
      </c>
      <c r="T69" s="25">
        <f>InterveningNaturalFlow!T69+TotalNaturalFlow!S69</f>
        <v>55480</v>
      </c>
      <c r="U69" s="25">
        <f>InterveningNaturalFlow!U69+TotalNaturalFlow!T69+TotalNaturalFlow!R69+TotalNaturalFlow!Q69+TotalNaturalFlow!I69</f>
        <v>367374</v>
      </c>
      <c r="V69" s="26"/>
      <c r="W69" s="26">
        <f>InterveningNaturalFlow!W69</f>
        <v>2635</v>
      </c>
      <c r="X69" s="26">
        <f>InterveningNaturalFlow!X69</f>
        <v>11</v>
      </c>
      <c r="Y69" s="26">
        <f>InterveningNaturalFlow!Y69+TotalNaturalFlow!X69+TotalNaturalFlow!W69+TotalNaturalFlow!U69</f>
        <v>406202</v>
      </c>
      <c r="Z69" s="26">
        <f>InterveningNaturalFlow!Z69</f>
        <v>22067</v>
      </c>
      <c r="AA69" s="26">
        <f>InterveningNaturalFlow!AA69+TotalNaturalFlow!Z69+Y69</f>
        <v>527891</v>
      </c>
      <c r="AB69" s="26">
        <f>InterveningNaturalFlow!AB69+TotalNaturalFlow!AA69</f>
        <v>546961</v>
      </c>
      <c r="AC69" s="26">
        <f>InterveningNaturalFlow!AC69</f>
        <v>7275</v>
      </c>
      <c r="AD69" s="26">
        <f>InterveningNaturalFlow!AD69+TotalNaturalFlow!AC69+AB69</f>
        <v>526758</v>
      </c>
      <c r="AE69" s="26">
        <f>InterveningNaturalFlow!AE69+TotalNaturalFlow!AD69</f>
        <v>350222</v>
      </c>
    </row>
    <row r="70" spans="1:31" s="2" customFormat="1" x14ac:dyDescent="0.2">
      <c r="A70" s="3">
        <v>4077</v>
      </c>
      <c r="B70" s="25">
        <f>InterveningNaturalFlow!B70</f>
        <v>41643</v>
      </c>
      <c r="C70" s="25">
        <f>InterveningNaturalFlow!C70+TotalNaturalFlow!B70</f>
        <v>75516</v>
      </c>
      <c r="D70" s="25">
        <f>InterveningNaturalFlow!D70</f>
        <v>3524</v>
      </c>
      <c r="E70" s="25">
        <f>InterveningNaturalFlow!E70+TotalNaturalFlow!D70</f>
        <v>21000</v>
      </c>
      <c r="F70" s="25">
        <f>InterveningNaturalFlow!F70+TotalNaturalFlow!E70</f>
        <v>25500</v>
      </c>
      <c r="G70" s="25">
        <f>InterveningNaturalFlow!G70+TotalNaturalFlow!F70</f>
        <v>70011</v>
      </c>
      <c r="H70" s="25">
        <f>InterveningNaturalFlow!H70</f>
        <v>12104</v>
      </c>
      <c r="I70" s="25">
        <f>InterveningNaturalFlow!I70+TotalNaturalFlow!H70+TotalNaturalFlow!G70+TotalNaturalFlow!C70</f>
        <v>161040</v>
      </c>
      <c r="J70" s="25">
        <f>InterveningNaturalFlow!J70</f>
        <v>56000</v>
      </c>
      <c r="K70" s="25">
        <f>InterveningNaturalFlow!K70+TotalNaturalFlow!J70</f>
        <v>52039</v>
      </c>
      <c r="L70" s="25">
        <f>InterveningNaturalFlow!L70+TotalNaturalFlow!K70</f>
        <v>102389</v>
      </c>
      <c r="M70" s="25">
        <f>InterveningNaturalFlow!M70</f>
        <v>20754</v>
      </c>
      <c r="N70" s="25">
        <f>InterveningNaturalFlow!N70</f>
        <v>14712</v>
      </c>
      <c r="O70" s="25">
        <f>InterveningNaturalFlow!O70</f>
        <v>29852</v>
      </c>
      <c r="P70" s="25">
        <f>InterveningNaturalFlow!P70</f>
        <v>24050</v>
      </c>
      <c r="Q70" s="25">
        <f>InterveningNaturalFlow!Q70+TotalNaturalFlow!P70+TotalNaturalFlow!O70+TotalNaturalFlow!N70+TotalNaturalFlow!M70+TotalNaturalFlow!L70</f>
        <v>191108</v>
      </c>
      <c r="R70" s="25">
        <f>InterveningNaturalFlow!R70</f>
        <v>10900</v>
      </c>
      <c r="S70" s="25">
        <f>InterveningNaturalFlow!S70</f>
        <v>52036</v>
      </c>
      <c r="T70" s="25">
        <f>InterveningNaturalFlow!T70+TotalNaturalFlow!S70</f>
        <v>90839</v>
      </c>
      <c r="U70" s="25">
        <f>InterveningNaturalFlow!U70+TotalNaturalFlow!T70+TotalNaturalFlow!R70+TotalNaturalFlow!Q70+TotalNaturalFlow!I70</f>
        <v>482597</v>
      </c>
      <c r="V70" s="26"/>
      <c r="W70" s="26">
        <f>InterveningNaturalFlow!W70</f>
        <v>2455</v>
      </c>
      <c r="X70" s="26">
        <f>InterveningNaturalFlow!X70</f>
        <v>296</v>
      </c>
      <c r="Y70" s="26">
        <f>InterveningNaturalFlow!Y70+TotalNaturalFlow!X70+TotalNaturalFlow!W70+TotalNaturalFlow!U70</f>
        <v>521715</v>
      </c>
      <c r="Z70" s="26">
        <f>InterveningNaturalFlow!Z70</f>
        <v>26893</v>
      </c>
      <c r="AA70" s="26">
        <f>InterveningNaturalFlow!AA70+TotalNaturalFlow!Z70+Y70</f>
        <v>608968</v>
      </c>
      <c r="AB70" s="26">
        <f>InterveningNaturalFlow!AB70+TotalNaturalFlow!AA70</f>
        <v>619601</v>
      </c>
      <c r="AC70" s="26">
        <f>InterveningNaturalFlow!AC70</f>
        <v>12340</v>
      </c>
      <c r="AD70" s="26">
        <f>InterveningNaturalFlow!AD70+TotalNaturalFlow!AC70+AB70</f>
        <v>588558</v>
      </c>
      <c r="AE70" s="26">
        <f>InterveningNaturalFlow!AE70+TotalNaturalFlow!AD70</f>
        <v>621523</v>
      </c>
    </row>
    <row r="71" spans="1:31" s="2" customFormat="1" x14ac:dyDescent="0.2">
      <c r="A71" s="3">
        <v>4108</v>
      </c>
      <c r="B71" s="25">
        <f>InterveningNaturalFlow!B71</f>
        <v>57967</v>
      </c>
      <c r="C71" s="25">
        <f>InterveningNaturalFlow!C71+TotalNaturalFlow!B71</f>
        <v>117559</v>
      </c>
      <c r="D71" s="25">
        <f>InterveningNaturalFlow!D71</f>
        <v>4372</v>
      </c>
      <c r="E71" s="25">
        <f>InterveningNaturalFlow!E71+TotalNaturalFlow!D71</f>
        <v>36000</v>
      </c>
      <c r="F71" s="25">
        <f>InterveningNaturalFlow!F71+TotalNaturalFlow!E71</f>
        <v>43000</v>
      </c>
      <c r="G71" s="25">
        <f>InterveningNaturalFlow!G71+TotalNaturalFlow!F71</f>
        <v>132387</v>
      </c>
      <c r="H71" s="25">
        <f>InterveningNaturalFlow!H71</f>
        <v>56146</v>
      </c>
      <c r="I71" s="25">
        <f>InterveningNaturalFlow!I71+TotalNaturalFlow!H71+TotalNaturalFlow!G71+TotalNaturalFlow!C71</f>
        <v>328050</v>
      </c>
      <c r="J71" s="25">
        <f>InterveningNaturalFlow!J71</f>
        <v>97000</v>
      </c>
      <c r="K71" s="25">
        <f>InterveningNaturalFlow!K71+TotalNaturalFlow!J71</f>
        <v>103328</v>
      </c>
      <c r="L71" s="25">
        <f>InterveningNaturalFlow!L71+TotalNaturalFlow!K71</f>
        <v>196738</v>
      </c>
      <c r="M71" s="25">
        <f>InterveningNaturalFlow!M71</f>
        <v>60804</v>
      </c>
      <c r="N71" s="25">
        <f>InterveningNaturalFlow!N71</f>
        <v>36022</v>
      </c>
      <c r="O71" s="25">
        <f>InterveningNaturalFlow!O71</f>
        <v>32114</v>
      </c>
      <c r="P71" s="25">
        <f>InterveningNaturalFlow!P71</f>
        <v>36930</v>
      </c>
      <c r="Q71" s="25">
        <f>InterveningNaturalFlow!Q71+TotalNaturalFlow!P71+TotalNaturalFlow!O71+TotalNaturalFlow!N71+TotalNaturalFlow!M71+TotalNaturalFlow!L71</f>
        <v>386323</v>
      </c>
      <c r="R71" s="25">
        <f>InterveningNaturalFlow!R71</f>
        <v>10100</v>
      </c>
      <c r="S71" s="25">
        <f>InterveningNaturalFlow!S71</f>
        <v>118296</v>
      </c>
      <c r="T71" s="25">
        <f>InterveningNaturalFlow!T71+TotalNaturalFlow!S71</f>
        <v>177880</v>
      </c>
      <c r="U71" s="25">
        <f>InterveningNaturalFlow!U71+TotalNaturalFlow!T71+TotalNaturalFlow!R71+TotalNaturalFlow!Q71+TotalNaturalFlow!I71</f>
        <v>902111</v>
      </c>
      <c r="V71" s="26"/>
      <c r="W71" s="26">
        <f>InterveningNaturalFlow!W71</f>
        <v>3288</v>
      </c>
      <c r="X71" s="26">
        <f>InterveningNaturalFlow!X71</f>
        <v>251</v>
      </c>
      <c r="Y71" s="26">
        <f>InterveningNaturalFlow!Y71+TotalNaturalFlow!X71+TotalNaturalFlow!W71+TotalNaturalFlow!U71</f>
        <v>928727</v>
      </c>
      <c r="Z71" s="26">
        <f>InterveningNaturalFlow!Z71</f>
        <v>23521</v>
      </c>
      <c r="AA71" s="26">
        <f>InterveningNaturalFlow!AA71+TotalNaturalFlow!Z71+Y71</f>
        <v>1017618</v>
      </c>
      <c r="AB71" s="26">
        <f>InterveningNaturalFlow!AB71+TotalNaturalFlow!AA71</f>
        <v>1026182</v>
      </c>
      <c r="AC71" s="26">
        <f>InterveningNaturalFlow!AC71</f>
        <v>66894</v>
      </c>
      <c r="AD71" s="26">
        <f>InterveningNaturalFlow!AD71+TotalNaturalFlow!AC71+AB71</f>
        <v>1023144</v>
      </c>
      <c r="AE71" s="26">
        <f>InterveningNaturalFlow!AE71+TotalNaturalFlow!AD71</f>
        <v>1054053</v>
      </c>
    </row>
    <row r="72" spans="1:31" s="2" customFormat="1" x14ac:dyDescent="0.2">
      <c r="A72" s="3">
        <v>4138</v>
      </c>
      <c r="B72" s="25">
        <f>InterveningNaturalFlow!B72</f>
        <v>107070</v>
      </c>
      <c r="C72" s="25">
        <f>InterveningNaturalFlow!C72+TotalNaturalFlow!B72</f>
        <v>181368</v>
      </c>
      <c r="D72" s="25">
        <f>InterveningNaturalFlow!D72</f>
        <v>6174</v>
      </c>
      <c r="E72" s="25">
        <f>InterveningNaturalFlow!E72+TotalNaturalFlow!D72</f>
        <v>110000</v>
      </c>
      <c r="F72" s="25">
        <f>InterveningNaturalFlow!F72+TotalNaturalFlow!E72</f>
        <v>137000</v>
      </c>
      <c r="G72" s="25">
        <f>InterveningNaturalFlow!G72+TotalNaturalFlow!F72</f>
        <v>150962</v>
      </c>
      <c r="H72" s="25">
        <f>InterveningNaturalFlow!H72</f>
        <v>121106</v>
      </c>
      <c r="I72" s="25">
        <f>InterveningNaturalFlow!I72+TotalNaturalFlow!H72+TotalNaturalFlow!G72+TotalNaturalFlow!C72</f>
        <v>454392</v>
      </c>
      <c r="J72" s="25">
        <f>InterveningNaturalFlow!J72</f>
        <v>45000</v>
      </c>
      <c r="K72" s="25">
        <f>InterveningNaturalFlow!K72+TotalNaturalFlow!J72</f>
        <v>45498</v>
      </c>
      <c r="L72" s="25">
        <f>InterveningNaturalFlow!L72+TotalNaturalFlow!K72</f>
        <v>82138</v>
      </c>
      <c r="M72" s="25">
        <f>InterveningNaturalFlow!M72</f>
        <v>123326</v>
      </c>
      <c r="N72" s="25">
        <f>InterveningNaturalFlow!N72</f>
        <v>18500</v>
      </c>
      <c r="O72" s="25">
        <f>InterveningNaturalFlow!O72</f>
        <v>28701</v>
      </c>
      <c r="P72" s="25">
        <f>InterveningNaturalFlow!P72</f>
        <v>50941</v>
      </c>
      <c r="Q72" s="25">
        <f>InterveningNaturalFlow!Q72+TotalNaturalFlow!P72+TotalNaturalFlow!O72+TotalNaturalFlow!N72+TotalNaturalFlow!M72+TotalNaturalFlow!L72</f>
        <v>328283</v>
      </c>
      <c r="R72" s="25">
        <f>InterveningNaturalFlow!R72</f>
        <v>9708</v>
      </c>
      <c r="S72" s="25">
        <f>InterveningNaturalFlow!S72</f>
        <v>254590</v>
      </c>
      <c r="T72" s="25">
        <f>InterveningNaturalFlow!T72+TotalNaturalFlow!S72</f>
        <v>299579</v>
      </c>
      <c r="U72" s="25">
        <f>InterveningNaturalFlow!U72+TotalNaturalFlow!T72+TotalNaturalFlow!R72+TotalNaturalFlow!Q72+TotalNaturalFlow!I72</f>
        <v>951815</v>
      </c>
      <c r="V72" s="26"/>
      <c r="W72" s="26">
        <f>InterveningNaturalFlow!W72</f>
        <v>1640</v>
      </c>
      <c r="X72" s="26">
        <f>InterveningNaturalFlow!X72</f>
        <v>0</v>
      </c>
      <c r="Y72" s="26">
        <f>InterveningNaturalFlow!Y72+TotalNaturalFlow!X72+TotalNaturalFlow!W72+TotalNaturalFlow!U72</f>
        <v>995684</v>
      </c>
      <c r="Z72" s="26">
        <f>InterveningNaturalFlow!Z72</f>
        <v>29888</v>
      </c>
      <c r="AA72" s="26">
        <f>InterveningNaturalFlow!AA72+TotalNaturalFlow!Z72+Y72</f>
        <v>1048603</v>
      </c>
      <c r="AB72" s="26">
        <f>InterveningNaturalFlow!AB72+TotalNaturalFlow!AA72</f>
        <v>1070762</v>
      </c>
      <c r="AC72" s="26">
        <f>InterveningNaturalFlow!AC72</f>
        <v>32072</v>
      </c>
      <c r="AD72" s="26">
        <f>InterveningNaturalFlow!AD72+TotalNaturalFlow!AC72+AB72</f>
        <v>1055129</v>
      </c>
      <c r="AE72" s="26">
        <f>InterveningNaturalFlow!AE72+TotalNaturalFlow!AD72</f>
        <v>1051625</v>
      </c>
    </row>
    <row r="73" spans="1:31" s="2" customFormat="1" x14ac:dyDescent="0.2">
      <c r="A73" s="3">
        <v>4169</v>
      </c>
      <c r="B73" s="25">
        <f>InterveningNaturalFlow!B73</f>
        <v>505588</v>
      </c>
      <c r="C73" s="25">
        <f>InterveningNaturalFlow!C73+TotalNaturalFlow!B73</f>
        <v>785713</v>
      </c>
      <c r="D73" s="25">
        <f>InterveningNaturalFlow!D73</f>
        <v>34843</v>
      </c>
      <c r="E73" s="25">
        <f>InterveningNaturalFlow!E73+TotalNaturalFlow!D73</f>
        <v>330010</v>
      </c>
      <c r="F73" s="25">
        <f>InterveningNaturalFlow!F73+TotalNaturalFlow!E73</f>
        <v>401010</v>
      </c>
      <c r="G73" s="25">
        <f>InterveningNaturalFlow!G73+TotalNaturalFlow!F73</f>
        <v>638043</v>
      </c>
      <c r="H73" s="25">
        <f>InterveningNaturalFlow!H73</f>
        <v>214879</v>
      </c>
      <c r="I73" s="25">
        <f>InterveningNaturalFlow!I73+TotalNaturalFlow!H73+TotalNaturalFlow!G73+TotalNaturalFlow!C73</f>
        <v>1666494</v>
      </c>
      <c r="J73" s="25">
        <f>InterveningNaturalFlow!J73</f>
        <v>32900</v>
      </c>
      <c r="K73" s="25">
        <f>InterveningNaturalFlow!K73+TotalNaturalFlow!J73</f>
        <v>43299</v>
      </c>
      <c r="L73" s="25">
        <f>InterveningNaturalFlow!L73+TotalNaturalFlow!K73</f>
        <v>122452</v>
      </c>
      <c r="M73" s="25">
        <f>InterveningNaturalFlow!M73</f>
        <v>364002</v>
      </c>
      <c r="N73" s="25">
        <f>InterveningNaturalFlow!N73</f>
        <v>54311</v>
      </c>
      <c r="O73" s="25">
        <f>InterveningNaturalFlow!O73</f>
        <v>131443</v>
      </c>
      <c r="P73" s="25">
        <f>InterveningNaturalFlow!P73</f>
        <v>102063</v>
      </c>
      <c r="Q73" s="25">
        <f>InterveningNaturalFlow!Q73+TotalNaturalFlow!P73+TotalNaturalFlow!O73+TotalNaturalFlow!N73+TotalNaturalFlow!M73+TotalNaturalFlow!L73</f>
        <v>780979</v>
      </c>
      <c r="R73" s="25">
        <f>InterveningNaturalFlow!R73</f>
        <v>38918</v>
      </c>
      <c r="S73" s="25">
        <f>InterveningNaturalFlow!S73</f>
        <v>463704</v>
      </c>
      <c r="T73" s="25">
        <f>InterveningNaturalFlow!T73+TotalNaturalFlow!S73</f>
        <v>653057</v>
      </c>
      <c r="U73" s="25">
        <f>InterveningNaturalFlow!U73+TotalNaturalFlow!T73+TotalNaturalFlow!R73+TotalNaturalFlow!Q73+TotalNaturalFlow!I73</f>
        <v>2924637</v>
      </c>
      <c r="V73" s="26"/>
      <c r="W73" s="26">
        <f>InterveningNaturalFlow!W73</f>
        <v>986</v>
      </c>
      <c r="X73" s="26">
        <f>InterveningNaturalFlow!X73</f>
        <v>6618</v>
      </c>
      <c r="Y73" s="26">
        <f>InterveningNaturalFlow!Y73+TotalNaturalFlow!X73+TotalNaturalFlow!W73+TotalNaturalFlow!U73</f>
        <v>2910679</v>
      </c>
      <c r="Z73" s="26">
        <f>InterveningNaturalFlow!Z73</f>
        <v>25958</v>
      </c>
      <c r="AA73" s="26">
        <f>InterveningNaturalFlow!AA73+TotalNaturalFlow!Z73+Y73</f>
        <v>2964347</v>
      </c>
      <c r="AB73" s="26">
        <f>InterveningNaturalFlow!AB73+TotalNaturalFlow!AA73</f>
        <v>2952069</v>
      </c>
      <c r="AC73" s="26">
        <f>InterveningNaturalFlow!AC73</f>
        <v>52</v>
      </c>
      <c r="AD73" s="26">
        <f>InterveningNaturalFlow!AD73+TotalNaturalFlow!AC73+AB73</f>
        <v>2977844</v>
      </c>
      <c r="AE73" s="26">
        <f>InterveningNaturalFlow!AE73+TotalNaturalFlow!AD73</f>
        <v>2941912</v>
      </c>
    </row>
    <row r="74" spans="1:31" s="2" customFormat="1" x14ac:dyDescent="0.2">
      <c r="A74" s="3">
        <v>4199</v>
      </c>
      <c r="B74" s="25">
        <f>InterveningNaturalFlow!B74</f>
        <v>720399</v>
      </c>
      <c r="C74" s="25">
        <f>InterveningNaturalFlow!C74+TotalNaturalFlow!B74</f>
        <v>1113756</v>
      </c>
      <c r="D74" s="25">
        <f>InterveningNaturalFlow!D74</f>
        <v>68639</v>
      </c>
      <c r="E74" s="25">
        <f>InterveningNaturalFlow!E74+TotalNaturalFlow!D74</f>
        <v>452928</v>
      </c>
      <c r="F74" s="25">
        <f>InterveningNaturalFlow!F74+TotalNaturalFlow!E74</f>
        <v>532328</v>
      </c>
      <c r="G74" s="25">
        <f>InterveningNaturalFlow!G74+TotalNaturalFlow!F74</f>
        <v>684676</v>
      </c>
      <c r="H74" s="25">
        <f>InterveningNaturalFlow!H74</f>
        <v>150495</v>
      </c>
      <c r="I74" s="25">
        <f>InterveningNaturalFlow!I74+TotalNaturalFlow!H74+TotalNaturalFlow!G74+TotalNaturalFlow!C74</f>
        <v>2032886</v>
      </c>
      <c r="J74" s="25">
        <f>InterveningNaturalFlow!J74</f>
        <v>266500</v>
      </c>
      <c r="K74" s="25">
        <f>InterveningNaturalFlow!K74+TotalNaturalFlow!J74</f>
        <v>268262</v>
      </c>
      <c r="L74" s="25">
        <f>InterveningNaturalFlow!L74+TotalNaturalFlow!K74</f>
        <v>469834</v>
      </c>
      <c r="M74" s="25">
        <f>InterveningNaturalFlow!M74</f>
        <v>339430</v>
      </c>
      <c r="N74" s="25">
        <f>InterveningNaturalFlow!N74</f>
        <v>105484</v>
      </c>
      <c r="O74" s="25">
        <f>InterveningNaturalFlow!O74</f>
        <v>231917</v>
      </c>
      <c r="P74" s="25">
        <f>InterveningNaturalFlow!P74</f>
        <v>126084</v>
      </c>
      <c r="Q74" s="25">
        <f>InterveningNaturalFlow!Q74+TotalNaturalFlow!P74+TotalNaturalFlow!O74+TotalNaturalFlow!N74+TotalNaturalFlow!M74+TotalNaturalFlow!L74</f>
        <v>1310814</v>
      </c>
      <c r="R74" s="25">
        <f>InterveningNaturalFlow!R74</f>
        <v>50689</v>
      </c>
      <c r="S74" s="25">
        <f>InterveningNaturalFlow!S74</f>
        <v>505255</v>
      </c>
      <c r="T74" s="25">
        <f>InterveningNaturalFlow!T74+TotalNaturalFlow!S74</f>
        <v>738826</v>
      </c>
      <c r="U74" s="25">
        <f>InterveningNaturalFlow!U74+TotalNaturalFlow!T74+TotalNaturalFlow!R74+TotalNaturalFlow!Q74+TotalNaturalFlow!I74</f>
        <v>4124342</v>
      </c>
      <c r="V74" s="26"/>
      <c r="W74" s="26">
        <f>InterveningNaturalFlow!W74</f>
        <v>746</v>
      </c>
      <c r="X74" s="26">
        <f>InterveningNaturalFlow!X74</f>
        <v>566</v>
      </c>
      <c r="Y74" s="26">
        <f>InterveningNaturalFlow!Y74+TotalNaturalFlow!X74+TotalNaturalFlow!W74+TotalNaturalFlow!U74</f>
        <v>4157931</v>
      </c>
      <c r="Z74" s="26">
        <f>InterveningNaturalFlow!Z74</f>
        <v>10076</v>
      </c>
      <c r="AA74" s="26">
        <f>InterveningNaturalFlow!AA74+TotalNaturalFlow!Z74+Y74</f>
        <v>4245742</v>
      </c>
      <c r="AB74" s="26">
        <f>InterveningNaturalFlow!AB74+TotalNaturalFlow!AA74</f>
        <v>4267921</v>
      </c>
      <c r="AC74" s="26">
        <f>InterveningNaturalFlow!AC74</f>
        <v>14</v>
      </c>
      <c r="AD74" s="26">
        <f>InterveningNaturalFlow!AD74+TotalNaturalFlow!AC74+AB74</f>
        <v>4308908</v>
      </c>
      <c r="AE74" s="26">
        <f>InterveningNaturalFlow!AE74+TotalNaturalFlow!AD74</f>
        <v>4251695</v>
      </c>
    </row>
    <row r="75" spans="1:31" s="2" customFormat="1" x14ac:dyDescent="0.2">
      <c r="A75" s="3">
        <v>4230</v>
      </c>
      <c r="B75" s="25">
        <f>InterveningNaturalFlow!B75</f>
        <v>336010</v>
      </c>
      <c r="C75" s="25">
        <f>InterveningNaturalFlow!C75+TotalNaturalFlow!B75</f>
        <v>587245</v>
      </c>
      <c r="D75" s="25">
        <f>InterveningNaturalFlow!D75</f>
        <v>42337</v>
      </c>
      <c r="E75" s="25">
        <f>InterveningNaturalFlow!E75+TotalNaturalFlow!D75</f>
        <v>259282</v>
      </c>
      <c r="F75" s="25">
        <f>InterveningNaturalFlow!F75+TotalNaturalFlow!E75</f>
        <v>284382</v>
      </c>
      <c r="G75" s="25">
        <f>InterveningNaturalFlow!G75+TotalNaturalFlow!F75</f>
        <v>365780</v>
      </c>
      <c r="H75" s="25">
        <f>InterveningNaturalFlow!H75</f>
        <v>69330</v>
      </c>
      <c r="I75" s="25">
        <f>InterveningNaturalFlow!I75+TotalNaturalFlow!H75+TotalNaturalFlow!G75+TotalNaturalFlow!C75</f>
        <v>1108195</v>
      </c>
      <c r="J75" s="25">
        <f>InterveningNaturalFlow!J75</f>
        <v>187900</v>
      </c>
      <c r="K75" s="25">
        <f>InterveningNaturalFlow!K75+TotalNaturalFlow!J75</f>
        <v>190706</v>
      </c>
      <c r="L75" s="25">
        <f>InterveningNaturalFlow!L75+TotalNaturalFlow!K75</f>
        <v>278652</v>
      </c>
      <c r="M75" s="25">
        <f>InterveningNaturalFlow!M75</f>
        <v>117282</v>
      </c>
      <c r="N75" s="25">
        <f>InterveningNaturalFlow!N75</f>
        <v>52605</v>
      </c>
      <c r="O75" s="25">
        <f>InterveningNaturalFlow!O75</f>
        <v>97779</v>
      </c>
      <c r="P75" s="25">
        <f>InterveningNaturalFlow!P75</f>
        <v>79880</v>
      </c>
      <c r="Q75" s="25">
        <f>InterveningNaturalFlow!Q75+TotalNaturalFlow!P75+TotalNaturalFlow!O75+TotalNaturalFlow!N75+TotalNaturalFlow!M75+TotalNaturalFlow!L75</f>
        <v>701330</v>
      </c>
      <c r="R75" s="25">
        <f>InterveningNaturalFlow!R75</f>
        <v>22893</v>
      </c>
      <c r="S75" s="25">
        <f>InterveningNaturalFlow!S75</f>
        <v>210213</v>
      </c>
      <c r="T75" s="25">
        <f>InterveningNaturalFlow!T75+TotalNaturalFlow!S75</f>
        <v>390837</v>
      </c>
      <c r="U75" s="25">
        <f>InterveningNaturalFlow!U75+TotalNaturalFlow!T75+TotalNaturalFlow!R75+TotalNaturalFlow!Q75+TotalNaturalFlow!I75</f>
        <v>2353784</v>
      </c>
      <c r="V75" s="26"/>
      <c r="W75" s="26">
        <f>InterveningNaturalFlow!W75</f>
        <v>1511</v>
      </c>
      <c r="X75" s="26">
        <f>InterveningNaturalFlow!X75</f>
        <v>155</v>
      </c>
      <c r="Y75" s="26">
        <f>InterveningNaturalFlow!Y75+TotalNaturalFlow!X75+TotalNaturalFlow!W75+TotalNaturalFlow!U75</f>
        <v>2415864</v>
      </c>
      <c r="Z75" s="26">
        <f>InterveningNaturalFlow!Z75</f>
        <v>6470</v>
      </c>
      <c r="AA75" s="26">
        <f>InterveningNaturalFlow!AA75+TotalNaturalFlow!Z75+Y75</f>
        <v>2496969</v>
      </c>
      <c r="AB75" s="26">
        <f>InterveningNaturalFlow!AB75+TotalNaturalFlow!AA75</f>
        <v>2498112</v>
      </c>
      <c r="AC75" s="26">
        <f>InterveningNaturalFlow!AC75</f>
        <v>6</v>
      </c>
      <c r="AD75" s="26">
        <f>InterveningNaturalFlow!AD75+TotalNaturalFlow!AC75+AB75</f>
        <v>2579019</v>
      </c>
      <c r="AE75" s="26">
        <f>InterveningNaturalFlow!AE75+TotalNaturalFlow!AD75</f>
        <v>2564286</v>
      </c>
    </row>
    <row r="76" spans="1:31" s="2" customFormat="1" x14ac:dyDescent="0.2">
      <c r="A76" s="3">
        <v>4261</v>
      </c>
      <c r="B76" s="25">
        <f>InterveningNaturalFlow!B76</f>
        <v>140938</v>
      </c>
      <c r="C76" s="25">
        <f>InterveningNaturalFlow!C76+TotalNaturalFlow!B76</f>
        <v>233760</v>
      </c>
      <c r="D76" s="25">
        <f>InterveningNaturalFlow!D76</f>
        <v>14842</v>
      </c>
      <c r="E76" s="25">
        <f>InterveningNaturalFlow!E76+TotalNaturalFlow!D76</f>
        <v>111070</v>
      </c>
      <c r="F76" s="25">
        <f>InterveningNaturalFlow!F76+TotalNaturalFlow!E76</f>
        <v>118870</v>
      </c>
      <c r="G76" s="25">
        <f>InterveningNaturalFlow!G76+TotalNaturalFlow!F76</f>
        <v>152238</v>
      </c>
      <c r="H76" s="25">
        <f>InterveningNaturalFlow!H76</f>
        <v>31918</v>
      </c>
      <c r="I76" s="25">
        <f>InterveningNaturalFlow!I76+TotalNaturalFlow!H76+TotalNaturalFlow!G76+TotalNaturalFlow!C76</f>
        <v>439699</v>
      </c>
      <c r="J76" s="25">
        <f>InterveningNaturalFlow!J76</f>
        <v>102400</v>
      </c>
      <c r="K76" s="25">
        <f>InterveningNaturalFlow!K76+TotalNaturalFlow!J76</f>
        <v>100882</v>
      </c>
      <c r="L76" s="25">
        <f>InterveningNaturalFlow!L76+TotalNaturalFlow!K76</f>
        <v>151988</v>
      </c>
      <c r="M76" s="25">
        <f>InterveningNaturalFlow!M76</f>
        <v>30563</v>
      </c>
      <c r="N76" s="25">
        <f>InterveningNaturalFlow!N76</f>
        <v>33116</v>
      </c>
      <c r="O76" s="25">
        <f>InterveningNaturalFlow!O76</f>
        <v>36115</v>
      </c>
      <c r="P76" s="25">
        <f>InterveningNaturalFlow!P76</f>
        <v>43228</v>
      </c>
      <c r="Q76" s="25">
        <f>InterveningNaturalFlow!Q76+TotalNaturalFlow!P76+TotalNaturalFlow!O76+TotalNaturalFlow!N76+TotalNaturalFlow!M76+TotalNaturalFlow!L76</f>
        <v>325956</v>
      </c>
      <c r="R76" s="25">
        <f>InterveningNaturalFlow!R76</f>
        <v>20378</v>
      </c>
      <c r="S76" s="25">
        <f>InterveningNaturalFlow!S76</f>
        <v>127961</v>
      </c>
      <c r="T76" s="25">
        <f>InterveningNaturalFlow!T76+TotalNaturalFlow!S76</f>
        <v>260743</v>
      </c>
      <c r="U76" s="25">
        <f>InterveningNaturalFlow!U76+TotalNaturalFlow!T76+TotalNaturalFlow!R76+TotalNaturalFlow!Q76+TotalNaturalFlow!I76</f>
        <v>1016615</v>
      </c>
      <c r="V76" s="26"/>
      <c r="W76" s="26">
        <f>InterveningNaturalFlow!W76</f>
        <v>3024</v>
      </c>
      <c r="X76" s="26">
        <f>InterveningNaturalFlow!X76</f>
        <v>307</v>
      </c>
      <c r="Y76" s="26">
        <f>InterveningNaturalFlow!Y76+TotalNaturalFlow!X76+TotalNaturalFlow!W76+TotalNaturalFlow!U76</f>
        <v>1016148</v>
      </c>
      <c r="Z76" s="26">
        <f>InterveningNaturalFlow!Z76</f>
        <v>8590</v>
      </c>
      <c r="AA76" s="26">
        <f>InterveningNaturalFlow!AA76+TotalNaturalFlow!Z76+Y76</f>
        <v>1046593</v>
      </c>
      <c r="AB76" s="26">
        <f>InterveningNaturalFlow!AB76+TotalNaturalFlow!AA76</f>
        <v>1055747</v>
      </c>
      <c r="AC76" s="26">
        <f>InterveningNaturalFlow!AC76</f>
        <v>61</v>
      </c>
      <c r="AD76" s="26">
        <f>InterveningNaturalFlow!AD76+TotalNaturalFlow!AC76+AB76</f>
        <v>1066220</v>
      </c>
      <c r="AE76" s="26">
        <f>InterveningNaturalFlow!AE76+TotalNaturalFlow!AD76</f>
        <v>1088440</v>
      </c>
    </row>
    <row r="77" spans="1:31" s="2" customFormat="1" x14ac:dyDescent="0.2">
      <c r="A77" s="3">
        <v>4291</v>
      </c>
      <c r="B77" s="25">
        <f>InterveningNaturalFlow!B77</f>
        <v>83611</v>
      </c>
      <c r="C77" s="25">
        <f>InterveningNaturalFlow!C77+TotalNaturalFlow!B77</f>
        <v>140549</v>
      </c>
      <c r="D77" s="25">
        <f>InterveningNaturalFlow!D77</f>
        <v>11649</v>
      </c>
      <c r="E77" s="25">
        <f>InterveningNaturalFlow!E77+TotalNaturalFlow!D77</f>
        <v>67838</v>
      </c>
      <c r="F77" s="25">
        <f>InterveningNaturalFlow!F77+TotalNaturalFlow!E77</f>
        <v>72538</v>
      </c>
      <c r="G77" s="25">
        <f>InterveningNaturalFlow!G77+TotalNaturalFlow!F77</f>
        <v>102567</v>
      </c>
      <c r="H77" s="25">
        <f>InterveningNaturalFlow!H77</f>
        <v>23840</v>
      </c>
      <c r="I77" s="25">
        <f>InterveningNaturalFlow!I77+TotalNaturalFlow!H77+TotalNaturalFlow!G77+TotalNaturalFlow!C77</f>
        <v>270827</v>
      </c>
      <c r="J77" s="25">
        <f>InterveningNaturalFlow!J77</f>
        <v>40600</v>
      </c>
      <c r="K77" s="25">
        <f>InterveningNaturalFlow!K77+TotalNaturalFlow!J77</f>
        <v>44135</v>
      </c>
      <c r="L77" s="25">
        <f>InterveningNaturalFlow!L77+TotalNaturalFlow!K77</f>
        <v>70311</v>
      </c>
      <c r="M77" s="25">
        <f>InterveningNaturalFlow!M77</f>
        <v>17158</v>
      </c>
      <c r="N77" s="25">
        <f>InterveningNaturalFlow!N77</f>
        <v>19199</v>
      </c>
      <c r="O77" s="25">
        <f>InterveningNaturalFlow!O77</f>
        <v>12991</v>
      </c>
      <c r="P77" s="25">
        <f>InterveningNaturalFlow!P77</f>
        <v>29661</v>
      </c>
      <c r="Q77" s="25">
        <f>InterveningNaturalFlow!Q77+TotalNaturalFlow!P77+TotalNaturalFlow!O77+TotalNaturalFlow!N77+TotalNaturalFlow!M77+TotalNaturalFlow!L77</f>
        <v>150888</v>
      </c>
      <c r="R77" s="25">
        <f>InterveningNaturalFlow!R77</f>
        <v>11315</v>
      </c>
      <c r="S77" s="25">
        <f>InterveningNaturalFlow!S77</f>
        <v>90548</v>
      </c>
      <c r="T77" s="25">
        <f>InterveningNaturalFlow!T77+TotalNaturalFlow!S77</f>
        <v>205416</v>
      </c>
      <c r="U77" s="25">
        <f>InterveningNaturalFlow!U77+TotalNaturalFlow!T77+TotalNaturalFlow!R77+TotalNaturalFlow!Q77+TotalNaturalFlow!I77</f>
        <v>593647</v>
      </c>
      <c r="V77" s="26"/>
      <c r="W77" s="26">
        <f>InterveningNaturalFlow!W77</f>
        <v>2089</v>
      </c>
      <c r="X77" s="26">
        <f>InterveningNaturalFlow!X77</f>
        <v>7602</v>
      </c>
      <c r="Y77" s="26">
        <f>InterveningNaturalFlow!Y77+TotalNaturalFlow!X77+TotalNaturalFlow!W77+TotalNaturalFlow!U77</f>
        <v>648957</v>
      </c>
      <c r="Z77" s="26">
        <f>InterveningNaturalFlow!Z77</f>
        <v>8900</v>
      </c>
      <c r="AA77" s="26">
        <f>InterveningNaturalFlow!AA77+TotalNaturalFlow!Z77+Y77</f>
        <v>708479</v>
      </c>
      <c r="AB77" s="26">
        <f>InterveningNaturalFlow!AB77+TotalNaturalFlow!AA77</f>
        <v>725619</v>
      </c>
      <c r="AC77" s="26">
        <f>InterveningNaturalFlow!AC77</f>
        <v>71</v>
      </c>
      <c r="AD77" s="26">
        <f>InterveningNaturalFlow!AD77+TotalNaturalFlow!AC77+AB77</f>
        <v>716436</v>
      </c>
      <c r="AE77" s="26">
        <f>InterveningNaturalFlow!AE77+TotalNaturalFlow!AD77</f>
        <v>757932</v>
      </c>
    </row>
    <row r="78" spans="1:31" s="2" customFormat="1" x14ac:dyDescent="0.2">
      <c r="A78" s="3">
        <v>4322</v>
      </c>
      <c r="B78" s="25">
        <f>InterveningNaturalFlow!B78</f>
        <v>88882</v>
      </c>
      <c r="C78" s="25">
        <f>InterveningNaturalFlow!C78+TotalNaturalFlow!B78</f>
        <v>185566</v>
      </c>
      <c r="D78" s="25">
        <f>InterveningNaturalFlow!D78</f>
        <v>14694</v>
      </c>
      <c r="E78" s="25">
        <f>InterveningNaturalFlow!E78+TotalNaturalFlow!D78</f>
        <v>120200</v>
      </c>
      <c r="F78" s="25">
        <f>InterveningNaturalFlow!F78+TotalNaturalFlow!E78</f>
        <v>132200</v>
      </c>
      <c r="G78" s="25">
        <f>InterveningNaturalFlow!G78+TotalNaturalFlow!F78</f>
        <v>159185</v>
      </c>
      <c r="H78" s="25">
        <f>InterveningNaturalFlow!H78</f>
        <v>103754</v>
      </c>
      <c r="I78" s="25">
        <f>InterveningNaturalFlow!I78+TotalNaturalFlow!H78+TotalNaturalFlow!G78+TotalNaturalFlow!C78</f>
        <v>473008</v>
      </c>
      <c r="J78" s="25">
        <f>InterveningNaturalFlow!J78</f>
        <v>46100</v>
      </c>
      <c r="K78" s="25">
        <f>InterveningNaturalFlow!K78+TotalNaturalFlow!J78</f>
        <v>50416</v>
      </c>
      <c r="L78" s="25">
        <f>InterveningNaturalFlow!L78+TotalNaturalFlow!K78</f>
        <v>78589</v>
      </c>
      <c r="M78" s="25">
        <f>InterveningNaturalFlow!M78</f>
        <v>32579</v>
      </c>
      <c r="N78" s="25">
        <f>InterveningNaturalFlow!N78</f>
        <v>23746</v>
      </c>
      <c r="O78" s="25">
        <f>InterveningNaturalFlow!O78</f>
        <v>49368</v>
      </c>
      <c r="P78" s="25">
        <f>InterveningNaturalFlow!P78</f>
        <v>33566</v>
      </c>
      <c r="Q78" s="25">
        <f>InterveningNaturalFlow!Q78+TotalNaturalFlow!P78+TotalNaturalFlow!O78+TotalNaturalFlow!N78+TotalNaturalFlow!M78+TotalNaturalFlow!L78</f>
        <v>236048</v>
      </c>
      <c r="R78" s="25">
        <f>InterveningNaturalFlow!R78</f>
        <v>22008</v>
      </c>
      <c r="S78" s="25">
        <f>InterveningNaturalFlow!S78</f>
        <v>67791</v>
      </c>
      <c r="T78" s="25">
        <f>InterveningNaturalFlow!T78+TotalNaturalFlow!S78</f>
        <v>180248</v>
      </c>
      <c r="U78" s="25">
        <f>InterveningNaturalFlow!U78+TotalNaturalFlow!T78+TotalNaturalFlow!R78+TotalNaturalFlow!Q78+TotalNaturalFlow!I78</f>
        <v>1138004</v>
      </c>
      <c r="V78" s="26"/>
      <c r="W78" s="26">
        <f>InterveningNaturalFlow!W78</f>
        <v>6094</v>
      </c>
      <c r="X78" s="26">
        <f>InterveningNaturalFlow!X78</f>
        <v>3310</v>
      </c>
      <c r="Y78" s="26">
        <f>InterveningNaturalFlow!Y78+TotalNaturalFlow!X78+TotalNaturalFlow!W78+TotalNaturalFlow!U78</f>
        <v>1157594</v>
      </c>
      <c r="Z78" s="26">
        <f>InterveningNaturalFlow!Z78</f>
        <v>8766</v>
      </c>
      <c r="AA78" s="26">
        <f>InterveningNaturalFlow!AA78+TotalNaturalFlow!Z78+Y78</f>
        <v>1237478</v>
      </c>
      <c r="AB78" s="26">
        <f>InterveningNaturalFlow!AB78+TotalNaturalFlow!AA78</f>
        <v>1273296</v>
      </c>
      <c r="AC78" s="26">
        <f>InterveningNaturalFlow!AC78</f>
        <v>259</v>
      </c>
      <c r="AD78" s="26">
        <f>InterveningNaturalFlow!AD78+TotalNaturalFlow!AC78+AB78</f>
        <v>1298618</v>
      </c>
      <c r="AE78" s="26">
        <f>InterveningNaturalFlow!AE78+TotalNaturalFlow!AD78</f>
        <v>1280916</v>
      </c>
    </row>
    <row r="79" spans="1:31" s="2" customFormat="1" x14ac:dyDescent="0.2">
      <c r="A79" s="3">
        <v>4352</v>
      </c>
      <c r="B79" s="25">
        <f>InterveningNaturalFlow!B79</f>
        <v>54486</v>
      </c>
      <c r="C79" s="25">
        <f>InterveningNaturalFlow!C79+TotalNaturalFlow!B79</f>
        <v>97947</v>
      </c>
      <c r="D79" s="25">
        <f>InterveningNaturalFlow!D79</f>
        <v>6696</v>
      </c>
      <c r="E79" s="25">
        <f>InterveningNaturalFlow!E79+TotalNaturalFlow!D79</f>
        <v>46000</v>
      </c>
      <c r="F79" s="25">
        <f>InterveningNaturalFlow!F79+TotalNaturalFlow!E79</f>
        <v>51500</v>
      </c>
      <c r="G79" s="25">
        <f>InterveningNaturalFlow!G79+TotalNaturalFlow!F79</f>
        <v>89024</v>
      </c>
      <c r="H79" s="25">
        <f>InterveningNaturalFlow!H79</f>
        <v>20423</v>
      </c>
      <c r="I79" s="25">
        <f>InterveningNaturalFlow!I79+TotalNaturalFlow!H79+TotalNaturalFlow!G79+TotalNaturalFlow!C79</f>
        <v>220050</v>
      </c>
      <c r="J79" s="25">
        <f>InterveningNaturalFlow!J79</f>
        <v>34000</v>
      </c>
      <c r="K79" s="25">
        <f>InterveningNaturalFlow!K79+TotalNaturalFlow!J79</f>
        <v>37876</v>
      </c>
      <c r="L79" s="25">
        <f>InterveningNaturalFlow!L79+TotalNaturalFlow!K79</f>
        <v>55403</v>
      </c>
      <c r="M79" s="25">
        <f>InterveningNaturalFlow!M79</f>
        <v>21688</v>
      </c>
      <c r="N79" s="25">
        <f>InterveningNaturalFlow!N79</f>
        <v>13078</v>
      </c>
      <c r="O79" s="25">
        <f>InterveningNaturalFlow!O79</f>
        <v>22970</v>
      </c>
      <c r="P79" s="25">
        <f>InterveningNaturalFlow!P79</f>
        <v>21017</v>
      </c>
      <c r="Q79" s="25">
        <f>InterveningNaturalFlow!Q79+TotalNaturalFlow!P79+TotalNaturalFlow!O79+TotalNaturalFlow!N79+TotalNaturalFlow!M79+TotalNaturalFlow!L79</f>
        <v>133567</v>
      </c>
      <c r="R79" s="25">
        <f>InterveningNaturalFlow!R79</f>
        <v>3805</v>
      </c>
      <c r="S79" s="25">
        <f>InterveningNaturalFlow!S79</f>
        <v>71761</v>
      </c>
      <c r="T79" s="25">
        <f>InterveningNaturalFlow!T79+TotalNaturalFlow!S79</f>
        <v>77125</v>
      </c>
      <c r="U79" s="25">
        <f>InterveningNaturalFlow!U79+TotalNaturalFlow!T79+TotalNaturalFlow!R79+TotalNaturalFlow!Q79+TotalNaturalFlow!I79</f>
        <v>442055</v>
      </c>
      <c r="V79" s="26"/>
      <c r="W79" s="26">
        <f>InterveningNaturalFlow!W79</f>
        <v>1847</v>
      </c>
      <c r="X79" s="26">
        <f>InterveningNaturalFlow!X79</f>
        <v>7848</v>
      </c>
      <c r="Y79" s="26">
        <f>InterveningNaturalFlow!Y79+TotalNaturalFlow!X79+TotalNaturalFlow!W79+TotalNaturalFlow!U79</f>
        <v>491256</v>
      </c>
      <c r="Z79" s="26">
        <f>InterveningNaturalFlow!Z79</f>
        <v>11404</v>
      </c>
      <c r="AA79" s="26">
        <f>InterveningNaturalFlow!AA79+TotalNaturalFlow!Z79+Y79</f>
        <v>524024</v>
      </c>
      <c r="AB79" s="26">
        <f>InterveningNaturalFlow!AB79+TotalNaturalFlow!AA79</f>
        <v>535447</v>
      </c>
      <c r="AC79" s="26">
        <f>InterveningNaturalFlow!AC79</f>
        <v>659</v>
      </c>
      <c r="AD79" s="26">
        <f>InterveningNaturalFlow!AD79+TotalNaturalFlow!AC79+AB79</f>
        <v>560628</v>
      </c>
      <c r="AE79" s="26">
        <f>InterveningNaturalFlow!AE79+TotalNaturalFlow!AD79</f>
        <v>565056</v>
      </c>
    </row>
    <row r="80" spans="1:31" s="2" customFormat="1" x14ac:dyDescent="0.2">
      <c r="A80" s="3">
        <v>4383</v>
      </c>
      <c r="B80" s="25">
        <f>InterveningNaturalFlow!B80</f>
        <v>40166</v>
      </c>
      <c r="C80" s="25">
        <f>InterveningNaturalFlow!C80+TotalNaturalFlow!B80</f>
        <v>86676</v>
      </c>
      <c r="D80" s="25">
        <f>InterveningNaturalFlow!D80</f>
        <v>6305</v>
      </c>
      <c r="E80" s="25">
        <f>InterveningNaturalFlow!E80+TotalNaturalFlow!D80</f>
        <v>34000</v>
      </c>
      <c r="F80" s="25">
        <f>InterveningNaturalFlow!F80+TotalNaturalFlow!E80</f>
        <v>37100</v>
      </c>
      <c r="G80" s="25">
        <f>InterveningNaturalFlow!G80+TotalNaturalFlow!F80</f>
        <v>77940</v>
      </c>
      <c r="H80" s="25">
        <f>InterveningNaturalFlow!H80</f>
        <v>12852</v>
      </c>
      <c r="I80" s="25">
        <f>InterveningNaturalFlow!I80+TotalNaturalFlow!H80+TotalNaturalFlow!G80+TotalNaturalFlow!C80</f>
        <v>183040</v>
      </c>
      <c r="J80" s="25">
        <f>InterveningNaturalFlow!J80</f>
        <v>27000</v>
      </c>
      <c r="K80" s="25">
        <f>InterveningNaturalFlow!K80+TotalNaturalFlow!J80</f>
        <v>29251</v>
      </c>
      <c r="L80" s="25">
        <f>InterveningNaturalFlow!L80+TotalNaturalFlow!K80</f>
        <v>37194</v>
      </c>
      <c r="M80" s="25">
        <f>InterveningNaturalFlow!M80</f>
        <v>18461</v>
      </c>
      <c r="N80" s="25">
        <f>InterveningNaturalFlow!N80</f>
        <v>6359</v>
      </c>
      <c r="O80" s="25">
        <f>InterveningNaturalFlow!O80</f>
        <v>29703</v>
      </c>
      <c r="P80" s="25">
        <f>InterveningNaturalFlow!P80</f>
        <v>20984</v>
      </c>
      <c r="Q80" s="25">
        <f>InterveningNaturalFlow!Q80+TotalNaturalFlow!P80+TotalNaturalFlow!O80+TotalNaturalFlow!N80+TotalNaturalFlow!M80+TotalNaturalFlow!L80</f>
        <v>100999</v>
      </c>
      <c r="R80" s="25">
        <f>InterveningNaturalFlow!R80</f>
        <v>3700</v>
      </c>
      <c r="S80" s="25">
        <f>InterveningNaturalFlow!S80</f>
        <v>46690</v>
      </c>
      <c r="T80" s="25">
        <f>InterveningNaturalFlow!T80+TotalNaturalFlow!S80</f>
        <v>64421</v>
      </c>
      <c r="U80" s="25">
        <f>InterveningNaturalFlow!U80+TotalNaturalFlow!T80+TotalNaturalFlow!R80+TotalNaturalFlow!Q80+TotalNaturalFlow!I80</f>
        <v>353041</v>
      </c>
      <c r="V80" s="26"/>
      <c r="W80" s="26">
        <f>InterveningNaturalFlow!W80</f>
        <v>1364</v>
      </c>
      <c r="X80" s="26">
        <f>InterveningNaturalFlow!X80</f>
        <v>0</v>
      </c>
      <c r="Y80" s="26">
        <f>InterveningNaturalFlow!Y80+TotalNaturalFlow!X80+TotalNaturalFlow!W80+TotalNaturalFlow!U80</f>
        <v>405916</v>
      </c>
      <c r="Z80" s="26">
        <f>InterveningNaturalFlow!Z80</f>
        <v>24537</v>
      </c>
      <c r="AA80" s="26">
        <f>InterveningNaturalFlow!AA80+TotalNaturalFlow!Z80+Y80</f>
        <v>426955</v>
      </c>
      <c r="AB80" s="26">
        <f>InterveningNaturalFlow!AB80+TotalNaturalFlow!AA80</f>
        <v>441444</v>
      </c>
      <c r="AC80" s="26">
        <f>InterveningNaturalFlow!AC80</f>
        <v>5121</v>
      </c>
      <c r="AD80" s="26">
        <f>InterveningNaturalFlow!AD80+TotalNaturalFlow!AC80+AB80</f>
        <v>446725</v>
      </c>
      <c r="AE80" s="26">
        <f>InterveningNaturalFlow!AE80+TotalNaturalFlow!AD80</f>
        <v>445425</v>
      </c>
    </row>
    <row r="81" spans="1:31" s="2" customFormat="1" x14ac:dyDescent="0.2">
      <c r="A81" s="3">
        <v>4414</v>
      </c>
      <c r="B81" s="25">
        <f>InterveningNaturalFlow!B81</f>
        <v>47237</v>
      </c>
      <c r="C81" s="25">
        <f>InterveningNaturalFlow!C81+TotalNaturalFlow!B81</f>
        <v>92973</v>
      </c>
      <c r="D81" s="25">
        <f>InterveningNaturalFlow!D81</f>
        <v>4052</v>
      </c>
      <c r="E81" s="25">
        <f>InterveningNaturalFlow!E81+TotalNaturalFlow!D81</f>
        <v>29000</v>
      </c>
      <c r="F81" s="25">
        <f>InterveningNaturalFlow!F81+TotalNaturalFlow!E81</f>
        <v>33200</v>
      </c>
      <c r="G81" s="25">
        <f>InterveningNaturalFlow!G81+TotalNaturalFlow!F81</f>
        <v>64168</v>
      </c>
      <c r="H81" s="25">
        <f>InterveningNaturalFlow!H81</f>
        <v>10594</v>
      </c>
      <c r="I81" s="25">
        <f>InterveningNaturalFlow!I81+TotalNaturalFlow!H81+TotalNaturalFlow!G81+TotalNaturalFlow!C81</f>
        <v>172040</v>
      </c>
      <c r="J81" s="25">
        <f>InterveningNaturalFlow!J81</f>
        <v>23000</v>
      </c>
      <c r="K81" s="25">
        <f>InterveningNaturalFlow!K81+TotalNaturalFlow!J81</f>
        <v>21722</v>
      </c>
      <c r="L81" s="25">
        <f>InterveningNaturalFlow!L81+TotalNaturalFlow!K81</f>
        <v>42560</v>
      </c>
      <c r="M81" s="25">
        <f>InterveningNaturalFlow!M81</f>
        <v>15341</v>
      </c>
      <c r="N81" s="25">
        <f>InterveningNaturalFlow!N81</f>
        <v>4392</v>
      </c>
      <c r="O81" s="25">
        <f>InterveningNaturalFlow!O81</f>
        <v>26966</v>
      </c>
      <c r="P81" s="25">
        <f>InterveningNaturalFlow!P81</f>
        <v>19249</v>
      </c>
      <c r="Q81" s="25">
        <f>InterveningNaturalFlow!Q81+TotalNaturalFlow!P81+TotalNaturalFlow!O81+TotalNaturalFlow!N81+TotalNaturalFlow!M81+TotalNaturalFlow!L81</f>
        <v>105819</v>
      </c>
      <c r="R81" s="25">
        <f>InterveningNaturalFlow!R81</f>
        <v>3100</v>
      </c>
      <c r="S81" s="25">
        <f>InterveningNaturalFlow!S81</f>
        <v>42241</v>
      </c>
      <c r="T81" s="25">
        <f>InterveningNaturalFlow!T81+TotalNaturalFlow!S81</f>
        <v>66491</v>
      </c>
      <c r="U81" s="25">
        <f>InterveningNaturalFlow!U81+TotalNaturalFlow!T81+TotalNaturalFlow!R81+TotalNaturalFlow!Q81+TotalNaturalFlow!I81</f>
        <v>346041</v>
      </c>
      <c r="V81" s="26"/>
      <c r="W81" s="26">
        <f>InterveningNaturalFlow!W81</f>
        <v>3256</v>
      </c>
      <c r="X81" s="26">
        <f>InterveningNaturalFlow!X81</f>
        <v>539</v>
      </c>
      <c r="Y81" s="26">
        <f>InterveningNaturalFlow!Y81+TotalNaturalFlow!X81+TotalNaturalFlow!W81+TotalNaturalFlow!U81</f>
        <v>376938</v>
      </c>
      <c r="Z81" s="26">
        <f>InterveningNaturalFlow!Z81</f>
        <v>28468</v>
      </c>
      <c r="AA81" s="26">
        <f>InterveningNaturalFlow!AA81+TotalNaturalFlow!Z81+Y81</f>
        <v>412249</v>
      </c>
      <c r="AB81" s="26">
        <f>InterveningNaturalFlow!AB81+TotalNaturalFlow!AA81</f>
        <v>405868</v>
      </c>
      <c r="AC81" s="26">
        <f>InterveningNaturalFlow!AC81</f>
        <v>8951</v>
      </c>
      <c r="AD81" s="26">
        <f>InterveningNaturalFlow!AD81+TotalNaturalFlow!AC81+AB81</f>
        <v>393322</v>
      </c>
      <c r="AE81" s="26">
        <f>InterveningNaturalFlow!AE81+TotalNaturalFlow!AD81</f>
        <v>376980</v>
      </c>
    </row>
    <row r="82" spans="1:31" s="2" customFormat="1" x14ac:dyDescent="0.2">
      <c r="A82" s="3">
        <v>4443</v>
      </c>
      <c r="B82" s="25">
        <f>InterveningNaturalFlow!B82</f>
        <v>43409</v>
      </c>
      <c r="C82" s="25">
        <f>InterveningNaturalFlow!C82+TotalNaturalFlow!B82</f>
        <v>75062</v>
      </c>
      <c r="D82" s="25">
        <f>InterveningNaturalFlow!D82</f>
        <v>3400</v>
      </c>
      <c r="E82" s="25">
        <f>InterveningNaturalFlow!E82+TotalNaturalFlow!D82</f>
        <v>25000</v>
      </c>
      <c r="F82" s="25">
        <f>InterveningNaturalFlow!F82+TotalNaturalFlow!E82</f>
        <v>28700</v>
      </c>
      <c r="G82" s="25">
        <f>InterveningNaturalFlow!G82+TotalNaturalFlow!F82</f>
        <v>58047</v>
      </c>
      <c r="H82" s="25">
        <f>InterveningNaturalFlow!H82</f>
        <v>12377</v>
      </c>
      <c r="I82" s="25">
        <f>InterveningNaturalFlow!I82+TotalNaturalFlow!H82+TotalNaturalFlow!G82+TotalNaturalFlow!C82</f>
        <v>156040</v>
      </c>
      <c r="J82" s="25">
        <f>InterveningNaturalFlow!J82</f>
        <v>21000</v>
      </c>
      <c r="K82" s="25">
        <f>InterveningNaturalFlow!K82+TotalNaturalFlow!J82</f>
        <v>19762</v>
      </c>
      <c r="L82" s="25">
        <f>InterveningNaturalFlow!L82+TotalNaturalFlow!K82</f>
        <v>53636</v>
      </c>
      <c r="M82" s="25">
        <f>InterveningNaturalFlow!M82</f>
        <v>12058</v>
      </c>
      <c r="N82" s="25">
        <f>InterveningNaturalFlow!N82</f>
        <v>2824</v>
      </c>
      <c r="O82" s="25">
        <f>InterveningNaturalFlow!O82</f>
        <v>30042</v>
      </c>
      <c r="P82" s="25">
        <f>InterveningNaturalFlow!P82</f>
        <v>14365</v>
      </c>
      <c r="Q82" s="25">
        <f>InterveningNaturalFlow!Q82+TotalNaturalFlow!P82+TotalNaturalFlow!O82+TotalNaturalFlow!N82+TotalNaturalFlow!M82+TotalNaturalFlow!L82</f>
        <v>103436</v>
      </c>
      <c r="R82" s="25">
        <f>InterveningNaturalFlow!R82</f>
        <v>4000</v>
      </c>
      <c r="S82" s="25">
        <f>InterveningNaturalFlow!S82</f>
        <v>39381</v>
      </c>
      <c r="T82" s="25">
        <f>InterveningNaturalFlow!T82+TotalNaturalFlow!S82</f>
        <v>73659</v>
      </c>
      <c r="U82" s="25">
        <f>InterveningNaturalFlow!U82+TotalNaturalFlow!T82+TotalNaturalFlow!R82+TotalNaturalFlow!Q82+TotalNaturalFlow!I82</f>
        <v>327037</v>
      </c>
      <c r="V82" s="26"/>
      <c r="W82" s="26">
        <f>InterveningNaturalFlow!W82</f>
        <v>3991</v>
      </c>
      <c r="X82" s="26">
        <f>InterveningNaturalFlow!X82</f>
        <v>1851</v>
      </c>
      <c r="Y82" s="26">
        <f>InterveningNaturalFlow!Y82+TotalNaturalFlow!X82+TotalNaturalFlow!W82+TotalNaturalFlow!U82</f>
        <v>347632</v>
      </c>
      <c r="Z82" s="26">
        <f>InterveningNaturalFlow!Z82</f>
        <v>33110</v>
      </c>
      <c r="AA82" s="26">
        <f>InterveningNaturalFlow!AA82+TotalNaturalFlow!Z82+Y82</f>
        <v>403563</v>
      </c>
      <c r="AB82" s="26">
        <f>InterveningNaturalFlow!AB82+TotalNaturalFlow!AA82</f>
        <v>418969</v>
      </c>
      <c r="AC82" s="26">
        <f>InterveningNaturalFlow!AC82</f>
        <v>16060</v>
      </c>
      <c r="AD82" s="26">
        <f>InterveningNaturalFlow!AD82+TotalNaturalFlow!AC82+AB82</f>
        <v>415593</v>
      </c>
      <c r="AE82" s="26">
        <f>InterveningNaturalFlow!AE82+TotalNaturalFlow!AD82</f>
        <v>423717</v>
      </c>
    </row>
    <row r="83" spans="1:31" s="2" customFormat="1" x14ac:dyDescent="0.2">
      <c r="A83" s="3">
        <v>4474</v>
      </c>
      <c r="B83" s="25">
        <f>InterveningNaturalFlow!B83</f>
        <v>49562</v>
      </c>
      <c r="C83" s="25">
        <f>InterveningNaturalFlow!C83+TotalNaturalFlow!B83</f>
        <v>92471</v>
      </c>
      <c r="D83" s="25">
        <f>InterveningNaturalFlow!D83</f>
        <v>4285</v>
      </c>
      <c r="E83" s="25">
        <f>InterveningNaturalFlow!E83+TotalNaturalFlow!D83</f>
        <v>42000</v>
      </c>
      <c r="F83" s="25">
        <f>InterveningNaturalFlow!F83+TotalNaturalFlow!E83</f>
        <v>49100</v>
      </c>
      <c r="G83" s="25">
        <f>InterveningNaturalFlow!G83+TotalNaturalFlow!F83</f>
        <v>86836</v>
      </c>
      <c r="H83" s="25">
        <f>InterveningNaturalFlow!H83</f>
        <v>36226</v>
      </c>
      <c r="I83" s="25">
        <f>InterveningNaturalFlow!I83+TotalNaturalFlow!H83+TotalNaturalFlow!G83+TotalNaturalFlow!C83</f>
        <v>225145</v>
      </c>
      <c r="J83" s="25">
        <f>InterveningNaturalFlow!J83</f>
        <v>35000</v>
      </c>
      <c r="K83" s="25">
        <f>InterveningNaturalFlow!K83+TotalNaturalFlow!J83</f>
        <v>40651</v>
      </c>
      <c r="L83" s="25">
        <f>InterveningNaturalFlow!L83+TotalNaturalFlow!K83</f>
        <v>73830</v>
      </c>
      <c r="M83" s="25">
        <f>InterveningNaturalFlow!M83</f>
        <v>41789</v>
      </c>
      <c r="N83" s="25">
        <f>InterveningNaturalFlow!N83</f>
        <v>14427</v>
      </c>
      <c r="O83" s="25">
        <f>InterveningNaturalFlow!O83</f>
        <v>37923</v>
      </c>
      <c r="P83" s="25">
        <f>InterveningNaturalFlow!P83</f>
        <v>33803</v>
      </c>
      <c r="Q83" s="25">
        <f>InterveningNaturalFlow!Q83+TotalNaturalFlow!P83+TotalNaturalFlow!O83+TotalNaturalFlow!N83+TotalNaturalFlow!M83+TotalNaturalFlow!L83</f>
        <v>226809</v>
      </c>
      <c r="R83" s="25">
        <f>InterveningNaturalFlow!R83</f>
        <v>6100</v>
      </c>
      <c r="S83" s="25">
        <f>InterveningNaturalFlow!S83</f>
        <v>98485</v>
      </c>
      <c r="T83" s="25">
        <f>InterveningNaturalFlow!T83+TotalNaturalFlow!S83</f>
        <v>141506</v>
      </c>
      <c r="U83" s="25">
        <f>InterveningNaturalFlow!U83+TotalNaturalFlow!T83+TotalNaturalFlow!R83+TotalNaturalFlow!Q83+TotalNaturalFlow!I83</f>
        <v>538143</v>
      </c>
      <c r="V83" s="26"/>
      <c r="W83" s="26">
        <f>InterveningNaturalFlow!W83</f>
        <v>4586</v>
      </c>
      <c r="X83" s="26">
        <f>InterveningNaturalFlow!X83</f>
        <v>0</v>
      </c>
      <c r="Y83" s="26">
        <f>InterveningNaturalFlow!Y83+TotalNaturalFlow!X83+TotalNaturalFlow!W83+TotalNaturalFlow!U83</f>
        <v>550667</v>
      </c>
      <c r="Z83" s="26">
        <f>InterveningNaturalFlow!Z83</f>
        <v>28059</v>
      </c>
      <c r="AA83" s="26">
        <f>InterveningNaturalFlow!AA83+TotalNaturalFlow!Z83+Y83</f>
        <v>591081</v>
      </c>
      <c r="AB83" s="26">
        <f>InterveningNaturalFlow!AB83+TotalNaturalFlow!AA83</f>
        <v>601308</v>
      </c>
      <c r="AC83" s="26">
        <f>InterveningNaturalFlow!AC83</f>
        <v>101588</v>
      </c>
      <c r="AD83" s="26">
        <f>InterveningNaturalFlow!AD83+TotalNaturalFlow!AC83+AB83</f>
        <v>669193</v>
      </c>
      <c r="AE83" s="26">
        <f>InterveningNaturalFlow!AE83+TotalNaturalFlow!AD83</f>
        <v>658358</v>
      </c>
    </row>
    <row r="84" spans="1:31" s="2" customFormat="1" x14ac:dyDescent="0.2">
      <c r="A84" s="3">
        <v>4504</v>
      </c>
      <c r="B84" s="25">
        <f>InterveningNaturalFlow!B84</f>
        <v>84179</v>
      </c>
      <c r="C84" s="25">
        <f>InterveningNaturalFlow!C84+TotalNaturalFlow!B84</f>
        <v>147423</v>
      </c>
      <c r="D84" s="25">
        <f>InterveningNaturalFlow!D84</f>
        <v>8789</v>
      </c>
      <c r="E84" s="25">
        <f>InterveningNaturalFlow!E84+TotalNaturalFlow!D84</f>
        <v>113000</v>
      </c>
      <c r="F84" s="25">
        <f>InterveningNaturalFlow!F84+TotalNaturalFlow!E84</f>
        <v>166200</v>
      </c>
      <c r="G84" s="25">
        <f>InterveningNaturalFlow!G84+TotalNaturalFlow!F84</f>
        <v>136578</v>
      </c>
      <c r="H84" s="25">
        <f>InterveningNaturalFlow!H84</f>
        <v>144522</v>
      </c>
      <c r="I84" s="25">
        <f>InterveningNaturalFlow!I84+TotalNaturalFlow!H84+TotalNaturalFlow!G84+TotalNaturalFlow!C84</f>
        <v>395708</v>
      </c>
      <c r="J84" s="25">
        <f>InterveningNaturalFlow!J84</f>
        <v>60000</v>
      </c>
      <c r="K84" s="25">
        <f>InterveningNaturalFlow!K84+TotalNaturalFlow!J84</f>
        <v>77038</v>
      </c>
      <c r="L84" s="25">
        <f>InterveningNaturalFlow!L84+TotalNaturalFlow!K84</f>
        <v>135460</v>
      </c>
      <c r="M84" s="25">
        <f>InterveningNaturalFlow!M84</f>
        <v>122286</v>
      </c>
      <c r="N84" s="25">
        <f>InterveningNaturalFlow!N84</f>
        <v>29252</v>
      </c>
      <c r="O84" s="25">
        <f>InterveningNaturalFlow!O84</f>
        <v>40211</v>
      </c>
      <c r="P84" s="25">
        <f>InterveningNaturalFlow!P84</f>
        <v>56820</v>
      </c>
      <c r="Q84" s="25">
        <f>InterveningNaturalFlow!Q84+TotalNaturalFlow!P84+TotalNaturalFlow!O84+TotalNaturalFlow!N84+TotalNaturalFlow!M84+TotalNaturalFlow!L84</f>
        <v>390870</v>
      </c>
      <c r="R84" s="25">
        <f>InterveningNaturalFlow!R84</f>
        <v>5708</v>
      </c>
      <c r="S84" s="25">
        <f>InterveningNaturalFlow!S84</f>
        <v>243880</v>
      </c>
      <c r="T84" s="25">
        <f>InterveningNaturalFlow!T84+TotalNaturalFlow!S84</f>
        <v>284791</v>
      </c>
      <c r="U84" s="25">
        <f>InterveningNaturalFlow!U84+TotalNaturalFlow!T84+TotalNaturalFlow!R84+TotalNaturalFlow!Q84+TotalNaturalFlow!I84</f>
        <v>902408</v>
      </c>
      <c r="V84" s="26"/>
      <c r="W84" s="26">
        <f>InterveningNaturalFlow!W84</f>
        <v>2486</v>
      </c>
      <c r="X84" s="26">
        <f>InterveningNaturalFlow!X84</f>
        <v>86512</v>
      </c>
      <c r="Y84" s="26">
        <f>InterveningNaturalFlow!Y84+TotalNaturalFlow!X84+TotalNaturalFlow!W84+TotalNaturalFlow!U84</f>
        <v>950421</v>
      </c>
      <c r="Z84" s="26">
        <f>InterveningNaturalFlow!Z84</f>
        <v>36146</v>
      </c>
      <c r="AA84" s="26">
        <f>InterveningNaturalFlow!AA84+TotalNaturalFlow!Z84+Y84</f>
        <v>1033011</v>
      </c>
      <c r="AB84" s="26">
        <f>InterveningNaturalFlow!AB84+TotalNaturalFlow!AA84</f>
        <v>967163</v>
      </c>
      <c r="AC84" s="26">
        <f>InterveningNaturalFlow!AC84</f>
        <v>51794</v>
      </c>
      <c r="AD84" s="26">
        <f>InterveningNaturalFlow!AD84+TotalNaturalFlow!AC84+AB84</f>
        <v>971883</v>
      </c>
      <c r="AE84" s="26">
        <f>InterveningNaturalFlow!AE84+TotalNaturalFlow!AD84</f>
        <v>918184</v>
      </c>
    </row>
    <row r="85" spans="1:31" s="2" customFormat="1" x14ac:dyDescent="0.2">
      <c r="A85" s="3">
        <v>4535</v>
      </c>
      <c r="B85" s="25">
        <f>InterveningNaturalFlow!B85</f>
        <v>469364</v>
      </c>
      <c r="C85" s="25">
        <f>InterveningNaturalFlow!C85+TotalNaturalFlow!B85</f>
        <v>868178</v>
      </c>
      <c r="D85" s="25">
        <f>InterveningNaturalFlow!D85</f>
        <v>34103</v>
      </c>
      <c r="E85" s="25">
        <f>InterveningNaturalFlow!E85+TotalNaturalFlow!D85</f>
        <v>363010</v>
      </c>
      <c r="F85" s="25">
        <f>InterveningNaturalFlow!F85+TotalNaturalFlow!E85</f>
        <v>441810</v>
      </c>
      <c r="G85" s="25">
        <f>InterveningNaturalFlow!G85+TotalNaturalFlow!F85</f>
        <v>868671</v>
      </c>
      <c r="H85" s="25">
        <f>InterveningNaturalFlow!H85</f>
        <v>352771</v>
      </c>
      <c r="I85" s="25">
        <f>InterveningNaturalFlow!I85+TotalNaturalFlow!H85+TotalNaturalFlow!G85+TotalNaturalFlow!C85</f>
        <v>2090057</v>
      </c>
      <c r="J85" s="25">
        <f>InterveningNaturalFlow!J85</f>
        <v>162000</v>
      </c>
      <c r="K85" s="25">
        <f>InterveningNaturalFlow!K85+TotalNaturalFlow!J85</f>
        <v>173126</v>
      </c>
      <c r="L85" s="25">
        <f>InterveningNaturalFlow!L85+TotalNaturalFlow!K85</f>
        <v>278346</v>
      </c>
      <c r="M85" s="25">
        <f>InterveningNaturalFlow!M85</f>
        <v>455609</v>
      </c>
      <c r="N85" s="25">
        <f>InterveningNaturalFlow!N85</f>
        <v>86964</v>
      </c>
      <c r="O85" s="25">
        <f>InterveningNaturalFlow!O85</f>
        <v>126630</v>
      </c>
      <c r="P85" s="25">
        <f>InterveningNaturalFlow!P85</f>
        <v>120378</v>
      </c>
      <c r="Q85" s="25">
        <f>InterveningNaturalFlow!Q85+TotalNaturalFlow!P85+TotalNaturalFlow!O85+TotalNaturalFlow!N85+TotalNaturalFlow!M85+TotalNaturalFlow!L85</f>
        <v>1025969</v>
      </c>
      <c r="R85" s="25">
        <f>InterveningNaturalFlow!R85</f>
        <v>33318</v>
      </c>
      <c r="S85" s="25">
        <f>InterveningNaturalFlow!S85</f>
        <v>438143</v>
      </c>
      <c r="T85" s="25">
        <f>InterveningNaturalFlow!T85+TotalNaturalFlow!S85</f>
        <v>646439</v>
      </c>
      <c r="U85" s="25">
        <f>InterveningNaturalFlow!U85+TotalNaturalFlow!T85+TotalNaturalFlow!R85+TotalNaturalFlow!Q85+TotalNaturalFlow!I85</f>
        <v>3684152</v>
      </c>
      <c r="V85" s="26"/>
      <c r="W85" s="26">
        <f>InterveningNaturalFlow!W85</f>
        <v>1805</v>
      </c>
      <c r="X85" s="26">
        <f>InterveningNaturalFlow!X85</f>
        <v>0</v>
      </c>
      <c r="Y85" s="26">
        <f>InterveningNaturalFlow!Y85+TotalNaturalFlow!X85+TotalNaturalFlow!W85+TotalNaturalFlow!U85</f>
        <v>3642710</v>
      </c>
      <c r="Z85" s="26">
        <f>InterveningNaturalFlow!Z85</f>
        <v>30525</v>
      </c>
      <c r="AA85" s="26">
        <f>InterveningNaturalFlow!AA85+TotalNaturalFlow!Z85+Y85</f>
        <v>3680361</v>
      </c>
      <c r="AB85" s="26">
        <f>InterveningNaturalFlow!AB85+TotalNaturalFlow!AA85</f>
        <v>3697422</v>
      </c>
      <c r="AC85" s="26">
        <f>InterveningNaturalFlow!AC85</f>
        <v>160</v>
      </c>
      <c r="AD85" s="26">
        <f>InterveningNaturalFlow!AD85+TotalNaturalFlow!AC85+AB85</f>
        <v>3697816</v>
      </c>
      <c r="AE85" s="26">
        <f>InterveningNaturalFlow!AE85+TotalNaturalFlow!AD85</f>
        <v>3692604</v>
      </c>
    </row>
    <row r="86" spans="1:31" s="2" customFormat="1" x14ac:dyDescent="0.2">
      <c r="A86" s="3">
        <v>4565</v>
      </c>
      <c r="B86" s="25">
        <f>InterveningNaturalFlow!B86</f>
        <v>1164973</v>
      </c>
      <c r="C86" s="25">
        <f>InterveningNaturalFlow!C86+TotalNaturalFlow!B86</f>
        <v>1735838</v>
      </c>
      <c r="D86" s="25">
        <f>InterveningNaturalFlow!D86</f>
        <v>62529</v>
      </c>
      <c r="E86" s="25">
        <f>InterveningNaturalFlow!E86+TotalNaturalFlow!D86</f>
        <v>458128</v>
      </c>
      <c r="F86" s="25">
        <f>InterveningNaturalFlow!F86+TotalNaturalFlow!E86</f>
        <v>537628</v>
      </c>
      <c r="G86" s="25">
        <f>InterveningNaturalFlow!G86+TotalNaturalFlow!F86</f>
        <v>924463</v>
      </c>
      <c r="H86" s="25">
        <f>InterveningNaturalFlow!H86</f>
        <v>180894</v>
      </c>
      <c r="I86" s="25">
        <f>InterveningNaturalFlow!I86+TotalNaturalFlow!H86+TotalNaturalFlow!G86+TotalNaturalFlow!C86</f>
        <v>2886923</v>
      </c>
      <c r="J86" s="25">
        <f>InterveningNaturalFlow!J86</f>
        <v>584100</v>
      </c>
      <c r="K86" s="25">
        <f>InterveningNaturalFlow!K86+TotalNaturalFlow!J86</f>
        <v>610355</v>
      </c>
      <c r="L86" s="25">
        <f>InterveningNaturalFlow!L86+TotalNaturalFlow!K86</f>
        <v>874607</v>
      </c>
      <c r="M86" s="25">
        <f>InterveningNaturalFlow!M86</f>
        <v>636888</v>
      </c>
      <c r="N86" s="25">
        <f>InterveningNaturalFlow!N86</f>
        <v>183933</v>
      </c>
      <c r="O86" s="25">
        <f>InterveningNaturalFlow!O86</f>
        <v>396929</v>
      </c>
      <c r="P86" s="25">
        <f>InterveningNaturalFlow!P86</f>
        <v>197439</v>
      </c>
      <c r="Q86" s="25">
        <f>InterveningNaturalFlow!Q86+TotalNaturalFlow!P86+TotalNaturalFlow!O86+TotalNaturalFlow!N86+TotalNaturalFlow!M86+TotalNaturalFlow!L86</f>
        <v>2391165</v>
      </c>
      <c r="R86" s="25">
        <f>InterveningNaturalFlow!R86</f>
        <v>113289</v>
      </c>
      <c r="S86" s="25">
        <f>InterveningNaturalFlow!S86</f>
        <v>410531</v>
      </c>
      <c r="T86" s="25">
        <f>InterveningNaturalFlow!T86+TotalNaturalFlow!S86</f>
        <v>697068</v>
      </c>
      <c r="U86" s="25">
        <f>InterveningNaturalFlow!U86+TotalNaturalFlow!T86+TotalNaturalFlow!R86+TotalNaturalFlow!Q86+TotalNaturalFlow!I86</f>
        <v>6151096</v>
      </c>
      <c r="V86" s="26"/>
      <c r="W86" s="26">
        <f>InterveningNaturalFlow!W86</f>
        <v>572</v>
      </c>
      <c r="X86" s="26">
        <f>InterveningNaturalFlow!X86</f>
        <v>262</v>
      </c>
      <c r="Y86" s="26">
        <f>InterveningNaturalFlow!Y86+TotalNaturalFlow!X86+TotalNaturalFlow!W86+TotalNaturalFlow!U86</f>
        <v>6152736</v>
      </c>
      <c r="Z86" s="26">
        <f>InterveningNaturalFlow!Z86</f>
        <v>12713</v>
      </c>
      <c r="AA86" s="26">
        <f>InterveningNaturalFlow!AA86+TotalNaturalFlow!Z86+Y86</f>
        <v>6174348</v>
      </c>
      <c r="AB86" s="26">
        <f>InterveningNaturalFlow!AB86+TotalNaturalFlow!AA86</f>
        <v>6240357</v>
      </c>
      <c r="AC86" s="26">
        <f>InterveningNaturalFlow!AC86</f>
        <v>271</v>
      </c>
      <c r="AD86" s="26">
        <f>InterveningNaturalFlow!AD86+TotalNaturalFlow!AC86+AB86</f>
        <v>6235454</v>
      </c>
      <c r="AE86" s="26">
        <f>InterveningNaturalFlow!AE86+TotalNaturalFlow!AD86</f>
        <v>6204931</v>
      </c>
    </row>
    <row r="87" spans="1:31" s="2" customFormat="1" x14ac:dyDescent="0.2">
      <c r="A87" s="3">
        <v>4596</v>
      </c>
      <c r="B87" s="25">
        <f>InterveningNaturalFlow!B87</f>
        <v>617765</v>
      </c>
      <c r="C87" s="25">
        <f>InterveningNaturalFlow!C87+TotalNaturalFlow!B87</f>
        <v>1004410</v>
      </c>
      <c r="D87" s="25">
        <f>InterveningNaturalFlow!D87</f>
        <v>45020</v>
      </c>
      <c r="E87" s="25">
        <f>InterveningNaturalFlow!E87+TotalNaturalFlow!D87</f>
        <v>271982</v>
      </c>
      <c r="F87" s="25">
        <f>InterveningNaturalFlow!F87+TotalNaturalFlow!E87</f>
        <v>296782</v>
      </c>
      <c r="G87" s="25">
        <f>InterveningNaturalFlow!G87+TotalNaturalFlow!F87</f>
        <v>481578</v>
      </c>
      <c r="H87" s="25">
        <f>InterveningNaturalFlow!H87</f>
        <v>89615</v>
      </c>
      <c r="I87" s="25">
        <f>InterveningNaturalFlow!I87+TotalNaturalFlow!H87+TotalNaturalFlow!G87+TotalNaturalFlow!C87</f>
        <v>1620861</v>
      </c>
      <c r="J87" s="25">
        <f>InterveningNaturalFlow!J87</f>
        <v>416400</v>
      </c>
      <c r="K87" s="25">
        <f>InterveningNaturalFlow!K87+TotalNaturalFlow!J87</f>
        <v>447565</v>
      </c>
      <c r="L87" s="25">
        <f>InterveningNaturalFlow!L87+TotalNaturalFlow!K87</f>
        <v>536309</v>
      </c>
      <c r="M87" s="25">
        <f>InterveningNaturalFlow!M87</f>
        <v>236885</v>
      </c>
      <c r="N87" s="25">
        <f>InterveningNaturalFlow!N87</f>
        <v>91355</v>
      </c>
      <c r="O87" s="25">
        <f>InterveningNaturalFlow!O87</f>
        <v>136249</v>
      </c>
      <c r="P87" s="25">
        <f>InterveningNaturalFlow!P87</f>
        <v>106159</v>
      </c>
      <c r="Q87" s="25">
        <f>InterveningNaturalFlow!Q87+TotalNaturalFlow!P87+TotalNaturalFlow!O87+TotalNaturalFlow!N87+TotalNaturalFlow!M87+TotalNaturalFlow!L87</f>
        <v>1193226</v>
      </c>
      <c r="R87" s="25">
        <f>InterveningNaturalFlow!R87</f>
        <v>30793</v>
      </c>
      <c r="S87" s="25">
        <f>InterveningNaturalFlow!S87</f>
        <v>181875</v>
      </c>
      <c r="T87" s="25">
        <f>InterveningNaturalFlow!T87+TotalNaturalFlow!S87</f>
        <v>332068</v>
      </c>
      <c r="U87" s="25">
        <f>InterveningNaturalFlow!U87+TotalNaturalFlow!T87+TotalNaturalFlow!R87+TotalNaturalFlow!Q87+TotalNaturalFlow!I87</f>
        <v>3206236</v>
      </c>
      <c r="V87" s="26"/>
      <c r="W87" s="26">
        <f>InterveningNaturalFlow!W87</f>
        <v>2027</v>
      </c>
      <c r="X87" s="26">
        <f>InterveningNaturalFlow!X87</f>
        <v>83</v>
      </c>
      <c r="Y87" s="26">
        <f>InterveningNaturalFlow!Y87+TotalNaturalFlow!X87+TotalNaturalFlow!W87+TotalNaturalFlow!U87</f>
        <v>3268109</v>
      </c>
      <c r="Z87" s="26">
        <f>InterveningNaturalFlow!Z87</f>
        <v>8457</v>
      </c>
      <c r="AA87" s="26">
        <f>InterveningNaturalFlow!AA87+TotalNaturalFlow!Z87+Y87</f>
        <v>3322240</v>
      </c>
      <c r="AB87" s="26">
        <f>InterveningNaturalFlow!AB87+TotalNaturalFlow!AA87</f>
        <v>3393654</v>
      </c>
      <c r="AC87" s="26">
        <f>InterveningNaturalFlow!AC87</f>
        <v>130</v>
      </c>
      <c r="AD87" s="26">
        <f>InterveningNaturalFlow!AD87+TotalNaturalFlow!AC87+AB87</f>
        <v>3432729</v>
      </c>
      <c r="AE87" s="26">
        <f>InterveningNaturalFlow!AE87+TotalNaturalFlow!AD87</f>
        <v>3438490</v>
      </c>
    </row>
    <row r="88" spans="1:31" s="2" customFormat="1" x14ac:dyDescent="0.2">
      <c r="A88" s="3">
        <v>4627</v>
      </c>
      <c r="B88" s="25">
        <f>InterveningNaturalFlow!B88</f>
        <v>218221</v>
      </c>
      <c r="C88" s="25">
        <f>InterveningNaturalFlow!C88+TotalNaturalFlow!B88</f>
        <v>380432</v>
      </c>
      <c r="D88" s="25">
        <f>InterveningNaturalFlow!D88</f>
        <v>15671</v>
      </c>
      <c r="E88" s="25">
        <f>InterveningNaturalFlow!E88+TotalNaturalFlow!D88</f>
        <v>103070</v>
      </c>
      <c r="F88" s="25">
        <f>InterveningNaturalFlow!F88+TotalNaturalFlow!E88</f>
        <v>110470</v>
      </c>
      <c r="G88" s="25">
        <f>InterveningNaturalFlow!G88+TotalNaturalFlow!F88</f>
        <v>193261</v>
      </c>
      <c r="H88" s="25">
        <f>InterveningNaturalFlow!H88</f>
        <v>50220</v>
      </c>
      <c r="I88" s="25">
        <f>InterveningNaturalFlow!I88+TotalNaturalFlow!H88+TotalNaturalFlow!G88+TotalNaturalFlow!C88</f>
        <v>636573</v>
      </c>
      <c r="J88" s="25">
        <f>InterveningNaturalFlow!J88</f>
        <v>168800</v>
      </c>
      <c r="K88" s="25">
        <f>InterveningNaturalFlow!K88+TotalNaturalFlow!J88</f>
        <v>178918</v>
      </c>
      <c r="L88" s="25">
        <f>InterveningNaturalFlow!L88+TotalNaturalFlow!K88</f>
        <v>246016</v>
      </c>
      <c r="M88" s="25">
        <f>InterveningNaturalFlow!M88</f>
        <v>56093</v>
      </c>
      <c r="N88" s="25">
        <f>InterveningNaturalFlow!N88</f>
        <v>68139</v>
      </c>
      <c r="O88" s="25">
        <f>InterveningNaturalFlow!O88</f>
        <v>60214</v>
      </c>
      <c r="P88" s="25">
        <f>InterveningNaturalFlow!P88</f>
        <v>56879</v>
      </c>
      <c r="Q88" s="25">
        <f>InterveningNaturalFlow!Q88+TotalNaturalFlow!P88+TotalNaturalFlow!O88+TotalNaturalFlow!N88+TotalNaturalFlow!M88+TotalNaturalFlow!L88</f>
        <v>554319</v>
      </c>
      <c r="R88" s="25">
        <f>InterveningNaturalFlow!R88</f>
        <v>17578</v>
      </c>
      <c r="S88" s="25">
        <f>InterveningNaturalFlow!S88</f>
        <v>104016</v>
      </c>
      <c r="T88" s="25">
        <f>InterveningNaturalFlow!T88+TotalNaturalFlow!S88</f>
        <v>195301</v>
      </c>
      <c r="U88" s="25">
        <f>InterveningNaturalFlow!U88+TotalNaturalFlow!T88+TotalNaturalFlow!R88+TotalNaturalFlow!Q88+TotalNaturalFlow!I88</f>
        <v>1362372</v>
      </c>
      <c r="V88" s="26"/>
      <c r="W88" s="26">
        <f>InterveningNaturalFlow!W88</f>
        <v>3415</v>
      </c>
      <c r="X88" s="26">
        <f>InterveningNaturalFlow!X88</f>
        <v>766</v>
      </c>
      <c r="Y88" s="26">
        <f>InterveningNaturalFlow!Y88+TotalNaturalFlow!X88+TotalNaturalFlow!W88+TotalNaturalFlow!U88</f>
        <v>1364653</v>
      </c>
      <c r="Z88" s="26">
        <f>InterveningNaturalFlow!Z88</f>
        <v>10587</v>
      </c>
      <c r="AA88" s="26">
        <f>InterveningNaturalFlow!AA88+TotalNaturalFlow!Z88+Y88</f>
        <v>1398371</v>
      </c>
      <c r="AB88" s="26">
        <f>InterveningNaturalFlow!AB88+TotalNaturalFlow!AA88</f>
        <v>1390760</v>
      </c>
      <c r="AC88" s="26">
        <f>InterveningNaturalFlow!AC88</f>
        <v>866</v>
      </c>
      <c r="AD88" s="26">
        <f>InterveningNaturalFlow!AD88+TotalNaturalFlow!AC88+AB88</f>
        <v>1453658</v>
      </c>
      <c r="AE88" s="26">
        <f>InterveningNaturalFlow!AE88+TotalNaturalFlow!AD88</f>
        <v>1496759</v>
      </c>
    </row>
    <row r="89" spans="1:31" s="2" customFormat="1" x14ac:dyDescent="0.2">
      <c r="A89" s="3">
        <v>4657</v>
      </c>
      <c r="B89" s="25">
        <f>InterveningNaturalFlow!B89</f>
        <v>108734</v>
      </c>
      <c r="C89" s="25">
        <f>InterveningNaturalFlow!C89+TotalNaturalFlow!B89</f>
        <v>168193</v>
      </c>
      <c r="D89" s="25">
        <f>InterveningNaturalFlow!D89</f>
        <v>12504</v>
      </c>
      <c r="E89" s="25">
        <f>InterveningNaturalFlow!E89+TotalNaturalFlow!D89</f>
        <v>57838</v>
      </c>
      <c r="F89" s="25">
        <f>InterveningNaturalFlow!F89+TotalNaturalFlow!E89</f>
        <v>60538</v>
      </c>
      <c r="G89" s="25">
        <f>InterveningNaturalFlow!G89+TotalNaturalFlow!F89</f>
        <v>104696</v>
      </c>
      <c r="H89" s="25">
        <f>InterveningNaturalFlow!H89</f>
        <v>26921</v>
      </c>
      <c r="I89" s="25">
        <f>InterveningNaturalFlow!I89+TotalNaturalFlow!H89+TotalNaturalFlow!G89+TotalNaturalFlow!C89</f>
        <v>304053</v>
      </c>
      <c r="J89" s="25">
        <f>InterveningNaturalFlow!J89</f>
        <v>66500</v>
      </c>
      <c r="K89" s="25">
        <f>InterveningNaturalFlow!K89+TotalNaturalFlow!J89</f>
        <v>73291</v>
      </c>
      <c r="L89" s="25">
        <f>InterveningNaturalFlow!L89+TotalNaturalFlow!K89</f>
        <v>109816</v>
      </c>
      <c r="M89" s="25">
        <f>InterveningNaturalFlow!M89</f>
        <v>25341</v>
      </c>
      <c r="N89" s="25">
        <f>InterveningNaturalFlow!N89</f>
        <v>36742</v>
      </c>
      <c r="O89" s="25">
        <f>InterveningNaturalFlow!O89</f>
        <v>38187</v>
      </c>
      <c r="P89" s="25">
        <f>InterveningNaturalFlow!P89</f>
        <v>31263</v>
      </c>
      <c r="Q89" s="25">
        <f>InterveningNaturalFlow!Q89+TotalNaturalFlow!P89+TotalNaturalFlow!O89+TotalNaturalFlow!N89+TotalNaturalFlow!M89+TotalNaturalFlow!L89</f>
        <v>246131</v>
      </c>
      <c r="R89" s="25">
        <f>InterveningNaturalFlow!R89</f>
        <v>5115</v>
      </c>
      <c r="S89" s="25">
        <f>InterveningNaturalFlow!S89</f>
        <v>79690</v>
      </c>
      <c r="T89" s="25">
        <f>InterveningNaturalFlow!T89+TotalNaturalFlow!S89</f>
        <v>181985</v>
      </c>
      <c r="U89" s="25">
        <f>InterveningNaturalFlow!U89+TotalNaturalFlow!T89+TotalNaturalFlow!R89+TotalNaturalFlow!Q89+TotalNaturalFlow!I89</f>
        <v>631542</v>
      </c>
      <c r="V89" s="26"/>
      <c r="W89" s="26">
        <f>InterveningNaturalFlow!W89</f>
        <v>3165</v>
      </c>
      <c r="X89" s="26">
        <f>InterveningNaturalFlow!X89</f>
        <v>32847</v>
      </c>
      <c r="Y89" s="26">
        <f>InterveningNaturalFlow!Y89+TotalNaturalFlow!X89+TotalNaturalFlow!W89+TotalNaturalFlow!U89</f>
        <v>720521</v>
      </c>
      <c r="Z89" s="26">
        <f>InterveningNaturalFlow!Z89</f>
        <v>10964</v>
      </c>
      <c r="AA89" s="26">
        <f>InterveningNaturalFlow!AA89+TotalNaturalFlow!Z89+Y89</f>
        <v>712129</v>
      </c>
      <c r="AB89" s="26">
        <f>InterveningNaturalFlow!AB89+TotalNaturalFlow!AA89</f>
        <v>708688</v>
      </c>
      <c r="AC89" s="26">
        <f>InterveningNaturalFlow!AC89</f>
        <v>359</v>
      </c>
      <c r="AD89" s="26">
        <f>InterveningNaturalFlow!AD89+TotalNaturalFlow!AC89+AB89</f>
        <v>728468</v>
      </c>
      <c r="AE89" s="26">
        <f>InterveningNaturalFlow!AE89+TotalNaturalFlow!AD89</f>
        <v>795651</v>
      </c>
    </row>
    <row r="90" spans="1:31" s="2" customFormat="1" x14ac:dyDescent="0.2">
      <c r="A90" s="3">
        <v>4688</v>
      </c>
      <c r="B90" s="25">
        <f>InterveningNaturalFlow!B90</f>
        <v>92922</v>
      </c>
      <c r="C90" s="25">
        <f>InterveningNaturalFlow!C90+TotalNaturalFlow!B90</f>
        <v>161843</v>
      </c>
      <c r="D90" s="25">
        <f>InterveningNaturalFlow!D90</f>
        <v>10093</v>
      </c>
      <c r="E90" s="25">
        <f>InterveningNaturalFlow!E90+TotalNaturalFlow!D90</f>
        <v>57000</v>
      </c>
      <c r="F90" s="25">
        <f>InterveningNaturalFlow!F90+TotalNaturalFlow!E90</f>
        <v>63000</v>
      </c>
      <c r="G90" s="25">
        <f>InterveningNaturalFlow!G90+TotalNaturalFlow!F90</f>
        <v>83495</v>
      </c>
      <c r="H90" s="25">
        <f>InterveningNaturalFlow!H90</f>
        <v>37121</v>
      </c>
      <c r="I90" s="25">
        <f>InterveningNaturalFlow!I90+TotalNaturalFlow!H90+TotalNaturalFlow!G90+TotalNaturalFlow!C90</f>
        <v>291440</v>
      </c>
      <c r="J90" s="25">
        <f>InterveningNaturalFlow!J90</f>
        <v>53000</v>
      </c>
      <c r="K90" s="25">
        <f>InterveningNaturalFlow!K90+TotalNaturalFlow!J90</f>
        <v>60453</v>
      </c>
      <c r="L90" s="25">
        <f>InterveningNaturalFlow!L90+TotalNaturalFlow!K90</f>
        <v>101599</v>
      </c>
      <c r="M90" s="25">
        <f>InterveningNaturalFlow!M90</f>
        <v>30779</v>
      </c>
      <c r="N90" s="25">
        <f>InterveningNaturalFlow!N90</f>
        <v>14240</v>
      </c>
      <c r="O90" s="25">
        <f>InterveningNaturalFlow!O90</f>
        <v>36342</v>
      </c>
      <c r="P90" s="25">
        <f>InterveningNaturalFlow!P90</f>
        <v>26834</v>
      </c>
      <c r="Q90" s="25">
        <f>InterveningNaturalFlow!Q90+TotalNaturalFlow!P90+TotalNaturalFlow!O90+TotalNaturalFlow!N90+TotalNaturalFlow!M90+TotalNaturalFlow!L90</f>
        <v>225904</v>
      </c>
      <c r="R90" s="25">
        <f>InterveningNaturalFlow!R90</f>
        <v>23608</v>
      </c>
      <c r="S90" s="25">
        <f>InterveningNaturalFlow!S90</f>
        <v>36232</v>
      </c>
      <c r="T90" s="25">
        <f>InterveningNaturalFlow!T90+TotalNaturalFlow!S90</f>
        <v>92159</v>
      </c>
      <c r="U90" s="25">
        <f>InterveningNaturalFlow!U90+TotalNaturalFlow!T90+TotalNaturalFlow!R90+TotalNaturalFlow!Q90+TotalNaturalFlow!I90</f>
        <v>636273</v>
      </c>
      <c r="V90" s="26"/>
      <c r="W90" s="26">
        <f>InterveningNaturalFlow!W90</f>
        <v>2689</v>
      </c>
      <c r="X90" s="26">
        <f>InterveningNaturalFlow!X90</f>
        <v>47251</v>
      </c>
      <c r="Y90" s="26">
        <f>InterveningNaturalFlow!Y90+TotalNaturalFlow!X90+TotalNaturalFlow!W90+TotalNaturalFlow!U90</f>
        <v>688705</v>
      </c>
      <c r="Z90" s="26">
        <f>InterveningNaturalFlow!Z90</f>
        <v>6169</v>
      </c>
      <c r="AA90" s="26">
        <f>InterveningNaturalFlow!AA90+TotalNaturalFlow!Z90+Y90</f>
        <v>674253</v>
      </c>
      <c r="AB90" s="26">
        <f>InterveningNaturalFlow!AB90+TotalNaturalFlow!AA90</f>
        <v>698470</v>
      </c>
      <c r="AC90" s="26">
        <f>InterveningNaturalFlow!AC90</f>
        <v>381</v>
      </c>
      <c r="AD90" s="26">
        <f>InterveningNaturalFlow!AD90+TotalNaturalFlow!AC90+AB90</f>
        <v>730547</v>
      </c>
      <c r="AE90" s="26">
        <f>InterveningNaturalFlow!AE90+TotalNaturalFlow!AD90</f>
        <v>725499</v>
      </c>
    </row>
    <row r="91" spans="1:31" s="2" customFormat="1" x14ac:dyDescent="0.2">
      <c r="A91" s="3">
        <v>4718</v>
      </c>
      <c r="B91" s="25">
        <f>InterveningNaturalFlow!B91</f>
        <v>53868</v>
      </c>
      <c r="C91" s="25">
        <f>InterveningNaturalFlow!C91+TotalNaturalFlow!B91</f>
        <v>114255</v>
      </c>
      <c r="D91" s="25">
        <f>InterveningNaturalFlow!D91</f>
        <v>5327</v>
      </c>
      <c r="E91" s="25">
        <f>InterveningNaturalFlow!E91+TotalNaturalFlow!D91</f>
        <v>29000</v>
      </c>
      <c r="F91" s="25">
        <f>InterveningNaturalFlow!F91+TotalNaturalFlow!E91</f>
        <v>33400</v>
      </c>
      <c r="G91" s="25">
        <f>InterveningNaturalFlow!G91+TotalNaturalFlow!F91</f>
        <v>69234</v>
      </c>
      <c r="H91" s="25">
        <f>InterveningNaturalFlow!H91</f>
        <v>33100</v>
      </c>
      <c r="I91" s="25">
        <f>InterveningNaturalFlow!I91+TotalNaturalFlow!H91+TotalNaturalFlow!G91+TotalNaturalFlow!C91</f>
        <v>229060</v>
      </c>
      <c r="J91" s="25">
        <f>InterveningNaturalFlow!J91</f>
        <v>45000</v>
      </c>
      <c r="K91" s="25">
        <f>InterveningNaturalFlow!K91+TotalNaturalFlow!J91</f>
        <v>57715</v>
      </c>
      <c r="L91" s="25">
        <f>InterveningNaturalFlow!L91+TotalNaturalFlow!K91</f>
        <v>80112</v>
      </c>
      <c r="M91" s="25">
        <f>InterveningNaturalFlow!M91</f>
        <v>23895</v>
      </c>
      <c r="N91" s="25">
        <f>InterveningNaturalFlow!N91</f>
        <v>10175</v>
      </c>
      <c r="O91" s="25">
        <f>InterveningNaturalFlow!O91</f>
        <v>37167</v>
      </c>
      <c r="P91" s="25">
        <f>InterveningNaturalFlow!P91</f>
        <v>27068</v>
      </c>
      <c r="Q91" s="25">
        <f>InterveningNaturalFlow!Q91+TotalNaturalFlow!P91+TotalNaturalFlow!O91+TotalNaturalFlow!N91+TotalNaturalFlow!M91+TotalNaturalFlow!L91</f>
        <v>208603</v>
      </c>
      <c r="R91" s="25">
        <f>InterveningNaturalFlow!R91</f>
        <v>11905</v>
      </c>
      <c r="S91" s="25">
        <f>InterveningNaturalFlow!S91</f>
        <v>27102</v>
      </c>
      <c r="T91" s="25">
        <f>InterveningNaturalFlow!T91+TotalNaturalFlow!S91</f>
        <v>55193</v>
      </c>
      <c r="U91" s="25">
        <f>InterveningNaturalFlow!U91+TotalNaturalFlow!T91+TotalNaturalFlow!R91+TotalNaturalFlow!Q91+TotalNaturalFlow!I91</f>
        <v>533066</v>
      </c>
      <c r="V91" s="26"/>
      <c r="W91" s="26">
        <f>InterveningNaturalFlow!W91</f>
        <v>1784</v>
      </c>
      <c r="X91" s="26">
        <f>InterveningNaturalFlow!X91</f>
        <v>780</v>
      </c>
      <c r="Y91" s="26">
        <f>InterveningNaturalFlow!Y91+TotalNaturalFlow!X91+TotalNaturalFlow!W91+TotalNaturalFlow!U91</f>
        <v>537926</v>
      </c>
      <c r="Z91" s="26">
        <f>InterveningNaturalFlow!Z91</f>
        <v>7914</v>
      </c>
      <c r="AA91" s="26">
        <f>InterveningNaturalFlow!AA91+TotalNaturalFlow!Z91+Y91</f>
        <v>550568</v>
      </c>
      <c r="AB91" s="26">
        <f>InterveningNaturalFlow!AB91+TotalNaturalFlow!AA91</f>
        <v>557680</v>
      </c>
      <c r="AC91" s="26">
        <f>InterveningNaturalFlow!AC91</f>
        <v>508</v>
      </c>
      <c r="AD91" s="26">
        <f>InterveningNaturalFlow!AD91+TotalNaturalFlow!AC91+AB91</f>
        <v>512883</v>
      </c>
      <c r="AE91" s="26">
        <f>InterveningNaturalFlow!AE91+TotalNaturalFlow!AD91</f>
        <v>508175</v>
      </c>
    </row>
    <row r="92" spans="1:31" s="2" customFormat="1" x14ac:dyDescent="0.2">
      <c r="A92" s="3">
        <v>4749</v>
      </c>
      <c r="B92" s="25">
        <f>InterveningNaturalFlow!B92</f>
        <v>45820</v>
      </c>
      <c r="C92" s="25">
        <f>InterveningNaturalFlow!C92+TotalNaturalFlow!B92</f>
        <v>91703</v>
      </c>
      <c r="D92" s="25">
        <f>InterveningNaturalFlow!D92</f>
        <v>5704</v>
      </c>
      <c r="E92" s="25">
        <f>InterveningNaturalFlow!E92+TotalNaturalFlow!D92</f>
        <v>28000</v>
      </c>
      <c r="F92" s="25">
        <f>InterveningNaturalFlow!F92+TotalNaturalFlow!E92</f>
        <v>29500</v>
      </c>
      <c r="G92" s="25">
        <f>InterveningNaturalFlow!G92+TotalNaturalFlow!F92</f>
        <v>66263</v>
      </c>
      <c r="H92" s="25">
        <f>InterveningNaturalFlow!H92</f>
        <v>17474</v>
      </c>
      <c r="I92" s="25">
        <f>InterveningNaturalFlow!I92+TotalNaturalFlow!H92+TotalNaturalFlow!G92+TotalNaturalFlow!C92</f>
        <v>171040</v>
      </c>
      <c r="J92" s="25">
        <f>InterveningNaturalFlow!J92</f>
        <v>61000</v>
      </c>
      <c r="K92" s="25">
        <f>InterveningNaturalFlow!K92+TotalNaturalFlow!J92</f>
        <v>54761</v>
      </c>
      <c r="L92" s="25">
        <f>InterveningNaturalFlow!L92+TotalNaturalFlow!K92</f>
        <v>68619</v>
      </c>
      <c r="M92" s="25">
        <f>InterveningNaturalFlow!M92</f>
        <v>13574</v>
      </c>
      <c r="N92" s="25">
        <f>InterveningNaturalFlow!N92</f>
        <v>3544</v>
      </c>
      <c r="O92" s="25">
        <f>InterveningNaturalFlow!O92</f>
        <v>24052</v>
      </c>
      <c r="P92" s="25">
        <f>InterveningNaturalFlow!P92</f>
        <v>13908</v>
      </c>
      <c r="Q92" s="25">
        <f>InterveningNaturalFlow!Q92+TotalNaturalFlow!P92+TotalNaturalFlow!O92+TotalNaturalFlow!N92+TotalNaturalFlow!M92+TotalNaturalFlow!L92</f>
        <v>99699</v>
      </c>
      <c r="R92" s="25">
        <f>InterveningNaturalFlow!R92</f>
        <v>2900</v>
      </c>
      <c r="S92" s="25">
        <f>InterveningNaturalFlow!S92</f>
        <v>26794</v>
      </c>
      <c r="T92" s="25">
        <f>InterveningNaturalFlow!T92+TotalNaturalFlow!S92</f>
        <v>40053</v>
      </c>
      <c r="U92" s="25">
        <f>InterveningNaturalFlow!U92+TotalNaturalFlow!T92+TotalNaturalFlow!R92+TotalNaturalFlow!Q92+TotalNaturalFlow!I92</f>
        <v>305039</v>
      </c>
      <c r="V92" s="26"/>
      <c r="W92" s="26">
        <f>InterveningNaturalFlow!W92</f>
        <v>1147</v>
      </c>
      <c r="X92" s="26">
        <f>InterveningNaturalFlow!X92</f>
        <v>2510</v>
      </c>
      <c r="Y92" s="26">
        <f>InterveningNaturalFlow!Y92+TotalNaturalFlow!X92+TotalNaturalFlow!W92+TotalNaturalFlow!U92</f>
        <v>344074</v>
      </c>
      <c r="Z92" s="26">
        <f>InterveningNaturalFlow!Z92</f>
        <v>12501</v>
      </c>
      <c r="AA92" s="26">
        <f>InterveningNaturalFlow!AA92+TotalNaturalFlow!Z92+Y92</f>
        <v>400924</v>
      </c>
      <c r="AB92" s="26">
        <f>InterveningNaturalFlow!AB92+TotalNaturalFlow!AA92</f>
        <v>415461</v>
      </c>
      <c r="AC92" s="26">
        <f>InterveningNaturalFlow!AC92</f>
        <v>3667</v>
      </c>
      <c r="AD92" s="26">
        <f>InterveningNaturalFlow!AD92+TotalNaturalFlow!AC92+AB92</f>
        <v>412789</v>
      </c>
      <c r="AE92" s="26">
        <f>InterveningNaturalFlow!AE92+TotalNaturalFlow!AD92</f>
        <v>410088</v>
      </c>
    </row>
    <row r="93" spans="1:31" s="2" customFormat="1" x14ac:dyDescent="0.2">
      <c r="A93" s="3">
        <v>4780</v>
      </c>
      <c r="B93" s="25">
        <f>InterveningNaturalFlow!B93</f>
        <v>45295</v>
      </c>
      <c r="C93" s="25">
        <f>InterveningNaturalFlow!C93+TotalNaturalFlow!B93</f>
        <v>100182</v>
      </c>
      <c r="D93" s="25">
        <f>InterveningNaturalFlow!D93</f>
        <v>3723</v>
      </c>
      <c r="E93" s="25">
        <f>InterveningNaturalFlow!E93+TotalNaturalFlow!D93</f>
        <v>25000</v>
      </c>
      <c r="F93" s="25">
        <f>InterveningNaturalFlow!F93+TotalNaturalFlow!E93</f>
        <v>27600</v>
      </c>
      <c r="G93" s="25">
        <f>InterveningNaturalFlow!G93+TotalNaturalFlow!F93</f>
        <v>56379</v>
      </c>
      <c r="H93" s="25">
        <f>InterveningNaturalFlow!H93</f>
        <v>15508</v>
      </c>
      <c r="I93" s="25">
        <f>InterveningNaturalFlow!I93+TotalNaturalFlow!H93+TotalNaturalFlow!G93+TotalNaturalFlow!C93</f>
        <v>179040</v>
      </c>
      <c r="J93" s="25">
        <f>InterveningNaturalFlow!J93</f>
        <v>33000</v>
      </c>
      <c r="K93" s="25">
        <f>InterveningNaturalFlow!K93+TotalNaturalFlow!J93</f>
        <v>32830</v>
      </c>
      <c r="L93" s="25">
        <f>InterveningNaturalFlow!L93+TotalNaturalFlow!K93</f>
        <v>55723</v>
      </c>
      <c r="M93" s="25">
        <f>InterveningNaturalFlow!M93</f>
        <v>17144</v>
      </c>
      <c r="N93" s="25">
        <f>InterveningNaturalFlow!N93</f>
        <v>8390</v>
      </c>
      <c r="O93" s="25">
        <f>InterveningNaturalFlow!O93</f>
        <v>34464</v>
      </c>
      <c r="P93" s="25">
        <f>InterveningNaturalFlow!P93</f>
        <v>24893</v>
      </c>
      <c r="Q93" s="25">
        <f>InterveningNaturalFlow!Q93+TotalNaturalFlow!P93+TotalNaturalFlow!O93+TotalNaturalFlow!N93+TotalNaturalFlow!M93+TotalNaturalFlow!L93</f>
        <v>142619</v>
      </c>
      <c r="R93" s="25">
        <f>InterveningNaturalFlow!R93</f>
        <v>2500</v>
      </c>
      <c r="S93" s="25">
        <f>InterveningNaturalFlow!S93</f>
        <v>20626</v>
      </c>
      <c r="T93" s="25">
        <f>InterveningNaturalFlow!T93+TotalNaturalFlow!S93</f>
        <v>37077</v>
      </c>
      <c r="U93" s="25">
        <f>InterveningNaturalFlow!U93+TotalNaturalFlow!T93+TotalNaturalFlow!R93+TotalNaturalFlow!Q93+TotalNaturalFlow!I93</f>
        <v>354040</v>
      </c>
      <c r="V93" s="26"/>
      <c r="W93" s="26">
        <f>InterveningNaturalFlow!W93</f>
        <v>1280</v>
      </c>
      <c r="X93" s="26">
        <f>InterveningNaturalFlow!X93</f>
        <v>594</v>
      </c>
      <c r="Y93" s="26">
        <f>InterveningNaturalFlow!Y93+TotalNaturalFlow!X93+TotalNaturalFlow!W93+TotalNaturalFlow!U93</f>
        <v>375616</v>
      </c>
      <c r="Z93" s="26">
        <f>InterveningNaturalFlow!Z93</f>
        <v>20468</v>
      </c>
      <c r="AA93" s="26">
        <f>InterveningNaturalFlow!AA93+TotalNaturalFlow!Z93+Y93</f>
        <v>423708</v>
      </c>
      <c r="AB93" s="26">
        <f>InterveningNaturalFlow!AB93+TotalNaturalFlow!AA93</f>
        <v>408580</v>
      </c>
      <c r="AC93" s="26">
        <f>InterveningNaturalFlow!AC93</f>
        <v>6125</v>
      </c>
      <c r="AD93" s="26">
        <f>InterveningNaturalFlow!AD93+TotalNaturalFlow!AC93+AB93</f>
        <v>396454</v>
      </c>
      <c r="AE93" s="26">
        <f>InterveningNaturalFlow!AE93+TotalNaturalFlow!AD93</f>
        <v>393708</v>
      </c>
    </row>
    <row r="94" spans="1:31" s="2" customFormat="1" x14ac:dyDescent="0.2">
      <c r="A94" s="3">
        <v>4808</v>
      </c>
      <c r="B94" s="25">
        <f>InterveningNaturalFlow!B94</f>
        <v>37443</v>
      </c>
      <c r="C94" s="25">
        <f>InterveningNaturalFlow!C94+TotalNaturalFlow!B94</f>
        <v>76380</v>
      </c>
      <c r="D94" s="25">
        <f>InterveningNaturalFlow!D94</f>
        <v>3277</v>
      </c>
      <c r="E94" s="25">
        <f>InterveningNaturalFlow!E94+TotalNaturalFlow!D94</f>
        <v>20000</v>
      </c>
      <c r="F94" s="25">
        <f>InterveningNaturalFlow!F94+TotalNaturalFlow!E94</f>
        <v>23300</v>
      </c>
      <c r="G94" s="25">
        <f>InterveningNaturalFlow!G94+TotalNaturalFlow!F94</f>
        <v>50714</v>
      </c>
      <c r="H94" s="25">
        <f>InterveningNaturalFlow!H94</f>
        <v>18081</v>
      </c>
      <c r="I94" s="25">
        <f>InterveningNaturalFlow!I94+TotalNaturalFlow!H94+TotalNaturalFlow!G94+TotalNaturalFlow!C94</f>
        <v>155035</v>
      </c>
      <c r="J94" s="25">
        <f>InterveningNaturalFlow!J94</f>
        <v>26000</v>
      </c>
      <c r="K94" s="25">
        <f>InterveningNaturalFlow!K94+TotalNaturalFlow!J94</f>
        <v>29558</v>
      </c>
      <c r="L94" s="25">
        <f>InterveningNaturalFlow!L94+TotalNaturalFlow!K94</f>
        <v>59681</v>
      </c>
      <c r="M94" s="25">
        <f>InterveningNaturalFlow!M94</f>
        <v>14450</v>
      </c>
      <c r="N94" s="25">
        <f>InterveningNaturalFlow!N94</f>
        <v>6417</v>
      </c>
      <c r="O94" s="25">
        <f>InterveningNaturalFlow!O94</f>
        <v>32972</v>
      </c>
      <c r="P94" s="25">
        <f>InterveningNaturalFlow!P94</f>
        <v>18393</v>
      </c>
      <c r="Q94" s="25">
        <f>InterveningNaturalFlow!Q94+TotalNaturalFlow!P94+TotalNaturalFlow!O94+TotalNaturalFlow!N94+TotalNaturalFlow!M94+TotalNaturalFlow!L94</f>
        <v>126770</v>
      </c>
      <c r="R94" s="25">
        <f>InterveningNaturalFlow!R94</f>
        <v>2800</v>
      </c>
      <c r="S94" s="25">
        <f>InterveningNaturalFlow!S94</f>
        <v>24848</v>
      </c>
      <c r="T94" s="25">
        <f>InterveningNaturalFlow!T94+TotalNaturalFlow!S94</f>
        <v>49720</v>
      </c>
      <c r="U94" s="25">
        <f>InterveningNaturalFlow!U94+TotalNaturalFlow!T94+TotalNaturalFlow!R94+TotalNaturalFlow!Q94+TotalNaturalFlow!I94</f>
        <v>314036</v>
      </c>
      <c r="V94" s="26"/>
      <c r="W94" s="26">
        <f>InterveningNaturalFlow!W94</f>
        <v>2321</v>
      </c>
      <c r="X94" s="26">
        <f>InterveningNaturalFlow!X94</f>
        <v>2246</v>
      </c>
      <c r="Y94" s="26">
        <f>InterveningNaturalFlow!Y94+TotalNaturalFlow!X94+TotalNaturalFlow!W94+TotalNaturalFlow!U94</f>
        <v>339452</v>
      </c>
      <c r="Z94" s="26">
        <f>InterveningNaturalFlow!Z94</f>
        <v>17716</v>
      </c>
      <c r="AA94" s="26">
        <f>InterveningNaturalFlow!AA94+TotalNaturalFlow!Z94+Y94</f>
        <v>418052</v>
      </c>
      <c r="AB94" s="26">
        <f>InterveningNaturalFlow!AB94+TotalNaturalFlow!AA94</f>
        <v>389967</v>
      </c>
      <c r="AC94" s="26">
        <f>InterveningNaturalFlow!AC94</f>
        <v>8824</v>
      </c>
      <c r="AD94" s="26">
        <f>InterveningNaturalFlow!AD94+TotalNaturalFlow!AC94+AB94</f>
        <v>375413</v>
      </c>
      <c r="AE94" s="26">
        <f>InterveningNaturalFlow!AE94+TotalNaturalFlow!AD94</f>
        <v>380045</v>
      </c>
    </row>
    <row r="95" spans="1:31" s="2" customFormat="1" x14ac:dyDescent="0.2">
      <c r="A95" s="3">
        <v>4839</v>
      </c>
      <c r="B95" s="25">
        <f>InterveningNaturalFlow!B95</f>
        <v>43405</v>
      </c>
      <c r="C95" s="25">
        <f>InterveningNaturalFlow!C95+TotalNaturalFlow!B95</f>
        <v>89264</v>
      </c>
      <c r="D95" s="25">
        <f>InterveningNaturalFlow!D95</f>
        <v>4055</v>
      </c>
      <c r="E95" s="25">
        <f>InterveningNaturalFlow!E95+TotalNaturalFlow!D95</f>
        <v>30000</v>
      </c>
      <c r="F95" s="25">
        <f>InterveningNaturalFlow!F95+TotalNaturalFlow!E95</f>
        <v>36200</v>
      </c>
      <c r="G95" s="25">
        <f>InterveningNaturalFlow!G95+TotalNaturalFlow!F95</f>
        <v>69060</v>
      </c>
      <c r="H95" s="25">
        <f>InterveningNaturalFlow!H95</f>
        <v>40515</v>
      </c>
      <c r="I95" s="25">
        <f>InterveningNaturalFlow!I95+TotalNaturalFlow!H95+TotalNaturalFlow!G95+TotalNaturalFlow!C95</f>
        <v>208340</v>
      </c>
      <c r="J95" s="25">
        <f>InterveningNaturalFlow!J95</f>
        <v>61000</v>
      </c>
      <c r="K95" s="25">
        <f>InterveningNaturalFlow!K95+TotalNaturalFlow!J95</f>
        <v>71247</v>
      </c>
      <c r="L95" s="25">
        <f>InterveningNaturalFlow!L95+TotalNaturalFlow!K95</f>
        <v>131568</v>
      </c>
      <c r="M95" s="25">
        <f>InterveningNaturalFlow!M95</f>
        <v>42250</v>
      </c>
      <c r="N95" s="25">
        <f>InterveningNaturalFlow!N95</f>
        <v>21433</v>
      </c>
      <c r="O95" s="25">
        <f>InterveningNaturalFlow!O95</f>
        <v>30492</v>
      </c>
      <c r="P95" s="25">
        <f>InterveningNaturalFlow!P95</f>
        <v>31196</v>
      </c>
      <c r="Q95" s="25">
        <f>InterveningNaturalFlow!Q95+TotalNaturalFlow!P95+TotalNaturalFlow!O95+TotalNaturalFlow!N95+TotalNaturalFlow!M95+TotalNaturalFlow!L95</f>
        <v>258571</v>
      </c>
      <c r="R95" s="25">
        <f>InterveningNaturalFlow!R95</f>
        <v>8400</v>
      </c>
      <c r="S95" s="25">
        <f>InterveningNaturalFlow!S95</f>
        <v>65373</v>
      </c>
      <c r="T95" s="25">
        <f>InterveningNaturalFlow!T95+TotalNaturalFlow!S95</f>
        <v>99730</v>
      </c>
      <c r="U95" s="25">
        <f>InterveningNaturalFlow!U95+TotalNaturalFlow!T95+TotalNaturalFlow!R95+TotalNaturalFlow!Q95+TotalNaturalFlow!I95</f>
        <v>523341</v>
      </c>
      <c r="V95" s="26"/>
      <c r="W95" s="26">
        <f>InterveningNaturalFlow!W95</f>
        <v>3024</v>
      </c>
      <c r="X95" s="26">
        <f>InterveningNaturalFlow!X95</f>
        <v>15202</v>
      </c>
      <c r="Y95" s="26">
        <f>InterveningNaturalFlow!Y95+TotalNaturalFlow!X95+TotalNaturalFlow!W95+TotalNaturalFlow!U95</f>
        <v>552492</v>
      </c>
      <c r="Z95" s="26">
        <f>InterveningNaturalFlow!Z95</f>
        <v>19850</v>
      </c>
      <c r="AA95" s="26">
        <f>InterveningNaturalFlow!AA95+TotalNaturalFlow!Z95+Y95</f>
        <v>629232</v>
      </c>
      <c r="AB95" s="26">
        <f>InterveningNaturalFlow!AB95+TotalNaturalFlow!AA95</f>
        <v>663384</v>
      </c>
      <c r="AC95" s="26">
        <f>InterveningNaturalFlow!AC95</f>
        <v>30559</v>
      </c>
      <c r="AD95" s="26">
        <f>InterveningNaturalFlow!AD95+TotalNaturalFlow!AC95+AB95</f>
        <v>674299</v>
      </c>
      <c r="AE95" s="26">
        <f>InterveningNaturalFlow!AE95+TotalNaturalFlow!AD95</f>
        <v>680930</v>
      </c>
    </row>
    <row r="96" spans="1:31" s="2" customFormat="1" x14ac:dyDescent="0.2">
      <c r="A96" s="3">
        <v>4869</v>
      </c>
      <c r="B96" s="25">
        <f>InterveningNaturalFlow!B96</f>
        <v>178781</v>
      </c>
      <c r="C96" s="25">
        <f>InterveningNaturalFlow!C96+TotalNaturalFlow!B96</f>
        <v>323335</v>
      </c>
      <c r="D96" s="25">
        <f>InterveningNaturalFlow!D96</f>
        <v>9366</v>
      </c>
      <c r="E96" s="25">
        <f>InterveningNaturalFlow!E96+TotalNaturalFlow!D96</f>
        <v>107000</v>
      </c>
      <c r="F96" s="25">
        <f>InterveningNaturalFlow!F96+TotalNaturalFlow!E96</f>
        <v>135000</v>
      </c>
      <c r="G96" s="25">
        <f>InterveningNaturalFlow!G96+TotalNaturalFlow!F96</f>
        <v>257548</v>
      </c>
      <c r="H96" s="25">
        <f>InterveningNaturalFlow!H96</f>
        <v>222157</v>
      </c>
      <c r="I96" s="25">
        <f>InterveningNaturalFlow!I96+TotalNaturalFlow!H96+TotalNaturalFlow!G96+TotalNaturalFlow!C96</f>
        <v>720125</v>
      </c>
      <c r="J96" s="25">
        <f>InterveningNaturalFlow!J96</f>
        <v>135000</v>
      </c>
      <c r="K96" s="25">
        <f>InterveningNaturalFlow!K96+TotalNaturalFlow!J96</f>
        <v>162549</v>
      </c>
      <c r="L96" s="25">
        <f>InterveningNaturalFlow!L96+TotalNaturalFlow!K96</f>
        <v>249947</v>
      </c>
      <c r="M96" s="25">
        <f>InterveningNaturalFlow!M96</f>
        <v>236640</v>
      </c>
      <c r="N96" s="25">
        <f>InterveningNaturalFlow!N96</f>
        <v>80745</v>
      </c>
      <c r="O96" s="25">
        <f>InterveningNaturalFlow!O96</f>
        <v>101962</v>
      </c>
      <c r="P96" s="25">
        <f>InterveningNaturalFlow!P96</f>
        <v>70810</v>
      </c>
      <c r="Q96" s="25">
        <f>InterveningNaturalFlow!Q96+TotalNaturalFlow!P96+TotalNaturalFlow!O96+TotalNaturalFlow!N96+TotalNaturalFlow!M96+TotalNaturalFlow!L96</f>
        <v>777887</v>
      </c>
      <c r="R96" s="25">
        <f>InterveningNaturalFlow!R96</f>
        <v>20108</v>
      </c>
      <c r="S96" s="25">
        <f>InterveningNaturalFlow!S96</f>
        <v>141192</v>
      </c>
      <c r="T96" s="25">
        <f>InterveningNaturalFlow!T96+TotalNaturalFlow!S96</f>
        <v>274070</v>
      </c>
      <c r="U96" s="25">
        <f>InterveningNaturalFlow!U96+TotalNaturalFlow!T96+TotalNaturalFlow!R96+TotalNaturalFlow!Q96+TotalNaturalFlow!I96</f>
        <v>1829662</v>
      </c>
      <c r="V96" s="26"/>
      <c r="W96" s="26">
        <f>InterveningNaturalFlow!W96</f>
        <v>1441</v>
      </c>
      <c r="X96" s="26">
        <f>InterveningNaturalFlow!X96</f>
        <v>2290</v>
      </c>
      <c r="Y96" s="26">
        <f>InterveningNaturalFlow!Y96+TotalNaturalFlow!X96+TotalNaturalFlow!W96+TotalNaturalFlow!U96</f>
        <v>1843112</v>
      </c>
      <c r="Z96" s="26">
        <f>InterveningNaturalFlow!Z96</f>
        <v>24246</v>
      </c>
      <c r="AA96" s="26">
        <f>InterveningNaturalFlow!AA96+TotalNaturalFlow!Z96+Y96</f>
        <v>1948183</v>
      </c>
      <c r="AB96" s="26">
        <f>InterveningNaturalFlow!AB96+TotalNaturalFlow!AA96</f>
        <v>1956400</v>
      </c>
      <c r="AC96" s="26">
        <f>InterveningNaturalFlow!AC96</f>
        <v>12257</v>
      </c>
      <c r="AD96" s="26">
        <f>InterveningNaturalFlow!AD96+TotalNaturalFlow!AC96+AB96</f>
        <v>1976685</v>
      </c>
      <c r="AE96" s="26">
        <f>InterveningNaturalFlow!AE96+TotalNaturalFlow!AD96</f>
        <v>1981847</v>
      </c>
    </row>
    <row r="97" spans="1:31" s="2" customFormat="1" x14ac:dyDescent="0.2">
      <c r="A97" s="3">
        <v>4900</v>
      </c>
      <c r="B97" s="25">
        <f>InterveningNaturalFlow!B97</f>
        <v>452171</v>
      </c>
      <c r="C97" s="25">
        <f>InterveningNaturalFlow!C97+TotalNaturalFlow!B97</f>
        <v>794120</v>
      </c>
      <c r="D97" s="25">
        <f>InterveningNaturalFlow!D97</f>
        <v>31327</v>
      </c>
      <c r="E97" s="25">
        <f>InterveningNaturalFlow!E97+TotalNaturalFlow!D97</f>
        <v>240010</v>
      </c>
      <c r="F97" s="25">
        <f>InterveningNaturalFlow!F97+TotalNaturalFlow!E97</f>
        <v>291810</v>
      </c>
      <c r="G97" s="25">
        <f>InterveningNaturalFlow!G97+TotalNaturalFlow!F97</f>
        <v>463557</v>
      </c>
      <c r="H97" s="25">
        <f>InterveningNaturalFlow!H97</f>
        <v>244586</v>
      </c>
      <c r="I97" s="25">
        <f>InterveningNaturalFlow!I97+TotalNaturalFlow!H97+TotalNaturalFlow!G97+TotalNaturalFlow!C97</f>
        <v>1443609</v>
      </c>
      <c r="J97" s="25">
        <f>InterveningNaturalFlow!J97</f>
        <v>269300</v>
      </c>
      <c r="K97" s="25">
        <f>InterveningNaturalFlow!K97+TotalNaturalFlow!J97</f>
        <v>273957</v>
      </c>
      <c r="L97" s="25">
        <f>InterveningNaturalFlow!L97+TotalNaturalFlow!K97</f>
        <v>393747</v>
      </c>
      <c r="M97" s="25">
        <f>InterveningNaturalFlow!M97</f>
        <v>376532</v>
      </c>
      <c r="N97" s="25">
        <f>InterveningNaturalFlow!N97</f>
        <v>94274</v>
      </c>
      <c r="O97" s="25">
        <f>InterveningNaturalFlow!O97</f>
        <v>168663</v>
      </c>
      <c r="P97" s="25">
        <f>InterveningNaturalFlow!P97</f>
        <v>101270</v>
      </c>
      <c r="Q97" s="25">
        <f>InterveningNaturalFlow!Q97+TotalNaturalFlow!P97+TotalNaturalFlow!O97+TotalNaturalFlow!N97+TotalNaturalFlow!M97+TotalNaturalFlow!L97</f>
        <v>1131237</v>
      </c>
      <c r="R97" s="25">
        <f>InterveningNaturalFlow!R97</f>
        <v>74118</v>
      </c>
      <c r="S97" s="25">
        <f>InterveningNaturalFlow!S97</f>
        <v>273273</v>
      </c>
      <c r="T97" s="25">
        <f>InterveningNaturalFlow!T97+TotalNaturalFlow!S97</f>
        <v>420097</v>
      </c>
      <c r="U97" s="25">
        <f>InterveningNaturalFlow!U97+TotalNaturalFlow!T97+TotalNaturalFlow!R97+TotalNaturalFlow!Q97+TotalNaturalFlow!I97</f>
        <v>3270773</v>
      </c>
      <c r="V97" s="26"/>
      <c r="W97" s="26">
        <f>InterveningNaturalFlow!W97</f>
        <v>865</v>
      </c>
      <c r="X97" s="26">
        <f>InterveningNaturalFlow!X97</f>
        <v>0</v>
      </c>
      <c r="Y97" s="26">
        <f>InterveningNaturalFlow!Y97+TotalNaturalFlow!X97+TotalNaturalFlow!W97+TotalNaturalFlow!U97</f>
        <v>3200814</v>
      </c>
      <c r="Z97" s="26">
        <f>InterveningNaturalFlow!Z97</f>
        <v>17406</v>
      </c>
      <c r="AA97" s="26">
        <f>InterveningNaturalFlow!AA97+TotalNaturalFlow!Z97+Y97</f>
        <v>3251317</v>
      </c>
      <c r="AB97" s="26">
        <f>InterveningNaturalFlow!AB97+TotalNaturalFlow!AA97</f>
        <v>3228547</v>
      </c>
      <c r="AC97" s="26">
        <f>InterveningNaturalFlow!AC97</f>
        <v>10074</v>
      </c>
      <c r="AD97" s="26">
        <f>InterveningNaturalFlow!AD97+TotalNaturalFlow!AC97+AB97</f>
        <v>3244804</v>
      </c>
      <c r="AE97" s="26">
        <f>InterveningNaturalFlow!AE97+TotalNaturalFlow!AD97</f>
        <v>3245039</v>
      </c>
    </row>
    <row r="98" spans="1:31" s="2" customFormat="1" x14ac:dyDescent="0.2">
      <c r="A98" s="3">
        <v>4930</v>
      </c>
      <c r="B98" s="25">
        <f>InterveningNaturalFlow!B98</f>
        <v>454694</v>
      </c>
      <c r="C98" s="25">
        <f>InterveningNaturalFlow!C98+TotalNaturalFlow!B98</f>
        <v>819922</v>
      </c>
      <c r="D98" s="25">
        <f>InterveningNaturalFlow!D98</f>
        <v>35039</v>
      </c>
      <c r="E98" s="25">
        <f>InterveningNaturalFlow!E98+TotalNaturalFlow!D98</f>
        <v>231428</v>
      </c>
      <c r="F98" s="25">
        <f>InterveningNaturalFlow!F98+TotalNaturalFlow!E98</f>
        <v>272128</v>
      </c>
      <c r="G98" s="25">
        <f>InterveningNaturalFlow!G98+TotalNaturalFlow!F98</f>
        <v>395879</v>
      </c>
      <c r="H98" s="25">
        <f>InterveningNaturalFlow!H98</f>
        <v>152848</v>
      </c>
      <c r="I98" s="25">
        <f>InterveningNaturalFlow!I98+TotalNaturalFlow!H98+TotalNaturalFlow!G98+TotalNaturalFlow!C98</f>
        <v>1377506</v>
      </c>
      <c r="J98" s="25">
        <f>InterveningNaturalFlow!J98</f>
        <v>523100</v>
      </c>
      <c r="K98" s="25">
        <f>InterveningNaturalFlow!K98+TotalNaturalFlow!J98</f>
        <v>551660</v>
      </c>
      <c r="L98" s="25">
        <f>InterveningNaturalFlow!L98+TotalNaturalFlow!K98</f>
        <v>656441</v>
      </c>
      <c r="M98" s="25">
        <f>InterveningNaturalFlow!M98</f>
        <v>264506</v>
      </c>
      <c r="N98" s="25">
        <f>InterveningNaturalFlow!N98</f>
        <v>77660</v>
      </c>
      <c r="O98" s="25">
        <f>InterveningNaturalFlow!O98</f>
        <v>173625</v>
      </c>
      <c r="P98" s="25">
        <f>InterveningNaturalFlow!P98</f>
        <v>90024</v>
      </c>
      <c r="Q98" s="25">
        <f>InterveningNaturalFlow!Q98+TotalNaturalFlow!P98+TotalNaturalFlow!O98+TotalNaturalFlow!N98+TotalNaturalFlow!M98+TotalNaturalFlow!L98</f>
        <v>1278694</v>
      </c>
      <c r="R98" s="25">
        <f>InterveningNaturalFlow!R98</f>
        <v>43889</v>
      </c>
      <c r="S98" s="25">
        <f>InterveningNaturalFlow!S98</f>
        <v>238565</v>
      </c>
      <c r="T98" s="25">
        <f>InterveningNaturalFlow!T98+TotalNaturalFlow!S98</f>
        <v>383997</v>
      </c>
      <c r="U98" s="25">
        <f>InterveningNaturalFlow!U98+TotalNaturalFlow!T98+TotalNaturalFlow!R98+TotalNaturalFlow!Q98+TotalNaturalFlow!I98</f>
        <v>3144987</v>
      </c>
      <c r="V98" s="26"/>
      <c r="W98" s="26">
        <f>InterveningNaturalFlow!W98</f>
        <v>516</v>
      </c>
      <c r="X98" s="26">
        <f>InterveningNaturalFlow!X98</f>
        <v>132</v>
      </c>
      <c r="Y98" s="26">
        <f>InterveningNaturalFlow!Y98+TotalNaturalFlow!X98+TotalNaturalFlow!W98+TotalNaturalFlow!U98</f>
        <v>3075759</v>
      </c>
      <c r="Z98" s="26">
        <f>InterveningNaturalFlow!Z98</f>
        <v>6261</v>
      </c>
      <c r="AA98" s="26">
        <f>InterveningNaturalFlow!AA98+TotalNaturalFlow!Z98+Y98</f>
        <v>3126495</v>
      </c>
      <c r="AB98" s="26">
        <f>InterveningNaturalFlow!AB98+TotalNaturalFlow!AA98</f>
        <v>3133725</v>
      </c>
      <c r="AC98" s="26">
        <f>InterveningNaturalFlow!AC98</f>
        <v>61</v>
      </c>
      <c r="AD98" s="26">
        <f>InterveningNaturalFlow!AD98+TotalNaturalFlow!AC98+AB98</f>
        <v>3156682</v>
      </c>
      <c r="AE98" s="26">
        <f>InterveningNaturalFlow!AE98+TotalNaturalFlow!AD98</f>
        <v>3154071</v>
      </c>
    </row>
    <row r="99" spans="1:31" s="2" customFormat="1" x14ac:dyDescent="0.2">
      <c r="A99" s="3">
        <v>4961</v>
      </c>
      <c r="B99" s="25">
        <f>InterveningNaturalFlow!B99</f>
        <v>223095</v>
      </c>
      <c r="C99" s="25">
        <f>InterveningNaturalFlow!C99+TotalNaturalFlow!B99</f>
        <v>414047</v>
      </c>
      <c r="D99" s="25">
        <f>InterveningNaturalFlow!D99</f>
        <v>21674</v>
      </c>
      <c r="E99" s="25">
        <f>InterveningNaturalFlow!E99+TotalNaturalFlow!D99</f>
        <v>114882</v>
      </c>
      <c r="F99" s="25">
        <f>InterveningNaturalFlow!F99+TotalNaturalFlow!E99</f>
        <v>125082</v>
      </c>
      <c r="G99" s="25">
        <f>InterveningNaturalFlow!G99+TotalNaturalFlow!F99</f>
        <v>198210</v>
      </c>
      <c r="H99" s="25">
        <f>InterveningNaturalFlow!H99</f>
        <v>69657</v>
      </c>
      <c r="I99" s="25">
        <f>InterveningNaturalFlow!I99+TotalNaturalFlow!H99+TotalNaturalFlow!G99+TotalNaturalFlow!C99</f>
        <v>690093</v>
      </c>
      <c r="J99" s="25">
        <f>InterveningNaturalFlow!J99</f>
        <v>361900</v>
      </c>
      <c r="K99" s="25">
        <f>InterveningNaturalFlow!K99+TotalNaturalFlow!J99</f>
        <v>397719</v>
      </c>
      <c r="L99" s="25">
        <f>InterveningNaturalFlow!L99+TotalNaturalFlow!K99</f>
        <v>443309</v>
      </c>
      <c r="M99" s="25">
        <f>InterveningNaturalFlow!M99</f>
        <v>148506</v>
      </c>
      <c r="N99" s="25">
        <f>InterveningNaturalFlow!N99</f>
        <v>101204</v>
      </c>
      <c r="O99" s="25">
        <f>InterveningNaturalFlow!O99</f>
        <v>123457</v>
      </c>
      <c r="P99" s="25">
        <f>InterveningNaturalFlow!P99</f>
        <v>71680</v>
      </c>
      <c r="Q99" s="25">
        <f>InterveningNaturalFlow!Q99+TotalNaturalFlow!P99+TotalNaturalFlow!O99+TotalNaturalFlow!N99+TotalNaturalFlow!M99+TotalNaturalFlow!L99</f>
        <v>1078458</v>
      </c>
      <c r="R99" s="25">
        <f>InterveningNaturalFlow!R99</f>
        <v>28393</v>
      </c>
      <c r="S99" s="25">
        <f>InterveningNaturalFlow!S99</f>
        <v>81765</v>
      </c>
      <c r="T99" s="25">
        <f>InterveningNaturalFlow!T99+TotalNaturalFlow!S99</f>
        <v>216074</v>
      </c>
      <c r="U99" s="25">
        <f>InterveningNaturalFlow!U99+TotalNaturalFlow!T99+TotalNaturalFlow!R99+TotalNaturalFlow!Q99+TotalNaturalFlow!I99</f>
        <v>1984477</v>
      </c>
      <c r="V99" s="26"/>
      <c r="W99" s="26">
        <f>InterveningNaturalFlow!W99</f>
        <v>1531</v>
      </c>
      <c r="X99" s="26">
        <f>InterveningNaturalFlow!X99</f>
        <v>3879</v>
      </c>
      <c r="Y99" s="26">
        <f>InterveningNaturalFlow!Y99+TotalNaturalFlow!X99+TotalNaturalFlow!W99+TotalNaturalFlow!U99</f>
        <v>1997157</v>
      </c>
      <c r="Z99" s="26">
        <f>InterveningNaturalFlow!Z99</f>
        <v>5872</v>
      </c>
      <c r="AA99" s="26">
        <f>InterveningNaturalFlow!AA99+TotalNaturalFlow!Z99+Y99</f>
        <v>2158694</v>
      </c>
      <c r="AB99" s="26">
        <f>InterveningNaturalFlow!AB99+TotalNaturalFlow!AA99</f>
        <v>2224834</v>
      </c>
      <c r="AC99" s="26">
        <f>InterveningNaturalFlow!AC99</f>
        <v>15</v>
      </c>
      <c r="AD99" s="26">
        <f>InterveningNaturalFlow!AD99+TotalNaturalFlow!AC99+AB99</f>
        <v>2288261</v>
      </c>
      <c r="AE99" s="26">
        <f>InterveningNaturalFlow!AE99+TotalNaturalFlow!AD99</f>
        <v>2288257</v>
      </c>
    </row>
    <row r="100" spans="1:31" s="2" customFormat="1" x14ac:dyDescent="0.2">
      <c r="A100" s="3">
        <v>4992</v>
      </c>
      <c r="B100" s="25">
        <f>InterveningNaturalFlow!B100</f>
        <v>111851</v>
      </c>
      <c r="C100" s="25">
        <f>InterveningNaturalFlow!C100+TotalNaturalFlow!B100</f>
        <v>199876</v>
      </c>
      <c r="D100" s="25">
        <f>InterveningNaturalFlow!D100</f>
        <v>10243</v>
      </c>
      <c r="E100" s="25">
        <f>InterveningNaturalFlow!E100+TotalNaturalFlow!D100</f>
        <v>76670</v>
      </c>
      <c r="F100" s="25">
        <f>InterveningNaturalFlow!F100+TotalNaturalFlow!E100</f>
        <v>81270</v>
      </c>
      <c r="G100" s="25">
        <f>InterveningNaturalFlow!G100+TotalNaturalFlow!F100</f>
        <v>105005</v>
      </c>
      <c r="H100" s="25">
        <f>InterveningNaturalFlow!H100</f>
        <v>39141</v>
      </c>
      <c r="I100" s="25">
        <f>InterveningNaturalFlow!I100+TotalNaturalFlow!H100+TotalNaturalFlow!G100+TotalNaturalFlow!C100</f>
        <v>340995</v>
      </c>
      <c r="J100" s="25">
        <f>InterveningNaturalFlow!J100</f>
        <v>156200</v>
      </c>
      <c r="K100" s="25">
        <f>InterveningNaturalFlow!K100+TotalNaturalFlow!J100</f>
        <v>173217</v>
      </c>
      <c r="L100" s="25">
        <f>InterveningNaturalFlow!L100+TotalNaturalFlow!K100</f>
        <v>214440</v>
      </c>
      <c r="M100" s="25">
        <f>InterveningNaturalFlow!M100</f>
        <v>30870</v>
      </c>
      <c r="N100" s="25">
        <f>InterveningNaturalFlow!N100</f>
        <v>57634</v>
      </c>
      <c r="O100" s="25">
        <f>InterveningNaturalFlow!O100</f>
        <v>53435</v>
      </c>
      <c r="P100" s="25">
        <f>InterveningNaturalFlow!P100</f>
        <v>37071</v>
      </c>
      <c r="Q100" s="25">
        <f>InterveningNaturalFlow!Q100+TotalNaturalFlow!P100+TotalNaturalFlow!O100+TotalNaturalFlow!N100+TotalNaturalFlow!M100+TotalNaturalFlow!L100</f>
        <v>419999</v>
      </c>
      <c r="R100" s="25">
        <f>InterveningNaturalFlow!R100</f>
        <v>17978</v>
      </c>
      <c r="S100" s="25">
        <f>InterveningNaturalFlow!S100</f>
        <v>43310</v>
      </c>
      <c r="T100" s="25">
        <f>InterveningNaturalFlow!T100+TotalNaturalFlow!S100</f>
        <v>160815</v>
      </c>
      <c r="U100" s="25">
        <f>InterveningNaturalFlow!U100+TotalNaturalFlow!T100+TotalNaturalFlow!R100+TotalNaturalFlow!Q100+TotalNaturalFlow!I100</f>
        <v>874871</v>
      </c>
      <c r="V100" s="26"/>
      <c r="W100" s="26">
        <f>InterveningNaturalFlow!W100</f>
        <v>2663</v>
      </c>
      <c r="X100" s="26">
        <f>InterveningNaturalFlow!X100</f>
        <v>73316</v>
      </c>
      <c r="Y100" s="26">
        <f>InterveningNaturalFlow!Y100+TotalNaturalFlow!X100+TotalNaturalFlow!W100+TotalNaturalFlow!U100</f>
        <v>949478</v>
      </c>
      <c r="Z100" s="26">
        <f>InterveningNaturalFlow!Z100</f>
        <v>7778</v>
      </c>
      <c r="AA100" s="26">
        <f>InterveningNaturalFlow!AA100+TotalNaturalFlow!Z100+Y100</f>
        <v>862172</v>
      </c>
      <c r="AB100" s="26">
        <f>InterveningNaturalFlow!AB100+TotalNaturalFlow!AA100</f>
        <v>873781</v>
      </c>
      <c r="AC100" s="26">
        <f>InterveningNaturalFlow!AC100</f>
        <v>318</v>
      </c>
      <c r="AD100" s="26">
        <f>InterveningNaturalFlow!AD100+TotalNaturalFlow!AC100+AB100</f>
        <v>903128</v>
      </c>
      <c r="AE100" s="26">
        <f>InterveningNaturalFlow!AE100+TotalNaturalFlow!AD100</f>
        <v>907738</v>
      </c>
    </row>
    <row r="101" spans="1:31" s="2" customFormat="1" x14ac:dyDescent="0.2">
      <c r="A101" s="3">
        <v>5022</v>
      </c>
      <c r="B101" s="25">
        <f>InterveningNaturalFlow!B101</f>
        <v>88371</v>
      </c>
      <c r="C101" s="25">
        <f>InterveningNaturalFlow!C101+TotalNaturalFlow!B101</f>
        <v>156080</v>
      </c>
      <c r="D101" s="25">
        <f>InterveningNaturalFlow!D101</f>
        <v>9115</v>
      </c>
      <c r="E101" s="25">
        <f>InterveningNaturalFlow!E101+TotalNaturalFlow!D101</f>
        <v>61338</v>
      </c>
      <c r="F101" s="25">
        <f>InterveningNaturalFlow!F101+TotalNaturalFlow!E101</f>
        <v>65438</v>
      </c>
      <c r="G101" s="25">
        <f>InterveningNaturalFlow!G101+TotalNaturalFlow!F101</f>
        <v>99055</v>
      </c>
      <c r="H101" s="25">
        <f>InterveningNaturalFlow!H101</f>
        <v>37124</v>
      </c>
      <c r="I101" s="25">
        <f>InterveningNaturalFlow!I101+TotalNaturalFlow!H101+TotalNaturalFlow!G101+TotalNaturalFlow!C101</f>
        <v>292467</v>
      </c>
      <c r="J101" s="25">
        <f>InterveningNaturalFlow!J101</f>
        <v>80700</v>
      </c>
      <c r="K101" s="25">
        <f>InterveningNaturalFlow!K101+TotalNaturalFlow!J101</f>
        <v>89271</v>
      </c>
      <c r="L101" s="25">
        <f>InterveningNaturalFlow!L101+TotalNaturalFlow!K101</f>
        <v>122311</v>
      </c>
      <c r="M101" s="25">
        <f>InterveningNaturalFlow!M101</f>
        <v>28165</v>
      </c>
      <c r="N101" s="25">
        <f>InterveningNaturalFlow!N101</f>
        <v>37132</v>
      </c>
      <c r="O101" s="25">
        <f>InterveningNaturalFlow!O101</f>
        <v>40537</v>
      </c>
      <c r="P101" s="25">
        <f>InterveningNaturalFlow!P101</f>
        <v>35139</v>
      </c>
      <c r="Q101" s="25">
        <f>InterveningNaturalFlow!Q101+TotalNaturalFlow!P101+TotalNaturalFlow!O101+TotalNaturalFlow!N101+TotalNaturalFlow!M101+TotalNaturalFlow!L101</f>
        <v>275148</v>
      </c>
      <c r="R101" s="25">
        <f>InterveningNaturalFlow!R101</f>
        <v>15415</v>
      </c>
      <c r="S101" s="25">
        <f>InterveningNaturalFlow!S101</f>
        <v>43674</v>
      </c>
      <c r="T101" s="25">
        <f>InterveningNaturalFlow!T101+TotalNaturalFlow!S101</f>
        <v>125645</v>
      </c>
      <c r="U101" s="25">
        <f>InterveningNaturalFlow!U101+TotalNaturalFlow!T101+TotalNaturalFlow!R101+TotalNaturalFlow!Q101+TotalNaturalFlow!I101</f>
        <v>701627</v>
      </c>
      <c r="V101" s="26"/>
      <c r="W101" s="26">
        <f>InterveningNaturalFlow!W101</f>
        <v>2135</v>
      </c>
      <c r="X101" s="26">
        <f>InterveningNaturalFlow!X101</f>
        <v>17241</v>
      </c>
      <c r="Y101" s="26">
        <f>InterveningNaturalFlow!Y101+TotalNaturalFlow!X101+TotalNaturalFlow!W101+TotalNaturalFlow!U101</f>
        <v>751155</v>
      </c>
      <c r="Z101" s="26">
        <f>InterveningNaturalFlow!Z101</f>
        <v>7318</v>
      </c>
      <c r="AA101" s="26">
        <f>InterveningNaturalFlow!AA101+TotalNaturalFlow!Z101+Y101</f>
        <v>745165</v>
      </c>
      <c r="AB101" s="26">
        <f>InterveningNaturalFlow!AB101+TotalNaturalFlow!AA101</f>
        <v>759828</v>
      </c>
      <c r="AC101" s="26">
        <f>InterveningNaturalFlow!AC101</f>
        <v>67</v>
      </c>
      <c r="AD101" s="26">
        <f>InterveningNaturalFlow!AD101+TotalNaturalFlow!AC101+AB101</f>
        <v>800088</v>
      </c>
      <c r="AE101" s="26">
        <f>InterveningNaturalFlow!AE101+TotalNaturalFlow!AD101</f>
        <v>802932</v>
      </c>
    </row>
    <row r="102" spans="1:31" s="2" customFormat="1" x14ac:dyDescent="0.2">
      <c r="A102" s="3">
        <v>5053</v>
      </c>
      <c r="B102" s="25">
        <f>InterveningNaturalFlow!B102</f>
        <v>89738</v>
      </c>
      <c r="C102" s="25">
        <f>InterveningNaturalFlow!C102+TotalNaturalFlow!B102</f>
        <v>145535</v>
      </c>
      <c r="D102" s="25">
        <f>InterveningNaturalFlow!D102</f>
        <v>8749</v>
      </c>
      <c r="E102" s="25">
        <f>InterveningNaturalFlow!E102+TotalNaturalFlow!D102</f>
        <v>48000</v>
      </c>
      <c r="F102" s="25">
        <f>InterveningNaturalFlow!F102+TotalNaturalFlow!E102</f>
        <v>53300</v>
      </c>
      <c r="G102" s="25">
        <f>InterveningNaturalFlow!G102+TotalNaturalFlow!F102</f>
        <v>87579</v>
      </c>
      <c r="H102" s="25">
        <f>InterveningNaturalFlow!H102</f>
        <v>29479</v>
      </c>
      <c r="I102" s="25">
        <f>InterveningNaturalFlow!I102+TotalNaturalFlow!H102+TotalNaturalFlow!G102+TotalNaturalFlow!C102</f>
        <v>267205</v>
      </c>
      <c r="J102" s="25">
        <f>InterveningNaturalFlow!J102</f>
        <v>57000</v>
      </c>
      <c r="K102" s="25">
        <f>InterveningNaturalFlow!K102+TotalNaturalFlow!J102</f>
        <v>63092</v>
      </c>
      <c r="L102" s="25">
        <f>InterveningNaturalFlow!L102+TotalNaturalFlow!K102</f>
        <v>102620</v>
      </c>
      <c r="M102" s="25">
        <f>InterveningNaturalFlow!M102</f>
        <v>31721</v>
      </c>
      <c r="N102" s="25">
        <f>InterveningNaturalFlow!N102</f>
        <v>13496</v>
      </c>
      <c r="O102" s="25">
        <f>InterveningNaturalFlow!O102</f>
        <v>36287</v>
      </c>
      <c r="P102" s="25">
        <f>InterveningNaturalFlow!P102</f>
        <v>28905</v>
      </c>
      <c r="Q102" s="25">
        <f>InterveningNaturalFlow!Q102+TotalNaturalFlow!P102+TotalNaturalFlow!O102+TotalNaturalFlow!N102+TotalNaturalFlow!M102+TotalNaturalFlow!L102</f>
        <v>223610</v>
      </c>
      <c r="R102" s="25">
        <f>InterveningNaturalFlow!R102</f>
        <v>4513</v>
      </c>
      <c r="S102" s="25">
        <f>InterveningNaturalFlow!S102</f>
        <v>61156</v>
      </c>
      <c r="T102" s="25">
        <f>InterveningNaturalFlow!T102+TotalNaturalFlow!S102</f>
        <v>129586</v>
      </c>
      <c r="U102" s="25">
        <f>InterveningNaturalFlow!U102+TotalNaturalFlow!T102+TotalNaturalFlow!R102+TotalNaturalFlow!Q102+TotalNaturalFlow!I102</f>
        <v>670352</v>
      </c>
      <c r="V102" s="26"/>
      <c r="W102" s="26">
        <f>InterveningNaturalFlow!W102</f>
        <v>1644</v>
      </c>
      <c r="X102" s="26">
        <f>InterveningNaturalFlow!X102</f>
        <v>39259</v>
      </c>
      <c r="Y102" s="26">
        <f>InterveningNaturalFlow!Y102+TotalNaturalFlow!X102+TotalNaturalFlow!W102+TotalNaturalFlow!U102</f>
        <v>718593</v>
      </c>
      <c r="Z102" s="26">
        <f>InterveningNaturalFlow!Z102</f>
        <v>4196</v>
      </c>
      <c r="AA102" s="26">
        <f>InterveningNaturalFlow!AA102+TotalNaturalFlow!Z102+Y102</f>
        <v>725453</v>
      </c>
      <c r="AB102" s="26">
        <f>InterveningNaturalFlow!AB102+TotalNaturalFlow!AA102</f>
        <v>744752</v>
      </c>
      <c r="AC102" s="26">
        <f>InterveningNaturalFlow!AC102</f>
        <v>199</v>
      </c>
      <c r="AD102" s="26">
        <f>InterveningNaturalFlow!AD102+TotalNaturalFlow!AC102+AB102</f>
        <v>736442</v>
      </c>
      <c r="AE102" s="26">
        <f>InterveningNaturalFlow!AE102+TotalNaturalFlow!AD102</f>
        <v>823501</v>
      </c>
    </row>
    <row r="103" spans="1:31" s="2" customFormat="1" x14ac:dyDescent="0.2">
      <c r="A103" s="3">
        <v>5083</v>
      </c>
      <c r="B103" s="25">
        <f>InterveningNaturalFlow!B103</f>
        <v>63309</v>
      </c>
      <c r="C103" s="25">
        <f>InterveningNaturalFlow!C103+TotalNaturalFlow!B103</f>
        <v>108885</v>
      </c>
      <c r="D103" s="25">
        <f>InterveningNaturalFlow!D103</f>
        <v>5062</v>
      </c>
      <c r="E103" s="25">
        <f>InterveningNaturalFlow!E103+TotalNaturalFlow!D103</f>
        <v>38000</v>
      </c>
      <c r="F103" s="25">
        <f>InterveningNaturalFlow!F103+TotalNaturalFlow!E103</f>
        <v>42200</v>
      </c>
      <c r="G103" s="25">
        <f>InterveningNaturalFlow!G103+TotalNaturalFlow!F103</f>
        <v>72386</v>
      </c>
      <c r="H103" s="25">
        <f>InterveningNaturalFlow!H103</f>
        <v>19753</v>
      </c>
      <c r="I103" s="25">
        <f>InterveningNaturalFlow!I103+TotalNaturalFlow!H103+TotalNaturalFlow!G103+TotalNaturalFlow!C103</f>
        <v>214572</v>
      </c>
      <c r="J103" s="25">
        <f>InterveningNaturalFlow!J103</f>
        <v>50000</v>
      </c>
      <c r="K103" s="25">
        <f>InterveningNaturalFlow!K103+TotalNaturalFlow!J103</f>
        <v>51276</v>
      </c>
      <c r="L103" s="25">
        <f>InterveningNaturalFlow!L103+TotalNaturalFlow!K103</f>
        <v>68881</v>
      </c>
      <c r="M103" s="25">
        <f>InterveningNaturalFlow!M103</f>
        <v>26778</v>
      </c>
      <c r="N103" s="25">
        <f>InterveningNaturalFlow!N103</f>
        <v>10669</v>
      </c>
      <c r="O103" s="25">
        <f>InterveningNaturalFlow!O103</f>
        <v>46580</v>
      </c>
      <c r="P103" s="25">
        <f>InterveningNaturalFlow!P103</f>
        <v>24666</v>
      </c>
      <c r="Q103" s="25">
        <f>InterveningNaturalFlow!Q103+TotalNaturalFlow!P103+TotalNaturalFlow!O103+TotalNaturalFlow!N103+TotalNaturalFlow!M103+TotalNaturalFlow!L103</f>
        <v>196567</v>
      </c>
      <c r="R103" s="25">
        <f>InterveningNaturalFlow!R103</f>
        <v>7409</v>
      </c>
      <c r="S103" s="25">
        <f>InterveningNaturalFlow!S103</f>
        <v>64386</v>
      </c>
      <c r="T103" s="25">
        <f>InterveningNaturalFlow!T103+TotalNaturalFlow!S103</f>
        <v>76038</v>
      </c>
      <c r="U103" s="25">
        <f>InterveningNaturalFlow!U103+TotalNaturalFlow!T103+TotalNaturalFlow!R103+TotalNaturalFlow!Q103+TotalNaturalFlow!I103</f>
        <v>538369</v>
      </c>
      <c r="V103" s="26"/>
      <c r="W103" s="26">
        <f>InterveningNaturalFlow!W103</f>
        <v>1538</v>
      </c>
      <c r="X103" s="26">
        <f>InterveningNaturalFlow!X103</f>
        <v>353</v>
      </c>
      <c r="Y103" s="26">
        <f>InterveningNaturalFlow!Y103+TotalNaturalFlow!X103+TotalNaturalFlow!W103+TotalNaturalFlow!U103</f>
        <v>569211</v>
      </c>
      <c r="Z103" s="26">
        <f>InterveningNaturalFlow!Z103</f>
        <v>5450</v>
      </c>
      <c r="AA103" s="26">
        <f>InterveningNaturalFlow!AA103+TotalNaturalFlow!Z103+Y103</f>
        <v>596552</v>
      </c>
      <c r="AB103" s="26">
        <f>InterveningNaturalFlow!AB103+TotalNaturalFlow!AA103</f>
        <v>622692</v>
      </c>
      <c r="AC103" s="26">
        <f>InterveningNaturalFlow!AC103</f>
        <v>213</v>
      </c>
      <c r="AD103" s="26">
        <f>InterveningNaturalFlow!AD103+TotalNaturalFlow!AC103+AB103</f>
        <v>576096</v>
      </c>
      <c r="AE103" s="26">
        <f>InterveningNaturalFlow!AE103+TotalNaturalFlow!AD103</f>
        <v>555970</v>
      </c>
    </row>
    <row r="104" spans="1:31" s="2" customFormat="1" x14ac:dyDescent="0.2">
      <c r="A104" s="3">
        <v>5114</v>
      </c>
      <c r="B104" s="25">
        <f>InterveningNaturalFlow!B104</f>
        <v>41991</v>
      </c>
      <c r="C104" s="25">
        <f>InterveningNaturalFlow!C104+TotalNaturalFlow!B104</f>
        <v>67539</v>
      </c>
      <c r="D104" s="25">
        <f>InterveningNaturalFlow!D104</f>
        <v>4250</v>
      </c>
      <c r="E104" s="25">
        <f>InterveningNaturalFlow!E104+TotalNaturalFlow!D104</f>
        <v>30000</v>
      </c>
      <c r="F104" s="25">
        <f>InterveningNaturalFlow!F104+TotalNaturalFlow!E104</f>
        <v>32200</v>
      </c>
      <c r="G104" s="25">
        <f>InterveningNaturalFlow!G104+TotalNaturalFlow!F104</f>
        <v>71771</v>
      </c>
      <c r="H104" s="25">
        <f>InterveningNaturalFlow!H104</f>
        <v>8769</v>
      </c>
      <c r="I104" s="25">
        <f>InterveningNaturalFlow!I104+TotalNaturalFlow!H104+TotalNaturalFlow!G104+TotalNaturalFlow!C104</f>
        <v>141308</v>
      </c>
      <c r="J104" s="25">
        <f>InterveningNaturalFlow!J104</f>
        <v>21000</v>
      </c>
      <c r="K104" s="25">
        <f>InterveningNaturalFlow!K104+TotalNaturalFlow!J104</f>
        <v>23585</v>
      </c>
      <c r="L104" s="25">
        <f>InterveningNaturalFlow!L104+TotalNaturalFlow!K104</f>
        <v>37634</v>
      </c>
      <c r="M104" s="25">
        <f>InterveningNaturalFlow!M104</f>
        <v>17887</v>
      </c>
      <c r="N104" s="25">
        <f>InterveningNaturalFlow!N104</f>
        <v>4290</v>
      </c>
      <c r="O104" s="25">
        <f>InterveningNaturalFlow!O104</f>
        <v>36844</v>
      </c>
      <c r="P104" s="25">
        <f>InterveningNaturalFlow!P104</f>
        <v>18357</v>
      </c>
      <c r="Q104" s="25">
        <f>InterveningNaturalFlow!Q104+TotalNaturalFlow!P104+TotalNaturalFlow!O104+TotalNaturalFlow!N104+TotalNaturalFlow!M104+TotalNaturalFlow!L104</f>
        <v>105240</v>
      </c>
      <c r="R104" s="25">
        <f>InterveningNaturalFlow!R104</f>
        <v>4000</v>
      </c>
      <c r="S104" s="25">
        <f>InterveningNaturalFlow!S104</f>
        <v>47625</v>
      </c>
      <c r="T104" s="25">
        <f>InterveningNaturalFlow!T104+TotalNaturalFlow!S104</f>
        <v>51872</v>
      </c>
      <c r="U104" s="25">
        <f>InterveningNaturalFlow!U104+TotalNaturalFlow!T104+TotalNaturalFlow!R104+TotalNaturalFlow!Q104+TotalNaturalFlow!I104</f>
        <v>329845</v>
      </c>
      <c r="V104" s="26"/>
      <c r="W104" s="26">
        <f>InterveningNaturalFlow!W104</f>
        <v>1001</v>
      </c>
      <c r="X104" s="26">
        <f>InterveningNaturalFlow!X104</f>
        <v>513</v>
      </c>
      <c r="Y104" s="26">
        <f>InterveningNaturalFlow!Y104+TotalNaturalFlow!X104+TotalNaturalFlow!W104+TotalNaturalFlow!U104</f>
        <v>366773</v>
      </c>
      <c r="Z104" s="26">
        <f>InterveningNaturalFlow!Z104</f>
        <v>8263</v>
      </c>
      <c r="AA104" s="26">
        <f>InterveningNaturalFlow!AA104+TotalNaturalFlow!Z104+Y104</f>
        <v>374826</v>
      </c>
      <c r="AB104" s="26">
        <f>InterveningNaturalFlow!AB104+TotalNaturalFlow!AA104</f>
        <v>390060</v>
      </c>
      <c r="AC104" s="26">
        <f>InterveningNaturalFlow!AC104</f>
        <v>467</v>
      </c>
      <c r="AD104" s="26">
        <f>InterveningNaturalFlow!AD104+TotalNaturalFlow!AC104+AB104</f>
        <v>367110</v>
      </c>
      <c r="AE104" s="26">
        <f>InterveningNaturalFlow!AE104+TotalNaturalFlow!AD104</f>
        <v>331177</v>
      </c>
    </row>
    <row r="105" spans="1:31" s="2" customFormat="1" x14ac:dyDescent="0.2">
      <c r="A105" s="3">
        <v>5145</v>
      </c>
      <c r="B105" s="25">
        <f>InterveningNaturalFlow!B105</f>
        <v>45102</v>
      </c>
      <c r="C105" s="25">
        <f>InterveningNaturalFlow!C105+TotalNaturalFlow!B105</f>
        <v>94546</v>
      </c>
      <c r="D105" s="25">
        <f>InterveningNaturalFlow!D105</f>
        <v>3812</v>
      </c>
      <c r="E105" s="25">
        <f>InterveningNaturalFlow!E105+TotalNaturalFlow!D105</f>
        <v>26000</v>
      </c>
      <c r="F105" s="25">
        <f>InterveningNaturalFlow!F105+TotalNaturalFlow!E105</f>
        <v>29200</v>
      </c>
      <c r="G105" s="25">
        <f>InterveningNaturalFlow!G105+TotalNaturalFlow!F105</f>
        <v>65114</v>
      </c>
      <c r="H105" s="25">
        <f>InterveningNaturalFlow!H105</f>
        <v>12117</v>
      </c>
      <c r="I105" s="25">
        <f>InterveningNaturalFlow!I105+TotalNaturalFlow!H105+TotalNaturalFlow!G105+TotalNaturalFlow!C105</f>
        <v>180159</v>
      </c>
      <c r="J105" s="25">
        <f>InterveningNaturalFlow!J105</f>
        <v>25000</v>
      </c>
      <c r="K105" s="25">
        <f>InterveningNaturalFlow!K105+TotalNaturalFlow!J105</f>
        <v>29799</v>
      </c>
      <c r="L105" s="25">
        <f>InterveningNaturalFlow!L105+TotalNaturalFlow!K105</f>
        <v>58998</v>
      </c>
      <c r="M105" s="25">
        <f>InterveningNaturalFlow!M105</f>
        <v>14115</v>
      </c>
      <c r="N105" s="25">
        <f>InterveningNaturalFlow!N105</f>
        <v>6215</v>
      </c>
      <c r="O105" s="25">
        <f>InterveningNaturalFlow!O105</f>
        <v>39629</v>
      </c>
      <c r="P105" s="25">
        <f>InterveningNaturalFlow!P105</f>
        <v>13565</v>
      </c>
      <c r="Q105" s="25">
        <f>InterveningNaturalFlow!Q105+TotalNaturalFlow!P105+TotalNaturalFlow!O105+TotalNaturalFlow!N105+TotalNaturalFlow!M105+TotalNaturalFlow!L105</f>
        <v>125900</v>
      </c>
      <c r="R105" s="25">
        <f>InterveningNaturalFlow!R105</f>
        <v>3400</v>
      </c>
      <c r="S105" s="25">
        <f>InterveningNaturalFlow!S105</f>
        <v>35300</v>
      </c>
      <c r="T105" s="25">
        <f>InterveningNaturalFlow!T105+TotalNaturalFlow!S105</f>
        <v>56092</v>
      </c>
      <c r="U105" s="25">
        <f>InterveningNaturalFlow!U105+TotalNaturalFlow!T105+TotalNaturalFlow!R105+TotalNaturalFlow!Q105+TotalNaturalFlow!I105</f>
        <v>369539</v>
      </c>
      <c r="V105" s="26"/>
      <c r="W105" s="26">
        <f>InterveningNaturalFlow!W105</f>
        <v>1226</v>
      </c>
      <c r="X105" s="26">
        <f>InterveningNaturalFlow!X105</f>
        <v>16662</v>
      </c>
      <c r="Y105" s="26">
        <f>InterveningNaturalFlow!Y105+TotalNaturalFlow!X105+TotalNaturalFlow!W105+TotalNaturalFlow!U105</f>
        <v>412994</v>
      </c>
      <c r="Z105" s="26">
        <f>InterveningNaturalFlow!Z105</f>
        <v>9509</v>
      </c>
      <c r="AA105" s="26">
        <f>InterveningNaturalFlow!AA105+TotalNaturalFlow!Z105+Y105</f>
        <v>435977</v>
      </c>
      <c r="AB105" s="26">
        <f>InterveningNaturalFlow!AB105+TotalNaturalFlow!AA105</f>
        <v>424601</v>
      </c>
      <c r="AC105" s="26">
        <f>InterveningNaturalFlow!AC105</f>
        <v>12200</v>
      </c>
      <c r="AD105" s="26">
        <f>InterveningNaturalFlow!AD105+TotalNaturalFlow!AC105+AB105</f>
        <v>426038</v>
      </c>
      <c r="AE105" s="26">
        <f>InterveningNaturalFlow!AE105+TotalNaturalFlow!AD105</f>
        <v>398027</v>
      </c>
    </row>
    <row r="106" spans="1:31" s="2" customFormat="1" x14ac:dyDescent="0.2">
      <c r="A106" s="3">
        <v>5173</v>
      </c>
      <c r="B106" s="25">
        <f>InterveningNaturalFlow!B106</f>
        <v>41898</v>
      </c>
      <c r="C106" s="25">
        <f>InterveningNaturalFlow!C106+TotalNaturalFlow!B106</f>
        <v>79761</v>
      </c>
      <c r="D106" s="25">
        <f>InterveningNaturalFlow!D106</f>
        <v>3949</v>
      </c>
      <c r="E106" s="25">
        <f>InterveningNaturalFlow!E106+TotalNaturalFlow!D106</f>
        <v>21000</v>
      </c>
      <c r="F106" s="25">
        <f>InterveningNaturalFlow!F106+TotalNaturalFlow!E106</f>
        <v>24900</v>
      </c>
      <c r="G106" s="25">
        <f>InterveningNaturalFlow!G106+TotalNaturalFlow!F106</f>
        <v>53135</v>
      </c>
      <c r="H106" s="25">
        <f>InterveningNaturalFlow!H106</f>
        <v>12965</v>
      </c>
      <c r="I106" s="25">
        <f>InterveningNaturalFlow!I106+TotalNaturalFlow!H106+TotalNaturalFlow!G106+TotalNaturalFlow!C106</f>
        <v>151295</v>
      </c>
      <c r="J106" s="25">
        <f>InterveningNaturalFlow!J106</f>
        <v>26000</v>
      </c>
      <c r="K106" s="25">
        <f>InterveningNaturalFlow!K106+TotalNaturalFlow!J106</f>
        <v>28359</v>
      </c>
      <c r="L106" s="25">
        <f>InterveningNaturalFlow!L106+TotalNaturalFlow!K106</f>
        <v>67750</v>
      </c>
      <c r="M106" s="25">
        <f>InterveningNaturalFlow!M106</f>
        <v>16825</v>
      </c>
      <c r="N106" s="25">
        <f>InterveningNaturalFlow!N106</f>
        <v>9389</v>
      </c>
      <c r="O106" s="25">
        <f>InterveningNaturalFlow!O106</f>
        <v>43352</v>
      </c>
      <c r="P106" s="25">
        <f>InterveningNaturalFlow!P106</f>
        <v>18628</v>
      </c>
      <c r="Q106" s="25">
        <f>InterveningNaturalFlow!Q106+TotalNaturalFlow!P106+TotalNaturalFlow!O106+TotalNaturalFlow!N106+TotalNaturalFlow!M106+TotalNaturalFlow!L106</f>
        <v>148637</v>
      </c>
      <c r="R106" s="25">
        <f>InterveningNaturalFlow!R106</f>
        <v>3600</v>
      </c>
      <c r="S106" s="25">
        <f>InterveningNaturalFlow!S106</f>
        <v>28269</v>
      </c>
      <c r="T106" s="25">
        <f>InterveningNaturalFlow!T106+TotalNaturalFlow!S106</f>
        <v>69767</v>
      </c>
      <c r="U106" s="25">
        <f>InterveningNaturalFlow!U106+TotalNaturalFlow!T106+TotalNaturalFlow!R106+TotalNaturalFlow!Q106+TotalNaturalFlow!I106</f>
        <v>401134</v>
      </c>
      <c r="V106" s="26"/>
      <c r="W106" s="26">
        <f>InterveningNaturalFlow!W106</f>
        <v>1986</v>
      </c>
      <c r="X106" s="26">
        <f>InterveningNaturalFlow!X106</f>
        <v>865</v>
      </c>
      <c r="Y106" s="26">
        <f>InterveningNaturalFlow!Y106+TotalNaturalFlow!X106+TotalNaturalFlow!W106+TotalNaturalFlow!U106</f>
        <v>419858</v>
      </c>
      <c r="Z106" s="26">
        <f>InterveningNaturalFlow!Z106</f>
        <v>12228</v>
      </c>
      <c r="AA106" s="26">
        <f>InterveningNaturalFlow!AA106+TotalNaturalFlow!Z106+Y106</f>
        <v>468404</v>
      </c>
      <c r="AB106" s="26">
        <f>InterveningNaturalFlow!AB106+TotalNaturalFlow!AA106</f>
        <v>427394</v>
      </c>
      <c r="AC106" s="26">
        <f>InterveningNaturalFlow!AC106</f>
        <v>50400</v>
      </c>
      <c r="AD106" s="26">
        <f>InterveningNaturalFlow!AD106+TotalNaturalFlow!AC106+AB106</f>
        <v>465376</v>
      </c>
      <c r="AE106" s="26">
        <f>InterveningNaturalFlow!AE106+TotalNaturalFlow!AD106</f>
        <v>432557</v>
      </c>
    </row>
    <row r="107" spans="1:31" s="2" customFormat="1" x14ac:dyDescent="0.2">
      <c r="A107" s="3">
        <v>5204</v>
      </c>
      <c r="B107" s="25">
        <f>InterveningNaturalFlow!B107</f>
        <v>62247</v>
      </c>
      <c r="C107" s="25">
        <f>InterveningNaturalFlow!C107+TotalNaturalFlow!B107</f>
        <v>107644</v>
      </c>
      <c r="D107" s="25">
        <f>InterveningNaturalFlow!D107</f>
        <v>4545</v>
      </c>
      <c r="E107" s="25">
        <f>InterveningNaturalFlow!E107+TotalNaturalFlow!D107</f>
        <v>47000</v>
      </c>
      <c r="F107" s="25">
        <f>InterveningNaturalFlow!F107+TotalNaturalFlow!E107</f>
        <v>55300</v>
      </c>
      <c r="G107" s="25">
        <f>InterveningNaturalFlow!G107+TotalNaturalFlow!F107</f>
        <v>87282</v>
      </c>
      <c r="H107" s="25">
        <f>InterveningNaturalFlow!H107</f>
        <v>32381</v>
      </c>
      <c r="I107" s="25">
        <f>InterveningNaturalFlow!I107+TotalNaturalFlow!H107+TotalNaturalFlow!G107+TotalNaturalFlow!C107</f>
        <v>224631</v>
      </c>
      <c r="J107" s="25">
        <f>InterveningNaturalFlow!J107</f>
        <v>63000</v>
      </c>
      <c r="K107" s="25">
        <f>InterveningNaturalFlow!K107+TotalNaturalFlow!J107</f>
        <v>78068</v>
      </c>
      <c r="L107" s="25">
        <f>InterveningNaturalFlow!L107+TotalNaturalFlow!K107</f>
        <v>156956</v>
      </c>
      <c r="M107" s="25">
        <f>InterveningNaturalFlow!M107</f>
        <v>59323</v>
      </c>
      <c r="N107" s="25">
        <f>InterveningNaturalFlow!N107</f>
        <v>37689</v>
      </c>
      <c r="O107" s="25">
        <f>InterveningNaturalFlow!O107</f>
        <v>51865</v>
      </c>
      <c r="P107" s="25">
        <f>InterveningNaturalFlow!P107</f>
        <v>47596</v>
      </c>
      <c r="Q107" s="25">
        <f>InterveningNaturalFlow!Q107+TotalNaturalFlow!P107+TotalNaturalFlow!O107+TotalNaturalFlow!N107+TotalNaturalFlow!M107+TotalNaturalFlow!L107</f>
        <v>396983</v>
      </c>
      <c r="R107" s="25">
        <f>InterveningNaturalFlow!R107</f>
        <v>5500</v>
      </c>
      <c r="S107" s="25">
        <f>InterveningNaturalFlow!S107</f>
        <v>80027</v>
      </c>
      <c r="T107" s="25">
        <f>InterveningNaturalFlow!T107+TotalNaturalFlow!S107</f>
        <v>165444</v>
      </c>
      <c r="U107" s="25">
        <f>InterveningNaturalFlow!U107+TotalNaturalFlow!T107+TotalNaturalFlow!R107+TotalNaturalFlow!Q107+TotalNaturalFlow!I107</f>
        <v>876055</v>
      </c>
      <c r="V107" s="26"/>
      <c r="W107" s="26">
        <f>InterveningNaturalFlow!W107</f>
        <v>2468</v>
      </c>
      <c r="X107" s="26">
        <f>InterveningNaturalFlow!X107</f>
        <v>8194</v>
      </c>
      <c r="Y107" s="26">
        <f>InterveningNaturalFlow!Y107+TotalNaturalFlow!X107+TotalNaturalFlow!W107+TotalNaturalFlow!U107</f>
        <v>905418</v>
      </c>
      <c r="Z107" s="26">
        <f>InterveningNaturalFlow!Z107</f>
        <v>12341</v>
      </c>
      <c r="AA107" s="26">
        <f>InterveningNaturalFlow!AA107+TotalNaturalFlow!Z107+Y107</f>
        <v>914166</v>
      </c>
      <c r="AB107" s="26">
        <f>InterveningNaturalFlow!AB107+TotalNaturalFlow!AA107</f>
        <v>936129</v>
      </c>
      <c r="AC107" s="26">
        <f>InterveningNaturalFlow!AC107</f>
        <v>3700</v>
      </c>
      <c r="AD107" s="26">
        <f>InterveningNaturalFlow!AD107+TotalNaturalFlow!AC107+AB107</f>
        <v>912280</v>
      </c>
      <c r="AE107" s="26">
        <f>InterveningNaturalFlow!AE107+TotalNaturalFlow!AD107</f>
        <v>871269</v>
      </c>
    </row>
    <row r="108" spans="1:31" s="2" customFormat="1" x14ac:dyDescent="0.2">
      <c r="A108" s="3">
        <v>5234</v>
      </c>
      <c r="B108" s="25">
        <f>InterveningNaturalFlow!B108</f>
        <v>154771</v>
      </c>
      <c r="C108" s="25">
        <f>InterveningNaturalFlow!C108+TotalNaturalFlow!B108</f>
        <v>264884</v>
      </c>
      <c r="D108" s="25">
        <f>InterveningNaturalFlow!D108</f>
        <v>8871</v>
      </c>
      <c r="E108" s="25">
        <f>InterveningNaturalFlow!E108+TotalNaturalFlow!D108</f>
        <v>104000</v>
      </c>
      <c r="F108" s="25">
        <f>InterveningNaturalFlow!F108+TotalNaturalFlow!E108</f>
        <v>130500</v>
      </c>
      <c r="G108" s="25">
        <f>InterveningNaturalFlow!G108+TotalNaturalFlow!F108</f>
        <v>224971</v>
      </c>
      <c r="H108" s="25">
        <f>InterveningNaturalFlow!H108</f>
        <v>173211</v>
      </c>
      <c r="I108" s="25">
        <f>InterveningNaturalFlow!I108+TotalNaturalFlow!H108+TotalNaturalFlow!G108+TotalNaturalFlow!C108</f>
        <v>601854</v>
      </c>
      <c r="J108" s="25">
        <f>InterveningNaturalFlow!J108</f>
        <v>147000</v>
      </c>
      <c r="K108" s="25">
        <f>InterveningNaturalFlow!K108+TotalNaturalFlow!J108</f>
        <v>173131</v>
      </c>
      <c r="L108" s="25">
        <f>InterveningNaturalFlow!L108+TotalNaturalFlow!K108</f>
        <v>300902</v>
      </c>
      <c r="M108" s="25">
        <f>InterveningNaturalFlow!M108</f>
        <v>226907</v>
      </c>
      <c r="N108" s="25">
        <f>InterveningNaturalFlow!N108</f>
        <v>75555</v>
      </c>
      <c r="O108" s="25">
        <f>InterveningNaturalFlow!O108</f>
        <v>105043</v>
      </c>
      <c r="P108" s="25">
        <f>InterveningNaturalFlow!P108</f>
        <v>70262</v>
      </c>
      <c r="Q108" s="25">
        <f>InterveningNaturalFlow!Q108+TotalNaturalFlow!P108+TotalNaturalFlow!O108+TotalNaturalFlow!N108+TotalNaturalFlow!M108+TotalNaturalFlow!L108</f>
        <v>779818</v>
      </c>
      <c r="R108" s="25">
        <f>InterveningNaturalFlow!R108</f>
        <v>15410</v>
      </c>
      <c r="S108" s="25">
        <f>InterveningNaturalFlow!S108</f>
        <v>211887</v>
      </c>
      <c r="T108" s="25">
        <f>InterveningNaturalFlow!T108+TotalNaturalFlow!S108</f>
        <v>282932</v>
      </c>
      <c r="U108" s="25">
        <f>InterveningNaturalFlow!U108+TotalNaturalFlow!T108+TotalNaturalFlow!R108+TotalNaturalFlow!Q108+TotalNaturalFlow!I108</f>
        <v>1593815</v>
      </c>
      <c r="V108" s="26"/>
      <c r="W108" s="26">
        <f>InterveningNaturalFlow!W108</f>
        <v>1086</v>
      </c>
      <c r="X108" s="26">
        <f>InterveningNaturalFlow!X108</f>
        <v>0</v>
      </c>
      <c r="Y108" s="26">
        <f>InterveningNaturalFlow!Y108+TotalNaturalFlow!X108+TotalNaturalFlow!W108+TotalNaturalFlow!U108</f>
        <v>1622965</v>
      </c>
      <c r="Z108" s="26">
        <f>InterveningNaturalFlow!Z108</f>
        <v>11683</v>
      </c>
      <c r="AA108" s="26">
        <f>InterveningNaturalFlow!AA108+TotalNaturalFlow!Z108+Y108</f>
        <v>1649997</v>
      </c>
      <c r="AB108" s="26">
        <f>InterveningNaturalFlow!AB108+TotalNaturalFlow!AA108</f>
        <v>1666029</v>
      </c>
      <c r="AC108" s="26">
        <f>InterveningNaturalFlow!AC108</f>
        <v>1500</v>
      </c>
      <c r="AD108" s="26">
        <f>InterveningNaturalFlow!AD108+TotalNaturalFlow!AC108+AB108</f>
        <v>1662912</v>
      </c>
      <c r="AE108" s="26">
        <f>InterveningNaturalFlow!AE108+TotalNaturalFlow!AD108</f>
        <v>1643083</v>
      </c>
    </row>
    <row r="109" spans="1:31" s="2" customFormat="1" x14ac:dyDescent="0.2">
      <c r="A109" s="3">
        <v>5265</v>
      </c>
      <c r="B109" s="25">
        <f>InterveningNaturalFlow!B109</f>
        <v>770934</v>
      </c>
      <c r="C109" s="25">
        <f>InterveningNaturalFlow!C109+TotalNaturalFlow!B109</f>
        <v>1159961</v>
      </c>
      <c r="D109" s="25">
        <f>InterveningNaturalFlow!D109</f>
        <v>40319</v>
      </c>
      <c r="E109" s="25">
        <f>InterveningNaturalFlow!E109+TotalNaturalFlow!D109</f>
        <v>383010</v>
      </c>
      <c r="F109" s="25">
        <f>InterveningNaturalFlow!F109+TotalNaturalFlow!E109</f>
        <v>465310</v>
      </c>
      <c r="G109" s="25">
        <f>InterveningNaturalFlow!G109+TotalNaturalFlow!F109</f>
        <v>828777</v>
      </c>
      <c r="H109" s="25">
        <f>InterveningNaturalFlow!H109</f>
        <v>250023</v>
      </c>
      <c r="I109" s="25">
        <f>InterveningNaturalFlow!I109+TotalNaturalFlow!H109+TotalNaturalFlow!G109+TotalNaturalFlow!C109</f>
        <v>2150731</v>
      </c>
      <c r="J109" s="25">
        <f>InterveningNaturalFlow!J109</f>
        <v>356900</v>
      </c>
      <c r="K109" s="25">
        <f>InterveningNaturalFlow!K109+TotalNaturalFlow!J109</f>
        <v>364062</v>
      </c>
      <c r="L109" s="25">
        <f>InterveningNaturalFlow!L109+TotalNaturalFlow!K109</f>
        <v>615337</v>
      </c>
      <c r="M109" s="25">
        <f>InterveningNaturalFlow!M109</f>
        <v>634232</v>
      </c>
      <c r="N109" s="25">
        <f>InterveningNaturalFlow!N109</f>
        <v>183505</v>
      </c>
      <c r="O109" s="25">
        <f>InterveningNaturalFlow!O109</f>
        <v>310885</v>
      </c>
      <c r="P109" s="25">
        <f>InterveningNaturalFlow!P109</f>
        <v>151965</v>
      </c>
      <c r="Q109" s="25">
        <f>InterveningNaturalFlow!Q109+TotalNaturalFlow!P109+TotalNaturalFlow!O109+TotalNaturalFlow!N109+TotalNaturalFlow!M109+TotalNaturalFlow!L109</f>
        <v>1871957</v>
      </c>
      <c r="R109" s="25">
        <f>InterveningNaturalFlow!R109</f>
        <v>113372</v>
      </c>
      <c r="S109" s="25">
        <f>InterveningNaturalFlow!S109</f>
        <v>381662</v>
      </c>
      <c r="T109" s="25">
        <f>InterveningNaturalFlow!T109+TotalNaturalFlow!S109</f>
        <v>572437</v>
      </c>
      <c r="U109" s="25">
        <f>InterveningNaturalFlow!U109+TotalNaturalFlow!T109+TotalNaturalFlow!R109+TotalNaturalFlow!Q109+TotalNaturalFlow!I109</f>
        <v>4685651</v>
      </c>
      <c r="V109" s="26"/>
      <c r="W109" s="26">
        <f>InterveningNaturalFlow!W109</f>
        <v>529</v>
      </c>
      <c r="X109" s="26">
        <f>InterveningNaturalFlow!X109</f>
        <v>0</v>
      </c>
      <c r="Y109" s="26">
        <f>InterveningNaturalFlow!Y109+TotalNaturalFlow!X109+TotalNaturalFlow!W109+TotalNaturalFlow!U109</f>
        <v>4632367</v>
      </c>
      <c r="Z109" s="26">
        <f>InterveningNaturalFlow!Z109</f>
        <v>11256</v>
      </c>
      <c r="AA109" s="26">
        <f>InterveningNaturalFlow!AA109+TotalNaturalFlow!Z109+Y109</f>
        <v>4676336</v>
      </c>
      <c r="AB109" s="26">
        <f>InterveningNaturalFlow!AB109+TotalNaturalFlow!AA109</f>
        <v>4702909</v>
      </c>
      <c r="AC109" s="26">
        <f>InterveningNaturalFlow!AC109</f>
        <v>1400</v>
      </c>
      <c r="AD109" s="26">
        <f>InterveningNaturalFlow!AD109+TotalNaturalFlow!AC109+AB109</f>
        <v>4735312</v>
      </c>
      <c r="AE109" s="26">
        <f>InterveningNaturalFlow!AE109+TotalNaturalFlow!AD109</f>
        <v>4752954</v>
      </c>
    </row>
    <row r="110" spans="1:31" s="2" customFormat="1" x14ac:dyDescent="0.2">
      <c r="A110" s="3">
        <v>5295</v>
      </c>
      <c r="B110" s="25">
        <f>InterveningNaturalFlow!B110</f>
        <v>1132594</v>
      </c>
      <c r="C110" s="25">
        <f>InterveningNaturalFlow!C110+TotalNaturalFlow!B110</f>
        <v>1582920</v>
      </c>
      <c r="D110" s="25">
        <f>InterveningNaturalFlow!D110</f>
        <v>56365</v>
      </c>
      <c r="E110" s="25">
        <f>InterveningNaturalFlow!E110+TotalNaturalFlow!D110</f>
        <v>435328</v>
      </c>
      <c r="F110" s="25">
        <f>InterveningNaturalFlow!F110+TotalNaturalFlow!E110</f>
        <v>511128</v>
      </c>
      <c r="G110" s="25">
        <f>InterveningNaturalFlow!G110+TotalNaturalFlow!F110</f>
        <v>872678</v>
      </c>
      <c r="H110" s="25">
        <f>InterveningNaturalFlow!H110</f>
        <v>168949</v>
      </c>
      <c r="I110" s="25">
        <f>InterveningNaturalFlow!I110+TotalNaturalFlow!H110+TotalNaturalFlow!G110+TotalNaturalFlow!C110</f>
        <v>2624533</v>
      </c>
      <c r="J110" s="25">
        <f>InterveningNaturalFlow!J110</f>
        <v>598500</v>
      </c>
      <c r="K110" s="25">
        <f>InterveningNaturalFlow!K110+TotalNaturalFlow!J110</f>
        <v>623057</v>
      </c>
      <c r="L110" s="25">
        <f>InterveningNaturalFlow!L110+TotalNaturalFlow!K110</f>
        <v>805179</v>
      </c>
      <c r="M110" s="25">
        <f>InterveningNaturalFlow!M110</f>
        <v>571321</v>
      </c>
      <c r="N110" s="25">
        <f>InterveningNaturalFlow!N110</f>
        <v>187924</v>
      </c>
      <c r="O110" s="25">
        <f>InterveningNaturalFlow!O110</f>
        <v>366522</v>
      </c>
      <c r="P110" s="25">
        <f>InterveningNaturalFlow!P110</f>
        <v>197169</v>
      </c>
      <c r="Q110" s="25">
        <f>InterveningNaturalFlow!Q110+TotalNaturalFlow!P110+TotalNaturalFlow!O110+TotalNaturalFlow!N110+TotalNaturalFlow!M110+TotalNaturalFlow!L110</f>
        <v>2283431</v>
      </c>
      <c r="R110" s="25">
        <f>InterveningNaturalFlow!R110</f>
        <v>111011</v>
      </c>
      <c r="S110" s="25">
        <f>InterveningNaturalFlow!S110</f>
        <v>384197</v>
      </c>
      <c r="T110" s="25">
        <f>InterveningNaturalFlow!T110+TotalNaturalFlow!S110</f>
        <v>695971</v>
      </c>
      <c r="U110" s="25">
        <f>InterveningNaturalFlow!U110+TotalNaturalFlow!T110+TotalNaturalFlow!R110+TotalNaturalFlow!Q110+TotalNaturalFlow!I110</f>
        <v>6296012</v>
      </c>
      <c r="V110" s="26"/>
      <c r="W110" s="26">
        <f>InterveningNaturalFlow!W110</f>
        <v>368</v>
      </c>
      <c r="X110" s="26">
        <f>InterveningNaturalFlow!X110</f>
        <v>66</v>
      </c>
      <c r="Y110" s="26">
        <f>InterveningNaturalFlow!Y110+TotalNaturalFlow!X110+TotalNaturalFlow!W110+TotalNaturalFlow!U110</f>
        <v>6427271</v>
      </c>
      <c r="Z110" s="26">
        <f>InterveningNaturalFlow!Z110</f>
        <v>4462</v>
      </c>
      <c r="AA110" s="26">
        <f>InterveningNaturalFlow!AA110+TotalNaturalFlow!Z110+Y110</f>
        <v>6501756</v>
      </c>
      <c r="AB110" s="26">
        <f>InterveningNaturalFlow!AB110+TotalNaturalFlow!AA110</f>
        <v>6549907</v>
      </c>
      <c r="AC110" s="26">
        <f>InterveningNaturalFlow!AC110</f>
        <v>1500</v>
      </c>
      <c r="AD110" s="26">
        <f>InterveningNaturalFlow!AD110+TotalNaturalFlow!AC110+AB110</f>
        <v>6584487</v>
      </c>
      <c r="AE110" s="26">
        <f>InterveningNaturalFlow!AE110+TotalNaturalFlow!AD110</f>
        <v>6601328</v>
      </c>
    </row>
    <row r="111" spans="1:31" s="2" customFormat="1" x14ac:dyDescent="0.2">
      <c r="A111" s="3">
        <v>5326</v>
      </c>
      <c r="B111" s="25">
        <f>InterveningNaturalFlow!B111</f>
        <v>382642</v>
      </c>
      <c r="C111" s="25">
        <f>InterveningNaturalFlow!C111+TotalNaturalFlow!B111</f>
        <v>722861</v>
      </c>
      <c r="D111" s="25">
        <f>InterveningNaturalFlow!D111</f>
        <v>37868</v>
      </c>
      <c r="E111" s="25">
        <f>InterveningNaturalFlow!E111+TotalNaturalFlow!D111</f>
        <v>242782</v>
      </c>
      <c r="F111" s="25">
        <f>InterveningNaturalFlow!F111+TotalNaturalFlow!E111</f>
        <v>263882</v>
      </c>
      <c r="G111" s="25">
        <f>InterveningNaturalFlow!G111+TotalNaturalFlow!F111</f>
        <v>505278</v>
      </c>
      <c r="H111" s="25">
        <f>InterveningNaturalFlow!H111</f>
        <v>113584</v>
      </c>
      <c r="I111" s="25">
        <f>InterveningNaturalFlow!I111+TotalNaturalFlow!H111+TotalNaturalFlow!G111+TotalNaturalFlow!C111</f>
        <v>1359748</v>
      </c>
      <c r="J111" s="25">
        <f>InterveningNaturalFlow!J111</f>
        <v>319400</v>
      </c>
      <c r="K111" s="25">
        <f>InterveningNaturalFlow!K111+TotalNaturalFlow!J111</f>
        <v>342778</v>
      </c>
      <c r="L111" s="25">
        <f>InterveningNaturalFlow!L111+TotalNaturalFlow!K111</f>
        <v>410951</v>
      </c>
      <c r="M111" s="25">
        <f>InterveningNaturalFlow!M111</f>
        <v>170153</v>
      </c>
      <c r="N111" s="25">
        <f>InterveningNaturalFlow!N111</f>
        <v>79820</v>
      </c>
      <c r="O111" s="25">
        <f>InterveningNaturalFlow!O111</f>
        <v>119597</v>
      </c>
      <c r="P111" s="25">
        <f>InterveningNaturalFlow!P111</f>
        <v>113527</v>
      </c>
      <c r="Q111" s="25">
        <f>InterveningNaturalFlow!Q111+TotalNaturalFlow!P111+TotalNaturalFlow!O111+TotalNaturalFlow!N111+TotalNaturalFlow!M111+TotalNaturalFlow!L111</f>
        <v>1029139</v>
      </c>
      <c r="R111" s="25">
        <f>InterveningNaturalFlow!R111</f>
        <v>34238</v>
      </c>
      <c r="S111" s="25">
        <f>InterveningNaturalFlow!S111</f>
        <v>157357</v>
      </c>
      <c r="T111" s="25">
        <f>InterveningNaturalFlow!T111+TotalNaturalFlow!S111</f>
        <v>352381</v>
      </c>
      <c r="U111" s="25">
        <f>InterveningNaturalFlow!U111+TotalNaturalFlow!T111+TotalNaturalFlow!R111+TotalNaturalFlow!Q111+TotalNaturalFlow!I111</f>
        <v>3116693</v>
      </c>
      <c r="V111" s="26"/>
      <c r="W111" s="26">
        <f>InterveningNaturalFlow!W111</f>
        <v>1142</v>
      </c>
      <c r="X111" s="26">
        <f>InterveningNaturalFlow!X111</f>
        <v>1701</v>
      </c>
      <c r="Y111" s="26">
        <f>InterveningNaturalFlow!Y111+TotalNaturalFlow!X111+TotalNaturalFlow!W111+TotalNaturalFlow!U111</f>
        <v>3121780</v>
      </c>
      <c r="Z111" s="26">
        <f>InterveningNaturalFlow!Z111</f>
        <v>4271</v>
      </c>
      <c r="AA111" s="26">
        <f>InterveningNaturalFlow!AA111+TotalNaturalFlow!Z111+Y111</f>
        <v>3165326</v>
      </c>
      <c r="AB111" s="26">
        <f>InterveningNaturalFlow!AB111+TotalNaturalFlow!AA111</f>
        <v>3204114</v>
      </c>
      <c r="AC111" s="26">
        <f>InterveningNaturalFlow!AC111</f>
        <v>1500</v>
      </c>
      <c r="AD111" s="26">
        <f>InterveningNaturalFlow!AD111+TotalNaturalFlow!AC111+AB111</f>
        <v>3228653</v>
      </c>
      <c r="AE111" s="26">
        <f>InterveningNaturalFlow!AE111+TotalNaturalFlow!AD111</f>
        <v>3279386</v>
      </c>
    </row>
    <row r="112" spans="1:31" s="2" customFormat="1" x14ac:dyDescent="0.2">
      <c r="A112" s="3">
        <v>5357</v>
      </c>
      <c r="B112" s="25">
        <f>InterveningNaturalFlow!B112</f>
        <v>186215</v>
      </c>
      <c r="C112" s="25">
        <f>InterveningNaturalFlow!C112+TotalNaturalFlow!B112</f>
        <v>335649</v>
      </c>
      <c r="D112" s="25">
        <f>InterveningNaturalFlow!D112</f>
        <v>14022</v>
      </c>
      <c r="E112" s="25">
        <f>InterveningNaturalFlow!E112+TotalNaturalFlow!D112</f>
        <v>113270</v>
      </c>
      <c r="F112" s="25">
        <f>InterveningNaturalFlow!F112+TotalNaturalFlow!E112</f>
        <v>122570</v>
      </c>
      <c r="G112" s="25">
        <f>InterveningNaturalFlow!G112+TotalNaturalFlow!F112</f>
        <v>224781</v>
      </c>
      <c r="H112" s="25">
        <f>InterveningNaturalFlow!H112</f>
        <v>70805</v>
      </c>
      <c r="I112" s="25">
        <f>InterveningNaturalFlow!I112+TotalNaturalFlow!H112+TotalNaturalFlow!G112+TotalNaturalFlow!C112</f>
        <v>633860</v>
      </c>
      <c r="J112" s="25">
        <f>InterveningNaturalFlow!J112</f>
        <v>125300</v>
      </c>
      <c r="K112" s="25">
        <f>InterveningNaturalFlow!K112+TotalNaturalFlow!J112</f>
        <v>130774</v>
      </c>
      <c r="L112" s="25">
        <f>InterveningNaturalFlow!L112+TotalNaturalFlow!K112</f>
        <v>184335</v>
      </c>
      <c r="M112" s="25">
        <f>InterveningNaturalFlow!M112</f>
        <v>45168</v>
      </c>
      <c r="N112" s="25">
        <f>InterveningNaturalFlow!N112</f>
        <v>48130</v>
      </c>
      <c r="O112" s="25">
        <f>InterveningNaturalFlow!O112</f>
        <v>44640</v>
      </c>
      <c r="P112" s="25">
        <f>InterveningNaturalFlow!P112</f>
        <v>57164</v>
      </c>
      <c r="Q112" s="25">
        <f>InterveningNaturalFlow!Q112+TotalNaturalFlow!P112+TotalNaturalFlow!O112+TotalNaturalFlow!N112+TotalNaturalFlow!M112+TotalNaturalFlow!L112</f>
        <v>438650</v>
      </c>
      <c r="R112" s="25">
        <f>InterveningNaturalFlow!R112</f>
        <v>19492</v>
      </c>
      <c r="S112" s="25">
        <f>InterveningNaturalFlow!S112</f>
        <v>89990</v>
      </c>
      <c r="T112" s="25">
        <f>InterveningNaturalFlow!T112+TotalNaturalFlow!S112</f>
        <v>246972</v>
      </c>
      <c r="U112" s="25">
        <f>InterveningNaturalFlow!U112+TotalNaturalFlow!T112+TotalNaturalFlow!R112+TotalNaturalFlow!Q112+TotalNaturalFlow!I112</f>
        <v>1405438</v>
      </c>
      <c r="V112" s="26"/>
      <c r="W112" s="26">
        <f>InterveningNaturalFlow!W112</f>
        <v>2278</v>
      </c>
      <c r="X112" s="26">
        <f>InterveningNaturalFlow!X112</f>
        <v>1082</v>
      </c>
      <c r="Y112" s="26">
        <f>InterveningNaturalFlow!Y112+TotalNaturalFlow!X112+TotalNaturalFlow!W112+TotalNaturalFlow!U112</f>
        <v>1394130</v>
      </c>
      <c r="Z112" s="26">
        <f>InterveningNaturalFlow!Z112</f>
        <v>5098</v>
      </c>
      <c r="AA112" s="26">
        <f>InterveningNaturalFlow!AA112+TotalNaturalFlow!Z112+Y112</f>
        <v>1507356</v>
      </c>
      <c r="AB112" s="26">
        <f>InterveningNaturalFlow!AB112+TotalNaturalFlow!AA112</f>
        <v>1530669</v>
      </c>
      <c r="AC112" s="26">
        <f>InterveningNaturalFlow!AC112</f>
        <v>1500</v>
      </c>
      <c r="AD112" s="26">
        <f>InterveningNaturalFlow!AD112+TotalNaturalFlow!AC112+AB112</f>
        <v>1555809</v>
      </c>
      <c r="AE112" s="26">
        <f>InterveningNaturalFlow!AE112+TotalNaturalFlow!AD112</f>
        <v>1594668</v>
      </c>
    </row>
    <row r="113" spans="1:31" s="2" customFormat="1" x14ac:dyDescent="0.2">
      <c r="A113" s="3">
        <v>5387</v>
      </c>
      <c r="B113" s="25">
        <f>InterveningNaturalFlow!B113</f>
        <v>112069</v>
      </c>
      <c r="C113" s="25">
        <f>InterveningNaturalFlow!C113+TotalNaturalFlow!B113</f>
        <v>182864</v>
      </c>
      <c r="D113" s="25">
        <f>InterveningNaturalFlow!D113</f>
        <v>9521</v>
      </c>
      <c r="E113" s="25">
        <f>InterveningNaturalFlow!E113+TotalNaturalFlow!D113</f>
        <v>66738</v>
      </c>
      <c r="F113" s="25">
        <f>InterveningNaturalFlow!F113+TotalNaturalFlow!E113</f>
        <v>71238</v>
      </c>
      <c r="G113" s="25">
        <f>InterveningNaturalFlow!G113+TotalNaturalFlow!F113</f>
        <v>131759</v>
      </c>
      <c r="H113" s="25">
        <f>InterveningNaturalFlow!H113</f>
        <v>36573</v>
      </c>
      <c r="I113" s="25">
        <f>InterveningNaturalFlow!I113+TotalNaturalFlow!H113+TotalNaturalFlow!G113+TotalNaturalFlow!C113</f>
        <v>348424</v>
      </c>
      <c r="J113" s="25">
        <f>InterveningNaturalFlow!J113</f>
        <v>55800</v>
      </c>
      <c r="K113" s="25">
        <f>InterveningNaturalFlow!K113+TotalNaturalFlow!J113</f>
        <v>61375</v>
      </c>
      <c r="L113" s="25">
        <f>InterveningNaturalFlow!L113+TotalNaturalFlow!K113</f>
        <v>86973</v>
      </c>
      <c r="M113" s="25">
        <f>InterveningNaturalFlow!M113</f>
        <v>22820</v>
      </c>
      <c r="N113" s="25">
        <f>InterveningNaturalFlow!N113</f>
        <v>28358</v>
      </c>
      <c r="O113" s="25">
        <f>InterveningNaturalFlow!O113</f>
        <v>33872</v>
      </c>
      <c r="P113" s="25">
        <f>InterveningNaturalFlow!P113</f>
        <v>32883</v>
      </c>
      <c r="Q113" s="25">
        <f>InterveningNaturalFlow!Q113+TotalNaturalFlow!P113+TotalNaturalFlow!O113+TotalNaturalFlow!N113+TotalNaturalFlow!M113+TotalNaturalFlow!L113</f>
        <v>215547</v>
      </c>
      <c r="R113" s="25">
        <f>InterveningNaturalFlow!R113</f>
        <v>5321</v>
      </c>
      <c r="S113" s="25">
        <f>InterveningNaturalFlow!S113</f>
        <v>68893</v>
      </c>
      <c r="T113" s="25">
        <f>InterveningNaturalFlow!T113+TotalNaturalFlow!S113</f>
        <v>203411</v>
      </c>
      <c r="U113" s="25">
        <f>InterveningNaturalFlow!U113+TotalNaturalFlow!T113+TotalNaturalFlow!R113+TotalNaturalFlow!Q113+TotalNaturalFlow!I113</f>
        <v>783864</v>
      </c>
      <c r="V113" s="26"/>
      <c r="W113" s="26">
        <f>InterveningNaturalFlow!W113</f>
        <v>1285</v>
      </c>
      <c r="X113" s="26">
        <f>InterveningNaturalFlow!X113</f>
        <v>16613</v>
      </c>
      <c r="Y113" s="26">
        <f>InterveningNaturalFlow!Y113+TotalNaturalFlow!X113+TotalNaturalFlow!W113+TotalNaturalFlow!U113</f>
        <v>846604</v>
      </c>
      <c r="Z113" s="26">
        <f>InterveningNaturalFlow!Z113</f>
        <v>5223</v>
      </c>
      <c r="AA113" s="26">
        <f>InterveningNaturalFlow!AA113+TotalNaturalFlow!Z113+Y113</f>
        <v>852867</v>
      </c>
      <c r="AB113" s="26">
        <f>InterveningNaturalFlow!AB113+TotalNaturalFlow!AA113</f>
        <v>862824</v>
      </c>
      <c r="AC113" s="26">
        <f>InterveningNaturalFlow!AC113</f>
        <v>1400</v>
      </c>
      <c r="AD113" s="26">
        <f>InterveningNaturalFlow!AD113+TotalNaturalFlow!AC113+AB113</f>
        <v>892505</v>
      </c>
      <c r="AE113" s="26">
        <f>InterveningNaturalFlow!AE113+TotalNaturalFlow!AD113</f>
        <v>950247</v>
      </c>
    </row>
    <row r="114" spans="1:31" s="2" customFormat="1" x14ac:dyDescent="0.2">
      <c r="A114" s="3">
        <v>5418</v>
      </c>
      <c r="B114" s="25">
        <f>InterveningNaturalFlow!B114</f>
        <v>101672</v>
      </c>
      <c r="C114" s="25">
        <f>InterveningNaturalFlow!C114+TotalNaturalFlow!B114</f>
        <v>144465</v>
      </c>
      <c r="D114" s="25">
        <f>InterveningNaturalFlow!D114</f>
        <v>9951</v>
      </c>
      <c r="E114" s="25">
        <f>InterveningNaturalFlow!E114+TotalNaturalFlow!D114</f>
        <v>66200</v>
      </c>
      <c r="F114" s="25">
        <f>InterveningNaturalFlow!F114+TotalNaturalFlow!E114</f>
        <v>73100</v>
      </c>
      <c r="G114" s="25">
        <f>InterveningNaturalFlow!G114+TotalNaturalFlow!F114</f>
        <v>100351</v>
      </c>
      <c r="H114" s="25">
        <f>InterveningNaturalFlow!H114</f>
        <v>20251</v>
      </c>
      <c r="I114" s="25">
        <f>InterveningNaturalFlow!I114+TotalNaturalFlow!H114+TotalNaturalFlow!G114+TotalNaturalFlow!C114</f>
        <v>261551</v>
      </c>
      <c r="J114" s="25">
        <f>InterveningNaturalFlow!J114</f>
        <v>36000</v>
      </c>
      <c r="K114" s="25">
        <f>InterveningNaturalFlow!K114+TotalNaturalFlow!J114</f>
        <v>33800</v>
      </c>
      <c r="L114" s="25">
        <f>InterveningNaturalFlow!L114+TotalNaturalFlow!K114</f>
        <v>71517</v>
      </c>
      <c r="M114" s="25">
        <f>InterveningNaturalFlow!M114</f>
        <v>33342</v>
      </c>
      <c r="N114" s="25">
        <f>InterveningNaturalFlow!N114</f>
        <v>15394</v>
      </c>
      <c r="O114" s="25">
        <f>InterveningNaturalFlow!O114</f>
        <v>51161</v>
      </c>
      <c r="P114" s="25">
        <f>InterveningNaturalFlow!P114</f>
        <v>32524</v>
      </c>
      <c r="Q114" s="25">
        <f>InterveningNaturalFlow!Q114+TotalNaturalFlow!P114+TotalNaturalFlow!O114+TotalNaturalFlow!N114+TotalNaturalFlow!M114+TotalNaturalFlow!L114</f>
        <v>247507</v>
      </c>
      <c r="R114" s="25">
        <f>InterveningNaturalFlow!R114</f>
        <v>10107</v>
      </c>
      <c r="S114" s="25">
        <f>InterveningNaturalFlow!S114</f>
        <v>86068</v>
      </c>
      <c r="T114" s="25">
        <f>InterveningNaturalFlow!T114+TotalNaturalFlow!S114</f>
        <v>223157</v>
      </c>
      <c r="U114" s="25">
        <f>InterveningNaturalFlow!U114+TotalNaturalFlow!T114+TotalNaturalFlow!R114+TotalNaturalFlow!Q114+TotalNaturalFlow!I114</f>
        <v>964927</v>
      </c>
      <c r="V114" s="26"/>
      <c r="W114" s="26">
        <f>InterveningNaturalFlow!W114</f>
        <v>3366</v>
      </c>
      <c r="X114" s="26">
        <f>InterveningNaturalFlow!X114</f>
        <v>0</v>
      </c>
      <c r="Y114" s="26">
        <f>InterveningNaturalFlow!Y114+TotalNaturalFlow!X114+TotalNaturalFlow!W114+TotalNaturalFlow!U114</f>
        <v>992498</v>
      </c>
      <c r="Z114" s="26">
        <f>InterveningNaturalFlow!Z114</f>
        <v>4477</v>
      </c>
      <c r="AA114" s="26">
        <f>InterveningNaturalFlow!AA114+TotalNaturalFlow!Z114+Y114</f>
        <v>1053599</v>
      </c>
      <c r="AB114" s="26">
        <f>InterveningNaturalFlow!AB114+TotalNaturalFlow!AA114</f>
        <v>1077726</v>
      </c>
      <c r="AC114" s="26">
        <f>InterveningNaturalFlow!AC114</f>
        <v>2000</v>
      </c>
      <c r="AD114" s="26">
        <f>InterveningNaturalFlow!AD114+TotalNaturalFlow!AC114+AB114</f>
        <v>1100015</v>
      </c>
      <c r="AE114" s="26">
        <f>InterveningNaturalFlow!AE114+TotalNaturalFlow!AD114</f>
        <v>1064896</v>
      </c>
    </row>
    <row r="115" spans="1:31" s="2" customFormat="1" x14ac:dyDescent="0.2">
      <c r="A115" s="3">
        <v>5448</v>
      </c>
      <c r="B115" s="25">
        <f>InterveningNaturalFlow!B115</f>
        <v>58314</v>
      </c>
      <c r="C115" s="25">
        <f>InterveningNaturalFlow!C115+TotalNaturalFlow!B115</f>
        <v>106582</v>
      </c>
      <c r="D115" s="25">
        <f>InterveningNaturalFlow!D115</f>
        <v>6803</v>
      </c>
      <c r="E115" s="25">
        <f>InterveningNaturalFlow!E115+TotalNaturalFlow!D115</f>
        <v>48000</v>
      </c>
      <c r="F115" s="25">
        <f>InterveningNaturalFlow!F115+TotalNaturalFlow!E115</f>
        <v>54000</v>
      </c>
      <c r="G115" s="25">
        <f>InterveningNaturalFlow!G115+TotalNaturalFlow!F115</f>
        <v>74823</v>
      </c>
      <c r="H115" s="25">
        <f>InterveningNaturalFlow!H115</f>
        <v>20480</v>
      </c>
      <c r="I115" s="25">
        <f>InterveningNaturalFlow!I115+TotalNaturalFlow!H115+TotalNaturalFlow!G115+TotalNaturalFlow!C115</f>
        <v>217062</v>
      </c>
      <c r="J115" s="25">
        <f>InterveningNaturalFlow!J115</f>
        <v>31000</v>
      </c>
      <c r="K115" s="25">
        <f>InterveningNaturalFlow!K115+TotalNaturalFlow!J115</f>
        <v>29700</v>
      </c>
      <c r="L115" s="25">
        <f>InterveningNaturalFlow!L115+TotalNaturalFlow!K115</f>
        <v>50732</v>
      </c>
      <c r="M115" s="25">
        <f>InterveningNaturalFlow!M115</f>
        <v>22910</v>
      </c>
      <c r="N115" s="25">
        <f>InterveningNaturalFlow!N115</f>
        <v>10866</v>
      </c>
      <c r="O115" s="25">
        <f>InterveningNaturalFlow!O115</f>
        <v>33457</v>
      </c>
      <c r="P115" s="25">
        <f>InterveningNaturalFlow!P115</f>
        <v>24897</v>
      </c>
      <c r="Q115" s="25">
        <f>InterveningNaturalFlow!Q115+TotalNaturalFlow!P115+TotalNaturalFlow!O115+TotalNaturalFlow!N115+TotalNaturalFlow!M115+TotalNaturalFlow!L115</f>
        <v>163030</v>
      </c>
      <c r="R115" s="25">
        <f>InterveningNaturalFlow!R115</f>
        <v>2505</v>
      </c>
      <c r="S115" s="25">
        <f>InterveningNaturalFlow!S115</f>
        <v>38597</v>
      </c>
      <c r="T115" s="25">
        <f>InterveningNaturalFlow!T115+TotalNaturalFlow!S115</f>
        <v>93878</v>
      </c>
      <c r="U115" s="25">
        <f>InterveningNaturalFlow!U115+TotalNaturalFlow!T115+TotalNaturalFlow!R115+TotalNaturalFlow!Q115+TotalNaturalFlow!I115</f>
        <v>527355</v>
      </c>
      <c r="V115" s="26"/>
      <c r="W115" s="26">
        <f>InterveningNaturalFlow!W115</f>
        <v>1145</v>
      </c>
      <c r="X115" s="26">
        <f>InterveningNaturalFlow!X115</f>
        <v>859</v>
      </c>
      <c r="Y115" s="26">
        <f>InterveningNaturalFlow!Y115+TotalNaturalFlow!X115+TotalNaturalFlow!W115+TotalNaturalFlow!U115</f>
        <v>579906</v>
      </c>
      <c r="Z115" s="26">
        <f>InterveningNaturalFlow!Z115</f>
        <v>5743</v>
      </c>
      <c r="AA115" s="26">
        <f>InterveningNaturalFlow!AA115+TotalNaturalFlow!Z115+Y115</f>
        <v>586544</v>
      </c>
      <c r="AB115" s="26">
        <f>InterveningNaturalFlow!AB115+TotalNaturalFlow!AA115</f>
        <v>570408</v>
      </c>
      <c r="AC115" s="26">
        <f>InterveningNaturalFlow!AC115</f>
        <v>1600</v>
      </c>
      <c r="AD115" s="26">
        <f>InterveningNaturalFlow!AD115+TotalNaturalFlow!AC115+AB115</f>
        <v>553893</v>
      </c>
      <c r="AE115" s="26">
        <f>InterveningNaturalFlow!AE115+TotalNaturalFlow!AD115</f>
        <v>547910</v>
      </c>
    </row>
    <row r="116" spans="1:31" s="2" customFormat="1" x14ac:dyDescent="0.2">
      <c r="A116" s="3">
        <v>5479</v>
      </c>
      <c r="B116" s="25">
        <f>InterveningNaturalFlow!B116</f>
        <v>38006</v>
      </c>
      <c r="C116" s="25">
        <f>InterveningNaturalFlow!C116+TotalNaturalFlow!B116</f>
        <v>65074</v>
      </c>
      <c r="D116" s="25">
        <f>InterveningNaturalFlow!D116</f>
        <v>4437</v>
      </c>
      <c r="E116" s="25">
        <f>InterveningNaturalFlow!E116+TotalNaturalFlow!D116</f>
        <v>30000</v>
      </c>
      <c r="F116" s="25">
        <f>InterveningNaturalFlow!F116+TotalNaturalFlow!E116</f>
        <v>31900</v>
      </c>
      <c r="G116" s="25">
        <f>InterveningNaturalFlow!G116+TotalNaturalFlow!F116</f>
        <v>72977</v>
      </c>
      <c r="H116" s="25">
        <f>InterveningNaturalFlow!H116</f>
        <v>8674</v>
      </c>
      <c r="I116" s="25">
        <f>InterveningNaturalFlow!I116+TotalNaturalFlow!H116+TotalNaturalFlow!G116+TotalNaturalFlow!C116</f>
        <v>141293</v>
      </c>
      <c r="J116" s="25">
        <f>InterveningNaturalFlow!J116</f>
        <v>24000</v>
      </c>
      <c r="K116" s="25">
        <f>InterveningNaturalFlow!K116+TotalNaturalFlow!J116</f>
        <v>24600</v>
      </c>
      <c r="L116" s="25">
        <f>InterveningNaturalFlow!L116+TotalNaturalFlow!K116</f>
        <v>36782</v>
      </c>
      <c r="M116" s="25">
        <f>InterveningNaturalFlow!M116</f>
        <v>15829</v>
      </c>
      <c r="N116" s="25">
        <f>InterveningNaturalFlow!N116</f>
        <v>3736</v>
      </c>
      <c r="O116" s="25">
        <f>InterveningNaturalFlow!O116</f>
        <v>28947</v>
      </c>
      <c r="P116" s="25">
        <f>InterveningNaturalFlow!P116</f>
        <v>17162</v>
      </c>
      <c r="Q116" s="25">
        <f>InterveningNaturalFlow!Q116+TotalNaturalFlow!P116+TotalNaturalFlow!O116+TotalNaturalFlow!N116+TotalNaturalFlow!M116+TotalNaturalFlow!L116</f>
        <v>97155</v>
      </c>
      <c r="R116" s="25">
        <f>InterveningNaturalFlow!R116</f>
        <v>3700</v>
      </c>
      <c r="S116" s="25">
        <f>InterveningNaturalFlow!S116</f>
        <v>22344</v>
      </c>
      <c r="T116" s="25">
        <f>InterveningNaturalFlow!T116+TotalNaturalFlow!S116</f>
        <v>62579</v>
      </c>
      <c r="U116" s="25">
        <f>InterveningNaturalFlow!U116+TotalNaturalFlow!T116+TotalNaturalFlow!R116+TotalNaturalFlow!Q116+TotalNaturalFlow!I116</f>
        <v>334330</v>
      </c>
      <c r="V116" s="26"/>
      <c r="W116" s="26">
        <f>InterveningNaturalFlow!W116</f>
        <v>686</v>
      </c>
      <c r="X116" s="26">
        <f>InterveningNaturalFlow!X116</f>
        <v>17397</v>
      </c>
      <c r="Y116" s="26">
        <f>InterveningNaturalFlow!Y116+TotalNaturalFlow!X116+TotalNaturalFlow!W116+TotalNaturalFlow!U116</f>
        <v>389332</v>
      </c>
      <c r="Z116" s="26">
        <f>InterveningNaturalFlow!Z116</f>
        <v>8749</v>
      </c>
      <c r="AA116" s="26">
        <f>InterveningNaturalFlow!AA116+TotalNaturalFlow!Z116+Y116</f>
        <v>427171</v>
      </c>
      <c r="AB116" s="26">
        <f>InterveningNaturalFlow!AB116+TotalNaturalFlow!AA116</f>
        <v>435803</v>
      </c>
      <c r="AC116" s="26">
        <f>InterveningNaturalFlow!AC116</f>
        <v>1800</v>
      </c>
      <c r="AD116" s="26">
        <f>InterveningNaturalFlow!AD116+TotalNaturalFlow!AC116+AB116</f>
        <v>447602</v>
      </c>
      <c r="AE116" s="26">
        <f>InterveningNaturalFlow!AE116+TotalNaturalFlow!AD116</f>
        <v>443246</v>
      </c>
    </row>
    <row r="117" spans="1:31" s="2" customFormat="1" x14ac:dyDescent="0.2">
      <c r="A117" s="3">
        <v>5510</v>
      </c>
      <c r="B117" s="25">
        <f>InterveningNaturalFlow!B117</f>
        <v>38568</v>
      </c>
      <c r="C117" s="25">
        <f>InterveningNaturalFlow!C117+TotalNaturalFlow!B117</f>
        <v>91132</v>
      </c>
      <c r="D117" s="25">
        <f>InterveningNaturalFlow!D117</f>
        <v>4197</v>
      </c>
      <c r="E117" s="25">
        <f>InterveningNaturalFlow!E117+TotalNaturalFlow!D117</f>
        <v>27000</v>
      </c>
      <c r="F117" s="25">
        <f>InterveningNaturalFlow!F117+TotalNaturalFlow!E117</f>
        <v>30100</v>
      </c>
      <c r="G117" s="25">
        <f>InterveningNaturalFlow!G117+TotalNaturalFlow!F117</f>
        <v>66138</v>
      </c>
      <c r="H117" s="25">
        <f>InterveningNaturalFlow!H117</f>
        <v>12693</v>
      </c>
      <c r="I117" s="25">
        <f>InterveningNaturalFlow!I117+TotalNaturalFlow!H117+TotalNaturalFlow!G117+TotalNaturalFlow!C117</f>
        <v>180154</v>
      </c>
      <c r="J117" s="25">
        <f>InterveningNaturalFlow!J117</f>
        <v>20000</v>
      </c>
      <c r="K117" s="25">
        <f>InterveningNaturalFlow!K117+TotalNaturalFlow!J117</f>
        <v>19900</v>
      </c>
      <c r="L117" s="25">
        <f>InterveningNaturalFlow!L117+TotalNaturalFlow!K117</f>
        <v>43402</v>
      </c>
      <c r="M117" s="25">
        <f>InterveningNaturalFlow!M117</f>
        <v>11141</v>
      </c>
      <c r="N117" s="25">
        <f>InterveningNaturalFlow!N117</f>
        <v>2967</v>
      </c>
      <c r="O117" s="25">
        <f>InterveningNaturalFlow!O117</f>
        <v>24778</v>
      </c>
      <c r="P117" s="25">
        <f>InterveningNaturalFlow!P117</f>
        <v>19928</v>
      </c>
      <c r="Q117" s="25">
        <f>InterveningNaturalFlow!Q117+TotalNaturalFlow!P117+TotalNaturalFlow!O117+TotalNaturalFlow!N117+TotalNaturalFlow!M117+TotalNaturalFlow!L117</f>
        <v>94230</v>
      </c>
      <c r="R117" s="25">
        <f>InterveningNaturalFlow!R117</f>
        <v>3000</v>
      </c>
      <c r="S117" s="25">
        <f>InterveningNaturalFlow!S117</f>
        <v>21660</v>
      </c>
      <c r="T117" s="25">
        <f>InterveningNaturalFlow!T117+TotalNaturalFlow!S117</f>
        <v>62360</v>
      </c>
      <c r="U117" s="25">
        <f>InterveningNaturalFlow!U117+TotalNaturalFlow!T117+TotalNaturalFlow!R117+TotalNaturalFlow!Q117+TotalNaturalFlow!I117</f>
        <v>304134</v>
      </c>
      <c r="V117" s="26"/>
      <c r="W117" s="26">
        <f>InterveningNaturalFlow!W117</f>
        <v>1772</v>
      </c>
      <c r="X117" s="26">
        <f>InterveningNaturalFlow!X117</f>
        <v>0</v>
      </c>
      <c r="Y117" s="26">
        <f>InterveningNaturalFlow!Y117+TotalNaturalFlow!X117+TotalNaturalFlow!W117+TotalNaturalFlow!U117</f>
        <v>334847</v>
      </c>
      <c r="Z117" s="26">
        <f>InterveningNaturalFlow!Z117</f>
        <v>10598</v>
      </c>
      <c r="AA117" s="26">
        <f>InterveningNaturalFlow!AA117+TotalNaturalFlow!Z117+Y117</f>
        <v>443696</v>
      </c>
      <c r="AB117" s="26">
        <f>InterveningNaturalFlow!AB117+TotalNaturalFlow!AA117</f>
        <v>431062</v>
      </c>
      <c r="AC117" s="26">
        <f>InterveningNaturalFlow!AC117</f>
        <v>23300</v>
      </c>
      <c r="AD117" s="26">
        <f>InterveningNaturalFlow!AD117+TotalNaturalFlow!AC117+AB117</f>
        <v>470279</v>
      </c>
      <c r="AE117" s="26">
        <f>InterveningNaturalFlow!AE117+TotalNaturalFlow!AD117</f>
        <v>373340</v>
      </c>
    </row>
    <row r="118" spans="1:31" s="2" customFormat="1" x14ac:dyDescent="0.2">
      <c r="A118" s="3">
        <v>5538</v>
      </c>
      <c r="B118" s="25">
        <f>InterveningNaturalFlow!B118</f>
        <v>37156</v>
      </c>
      <c r="C118" s="25">
        <f>InterveningNaturalFlow!C118+TotalNaturalFlow!B118</f>
        <v>74971</v>
      </c>
      <c r="D118" s="25">
        <f>InterveningNaturalFlow!D118</f>
        <v>3820</v>
      </c>
      <c r="E118" s="25">
        <f>InterveningNaturalFlow!E118+TotalNaturalFlow!D118</f>
        <v>23000</v>
      </c>
      <c r="F118" s="25">
        <f>InterveningNaturalFlow!F118+TotalNaturalFlow!E118</f>
        <v>26600</v>
      </c>
      <c r="G118" s="25">
        <f>InterveningNaturalFlow!G118+TotalNaturalFlow!F118</f>
        <v>55911</v>
      </c>
      <c r="H118" s="25">
        <f>InterveningNaturalFlow!H118</f>
        <v>13312</v>
      </c>
      <c r="I118" s="25">
        <f>InterveningNaturalFlow!I118+TotalNaturalFlow!H118+TotalNaturalFlow!G118+TotalNaturalFlow!C118</f>
        <v>151295</v>
      </c>
      <c r="J118" s="25">
        <f>InterveningNaturalFlow!J118</f>
        <v>18000</v>
      </c>
      <c r="K118" s="25">
        <f>InterveningNaturalFlow!K118+TotalNaturalFlow!J118</f>
        <v>18000</v>
      </c>
      <c r="L118" s="25">
        <f>InterveningNaturalFlow!L118+TotalNaturalFlow!K118</f>
        <v>54052</v>
      </c>
      <c r="M118" s="25">
        <f>InterveningNaturalFlow!M118</f>
        <v>15178</v>
      </c>
      <c r="N118" s="25">
        <f>InterveningNaturalFlow!N118</f>
        <v>2991</v>
      </c>
      <c r="O118" s="25">
        <f>InterveningNaturalFlow!O118</f>
        <v>20730</v>
      </c>
      <c r="P118" s="25">
        <f>InterveningNaturalFlow!P118</f>
        <v>15873</v>
      </c>
      <c r="Q118" s="25">
        <f>InterveningNaturalFlow!Q118+TotalNaturalFlow!P118+TotalNaturalFlow!O118+TotalNaturalFlow!N118+TotalNaturalFlow!M118+TotalNaturalFlow!L118</f>
        <v>102103</v>
      </c>
      <c r="R118" s="25">
        <f>InterveningNaturalFlow!R118</f>
        <v>2600</v>
      </c>
      <c r="S118" s="25">
        <f>InterveningNaturalFlow!S118</f>
        <v>36611</v>
      </c>
      <c r="T118" s="25">
        <f>InterveningNaturalFlow!T118+TotalNaturalFlow!S118</f>
        <v>129302</v>
      </c>
      <c r="U118" s="25">
        <f>InterveningNaturalFlow!U118+TotalNaturalFlow!T118+TotalNaturalFlow!R118+TotalNaturalFlow!Q118+TotalNaturalFlow!I118</f>
        <v>397336</v>
      </c>
      <c r="V118" s="26"/>
      <c r="W118" s="26">
        <f>InterveningNaturalFlow!W118</f>
        <v>2809</v>
      </c>
      <c r="X118" s="26">
        <f>InterveningNaturalFlow!X118</f>
        <v>606</v>
      </c>
      <c r="Y118" s="26">
        <f>InterveningNaturalFlow!Y118+TotalNaturalFlow!X118+TotalNaturalFlow!W118+TotalNaturalFlow!U118</f>
        <v>423827</v>
      </c>
      <c r="Z118" s="26">
        <f>InterveningNaturalFlow!Z118</f>
        <v>12619</v>
      </c>
      <c r="AA118" s="26">
        <f>InterveningNaturalFlow!AA118+TotalNaturalFlow!Z118+Y118</f>
        <v>541771</v>
      </c>
      <c r="AB118" s="26">
        <f>InterveningNaturalFlow!AB118+TotalNaturalFlow!AA118</f>
        <v>546178</v>
      </c>
      <c r="AC118" s="26">
        <f>InterveningNaturalFlow!AC118</f>
        <v>59500</v>
      </c>
      <c r="AD118" s="26">
        <f>InterveningNaturalFlow!AD118+TotalNaturalFlow!AC118+AB118</f>
        <v>591018</v>
      </c>
      <c r="AE118" s="26">
        <f>InterveningNaturalFlow!AE118+TotalNaturalFlow!AD118</f>
        <v>616150</v>
      </c>
    </row>
    <row r="119" spans="1:31" s="2" customFormat="1" x14ac:dyDescent="0.2">
      <c r="A119" s="3">
        <v>5569</v>
      </c>
      <c r="B119" s="25">
        <f>InterveningNaturalFlow!B119</f>
        <v>45815</v>
      </c>
      <c r="C119" s="25">
        <f>InterveningNaturalFlow!C119+TotalNaturalFlow!B119</f>
        <v>85013</v>
      </c>
      <c r="D119" s="25">
        <f>InterveningNaturalFlow!D119</f>
        <v>4198</v>
      </c>
      <c r="E119" s="25">
        <f>InterveningNaturalFlow!E119+TotalNaturalFlow!D119</f>
        <v>47000</v>
      </c>
      <c r="F119" s="25">
        <f>InterveningNaturalFlow!F119+TotalNaturalFlow!E119</f>
        <v>54700</v>
      </c>
      <c r="G119" s="25">
        <f>InterveningNaturalFlow!G119+TotalNaturalFlow!F119</f>
        <v>64532</v>
      </c>
      <c r="H119" s="25">
        <f>InterveningNaturalFlow!H119</f>
        <v>25329</v>
      </c>
      <c r="I119" s="25">
        <f>InterveningNaturalFlow!I119+TotalNaturalFlow!H119+TotalNaturalFlow!G119+TotalNaturalFlow!C119</f>
        <v>178148</v>
      </c>
      <c r="J119" s="25">
        <f>InterveningNaturalFlow!J119</f>
        <v>41000</v>
      </c>
      <c r="K119" s="25">
        <f>InterveningNaturalFlow!K119+TotalNaturalFlow!J119</f>
        <v>49100</v>
      </c>
      <c r="L119" s="25">
        <f>InterveningNaturalFlow!L119+TotalNaturalFlow!K119</f>
        <v>80291</v>
      </c>
      <c r="M119" s="25">
        <f>InterveningNaturalFlow!M119</f>
        <v>34500</v>
      </c>
      <c r="N119" s="25">
        <f>InterveningNaturalFlow!N119</f>
        <v>16638</v>
      </c>
      <c r="O119" s="25">
        <f>InterveningNaturalFlow!O119</f>
        <v>24205</v>
      </c>
      <c r="P119" s="25">
        <f>InterveningNaturalFlow!P119</f>
        <v>26900</v>
      </c>
      <c r="Q119" s="25">
        <f>InterveningNaturalFlow!Q119+TotalNaturalFlow!P119+TotalNaturalFlow!O119+TotalNaturalFlow!N119+TotalNaturalFlow!M119+TotalNaturalFlow!L119</f>
        <v>190584</v>
      </c>
      <c r="R119" s="25">
        <f>InterveningNaturalFlow!R119</f>
        <v>12800</v>
      </c>
      <c r="S119" s="25">
        <f>InterveningNaturalFlow!S119</f>
        <v>71993</v>
      </c>
      <c r="T119" s="25">
        <f>InterveningNaturalFlow!T119+TotalNaturalFlow!S119</f>
        <v>137098</v>
      </c>
      <c r="U119" s="25">
        <f>InterveningNaturalFlow!U119+TotalNaturalFlow!T119+TotalNaturalFlow!R119+TotalNaturalFlow!Q119+TotalNaturalFlow!I119</f>
        <v>525839</v>
      </c>
      <c r="V119" s="26"/>
      <c r="W119" s="26">
        <f>InterveningNaturalFlow!W119</f>
        <v>2350</v>
      </c>
      <c r="X119" s="26">
        <f>InterveningNaturalFlow!X119</f>
        <v>780</v>
      </c>
      <c r="Y119" s="26">
        <f>InterveningNaturalFlow!Y119+TotalNaturalFlow!X119+TotalNaturalFlow!W119+TotalNaturalFlow!U119</f>
        <v>504128</v>
      </c>
      <c r="Z119" s="26">
        <f>InterveningNaturalFlow!Z119</f>
        <v>12952</v>
      </c>
      <c r="AA119" s="26">
        <f>InterveningNaturalFlow!AA119+TotalNaturalFlow!Z119+Y119</f>
        <v>568520</v>
      </c>
      <c r="AB119" s="26">
        <f>InterveningNaturalFlow!AB119+TotalNaturalFlow!AA119</f>
        <v>571624</v>
      </c>
      <c r="AC119" s="26">
        <f>InterveningNaturalFlow!AC119</f>
        <v>6500</v>
      </c>
      <c r="AD119" s="26">
        <f>InterveningNaturalFlow!AD119+TotalNaturalFlow!AC119+AB119</f>
        <v>567119</v>
      </c>
      <c r="AE119" s="26">
        <f>InterveningNaturalFlow!AE119+TotalNaturalFlow!AD119</f>
        <v>571694</v>
      </c>
    </row>
    <row r="120" spans="1:31" s="2" customFormat="1" x14ac:dyDescent="0.2">
      <c r="A120" s="3">
        <v>5599</v>
      </c>
      <c r="B120" s="25">
        <f>InterveningNaturalFlow!B120</f>
        <v>136351</v>
      </c>
      <c r="C120" s="25">
        <f>InterveningNaturalFlow!C120+TotalNaturalFlow!B120</f>
        <v>225648</v>
      </c>
      <c r="D120" s="25">
        <f>InterveningNaturalFlow!D120</f>
        <v>7216</v>
      </c>
      <c r="E120" s="25">
        <f>InterveningNaturalFlow!E120+TotalNaturalFlow!D120</f>
        <v>85000</v>
      </c>
      <c r="F120" s="25">
        <f>InterveningNaturalFlow!F120+TotalNaturalFlow!E120</f>
        <v>106500</v>
      </c>
      <c r="G120" s="25">
        <f>InterveningNaturalFlow!G120+TotalNaturalFlow!F120</f>
        <v>234103</v>
      </c>
      <c r="H120" s="25">
        <f>InterveningNaturalFlow!H120</f>
        <v>162027</v>
      </c>
      <c r="I120" s="25">
        <f>InterveningNaturalFlow!I120+TotalNaturalFlow!H120+TotalNaturalFlow!G120+TotalNaturalFlow!C120</f>
        <v>601574</v>
      </c>
      <c r="J120" s="25">
        <f>InterveningNaturalFlow!J120</f>
        <v>71000</v>
      </c>
      <c r="K120" s="25">
        <f>InterveningNaturalFlow!K120+TotalNaturalFlow!J120</f>
        <v>84200</v>
      </c>
      <c r="L120" s="25">
        <f>InterveningNaturalFlow!L120+TotalNaturalFlow!K120</f>
        <v>131388</v>
      </c>
      <c r="M120" s="25">
        <f>InterveningNaturalFlow!M120</f>
        <v>143428</v>
      </c>
      <c r="N120" s="25">
        <f>InterveningNaturalFlow!N120</f>
        <v>27286</v>
      </c>
      <c r="O120" s="25">
        <f>InterveningNaturalFlow!O120</f>
        <v>63277</v>
      </c>
      <c r="P120" s="25">
        <f>InterveningNaturalFlow!P120</f>
        <v>59669</v>
      </c>
      <c r="Q120" s="25">
        <f>InterveningNaturalFlow!Q120+TotalNaturalFlow!P120+TotalNaturalFlow!O120+TotalNaturalFlow!N120+TotalNaturalFlow!M120+TotalNaturalFlow!L120</f>
        <v>458490</v>
      </c>
      <c r="R120" s="25">
        <f>InterveningNaturalFlow!R120</f>
        <v>15008</v>
      </c>
      <c r="S120" s="25">
        <f>InterveningNaturalFlow!S120</f>
        <v>296684</v>
      </c>
      <c r="T120" s="25">
        <f>InterveningNaturalFlow!T120+TotalNaturalFlow!S120</f>
        <v>480012</v>
      </c>
      <c r="U120" s="25">
        <f>InterveningNaturalFlow!U120+TotalNaturalFlow!T120+TotalNaturalFlow!R120+TotalNaturalFlow!Q120+TotalNaturalFlow!I120</f>
        <v>1483872</v>
      </c>
      <c r="V120" s="26"/>
      <c r="W120" s="26">
        <f>InterveningNaturalFlow!W120</f>
        <v>1264</v>
      </c>
      <c r="X120" s="26">
        <f>InterveningNaturalFlow!X120</f>
        <v>1354</v>
      </c>
      <c r="Y120" s="26">
        <f>InterveningNaturalFlow!Y120+TotalNaturalFlow!X120+TotalNaturalFlow!W120+TotalNaturalFlow!U120</f>
        <v>1368239</v>
      </c>
      <c r="Z120" s="26">
        <f>InterveningNaturalFlow!Z120</f>
        <v>15480</v>
      </c>
      <c r="AA120" s="26">
        <f>InterveningNaturalFlow!AA120+TotalNaturalFlow!Z120+Y120</f>
        <v>1415410</v>
      </c>
      <c r="AB120" s="26">
        <f>InterveningNaturalFlow!AB120+TotalNaturalFlow!AA120</f>
        <v>1463223</v>
      </c>
      <c r="AC120" s="26">
        <f>InterveningNaturalFlow!AC120</f>
        <v>1900</v>
      </c>
      <c r="AD120" s="26">
        <f>InterveningNaturalFlow!AD120+TotalNaturalFlow!AC120+AB120</f>
        <v>1492953</v>
      </c>
      <c r="AE120" s="26">
        <f>InterveningNaturalFlow!AE120+TotalNaturalFlow!AD120</f>
        <v>1581597</v>
      </c>
    </row>
    <row r="121" spans="1:31" s="2" customFormat="1" x14ac:dyDescent="0.2">
      <c r="A121" s="3">
        <v>5630</v>
      </c>
      <c r="B121" s="25">
        <f>InterveningNaturalFlow!B121</f>
        <v>286563</v>
      </c>
      <c r="C121" s="25">
        <f>InterveningNaturalFlow!C121+TotalNaturalFlow!B121</f>
        <v>511721</v>
      </c>
      <c r="D121" s="25">
        <f>InterveningNaturalFlow!D121</f>
        <v>18765</v>
      </c>
      <c r="E121" s="25">
        <f>InterveningNaturalFlow!E121+TotalNaturalFlow!D121</f>
        <v>140010</v>
      </c>
      <c r="F121" s="25">
        <f>InterveningNaturalFlow!F121+TotalNaturalFlow!E121</f>
        <v>171710</v>
      </c>
      <c r="G121" s="25">
        <f>InterveningNaturalFlow!G121+TotalNaturalFlow!F121</f>
        <v>481496</v>
      </c>
      <c r="H121" s="25">
        <f>InterveningNaturalFlow!H121</f>
        <v>209442</v>
      </c>
      <c r="I121" s="25">
        <f>InterveningNaturalFlow!I121+TotalNaturalFlow!H121+TotalNaturalFlow!G121+TotalNaturalFlow!C121</f>
        <v>1170728</v>
      </c>
      <c r="J121" s="25">
        <f>InterveningNaturalFlow!J121</f>
        <v>100000</v>
      </c>
      <c r="K121" s="25">
        <f>InterveningNaturalFlow!K121+TotalNaturalFlow!J121</f>
        <v>99300</v>
      </c>
      <c r="L121" s="25">
        <f>InterveningNaturalFlow!L121+TotalNaturalFlow!K121</f>
        <v>180006</v>
      </c>
      <c r="M121" s="25">
        <f>InterveningNaturalFlow!M121</f>
        <v>269643</v>
      </c>
      <c r="N121" s="25">
        <f>InterveningNaturalFlow!N121</f>
        <v>58466</v>
      </c>
      <c r="O121" s="25">
        <f>InterveningNaturalFlow!O121</f>
        <v>83812</v>
      </c>
      <c r="P121" s="25">
        <f>InterveningNaturalFlow!P121</f>
        <v>83869</v>
      </c>
      <c r="Q121" s="25">
        <f>InterveningNaturalFlow!Q121+TotalNaturalFlow!P121+TotalNaturalFlow!O121+TotalNaturalFlow!N121+TotalNaturalFlow!M121+TotalNaturalFlow!L121</f>
        <v>713901</v>
      </c>
      <c r="R121" s="25">
        <f>InterveningNaturalFlow!R121</f>
        <v>33497</v>
      </c>
      <c r="S121" s="25">
        <f>InterveningNaturalFlow!S121</f>
        <v>340274</v>
      </c>
      <c r="T121" s="25">
        <f>InterveningNaturalFlow!T121+TotalNaturalFlow!S121</f>
        <v>589925</v>
      </c>
      <c r="U121" s="25">
        <f>InterveningNaturalFlow!U121+TotalNaturalFlow!T121+TotalNaturalFlow!R121+TotalNaturalFlow!Q121+TotalNaturalFlow!I121</f>
        <v>2427137</v>
      </c>
      <c r="V121" s="26"/>
      <c r="W121" s="26">
        <f>InterveningNaturalFlow!W121</f>
        <v>540</v>
      </c>
      <c r="X121" s="26">
        <f>InterveningNaturalFlow!X121</f>
        <v>0</v>
      </c>
      <c r="Y121" s="26">
        <f>InterveningNaturalFlow!Y121+TotalNaturalFlow!X121+TotalNaturalFlow!W121+TotalNaturalFlow!U121</f>
        <v>2332331</v>
      </c>
      <c r="Z121" s="26">
        <f>InterveningNaturalFlow!Z121</f>
        <v>16894</v>
      </c>
      <c r="AA121" s="26">
        <f>InterveningNaturalFlow!AA121+TotalNaturalFlow!Z121+Y121</f>
        <v>2381098</v>
      </c>
      <c r="AB121" s="26">
        <f>InterveningNaturalFlow!AB121+TotalNaturalFlow!AA121</f>
        <v>2367006</v>
      </c>
      <c r="AC121" s="26">
        <f>InterveningNaturalFlow!AC121</f>
        <v>7500</v>
      </c>
      <c r="AD121" s="26">
        <f>InterveningNaturalFlow!AD121+TotalNaturalFlow!AC121+AB121</f>
        <v>2394306</v>
      </c>
      <c r="AE121" s="26">
        <f>InterveningNaturalFlow!AE121+TotalNaturalFlow!AD121</f>
        <v>2427235</v>
      </c>
    </row>
    <row r="122" spans="1:31" s="2" customFormat="1" x14ac:dyDescent="0.2">
      <c r="A122" s="3">
        <v>5660</v>
      </c>
      <c r="B122" s="25">
        <f>InterveningNaturalFlow!B122</f>
        <v>584541</v>
      </c>
      <c r="C122" s="25">
        <f>InterveningNaturalFlow!C122+TotalNaturalFlow!B122</f>
        <v>957895</v>
      </c>
      <c r="D122" s="25">
        <f>InterveningNaturalFlow!D122</f>
        <v>33939</v>
      </c>
      <c r="E122" s="25">
        <f>InterveningNaturalFlow!E122+TotalNaturalFlow!D122</f>
        <v>270228</v>
      </c>
      <c r="F122" s="25">
        <f>InterveningNaturalFlow!F122+TotalNaturalFlow!E122</f>
        <v>318728</v>
      </c>
      <c r="G122" s="25">
        <f>InterveningNaturalFlow!G122+TotalNaturalFlow!F122</f>
        <v>585841</v>
      </c>
      <c r="H122" s="25">
        <f>InterveningNaturalFlow!H122</f>
        <v>154483</v>
      </c>
      <c r="I122" s="25">
        <f>InterveningNaturalFlow!I122+TotalNaturalFlow!H122+TotalNaturalFlow!G122+TotalNaturalFlow!C122</f>
        <v>1725083</v>
      </c>
      <c r="J122" s="25">
        <f>InterveningNaturalFlow!J122</f>
        <v>176100</v>
      </c>
      <c r="K122" s="25">
        <f>InterveningNaturalFlow!K122+TotalNaturalFlow!J122</f>
        <v>178200</v>
      </c>
      <c r="L122" s="25">
        <f>InterveningNaturalFlow!L122+TotalNaturalFlow!K122</f>
        <v>318445</v>
      </c>
      <c r="M122" s="25">
        <f>InterveningNaturalFlow!M122</f>
        <v>285277</v>
      </c>
      <c r="N122" s="25">
        <f>InterveningNaturalFlow!N122</f>
        <v>83079</v>
      </c>
      <c r="O122" s="25">
        <f>InterveningNaturalFlow!O122</f>
        <v>183572</v>
      </c>
      <c r="P122" s="25">
        <f>InterveningNaturalFlow!P122</f>
        <v>114847</v>
      </c>
      <c r="Q122" s="25">
        <f>InterveningNaturalFlow!Q122+TotalNaturalFlow!P122+TotalNaturalFlow!O122+TotalNaturalFlow!N122+TotalNaturalFlow!M122+TotalNaturalFlow!L122</f>
        <v>1053884</v>
      </c>
      <c r="R122" s="25">
        <f>InterveningNaturalFlow!R122</f>
        <v>47692</v>
      </c>
      <c r="S122" s="25">
        <f>InterveningNaturalFlow!S122</f>
        <v>400317</v>
      </c>
      <c r="T122" s="25">
        <f>InterveningNaturalFlow!T122+TotalNaturalFlow!S122</f>
        <v>658267</v>
      </c>
      <c r="U122" s="25">
        <f>InterveningNaturalFlow!U122+TotalNaturalFlow!T122+TotalNaturalFlow!R122+TotalNaturalFlow!Q122+TotalNaturalFlow!I122</f>
        <v>3642472</v>
      </c>
      <c r="V122" s="26"/>
      <c r="W122" s="26">
        <f>InterveningNaturalFlow!W122</f>
        <v>473</v>
      </c>
      <c r="X122" s="26">
        <f>InterveningNaturalFlow!X122</f>
        <v>289</v>
      </c>
      <c r="Y122" s="26">
        <f>InterveningNaturalFlow!Y122+TotalNaturalFlow!X122+TotalNaturalFlow!W122+TotalNaturalFlow!U122</f>
        <v>3671281</v>
      </c>
      <c r="Z122" s="26">
        <f>InterveningNaturalFlow!Z122</f>
        <v>6147</v>
      </c>
      <c r="AA122" s="26">
        <f>InterveningNaturalFlow!AA122+TotalNaturalFlow!Z122+Y122</f>
        <v>3744639</v>
      </c>
      <c r="AB122" s="26">
        <f>InterveningNaturalFlow!AB122+TotalNaturalFlow!AA122</f>
        <v>3769252</v>
      </c>
      <c r="AC122" s="26">
        <f>InterveningNaturalFlow!AC122</f>
        <v>5700</v>
      </c>
      <c r="AD122" s="26">
        <f>InterveningNaturalFlow!AD122+TotalNaturalFlow!AC122+AB122</f>
        <v>3736899</v>
      </c>
      <c r="AE122" s="26">
        <f>InterveningNaturalFlow!AE122+TotalNaturalFlow!AD122</f>
        <v>3751676</v>
      </c>
    </row>
    <row r="123" spans="1:31" s="2" customFormat="1" x14ac:dyDescent="0.2">
      <c r="A123" s="3">
        <v>5691</v>
      </c>
      <c r="B123" s="25">
        <f>InterveningNaturalFlow!B123</f>
        <v>309362</v>
      </c>
      <c r="C123" s="25">
        <f>InterveningNaturalFlow!C123+TotalNaturalFlow!B123</f>
        <v>498267</v>
      </c>
      <c r="D123" s="25">
        <f>InterveningNaturalFlow!D123</f>
        <v>22137</v>
      </c>
      <c r="E123" s="25">
        <f>InterveningNaturalFlow!E123+TotalNaturalFlow!D123</f>
        <v>141382</v>
      </c>
      <c r="F123" s="25">
        <f>InterveningNaturalFlow!F123+TotalNaturalFlow!E123</f>
        <v>151382</v>
      </c>
      <c r="G123" s="25">
        <f>InterveningNaturalFlow!G123+TotalNaturalFlow!F123</f>
        <v>275302</v>
      </c>
      <c r="H123" s="25">
        <f>InterveningNaturalFlow!H123</f>
        <v>68480</v>
      </c>
      <c r="I123" s="25">
        <f>InterveningNaturalFlow!I123+TotalNaturalFlow!H123+TotalNaturalFlow!G123+TotalNaturalFlow!C123</f>
        <v>868154</v>
      </c>
      <c r="J123" s="25">
        <f>InterveningNaturalFlow!J123</f>
        <v>187000</v>
      </c>
      <c r="K123" s="25">
        <f>InterveningNaturalFlow!K123+TotalNaturalFlow!J123</f>
        <v>205100</v>
      </c>
      <c r="L123" s="25">
        <f>InterveningNaturalFlow!L123+TotalNaturalFlow!K123</f>
        <v>239480</v>
      </c>
      <c r="M123" s="25">
        <f>InterveningNaturalFlow!M123</f>
        <v>96416</v>
      </c>
      <c r="N123" s="25">
        <f>InterveningNaturalFlow!N123</f>
        <v>44720</v>
      </c>
      <c r="O123" s="25">
        <f>InterveningNaturalFlow!O123</f>
        <v>75652</v>
      </c>
      <c r="P123" s="25">
        <f>InterveningNaturalFlow!P123</f>
        <v>61333</v>
      </c>
      <c r="Q123" s="25">
        <f>InterveningNaturalFlow!Q123+TotalNaturalFlow!P123+TotalNaturalFlow!O123+TotalNaturalFlow!N123+TotalNaturalFlow!M123+TotalNaturalFlow!L123</f>
        <v>582547</v>
      </c>
      <c r="R123" s="25">
        <f>InterveningNaturalFlow!R123</f>
        <v>22665</v>
      </c>
      <c r="S123" s="25">
        <f>InterveningNaturalFlow!S123</f>
        <v>239547</v>
      </c>
      <c r="T123" s="25">
        <f>InterveningNaturalFlow!T123+TotalNaturalFlow!S123</f>
        <v>447000</v>
      </c>
      <c r="U123" s="25">
        <f>InterveningNaturalFlow!U123+TotalNaturalFlow!T123+TotalNaturalFlow!R123+TotalNaturalFlow!Q123+TotalNaturalFlow!I123</f>
        <v>2147795</v>
      </c>
      <c r="V123" s="26"/>
      <c r="W123" s="26">
        <f>InterveningNaturalFlow!W123</f>
        <v>921</v>
      </c>
      <c r="X123" s="26">
        <f>InterveningNaturalFlow!X123</f>
        <v>15</v>
      </c>
      <c r="Y123" s="26">
        <f>InterveningNaturalFlow!Y123+TotalNaturalFlow!X123+TotalNaturalFlow!W123+TotalNaturalFlow!U123</f>
        <v>2202391</v>
      </c>
      <c r="Z123" s="26">
        <f>InterveningNaturalFlow!Z123</f>
        <v>4278</v>
      </c>
      <c r="AA123" s="26">
        <f>InterveningNaturalFlow!AA123+TotalNaturalFlow!Z123+Y123</f>
        <v>2303233</v>
      </c>
      <c r="AB123" s="26">
        <f>InterveningNaturalFlow!AB123+TotalNaturalFlow!AA123</f>
        <v>2344028</v>
      </c>
      <c r="AC123" s="26">
        <f>InterveningNaturalFlow!AC123</f>
        <v>2200</v>
      </c>
      <c r="AD123" s="26">
        <f>InterveningNaturalFlow!AD123+TotalNaturalFlow!AC123+AB123</f>
        <v>2310990</v>
      </c>
      <c r="AE123" s="26">
        <f>InterveningNaturalFlow!AE123+TotalNaturalFlow!AD123</f>
        <v>2332975</v>
      </c>
    </row>
    <row r="124" spans="1:31" s="2" customFormat="1" x14ac:dyDescent="0.2">
      <c r="A124" s="3">
        <v>5722</v>
      </c>
      <c r="B124" s="25">
        <f>InterveningNaturalFlow!B124</f>
        <v>109559</v>
      </c>
      <c r="C124" s="25">
        <f>InterveningNaturalFlow!C124+TotalNaturalFlow!B124</f>
        <v>194602</v>
      </c>
      <c r="D124" s="25">
        <f>InterveningNaturalFlow!D124</f>
        <v>9196</v>
      </c>
      <c r="E124" s="25">
        <f>InterveningNaturalFlow!E124+TotalNaturalFlow!D124</f>
        <v>67370</v>
      </c>
      <c r="F124" s="25">
        <f>InterveningNaturalFlow!F124+TotalNaturalFlow!E124</f>
        <v>71970</v>
      </c>
      <c r="G124" s="25">
        <f>InterveningNaturalFlow!G124+TotalNaturalFlow!F124</f>
        <v>114957</v>
      </c>
      <c r="H124" s="25">
        <f>InterveningNaturalFlow!H124</f>
        <v>37951</v>
      </c>
      <c r="I124" s="25">
        <f>InterveningNaturalFlow!I124+TotalNaturalFlow!H124+TotalNaturalFlow!G124+TotalNaturalFlow!C124</f>
        <v>336077</v>
      </c>
      <c r="J124" s="25">
        <f>InterveningNaturalFlow!J124</f>
        <v>94600</v>
      </c>
      <c r="K124" s="25">
        <f>InterveningNaturalFlow!K124+TotalNaturalFlow!J124</f>
        <v>102800</v>
      </c>
      <c r="L124" s="25">
        <f>InterveningNaturalFlow!L124+TotalNaturalFlow!K124</f>
        <v>134443</v>
      </c>
      <c r="M124" s="25">
        <f>InterveningNaturalFlow!M124</f>
        <v>24022</v>
      </c>
      <c r="N124" s="25">
        <f>InterveningNaturalFlow!N124</f>
        <v>37679</v>
      </c>
      <c r="O124" s="25">
        <f>InterveningNaturalFlow!O124</f>
        <v>37320</v>
      </c>
      <c r="P124" s="25">
        <f>InterveningNaturalFlow!P124</f>
        <v>36683</v>
      </c>
      <c r="Q124" s="25">
        <f>InterveningNaturalFlow!Q124+TotalNaturalFlow!P124+TotalNaturalFlow!O124+TotalNaturalFlow!N124+TotalNaturalFlow!M124+TotalNaturalFlow!L124</f>
        <v>302583</v>
      </c>
      <c r="R124" s="25">
        <f>InterveningNaturalFlow!R124</f>
        <v>8376</v>
      </c>
      <c r="S124" s="25">
        <f>InterveningNaturalFlow!S124</f>
        <v>69318</v>
      </c>
      <c r="T124" s="25">
        <f>InterveningNaturalFlow!T124+TotalNaturalFlow!S124</f>
        <v>146154</v>
      </c>
      <c r="U124" s="25">
        <f>InterveningNaturalFlow!U124+TotalNaturalFlow!T124+TotalNaturalFlow!R124+TotalNaturalFlow!Q124+TotalNaturalFlow!I124</f>
        <v>853538</v>
      </c>
      <c r="V124" s="26"/>
      <c r="W124" s="26">
        <f>InterveningNaturalFlow!W124</f>
        <v>1169</v>
      </c>
      <c r="X124" s="26">
        <f>InterveningNaturalFlow!X124</f>
        <v>11525</v>
      </c>
      <c r="Y124" s="26">
        <f>InterveningNaturalFlow!Y124+TotalNaturalFlow!X124+TotalNaturalFlow!W124+TotalNaturalFlow!U124</f>
        <v>860236</v>
      </c>
      <c r="Z124" s="26">
        <f>InterveningNaturalFlow!Z124</f>
        <v>5625</v>
      </c>
      <c r="AA124" s="26">
        <f>InterveningNaturalFlow!AA124+TotalNaturalFlow!Z124+Y124</f>
        <v>954141</v>
      </c>
      <c r="AB124" s="26">
        <f>InterveningNaturalFlow!AB124+TotalNaturalFlow!AA124</f>
        <v>949187</v>
      </c>
      <c r="AC124" s="26">
        <f>InterveningNaturalFlow!AC124</f>
        <v>1800</v>
      </c>
      <c r="AD124" s="26">
        <f>InterveningNaturalFlow!AD124+TotalNaturalFlow!AC124+AB124</f>
        <v>976034</v>
      </c>
      <c r="AE124" s="26">
        <f>InterveningNaturalFlow!AE124+TotalNaturalFlow!AD124</f>
        <v>1001169</v>
      </c>
    </row>
    <row r="125" spans="1:31" s="2" customFormat="1" x14ac:dyDescent="0.2">
      <c r="A125" s="3">
        <v>5752</v>
      </c>
      <c r="B125" s="25">
        <f>InterveningNaturalFlow!B125</f>
        <v>67986</v>
      </c>
      <c r="C125" s="25">
        <f>InterveningNaturalFlow!C125+TotalNaturalFlow!B125</f>
        <v>114606</v>
      </c>
      <c r="D125" s="25">
        <f>InterveningNaturalFlow!D125</f>
        <v>8123</v>
      </c>
      <c r="E125" s="25">
        <f>InterveningNaturalFlow!E125+TotalNaturalFlow!D125</f>
        <v>37938</v>
      </c>
      <c r="F125" s="25">
        <f>InterveningNaturalFlow!F125+TotalNaturalFlow!E125</f>
        <v>40938</v>
      </c>
      <c r="G125" s="25">
        <f>InterveningNaturalFlow!G125+TotalNaturalFlow!F125</f>
        <v>65216</v>
      </c>
      <c r="H125" s="25">
        <f>InterveningNaturalFlow!H125</f>
        <v>18248</v>
      </c>
      <c r="I125" s="25">
        <f>InterveningNaturalFlow!I125+TotalNaturalFlow!H125+TotalNaturalFlow!G125+TotalNaturalFlow!C125</f>
        <v>195296</v>
      </c>
      <c r="J125" s="25">
        <f>InterveningNaturalFlow!J125</f>
        <v>70000</v>
      </c>
      <c r="K125" s="25">
        <f>InterveningNaturalFlow!K125+TotalNaturalFlow!J125</f>
        <v>75600</v>
      </c>
      <c r="L125" s="25">
        <f>InterveningNaturalFlow!L125+TotalNaturalFlow!K125</f>
        <v>99756</v>
      </c>
      <c r="M125" s="25">
        <f>InterveningNaturalFlow!M125</f>
        <v>15844</v>
      </c>
      <c r="N125" s="25">
        <f>InterveningNaturalFlow!N125</f>
        <v>24334</v>
      </c>
      <c r="O125" s="25">
        <f>InterveningNaturalFlow!O125</f>
        <v>25166</v>
      </c>
      <c r="P125" s="25">
        <f>InterveningNaturalFlow!P125</f>
        <v>27991</v>
      </c>
      <c r="Q125" s="25">
        <f>InterveningNaturalFlow!Q125+TotalNaturalFlow!P125+TotalNaturalFlow!O125+TotalNaturalFlow!N125+TotalNaturalFlow!M125+TotalNaturalFlow!L125</f>
        <v>209420</v>
      </c>
      <c r="R125" s="25">
        <f>InterveningNaturalFlow!R125</f>
        <v>4915</v>
      </c>
      <c r="S125" s="25">
        <f>InterveningNaturalFlow!S125</f>
        <v>42457</v>
      </c>
      <c r="T125" s="25">
        <f>InterveningNaturalFlow!T125+TotalNaturalFlow!S125</f>
        <v>77403</v>
      </c>
      <c r="U125" s="25">
        <f>InterveningNaturalFlow!U125+TotalNaturalFlow!T125+TotalNaturalFlow!R125+TotalNaturalFlow!Q125+TotalNaturalFlow!I125</f>
        <v>528868</v>
      </c>
      <c r="V125" s="26"/>
      <c r="W125" s="26">
        <f>InterveningNaturalFlow!W125</f>
        <v>1490</v>
      </c>
      <c r="X125" s="26">
        <f>InterveningNaturalFlow!X125</f>
        <v>33332</v>
      </c>
      <c r="Y125" s="26">
        <f>InterveningNaturalFlow!Y125+TotalNaturalFlow!X125+TotalNaturalFlow!W125+TotalNaturalFlow!U125</f>
        <v>580916</v>
      </c>
      <c r="Z125" s="26">
        <f>InterveningNaturalFlow!Z125</f>
        <v>5636</v>
      </c>
      <c r="AA125" s="26">
        <f>InterveningNaturalFlow!AA125+TotalNaturalFlow!Z125+Y125</f>
        <v>574221</v>
      </c>
      <c r="AB125" s="26">
        <f>InterveningNaturalFlow!AB125+TotalNaturalFlow!AA125</f>
        <v>584343</v>
      </c>
      <c r="AC125" s="26">
        <f>InterveningNaturalFlow!AC125</f>
        <v>2000</v>
      </c>
      <c r="AD125" s="26">
        <f>InterveningNaturalFlow!AD125+TotalNaturalFlow!AC125+AB125</f>
        <v>619424</v>
      </c>
      <c r="AE125" s="26">
        <f>InterveningNaturalFlow!AE125+TotalNaturalFlow!AD125</f>
        <v>661712</v>
      </c>
    </row>
    <row r="126" spans="1:31" s="2" customFormat="1" x14ac:dyDescent="0.2">
      <c r="A126" s="3">
        <v>5783</v>
      </c>
      <c r="B126" s="25">
        <f>InterveningNaturalFlow!B126</f>
        <v>71183</v>
      </c>
      <c r="C126" s="25">
        <f>InterveningNaturalFlow!C126+TotalNaturalFlow!B126</f>
        <v>108970</v>
      </c>
      <c r="D126" s="25">
        <f>InterveningNaturalFlow!D126</f>
        <v>5995</v>
      </c>
      <c r="E126" s="25">
        <f>InterveningNaturalFlow!E126+TotalNaturalFlow!D126</f>
        <v>33000</v>
      </c>
      <c r="F126" s="25">
        <f>InterveningNaturalFlow!F126+TotalNaturalFlow!E126</f>
        <v>36100</v>
      </c>
      <c r="G126" s="25">
        <f>InterveningNaturalFlow!G126+TotalNaturalFlow!F126</f>
        <v>69589</v>
      </c>
      <c r="H126" s="25">
        <f>InterveningNaturalFlow!H126</f>
        <v>28290</v>
      </c>
      <c r="I126" s="25">
        <f>InterveningNaturalFlow!I126+TotalNaturalFlow!H126+TotalNaturalFlow!G126+TotalNaturalFlow!C126</f>
        <v>200670</v>
      </c>
      <c r="J126" s="25">
        <f>InterveningNaturalFlow!J126</f>
        <v>61500</v>
      </c>
      <c r="K126" s="25">
        <f>InterveningNaturalFlow!K126+TotalNaturalFlow!J126</f>
        <v>73800</v>
      </c>
      <c r="L126" s="25">
        <f>InterveningNaturalFlow!L126+TotalNaturalFlow!K126</f>
        <v>89370</v>
      </c>
      <c r="M126" s="25">
        <f>InterveningNaturalFlow!M126</f>
        <v>26666</v>
      </c>
      <c r="N126" s="25">
        <f>InterveningNaturalFlow!N126</f>
        <v>13740</v>
      </c>
      <c r="O126" s="25">
        <f>InterveningNaturalFlow!O126</f>
        <v>54783</v>
      </c>
      <c r="P126" s="25">
        <f>InterveningNaturalFlow!P126</f>
        <v>29965</v>
      </c>
      <c r="Q126" s="25">
        <f>InterveningNaturalFlow!Q126+TotalNaturalFlow!P126+TotalNaturalFlow!O126+TotalNaturalFlow!N126+TotalNaturalFlow!M126+TotalNaturalFlow!L126</f>
        <v>252744</v>
      </c>
      <c r="R126" s="25">
        <f>InterveningNaturalFlow!R126</f>
        <v>610</v>
      </c>
      <c r="S126" s="25">
        <f>InterveningNaturalFlow!S126</f>
        <v>30482</v>
      </c>
      <c r="T126" s="25">
        <f>InterveningNaturalFlow!T126+TotalNaturalFlow!S126</f>
        <v>64244</v>
      </c>
      <c r="U126" s="25">
        <f>InterveningNaturalFlow!U126+TotalNaturalFlow!T126+TotalNaturalFlow!R126+TotalNaturalFlow!Q126+TotalNaturalFlow!I126</f>
        <v>557983</v>
      </c>
      <c r="V126" s="26"/>
      <c r="W126" s="26">
        <f>InterveningNaturalFlow!W126</f>
        <v>1503</v>
      </c>
      <c r="X126" s="26">
        <f>InterveningNaturalFlow!X126</f>
        <v>1515</v>
      </c>
      <c r="Y126" s="26">
        <f>InterveningNaturalFlow!Y126+TotalNaturalFlow!X126+TotalNaturalFlow!W126+TotalNaturalFlow!U126</f>
        <v>581330</v>
      </c>
      <c r="Z126" s="26">
        <f>InterveningNaturalFlow!Z126</f>
        <v>9086</v>
      </c>
      <c r="AA126" s="26">
        <f>InterveningNaturalFlow!AA126+TotalNaturalFlow!Z126+Y126</f>
        <v>614597</v>
      </c>
      <c r="AB126" s="26">
        <f>InterveningNaturalFlow!AB126+TotalNaturalFlow!AA126</f>
        <v>632896</v>
      </c>
      <c r="AC126" s="26">
        <f>InterveningNaturalFlow!AC126</f>
        <v>1100</v>
      </c>
      <c r="AD126" s="26">
        <f>InterveningNaturalFlow!AD126+TotalNaturalFlow!AC126+AB126</f>
        <v>648357</v>
      </c>
      <c r="AE126" s="26">
        <f>InterveningNaturalFlow!AE126+TotalNaturalFlow!AD126</f>
        <v>643666</v>
      </c>
    </row>
    <row r="127" spans="1:31" s="2" customFormat="1" x14ac:dyDescent="0.2">
      <c r="A127" s="3">
        <v>5813</v>
      </c>
      <c r="B127" s="25">
        <f>InterveningNaturalFlow!B127</f>
        <v>48013</v>
      </c>
      <c r="C127" s="25">
        <f>InterveningNaturalFlow!C127+TotalNaturalFlow!B127</f>
        <v>80445</v>
      </c>
      <c r="D127" s="25">
        <f>InterveningNaturalFlow!D127</f>
        <v>4166</v>
      </c>
      <c r="E127" s="25">
        <f>InterveningNaturalFlow!E127+TotalNaturalFlow!D127</f>
        <v>28000</v>
      </c>
      <c r="F127" s="25">
        <f>InterveningNaturalFlow!F127+TotalNaturalFlow!E127</f>
        <v>32600</v>
      </c>
      <c r="G127" s="25">
        <f>InterveningNaturalFlow!G127+TotalNaturalFlow!F127</f>
        <v>69707</v>
      </c>
      <c r="H127" s="25">
        <f>InterveningNaturalFlow!H127</f>
        <v>16146</v>
      </c>
      <c r="I127" s="25">
        <f>InterveningNaturalFlow!I127+TotalNaturalFlow!H127+TotalNaturalFlow!G127+TotalNaturalFlow!C127</f>
        <v>164891</v>
      </c>
      <c r="J127" s="25">
        <f>InterveningNaturalFlow!J127</f>
        <v>42000</v>
      </c>
      <c r="K127" s="25">
        <f>InterveningNaturalFlow!K127+TotalNaturalFlow!J127</f>
        <v>48500</v>
      </c>
      <c r="L127" s="25">
        <f>InterveningNaturalFlow!L127+TotalNaturalFlow!K127</f>
        <v>60630</v>
      </c>
      <c r="M127" s="25">
        <f>InterveningNaturalFlow!M127</f>
        <v>23872</v>
      </c>
      <c r="N127" s="25">
        <f>InterveningNaturalFlow!N127</f>
        <v>8482</v>
      </c>
      <c r="O127" s="25">
        <f>InterveningNaturalFlow!O127</f>
        <v>33865</v>
      </c>
      <c r="P127" s="25">
        <f>InterveningNaturalFlow!P127</f>
        <v>22246</v>
      </c>
      <c r="Q127" s="25">
        <f>InterveningNaturalFlow!Q127+TotalNaturalFlow!P127+TotalNaturalFlow!O127+TotalNaturalFlow!N127+TotalNaturalFlow!M127+TotalNaturalFlow!L127</f>
        <v>171933</v>
      </c>
      <c r="R127" s="25">
        <f>InterveningNaturalFlow!R127</f>
        <v>7107</v>
      </c>
      <c r="S127" s="25">
        <f>InterveningNaturalFlow!S127</f>
        <v>35057</v>
      </c>
      <c r="T127" s="25">
        <f>InterveningNaturalFlow!T127+TotalNaturalFlow!S127</f>
        <v>39707</v>
      </c>
      <c r="U127" s="25">
        <f>InterveningNaturalFlow!U127+TotalNaturalFlow!T127+TotalNaturalFlow!R127+TotalNaturalFlow!Q127+TotalNaturalFlow!I127</f>
        <v>411050</v>
      </c>
      <c r="V127" s="26"/>
      <c r="W127" s="26">
        <f>InterveningNaturalFlow!W127</f>
        <v>1894</v>
      </c>
      <c r="X127" s="26">
        <f>InterveningNaturalFlow!X127</f>
        <v>130</v>
      </c>
      <c r="Y127" s="26">
        <f>InterveningNaturalFlow!Y127+TotalNaturalFlow!X127+TotalNaturalFlow!W127+TotalNaturalFlow!U127</f>
        <v>471537</v>
      </c>
      <c r="Z127" s="26">
        <f>InterveningNaturalFlow!Z127</f>
        <v>11670</v>
      </c>
      <c r="AA127" s="26">
        <f>InterveningNaturalFlow!AA127+TotalNaturalFlow!Z127+Y127</f>
        <v>517345</v>
      </c>
      <c r="AB127" s="26">
        <f>InterveningNaturalFlow!AB127+TotalNaturalFlow!AA127</f>
        <v>509556</v>
      </c>
      <c r="AC127" s="26">
        <f>InterveningNaturalFlow!AC127</f>
        <v>1300</v>
      </c>
      <c r="AD127" s="26">
        <f>InterveningNaturalFlow!AD127+TotalNaturalFlow!AC127+AB127</f>
        <v>430793</v>
      </c>
      <c r="AE127" s="26">
        <f>InterveningNaturalFlow!AE127+TotalNaturalFlow!AD127</f>
        <v>423180</v>
      </c>
    </row>
    <row r="128" spans="1:31" s="2" customFormat="1" x14ac:dyDescent="0.2">
      <c r="A128" s="3">
        <v>5844</v>
      </c>
      <c r="B128" s="25">
        <f>InterveningNaturalFlow!B128</f>
        <v>42722</v>
      </c>
      <c r="C128" s="25">
        <f>InterveningNaturalFlow!C128+TotalNaturalFlow!B128</f>
        <v>76297</v>
      </c>
      <c r="D128" s="25">
        <f>InterveningNaturalFlow!D128</f>
        <v>4364</v>
      </c>
      <c r="E128" s="25">
        <f>InterveningNaturalFlow!E128+TotalNaturalFlow!D128</f>
        <v>25000</v>
      </c>
      <c r="F128" s="25">
        <f>InterveningNaturalFlow!F128+TotalNaturalFlow!E128</f>
        <v>27500</v>
      </c>
      <c r="G128" s="25">
        <f>InterveningNaturalFlow!G128+TotalNaturalFlow!F128</f>
        <v>73346</v>
      </c>
      <c r="H128" s="25">
        <f>InterveningNaturalFlow!H128</f>
        <v>15347</v>
      </c>
      <c r="I128" s="25">
        <f>InterveningNaturalFlow!I128+TotalNaturalFlow!H128+TotalNaturalFlow!G128+TotalNaturalFlow!C128</f>
        <v>155445</v>
      </c>
      <c r="J128" s="25">
        <f>InterveningNaturalFlow!J128</f>
        <v>35000</v>
      </c>
      <c r="K128" s="25">
        <f>InterveningNaturalFlow!K128+TotalNaturalFlow!J128</f>
        <v>38300</v>
      </c>
      <c r="L128" s="25">
        <f>InterveningNaturalFlow!L128+TotalNaturalFlow!K128</f>
        <v>50254</v>
      </c>
      <c r="M128" s="25">
        <f>InterveningNaturalFlow!M128</f>
        <v>17756</v>
      </c>
      <c r="N128" s="25">
        <f>InterveningNaturalFlow!N128</f>
        <v>7699</v>
      </c>
      <c r="O128" s="25">
        <f>InterveningNaturalFlow!O128</f>
        <v>35447</v>
      </c>
      <c r="P128" s="25">
        <f>InterveningNaturalFlow!P128</f>
        <v>16573</v>
      </c>
      <c r="Q128" s="25">
        <f>InterveningNaturalFlow!Q128+TotalNaturalFlow!P128+TotalNaturalFlow!O128+TotalNaturalFlow!N128+TotalNaturalFlow!M128+TotalNaturalFlow!L128</f>
        <v>117825</v>
      </c>
      <c r="R128" s="25">
        <f>InterveningNaturalFlow!R128</f>
        <v>4200</v>
      </c>
      <c r="S128" s="25">
        <f>InterveningNaturalFlow!S128</f>
        <v>18975</v>
      </c>
      <c r="T128" s="25">
        <f>InterveningNaturalFlow!T128+TotalNaturalFlow!S128</f>
        <v>39138</v>
      </c>
      <c r="U128" s="25">
        <f>InterveningNaturalFlow!U128+TotalNaturalFlow!T128+TotalNaturalFlow!R128+TotalNaturalFlow!Q128+TotalNaturalFlow!I128</f>
        <v>343248</v>
      </c>
      <c r="V128" s="26"/>
      <c r="W128" s="26">
        <f>InterveningNaturalFlow!W128</f>
        <v>1393</v>
      </c>
      <c r="X128" s="26">
        <f>InterveningNaturalFlow!X128</f>
        <v>0</v>
      </c>
      <c r="Y128" s="26">
        <f>InterveningNaturalFlow!Y128+TotalNaturalFlow!X128+TotalNaturalFlow!W128+TotalNaturalFlow!U128</f>
        <v>386190</v>
      </c>
      <c r="Z128" s="26">
        <f>InterveningNaturalFlow!Z128</f>
        <v>18987</v>
      </c>
      <c r="AA128" s="26">
        <f>InterveningNaturalFlow!AA128+TotalNaturalFlow!Z128+Y128</f>
        <v>402519</v>
      </c>
      <c r="AB128" s="26">
        <f>InterveningNaturalFlow!AB128+TotalNaturalFlow!AA128</f>
        <v>396334</v>
      </c>
      <c r="AC128" s="26">
        <f>InterveningNaturalFlow!AC128</f>
        <v>1200</v>
      </c>
      <c r="AD128" s="26">
        <f>InterveningNaturalFlow!AD128+TotalNaturalFlow!AC128+AB128</f>
        <v>282087</v>
      </c>
      <c r="AE128" s="26">
        <f>InterveningNaturalFlow!AE128+TotalNaturalFlow!AD128</f>
        <v>266779</v>
      </c>
    </row>
    <row r="129" spans="1:31" s="2" customFormat="1" x14ac:dyDescent="0.2">
      <c r="A129" s="3">
        <v>5875</v>
      </c>
      <c r="B129" s="25">
        <f>InterveningNaturalFlow!B129</f>
        <v>44486</v>
      </c>
      <c r="C129" s="25">
        <f>InterveningNaturalFlow!C129+TotalNaturalFlow!B129</f>
        <v>90164</v>
      </c>
      <c r="D129" s="25">
        <f>InterveningNaturalFlow!D129</f>
        <v>2717</v>
      </c>
      <c r="E129" s="25">
        <f>InterveningNaturalFlow!E129+TotalNaturalFlow!D129</f>
        <v>23000</v>
      </c>
      <c r="F129" s="25">
        <f>InterveningNaturalFlow!F129+TotalNaturalFlow!E129</f>
        <v>24600</v>
      </c>
      <c r="G129" s="25">
        <f>InterveningNaturalFlow!G129+TotalNaturalFlow!F129</f>
        <v>79138</v>
      </c>
      <c r="H129" s="25">
        <f>InterveningNaturalFlow!H129</f>
        <v>16488</v>
      </c>
      <c r="I129" s="25">
        <f>InterveningNaturalFlow!I129+TotalNaturalFlow!H129+TotalNaturalFlow!G129+TotalNaturalFlow!C129</f>
        <v>181657</v>
      </c>
      <c r="J129" s="25">
        <f>InterveningNaturalFlow!J129</f>
        <v>25000</v>
      </c>
      <c r="K129" s="25">
        <f>InterveningNaturalFlow!K129+TotalNaturalFlow!J129</f>
        <v>25500</v>
      </c>
      <c r="L129" s="25">
        <f>InterveningNaturalFlow!L129+TotalNaturalFlow!K129</f>
        <v>51798</v>
      </c>
      <c r="M129" s="25">
        <f>InterveningNaturalFlow!M129</f>
        <v>13450</v>
      </c>
      <c r="N129" s="25">
        <f>InterveningNaturalFlow!N129</f>
        <v>4921</v>
      </c>
      <c r="O129" s="25">
        <f>InterveningNaturalFlow!O129</f>
        <v>34662</v>
      </c>
      <c r="P129" s="25">
        <f>InterveningNaturalFlow!P129</f>
        <v>13048</v>
      </c>
      <c r="Q129" s="25">
        <f>InterveningNaturalFlow!Q129+TotalNaturalFlow!P129+TotalNaturalFlow!O129+TotalNaturalFlow!N129+TotalNaturalFlow!M129+TotalNaturalFlow!L129</f>
        <v>109787</v>
      </c>
      <c r="R129" s="25">
        <f>InterveningNaturalFlow!R129</f>
        <v>3600</v>
      </c>
      <c r="S129" s="25">
        <f>InterveningNaturalFlow!S129</f>
        <v>29163</v>
      </c>
      <c r="T129" s="25">
        <f>InterveningNaturalFlow!T129+TotalNaturalFlow!S129</f>
        <v>80390</v>
      </c>
      <c r="U129" s="25">
        <f>InterveningNaturalFlow!U129+TotalNaturalFlow!T129+TotalNaturalFlow!R129+TotalNaturalFlow!Q129+TotalNaturalFlow!I129</f>
        <v>393996</v>
      </c>
      <c r="V129" s="26"/>
      <c r="W129" s="26">
        <f>InterveningNaturalFlow!W129</f>
        <v>2145</v>
      </c>
      <c r="X129" s="26">
        <f>InterveningNaturalFlow!X129</f>
        <v>184473</v>
      </c>
      <c r="Y129" s="26">
        <f>InterveningNaturalFlow!Y129+TotalNaturalFlow!X129+TotalNaturalFlow!W129+TotalNaturalFlow!U129</f>
        <v>611206</v>
      </c>
      <c r="Z129" s="26">
        <f>InterveningNaturalFlow!Z129</f>
        <v>37710</v>
      </c>
      <c r="AA129" s="26">
        <f>InterveningNaturalFlow!AA129+TotalNaturalFlow!Z129+Y129</f>
        <v>669131</v>
      </c>
      <c r="AB129" s="26">
        <f>InterveningNaturalFlow!AB129+TotalNaturalFlow!AA129</f>
        <v>654979</v>
      </c>
      <c r="AC129" s="26">
        <f>InterveningNaturalFlow!AC129</f>
        <v>110800</v>
      </c>
      <c r="AD129" s="26">
        <f>InterveningNaturalFlow!AD129+TotalNaturalFlow!AC129+AB129</f>
        <v>751145</v>
      </c>
      <c r="AE129" s="26">
        <f>InterveningNaturalFlow!AE129+TotalNaturalFlow!AD129</f>
        <v>721534</v>
      </c>
    </row>
    <row r="130" spans="1:31" s="2" customFormat="1" x14ac:dyDescent="0.2">
      <c r="A130" s="3">
        <v>5904</v>
      </c>
      <c r="B130" s="25">
        <f>InterveningNaturalFlow!B130</f>
        <v>39515</v>
      </c>
      <c r="C130" s="25">
        <f>InterveningNaturalFlow!C130+TotalNaturalFlow!B130</f>
        <v>82327</v>
      </c>
      <c r="D130" s="25">
        <f>InterveningNaturalFlow!D130</f>
        <v>2922</v>
      </c>
      <c r="E130" s="25">
        <f>InterveningNaturalFlow!E130+TotalNaturalFlow!D130</f>
        <v>19000</v>
      </c>
      <c r="F130" s="25">
        <f>InterveningNaturalFlow!F130+TotalNaturalFlow!E130</f>
        <v>22400</v>
      </c>
      <c r="G130" s="25">
        <f>InterveningNaturalFlow!G130+TotalNaturalFlow!F130</f>
        <v>88403</v>
      </c>
      <c r="H130" s="25">
        <f>InterveningNaturalFlow!H130</f>
        <v>21387</v>
      </c>
      <c r="I130" s="25">
        <f>InterveningNaturalFlow!I130+TotalNaturalFlow!H130+TotalNaturalFlow!G130+TotalNaturalFlow!C130</f>
        <v>186249</v>
      </c>
      <c r="J130" s="25">
        <f>InterveningNaturalFlow!J130</f>
        <v>28000</v>
      </c>
      <c r="K130" s="25">
        <f>InterveningNaturalFlow!K130+TotalNaturalFlow!J130</f>
        <v>32700</v>
      </c>
      <c r="L130" s="25">
        <f>InterveningNaturalFlow!L130+TotalNaturalFlow!K130</f>
        <v>64903</v>
      </c>
      <c r="M130" s="25">
        <f>InterveningNaturalFlow!M130</f>
        <v>17216</v>
      </c>
      <c r="N130" s="25">
        <f>InterveningNaturalFlow!N130</f>
        <v>11201</v>
      </c>
      <c r="O130" s="25">
        <f>InterveningNaturalFlow!O130</f>
        <v>37695</v>
      </c>
      <c r="P130" s="25">
        <f>InterveningNaturalFlow!P130</f>
        <v>17263</v>
      </c>
      <c r="Q130" s="25">
        <f>InterveningNaturalFlow!Q130+TotalNaturalFlow!P130+TotalNaturalFlow!O130+TotalNaturalFlow!N130+TotalNaturalFlow!M130+TotalNaturalFlow!L130</f>
        <v>133014</v>
      </c>
      <c r="R130" s="25">
        <f>InterveningNaturalFlow!R130</f>
        <v>4700</v>
      </c>
      <c r="S130" s="25">
        <f>InterveningNaturalFlow!S130</f>
        <v>29366</v>
      </c>
      <c r="T130" s="25">
        <f>InterveningNaturalFlow!T130+TotalNaturalFlow!S130</f>
        <v>80614</v>
      </c>
      <c r="U130" s="25">
        <f>InterveningNaturalFlow!U130+TotalNaturalFlow!T130+TotalNaturalFlow!R130+TotalNaturalFlow!Q130+TotalNaturalFlow!I130</f>
        <v>424367</v>
      </c>
      <c r="V130" s="26"/>
      <c r="W130" s="26">
        <f>InterveningNaturalFlow!W130</f>
        <v>3800</v>
      </c>
      <c r="X130" s="26">
        <f>InterveningNaturalFlow!X130</f>
        <v>2435</v>
      </c>
      <c r="Y130" s="26">
        <f>InterveningNaturalFlow!Y130+TotalNaturalFlow!X130+TotalNaturalFlow!W130+TotalNaturalFlow!U130</f>
        <v>448592</v>
      </c>
      <c r="Z130" s="26">
        <f>InterveningNaturalFlow!Z130</f>
        <v>35088</v>
      </c>
      <c r="AA130" s="26">
        <f>InterveningNaturalFlow!AA130+TotalNaturalFlow!Z130+Y130</f>
        <v>519955</v>
      </c>
      <c r="AB130" s="26">
        <f>InterveningNaturalFlow!AB130+TotalNaturalFlow!AA130</f>
        <v>490958</v>
      </c>
      <c r="AC130" s="26">
        <f>InterveningNaturalFlow!AC130</f>
        <v>81700</v>
      </c>
      <c r="AD130" s="26">
        <f>InterveningNaturalFlow!AD130+TotalNaturalFlow!AC130+AB130</f>
        <v>560726</v>
      </c>
      <c r="AE130" s="26">
        <f>InterveningNaturalFlow!AE130+TotalNaturalFlow!AD130</f>
        <v>564620</v>
      </c>
    </row>
    <row r="131" spans="1:31" s="2" customFormat="1" x14ac:dyDescent="0.2">
      <c r="A131" s="3">
        <v>5935</v>
      </c>
      <c r="B131" s="25">
        <f>InterveningNaturalFlow!B131</f>
        <v>76730</v>
      </c>
      <c r="C131" s="25">
        <f>InterveningNaturalFlow!C131+TotalNaturalFlow!B131</f>
        <v>155593</v>
      </c>
      <c r="D131" s="25">
        <f>InterveningNaturalFlow!D131</f>
        <v>4036</v>
      </c>
      <c r="E131" s="25">
        <f>InterveningNaturalFlow!E131+TotalNaturalFlow!D131</f>
        <v>38000</v>
      </c>
      <c r="F131" s="25">
        <f>InterveningNaturalFlow!F131+TotalNaturalFlow!E131</f>
        <v>44800</v>
      </c>
      <c r="G131" s="25">
        <f>InterveningNaturalFlow!G131+TotalNaturalFlow!F131</f>
        <v>161763</v>
      </c>
      <c r="H131" s="25">
        <f>InterveningNaturalFlow!H131</f>
        <v>97158</v>
      </c>
      <c r="I131" s="25">
        <f>InterveningNaturalFlow!I131+TotalNaturalFlow!H131+TotalNaturalFlow!G131+TotalNaturalFlow!C131</f>
        <v>423654</v>
      </c>
      <c r="J131" s="25">
        <f>InterveningNaturalFlow!J131</f>
        <v>80000</v>
      </c>
      <c r="K131" s="25">
        <f>InterveningNaturalFlow!K131+TotalNaturalFlow!J131</f>
        <v>121300</v>
      </c>
      <c r="L131" s="25">
        <f>InterveningNaturalFlow!L131+TotalNaturalFlow!K131</f>
        <v>181326</v>
      </c>
      <c r="M131" s="25">
        <f>InterveningNaturalFlow!M131</f>
        <v>99210</v>
      </c>
      <c r="N131" s="25">
        <f>InterveningNaturalFlow!N131</f>
        <v>57169</v>
      </c>
      <c r="O131" s="25">
        <f>InterveningNaturalFlow!O131</f>
        <v>65564</v>
      </c>
      <c r="P131" s="25">
        <f>InterveningNaturalFlow!P131</f>
        <v>63471</v>
      </c>
      <c r="Q131" s="25">
        <f>InterveningNaturalFlow!Q131+TotalNaturalFlow!P131+TotalNaturalFlow!O131+TotalNaturalFlow!N131+TotalNaturalFlow!M131+TotalNaturalFlow!L131</f>
        <v>562337</v>
      </c>
      <c r="R131" s="25">
        <f>InterveningNaturalFlow!R131</f>
        <v>23300</v>
      </c>
      <c r="S131" s="25">
        <f>InterveningNaturalFlow!S131</f>
        <v>212423</v>
      </c>
      <c r="T131" s="25">
        <f>InterveningNaturalFlow!T131+TotalNaturalFlow!S131</f>
        <v>381660</v>
      </c>
      <c r="U131" s="25">
        <f>InterveningNaturalFlow!U131+TotalNaturalFlow!T131+TotalNaturalFlow!R131+TotalNaturalFlow!Q131+TotalNaturalFlow!I131</f>
        <v>1391402</v>
      </c>
      <c r="V131" s="26"/>
      <c r="W131" s="26">
        <f>InterveningNaturalFlow!W131</f>
        <v>7160</v>
      </c>
      <c r="X131" s="26">
        <f>InterveningNaturalFlow!X131</f>
        <v>4800</v>
      </c>
      <c r="Y131" s="26">
        <f>InterveningNaturalFlow!Y131+TotalNaturalFlow!X131+TotalNaturalFlow!W131+TotalNaturalFlow!U131</f>
        <v>1419991</v>
      </c>
      <c r="Z131" s="26">
        <f>InterveningNaturalFlow!Z131</f>
        <v>34413</v>
      </c>
      <c r="AA131" s="26">
        <f>InterveningNaturalFlow!AA131+TotalNaturalFlow!Z131+Y131</f>
        <v>1495857</v>
      </c>
      <c r="AB131" s="26">
        <f>InterveningNaturalFlow!AB131+TotalNaturalFlow!AA131</f>
        <v>1530541</v>
      </c>
      <c r="AC131" s="26">
        <f>InterveningNaturalFlow!AC131</f>
        <v>52100</v>
      </c>
      <c r="AD131" s="26">
        <f>InterveningNaturalFlow!AD131+TotalNaturalFlow!AC131+AB131</f>
        <v>1558485</v>
      </c>
      <c r="AE131" s="26">
        <f>InterveningNaturalFlow!AE131+TotalNaturalFlow!AD131</f>
        <v>1587258</v>
      </c>
    </row>
    <row r="132" spans="1:31" s="2" customFormat="1" x14ac:dyDescent="0.2">
      <c r="A132" s="3">
        <v>5965</v>
      </c>
      <c r="B132" s="25">
        <f>InterveningNaturalFlow!B132</f>
        <v>142655</v>
      </c>
      <c r="C132" s="25">
        <f>InterveningNaturalFlow!C132+TotalNaturalFlow!B132</f>
        <v>276056</v>
      </c>
      <c r="D132" s="25">
        <f>InterveningNaturalFlow!D132</f>
        <v>6615</v>
      </c>
      <c r="E132" s="25">
        <f>InterveningNaturalFlow!E132+TotalNaturalFlow!D132</f>
        <v>108000</v>
      </c>
      <c r="F132" s="25">
        <f>InterveningNaturalFlow!F132+TotalNaturalFlow!E132</f>
        <v>136000</v>
      </c>
      <c r="G132" s="25">
        <f>InterveningNaturalFlow!G132+TotalNaturalFlow!F132</f>
        <v>293979</v>
      </c>
      <c r="H132" s="25">
        <f>InterveningNaturalFlow!H132</f>
        <v>291673</v>
      </c>
      <c r="I132" s="25">
        <f>InterveningNaturalFlow!I132+TotalNaturalFlow!H132+TotalNaturalFlow!G132+TotalNaturalFlow!C132</f>
        <v>773288</v>
      </c>
      <c r="J132" s="25">
        <f>InterveningNaturalFlow!J132</f>
        <v>140000</v>
      </c>
      <c r="K132" s="25">
        <f>InterveningNaturalFlow!K132+TotalNaturalFlow!J132</f>
        <v>157300</v>
      </c>
      <c r="L132" s="25">
        <f>InterveningNaturalFlow!L132+TotalNaturalFlow!K132</f>
        <v>254901</v>
      </c>
      <c r="M132" s="25">
        <f>InterveningNaturalFlow!M132</f>
        <v>174027</v>
      </c>
      <c r="N132" s="25">
        <f>InterveningNaturalFlow!N132</f>
        <v>54336</v>
      </c>
      <c r="O132" s="25">
        <f>InterveningNaturalFlow!O132</f>
        <v>83501</v>
      </c>
      <c r="P132" s="25">
        <f>InterveningNaturalFlow!P132</f>
        <v>63896</v>
      </c>
      <c r="Q132" s="25">
        <f>InterveningNaturalFlow!Q132+TotalNaturalFlow!P132+TotalNaturalFlow!O132+TotalNaturalFlow!N132+TotalNaturalFlow!M132+TotalNaturalFlow!L132</f>
        <v>648078</v>
      </c>
      <c r="R132" s="25">
        <f>InterveningNaturalFlow!R132</f>
        <v>12309</v>
      </c>
      <c r="S132" s="25">
        <f>InterveningNaturalFlow!S132</f>
        <v>285980</v>
      </c>
      <c r="T132" s="25">
        <f>InterveningNaturalFlow!T132+TotalNaturalFlow!S132</f>
        <v>454520</v>
      </c>
      <c r="U132" s="25">
        <f>InterveningNaturalFlow!U132+TotalNaturalFlow!T132+TotalNaturalFlow!R132+TotalNaturalFlow!Q132+TotalNaturalFlow!I132</f>
        <v>1802735</v>
      </c>
      <c r="V132" s="26"/>
      <c r="W132" s="26">
        <f>InterveningNaturalFlow!W132</f>
        <v>2041</v>
      </c>
      <c r="X132" s="26">
        <f>InterveningNaturalFlow!X132</f>
        <v>6592</v>
      </c>
      <c r="Y132" s="26">
        <f>InterveningNaturalFlow!Y132+TotalNaturalFlow!X132+TotalNaturalFlow!W132+TotalNaturalFlow!U132</f>
        <v>1810740</v>
      </c>
      <c r="Z132" s="26">
        <f>InterveningNaturalFlow!Z132</f>
        <v>39702</v>
      </c>
      <c r="AA132" s="26">
        <f>InterveningNaturalFlow!AA132+TotalNaturalFlow!Z132+Y132</f>
        <v>1873261</v>
      </c>
      <c r="AB132" s="26">
        <f>InterveningNaturalFlow!AB132+TotalNaturalFlow!AA132</f>
        <v>1908166</v>
      </c>
      <c r="AC132" s="26">
        <f>InterveningNaturalFlow!AC132</f>
        <v>14400</v>
      </c>
      <c r="AD132" s="26">
        <f>InterveningNaturalFlow!AD132+TotalNaturalFlow!AC132+AB132</f>
        <v>1924763</v>
      </c>
      <c r="AE132" s="26">
        <f>InterveningNaturalFlow!AE132+TotalNaturalFlow!AD132</f>
        <v>1913983</v>
      </c>
    </row>
    <row r="133" spans="1:31" s="2" customFormat="1" x14ac:dyDescent="0.2">
      <c r="A133" s="3">
        <v>5996</v>
      </c>
      <c r="B133" s="25">
        <f>InterveningNaturalFlow!B133</f>
        <v>457586</v>
      </c>
      <c r="C133" s="25">
        <f>InterveningNaturalFlow!C133+TotalNaturalFlow!B133</f>
        <v>813542</v>
      </c>
      <c r="D133" s="25">
        <f>InterveningNaturalFlow!D133</f>
        <v>26824</v>
      </c>
      <c r="E133" s="25">
        <f>InterveningNaturalFlow!E133+TotalNaturalFlow!D133</f>
        <v>310010</v>
      </c>
      <c r="F133" s="25">
        <f>InterveningNaturalFlow!F133+TotalNaturalFlow!E133</f>
        <v>378410</v>
      </c>
      <c r="G133" s="25">
        <f>InterveningNaturalFlow!G133+TotalNaturalFlow!F133</f>
        <v>674535</v>
      </c>
      <c r="H133" s="25">
        <f>InterveningNaturalFlow!H133</f>
        <v>371643</v>
      </c>
      <c r="I133" s="25">
        <f>InterveningNaturalFlow!I133+TotalNaturalFlow!H133+TotalNaturalFlow!G133+TotalNaturalFlow!C133</f>
        <v>1758005</v>
      </c>
      <c r="J133" s="25">
        <f>InterveningNaturalFlow!J133</f>
        <v>247000</v>
      </c>
      <c r="K133" s="25">
        <f>InterveningNaturalFlow!K133+TotalNaturalFlow!J133</f>
        <v>238500</v>
      </c>
      <c r="L133" s="25">
        <f>InterveningNaturalFlow!L133+TotalNaturalFlow!K133</f>
        <v>406281</v>
      </c>
      <c r="M133" s="25">
        <f>InterveningNaturalFlow!M133</f>
        <v>440163</v>
      </c>
      <c r="N133" s="25">
        <f>InterveningNaturalFlow!N133</f>
        <v>137404</v>
      </c>
      <c r="O133" s="25">
        <f>InterveningNaturalFlow!O133</f>
        <v>182697</v>
      </c>
      <c r="P133" s="25">
        <f>InterveningNaturalFlow!P133</f>
        <v>128560</v>
      </c>
      <c r="Q133" s="25">
        <f>InterveningNaturalFlow!Q133+TotalNaturalFlow!P133+TotalNaturalFlow!O133+TotalNaturalFlow!N133+TotalNaturalFlow!M133+TotalNaturalFlow!L133</f>
        <v>1369339</v>
      </c>
      <c r="R133" s="25">
        <f>InterveningNaturalFlow!R133</f>
        <v>40333</v>
      </c>
      <c r="S133" s="25">
        <f>InterveningNaturalFlow!S133</f>
        <v>350984</v>
      </c>
      <c r="T133" s="25">
        <f>InterveningNaturalFlow!T133+TotalNaturalFlow!S133</f>
        <v>616479</v>
      </c>
      <c r="U133" s="25">
        <f>InterveningNaturalFlow!U133+TotalNaturalFlow!T133+TotalNaturalFlow!R133+TotalNaturalFlow!Q133+TotalNaturalFlow!I133</f>
        <v>3736188</v>
      </c>
      <c r="V133" s="26"/>
      <c r="W133" s="26">
        <f>InterveningNaturalFlow!W133</f>
        <v>887</v>
      </c>
      <c r="X133" s="26">
        <f>InterveningNaturalFlow!X133</f>
        <v>23587</v>
      </c>
      <c r="Y133" s="26">
        <f>InterveningNaturalFlow!Y133+TotalNaturalFlow!X133+TotalNaturalFlow!W133+TotalNaturalFlow!U133</f>
        <v>3727998</v>
      </c>
      <c r="Z133" s="26">
        <f>InterveningNaturalFlow!Z133</f>
        <v>37521</v>
      </c>
      <c r="AA133" s="26">
        <f>InterveningNaturalFlow!AA133+TotalNaturalFlow!Z133+Y133</f>
        <v>3638987</v>
      </c>
      <c r="AB133" s="26">
        <f>InterveningNaturalFlow!AB133+TotalNaturalFlow!AA133</f>
        <v>3654593</v>
      </c>
      <c r="AC133" s="26">
        <f>InterveningNaturalFlow!AC133</f>
        <v>3600</v>
      </c>
      <c r="AD133" s="26">
        <f>InterveningNaturalFlow!AD133+TotalNaturalFlow!AC133+AB133</f>
        <v>3700615</v>
      </c>
      <c r="AE133" s="26">
        <f>InterveningNaturalFlow!AE133+TotalNaturalFlow!AD133</f>
        <v>3727649</v>
      </c>
    </row>
    <row r="134" spans="1:31" s="2" customFormat="1" x14ac:dyDescent="0.2">
      <c r="A134" s="3">
        <v>6026</v>
      </c>
      <c r="B134" s="25">
        <f>InterveningNaturalFlow!B134</f>
        <v>730234</v>
      </c>
      <c r="C134" s="25">
        <f>InterveningNaturalFlow!C134+TotalNaturalFlow!B134</f>
        <v>1224085</v>
      </c>
      <c r="D134" s="25">
        <f>InterveningNaturalFlow!D134</f>
        <v>49493</v>
      </c>
      <c r="E134" s="25">
        <f>InterveningNaturalFlow!E134+TotalNaturalFlow!D134</f>
        <v>439028</v>
      </c>
      <c r="F134" s="25">
        <f>InterveningNaturalFlow!F134+TotalNaturalFlow!E134</f>
        <v>515528</v>
      </c>
      <c r="G134" s="25">
        <f>InterveningNaturalFlow!G134+TotalNaturalFlow!F134</f>
        <v>752001</v>
      </c>
      <c r="H134" s="25">
        <f>InterveningNaturalFlow!H134</f>
        <v>270357</v>
      </c>
      <c r="I134" s="25">
        <f>InterveningNaturalFlow!I134+TotalNaturalFlow!H134+TotalNaturalFlow!G134+TotalNaturalFlow!C134</f>
        <v>2246286</v>
      </c>
      <c r="J134" s="25">
        <f>InterveningNaturalFlow!J134</f>
        <v>493900</v>
      </c>
      <c r="K134" s="25">
        <f>InterveningNaturalFlow!K134+TotalNaturalFlow!J134</f>
        <v>521800</v>
      </c>
      <c r="L134" s="25">
        <f>InterveningNaturalFlow!L134+TotalNaturalFlow!K134</f>
        <v>727014</v>
      </c>
      <c r="M134" s="25">
        <f>InterveningNaturalFlow!M134</f>
        <v>344181</v>
      </c>
      <c r="N134" s="25">
        <f>InterveningNaturalFlow!N134</f>
        <v>114299</v>
      </c>
      <c r="O134" s="25">
        <f>InterveningNaturalFlow!O134</f>
        <v>245501</v>
      </c>
      <c r="P134" s="25">
        <f>InterveningNaturalFlow!P134</f>
        <v>139487</v>
      </c>
      <c r="Q134" s="25">
        <f>InterveningNaturalFlow!Q134+TotalNaturalFlow!P134+TotalNaturalFlow!O134+TotalNaturalFlow!N134+TotalNaturalFlow!M134+TotalNaturalFlow!L134</f>
        <v>1549822</v>
      </c>
      <c r="R134" s="25">
        <f>InterveningNaturalFlow!R134</f>
        <v>77496</v>
      </c>
      <c r="S134" s="25">
        <f>InterveningNaturalFlow!S134</f>
        <v>433131</v>
      </c>
      <c r="T134" s="25">
        <f>InterveningNaturalFlow!T134+TotalNaturalFlow!S134</f>
        <v>695967</v>
      </c>
      <c r="U134" s="25">
        <f>InterveningNaturalFlow!U134+TotalNaturalFlow!T134+TotalNaturalFlow!R134+TotalNaturalFlow!Q134+TotalNaturalFlow!I134</f>
        <v>4752149</v>
      </c>
      <c r="V134" s="26"/>
      <c r="W134" s="26">
        <f>InterveningNaturalFlow!W134</f>
        <v>491</v>
      </c>
      <c r="X134" s="26">
        <f>InterveningNaturalFlow!X134</f>
        <v>0</v>
      </c>
      <c r="Y134" s="26">
        <f>InterveningNaturalFlow!Y134+TotalNaturalFlow!X134+TotalNaturalFlow!W134+TotalNaturalFlow!U134</f>
        <v>4761590</v>
      </c>
      <c r="Z134" s="26">
        <f>InterveningNaturalFlow!Z134</f>
        <v>14377</v>
      </c>
      <c r="AA134" s="26">
        <f>InterveningNaturalFlow!AA134+TotalNaturalFlow!Z134+Y134</f>
        <v>4795481</v>
      </c>
      <c r="AB134" s="26">
        <f>InterveningNaturalFlow!AB134+TotalNaturalFlow!AA134</f>
        <v>4858327</v>
      </c>
      <c r="AC134" s="26">
        <f>InterveningNaturalFlow!AC134</f>
        <v>2600</v>
      </c>
      <c r="AD134" s="26">
        <f>InterveningNaturalFlow!AD134+TotalNaturalFlow!AC134+AB134</f>
        <v>4896269</v>
      </c>
      <c r="AE134" s="26">
        <f>InterveningNaturalFlow!AE134+TotalNaturalFlow!AD134</f>
        <v>4893659</v>
      </c>
    </row>
    <row r="135" spans="1:31" s="2" customFormat="1" x14ac:dyDescent="0.2">
      <c r="A135" s="3">
        <v>6057</v>
      </c>
      <c r="B135" s="25">
        <f>InterveningNaturalFlow!B135</f>
        <v>332998</v>
      </c>
      <c r="C135" s="25">
        <f>InterveningNaturalFlow!C135+TotalNaturalFlow!B135</f>
        <v>629763</v>
      </c>
      <c r="D135" s="25">
        <f>InterveningNaturalFlow!D135</f>
        <v>32606</v>
      </c>
      <c r="E135" s="25">
        <f>InterveningNaturalFlow!E135+TotalNaturalFlow!D135</f>
        <v>203282</v>
      </c>
      <c r="F135" s="25">
        <f>InterveningNaturalFlow!F135+TotalNaturalFlow!E135</f>
        <v>221882</v>
      </c>
      <c r="G135" s="25">
        <f>InterveningNaturalFlow!G135+TotalNaturalFlow!F135</f>
        <v>377014</v>
      </c>
      <c r="H135" s="25">
        <f>InterveningNaturalFlow!H135</f>
        <v>136224</v>
      </c>
      <c r="I135" s="25">
        <f>InterveningNaturalFlow!I135+TotalNaturalFlow!H135+TotalNaturalFlow!G135+TotalNaturalFlow!C135</f>
        <v>1118542</v>
      </c>
      <c r="J135" s="25">
        <f>InterveningNaturalFlow!J135</f>
        <v>350900</v>
      </c>
      <c r="K135" s="25">
        <f>InterveningNaturalFlow!K135+TotalNaturalFlow!J135</f>
        <v>379300</v>
      </c>
      <c r="L135" s="25">
        <f>InterveningNaturalFlow!L135+TotalNaturalFlow!K135</f>
        <v>422265</v>
      </c>
      <c r="M135" s="25">
        <f>InterveningNaturalFlow!M135</f>
        <v>125746</v>
      </c>
      <c r="N135" s="25">
        <f>InterveningNaturalFlow!N135</f>
        <v>55371</v>
      </c>
      <c r="O135" s="25">
        <f>InterveningNaturalFlow!O135</f>
        <v>107291</v>
      </c>
      <c r="P135" s="25">
        <f>InterveningNaturalFlow!P135</f>
        <v>97939</v>
      </c>
      <c r="Q135" s="25">
        <f>InterveningNaturalFlow!Q135+TotalNaturalFlow!P135+TotalNaturalFlow!O135+TotalNaturalFlow!N135+TotalNaturalFlow!M135+TotalNaturalFlow!L135</f>
        <v>849653</v>
      </c>
      <c r="R135" s="25">
        <f>InterveningNaturalFlow!R135</f>
        <v>36400</v>
      </c>
      <c r="S135" s="25">
        <f>InterveningNaturalFlow!S135</f>
        <v>190935</v>
      </c>
      <c r="T135" s="25">
        <f>InterveningNaturalFlow!T135+TotalNaturalFlow!S135</f>
        <v>365188</v>
      </c>
      <c r="U135" s="25">
        <f>InterveningNaturalFlow!U135+TotalNaturalFlow!T135+TotalNaturalFlow!R135+TotalNaturalFlow!Q135+TotalNaturalFlow!I135</f>
        <v>2633061</v>
      </c>
      <c r="V135" s="26"/>
      <c r="W135" s="26">
        <f>InterveningNaturalFlow!W135</f>
        <v>2671</v>
      </c>
      <c r="X135" s="26">
        <f>InterveningNaturalFlow!X135</f>
        <v>34</v>
      </c>
      <c r="Y135" s="26">
        <f>InterveningNaturalFlow!Y135+TotalNaturalFlow!X135+TotalNaturalFlow!W135+TotalNaturalFlow!U135</f>
        <v>2632209</v>
      </c>
      <c r="Z135" s="26">
        <f>InterveningNaturalFlow!Z135</f>
        <v>9277</v>
      </c>
      <c r="AA135" s="26">
        <f>InterveningNaturalFlow!AA135+TotalNaturalFlow!Z135+Y135</f>
        <v>2709383</v>
      </c>
      <c r="AB135" s="26">
        <f>InterveningNaturalFlow!AB135+TotalNaturalFlow!AA135</f>
        <v>2781541</v>
      </c>
      <c r="AC135" s="26">
        <f>InterveningNaturalFlow!AC135</f>
        <v>2800</v>
      </c>
      <c r="AD135" s="26">
        <f>InterveningNaturalFlow!AD135+TotalNaturalFlow!AC135+AB135</f>
        <v>2812784</v>
      </c>
      <c r="AE135" s="26">
        <f>InterveningNaturalFlow!AE135+TotalNaturalFlow!AD135</f>
        <v>2823187</v>
      </c>
    </row>
    <row r="136" spans="1:31" s="2" customFormat="1" x14ac:dyDescent="0.2">
      <c r="A136" s="3">
        <v>6088</v>
      </c>
      <c r="B136" s="25">
        <f>InterveningNaturalFlow!B136</f>
        <v>197641</v>
      </c>
      <c r="C136" s="25">
        <f>InterveningNaturalFlow!C136+TotalNaturalFlow!B136</f>
        <v>406679</v>
      </c>
      <c r="D136" s="25">
        <f>InterveningNaturalFlow!D136</f>
        <v>16631</v>
      </c>
      <c r="E136" s="25">
        <f>InterveningNaturalFlow!E136+TotalNaturalFlow!D136</f>
        <v>148270</v>
      </c>
      <c r="F136" s="25">
        <f>InterveningNaturalFlow!F136+TotalNaturalFlow!E136</f>
        <v>158670</v>
      </c>
      <c r="G136" s="25">
        <f>InterveningNaturalFlow!G136+TotalNaturalFlow!F136</f>
        <v>257783</v>
      </c>
      <c r="H136" s="25">
        <f>InterveningNaturalFlow!H136</f>
        <v>103877</v>
      </c>
      <c r="I136" s="25">
        <f>InterveningNaturalFlow!I136+TotalNaturalFlow!H136+TotalNaturalFlow!G136+TotalNaturalFlow!C136</f>
        <v>781094</v>
      </c>
      <c r="J136" s="25">
        <f>InterveningNaturalFlow!J136</f>
        <v>149200</v>
      </c>
      <c r="K136" s="25">
        <f>InterveningNaturalFlow!K136+TotalNaturalFlow!J136</f>
        <v>160700</v>
      </c>
      <c r="L136" s="25">
        <f>InterveningNaturalFlow!L136+TotalNaturalFlow!K136</f>
        <v>191411</v>
      </c>
      <c r="M136" s="25">
        <f>InterveningNaturalFlow!M136</f>
        <v>48888</v>
      </c>
      <c r="N136" s="25">
        <f>InterveningNaturalFlow!N136</f>
        <v>36657</v>
      </c>
      <c r="O136" s="25">
        <f>InterveningNaturalFlow!O136</f>
        <v>69190</v>
      </c>
      <c r="P136" s="25">
        <f>InterveningNaturalFlow!P136</f>
        <v>74725</v>
      </c>
      <c r="Q136" s="25">
        <f>InterveningNaturalFlow!Q136+TotalNaturalFlow!P136+TotalNaturalFlow!O136+TotalNaturalFlow!N136+TotalNaturalFlow!M136+TotalNaturalFlow!L136</f>
        <v>503401</v>
      </c>
      <c r="R136" s="25">
        <f>InterveningNaturalFlow!R136</f>
        <v>33383</v>
      </c>
      <c r="S136" s="25">
        <f>InterveningNaturalFlow!S136</f>
        <v>191968</v>
      </c>
      <c r="T136" s="25">
        <f>InterveningNaturalFlow!T136+TotalNaturalFlow!S136</f>
        <v>460410</v>
      </c>
      <c r="U136" s="25">
        <f>InterveningNaturalFlow!U136+TotalNaturalFlow!T136+TotalNaturalFlow!R136+TotalNaturalFlow!Q136+TotalNaturalFlow!I136</f>
        <v>1931864</v>
      </c>
      <c r="V136" s="26"/>
      <c r="W136" s="26">
        <f>InterveningNaturalFlow!W136</f>
        <v>6361</v>
      </c>
      <c r="X136" s="26">
        <f>InterveningNaturalFlow!X136</f>
        <v>46579</v>
      </c>
      <c r="Y136" s="26">
        <f>InterveningNaturalFlow!Y136+TotalNaturalFlow!X136+TotalNaturalFlow!W136+TotalNaturalFlow!U136</f>
        <v>2040405</v>
      </c>
      <c r="Z136" s="26">
        <f>InterveningNaturalFlow!Z136</f>
        <v>12001</v>
      </c>
      <c r="AA136" s="26">
        <f>InterveningNaturalFlow!AA136+TotalNaturalFlow!Z136+Y136</f>
        <v>2312447</v>
      </c>
      <c r="AB136" s="26">
        <f>InterveningNaturalFlow!AB136+TotalNaturalFlow!AA136</f>
        <v>2370222</v>
      </c>
      <c r="AC136" s="26">
        <f>InterveningNaturalFlow!AC136</f>
        <v>10600</v>
      </c>
      <c r="AD136" s="26">
        <f>InterveningNaturalFlow!AD136+TotalNaturalFlow!AC136+AB136</f>
        <v>2403685</v>
      </c>
      <c r="AE136" s="26">
        <f>InterveningNaturalFlow!AE136+TotalNaturalFlow!AD136</f>
        <v>2423655</v>
      </c>
    </row>
    <row r="137" spans="1:31" s="2" customFormat="1" x14ac:dyDescent="0.2">
      <c r="A137" s="3">
        <v>6118</v>
      </c>
      <c r="B137" s="25">
        <f>InterveningNaturalFlow!B137</f>
        <v>113043</v>
      </c>
      <c r="C137" s="25">
        <f>InterveningNaturalFlow!C137+TotalNaturalFlow!B137</f>
        <v>197798</v>
      </c>
      <c r="D137" s="25">
        <f>InterveningNaturalFlow!D137</f>
        <v>10572</v>
      </c>
      <c r="E137" s="25">
        <f>InterveningNaturalFlow!E137+TotalNaturalFlow!D137</f>
        <v>66838</v>
      </c>
      <c r="F137" s="25">
        <f>InterveningNaturalFlow!F137+TotalNaturalFlow!E137</f>
        <v>71538</v>
      </c>
      <c r="G137" s="25">
        <f>InterveningNaturalFlow!G137+TotalNaturalFlow!F137</f>
        <v>123005</v>
      </c>
      <c r="H137" s="25">
        <f>InterveningNaturalFlow!H137</f>
        <v>38103</v>
      </c>
      <c r="I137" s="25">
        <f>InterveningNaturalFlow!I137+TotalNaturalFlow!H137+TotalNaturalFlow!G137+TotalNaturalFlow!C137</f>
        <v>353285</v>
      </c>
      <c r="J137" s="25">
        <f>InterveningNaturalFlow!J137</f>
        <v>60700</v>
      </c>
      <c r="K137" s="25">
        <f>InterveningNaturalFlow!K137+TotalNaturalFlow!J137</f>
        <v>65600</v>
      </c>
      <c r="L137" s="25">
        <f>InterveningNaturalFlow!L137+TotalNaturalFlow!K137</f>
        <v>89406</v>
      </c>
      <c r="M137" s="25">
        <f>InterveningNaturalFlow!M137</f>
        <v>26683</v>
      </c>
      <c r="N137" s="25">
        <f>InterveningNaturalFlow!N137</f>
        <v>16458</v>
      </c>
      <c r="O137" s="25">
        <f>InterveningNaturalFlow!O137</f>
        <v>30680</v>
      </c>
      <c r="P137" s="25">
        <f>InterveningNaturalFlow!P137</f>
        <v>39818</v>
      </c>
      <c r="Q137" s="25">
        <f>InterveningNaturalFlow!Q137+TotalNaturalFlow!P137+TotalNaturalFlow!O137+TotalNaturalFlow!N137+TotalNaturalFlow!M137+TotalNaturalFlow!L137</f>
        <v>213533</v>
      </c>
      <c r="R137" s="25">
        <f>InterveningNaturalFlow!R137</f>
        <v>7818</v>
      </c>
      <c r="S137" s="25">
        <f>InterveningNaturalFlow!S137</f>
        <v>80336</v>
      </c>
      <c r="T137" s="25">
        <f>InterveningNaturalFlow!T137+TotalNaturalFlow!S137</f>
        <v>170320</v>
      </c>
      <c r="U137" s="25">
        <f>InterveningNaturalFlow!U137+TotalNaturalFlow!T137+TotalNaturalFlow!R137+TotalNaturalFlow!Q137+TotalNaturalFlow!I137</f>
        <v>809499</v>
      </c>
      <c r="V137" s="26"/>
      <c r="W137" s="26">
        <f>InterveningNaturalFlow!W137</f>
        <v>1374</v>
      </c>
      <c r="X137" s="26">
        <f>InterveningNaturalFlow!X137</f>
        <v>5252</v>
      </c>
      <c r="Y137" s="26">
        <f>InterveningNaturalFlow!Y137+TotalNaturalFlow!X137+TotalNaturalFlow!W137+TotalNaturalFlow!U137</f>
        <v>877466</v>
      </c>
      <c r="Z137" s="26">
        <f>InterveningNaturalFlow!Z137</f>
        <v>11695</v>
      </c>
      <c r="AA137" s="26">
        <f>InterveningNaturalFlow!AA137+TotalNaturalFlow!Z137+Y137</f>
        <v>905800</v>
      </c>
      <c r="AB137" s="26">
        <f>InterveningNaturalFlow!AB137+TotalNaturalFlow!AA137</f>
        <v>919638</v>
      </c>
      <c r="AC137" s="26">
        <f>InterveningNaturalFlow!AC137</f>
        <v>30200</v>
      </c>
      <c r="AD137" s="26">
        <f>InterveningNaturalFlow!AD137+TotalNaturalFlow!AC137+AB137</f>
        <v>977714</v>
      </c>
      <c r="AE137" s="26">
        <f>InterveningNaturalFlow!AE137+TotalNaturalFlow!AD137</f>
        <v>1022746</v>
      </c>
    </row>
    <row r="138" spans="1:31" s="2" customFormat="1" x14ac:dyDescent="0.2">
      <c r="A138" s="3">
        <v>6149</v>
      </c>
      <c r="B138" s="25">
        <f>InterveningNaturalFlow!B138</f>
        <v>96695</v>
      </c>
      <c r="C138" s="25">
        <f>InterveningNaturalFlow!C138+TotalNaturalFlow!B138</f>
        <v>234123</v>
      </c>
      <c r="D138" s="25">
        <f>InterveningNaturalFlow!D138</f>
        <v>10963</v>
      </c>
      <c r="E138" s="25">
        <f>InterveningNaturalFlow!E138+TotalNaturalFlow!D138</f>
        <v>65000</v>
      </c>
      <c r="F138" s="25">
        <f>InterveningNaturalFlow!F138+TotalNaturalFlow!E138</f>
        <v>72300</v>
      </c>
      <c r="G138" s="25">
        <f>InterveningNaturalFlow!G138+TotalNaturalFlow!F138</f>
        <v>63888</v>
      </c>
      <c r="H138" s="25">
        <f>InterveningNaturalFlow!H138</f>
        <v>116763</v>
      </c>
      <c r="I138" s="25">
        <f>InterveningNaturalFlow!I138+TotalNaturalFlow!H138+TotalNaturalFlow!G138+TotalNaturalFlow!C138</f>
        <v>429500</v>
      </c>
      <c r="J138" s="25">
        <f>InterveningNaturalFlow!J138</f>
        <v>51000</v>
      </c>
      <c r="K138" s="25">
        <f>InterveningNaturalFlow!K138+TotalNaturalFlow!J138</f>
        <v>53700</v>
      </c>
      <c r="L138" s="25">
        <f>InterveningNaturalFlow!L138+TotalNaturalFlow!K138</f>
        <v>86919</v>
      </c>
      <c r="M138" s="25">
        <f>InterveningNaturalFlow!M138</f>
        <v>46100</v>
      </c>
      <c r="N138" s="25">
        <f>InterveningNaturalFlow!N138</f>
        <v>24108</v>
      </c>
      <c r="O138" s="25">
        <f>InterveningNaturalFlow!O138</f>
        <v>71319</v>
      </c>
      <c r="P138" s="25">
        <f>InterveningNaturalFlow!P138</f>
        <v>39561</v>
      </c>
      <c r="Q138" s="25">
        <f>InterveningNaturalFlow!Q138+TotalNaturalFlow!P138+TotalNaturalFlow!O138+TotalNaturalFlow!N138+TotalNaturalFlow!M138+TotalNaturalFlow!L138</f>
        <v>312026</v>
      </c>
      <c r="R138" s="25">
        <f>InterveningNaturalFlow!R138</f>
        <v>52310</v>
      </c>
      <c r="S138" s="25">
        <f>InterveningNaturalFlow!S138</f>
        <v>210098</v>
      </c>
      <c r="T138" s="25">
        <f>InterveningNaturalFlow!T138+TotalNaturalFlow!S138</f>
        <v>555227</v>
      </c>
      <c r="U138" s="25">
        <f>InterveningNaturalFlow!U138+TotalNaturalFlow!T138+TotalNaturalFlow!R138+TotalNaturalFlow!Q138+TotalNaturalFlow!I138</f>
        <v>1402792</v>
      </c>
      <c r="V138" s="26"/>
      <c r="W138" s="26">
        <f>InterveningNaturalFlow!W138</f>
        <v>13472</v>
      </c>
      <c r="X138" s="26">
        <f>InterveningNaturalFlow!X138</f>
        <v>0</v>
      </c>
      <c r="Y138" s="26">
        <f>InterveningNaturalFlow!Y138+TotalNaturalFlow!X138+TotalNaturalFlow!W138+TotalNaturalFlow!U138</f>
        <v>1431782</v>
      </c>
      <c r="Z138" s="26">
        <f>InterveningNaturalFlow!Z138</f>
        <v>7095</v>
      </c>
      <c r="AA138" s="26">
        <f>InterveningNaturalFlow!AA138+TotalNaturalFlow!Z138+Y138</f>
        <v>1516740</v>
      </c>
      <c r="AB138" s="26">
        <f>InterveningNaturalFlow!AB138+TotalNaturalFlow!AA138</f>
        <v>1534107</v>
      </c>
      <c r="AC138" s="26">
        <f>InterveningNaturalFlow!AC138</f>
        <v>1400</v>
      </c>
      <c r="AD138" s="26">
        <f>InterveningNaturalFlow!AD138+TotalNaturalFlow!AC138+AB138</f>
        <v>1548570</v>
      </c>
      <c r="AE138" s="26">
        <f>InterveningNaturalFlow!AE138+TotalNaturalFlow!AD138</f>
        <v>1527179</v>
      </c>
    </row>
    <row r="139" spans="1:31" s="2" customFormat="1" x14ac:dyDescent="0.2">
      <c r="A139" s="3">
        <v>6179</v>
      </c>
      <c r="B139" s="25">
        <f>InterveningNaturalFlow!B139</f>
        <v>62460</v>
      </c>
      <c r="C139" s="25">
        <f>InterveningNaturalFlow!C139+TotalNaturalFlow!B139</f>
        <v>119471</v>
      </c>
      <c r="D139" s="25">
        <f>InterveningNaturalFlow!D139</f>
        <v>5717</v>
      </c>
      <c r="E139" s="25">
        <f>InterveningNaturalFlow!E139+TotalNaturalFlow!D139</f>
        <v>38000</v>
      </c>
      <c r="F139" s="25">
        <f>InterveningNaturalFlow!F139+TotalNaturalFlow!E139</f>
        <v>42600</v>
      </c>
      <c r="G139" s="25">
        <f>InterveningNaturalFlow!G139+TotalNaturalFlow!F139</f>
        <v>56529</v>
      </c>
      <c r="H139" s="25">
        <f>InterveningNaturalFlow!H139</f>
        <v>17372</v>
      </c>
      <c r="I139" s="25">
        <f>InterveningNaturalFlow!I139+TotalNaturalFlow!H139+TotalNaturalFlow!G139+TotalNaturalFlow!C139</f>
        <v>205972</v>
      </c>
      <c r="J139" s="25">
        <f>InterveningNaturalFlow!J139</f>
        <v>31000</v>
      </c>
      <c r="K139" s="25">
        <f>InterveningNaturalFlow!K139+TotalNaturalFlow!J139</f>
        <v>30800</v>
      </c>
      <c r="L139" s="25">
        <f>InterveningNaturalFlow!L139+TotalNaturalFlow!K139</f>
        <v>48665</v>
      </c>
      <c r="M139" s="25">
        <f>InterveningNaturalFlow!M139</f>
        <v>33900</v>
      </c>
      <c r="N139" s="25">
        <f>InterveningNaturalFlow!N139</f>
        <v>13784</v>
      </c>
      <c r="O139" s="25">
        <f>InterveningNaturalFlow!O139</f>
        <v>30890</v>
      </c>
      <c r="P139" s="25">
        <f>InterveningNaturalFlow!P139</f>
        <v>20363</v>
      </c>
      <c r="Q139" s="25">
        <f>InterveningNaturalFlow!Q139+TotalNaturalFlow!P139+TotalNaturalFlow!O139+TotalNaturalFlow!N139+TotalNaturalFlow!M139+TotalNaturalFlow!L139</f>
        <v>156228</v>
      </c>
      <c r="R139" s="25">
        <f>InterveningNaturalFlow!R139</f>
        <v>4807</v>
      </c>
      <c r="S139" s="25">
        <f>InterveningNaturalFlow!S139</f>
        <v>63496</v>
      </c>
      <c r="T139" s="25">
        <f>InterveningNaturalFlow!T139+TotalNaturalFlow!S139</f>
        <v>136900</v>
      </c>
      <c r="U139" s="25">
        <f>InterveningNaturalFlow!U139+TotalNaturalFlow!T139+TotalNaturalFlow!R139+TotalNaturalFlow!Q139+TotalNaturalFlow!I139</f>
        <v>495715</v>
      </c>
      <c r="V139" s="26"/>
      <c r="W139" s="26">
        <f>InterveningNaturalFlow!W139</f>
        <v>2118</v>
      </c>
      <c r="X139" s="26">
        <f>InterveningNaturalFlow!X139</f>
        <v>83</v>
      </c>
      <c r="Y139" s="26">
        <f>InterveningNaturalFlow!Y139+TotalNaturalFlow!X139+TotalNaturalFlow!W139+TotalNaturalFlow!U139</f>
        <v>521093</v>
      </c>
      <c r="Z139" s="26">
        <f>InterveningNaturalFlow!Z139</f>
        <v>9237</v>
      </c>
      <c r="AA139" s="26">
        <f>InterveningNaturalFlow!AA139+TotalNaturalFlow!Z139+Y139</f>
        <v>567533</v>
      </c>
      <c r="AB139" s="26">
        <f>InterveningNaturalFlow!AB139+TotalNaturalFlow!AA139</f>
        <v>580339</v>
      </c>
      <c r="AC139" s="26">
        <f>InterveningNaturalFlow!AC139</f>
        <v>1300</v>
      </c>
      <c r="AD139" s="26">
        <f>InterveningNaturalFlow!AD139+TotalNaturalFlow!AC139+AB139</f>
        <v>576104</v>
      </c>
      <c r="AE139" s="26">
        <f>InterveningNaturalFlow!AE139+TotalNaturalFlow!AD139</f>
        <v>577332</v>
      </c>
    </row>
    <row r="140" spans="1:31" s="2" customFormat="1" x14ac:dyDescent="0.2">
      <c r="A140" s="3">
        <v>6210</v>
      </c>
      <c r="B140" s="25">
        <f>InterveningNaturalFlow!B140</f>
        <v>48365</v>
      </c>
      <c r="C140" s="25">
        <f>InterveningNaturalFlow!C140+TotalNaturalFlow!B140</f>
        <v>91438</v>
      </c>
      <c r="D140" s="25">
        <f>InterveningNaturalFlow!D140</f>
        <v>5324</v>
      </c>
      <c r="E140" s="25">
        <f>InterveningNaturalFlow!E140+TotalNaturalFlow!D140</f>
        <v>32000</v>
      </c>
      <c r="F140" s="25">
        <f>InterveningNaturalFlow!F140+TotalNaturalFlow!E140</f>
        <v>33800</v>
      </c>
      <c r="G140" s="25">
        <f>InterveningNaturalFlow!G140+TotalNaturalFlow!F140</f>
        <v>55339</v>
      </c>
      <c r="H140" s="25">
        <f>InterveningNaturalFlow!H140</f>
        <v>9807</v>
      </c>
      <c r="I140" s="25">
        <f>InterveningNaturalFlow!I140+TotalNaturalFlow!H140+TotalNaturalFlow!G140+TotalNaturalFlow!C140</f>
        <v>166485</v>
      </c>
      <c r="J140" s="25">
        <f>InterveningNaturalFlow!J140</f>
        <v>24000</v>
      </c>
      <c r="K140" s="25">
        <f>InterveningNaturalFlow!K140+TotalNaturalFlow!J140</f>
        <v>24900</v>
      </c>
      <c r="L140" s="25">
        <f>InterveningNaturalFlow!L140+TotalNaturalFlow!K140</f>
        <v>37259</v>
      </c>
      <c r="M140" s="25">
        <f>InterveningNaturalFlow!M140</f>
        <v>29500</v>
      </c>
      <c r="N140" s="25">
        <f>InterveningNaturalFlow!N140</f>
        <v>7205</v>
      </c>
      <c r="O140" s="25">
        <f>InterveningNaturalFlow!O140</f>
        <v>28759</v>
      </c>
      <c r="P140" s="25">
        <f>InterveningNaturalFlow!P140</f>
        <v>20599</v>
      </c>
      <c r="Q140" s="25">
        <f>InterveningNaturalFlow!Q140+TotalNaturalFlow!P140+TotalNaturalFlow!O140+TotalNaturalFlow!N140+TotalNaturalFlow!M140+TotalNaturalFlow!L140</f>
        <v>128653</v>
      </c>
      <c r="R140" s="25">
        <f>InterveningNaturalFlow!R140</f>
        <v>5400</v>
      </c>
      <c r="S140" s="25">
        <f>InterveningNaturalFlow!S140</f>
        <v>34682</v>
      </c>
      <c r="T140" s="25">
        <f>InterveningNaturalFlow!T140+TotalNaturalFlow!S140</f>
        <v>61490</v>
      </c>
      <c r="U140" s="25">
        <f>InterveningNaturalFlow!U140+TotalNaturalFlow!T140+TotalNaturalFlow!R140+TotalNaturalFlow!Q140+TotalNaturalFlow!I140</f>
        <v>369117</v>
      </c>
      <c r="V140" s="26"/>
      <c r="W140" s="26">
        <f>InterveningNaturalFlow!W140</f>
        <v>708</v>
      </c>
      <c r="X140" s="26">
        <f>InterveningNaturalFlow!X140</f>
        <v>19720</v>
      </c>
      <c r="Y140" s="26">
        <f>InterveningNaturalFlow!Y140+TotalNaturalFlow!X140+TotalNaturalFlow!W140+TotalNaturalFlow!U140</f>
        <v>416829</v>
      </c>
      <c r="Z140" s="26">
        <f>InterveningNaturalFlow!Z140</f>
        <v>20019</v>
      </c>
      <c r="AA140" s="26">
        <f>InterveningNaturalFlow!AA140+TotalNaturalFlow!Z140+Y140</f>
        <v>478760</v>
      </c>
      <c r="AB140" s="26">
        <f>InterveningNaturalFlow!AB140+TotalNaturalFlow!AA140</f>
        <v>517094</v>
      </c>
      <c r="AC140" s="26">
        <f>InterveningNaturalFlow!AC140</f>
        <v>4600</v>
      </c>
      <c r="AD140" s="26">
        <f>InterveningNaturalFlow!AD140+TotalNaturalFlow!AC140+AB140</f>
        <v>501119</v>
      </c>
      <c r="AE140" s="26">
        <f>InterveningNaturalFlow!AE140+TotalNaturalFlow!AD140</f>
        <v>489939</v>
      </c>
    </row>
    <row r="141" spans="1:31" s="2" customFormat="1" x14ac:dyDescent="0.2">
      <c r="A141" s="3">
        <v>6241</v>
      </c>
      <c r="B141" s="25">
        <f>InterveningNaturalFlow!B141</f>
        <v>42783</v>
      </c>
      <c r="C141" s="25">
        <f>InterveningNaturalFlow!C141+TotalNaturalFlow!B141</f>
        <v>67427</v>
      </c>
      <c r="D141" s="25">
        <f>InterveningNaturalFlow!D141</f>
        <v>2913</v>
      </c>
      <c r="E141" s="25">
        <f>InterveningNaturalFlow!E141+TotalNaturalFlow!D141</f>
        <v>23000</v>
      </c>
      <c r="F141" s="25">
        <f>InterveningNaturalFlow!F141+TotalNaturalFlow!E141</f>
        <v>25800</v>
      </c>
      <c r="G141" s="25">
        <f>InterveningNaturalFlow!G141+TotalNaturalFlow!F141</f>
        <v>52264</v>
      </c>
      <c r="H141" s="25">
        <f>InterveningNaturalFlow!H141</f>
        <v>5992</v>
      </c>
      <c r="I141" s="25">
        <f>InterveningNaturalFlow!I141+TotalNaturalFlow!H141+TotalNaturalFlow!G141+TotalNaturalFlow!C141</f>
        <v>123064</v>
      </c>
      <c r="J141" s="25">
        <f>InterveningNaturalFlow!J141</f>
        <v>22000</v>
      </c>
      <c r="K141" s="25">
        <f>InterveningNaturalFlow!K141+TotalNaturalFlow!J141</f>
        <v>23000</v>
      </c>
      <c r="L141" s="25">
        <f>InterveningNaturalFlow!L141+TotalNaturalFlow!K141</f>
        <v>31143</v>
      </c>
      <c r="M141" s="25">
        <f>InterveningNaturalFlow!M141</f>
        <v>23600</v>
      </c>
      <c r="N141" s="25">
        <f>InterveningNaturalFlow!N141</f>
        <v>2852</v>
      </c>
      <c r="O141" s="25">
        <f>InterveningNaturalFlow!O141</f>
        <v>16896</v>
      </c>
      <c r="P141" s="25">
        <f>InterveningNaturalFlow!P141</f>
        <v>17265</v>
      </c>
      <c r="Q141" s="25">
        <f>InterveningNaturalFlow!Q141+TotalNaturalFlow!P141+TotalNaturalFlow!O141+TotalNaturalFlow!N141+TotalNaturalFlow!M141+TotalNaturalFlow!L141</f>
        <v>79845</v>
      </c>
      <c r="R141" s="25">
        <f>InterveningNaturalFlow!R141</f>
        <v>1200</v>
      </c>
      <c r="S141" s="25">
        <f>InterveningNaturalFlow!S141</f>
        <v>25622</v>
      </c>
      <c r="T141" s="25">
        <f>InterveningNaturalFlow!T141+TotalNaturalFlow!S141</f>
        <v>67640</v>
      </c>
      <c r="U141" s="25">
        <f>InterveningNaturalFlow!U141+TotalNaturalFlow!T141+TotalNaturalFlow!R141+TotalNaturalFlow!Q141+TotalNaturalFlow!I141</f>
        <v>260297</v>
      </c>
      <c r="V141" s="26"/>
      <c r="W141" s="26">
        <f>InterveningNaturalFlow!W141</f>
        <v>1099</v>
      </c>
      <c r="X141" s="26">
        <f>InterveningNaturalFlow!X141</f>
        <v>40</v>
      </c>
      <c r="Y141" s="26">
        <f>InterveningNaturalFlow!Y141+TotalNaturalFlow!X141+TotalNaturalFlow!W141+TotalNaturalFlow!U141</f>
        <v>282183</v>
      </c>
      <c r="Z141" s="26">
        <f>InterveningNaturalFlow!Z141</f>
        <v>23198</v>
      </c>
      <c r="AA141" s="26">
        <f>InterveningNaturalFlow!AA141+TotalNaturalFlow!Z141+Y141</f>
        <v>338369</v>
      </c>
      <c r="AB141" s="26">
        <f>InterveningNaturalFlow!AB141+TotalNaturalFlow!AA141</f>
        <v>328709</v>
      </c>
      <c r="AC141" s="26">
        <f>InterveningNaturalFlow!AC141</f>
        <v>5800</v>
      </c>
      <c r="AD141" s="26">
        <f>InterveningNaturalFlow!AD141+TotalNaturalFlow!AC141+AB141</f>
        <v>314876</v>
      </c>
      <c r="AE141" s="26">
        <f>InterveningNaturalFlow!AE141+TotalNaturalFlow!AD141</f>
        <v>235248</v>
      </c>
    </row>
    <row r="142" spans="1:31" s="2" customFormat="1" x14ac:dyDescent="0.2">
      <c r="A142" s="3">
        <v>6269</v>
      </c>
      <c r="B142" s="25">
        <f>InterveningNaturalFlow!B142</f>
        <v>40979</v>
      </c>
      <c r="C142" s="25">
        <f>InterveningNaturalFlow!C142+TotalNaturalFlow!B142</f>
        <v>72209</v>
      </c>
      <c r="D142" s="25">
        <f>InterveningNaturalFlow!D142</f>
        <v>3008</v>
      </c>
      <c r="E142" s="25">
        <f>InterveningNaturalFlow!E142+TotalNaturalFlow!D142</f>
        <v>23000</v>
      </c>
      <c r="F142" s="25">
        <f>InterveningNaturalFlow!F142+TotalNaturalFlow!E142</f>
        <v>27200</v>
      </c>
      <c r="G142" s="25">
        <f>InterveningNaturalFlow!G142+TotalNaturalFlow!F142</f>
        <v>49983</v>
      </c>
      <c r="H142" s="25">
        <f>InterveningNaturalFlow!H142</f>
        <v>11789</v>
      </c>
      <c r="I142" s="25">
        <f>InterveningNaturalFlow!I142+TotalNaturalFlow!H142+TotalNaturalFlow!G142+TotalNaturalFlow!C142</f>
        <v>138923</v>
      </c>
      <c r="J142" s="25">
        <f>InterveningNaturalFlow!J142</f>
        <v>20000</v>
      </c>
      <c r="K142" s="25">
        <f>InterveningNaturalFlow!K142+TotalNaturalFlow!J142</f>
        <v>20200</v>
      </c>
      <c r="L142" s="25">
        <f>InterveningNaturalFlow!L142+TotalNaturalFlow!K142</f>
        <v>36746</v>
      </c>
      <c r="M142" s="25">
        <f>InterveningNaturalFlow!M142</f>
        <v>22200</v>
      </c>
      <c r="N142" s="25">
        <f>InterveningNaturalFlow!N142</f>
        <v>11531</v>
      </c>
      <c r="O142" s="25">
        <f>InterveningNaturalFlow!O142</f>
        <v>22028</v>
      </c>
      <c r="P142" s="25">
        <f>InterveningNaturalFlow!P142</f>
        <v>20913</v>
      </c>
      <c r="Q142" s="25">
        <f>InterveningNaturalFlow!Q142+TotalNaturalFlow!P142+TotalNaturalFlow!O142+TotalNaturalFlow!N142+TotalNaturalFlow!M142+TotalNaturalFlow!L142</f>
        <v>117311</v>
      </c>
      <c r="R142" s="25">
        <f>InterveningNaturalFlow!R142</f>
        <v>5600</v>
      </c>
      <c r="S142" s="25">
        <f>InterveningNaturalFlow!S142</f>
        <v>24422</v>
      </c>
      <c r="T142" s="25">
        <f>InterveningNaturalFlow!T142+TotalNaturalFlow!S142</f>
        <v>77750</v>
      </c>
      <c r="U142" s="25">
        <f>InterveningNaturalFlow!U142+TotalNaturalFlow!T142+TotalNaturalFlow!R142+TotalNaturalFlow!Q142+TotalNaturalFlow!I142</f>
        <v>351858</v>
      </c>
      <c r="V142" s="26"/>
      <c r="W142" s="26">
        <f>InterveningNaturalFlow!W142</f>
        <v>2146</v>
      </c>
      <c r="X142" s="26">
        <f>InterveningNaturalFlow!X142</f>
        <v>0</v>
      </c>
      <c r="Y142" s="26">
        <f>InterveningNaturalFlow!Y142+TotalNaturalFlow!X142+TotalNaturalFlow!W142+TotalNaturalFlow!U142</f>
        <v>363032</v>
      </c>
      <c r="Z142" s="26">
        <f>InterveningNaturalFlow!Z142</f>
        <v>26776</v>
      </c>
      <c r="AA142" s="26">
        <f>InterveningNaturalFlow!AA142+TotalNaturalFlow!Z142+Y142</f>
        <v>449540</v>
      </c>
      <c r="AB142" s="26">
        <f>InterveningNaturalFlow!AB142+TotalNaturalFlow!AA142</f>
        <v>427586</v>
      </c>
      <c r="AC142" s="26">
        <f>InterveningNaturalFlow!AC142</f>
        <v>44500</v>
      </c>
      <c r="AD142" s="26">
        <f>InterveningNaturalFlow!AD142+TotalNaturalFlow!AC142+AB142</f>
        <v>450463</v>
      </c>
      <c r="AE142" s="26">
        <f>InterveningNaturalFlow!AE142+TotalNaturalFlow!AD142</f>
        <v>442683</v>
      </c>
    </row>
    <row r="143" spans="1:31" s="2" customFormat="1" x14ac:dyDescent="0.2">
      <c r="A143" s="3">
        <v>6300</v>
      </c>
      <c r="B143" s="25">
        <f>InterveningNaturalFlow!B143</f>
        <v>48255</v>
      </c>
      <c r="C143" s="25">
        <f>InterveningNaturalFlow!C143+TotalNaturalFlow!B143</f>
        <v>85875</v>
      </c>
      <c r="D143" s="25">
        <f>InterveningNaturalFlow!D143</f>
        <v>2397</v>
      </c>
      <c r="E143" s="25">
        <f>InterveningNaturalFlow!E143+TotalNaturalFlow!D143</f>
        <v>29000</v>
      </c>
      <c r="F143" s="25">
        <f>InterveningNaturalFlow!F143+TotalNaturalFlow!E143</f>
        <v>33800</v>
      </c>
      <c r="G143" s="25">
        <f>InterveningNaturalFlow!G143+TotalNaturalFlow!F143</f>
        <v>79934</v>
      </c>
      <c r="H143" s="25">
        <f>InterveningNaturalFlow!H143</f>
        <v>27096</v>
      </c>
      <c r="I143" s="25">
        <f>InterveningNaturalFlow!I143+TotalNaturalFlow!H143+TotalNaturalFlow!G143+TotalNaturalFlow!C143</f>
        <v>193433</v>
      </c>
      <c r="J143" s="25">
        <f>InterveningNaturalFlow!J143</f>
        <v>32000</v>
      </c>
      <c r="K143" s="25">
        <f>InterveningNaturalFlow!K143+TotalNaturalFlow!J143</f>
        <v>32500</v>
      </c>
      <c r="L143" s="25">
        <f>InterveningNaturalFlow!L143+TotalNaturalFlow!K143</f>
        <v>66388</v>
      </c>
      <c r="M143" s="25">
        <f>InterveningNaturalFlow!M143</f>
        <v>41800</v>
      </c>
      <c r="N143" s="25">
        <f>InterveningNaturalFlow!N143</f>
        <v>17519</v>
      </c>
      <c r="O143" s="25">
        <f>InterveningNaturalFlow!O143</f>
        <v>31407</v>
      </c>
      <c r="P143" s="25">
        <f>InterveningNaturalFlow!P143</f>
        <v>34360</v>
      </c>
      <c r="Q143" s="25">
        <f>InterveningNaturalFlow!Q143+TotalNaturalFlow!P143+TotalNaturalFlow!O143+TotalNaturalFlow!N143+TotalNaturalFlow!M143+TotalNaturalFlow!L143</f>
        <v>209331</v>
      </c>
      <c r="R143" s="25">
        <f>InterveningNaturalFlow!R143</f>
        <v>8000</v>
      </c>
      <c r="S143" s="25">
        <f>InterveningNaturalFlow!S143</f>
        <v>41213</v>
      </c>
      <c r="T143" s="25">
        <f>InterveningNaturalFlow!T143+TotalNaturalFlow!S143</f>
        <v>84323</v>
      </c>
      <c r="U143" s="25">
        <f>InterveningNaturalFlow!U143+TotalNaturalFlow!T143+TotalNaturalFlow!R143+TotalNaturalFlow!Q143+TotalNaturalFlow!I143</f>
        <v>506892</v>
      </c>
      <c r="V143" s="26"/>
      <c r="W143" s="26">
        <f>InterveningNaturalFlow!W143</f>
        <v>2186</v>
      </c>
      <c r="X143" s="26">
        <f>InterveningNaturalFlow!X143</f>
        <v>36253</v>
      </c>
      <c r="Y143" s="26">
        <f>InterveningNaturalFlow!Y143+TotalNaturalFlow!X143+TotalNaturalFlow!W143+TotalNaturalFlow!U143</f>
        <v>538411</v>
      </c>
      <c r="Z143" s="26">
        <f>InterveningNaturalFlow!Z143</f>
        <v>23617</v>
      </c>
      <c r="AA143" s="26">
        <f>InterveningNaturalFlow!AA143+TotalNaturalFlow!Z143+Y143</f>
        <v>617219</v>
      </c>
      <c r="AB143" s="26">
        <f>InterveningNaturalFlow!AB143+TotalNaturalFlow!AA143</f>
        <v>667606</v>
      </c>
      <c r="AC143" s="26">
        <f>InterveningNaturalFlow!AC143</f>
        <v>28300</v>
      </c>
      <c r="AD143" s="26">
        <f>InterveningNaturalFlow!AD143+TotalNaturalFlow!AC143+AB143</f>
        <v>671367</v>
      </c>
      <c r="AE143" s="26">
        <f>InterveningNaturalFlow!AE143+TotalNaturalFlow!AD143</f>
        <v>664618</v>
      </c>
    </row>
    <row r="144" spans="1:31" s="2" customFormat="1" x14ac:dyDescent="0.2">
      <c r="A144" s="3">
        <v>6330</v>
      </c>
      <c r="B144" s="25">
        <f>InterveningNaturalFlow!B144</f>
        <v>172487</v>
      </c>
      <c r="C144" s="25">
        <f>InterveningNaturalFlow!C144+TotalNaturalFlow!B144</f>
        <v>249531</v>
      </c>
      <c r="D144" s="25">
        <f>InterveningNaturalFlow!D144</f>
        <v>12727</v>
      </c>
      <c r="E144" s="25">
        <f>InterveningNaturalFlow!E144+TotalNaturalFlow!D144</f>
        <v>75000</v>
      </c>
      <c r="F144" s="25">
        <f>InterveningNaturalFlow!F144+TotalNaturalFlow!E144</f>
        <v>93800</v>
      </c>
      <c r="G144" s="25">
        <f>InterveningNaturalFlow!G144+TotalNaturalFlow!F144</f>
        <v>208035</v>
      </c>
      <c r="H144" s="25">
        <f>InterveningNaturalFlow!H144</f>
        <v>134707</v>
      </c>
      <c r="I144" s="25">
        <f>InterveningNaturalFlow!I144+TotalNaturalFlow!H144+TotalNaturalFlow!G144+TotalNaturalFlow!C144</f>
        <v>534956</v>
      </c>
      <c r="J144" s="25">
        <f>InterveningNaturalFlow!J144</f>
        <v>113000</v>
      </c>
      <c r="K144" s="25">
        <f>InterveningNaturalFlow!K144+TotalNaturalFlow!J144</f>
        <v>134800</v>
      </c>
      <c r="L144" s="25">
        <f>InterveningNaturalFlow!L144+TotalNaturalFlow!K144</f>
        <v>223600</v>
      </c>
      <c r="M144" s="25">
        <f>InterveningNaturalFlow!M144</f>
        <v>213100</v>
      </c>
      <c r="N144" s="25">
        <f>InterveningNaturalFlow!N144</f>
        <v>88304</v>
      </c>
      <c r="O144" s="25">
        <f>InterveningNaturalFlow!O144</f>
        <v>97838</v>
      </c>
      <c r="P144" s="25">
        <f>InterveningNaturalFlow!P144</f>
        <v>71274</v>
      </c>
      <c r="Q144" s="25">
        <f>InterveningNaturalFlow!Q144+TotalNaturalFlow!P144+TotalNaturalFlow!O144+TotalNaturalFlow!N144+TotalNaturalFlow!M144+TotalNaturalFlow!L144</f>
        <v>720542</v>
      </c>
      <c r="R144" s="25">
        <f>InterveningNaturalFlow!R144</f>
        <v>11609</v>
      </c>
      <c r="S144" s="25">
        <f>InterveningNaturalFlow!S144</f>
        <v>222038</v>
      </c>
      <c r="T144" s="25">
        <f>InterveningNaturalFlow!T144+TotalNaturalFlow!S144</f>
        <v>353774</v>
      </c>
      <c r="U144" s="25">
        <f>InterveningNaturalFlow!U144+TotalNaturalFlow!T144+TotalNaturalFlow!R144+TotalNaturalFlow!Q144+TotalNaturalFlow!I144</f>
        <v>1545288</v>
      </c>
      <c r="V144" s="26"/>
      <c r="W144" s="26">
        <f>InterveningNaturalFlow!W144</f>
        <v>1397</v>
      </c>
      <c r="X144" s="26">
        <f>InterveningNaturalFlow!X144</f>
        <v>7772</v>
      </c>
      <c r="Y144" s="26">
        <f>InterveningNaturalFlow!Y144+TotalNaturalFlow!X144+TotalNaturalFlow!W144+TotalNaturalFlow!U144</f>
        <v>1445735</v>
      </c>
      <c r="Z144" s="26">
        <f>InterveningNaturalFlow!Z144</f>
        <v>29571</v>
      </c>
      <c r="AA144" s="26">
        <f>InterveningNaturalFlow!AA144+TotalNaturalFlow!Z144+Y144</f>
        <v>1518207</v>
      </c>
      <c r="AB144" s="26">
        <f>InterveningNaturalFlow!AB144+TotalNaturalFlow!AA144</f>
        <v>1568925</v>
      </c>
      <c r="AC144" s="26">
        <f>InterveningNaturalFlow!AC144</f>
        <v>7900</v>
      </c>
      <c r="AD144" s="26">
        <f>InterveningNaturalFlow!AD144+TotalNaturalFlow!AC144+AB144</f>
        <v>1575287</v>
      </c>
      <c r="AE144" s="26">
        <f>InterveningNaturalFlow!AE144+TotalNaturalFlow!AD144</f>
        <v>1556363</v>
      </c>
    </row>
    <row r="145" spans="1:31" s="2" customFormat="1" x14ac:dyDescent="0.2">
      <c r="A145" s="3">
        <v>6361</v>
      </c>
      <c r="B145" s="25">
        <f>InterveningNaturalFlow!B145</f>
        <v>422734</v>
      </c>
      <c r="C145" s="25">
        <f>InterveningNaturalFlow!C145+TotalNaturalFlow!B145</f>
        <v>654386</v>
      </c>
      <c r="D145" s="25">
        <f>InterveningNaturalFlow!D145</f>
        <v>24241</v>
      </c>
      <c r="E145" s="25">
        <f>InterveningNaturalFlow!E145+TotalNaturalFlow!D145</f>
        <v>185010</v>
      </c>
      <c r="F145" s="25">
        <f>InterveningNaturalFlow!F145+TotalNaturalFlow!E145</f>
        <v>226010</v>
      </c>
      <c r="G145" s="25">
        <f>InterveningNaturalFlow!G145+TotalNaturalFlow!F145</f>
        <v>644100</v>
      </c>
      <c r="H145" s="25">
        <f>InterveningNaturalFlow!H145</f>
        <v>328305</v>
      </c>
      <c r="I145" s="25">
        <f>InterveningNaturalFlow!I145+TotalNaturalFlow!H145+TotalNaturalFlow!G145+TotalNaturalFlow!C145</f>
        <v>1549006</v>
      </c>
      <c r="J145" s="25">
        <f>InterveningNaturalFlow!J145</f>
        <v>309000</v>
      </c>
      <c r="K145" s="25">
        <f>InterveningNaturalFlow!K145+TotalNaturalFlow!J145</f>
        <v>292600</v>
      </c>
      <c r="L145" s="25">
        <f>InterveningNaturalFlow!L145+TotalNaturalFlow!K145</f>
        <v>483053</v>
      </c>
      <c r="M145" s="25">
        <f>InterveningNaturalFlow!M145</f>
        <v>618485</v>
      </c>
      <c r="N145" s="25">
        <f>InterveningNaturalFlow!N145</f>
        <v>206575</v>
      </c>
      <c r="O145" s="25">
        <f>InterveningNaturalFlow!O145</f>
        <v>199441</v>
      </c>
      <c r="P145" s="25">
        <f>InterveningNaturalFlow!P145</f>
        <v>140392</v>
      </c>
      <c r="Q145" s="25">
        <f>InterveningNaturalFlow!Q145+TotalNaturalFlow!P145+TotalNaturalFlow!O145+TotalNaturalFlow!N145+TotalNaturalFlow!M145+TotalNaturalFlow!L145</f>
        <v>1653542</v>
      </c>
      <c r="R145" s="25">
        <f>InterveningNaturalFlow!R145</f>
        <v>54636</v>
      </c>
      <c r="S145" s="25">
        <f>InterveningNaturalFlow!S145</f>
        <v>354078</v>
      </c>
      <c r="T145" s="25">
        <f>InterveningNaturalFlow!T145+TotalNaturalFlow!S145</f>
        <v>569567</v>
      </c>
      <c r="U145" s="25">
        <f>InterveningNaturalFlow!U145+TotalNaturalFlow!T145+TotalNaturalFlow!R145+TotalNaturalFlow!Q145+TotalNaturalFlow!I145</f>
        <v>3763312</v>
      </c>
      <c r="V145" s="26"/>
      <c r="W145" s="26">
        <f>InterveningNaturalFlow!W145</f>
        <v>595</v>
      </c>
      <c r="X145" s="26">
        <f>InterveningNaturalFlow!X145</f>
        <v>0</v>
      </c>
      <c r="Y145" s="26">
        <f>InterveningNaturalFlow!Y145+TotalNaturalFlow!X145+TotalNaturalFlow!W145+TotalNaturalFlow!U145</f>
        <v>3656061</v>
      </c>
      <c r="Z145" s="26">
        <f>InterveningNaturalFlow!Z145</f>
        <v>25049</v>
      </c>
      <c r="AA145" s="26">
        <f>InterveningNaturalFlow!AA145+TotalNaturalFlow!Z145+Y145</f>
        <v>3744639</v>
      </c>
      <c r="AB145" s="26">
        <f>InterveningNaturalFlow!AB145+TotalNaturalFlow!AA145</f>
        <v>3784964</v>
      </c>
      <c r="AC145" s="26">
        <f>InterveningNaturalFlow!AC145</f>
        <v>2000</v>
      </c>
      <c r="AD145" s="26">
        <f>InterveningNaturalFlow!AD145+TotalNaturalFlow!AC145+AB145</f>
        <v>3790570</v>
      </c>
      <c r="AE145" s="26">
        <f>InterveningNaturalFlow!AE145+TotalNaturalFlow!AD145</f>
        <v>3793464</v>
      </c>
    </row>
    <row r="146" spans="1:31" s="2" customFormat="1" x14ac:dyDescent="0.2">
      <c r="A146" s="3">
        <v>6391</v>
      </c>
      <c r="B146" s="25">
        <f>InterveningNaturalFlow!B146</f>
        <v>1203686</v>
      </c>
      <c r="C146" s="25">
        <f>InterveningNaturalFlow!C146+TotalNaturalFlow!B146</f>
        <v>1939130</v>
      </c>
      <c r="D146" s="25">
        <f>InterveningNaturalFlow!D146</f>
        <v>76116</v>
      </c>
      <c r="E146" s="25">
        <f>InterveningNaturalFlow!E146+TotalNaturalFlow!D146</f>
        <v>564928</v>
      </c>
      <c r="F146" s="25">
        <f>InterveningNaturalFlow!F146+TotalNaturalFlow!E146</f>
        <v>663528</v>
      </c>
      <c r="G146" s="25">
        <f>InterveningNaturalFlow!G146+TotalNaturalFlow!F146</f>
        <v>1189316</v>
      </c>
      <c r="H146" s="25">
        <f>InterveningNaturalFlow!H146</f>
        <v>340133</v>
      </c>
      <c r="I146" s="25">
        <f>InterveningNaturalFlow!I146+TotalNaturalFlow!H146+TotalNaturalFlow!G146+TotalNaturalFlow!C146</f>
        <v>3524923</v>
      </c>
      <c r="J146" s="25">
        <f>InterveningNaturalFlow!J146</f>
        <v>602600</v>
      </c>
      <c r="K146" s="25">
        <f>InterveningNaturalFlow!K146+TotalNaturalFlow!J146</f>
        <v>621800</v>
      </c>
      <c r="L146" s="25">
        <f>InterveningNaturalFlow!L146+TotalNaturalFlow!K146</f>
        <v>957051</v>
      </c>
      <c r="M146" s="25">
        <f>InterveningNaturalFlow!M146</f>
        <v>784507</v>
      </c>
      <c r="N146" s="25">
        <f>InterveningNaturalFlow!N146</f>
        <v>229650</v>
      </c>
      <c r="O146" s="25">
        <f>InterveningNaturalFlow!O146</f>
        <v>549663</v>
      </c>
      <c r="P146" s="25">
        <f>InterveningNaturalFlow!P146</f>
        <v>259493</v>
      </c>
      <c r="Q146" s="25">
        <f>InterveningNaturalFlow!Q146+TotalNaturalFlow!P146+TotalNaturalFlow!O146+TotalNaturalFlow!N146+TotalNaturalFlow!M146+TotalNaturalFlow!L146</f>
        <v>2928346</v>
      </c>
      <c r="R146" s="25">
        <f>InterveningNaturalFlow!R146</f>
        <v>152908</v>
      </c>
      <c r="S146" s="25">
        <f>InterveningNaturalFlow!S146</f>
        <v>570353</v>
      </c>
      <c r="T146" s="25">
        <f>InterveningNaturalFlow!T146+TotalNaturalFlow!S146</f>
        <v>904409</v>
      </c>
      <c r="U146" s="25">
        <f>InterveningNaturalFlow!U146+TotalNaturalFlow!T146+TotalNaturalFlow!R146+TotalNaturalFlow!Q146+TotalNaturalFlow!I146</f>
        <v>7772051</v>
      </c>
      <c r="V146" s="26"/>
      <c r="W146" s="26">
        <f>InterveningNaturalFlow!W146</f>
        <v>702</v>
      </c>
      <c r="X146" s="26">
        <f>InterveningNaturalFlow!X146</f>
        <v>1606</v>
      </c>
      <c r="Y146" s="26">
        <f>InterveningNaturalFlow!Y146+TotalNaturalFlow!X146+TotalNaturalFlow!W146+TotalNaturalFlow!U146</f>
        <v>7730312</v>
      </c>
      <c r="Z146" s="26">
        <f>InterveningNaturalFlow!Z146</f>
        <v>9774</v>
      </c>
      <c r="AA146" s="26">
        <f>InterveningNaturalFlow!AA146+TotalNaturalFlow!Z146+Y146</f>
        <v>7800251</v>
      </c>
      <c r="AB146" s="26">
        <f>InterveningNaturalFlow!AB146+TotalNaturalFlow!AA146</f>
        <v>7847196</v>
      </c>
      <c r="AC146" s="26">
        <f>InterveningNaturalFlow!AC146</f>
        <v>1400</v>
      </c>
      <c r="AD146" s="26">
        <f>InterveningNaturalFlow!AD146+TotalNaturalFlow!AC146+AB146</f>
        <v>7865177</v>
      </c>
      <c r="AE146" s="26">
        <f>InterveningNaturalFlow!AE146+TotalNaturalFlow!AD146</f>
        <v>7825803</v>
      </c>
    </row>
    <row r="147" spans="1:31" s="2" customFormat="1" x14ac:dyDescent="0.2">
      <c r="A147" s="3">
        <v>6422</v>
      </c>
      <c r="B147" s="25">
        <f>InterveningNaturalFlow!B147</f>
        <v>620232</v>
      </c>
      <c r="C147" s="25">
        <f>InterveningNaturalFlow!C147+TotalNaturalFlow!B147</f>
        <v>1079170</v>
      </c>
      <c r="D147" s="25">
        <f>InterveningNaturalFlow!D147</f>
        <v>48181</v>
      </c>
      <c r="E147" s="25">
        <f>InterveningNaturalFlow!E147+TotalNaturalFlow!D147</f>
        <v>287482</v>
      </c>
      <c r="F147" s="25">
        <f>InterveningNaturalFlow!F147+TotalNaturalFlow!E147</f>
        <v>315482</v>
      </c>
      <c r="G147" s="25">
        <f>InterveningNaturalFlow!G147+TotalNaturalFlow!F147</f>
        <v>551875</v>
      </c>
      <c r="H147" s="25">
        <f>InterveningNaturalFlow!H147</f>
        <v>138264</v>
      </c>
      <c r="I147" s="25">
        <f>InterveningNaturalFlow!I147+TotalNaturalFlow!H147+TotalNaturalFlow!G147+TotalNaturalFlow!C147</f>
        <v>1836250</v>
      </c>
      <c r="J147" s="25">
        <f>InterveningNaturalFlow!J147</f>
        <v>628500</v>
      </c>
      <c r="K147" s="25">
        <f>InterveningNaturalFlow!K147+TotalNaturalFlow!J147</f>
        <v>678600</v>
      </c>
      <c r="L147" s="25">
        <f>InterveningNaturalFlow!L147+TotalNaturalFlow!K147</f>
        <v>828353</v>
      </c>
      <c r="M147" s="25">
        <f>InterveningNaturalFlow!M147</f>
        <v>295425</v>
      </c>
      <c r="N147" s="25">
        <f>InterveningNaturalFlow!N147</f>
        <v>132592</v>
      </c>
      <c r="O147" s="25">
        <f>InterveningNaturalFlow!O147</f>
        <v>293797</v>
      </c>
      <c r="P147" s="25">
        <f>InterveningNaturalFlow!P147</f>
        <v>147173</v>
      </c>
      <c r="Q147" s="25">
        <f>InterveningNaturalFlow!Q147+TotalNaturalFlow!P147+TotalNaturalFlow!O147+TotalNaturalFlow!N147+TotalNaturalFlow!M147+TotalNaturalFlow!L147</f>
        <v>1969729</v>
      </c>
      <c r="R147" s="25">
        <f>InterveningNaturalFlow!R147</f>
        <v>52102</v>
      </c>
      <c r="S147" s="25">
        <f>InterveningNaturalFlow!S147</f>
        <v>332382</v>
      </c>
      <c r="T147" s="25">
        <f>InterveningNaturalFlow!T147+TotalNaturalFlow!S147</f>
        <v>596458</v>
      </c>
      <c r="U147" s="25">
        <f>InterveningNaturalFlow!U147+TotalNaturalFlow!T147+TotalNaturalFlow!R147+TotalNaturalFlow!Q147+TotalNaturalFlow!I147</f>
        <v>4940893</v>
      </c>
      <c r="V147" s="26"/>
      <c r="W147" s="26">
        <f>InterveningNaturalFlow!W147</f>
        <v>1476</v>
      </c>
      <c r="X147" s="26">
        <f>InterveningNaturalFlow!X147</f>
        <v>52</v>
      </c>
      <c r="Y147" s="26">
        <f>InterveningNaturalFlow!Y147+TotalNaturalFlow!X147+TotalNaturalFlow!W147+TotalNaturalFlow!U147</f>
        <v>4981210</v>
      </c>
      <c r="Z147" s="26">
        <f>InterveningNaturalFlow!Z147</f>
        <v>6437</v>
      </c>
      <c r="AA147" s="26">
        <f>InterveningNaturalFlow!AA147+TotalNaturalFlow!Z147+Y147</f>
        <v>5143562</v>
      </c>
      <c r="AB147" s="26">
        <f>InterveningNaturalFlow!AB147+TotalNaturalFlow!AA147</f>
        <v>5188837</v>
      </c>
      <c r="AC147" s="26">
        <f>InterveningNaturalFlow!AC147</f>
        <v>1500</v>
      </c>
      <c r="AD147" s="26">
        <f>InterveningNaturalFlow!AD147+TotalNaturalFlow!AC147+AB147</f>
        <v>5250687</v>
      </c>
      <c r="AE147" s="26">
        <f>InterveningNaturalFlow!AE147+TotalNaturalFlow!AD147</f>
        <v>5255989</v>
      </c>
    </row>
    <row r="148" spans="1:31" s="2" customFormat="1" x14ac:dyDescent="0.2">
      <c r="A148" s="3">
        <v>6453</v>
      </c>
      <c r="B148" s="25">
        <f>InterveningNaturalFlow!B148</f>
        <v>177627</v>
      </c>
      <c r="C148" s="25">
        <f>InterveningNaturalFlow!C148+TotalNaturalFlow!B148</f>
        <v>348214</v>
      </c>
      <c r="D148" s="25">
        <f>InterveningNaturalFlow!D148</f>
        <v>14114</v>
      </c>
      <c r="E148" s="25">
        <f>InterveningNaturalFlow!E148+TotalNaturalFlow!D148</f>
        <v>104870</v>
      </c>
      <c r="F148" s="25">
        <f>InterveningNaturalFlow!F148+TotalNaturalFlow!E148</f>
        <v>113870</v>
      </c>
      <c r="G148" s="25">
        <f>InterveningNaturalFlow!G148+TotalNaturalFlow!F148</f>
        <v>198298</v>
      </c>
      <c r="H148" s="25">
        <f>InterveningNaturalFlow!H148</f>
        <v>73432</v>
      </c>
      <c r="I148" s="25">
        <f>InterveningNaturalFlow!I148+TotalNaturalFlow!H148+TotalNaturalFlow!G148+TotalNaturalFlow!C148</f>
        <v>631901</v>
      </c>
      <c r="J148" s="25">
        <f>InterveningNaturalFlow!J148</f>
        <v>169700</v>
      </c>
      <c r="K148" s="25">
        <f>InterveningNaturalFlow!K148+TotalNaturalFlow!J148</f>
        <v>181900</v>
      </c>
      <c r="L148" s="25">
        <f>InterveningNaturalFlow!L148+TotalNaturalFlow!K148</f>
        <v>233116</v>
      </c>
      <c r="M148" s="25">
        <f>InterveningNaturalFlow!M148</f>
        <v>58338</v>
      </c>
      <c r="N148" s="25">
        <f>InterveningNaturalFlow!N148</f>
        <v>60389</v>
      </c>
      <c r="O148" s="25">
        <f>InterveningNaturalFlow!O148</f>
        <v>99374</v>
      </c>
      <c r="P148" s="25">
        <f>InterveningNaturalFlow!P148</f>
        <v>64981</v>
      </c>
      <c r="Q148" s="25">
        <f>InterveningNaturalFlow!Q148+TotalNaturalFlow!P148+TotalNaturalFlow!O148+TotalNaturalFlow!N148+TotalNaturalFlow!M148+TotalNaturalFlow!L148</f>
        <v>601085</v>
      </c>
      <c r="R148" s="25">
        <f>InterveningNaturalFlow!R148</f>
        <v>26383</v>
      </c>
      <c r="S148" s="25">
        <f>InterveningNaturalFlow!S148</f>
        <v>94721</v>
      </c>
      <c r="T148" s="25">
        <f>InterveningNaturalFlow!T148+TotalNaturalFlow!S148</f>
        <v>186933</v>
      </c>
      <c r="U148" s="25">
        <f>InterveningNaturalFlow!U148+TotalNaturalFlow!T148+TotalNaturalFlow!R148+TotalNaturalFlow!Q148+TotalNaturalFlow!I148</f>
        <v>1618992</v>
      </c>
      <c r="V148" s="26"/>
      <c r="W148" s="26">
        <f>InterveningNaturalFlow!W148</f>
        <v>1944</v>
      </c>
      <c r="X148" s="26">
        <f>InterveningNaturalFlow!X148</f>
        <v>87419</v>
      </c>
      <c r="Y148" s="26">
        <f>InterveningNaturalFlow!Y148+TotalNaturalFlow!X148+TotalNaturalFlow!W148+TotalNaturalFlow!U148</f>
        <v>1747659</v>
      </c>
      <c r="Z148" s="26">
        <f>InterveningNaturalFlow!Z148</f>
        <v>8607</v>
      </c>
      <c r="AA148" s="26">
        <f>InterveningNaturalFlow!AA148+TotalNaturalFlow!Z148+Y148</f>
        <v>1653250</v>
      </c>
      <c r="AB148" s="26">
        <f>InterveningNaturalFlow!AB148+TotalNaturalFlow!AA148</f>
        <v>1698186</v>
      </c>
      <c r="AC148" s="26">
        <f>InterveningNaturalFlow!AC148</f>
        <v>5700</v>
      </c>
      <c r="AD148" s="26">
        <f>InterveningNaturalFlow!AD148+TotalNaturalFlow!AC148+AB148</f>
        <v>1738190</v>
      </c>
      <c r="AE148" s="26">
        <f>InterveningNaturalFlow!AE148+TotalNaturalFlow!AD148</f>
        <v>1751612</v>
      </c>
    </row>
    <row r="149" spans="1:31" s="2" customFormat="1" x14ac:dyDescent="0.2">
      <c r="A149" s="3">
        <v>6483</v>
      </c>
      <c r="B149" s="25">
        <f>InterveningNaturalFlow!B149</f>
        <v>99293</v>
      </c>
      <c r="C149" s="25">
        <f>InterveningNaturalFlow!C149+TotalNaturalFlow!B149</f>
        <v>180283</v>
      </c>
      <c r="D149" s="25">
        <f>InterveningNaturalFlow!D149</f>
        <v>9492</v>
      </c>
      <c r="E149" s="25">
        <f>InterveningNaturalFlow!E149+TotalNaturalFlow!D149</f>
        <v>55638</v>
      </c>
      <c r="F149" s="25">
        <f>InterveningNaturalFlow!F149+TotalNaturalFlow!E149</f>
        <v>59338</v>
      </c>
      <c r="G149" s="25">
        <f>InterveningNaturalFlow!G149+TotalNaturalFlow!F149</f>
        <v>97802</v>
      </c>
      <c r="H149" s="25">
        <f>InterveningNaturalFlow!H149</f>
        <v>45000</v>
      </c>
      <c r="I149" s="25">
        <f>InterveningNaturalFlow!I149+TotalNaturalFlow!H149+TotalNaturalFlow!G149+TotalNaturalFlow!C149</f>
        <v>327515</v>
      </c>
      <c r="J149" s="25">
        <f>InterveningNaturalFlow!J149</f>
        <v>81500</v>
      </c>
      <c r="K149" s="25">
        <f>InterveningNaturalFlow!K149+TotalNaturalFlow!J149</f>
        <v>86600</v>
      </c>
      <c r="L149" s="25">
        <f>InterveningNaturalFlow!L149+TotalNaturalFlow!K149</f>
        <v>117663</v>
      </c>
      <c r="M149" s="25">
        <f>InterveningNaturalFlow!M149</f>
        <v>30819</v>
      </c>
      <c r="N149" s="25">
        <f>InterveningNaturalFlow!N149</f>
        <v>30627</v>
      </c>
      <c r="O149" s="25">
        <f>InterveningNaturalFlow!O149</f>
        <v>42444</v>
      </c>
      <c r="P149" s="25">
        <f>InterveningNaturalFlow!P149</f>
        <v>40019</v>
      </c>
      <c r="Q149" s="25">
        <f>InterveningNaturalFlow!Q149+TotalNaturalFlow!P149+TotalNaturalFlow!O149+TotalNaturalFlow!N149+TotalNaturalFlow!M149+TotalNaturalFlow!L149</f>
        <v>281128</v>
      </c>
      <c r="R149" s="25">
        <f>InterveningNaturalFlow!R149</f>
        <v>19418</v>
      </c>
      <c r="S149" s="25">
        <f>InterveningNaturalFlow!S149</f>
        <v>32713</v>
      </c>
      <c r="T149" s="25">
        <f>InterveningNaturalFlow!T149+TotalNaturalFlow!S149</f>
        <v>85753</v>
      </c>
      <c r="U149" s="25">
        <f>InterveningNaturalFlow!U149+TotalNaturalFlow!T149+TotalNaturalFlow!R149+TotalNaturalFlow!Q149+TotalNaturalFlow!I149</f>
        <v>822052</v>
      </c>
      <c r="V149" s="26"/>
      <c r="W149" s="26">
        <f>InterveningNaturalFlow!W149</f>
        <v>1278</v>
      </c>
      <c r="X149" s="26">
        <f>InterveningNaturalFlow!X149</f>
        <v>26554</v>
      </c>
      <c r="Y149" s="26">
        <f>InterveningNaturalFlow!Y149+TotalNaturalFlow!X149+TotalNaturalFlow!W149+TotalNaturalFlow!U149</f>
        <v>882363</v>
      </c>
      <c r="Z149" s="26">
        <f>InterveningNaturalFlow!Z149</f>
        <v>8416</v>
      </c>
      <c r="AA149" s="26">
        <f>InterveningNaturalFlow!AA149+TotalNaturalFlow!Z149+Y149</f>
        <v>894419</v>
      </c>
      <c r="AB149" s="26">
        <f>InterveningNaturalFlow!AB149+TotalNaturalFlow!AA149</f>
        <v>895098</v>
      </c>
      <c r="AC149" s="26">
        <f>InterveningNaturalFlow!AC149</f>
        <v>16400</v>
      </c>
      <c r="AD149" s="26">
        <f>InterveningNaturalFlow!AD149+TotalNaturalFlow!AC149+AB149</f>
        <v>961911</v>
      </c>
      <c r="AE149" s="26">
        <f>InterveningNaturalFlow!AE149+TotalNaturalFlow!AD149</f>
        <v>1010661</v>
      </c>
    </row>
    <row r="150" spans="1:31" s="2" customFormat="1" x14ac:dyDescent="0.2">
      <c r="A150" s="3">
        <v>6514</v>
      </c>
      <c r="B150" s="25">
        <f>InterveningNaturalFlow!B150</f>
        <v>74129</v>
      </c>
      <c r="C150" s="25">
        <f>InterveningNaturalFlow!C150+TotalNaturalFlow!B150</f>
        <v>136849</v>
      </c>
      <c r="D150" s="25">
        <f>InterveningNaturalFlow!D150</f>
        <v>8746</v>
      </c>
      <c r="E150" s="25">
        <f>InterveningNaturalFlow!E150+TotalNaturalFlow!D150</f>
        <v>47200</v>
      </c>
      <c r="F150" s="25">
        <f>InterveningNaturalFlow!F150+TotalNaturalFlow!E150</f>
        <v>53300</v>
      </c>
      <c r="G150" s="25">
        <f>InterveningNaturalFlow!G150+TotalNaturalFlow!F150</f>
        <v>69874</v>
      </c>
      <c r="H150" s="25">
        <f>InterveningNaturalFlow!H150</f>
        <v>10898</v>
      </c>
      <c r="I150" s="25">
        <f>InterveningNaturalFlow!I150+TotalNaturalFlow!H150+TotalNaturalFlow!G150+TotalNaturalFlow!C150</f>
        <v>215002</v>
      </c>
      <c r="J150" s="25">
        <f>InterveningNaturalFlow!J150</f>
        <v>52400</v>
      </c>
      <c r="K150" s="25">
        <f>InterveningNaturalFlow!K150+TotalNaturalFlow!J150</f>
        <v>58600</v>
      </c>
      <c r="L150" s="25">
        <f>InterveningNaturalFlow!L150+TotalNaturalFlow!K150</f>
        <v>80803</v>
      </c>
      <c r="M150" s="25">
        <f>InterveningNaturalFlow!M150</f>
        <v>23043</v>
      </c>
      <c r="N150" s="25">
        <f>InterveningNaturalFlow!N150</f>
        <v>10178</v>
      </c>
      <c r="O150" s="25">
        <f>InterveningNaturalFlow!O150</f>
        <v>47037</v>
      </c>
      <c r="P150" s="25">
        <f>InterveningNaturalFlow!P150</f>
        <v>30547</v>
      </c>
      <c r="Q150" s="25">
        <f>InterveningNaturalFlow!Q150+TotalNaturalFlow!P150+TotalNaturalFlow!O150+TotalNaturalFlow!N150+TotalNaturalFlow!M150+TotalNaturalFlow!L150</f>
        <v>209807</v>
      </c>
      <c r="R150" s="25">
        <f>InterveningNaturalFlow!R150</f>
        <v>4407</v>
      </c>
      <c r="S150" s="25">
        <f>InterveningNaturalFlow!S150</f>
        <v>22097</v>
      </c>
      <c r="T150" s="25">
        <f>InterveningNaturalFlow!T150+TotalNaturalFlow!S150</f>
        <v>52261</v>
      </c>
      <c r="U150" s="25">
        <f>InterveningNaturalFlow!U150+TotalNaturalFlow!T150+TotalNaturalFlow!R150+TotalNaturalFlow!Q150+TotalNaturalFlow!I150</f>
        <v>510346</v>
      </c>
      <c r="V150" s="26"/>
      <c r="W150" s="26">
        <f>InterveningNaturalFlow!W150</f>
        <v>2370</v>
      </c>
      <c r="X150" s="26">
        <f>InterveningNaturalFlow!X150</f>
        <v>1343</v>
      </c>
      <c r="Y150" s="26">
        <f>InterveningNaturalFlow!Y150+TotalNaturalFlow!X150+TotalNaturalFlow!W150+TotalNaturalFlow!U150</f>
        <v>529483</v>
      </c>
      <c r="Z150" s="26">
        <f>InterveningNaturalFlow!Z150</f>
        <v>5807</v>
      </c>
      <c r="AA150" s="26">
        <f>InterveningNaturalFlow!AA150+TotalNaturalFlow!Z150+Y150</f>
        <v>611074</v>
      </c>
      <c r="AB150" s="26">
        <f>InterveningNaturalFlow!AB150+TotalNaturalFlow!AA150</f>
        <v>597284</v>
      </c>
      <c r="AC150" s="26">
        <f>InterveningNaturalFlow!AC150</f>
        <v>1100</v>
      </c>
      <c r="AD150" s="26">
        <f>InterveningNaturalFlow!AD150+TotalNaturalFlow!AC150+AB150</f>
        <v>647887</v>
      </c>
      <c r="AE150" s="26">
        <f>InterveningNaturalFlow!AE150+TotalNaturalFlow!AD150</f>
        <v>752128</v>
      </c>
    </row>
    <row r="151" spans="1:31" s="2" customFormat="1" x14ac:dyDescent="0.2">
      <c r="A151" s="3">
        <v>6544</v>
      </c>
      <c r="B151" s="25">
        <f>InterveningNaturalFlow!B151</f>
        <v>68945</v>
      </c>
      <c r="C151" s="25">
        <f>InterveningNaturalFlow!C151+TotalNaturalFlow!B151</f>
        <v>116165</v>
      </c>
      <c r="D151" s="25">
        <f>InterveningNaturalFlow!D151</f>
        <v>5152</v>
      </c>
      <c r="E151" s="25">
        <f>InterveningNaturalFlow!E151+TotalNaturalFlow!D151</f>
        <v>31000</v>
      </c>
      <c r="F151" s="25">
        <f>InterveningNaturalFlow!F151+TotalNaturalFlow!E151</f>
        <v>34500</v>
      </c>
      <c r="G151" s="25">
        <f>InterveningNaturalFlow!G151+TotalNaturalFlow!F151</f>
        <v>62274</v>
      </c>
      <c r="H151" s="25">
        <f>InterveningNaturalFlow!H151</f>
        <v>5098</v>
      </c>
      <c r="I151" s="25">
        <f>InterveningNaturalFlow!I151+TotalNaturalFlow!H151+TotalNaturalFlow!G151+TotalNaturalFlow!C151</f>
        <v>186167</v>
      </c>
      <c r="J151" s="25">
        <f>InterveningNaturalFlow!J151</f>
        <v>41000</v>
      </c>
      <c r="K151" s="25">
        <f>InterveningNaturalFlow!K151+TotalNaturalFlow!J151</f>
        <v>47000</v>
      </c>
      <c r="L151" s="25">
        <f>InterveningNaturalFlow!L151+TotalNaturalFlow!K151</f>
        <v>56773</v>
      </c>
      <c r="M151" s="25">
        <f>InterveningNaturalFlow!M151</f>
        <v>21600</v>
      </c>
      <c r="N151" s="25">
        <f>InterveningNaturalFlow!N151</f>
        <v>10039</v>
      </c>
      <c r="O151" s="25">
        <f>InterveningNaturalFlow!O151</f>
        <v>38266</v>
      </c>
      <c r="P151" s="25">
        <f>InterveningNaturalFlow!P151</f>
        <v>29640</v>
      </c>
      <c r="Q151" s="25">
        <f>InterveningNaturalFlow!Q151+TotalNaturalFlow!P151+TotalNaturalFlow!O151+TotalNaturalFlow!N151+TotalNaturalFlow!M151+TotalNaturalFlow!L151</f>
        <v>185425</v>
      </c>
      <c r="R151" s="25">
        <f>InterveningNaturalFlow!R151</f>
        <v>4705</v>
      </c>
      <c r="S151" s="25">
        <f>InterveningNaturalFlow!S151</f>
        <v>28497</v>
      </c>
      <c r="T151" s="25">
        <f>InterveningNaturalFlow!T151+TotalNaturalFlow!S151</f>
        <v>34300</v>
      </c>
      <c r="U151" s="25">
        <f>InterveningNaturalFlow!U151+TotalNaturalFlow!T151+TotalNaturalFlow!R151+TotalNaturalFlow!Q151+TotalNaturalFlow!I151</f>
        <v>448052</v>
      </c>
      <c r="V151" s="26"/>
      <c r="W151" s="26">
        <f>InterveningNaturalFlow!W151</f>
        <v>752</v>
      </c>
      <c r="X151" s="26">
        <f>InterveningNaturalFlow!X151</f>
        <v>93</v>
      </c>
      <c r="Y151" s="26">
        <f>InterveningNaturalFlow!Y151+TotalNaturalFlow!X151+TotalNaturalFlow!W151+TotalNaturalFlow!U151</f>
        <v>490069</v>
      </c>
      <c r="Z151" s="26">
        <f>InterveningNaturalFlow!Z151</f>
        <v>7551</v>
      </c>
      <c r="AA151" s="26">
        <f>InterveningNaturalFlow!AA151+TotalNaturalFlow!Z151+Y151</f>
        <v>534280</v>
      </c>
      <c r="AB151" s="26">
        <f>InterveningNaturalFlow!AB151+TotalNaturalFlow!AA151</f>
        <v>533940</v>
      </c>
      <c r="AC151" s="26">
        <f>InterveningNaturalFlow!AC151</f>
        <v>1000</v>
      </c>
      <c r="AD151" s="26">
        <f>InterveningNaturalFlow!AD151+TotalNaturalFlow!AC151+AB151</f>
        <v>532182</v>
      </c>
      <c r="AE151" s="26">
        <f>InterveningNaturalFlow!AE151+TotalNaturalFlow!AD151</f>
        <v>520125</v>
      </c>
    </row>
    <row r="152" spans="1:31" s="2" customFormat="1" x14ac:dyDescent="0.2">
      <c r="A152" s="3">
        <v>6575</v>
      </c>
      <c r="B152" s="25">
        <f>InterveningNaturalFlow!B152</f>
        <v>59410</v>
      </c>
      <c r="C152" s="25">
        <f>InterveningNaturalFlow!C152+TotalNaturalFlow!B152</f>
        <v>107383</v>
      </c>
      <c r="D152" s="25">
        <f>InterveningNaturalFlow!D152</f>
        <v>3714</v>
      </c>
      <c r="E152" s="25">
        <f>InterveningNaturalFlow!E152+TotalNaturalFlow!D152</f>
        <v>26000</v>
      </c>
      <c r="F152" s="25">
        <f>InterveningNaturalFlow!F152+TotalNaturalFlow!E152</f>
        <v>27600</v>
      </c>
      <c r="G152" s="25">
        <f>InterveningNaturalFlow!G152+TotalNaturalFlow!F152</f>
        <v>55478</v>
      </c>
      <c r="H152" s="25">
        <f>InterveningNaturalFlow!H152</f>
        <v>6185</v>
      </c>
      <c r="I152" s="25">
        <f>InterveningNaturalFlow!I152+TotalNaturalFlow!H152+TotalNaturalFlow!G152+TotalNaturalFlow!C152</f>
        <v>170861</v>
      </c>
      <c r="J152" s="25">
        <f>InterveningNaturalFlow!J152</f>
        <v>32000</v>
      </c>
      <c r="K152" s="25">
        <f>InterveningNaturalFlow!K152+TotalNaturalFlow!J152</f>
        <v>33800</v>
      </c>
      <c r="L152" s="25">
        <f>InterveningNaturalFlow!L152+TotalNaturalFlow!K152</f>
        <v>43351</v>
      </c>
      <c r="M152" s="25">
        <f>InterveningNaturalFlow!M152</f>
        <v>20100</v>
      </c>
      <c r="N152" s="25">
        <f>InterveningNaturalFlow!N152</f>
        <v>9967</v>
      </c>
      <c r="O152" s="25">
        <f>InterveningNaturalFlow!O152</f>
        <v>48019</v>
      </c>
      <c r="P152" s="25">
        <f>InterveningNaturalFlow!P152</f>
        <v>34711</v>
      </c>
      <c r="Q152" s="25">
        <f>InterveningNaturalFlow!Q152+TotalNaturalFlow!P152+TotalNaturalFlow!O152+TotalNaturalFlow!N152+TotalNaturalFlow!M152+TotalNaturalFlow!L152</f>
        <v>168755</v>
      </c>
      <c r="R152" s="25">
        <f>InterveningNaturalFlow!R152</f>
        <v>3900</v>
      </c>
      <c r="S152" s="25">
        <f>InterveningNaturalFlow!S152</f>
        <v>8230</v>
      </c>
      <c r="T152" s="25">
        <f>InterveningNaturalFlow!T152+TotalNaturalFlow!S152</f>
        <v>27600</v>
      </c>
      <c r="U152" s="25">
        <f>InterveningNaturalFlow!U152+TotalNaturalFlow!T152+TotalNaturalFlow!R152+TotalNaturalFlow!Q152+TotalNaturalFlow!I152</f>
        <v>402771</v>
      </c>
      <c r="V152" s="26"/>
      <c r="W152" s="26">
        <f>InterveningNaturalFlow!W152</f>
        <v>1259</v>
      </c>
      <c r="X152" s="26">
        <f>InterveningNaturalFlow!X152</f>
        <v>33549</v>
      </c>
      <c r="Y152" s="26">
        <f>InterveningNaturalFlow!Y152+TotalNaturalFlow!X152+TotalNaturalFlow!W152+TotalNaturalFlow!U152</f>
        <v>490891</v>
      </c>
      <c r="Z152" s="26">
        <f>InterveningNaturalFlow!Z152</f>
        <v>12019</v>
      </c>
      <c r="AA152" s="26">
        <f>InterveningNaturalFlow!AA152+TotalNaturalFlow!Z152+Y152</f>
        <v>517065</v>
      </c>
      <c r="AB152" s="26">
        <f>InterveningNaturalFlow!AB152+TotalNaturalFlow!AA152</f>
        <v>525131</v>
      </c>
      <c r="AC152" s="26">
        <f>InterveningNaturalFlow!AC152</f>
        <v>3600</v>
      </c>
      <c r="AD152" s="26">
        <f>InterveningNaturalFlow!AD152+TotalNaturalFlow!AC152+AB152</f>
        <v>533356</v>
      </c>
      <c r="AE152" s="26">
        <f>InterveningNaturalFlow!AE152+TotalNaturalFlow!AD152</f>
        <v>513736</v>
      </c>
    </row>
    <row r="153" spans="1:31" s="2" customFormat="1" x14ac:dyDescent="0.2">
      <c r="A153" s="3">
        <v>6606</v>
      </c>
      <c r="B153" s="25">
        <f>InterveningNaturalFlow!B153</f>
        <v>50853</v>
      </c>
      <c r="C153" s="25">
        <f>InterveningNaturalFlow!C153+TotalNaturalFlow!B153</f>
        <v>96071</v>
      </c>
      <c r="D153" s="25">
        <f>InterveningNaturalFlow!D153</f>
        <v>3560</v>
      </c>
      <c r="E153" s="25">
        <f>InterveningNaturalFlow!E153+TotalNaturalFlow!D153</f>
        <v>23000</v>
      </c>
      <c r="F153" s="25">
        <f>InterveningNaturalFlow!F153+TotalNaturalFlow!E153</f>
        <v>25800</v>
      </c>
      <c r="G153" s="25">
        <f>InterveningNaturalFlow!G153+TotalNaturalFlow!F153</f>
        <v>55269</v>
      </c>
      <c r="H153" s="25">
        <f>InterveningNaturalFlow!H153</f>
        <v>5387</v>
      </c>
      <c r="I153" s="25">
        <f>InterveningNaturalFlow!I153+TotalNaturalFlow!H153+TotalNaturalFlow!G153+TotalNaturalFlow!C153</f>
        <v>155482</v>
      </c>
      <c r="J153" s="25">
        <f>InterveningNaturalFlow!J153</f>
        <v>23000</v>
      </c>
      <c r="K153" s="25">
        <f>InterveningNaturalFlow!K153+TotalNaturalFlow!J153</f>
        <v>23000</v>
      </c>
      <c r="L153" s="25">
        <f>InterveningNaturalFlow!L153+TotalNaturalFlow!K153</f>
        <v>45098</v>
      </c>
      <c r="M153" s="25">
        <f>InterveningNaturalFlow!M153</f>
        <v>19100</v>
      </c>
      <c r="N153" s="25">
        <f>InterveningNaturalFlow!N153</f>
        <v>9986</v>
      </c>
      <c r="O153" s="25">
        <f>InterveningNaturalFlow!O153</f>
        <v>34245</v>
      </c>
      <c r="P153" s="25">
        <f>InterveningNaturalFlow!P153</f>
        <v>27328</v>
      </c>
      <c r="Q153" s="25">
        <f>InterveningNaturalFlow!Q153+TotalNaturalFlow!P153+TotalNaturalFlow!O153+TotalNaturalFlow!N153+TotalNaturalFlow!M153+TotalNaturalFlow!L153</f>
        <v>150406</v>
      </c>
      <c r="R153" s="25">
        <f>InterveningNaturalFlow!R153</f>
        <v>3400</v>
      </c>
      <c r="S153" s="25">
        <f>InterveningNaturalFlow!S153</f>
        <v>16121</v>
      </c>
      <c r="T153" s="25">
        <f>InterveningNaturalFlow!T153+TotalNaturalFlow!S153</f>
        <v>25000</v>
      </c>
      <c r="U153" s="25">
        <f>InterveningNaturalFlow!U153+TotalNaturalFlow!T153+TotalNaturalFlow!R153+TotalNaturalFlow!Q153+TotalNaturalFlow!I153</f>
        <v>356293</v>
      </c>
      <c r="V153" s="26"/>
      <c r="W153" s="26">
        <f>InterveningNaturalFlow!W153</f>
        <v>1993</v>
      </c>
      <c r="X153" s="26">
        <f>InterveningNaturalFlow!X153</f>
        <v>98</v>
      </c>
      <c r="Y153" s="26">
        <f>InterveningNaturalFlow!Y153+TotalNaturalFlow!X153+TotalNaturalFlow!W153+TotalNaturalFlow!U153</f>
        <v>409248</v>
      </c>
      <c r="Z153" s="26">
        <f>InterveningNaturalFlow!Z153</f>
        <v>19669</v>
      </c>
      <c r="AA153" s="26">
        <f>InterveningNaturalFlow!AA153+TotalNaturalFlow!Z153+Y153</f>
        <v>477905</v>
      </c>
      <c r="AB153" s="26">
        <f>InterveningNaturalFlow!AB153+TotalNaturalFlow!AA153</f>
        <v>478184</v>
      </c>
      <c r="AC153" s="26">
        <f>InterveningNaturalFlow!AC153</f>
        <v>4600</v>
      </c>
      <c r="AD153" s="26">
        <f>InterveningNaturalFlow!AD153+TotalNaturalFlow!AC153+AB153</f>
        <v>470031</v>
      </c>
      <c r="AE153" s="26">
        <f>InterveningNaturalFlow!AE153+TotalNaturalFlow!AD153</f>
        <v>436261</v>
      </c>
    </row>
    <row r="154" spans="1:31" s="2" customFormat="1" x14ac:dyDescent="0.2">
      <c r="A154" s="3">
        <v>6634</v>
      </c>
      <c r="B154" s="25">
        <f>InterveningNaturalFlow!B154</f>
        <v>49058</v>
      </c>
      <c r="C154" s="25">
        <f>InterveningNaturalFlow!C154+TotalNaturalFlow!B154</f>
        <v>90909</v>
      </c>
      <c r="D154" s="25">
        <f>InterveningNaturalFlow!D154</f>
        <v>3811</v>
      </c>
      <c r="E154" s="25">
        <f>InterveningNaturalFlow!E154+TotalNaturalFlow!D154</f>
        <v>26000</v>
      </c>
      <c r="F154" s="25">
        <f>InterveningNaturalFlow!F154+TotalNaturalFlow!E154</f>
        <v>29900</v>
      </c>
      <c r="G154" s="25">
        <f>InterveningNaturalFlow!G154+TotalNaturalFlow!F154</f>
        <v>58017</v>
      </c>
      <c r="H154" s="25">
        <f>InterveningNaturalFlow!H154</f>
        <v>7196</v>
      </c>
      <c r="I154" s="25">
        <f>InterveningNaturalFlow!I154+TotalNaturalFlow!H154+TotalNaturalFlow!G154+TotalNaturalFlow!C154</f>
        <v>159372</v>
      </c>
      <c r="J154" s="25">
        <f>InterveningNaturalFlow!J154</f>
        <v>21000</v>
      </c>
      <c r="K154" s="25">
        <f>InterveningNaturalFlow!K154+TotalNaturalFlow!J154</f>
        <v>22200</v>
      </c>
      <c r="L154" s="25">
        <f>InterveningNaturalFlow!L154+TotalNaturalFlow!K154</f>
        <v>48409</v>
      </c>
      <c r="M154" s="25">
        <f>InterveningNaturalFlow!M154</f>
        <v>19600</v>
      </c>
      <c r="N154" s="25">
        <f>InterveningNaturalFlow!N154</f>
        <v>8197</v>
      </c>
      <c r="O154" s="25">
        <f>InterveningNaturalFlow!O154</f>
        <v>33447</v>
      </c>
      <c r="P154" s="25">
        <f>InterveningNaturalFlow!P154</f>
        <v>20329</v>
      </c>
      <c r="Q154" s="25">
        <f>InterveningNaturalFlow!Q154+TotalNaturalFlow!P154+TotalNaturalFlow!O154+TotalNaturalFlow!N154+TotalNaturalFlow!M154+TotalNaturalFlow!L154</f>
        <v>137264</v>
      </c>
      <c r="R154" s="25">
        <f>InterveningNaturalFlow!R154</f>
        <v>4100</v>
      </c>
      <c r="S154" s="25">
        <f>InterveningNaturalFlow!S154</f>
        <v>25059</v>
      </c>
      <c r="T154" s="25">
        <f>InterveningNaturalFlow!T154+TotalNaturalFlow!S154</f>
        <v>51300</v>
      </c>
      <c r="U154" s="25">
        <f>InterveningNaturalFlow!U154+TotalNaturalFlow!T154+TotalNaturalFlow!R154+TotalNaturalFlow!Q154+TotalNaturalFlow!I154</f>
        <v>373570</v>
      </c>
      <c r="V154" s="26"/>
      <c r="W154" s="26">
        <f>InterveningNaturalFlow!W154</f>
        <v>2452</v>
      </c>
      <c r="X154" s="26">
        <f>InterveningNaturalFlow!X154</f>
        <v>864</v>
      </c>
      <c r="Y154" s="26">
        <f>InterveningNaturalFlow!Y154+TotalNaturalFlow!X154+TotalNaturalFlow!W154+TotalNaturalFlow!U154</f>
        <v>399484</v>
      </c>
      <c r="Z154" s="26">
        <f>InterveningNaturalFlow!Z154</f>
        <v>16983</v>
      </c>
      <c r="AA154" s="26">
        <f>InterveningNaturalFlow!AA154+TotalNaturalFlow!Z154+Y154</f>
        <v>444760</v>
      </c>
      <c r="AB154" s="26">
        <f>InterveningNaturalFlow!AB154+TotalNaturalFlow!AA154</f>
        <v>481055</v>
      </c>
      <c r="AC154" s="26">
        <f>InterveningNaturalFlow!AC154</f>
        <v>34900</v>
      </c>
      <c r="AD154" s="26">
        <f>InterveningNaturalFlow!AD154+TotalNaturalFlow!AC154+AB154</f>
        <v>498297</v>
      </c>
      <c r="AE154" s="26">
        <f>InterveningNaturalFlow!AE154+TotalNaturalFlow!AD154</f>
        <v>510262</v>
      </c>
    </row>
    <row r="155" spans="1:31" s="2" customFormat="1" x14ac:dyDescent="0.2">
      <c r="A155" s="3">
        <v>6665</v>
      </c>
      <c r="B155" s="25">
        <f>InterveningNaturalFlow!B155</f>
        <v>79078</v>
      </c>
      <c r="C155" s="25">
        <f>InterveningNaturalFlow!C155+TotalNaturalFlow!B155</f>
        <v>148601</v>
      </c>
      <c r="D155" s="25">
        <f>InterveningNaturalFlow!D155</f>
        <v>4831</v>
      </c>
      <c r="E155" s="25">
        <f>InterveningNaturalFlow!E155+TotalNaturalFlow!D155</f>
        <v>34000</v>
      </c>
      <c r="F155" s="25">
        <f>InterveningNaturalFlow!F155+TotalNaturalFlow!E155</f>
        <v>39900</v>
      </c>
      <c r="G155" s="25">
        <f>InterveningNaturalFlow!G155+TotalNaturalFlow!F155</f>
        <v>83782</v>
      </c>
      <c r="H155" s="25">
        <f>InterveningNaturalFlow!H155</f>
        <v>24172</v>
      </c>
      <c r="I155" s="25">
        <f>InterveningNaturalFlow!I155+TotalNaturalFlow!H155+TotalNaturalFlow!G155+TotalNaturalFlow!C155</f>
        <v>264990</v>
      </c>
      <c r="J155" s="25">
        <f>InterveningNaturalFlow!J155</f>
        <v>44000</v>
      </c>
      <c r="K155" s="25">
        <f>InterveningNaturalFlow!K155+TotalNaturalFlow!J155</f>
        <v>54700</v>
      </c>
      <c r="L155" s="25">
        <f>InterveningNaturalFlow!L155+TotalNaturalFlow!K155</f>
        <v>98534</v>
      </c>
      <c r="M155" s="25">
        <f>InterveningNaturalFlow!M155</f>
        <v>57400</v>
      </c>
      <c r="N155" s="25">
        <f>InterveningNaturalFlow!N155</f>
        <v>21365</v>
      </c>
      <c r="O155" s="25">
        <f>InterveningNaturalFlow!O155</f>
        <v>30359</v>
      </c>
      <c r="P155" s="25">
        <f>InterveningNaturalFlow!P155</f>
        <v>28081</v>
      </c>
      <c r="Q155" s="25">
        <f>InterveningNaturalFlow!Q155+TotalNaturalFlow!P155+TotalNaturalFlow!O155+TotalNaturalFlow!N155+TotalNaturalFlow!M155+TotalNaturalFlow!L155</f>
        <v>251496</v>
      </c>
      <c r="R155" s="25">
        <f>InterveningNaturalFlow!R155</f>
        <v>6700</v>
      </c>
      <c r="S155" s="25">
        <f>InterveningNaturalFlow!S155</f>
        <v>64226</v>
      </c>
      <c r="T155" s="25">
        <f>InterveningNaturalFlow!T155+TotalNaturalFlow!S155</f>
        <v>119000</v>
      </c>
      <c r="U155" s="25">
        <f>InterveningNaturalFlow!U155+TotalNaturalFlow!T155+TotalNaturalFlow!R155+TotalNaturalFlow!Q155+TotalNaturalFlow!I155</f>
        <v>655998</v>
      </c>
      <c r="V155" s="26"/>
      <c r="W155" s="26">
        <f>InterveningNaturalFlow!W155</f>
        <v>3127</v>
      </c>
      <c r="X155" s="26">
        <f>InterveningNaturalFlow!X155</f>
        <v>1211</v>
      </c>
      <c r="Y155" s="26">
        <f>InterveningNaturalFlow!Y155+TotalNaturalFlow!X155+TotalNaturalFlow!W155+TotalNaturalFlow!U155</f>
        <v>684008</v>
      </c>
      <c r="Z155" s="26">
        <f>InterveningNaturalFlow!Z155</f>
        <v>19607</v>
      </c>
      <c r="AA155" s="26">
        <f>InterveningNaturalFlow!AA155+TotalNaturalFlow!Z155+Y155</f>
        <v>736264</v>
      </c>
      <c r="AB155" s="26">
        <f>InterveningNaturalFlow!AB155+TotalNaturalFlow!AA155</f>
        <v>784400</v>
      </c>
      <c r="AC155" s="26">
        <f>InterveningNaturalFlow!AC155</f>
        <v>22200</v>
      </c>
      <c r="AD155" s="26">
        <f>InterveningNaturalFlow!AD155+TotalNaturalFlow!AC155+AB155</f>
        <v>777697</v>
      </c>
      <c r="AE155" s="26">
        <f>InterveningNaturalFlow!AE155+TotalNaturalFlow!AD155</f>
        <v>722160</v>
      </c>
    </row>
    <row r="156" spans="1:31" s="2" customFormat="1" x14ac:dyDescent="0.2">
      <c r="A156" s="3">
        <v>6695</v>
      </c>
      <c r="B156" s="25">
        <f>InterveningNaturalFlow!B156</f>
        <v>126500</v>
      </c>
      <c r="C156" s="25">
        <f>InterveningNaturalFlow!C156+TotalNaturalFlow!B156</f>
        <v>217023</v>
      </c>
      <c r="D156" s="25">
        <f>InterveningNaturalFlow!D156</f>
        <v>8627</v>
      </c>
      <c r="E156" s="25">
        <f>InterveningNaturalFlow!E156+TotalNaturalFlow!D156</f>
        <v>62000</v>
      </c>
      <c r="F156" s="25">
        <f>InterveningNaturalFlow!F156+TotalNaturalFlow!E156</f>
        <v>77500</v>
      </c>
      <c r="G156" s="25">
        <f>InterveningNaturalFlow!G156+TotalNaturalFlow!F156</f>
        <v>163547</v>
      </c>
      <c r="H156" s="25">
        <f>InterveningNaturalFlow!H156</f>
        <v>58349</v>
      </c>
      <c r="I156" s="25">
        <f>InterveningNaturalFlow!I156+TotalNaturalFlow!H156+TotalNaturalFlow!G156+TotalNaturalFlow!C156</f>
        <v>413740</v>
      </c>
      <c r="J156" s="25">
        <f>InterveningNaturalFlow!J156</f>
        <v>93000</v>
      </c>
      <c r="K156" s="25">
        <f>InterveningNaturalFlow!K156+TotalNaturalFlow!J156</f>
        <v>107200</v>
      </c>
      <c r="L156" s="25">
        <f>InterveningNaturalFlow!L156+TotalNaturalFlow!K156</f>
        <v>188477</v>
      </c>
      <c r="M156" s="25">
        <f>InterveningNaturalFlow!M156</f>
        <v>139055</v>
      </c>
      <c r="N156" s="25">
        <f>InterveningNaturalFlow!N156</f>
        <v>29654</v>
      </c>
      <c r="O156" s="25">
        <f>InterveningNaturalFlow!O156</f>
        <v>35567</v>
      </c>
      <c r="P156" s="25">
        <f>InterveningNaturalFlow!P156</f>
        <v>38974</v>
      </c>
      <c r="Q156" s="25">
        <f>InterveningNaturalFlow!Q156+TotalNaturalFlow!P156+TotalNaturalFlow!O156+TotalNaturalFlow!N156+TotalNaturalFlow!M156+TotalNaturalFlow!L156</f>
        <v>397007</v>
      </c>
      <c r="R156" s="25">
        <f>InterveningNaturalFlow!R156</f>
        <v>6408</v>
      </c>
      <c r="S156" s="25">
        <f>InterveningNaturalFlow!S156</f>
        <v>74984</v>
      </c>
      <c r="T156" s="25">
        <f>InterveningNaturalFlow!T156+TotalNaturalFlow!S156</f>
        <v>126761</v>
      </c>
      <c r="U156" s="25">
        <f>InterveningNaturalFlow!U156+TotalNaturalFlow!T156+TotalNaturalFlow!R156+TotalNaturalFlow!Q156+TotalNaturalFlow!I156</f>
        <v>901047</v>
      </c>
      <c r="V156" s="26"/>
      <c r="W156" s="26">
        <f>InterveningNaturalFlow!W156</f>
        <v>1685</v>
      </c>
      <c r="X156" s="26">
        <f>InterveningNaturalFlow!X156</f>
        <v>46588</v>
      </c>
      <c r="Y156" s="26">
        <f>InterveningNaturalFlow!Y156+TotalNaturalFlow!X156+TotalNaturalFlow!W156+TotalNaturalFlow!U156</f>
        <v>991643</v>
      </c>
      <c r="Z156" s="26">
        <f>InterveningNaturalFlow!Z156</f>
        <v>25765</v>
      </c>
      <c r="AA156" s="26">
        <f>InterveningNaturalFlow!AA156+TotalNaturalFlow!Z156+Y156</f>
        <v>1014538</v>
      </c>
      <c r="AB156" s="26">
        <f>InterveningNaturalFlow!AB156+TotalNaturalFlow!AA156</f>
        <v>1083854</v>
      </c>
      <c r="AC156" s="26">
        <f>InterveningNaturalFlow!AC156</f>
        <v>6200</v>
      </c>
      <c r="AD156" s="26">
        <f>InterveningNaturalFlow!AD156+TotalNaturalFlow!AC156+AB156</f>
        <v>1082707</v>
      </c>
      <c r="AE156" s="26">
        <f>InterveningNaturalFlow!AE156+TotalNaturalFlow!AD156</f>
        <v>1077858</v>
      </c>
    </row>
    <row r="157" spans="1:31" s="2" customFormat="1" x14ac:dyDescent="0.2">
      <c r="A157" s="3">
        <v>6726</v>
      </c>
      <c r="B157" s="25">
        <f>InterveningNaturalFlow!B157</f>
        <v>570986</v>
      </c>
      <c r="C157" s="25">
        <f>InterveningNaturalFlow!C157+TotalNaturalFlow!B157</f>
        <v>891422</v>
      </c>
      <c r="D157" s="25">
        <f>InterveningNaturalFlow!D157</f>
        <v>34589</v>
      </c>
      <c r="E157" s="25">
        <f>InterveningNaturalFlow!E157+TotalNaturalFlow!D157</f>
        <v>290310</v>
      </c>
      <c r="F157" s="25">
        <f>InterveningNaturalFlow!F157+TotalNaturalFlow!E157</f>
        <v>353710</v>
      </c>
      <c r="G157" s="25">
        <f>InterveningNaturalFlow!G157+TotalNaturalFlow!F157</f>
        <v>605682</v>
      </c>
      <c r="H157" s="25">
        <f>InterveningNaturalFlow!H157</f>
        <v>84929</v>
      </c>
      <c r="I157" s="25">
        <f>InterveningNaturalFlow!I157+TotalNaturalFlow!H157+TotalNaturalFlow!G157+TotalNaturalFlow!C157</f>
        <v>1525129</v>
      </c>
      <c r="J157" s="25">
        <f>InterveningNaturalFlow!J157</f>
        <v>204900</v>
      </c>
      <c r="K157" s="25">
        <f>InterveningNaturalFlow!K157+TotalNaturalFlow!J157</f>
        <v>193000</v>
      </c>
      <c r="L157" s="25">
        <f>InterveningNaturalFlow!L157+TotalNaturalFlow!K157</f>
        <v>364573</v>
      </c>
      <c r="M157" s="25">
        <f>InterveningNaturalFlow!M157</f>
        <v>373996</v>
      </c>
      <c r="N157" s="25">
        <f>InterveningNaturalFlow!N157</f>
        <v>89849</v>
      </c>
      <c r="O157" s="25">
        <f>InterveningNaturalFlow!O157</f>
        <v>114215</v>
      </c>
      <c r="P157" s="25">
        <f>InterveningNaturalFlow!P157</f>
        <v>92549</v>
      </c>
      <c r="Q157" s="25">
        <f>InterveningNaturalFlow!Q157+TotalNaturalFlow!P157+TotalNaturalFlow!O157+TotalNaturalFlow!N157+TotalNaturalFlow!M157+TotalNaturalFlow!L157</f>
        <v>948923</v>
      </c>
      <c r="R157" s="25">
        <f>InterveningNaturalFlow!R157</f>
        <v>16394</v>
      </c>
      <c r="S157" s="25">
        <f>InterveningNaturalFlow!S157</f>
        <v>198237</v>
      </c>
      <c r="T157" s="25">
        <f>InterveningNaturalFlow!T157+TotalNaturalFlow!S157</f>
        <v>334423</v>
      </c>
      <c r="U157" s="25">
        <f>InterveningNaturalFlow!U157+TotalNaturalFlow!T157+TotalNaturalFlow!R157+TotalNaturalFlow!Q157+TotalNaturalFlow!I157</f>
        <v>2760606</v>
      </c>
      <c r="V157" s="26"/>
      <c r="W157" s="26">
        <f>InterveningNaturalFlow!W157</f>
        <v>1310</v>
      </c>
      <c r="X157" s="26">
        <f>InterveningNaturalFlow!X157</f>
        <v>824</v>
      </c>
      <c r="Y157" s="26">
        <f>InterveningNaturalFlow!Y157+TotalNaturalFlow!X157+TotalNaturalFlow!W157+TotalNaturalFlow!U157</f>
        <v>2734751</v>
      </c>
      <c r="Z157" s="26">
        <f>InterveningNaturalFlow!Z157</f>
        <v>21234</v>
      </c>
      <c r="AA157" s="26">
        <f>InterveningNaturalFlow!AA157+TotalNaturalFlow!Z157+Y157</f>
        <v>2723245</v>
      </c>
      <c r="AB157" s="26">
        <f>InterveningNaturalFlow!AB157+TotalNaturalFlow!AA157</f>
        <v>2744330</v>
      </c>
      <c r="AC157" s="26">
        <f>InterveningNaturalFlow!AC157</f>
        <v>1500</v>
      </c>
      <c r="AD157" s="26">
        <f>InterveningNaturalFlow!AD157+TotalNaturalFlow!AC157+AB157</f>
        <v>2760103</v>
      </c>
      <c r="AE157" s="26">
        <f>InterveningNaturalFlow!AE157+TotalNaturalFlow!AD157</f>
        <v>2747544</v>
      </c>
    </row>
    <row r="158" spans="1:31" s="2" customFormat="1" x14ac:dyDescent="0.2">
      <c r="A158" s="3">
        <v>6756</v>
      </c>
      <c r="B158" s="25">
        <f>InterveningNaturalFlow!B158</f>
        <v>1198263</v>
      </c>
      <c r="C158" s="25">
        <f>InterveningNaturalFlow!C158+TotalNaturalFlow!B158</f>
        <v>1747443</v>
      </c>
      <c r="D158" s="25">
        <f>InterveningNaturalFlow!D158</f>
        <v>75191</v>
      </c>
      <c r="E158" s="25">
        <f>InterveningNaturalFlow!E158+TotalNaturalFlow!D158</f>
        <v>496428</v>
      </c>
      <c r="F158" s="25">
        <f>InterveningNaturalFlow!F158+TotalNaturalFlow!E158</f>
        <v>581428</v>
      </c>
      <c r="G158" s="25">
        <f>InterveningNaturalFlow!G158+TotalNaturalFlow!F158</f>
        <v>798609</v>
      </c>
      <c r="H158" s="25">
        <f>InterveningNaturalFlow!H158</f>
        <v>69737</v>
      </c>
      <c r="I158" s="25">
        <f>InterveningNaturalFlow!I158+TotalNaturalFlow!H158+TotalNaturalFlow!G158+TotalNaturalFlow!C158</f>
        <v>2640352</v>
      </c>
      <c r="J158" s="25">
        <f>InterveningNaturalFlow!J158</f>
        <v>770200</v>
      </c>
      <c r="K158" s="25">
        <f>InterveningNaturalFlow!K158+TotalNaturalFlow!J158</f>
        <v>835400</v>
      </c>
      <c r="L158" s="25">
        <f>InterveningNaturalFlow!L158+TotalNaturalFlow!K158</f>
        <v>935160</v>
      </c>
      <c r="M158" s="25">
        <f>InterveningNaturalFlow!M158</f>
        <v>466880</v>
      </c>
      <c r="N158" s="25">
        <f>InterveningNaturalFlow!N158</f>
        <v>153493</v>
      </c>
      <c r="O158" s="25">
        <f>InterveningNaturalFlow!O158</f>
        <v>279503</v>
      </c>
      <c r="P158" s="25">
        <f>InterveningNaturalFlow!P158</f>
        <v>151104</v>
      </c>
      <c r="Q158" s="25">
        <f>InterveningNaturalFlow!Q158+TotalNaturalFlow!P158+TotalNaturalFlow!O158+TotalNaturalFlow!N158+TotalNaturalFlow!M158+TotalNaturalFlow!L158</f>
        <v>1971963</v>
      </c>
      <c r="R158" s="25">
        <f>InterveningNaturalFlow!R158</f>
        <v>60680</v>
      </c>
      <c r="S158" s="25">
        <f>InterveningNaturalFlow!S158</f>
        <v>230106</v>
      </c>
      <c r="T158" s="25">
        <f>InterveningNaturalFlow!T158+TotalNaturalFlow!S158</f>
        <v>486984</v>
      </c>
      <c r="U158" s="25">
        <f>InterveningNaturalFlow!U158+TotalNaturalFlow!T158+TotalNaturalFlow!R158+TotalNaturalFlow!Q158+TotalNaturalFlow!I158</f>
        <v>5393082</v>
      </c>
      <c r="V158" s="26"/>
      <c r="W158" s="26">
        <f>InterveningNaturalFlow!W158</f>
        <v>810</v>
      </c>
      <c r="X158" s="26">
        <f>InterveningNaturalFlow!X158</f>
        <v>1358</v>
      </c>
      <c r="Y158" s="26">
        <f>InterveningNaturalFlow!Y158+TotalNaturalFlow!X158+TotalNaturalFlow!W158+TotalNaturalFlow!U158</f>
        <v>5413688</v>
      </c>
      <c r="Z158" s="26">
        <f>InterveningNaturalFlow!Z158</f>
        <v>8359</v>
      </c>
      <c r="AA158" s="26">
        <f>InterveningNaturalFlow!AA158+TotalNaturalFlow!Z158+Y158</f>
        <v>5507240</v>
      </c>
      <c r="AB158" s="26">
        <f>InterveningNaturalFlow!AB158+TotalNaturalFlow!AA158</f>
        <v>5520840</v>
      </c>
      <c r="AC158" s="26">
        <f>InterveningNaturalFlow!AC158</f>
        <v>1100</v>
      </c>
      <c r="AD158" s="26">
        <f>InterveningNaturalFlow!AD158+TotalNaturalFlow!AC158+AB158</f>
        <v>5522647</v>
      </c>
      <c r="AE158" s="26">
        <f>InterveningNaturalFlow!AE158+TotalNaturalFlow!AD158</f>
        <v>5435508</v>
      </c>
    </row>
    <row r="159" spans="1:31" s="2" customFormat="1" x14ac:dyDescent="0.2">
      <c r="A159" s="3">
        <v>6787</v>
      </c>
      <c r="B159" s="25">
        <f>InterveningNaturalFlow!B159</f>
        <v>356694</v>
      </c>
      <c r="C159" s="25">
        <f>InterveningNaturalFlow!C159+TotalNaturalFlow!B159</f>
        <v>612239</v>
      </c>
      <c r="D159" s="25">
        <f>InterveningNaturalFlow!D159</f>
        <v>34422</v>
      </c>
      <c r="E159" s="25">
        <f>InterveningNaturalFlow!E159+TotalNaturalFlow!D159</f>
        <v>182282</v>
      </c>
      <c r="F159" s="25">
        <f>InterveningNaturalFlow!F159+TotalNaturalFlow!E159</f>
        <v>198182</v>
      </c>
      <c r="G159" s="25">
        <f>InterveningNaturalFlow!G159+TotalNaturalFlow!F159</f>
        <v>273029</v>
      </c>
      <c r="H159" s="25">
        <f>InterveningNaturalFlow!H159</f>
        <v>31962</v>
      </c>
      <c r="I159" s="25">
        <f>InterveningNaturalFlow!I159+TotalNaturalFlow!H159+TotalNaturalFlow!G159+TotalNaturalFlow!C159</f>
        <v>936308</v>
      </c>
      <c r="J159" s="25">
        <f>InterveningNaturalFlow!J159</f>
        <v>278000</v>
      </c>
      <c r="K159" s="25">
        <f>InterveningNaturalFlow!K159+TotalNaturalFlow!J159</f>
        <v>299600</v>
      </c>
      <c r="L159" s="25">
        <f>InterveningNaturalFlow!L159+TotalNaturalFlow!K159</f>
        <v>332554</v>
      </c>
      <c r="M159" s="25">
        <f>InterveningNaturalFlow!M159</f>
        <v>152380</v>
      </c>
      <c r="N159" s="25">
        <f>InterveningNaturalFlow!N159</f>
        <v>64297</v>
      </c>
      <c r="O159" s="25">
        <f>InterveningNaturalFlow!O159</f>
        <v>97674</v>
      </c>
      <c r="P159" s="25">
        <f>InterveningNaturalFlow!P159</f>
        <v>88559</v>
      </c>
      <c r="Q159" s="25">
        <f>InterveningNaturalFlow!Q159+TotalNaturalFlow!P159+TotalNaturalFlow!O159+TotalNaturalFlow!N159+TotalNaturalFlow!M159+TotalNaturalFlow!L159</f>
        <v>907660</v>
      </c>
      <c r="R159" s="25">
        <f>InterveningNaturalFlow!R159</f>
        <v>54661</v>
      </c>
      <c r="S159" s="25">
        <f>InterveningNaturalFlow!S159</f>
        <v>117684</v>
      </c>
      <c r="T159" s="25">
        <f>InterveningNaturalFlow!T159+TotalNaturalFlow!S159</f>
        <v>238268</v>
      </c>
      <c r="U159" s="25">
        <f>InterveningNaturalFlow!U159+TotalNaturalFlow!T159+TotalNaturalFlow!R159+TotalNaturalFlow!Q159+TotalNaturalFlow!I159</f>
        <v>2288860</v>
      </c>
      <c r="V159" s="26"/>
      <c r="W159" s="26">
        <f>InterveningNaturalFlow!W159</f>
        <v>1229</v>
      </c>
      <c r="X159" s="26">
        <f>InterveningNaturalFlow!X159</f>
        <v>3657</v>
      </c>
      <c r="Y159" s="26">
        <f>InterveningNaturalFlow!Y159+TotalNaturalFlow!X159+TotalNaturalFlow!W159+TotalNaturalFlow!U159</f>
        <v>2316378</v>
      </c>
      <c r="Z159" s="26">
        <f>InterveningNaturalFlow!Z159</f>
        <v>5602</v>
      </c>
      <c r="AA159" s="26">
        <f>InterveningNaturalFlow!AA159+TotalNaturalFlow!Z159+Y159</f>
        <v>2421630</v>
      </c>
      <c r="AB159" s="26">
        <f>InterveningNaturalFlow!AB159+TotalNaturalFlow!AA159</f>
        <v>2489940</v>
      </c>
      <c r="AC159" s="26">
        <f>InterveningNaturalFlow!AC159</f>
        <v>1200</v>
      </c>
      <c r="AD159" s="26">
        <f>InterveningNaturalFlow!AD159+TotalNaturalFlow!AC159+AB159</f>
        <v>2526865</v>
      </c>
      <c r="AE159" s="26">
        <f>InterveningNaturalFlow!AE159+TotalNaturalFlow!AD159</f>
        <v>2502324</v>
      </c>
    </row>
    <row r="160" spans="1:31" s="2" customFormat="1" x14ac:dyDescent="0.2">
      <c r="A160" s="3">
        <v>6818</v>
      </c>
      <c r="B160" s="25">
        <f>InterveningNaturalFlow!B160</f>
        <v>132773</v>
      </c>
      <c r="C160" s="25">
        <f>InterveningNaturalFlow!C160+TotalNaturalFlow!B160</f>
        <v>241691</v>
      </c>
      <c r="D160" s="25">
        <f>InterveningNaturalFlow!D160</f>
        <v>16584</v>
      </c>
      <c r="E160" s="25">
        <f>InterveningNaturalFlow!E160+TotalNaturalFlow!D160</f>
        <v>123570</v>
      </c>
      <c r="F160" s="25">
        <f>InterveningNaturalFlow!F160+TotalNaturalFlow!E160</f>
        <v>132370</v>
      </c>
      <c r="G160" s="25">
        <f>InterveningNaturalFlow!G160+TotalNaturalFlow!F160</f>
        <v>135087</v>
      </c>
      <c r="H160" s="25">
        <f>InterveningNaturalFlow!H160</f>
        <v>19161</v>
      </c>
      <c r="I160" s="25">
        <f>InterveningNaturalFlow!I160+TotalNaturalFlow!H160+TotalNaturalFlow!G160+TotalNaturalFlow!C160</f>
        <v>394169</v>
      </c>
      <c r="J160" s="25">
        <f>InterveningNaturalFlow!J160</f>
        <v>126400</v>
      </c>
      <c r="K160" s="25">
        <f>InterveningNaturalFlow!K160+TotalNaturalFlow!J160</f>
        <v>135200</v>
      </c>
      <c r="L160" s="25">
        <f>InterveningNaturalFlow!L160+TotalNaturalFlow!K160</f>
        <v>170335</v>
      </c>
      <c r="M160" s="25">
        <f>InterveningNaturalFlow!M160</f>
        <v>34052</v>
      </c>
      <c r="N160" s="25">
        <f>InterveningNaturalFlow!N160</f>
        <v>35018</v>
      </c>
      <c r="O160" s="25">
        <f>InterveningNaturalFlow!O160</f>
        <v>50480</v>
      </c>
      <c r="P160" s="25">
        <f>InterveningNaturalFlow!P160</f>
        <v>41120</v>
      </c>
      <c r="Q160" s="25">
        <f>InterveningNaturalFlow!Q160+TotalNaturalFlow!P160+TotalNaturalFlow!O160+TotalNaturalFlow!N160+TotalNaturalFlow!M160+TotalNaturalFlow!L160</f>
        <v>362416</v>
      </c>
      <c r="R160" s="25">
        <f>InterveningNaturalFlow!R160</f>
        <v>23875</v>
      </c>
      <c r="S160" s="25">
        <f>InterveningNaturalFlow!S160</f>
        <v>62741</v>
      </c>
      <c r="T160" s="25">
        <f>InterveningNaturalFlow!T160+TotalNaturalFlow!S160</f>
        <v>115407</v>
      </c>
      <c r="U160" s="25">
        <f>InterveningNaturalFlow!U160+TotalNaturalFlow!T160+TotalNaturalFlow!R160+TotalNaturalFlow!Q160+TotalNaturalFlow!I160</f>
        <v>968226</v>
      </c>
      <c r="V160" s="26"/>
      <c r="W160" s="26">
        <f>InterveningNaturalFlow!W160</f>
        <v>2248</v>
      </c>
      <c r="X160" s="26">
        <f>InterveningNaturalFlow!X160</f>
        <v>73688</v>
      </c>
      <c r="Y160" s="26">
        <f>InterveningNaturalFlow!Y160+TotalNaturalFlow!X160+TotalNaturalFlow!W160+TotalNaturalFlow!U160</f>
        <v>1041757</v>
      </c>
      <c r="Z160" s="26">
        <f>InterveningNaturalFlow!Z160</f>
        <v>7435</v>
      </c>
      <c r="AA160" s="26">
        <f>InterveningNaturalFlow!AA160+TotalNaturalFlow!Z160+Y160</f>
        <v>927824</v>
      </c>
      <c r="AB160" s="26">
        <f>InterveningNaturalFlow!AB160+TotalNaturalFlow!AA160</f>
        <v>967482</v>
      </c>
      <c r="AC160" s="26">
        <f>InterveningNaturalFlow!AC160</f>
        <v>4500</v>
      </c>
      <c r="AD160" s="26">
        <f>InterveningNaturalFlow!AD160+TotalNaturalFlow!AC160+AB160</f>
        <v>1019725</v>
      </c>
      <c r="AE160" s="26">
        <f>InterveningNaturalFlow!AE160+TotalNaturalFlow!AD160</f>
        <v>1035362</v>
      </c>
    </row>
    <row r="161" spans="1:31" s="2" customFormat="1" x14ac:dyDescent="0.2">
      <c r="A161" s="3">
        <v>6848</v>
      </c>
      <c r="B161" s="25">
        <f>InterveningNaturalFlow!B161</f>
        <v>100034</v>
      </c>
      <c r="C161" s="25">
        <f>InterveningNaturalFlow!C161+TotalNaturalFlow!B161</f>
        <v>173661</v>
      </c>
      <c r="D161" s="25">
        <f>InterveningNaturalFlow!D161</f>
        <v>14132</v>
      </c>
      <c r="E161" s="25">
        <f>InterveningNaturalFlow!E161+TotalNaturalFlow!D161</f>
        <v>86338</v>
      </c>
      <c r="F161" s="25">
        <f>InterveningNaturalFlow!F161+TotalNaturalFlow!E161</f>
        <v>92338</v>
      </c>
      <c r="G161" s="25">
        <f>InterveningNaturalFlow!G161+TotalNaturalFlow!F161</f>
        <v>106889</v>
      </c>
      <c r="H161" s="25">
        <f>InterveningNaturalFlow!H161</f>
        <v>15067</v>
      </c>
      <c r="I161" s="25">
        <f>InterveningNaturalFlow!I161+TotalNaturalFlow!H161+TotalNaturalFlow!G161+TotalNaturalFlow!C161</f>
        <v>292118</v>
      </c>
      <c r="J161" s="25">
        <f>InterveningNaturalFlow!J161</f>
        <v>57900</v>
      </c>
      <c r="K161" s="25">
        <f>InterveningNaturalFlow!K161+TotalNaturalFlow!J161</f>
        <v>62000</v>
      </c>
      <c r="L161" s="25">
        <f>InterveningNaturalFlow!L161+TotalNaturalFlow!K161</f>
        <v>85839</v>
      </c>
      <c r="M161" s="25">
        <f>InterveningNaturalFlow!M161</f>
        <v>26956</v>
      </c>
      <c r="N161" s="25">
        <f>InterveningNaturalFlow!N161</f>
        <v>20480</v>
      </c>
      <c r="O161" s="25">
        <f>InterveningNaturalFlow!O161</f>
        <v>32267</v>
      </c>
      <c r="P161" s="25">
        <f>InterveningNaturalFlow!P161</f>
        <v>32150</v>
      </c>
      <c r="Q161" s="25">
        <f>InterveningNaturalFlow!Q161+TotalNaturalFlow!P161+TotalNaturalFlow!O161+TotalNaturalFlow!N161+TotalNaturalFlow!M161+TotalNaturalFlow!L161</f>
        <v>199463</v>
      </c>
      <c r="R161" s="25">
        <f>InterveningNaturalFlow!R161</f>
        <v>11614</v>
      </c>
      <c r="S161" s="25">
        <f>InterveningNaturalFlow!S161</f>
        <v>64352</v>
      </c>
      <c r="T161" s="25">
        <f>InterveningNaturalFlow!T161+TotalNaturalFlow!S161</f>
        <v>165023</v>
      </c>
      <c r="U161" s="25">
        <f>InterveningNaturalFlow!U161+TotalNaturalFlow!T161+TotalNaturalFlow!R161+TotalNaturalFlow!Q161+TotalNaturalFlow!I161</f>
        <v>691873</v>
      </c>
      <c r="V161" s="26"/>
      <c r="W161" s="26">
        <f>InterveningNaturalFlow!W161</f>
        <v>1296</v>
      </c>
      <c r="X161" s="26">
        <f>InterveningNaturalFlow!X161</f>
        <v>13346</v>
      </c>
      <c r="Y161" s="26">
        <f>InterveningNaturalFlow!Y161+TotalNaturalFlow!X161+TotalNaturalFlow!W161+TotalNaturalFlow!U161</f>
        <v>759693</v>
      </c>
      <c r="Z161" s="26">
        <f>InterveningNaturalFlow!Z161</f>
        <v>7324</v>
      </c>
      <c r="AA161" s="26">
        <f>InterveningNaturalFlow!AA161+TotalNaturalFlow!Z161+Y161</f>
        <v>771649</v>
      </c>
      <c r="AB161" s="26">
        <f>InterveningNaturalFlow!AB161+TotalNaturalFlow!AA161</f>
        <v>810460</v>
      </c>
      <c r="AC161" s="26">
        <f>InterveningNaturalFlow!AC161</f>
        <v>12900</v>
      </c>
      <c r="AD161" s="26">
        <f>InterveningNaturalFlow!AD161+TotalNaturalFlow!AC161+AB161</f>
        <v>863800</v>
      </c>
      <c r="AE161" s="26">
        <f>InterveningNaturalFlow!AE161+TotalNaturalFlow!AD161</f>
        <v>878799</v>
      </c>
    </row>
    <row r="162" spans="1:31" s="2" customFormat="1" x14ac:dyDescent="0.2">
      <c r="A162" s="3">
        <v>6879</v>
      </c>
      <c r="B162" s="25">
        <f>InterveningNaturalFlow!B162</f>
        <v>89297</v>
      </c>
      <c r="C162" s="25">
        <f>InterveningNaturalFlow!C162+TotalNaturalFlow!B162</f>
        <v>147227</v>
      </c>
      <c r="D162" s="25">
        <f>InterveningNaturalFlow!D162</f>
        <v>9187</v>
      </c>
      <c r="E162" s="25">
        <f>InterveningNaturalFlow!E162+TotalNaturalFlow!D162</f>
        <v>60400</v>
      </c>
      <c r="F162" s="25">
        <f>InterveningNaturalFlow!F162+TotalNaturalFlow!E162</f>
        <v>65800</v>
      </c>
      <c r="G162" s="25">
        <f>InterveningNaturalFlow!G162+TotalNaturalFlow!F162</f>
        <v>70286</v>
      </c>
      <c r="H162" s="25">
        <f>InterveningNaturalFlow!H162</f>
        <v>26129</v>
      </c>
      <c r="I162" s="25">
        <f>InterveningNaturalFlow!I162+TotalNaturalFlow!H162+TotalNaturalFlow!G162+TotalNaturalFlow!C162</f>
        <v>246063</v>
      </c>
      <c r="J162" s="25">
        <f>InterveningNaturalFlow!J162</f>
        <v>50700</v>
      </c>
      <c r="K162" s="25">
        <f>InterveningNaturalFlow!K162+TotalNaturalFlow!J162</f>
        <v>55900</v>
      </c>
      <c r="L162" s="25">
        <f>InterveningNaturalFlow!L162+TotalNaturalFlow!K162</f>
        <v>86387</v>
      </c>
      <c r="M162" s="25">
        <f>InterveningNaturalFlow!M162</f>
        <v>35665</v>
      </c>
      <c r="N162" s="25">
        <f>InterveningNaturalFlow!N162</f>
        <v>13219</v>
      </c>
      <c r="O162" s="25">
        <f>InterveningNaturalFlow!O162</f>
        <v>44440</v>
      </c>
      <c r="P162" s="25">
        <f>InterveningNaturalFlow!P162</f>
        <v>34379</v>
      </c>
      <c r="Q162" s="25">
        <f>InterveningNaturalFlow!Q162+TotalNaturalFlow!P162+TotalNaturalFlow!O162+TotalNaturalFlow!N162+TotalNaturalFlow!M162+TotalNaturalFlow!L162</f>
        <v>235814</v>
      </c>
      <c r="R162" s="25">
        <f>InterveningNaturalFlow!R162</f>
        <v>6791</v>
      </c>
      <c r="S162" s="25">
        <f>InterveningNaturalFlow!S162</f>
        <v>17395</v>
      </c>
      <c r="T162" s="25">
        <f>InterveningNaturalFlow!T162+TotalNaturalFlow!S162</f>
        <v>43596</v>
      </c>
      <c r="U162" s="25">
        <f>InterveningNaturalFlow!U162+TotalNaturalFlow!T162+TotalNaturalFlow!R162+TotalNaturalFlow!Q162+TotalNaturalFlow!I162</f>
        <v>569909</v>
      </c>
      <c r="V162" s="26"/>
      <c r="W162" s="26">
        <f>InterveningNaturalFlow!W162</f>
        <v>3854</v>
      </c>
      <c r="X162" s="26">
        <f>InterveningNaturalFlow!X162</f>
        <v>0</v>
      </c>
      <c r="Y162" s="26">
        <f>InterveningNaturalFlow!Y162+TotalNaturalFlow!X162+TotalNaturalFlow!W162+TotalNaturalFlow!U162</f>
        <v>602431</v>
      </c>
      <c r="Z162" s="26">
        <f>InterveningNaturalFlow!Z162</f>
        <v>5983</v>
      </c>
      <c r="AA162" s="26">
        <f>InterveningNaturalFlow!AA162+TotalNaturalFlow!Z162+Y162</f>
        <v>656147</v>
      </c>
      <c r="AB162" s="26">
        <f>InterveningNaturalFlow!AB162+TotalNaturalFlow!AA162</f>
        <v>697433</v>
      </c>
      <c r="AC162" s="26">
        <f>InterveningNaturalFlow!AC162</f>
        <v>2400</v>
      </c>
      <c r="AD162" s="26">
        <f>InterveningNaturalFlow!AD162+TotalNaturalFlow!AC162+AB162</f>
        <v>715932</v>
      </c>
      <c r="AE162" s="26">
        <f>InterveningNaturalFlow!AE162+TotalNaturalFlow!AD162</f>
        <v>709538</v>
      </c>
    </row>
    <row r="163" spans="1:31" s="2" customFormat="1" x14ac:dyDescent="0.2">
      <c r="A163" s="3">
        <v>6909</v>
      </c>
      <c r="B163" s="25">
        <f>InterveningNaturalFlow!B163</f>
        <v>68111</v>
      </c>
      <c r="C163" s="25">
        <f>InterveningNaturalFlow!C163+TotalNaturalFlow!B163</f>
        <v>120592</v>
      </c>
      <c r="D163" s="25">
        <f>InterveningNaturalFlow!D163</f>
        <v>5562</v>
      </c>
      <c r="E163" s="25">
        <f>InterveningNaturalFlow!E163+TotalNaturalFlow!D163</f>
        <v>34000</v>
      </c>
      <c r="F163" s="25">
        <f>InterveningNaturalFlow!F163+TotalNaturalFlow!E163</f>
        <v>39200</v>
      </c>
      <c r="G163" s="25">
        <f>InterveningNaturalFlow!G163+TotalNaturalFlow!F163</f>
        <v>74638</v>
      </c>
      <c r="H163" s="25">
        <f>InterveningNaturalFlow!H163</f>
        <v>14658</v>
      </c>
      <c r="I163" s="25">
        <f>InterveningNaturalFlow!I163+TotalNaturalFlow!H163+TotalNaturalFlow!G163+TotalNaturalFlow!C163</f>
        <v>220882</v>
      </c>
      <c r="J163" s="25">
        <f>InterveningNaturalFlow!J163</f>
        <v>40000</v>
      </c>
      <c r="K163" s="25">
        <f>InterveningNaturalFlow!K163+TotalNaturalFlow!J163</f>
        <v>44500</v>
      </c>
      <c r="L163" s="25">
        <f>InterveningNaturalFlow!L163+TotalNaturalFlow!K163</f>
        <v>54006</v>
      </c>
      <c r="M163" s="25">
        <f>InterveningNaturalFlow!M163</f>
        <v>29500</v>
      </c>
      <c r="N163" s="25">
        <f>InterveningNaturalFlow!N163</f>
        <v>9756</v>
      </c>
      <c r="O163" s="25">
        <f>InterveningNaturalFlow!O163</f>
        <v>32565</v>
      </c>
      <c r="P163" s="25">
        <f>InterveningNaturalFlow!P163</f>
        <v>32586</v>
      </c>
      <c r="Q163" s="25">
        <f>InterveningNaturalFlow!Q163+TotalNaturalFlow!P163+TotalNaturalFlow!O163+TotalNaturalFlow!N163+TotalNaturalFlow!M163+TotalNaturalFlow!L163</f>
        <v>181584</v>
      </c>
      <c r="R163" s="25">
        <f>InterveningNaturalFlow!R163</f>
        <v>7430</v>
      </c>
      <c r="S163" s="25">
        <f>InterveningNaturalFlow!S163</f>
        <v>23259</v>
      </c>
      <c r="T163" s="25">
        <f>InterveningNaturalFlow!T163+TotalNaturalFlow!S163</f>
        <v>41800</v>
      </c>
      <c r="U163" s="25">
        <f>InterveningNaturalFlow!U163+TotalNaturalFlow!T163+TotalNaturalFlow!R163+TotalNaturalFlow!Q163+TotalNaturalFlow!I163</f>
        <v>496385</v>
      </c>
      <c r="V163" s="26"/>
      <c r="W163" s="26">
        <f>InterveningNaturalFlow!W163</f>
        <v>2421</v>
      </c>
      <c r="X163" s="26">
        <f>InterveningNaturalFlow!X163</f>
        <v>0</v>
      </c>
      <c r="Y163" s="26">
        <f>InterveningNaturalFlow!Y163+TotalNaturalFlow!X163+TotalNaturalFlow!W163+TotalNaturalFlow!U163</f>
        <v>536558</v>
      </c>
      <c r="Z163" s="26">
        <f>InterveningNaturalFlow!Z163</f>
        <v>7773</v>
      </c>
      <c r="AA163" s="26">
        <f>InterveningNaturalFlow!AA163+TotalNaturalFlow!Z163+Y163</f>
        <v>532038</v>
      </c>
      <c r="AB163" s="26">
        <f>InterveningNaturalFlow!AB163+TotalNaturalFlow!AA163</f>
        <v>549578</v>
      </c>
      <c r="AC163" s="26">
        <f>InterveningNaturalFlow!AC163</f>
        <v>2100</v>
      </c>
      <c r="AD163" s="26">
        <f>InterveningNaturalFlow!AD163+TotalNaturalFlow!AC163+AB163</f>
        <v>552975</v>
      </c>
      <c r="AE163" s="26">
        <f>InterveningNaturalFlow!AE163+TotalNaturalFlow!AD163</f>
        <v>583388</v>
      </c>
    </row>
    <row r="164" spans="1:31" s="2" customFormat="1" x14ac:dyDescent="0.2">
      <c r="A164" s="3">
        <v>6940</v>
      </c>
      <c r="B164" s="25">
        <f>InterveningNaturalFlow!B164</f>
        <v>52079</v>
      </c>
      <c r="C164" s="25">
        <f>InterveningNaturalFlow!C164+TotalNaturalFlow!B164</f>
        <v>114482</v>
      </c>
      <c r="D164" s="25">
        <f>InterveningNaturalFlow!D164</f>
        <v>4814</v>
      </c>
      <c r="E164" s="25">
        <f>InterveningNaturalFlow!E164+TotalNaturalFlow!D164</f>
        <v>27000</v>
      </c>
      <c r="F164" s="25">
        <f>InterveningNaturalFlow!F164+TotalNaturalFlow!E164</f>
        <v>28900</v>
      </c>
      <c r="G164" s="25">
        <f>InterveningNaturalFlow!G164+TotalNaturalFlow!F164</f>
        <v>68406</v>
      </c>
      <c r="H164" s="25">
        <f>InterveningNaturalFlow!H164</f>
        <v>16981</v>
      </c>
      <c r="I164" s="25">
        <f>InterveningNaturalFlow!I164+TotalNaturalFlow!H164+TotalNaturalFlow!G164+TotalNaturalFlow!C164</f>
        <v>204282</v>
      </c>
      <c r="J164" s="25">
        <f>InterveningNaturalFlow!J164</f>
        <v>28000</v>
      </c>
      <c r="K164" s="25">
        <f>InterveningNaturalFlow!K164+TotalNaturalFlow!J164</f>
        <v>27600</v>
      </c>
      <c r="L164" s="25">
        <f>InterveningNaturalFlow!L164+TotalNaturalFlow!K164</f>
        <v>33490</v>
      </c>
      <c r="M164" s="25">
        <f>InterveningNaturalFlow!M164</f>
        <v>23300</v>
      </c>
      <c r="N164" s="25">
        <f>InterveningNaturalFlow!N164</f>
        <v>7630</v>
      </c>
      <c r="O164" s="25">
        <f>InterveningNaturalFlow!O164</f>
        <v>28977</v>
      </c>
      <c r="P164" s="25">
        <f>InterveningNaturalFlow!P164</f>
        <v>29953</v>
      </c>
      <c r="Q164" s="25">
        <f>InterveningNaturalFlow!Q164+TotalNaturalFlow!P164+TotalNaturalFlow!O164+TotalNaturalFlow!N164+TotalNaturalFlow!M164+TotalNaturalFlow!L164</f>
        <v>132422</v>
      </c>
      <c r="R164" s="25">
        <f>InterveningNaturalFlow!R164</f>
        <v>3428</v>
      </c>
      <c r="S164" s="25">
        <f>InterveningNaturalFlow!S164</f>
        <v>30809</v>
      </c>
      <c r="T164" s="25">
        <f>InterveningNaturalFlow!T164+TotalNaturalFlow!S164</f>
        <v>37300</v>
      </c>
      <c r="U164" s="25">
        <f>InterveningNaturalFlow!U164+TotalNaturalFlow!T164+TotalNaturalFlow!R164+TotalNaturalFlow!Q164+TotalNaturalFlow!I164</f>
        <v>410088</v>
      </c>
      <c r="V164" s="26"/>
      <c r="W164" s="26">
        <f>InterveningNaturalFlow!W164</f>
        <v>1144</v>
      </c>
      <c r="X164" s="26">
        <f>InterveningNaturalFlow!X164</f>
        <v>0</v>
      </c>
      <c r="Y164" s="26">
        <f>InterveningNaturalFlow!Y164+TotalNaturalFlow!X164+TotalNaturalFlow!W164+TotalNaturalFlow!U164</f>
        <v>477427</v>
      </c>
      <c r="Z164" s="26">
        <f>InterveningNaturalFlow!Z164</f>
        <v>12330</v>
      </c>
      <c r="AA164" s="26">
        <f>InterveningNaturalFlow!AA164+TotalNaturalFlow!Z164+Y164</f>
        <v>503329</v>
      </c>
      <c r="AB164" s="26">
        <f>InterveningNaturalFlow!AB164+TotalNaturalFlow!AA164</f>
        <v>496439</v>
      </c>
      <c r="AC164" s="26">
        <f>InterveningNaturalFlow!AC164</f>
        <v>7700</v>
      </c>
      <c r="AD164" s="26">
        <f>InterveningNaturalFlow!AD164+TotalNaturalFlow!AC164+AB164</f>
        <v>514030</v>
      </c>
      <c r="AE164" s="26">
        <f>InterveningNaturalFlow!AE164+TotalNaturalFlow!AD164</f>
        <v>527987</v>
      </c>
    </row>
    <row r="165" spans="1:31" s="2" customFormat="1" x14ac:dyDescent="0.2">
      <c r="A165" s="3">
        <v>6971</v>
      </c>
      <c r="B165" s="25">
        <f>InterveningNaturalFlow!B165</f>
        <v>47061</v>
      </c>
      <c r="C165" s="25">
        <f>InterveningNaturalFlow!C165+TotalNaturalFlow!B165</f>
        <v>92966</v>
      </c>
      <c r="D165" s="25">
        <f>InterveningNaturalFlow!D165</f>
        <v>4890</v>
      </c>
      <c r="E165" s="25">
        <f>InterveningNaturalFlow!E165+TotalNaturalFlow!D165</f>
        <v>20000</v>
      </c>
      <c r="F165" s="25">
        <f>InterveningNaturalFlow!F165+TotalNaturalFlow!E165</f>
        <v>20900</v>
      </c>
      <c r="G165" s="25">
        <f>InterveningNaturalFlow!G165+TotalNaturalFlow!F165</f>
        <v>49944</v>
      </c>
      <c r="H165" s="25">
        <f>InterveningNaturalFlow!H165</f>
        <v>8731</v>
      </c>
      <c r="I165" s="25">
        <f>InterveningNaturalFlow!I165+TotalNaturalFlow!H165+TotalNaturalFlow!G165+TotalNaturalFlow!C165</f>
        <v>151681</v>
      </c>
      <c r="J165" s="25">
        <f>InterveningNaturalFlow!J165</f>
        <v>22000</v>
      </c>
      <c r="K165" s="25">
        <f>InterveningNaturalFlow!K165+TotalNaturalFlow!J165</f>
        <v>22000</v>
      </c>
      <c r="L165" s="25">
        <f>InterveningNaturalFlow!L165+TotalNaturalFlow!K165</f>
        <v>31216</v>
      </c>
      <c r="M165" s="25">
        <f>InterveningNaturalFlow!M165</f>
        <v>19600</v>
      </c>
      <c r="N165" s="25">
        <f>InterveningNaturalFlow!N165</f>
        <v>3431</v>
      </c>
      <c r="O165" s="25">
        <f>InterveningNaturalFlow!O165</f>
        <v>17628</v>
      </c>
      <c r="P165" s="25">
        <f>InterveningNaturalFlow!P165</f>
        <v>18095</v>
      </c>
      <c r="Q165" s="25">
        <f>InterveningNaturalFlow!Q165+TotalNaturalFlow!P165+TotalNaturalFlow!O165+TotalNaturalFlow!N165+TotalNaturalFlow!M165+TotalNaturalFlow!L165</f>
        <v>87839</v>
      </c>
      <c r="R165" s="25">
        <f>InterveningNaturalFlow!R165</f>
        <v>2242</v>
      </c>
      <c r="S165" s="25">
        <f>InterveningNaturalFlow!S165</f>
        <v>24167</v>
      </c>
      <c r="T165" s="25">
        <f>InterveningNaturalFlow!T165+TotalNaturalFlow!S165</f>
        <v>31500</v>
      </c>
      <c r="U165" s="25">
        <f>InterveningNaturalFlow!U165+TotalNaturalFlow!T165+TotalNaturalFlow!R165+TotalNaturalFlow!Q165+TotalNaturalFlow!I165</f>
        <v>287188</v>
      </c>
      <c r="V165" s="26"/>
      <c r="W165" s="26">
        <f>InterveningNaturalFlow!W165</f>
        <v>896</v>
      </c>
      <c r="X165" s="26">
        <f>InterveningNaturalFlow!X165</f>
        <v>1697</v>
      </c>
      <c r="Y165" s="26">
        <f>InterveningNaturalFlow!Y165+TotalNaturalFlow!X165+TotalNaturalFlow!W165+TotalNaturalFlow!U165</f>
        <v>336878</v>
      </c>
      <c r="Z165" s="26">
        <f>InterveningNaturalFlow!Z165</f>
        <v>20190</v>
      </c>
      <c r="AA165" s="26">
        <f>InterveningNaturalFlow!AA165+TotalNaturalFlow!Z165+Y165</f>
        <v>414784</v>
      </c>
      <c r="AB165" s="26">
        <f>InterveningNaturalFlow!AB165+TotalNaturalFlow!AA165</f>
        <v>399113</v>
      </c>
      <c r="AC165" s="26">
        <f>InterveningNaturalFlow!AC165</f>
        <v>9800</v>
      </c>
      <c r="AD165" s="26">
        <f>InterveningNaturalFlow!AD165+TotalNaturalFlow!AC165+AB165</f>
        <v>423977</v>
      </c>
      <c r="AE165" s="26">
        <f>InterveningNaturalFlow!AE165+TotalNaturalFlow!AD165</f>
        <v>389035</v>
      </c>
    </row>
    <row r="166" spans="1:31" s="2" customFormat="1" x14ac:dyDescent="0.2">
      <c r="A166" s="3">
        <v>6999</v>
      </c>
      <c r="B166" s="25">
        <f>InterveningNaturalFlow!B166</f>
        <v>40205</v>
      </c>
      <c r="C166" s="25">
        <f>InterveningNaturalFlow!C166+TotalNaturalFlow!B166</f>
        <v>74812</v>
      </c>
      <c r="D166" s="25">
        <f>InterveningNaturalFlow!D166</f>
        <v>3982</v>
      </c>
      <c r="E166" s="25">
        <f>InterveningNaturalFlow!E166+TotalNaturalFlow!D166</f>
        <v>19000</v>
      </c>
      <c r="F166" s="25">
        <f>InterveningNaturalFlow!F166+TotalNaturalFlow!E166</f>
        <v>22200</v>
      </c>
      <c r="G166" s="25">
        <f>InterveningNaturalFlow!G166+TotalNaturalFlow!F166</f>
        <v>48893</v>
      </c>
      <c r="H166" s="25">
        <f>InterveningNaturalFlow!H166</f>
        <v>10520</v>
      </c>
      <c r="I166" s="25">
        <f>InterveningNaturalFlow!I166+TotalNaturalFlow!H166+TotalNaturalFlow!G166+TotalNaturalFlow!C166</f>
        <v>136073</v>
      </c>
      <c r="J166" s="25">
        <f>InterveningNaturalFlow!J166</f>
        <v>19000</v>
      </c>
      <c r="K166" s="25">
        <f>InterveningNaturalFlow!K166+TotalNaturalFlow!J166</f>
        <v>19200</v>
      </c>
      <c r="L166" s="25">
        <f>InterveningNaturalFlow!L166+TotalNaturalFlow!K166</f>
        <v>35143</v>
      </c>
      <c r="M166" s="25">
        <f>InterveningNaturalFlow!M166</f>
        <v>21100</v>
      </c>
      <c r="N166" s="25">
        <f>InterveningNaturalFlow!N166</f>
        <v>8650</v>
      </c>
      <c r="O166" s="25">
        <f>InterveningNaturalFlow!O166</f>
        <v>24551</v>
      </c>
      <c r="P166" s="25">
        <f>InterveningNaturalFlow!P166</f>
        <v>16149</v>
      </c>
      <c r="Q166" s="25">
        <f>InterveningNaturalFlow!Q166+TotalNaturalFlow!P166+TotalNaturalFlow!O166+TotalNaturalFlow!N166+TotalNaturalFlow!M166+TotalNaturalFlow!L166</f>
        <v>101668</v>
      </c>
      <c r="R166" s="25">
        <f>InterveningNaturalFlow!R166</f>
        <v>3942</v>
      </c>
      <c r="S166" s="25">
        <f>InterveningNaturalFlow!S166</f>
        <v>25508</v>
      </c>
      <c r="T166" s="25">
        <f>InterveningNaturalFlow!T166+TotalNaturalFlow!S166</f>
        <v>52200</v>
      </c>
      <c r="U166" s="25">
        <f>InterveningNaturalFlow!U166+TotalNaturalFlow!T166+TotalNaturalFlow!R166+TotalNaturalFlow!Q166+TotalNaturalFlow!I166</f>
        <v>316951</v>
      </c>
      <c r="V166" s="26"/>
      <c r="W166" s="26">
        <f>InterveningNaturalFlow!W166</f>
        <v>2747</v>
      </c>
      <c r="X166" s="26">
        <f>InterveningNaturalFlow!X166</f>
        <v>1009</v>
      </c>
      <c r="Y166" s="26">
        <f>InterveningNaturalFlow!Y166+TotalNaturalFlow!X166+TotalNaturalFlow!W166+TotalNaturalFlow!U166</f>
        <v>348464</v>
      </c>
      <c r="Z166" s="26">
        <f>InterveningNaturalFlow!Z166</f>
        <v>16739</v>
      </c>
      <c r="AA166" s="26">
        <f>InterveningNaturalFlow!AA166+TotalNaturalFlow!Z166+Y166</f>
        <v>420947</v>
      </c>
      <c r="AB166" s="26">
        <f>InterveningNaturalFlow!AB166+TotalNaturalFlow!AA166</f>
        <v>390565</v>
      </c>
      <c r="AC166" s="26">
        <f>InterveningNaturalFlow!AC166</f>
        <v>74400</v>
      </c>
      <c r="AD166" s="26">
        <f>InterveningNaturalFlow!AD166+TotalNaturalFlow!AC166+AB166</f>
        <v>439087</v>
      </c>
      <c r="AE166" s="26">
        <f>InterveningNaturalFlow!AE166+TotalNaturalFlow!AD166</f>
        <v>436113</v>
      </c>
    </row>
    <row r="167" spans="1:31" s="2" customFormat="1" x14ac:dyDescent="0.2">
      <c r="A167" s="3">
        <v>7030</v>
      </c>
      <c r="B167" s="25">
        <f>InterveningNaturalFlow!B167</f>
        <v>63580</v>
      </c>
      <c r="C167" s="25">
        <f>InterveningNaturalFlow!C167+TotalNaturalFlow!B167</f>
        <v>118334</v>
      </c>
      <c r="D167" s="25">
        <f>InterveningNaturalFlow!D167</f>
        <v>4596</v>
      </c>
      <c r="E167" s="25">
        <f>InterveningNaturalFlow!E167+TotalNaturalFlow!D167</f>
        <v>36000</v>
      </c>
      <c r="F167" s="25">
        <f>InterveningNaturalFlow!F167+TotalNaturalFlow!E167</f>
        <v>41800</v>
      </c>
      <c r="G167" s="25">
        <f>InterveningNaturalFlow!G167+TotalNaturalFlow!F167</f>
        <v>81283</v>
      </c>
      <c r="H167" s="25">
        <f>InterveningNaturalFlow!H167</f>
        <v>42024</v>
      </c>
      <c r="I167" s="25">
        <f>InterveningNaturalFlow!I167+TotalNaturalFlow!H167+TotalNaturalFlow!G167+TotalNaturalFlow!C167</f>
        <v>249881</v>
      </c>
      <c r="J167" s="25">
        <f>InterveningNaturalFlow!J167</f>
        <v>36000</v>
      </c>
      <c r="K167" s="25">
        <f>InterveningNaturalFlow!K167+TotalNaturalFlow!J167</f>
        <v>40300</v>
      </c>
      <c r="L167" s="25">
        <f>InterveningNaturalFlow!L167+TotalNaturalFlow!K167</f>
        <v>68993</v>
      </c>
      <c r="M167" s="25">
        <f>InterveningNaturalFlow!M167</f>
        <v>41800</v>
      </c>
      <c r="N167" s="25">
        <f>InterveningNaturalFlow!N167</f>
        <v>21067</v>
      </c>
      <c r="O167" s="25">
        <f>InterveningNaturalFlow!O167</f>
        <v>38878</v>
      </c>
      <c r="P167" s="25">
        <f>InterveningNaturalFlow!P167</f>
        <v>45187</v>
      </c>
      <c r="Q167" s="25">
        <f>InterveningNaturalFlow!Q167+TotalNaturalFlow!P167+TotalNaturalFlow!O167+TotalNaturalFlow!N167+TotalNaturalFlow!M167+TotalNaturalFlow!L167</f>
        <v>279243</v>
      </c>
      <c r="R167" s="25">
        <f>InterveningNaturalFlow!R167</f>
        <v>8736</v>
      </c>
      <c r="S167" s="25">
        <f>InterveningNaturalFlow!S167</f>
        <v>50243</v>
      </c>
      <c r="T167" s="25">
        <f>InterveningNaturalFlow!T167+TotalNaturalFlow!S167</f>
        <v>103700</v>
      </c>
      <c r="U167" s="25">
        <f>InterveningNaturalFlow!U167+TotalNaturalFlow!T167+TotalNaturalFlow!R167+TotalNaturalFlow!Q167+TotalNaturalFlow!I167</f>
        <v>653288</v>
      </c>
      <c r="V167" s="26"/>
      <c r="W167" s="26">
        <f>InterveningNaturalFlow!W167</f>
        <v>4478</v>
      </c>
      <c r="X167" s="26">
        <f>InterveningNaturalFlow!X167</f>
        <v>2684</v>
      </c>
      <c r="Y167" s="26">
        <f>InterveningNaturalFlow!Y167+TotalNaturalFlow!X167+TotalNaturalFlow!W167+TotalNaturalFlow!U167</f>
        <v>686400</v>
      </c>
      <c r="Z167" s="26">
        <f>InterveningNaturalFlow!Z167</f>
        <v>19559</v>
      </c>
      <c r="AA167" s="26">
        <f>InterveningNaturalFlow!AA167+TotalNaturalFlow!Z167+Y167</f>
        <v>748382</v>
      </c>
      <c r="AB167" s="26">
        <f>InterveningNaturalFlow!AB167+TotalNaturalFlow!AA167</f>
        <v>790939</v>
      </c>
      <c r="AC167" s="26">
        <f>InterveningNaturalFlow!AC167</f>
        <v>47400</v>
      </c>
      <c r="AD167" s="26">
        <f>InterveningNaturalFlow!AD167+TotalNaturalFlow!AC167+AB167</f>
        <v>806423</v>
      </c>
      <c r="AE167" s="26">
        <f>InterveningNaturalFlow!AE167+TotalNaturalFlow!AD167</f>
        <v>700712</v>
      </c>
    </row>
    <row r="168" spans="1:31" s="2" customFormat="1" x14ac:dyDescent="0.2">
      <c r="A168" s="3">
        <v>7060</v>
      </c>
      <c r="B168" s="25">
        <f>InterveningNaturalFlow!B168</f>
        <v>156749</v>
      </c>
      <c r="C168" s="25">
        <f>InterveningNaturalFlow!C168+TotalNaturalFlow!B168</f>
        <v>244536</v>
      </c>
      <c r="D168" s="25">
        <f>InterveningNaturalFlow!D168</f>
        <v>10080</v>
      </c>
      <c r="E168" s="25">
        <f>InterveningNaturalFlow!E168+TotalNaturalFlow!D168</f>
        <v>84000</v>
      </c>
      <c r="F168" s="25">
        <f>InterveningNaturalFlow!F168+TotalNaturalFlow!E168</f>
        <v>105000</v>
      </c>
      <c r="G168" s="25">
        <f>InterveningNaturalFlow!G168+TotalNaturalFlow!F168</f>
        <v>268681</v>
      </c>
      <c r="H168" s="25">
        <f>InterveningNaturalFlow!H168</f>
        <v>159631</v>
      </c>
      <c r="I168" s="25">
        <f>InterveningNaturalFlow!I168+TotalNaturalFlow!H168+TotalNaturalFlow!G168+TotalNaturalFlow!C168</f>
        <v>613877</v>
      </c>
      <c r="J168" s="25">
        <f>InterveningNaturalFlow!J168</f>
        <v>81000</v>
      </c>
      <c r="K168" s="25">
        <f>InterveningNaturalFlow!K168+TotalNaturalFlow!J168</f>
        <v>95100</v>
      </c>
      <c r="L168" s="25">
        <f>InterveningNaturalFlow!L168+TotalNaturalFlow!K168</f>
        <v>164806</v>
      </c>
      <c r="M168" s="25">
        <f>InterveningNaturalFlow!M168</f>
        <v>188771</v>
      </c>
      <c r="N168" s="25">
        <f>InterveningNaturalFlow!N168</f>
        <v>43233</v>
      </c>
      <c r="O168" s="25">
        <f>InterveningNaturalFlow!O168</f>
        <v>46883</v>
      </c>
      <c r="P168" s="25">
        <f>InterveningNaturalFlow!P168</f>
        <v>51447</v>
      </c>
      <c r="Q168" s="25">
        <f>InterveningNaturalFlow!Q168+TotalNaturalFlow!P168+TotalNaturalFlow!O168+TotalNaturalFlow!N168+TotalNaturalFlow!M168+TotalNaturalFlow!L168</f>
        <v>494264</v>
      </c>
      <c r="R168" s="25">
        <f>InterveningNaturalFlow!R168</f>
        <v>15809</v>
      </c>
      <c r="S168" s="25">
        <f>InterveningNaturalFlow!S168</f>
        <v>230542</v>
      </c>
      <c r="T168" s="25">
        <f>InterveningNaturalFlow!T168+TotalNaturalFlow!S168</f>
        <v>361896</v>
      </c>
      <c r="U168" s="25">
        <f>InterveningNaturalFlow!U168+TotalNaturalFlow!T168+TotalNaturalFlow!R168+TotalNaturalFlow!Q168+TotalNaturalFlow!I168</f>
        <v>1414719</v>
      </c>
      <c r="V168" s="26"/>
      <c r="W168" s="26">
        <f>InterveningNaturalFlow!W168</f>
        <v>2676</v>
      </c>
      <c r="X168" s="26">
        <f>InterveningNaturalFlow!X168</f>
        <v>151670</v>
      </c>
      <c r="Y168" s="26">
        <f>InterveningNaturalFlow!Y168+TotalNaturalFlow!X168+TotalNaturalFlow!W168+TotalNaturalFlow!U168</f>
        <v>1570178</v>
      </c>
      <c r="Z168" s="26">
        <f>InterveningNaturalFlow!Z168</f>
        <v>18533</v>
      </c>
      <c r="AA168" s="26">
        <f>InterveningNaturalFlow!AA168+TotalNaturalFlow!Z168+Y168</f>
        <v>1574133</v>
      </c>
      <c r="AB168" s="26">
        <f>InterveningNaturalFlow!AB168+TotalNaturalFlow!AA168</f>
        <v>1635410</v>
      </c>
      <c r="AC168" s="26">
        <f>InterveningNaturalFlow!AC168</f>
        <v>13100</v>
      </c>
      <c r="AD168" s="26">
        <f>InterveningNaturalFlow!AD168+TotalNaturalFlow!AC168+AB168</f>
        <v>1651082</v>
      </c>
      <c r="AE168" s="26">
        <f>InterveningNaturalFlow!AE168+TotalNaturalFlow!AD168</f>
        <v>1556213</v>
      </c>
    </row>
    <row r="169" spans="1:31" s="2" customFormat="1" x14ac:dyDescent="0.2">
      <c r="A169" s="3">
        <v>7091</v>
      </c>
      <c r="B169" s="25">
        <f>InterveningNaturalFlow!B169</f>
        <v>463641</v>
      </c>
      <c r="C169" s="25">
        <f>InterveningNaturalFlow!C169+TotalNaturalFlow!B169</f>
        <v>800363</v>
      </c>
      <c r="D169" s="25">
        <f>InterveningNaturalFlow!D169</f>
        <v>32970</v>
      </c>
      <c r="E169" s="25">
        <f>InterveningNaturalFlow!E169+TotalNaturalFlow!D169</f>
        <v>280010</v>
      </c>
      <c r="F169" s="25">
        <f>InterveningNaturalFlow!F169+TotalNaturalFlow!E169</f>
        <v>341510</v>
      </c>
      <c r="G169" s="25">
        <f>InterveningNaturalFlow!G169+TotalNaturalFlow!F169</f>
        <v>564299</v>
      </c>
      <c r="H169" s="25">
        <f>InterveningNaturalFlow!H169</f>
        <v>254866</v>
      </c>
      <c r="I169" s="25">
        <f>InterveningNaturalFlow!I169+TotalNaturalFlow!H169+TotalNaturalFlow!G169+TotalNaturalFlow!C169</f>
        <v>1575077</v>
      </c>
      <c r="J169" s="25">
        <f>InterveningNaturalFlow!J169</f>
        <v>165800</v>
      </c>
      <c r="K169" s="25">
        <f>InterveningNaturalFlow!K169+TotalNaturalFlow!J169</f>
        <v>167100</v>
      </c>
      <c r="L169" s="25">
        <f>InterveningNaturalFlow!L169+TotalNaturalFlow!K169</f>
        <v>260156</v>
      </c>
      <c r="M169" s="25">
        <f>InterveningNaturalFlow!M169</f>
        <v>416964</v>
      </c>
      <c r="N169" s="25">
        <f>InterveningNaturalFlow!N169</f>
        <v>67177</v>
      </c>
      <c r="O169" s="25">
        <f>InterveningNaturalFlow!O169</f>
        <v>144408</v>
      </c>
      <c r="P169" s="25">
        <f>InterveningNaturalFlow!P169</f>
        <v>97739</v>
      </c>
      <c r="Q169" s="25">
        <f>InterveningNaturalFlow!Q169+TotalNaturalFlow!P169+TotalNaturalFlow!O169+TotalNaturalFlow!N169+TotalNaturalFlow!M169+TotalNaturalFlow!L169</f>
        <v>1013358</v>
      </c>
      <c r="R169" s="25">
        <f>InterveningNaturalFlow!R169</f>
        <v>55113</v>
      </c>
      <c r="S169" s="25">
        <f>InterveningNaturalFlow!S169</f>
        <v>377934</v>
      </c>
      <c r="T169" s="25">
        <f>InterveningNaturalFlow!T169+TotalNaturalFlow!S169</f>
        <v>661192</v>
      </c>
      <c r="U169" s="25">
        <f>InterveningNaturalFlow!U169+TotalNaturalFlow!T169+TotalNaturalFlow!R169+TotalNaturalFlow!Q169+TotalNaturalFlow!I169</f>
        <v>3231443</v>
      </c>
      <c r="V169" s="26"/>
      <c r="W169" s="26">
        <f>InterveningNaturalFlow!W169</f>
        <v>1887</v>
      </c>
      <c r="X169" s="26">
        <f>InterveningNaturalFlow!X169</f>
        <v>20311</v>
      </c>
      <c r="Y169" s="26">
        <f>InterveningNaturalFlow!Y169+TotalNaturalFlow!X169+TotalNaturalFlow!W169+TotalNaturalFlow!U169</f>
        <v>3211358</v>
      </c>
      <c r="Z169" s="26">
        <f>InterveningNaturalFlow!Z169</f>
        <v>22085</v>
      </c>
      <c r="AA169" s="26">
        <f>InterveningNaturalFlow!AA169+TotalNaturalFlow!Z169+Y169</f>
        <v>3250265</v>
      </c>
      <c r="AB169" s="26">
        <f>InterveningNaturalFlow!AB169+TotalNaturalFlow!AA169</f>
        <v>3305581</v>
      </c>
      <c r="AC169" s="26">
        <f>InterveningNaturalFlow!AC169</f>
        <v>3300</v>
      </c>
      <c r="AD169" s="26">
        <f>InterveningNaturalFlow!AD169+TotalNaturalFlow!AC169+AB169</f>
        <v>3326677</v>
      </c>
      <c r="AE169" s="26">
        <f>InterveningNaturalFlow!AE169+TotalNaturalFlow!AD169</f>
        <v>3322616</v>
      </c>
    </row>
    <row r="170" spans="1:31" s="2" customFormat="1" x14ac:dyDescent="0.2">
      <c r="A170" s="3">
        <v>7121</v>
      </c>
      <c r="B170" s="25">
        <f>InterveningNaturalFlow!B170</f>
        <v>345500</v>
      </c>
      <c r="C170" s="25">
        <f>InterveningNaturalFlow!C170+TotalNaturalFlow!B170</f>
        <v>629834</v>
      </c>
      <c r="D170" s="25">
        <f>InterveningNaturalFlow!D170</f>
        <v>32297</v>
      </c>
      <c r="E170" s="25">
        <f>InterveningNaturalFlow!E170+TotalNaturalFlow!D170</f>
        <v>214828</v>
      </c>
      <c r="F170" s="25">
        <f>InterveningNaturalFlow!F170+TotalNaturalFlow!E170</f>
        <v>250728</v>
      </c>
      <c r="G170" s="25">
        <f>InterveningNaturalFlow!G170+TotalNaturalFlow!F170</f>
        <v>418012</v>
      </c>
      <c r="H170" s="25">
        <f>InterveningNaturalFlow!H170</f>
        <v>139188</v>
      </c>
      <c r="I170" s="25">
        <f>InterveningNaturalFlow!I170+TotalNaturalFlow!H170+TotalNaturalFlow!G170+TotalNaturalFlow!C170</f>
        <v>1203660</v>
      </c>
      <c r="J170" s="25">
        <f>InterveningNaturalFlow!J170</f>
        <v>163600</v>
      </c>
      <c r="K170" s="25">
        <f>InterveningNaturalFlow!K170+TotalNaturalFlow!J170</f>
        <v>168100</v>
      </c>
      <c r="L170" s="25">
        <f>InterveningNaturalFlow!L170+TotalNaturalFlow!K170</f>
        <v>238185</v>
      </c>
      <c r="M170" s="25">
        <f>InterveningNaturalFlow!M170</f>
        <v>160997</v>
      </c>
      <c r="N170" s="25">
        <f>InterveningNaturalFlow!N170</f>
        <v>68607</v>
      </c>
      <c r="O170" s="25">
        <f>InterveningNaturalFlow!O170</f>
        <v>78735</v>
      </c>
      <c r="P170" s="25">
        <f>InterveningNaturalFlow!P170</f>
        <v>84899</v>
      </c>
      <c r="Q170" s="25">
        <f>InterveningNaturalFlow!Q170+TotalNaturalFlow!P170+TotalNaturalFlow!O170+TotalNaturalFlow!N170+TotalNaturalFlow!M170+TotalNaturalFlow!L170</f>
        <v>759471</v>
      </c>
      <c r="R170" s="25">
        <f>InterveningNaturalFlow!R170</f>
        <v>34601</v>
      </c>
      <c r="S170" s="25">
        <f>InterveningNaturalFlow!S170</f>
        <v>279429</v>
      </c>
      <c r="T170" s="25">
        <f>InterveningNaturalFlow!T170+TotalNaturalFlow!S170</f>
        <v>486988</v>
      </c>
      <c r="U170" s="25">
        <f>InterveningNaturalFlow!U170+TotalNaturalFlow!T170+TotalNaturalFlow!R170+TotalNaturalFlow!Q170+TotalNaturalFlow!I170</f>
        <v>2597757</v>
      </c>
      <c r="V170" s="26"/>
      <c r="W170" s="26">
        <f>InterveningNaturalFlow!W170</f>
        <v>708</v>
      </c>
      <c r="X170" s="26">
        <f>InterveningNaturalFlow!X170</f>
        <v>184</v>
      </c>
      <c r="Y170" s="26">
        <f>InterveningNaturalFlow!Y170+TotalNaturalFlow!X170+TotalNaturalFlow!W170+TotalNaturalFlow!U170</f>
        <v>2633705</v>
      </c>
      <c r="Z170" s="26">
        <f>InterveningNaturalFlow!Z170</f>
        <v>9230</v>
      </c>
      <c r="AA170" s="26">
        <f>InterveningNaturalFlow!AA170+TotalNaturalFlow!Z170+Y170</f>
        <v>2723711</v>
      </c>
      <c r="AB170" s="26">
        <f>InterveningNaturalFlow!AB170+TotalNaturalFlow!AA170</f>
        <v>2791028</v>
      </c>
      <c r="AC170" s="26">
        <f>InterveningNaturalFlow!AC170</f>
        <v>2400</v>
      </c>
      <c r="AD170" s="26">
        <f>InterveningNaturalFlow!AD170+TotalNaturalFlow!AC170+AB170</f>
        <v>2832675</v>
      </c>
      <c r="AE170" s="26">
        <f>InterveningNaturalFlow!AE170+TotalNaturalFlow!AD170</f>
        <v>2843885</v>
      </c>
    </row>
    <row r="171" spans="1:31" s="2" customFormat="1" x14ac:dyDescent="0.2">
      <c r="A171" s="3">
        <v>7152</v>
      </c>
      <c r="B171" s="25">
        <f>InterveningNaturalFlow!B171</f>
        <v>178533</v>
      </c>
      <c r="C171" s="25">
        <f>InterveningNaturalFlow!C171+TotalNaturalFlow!B171</f>
        <v>328116</v>
      </c>
      <c r="D171" s="25">
        <f>InterveningNaturalFlow!D171</f>
        <v>23311</v>
      </c>
      <c r="E171" s="25">
        <f>InterveningNaturalFlow!E171+TotalNaturalFlow!D171</f>
        <v>132782</v>
      </c>
      <c r="F171" s="25">
        <f>InterveningNaturalFlow!F171+TotalNaturalFlow!E171</f>
        <v>142482</v>
      </c>
      <c r="G171" s="25">
        <f>InterveningNaturalFlow!G171+TotalNaturalFlow!F171</f>
        <v>248981</v>
      </c>
      <c r="H171" s="25">
        <f>InterveningNaturalFlow!H171</f>
        <v>52091</v>
      </c>
      <c r="I171" s="25">
        <f>InterveningNaturalFlow!I171+TotalNaturalFlow!H171+TotalNaturalFlow!G171+TotalNaturalFlow!C171</f>
        <v>647334</v>
      </c>
      <c r="J171" s="25">
        <f>InterveningNaturalFlow!J171</f>
        <v>57300</v>
      </c>
      <c r="K171" s="25">
        <f>InterveningNaturalFlow!K171+TotalNaturalFlow!J171</f>
        <v>64900</v>
      </c>
      <c r="L171" s="25">
        <f>InterveningNaturalFlow!L171+TotalNaturalFlow!K171</f>
        <v>96904</v>
      </c>
      <c r="M171" s="25">
        <f>InterveningNaturalFlow!M171</f>
        <v>33346</v>
      </c>
      <c r="N171" s="25">
        <f>InterveningNaturalFlow!N171</f>
        <v>29289</v>
      </c>
      <c r="O171" s="25">
        <f>InterveningNaturalFlow!O171</f>
        <v>22731</v>
      </c>
      <c r="P171" s="25">
        <f>InterveningNaturalFlow!P171</f>
        <v>57979</v>
      </c>
      <c r="Q171" s="25">
        <f>InterveningNaturalFlow!Q171+TotalNaturalFlow!P171+TotalNaturalFlow!O171+TotalNaturalFlow!N171+TotalNaturalFlow!M171+TotalNaturalFlow!L171</f>
        <v>312613</v>
      </c>
      <c r="R171" s="25">
        <f>InterveningNaturalFlow!R171</f>
        <v>9604</v>
      </c>
      <c r="S171" s="25">
        <f>InterveningNaturalFlow!S171</f>
        <v>170299</v>
      </c>
      <c r="T171" s="25">
        <f>InterveningNaturalFlow!T171+TotalNaturalFlow!S171</f>
        <v>389276</v>
      </c>
      <c r="U171" s="25">
        <f>InterveningNaturalFlow!U171+TotalNaturalFlow!T171+TotalNaturalFlow!R171+TotalNaturalFlow!Q171+TotalNaturalFlow!I171</f>
        <v>1537304</v>
      </c>
      <c r="V171" s="26"/>
      <c r="W171" s="26">
        <f>InterveningNaturalFlow!W171</f>
        <v>2156</v>
      </c>
      <c r="X171" s="26">
        <f>InterveningNaturalFlow!X171</f>
        <v>18</v>
      </c>
      <c r="Y171" s="26">
        <f>InterveningNaturalFlow!Y171+TotalNaturalFlow!X171+TotalNaturalFlow!W171+TotalNaturalFlow!U171</f>
        <v>1640270</v>
      </c>
      <c r="Z171" s="26">
        <f>InterveningNaturalFlow!Z171</f>
        <v>5809</v>
      </c>
      <c r="AA171" s="26">
        <f>InterveningNaturalFlow!AA171+TotalNaturalFlow!Z171+Y171</f>
        <v>1743481</v>
      </c>
      <c r="AB171" s="26">
        <f>InterveningNaturalFlow!AB171+TotalNaturalFlow!AA171</f>
        <v>1819363</v>
      </c>
      <c r="AC171" s="26">
        <f>InterveningNaturalFlow!AC171</f>
        <v>2500</v>
      </c>
      <c r="AD171" s="26">
        <f>InterveningNaturalFlow!AD171+TotalNaturalFlow!AC171+AB171</f>
        <v>1902716</v>
      </c>
      <c r="AE171" s="26">
        <f>InterveningNaturalFlow!AE171+TotalNaturalFlow!AD171</f>
        <v>1981120</v>
      </c>
    </row>
    <row r="172" spans="1:31" s="2" customFormat="1" x14ac:dyDescent="0.2">
      <c r="A172" s="3">
        <v>7183</v>
      </c>
      <c r="B172" s="25">
        <f>InterveningNaturalFlow!B172</f>
        <v>114824</v>
      </c>
      <c r="C172" s="25">
        <f>InterveningNaturalFlow!C172+TotalNaturalFlow!B172</f>
        <v>202737</v>
      </c>
      <c r="D172" s="25">
        <f>InterveningNaturalFlow!D172</f>
        <v>12420</v>
      </c>
      <c r="E172" s="25">
        <f>InterveningNaturalFlow!E172+TotalNaturalFlow!D172</f>
        <v>87470</v>
      </c>
      <c r="F172" s="25">
        <f>InterveningNaturalFlow!F172+TotalNaturalFlow!E172</f>
        <v>92070</v>
      </c>
      <c r="G172" s="25">
        <f>InterveningNaturalFlow!G172+TotalNaturalFlow!F172</f>
        <v>153228</v>
      </c>
      <c r="H172" s="25">
        <f>InterveningNaturalFlow!H172</f>
        <v>37016</v>
      </c>
      <c r="I172" s="25">
        <f>InterveningNaturalFlow!I172+TotalNaturalFlow!H172+TotalNaturalFlow!G172+TotalNaturalFlow!C172</f>
        <v>395625</v>
      </c>
      <c r="J172" s="25">
        <f>InterveningNaturalFlow!J172</f>
        <v>41500</v>
      </c>
      <c r="K172" s="25">
        <f>InterveningNaturalFlow!K172+TotalNaturalFlow!J172</f>
        <v>45900</v>
      </c>
      <c r="L172" s="25">
        <f>InterveningNaturalFlow!L172+TotalNaturalFlow!K172</f>
        <v>81304</v>
      </c>
      <c r="M172" s="25">
        <f>InterveningNaturalFlow!M172</f>
        <v>22288</v>
      </c>
      <c r="N172" s="25">
        <f>InterveningNaturalFlow!N172</f>
        <v>20103</v>
      </c>
      <c r="O172" s="25">
        <f>InterveningNaturalFlow!O172</f>
        <v>11106</v>
      </c>
      <c r="P172" s="25">
        <f>InterveningNaturalFlow!P172</f>
        <v>36719</v>
      </c>
      <c r="Q172" s="25">
        <f>InterveningNaturalFlow!Q172+TotalNaturalFlow!P172+TotalNaturalFlow!O172+TotalNaturalFlow!N172+TotalNaturalFlow!M172+TotalNaturalFlow!L172</f>
        <v>201898</v>
      </c>
      <c r="R172" s="25">
        <f>InterveningNaturalFlow!R172</f>
        <v>8791</v>
      </c>
      <c r="S172" s="25">
        <f>InterveningNaturalFlow!S172</f>
        <v>112165</v>
      </c>
      <c r="T172" s="25">
        <f>InterveningNaturalFlow!T172+TotalNaturalFlow!S172</f>
        <v>239680</v>
      </c>
      <c r="U172" s="25">
        <f>InterveningNaturalFlow!U172+TotalNaturalFlow!T172+TotalNaturalFlow!R172+TotalNaturalFlow!Q172+TotalNaturalFlow!I172</f>
        <v>904499</v>
      </c>
      <c r="V172" s="26"/>
      <c r="W172" s="26">
        <f>InterveningNaturalFlow!W172</f>
        <v>3731</v>
      </c>
      <c r="X172" s="26">
        <f>InterveningNaturalFlow!X172</f>
        <v>15292</v>
      </c>
      <c r="Y172" s="26">
        <f>InterveningNaturalFlow!Y172+TotalNaturalFlow!X172+TotalNaturalFlow!W172+TotalNaturalFlow!U172</f>
        <v>918008</v>
      </c>
      <c r="Z172" s="26">
        <f>InterveningNaturalFlow!Z172</f>
        <v>7925</v>
      </c>
      <c r="AA172" s="26">
        <f>InterveningNaturalFlow!AA172+TotalNaturalFlow!Z172+Y172</f>
        <v>847848</v>
      </c>
      <c r="AB172" s="26">
        <f>InterveningNaturalFlow!AB172+TotalNaturalFlow!AA172</f>
        <v>836474</v>
      </c>
      <c r="AC172" s="26">
        <f>InterveningNaturalFlow!AC172</f>
        <v>9600</v>
      </c>
      <c r="AD172" s="26">
        <f>InterveningNaturalFlow!AD172+TotalNaturalFlow!AC172+AB172</f>
        <v>896907</v>
      </c>
      <c r="AE172" s="26">
        <f>InterveningNaturalFlow!AE172+TotalNaturalFlow!AD172</f>
        <v>934332</v>
      </c>
    </row>
    <row r="173" spans="1:31" s="2" customFormat="1" x14ac:dyDescent="0.2">
      <c r="A173" s="3">
        <v>7213</v>
      </c>
      <c r="B173" s="25">
        <f>InterveningNaturalFlow!B173</f>
        <v>82416</v>
      </c>
      <c r="C173" s="25">
        <f>InterveningNaturalFlow!C173+TotalNaturalFlow!B173</f>
        <v>139018</v>
      </c>
      <c r="D173" s="25">
        <f>InterveningNaturalFlow!D173</f>
        <v>11259</v>
      </c>
      <c r="E173" s="25">
        <f>InterveningNaturalFlow!E173+TotalNaturalFlow!D173</f>
        <v>47638</v>
      </c>
      <c r="F173" s="25">
        <f>InterveningNaturalFlow!F173+TotalNaturalFlow!E173</f>
        <v>51638</v>
      </c>
      <c r="G173" s="25">
        <f>InterveningNaturalFlow!G173+TotalNaturalFlow!F173</f>
        <v>85625</v>
      </c>
      <c r="H173" s="25">
        <f>InterveningNaturalFlow!H173</f>
        <v>21128</v>
      </c>
      <c r="I173" s="25">
        <f>InterveningNaturalFlow!I173+TotalNaturalFlow!H173+TotalNaturalFlow!G173+TotalNaturalFlow!C173</f>
        <v>239783</v>
      </c>
      <c r="J173" s="25">
        <f>InterveningNaturalFlow!J173</f>
        <v>34100</v>
      </c>
      <c r="K173" s="25">
        <f>InterveningNaturalFlow!K173+TotalNaturalFlow!J173</f>
        <v>36400</v>
      </c>
      <c r="L173" s="25">
        <f>InterveningNaturalFlow!L173+TotalNaturalFlow!K173</f>
        <v>62174</v>
      </c>
      <c r="M173" s="25">
        <f>InterveningNaturalFlow!M173</f>
        <v>13672</v>
      </c>
      <c r="N173" s="25">
        <f>InterveningNaturalFlow!N173</f>
        <v>16551</v>
      </c>
      <c r="O173" s="25">
        <f>InterveningNaturalFlow!O173</f>
        <v>20820</v>
      </c>
      <c r="P173" s="25">
        <f>InterveningNaturalFlow!P173</f>
        <v>24001</v>
      </c>
      <c r="Q173" s="25">
        <f>InterveningNaturalFlow!Q173+TotalNaturalFlow!P173+TotalNaturalFlow!O173+TotalNaturalFlow!N173+TotalNaturalFlow!M173+TotalNaturalFlow!L173</f>
        <v>144929</v>
      </c>
      <c r="R173" s="25">
        <f>InterveningNaturalFlow!R173</f>
        <v>6742</v>
      </c>
      <c r="S173" s="25">
        <f>InterveningNaturalFlow!S173</f>
        <v>50196</v>
      </c>
      <c r="T173" s="25">
        <f>InterveningNaturalFlow!T173+TotalNaturalFlow!S173</f>
        <v>103592</v>
      </c>
      <c r="U173" s="25">
        <f>InterveningNaturalFlow!U173+TotalNaturalFlow!T173+TotalNaturalFlow!R173+TotalNaturalFlow!Q173+TotalNaturalFlow!I173</f>
        <v>531938</v>
      </c>
      <c r="V173" s="26"/>
      <c r="W173" s="26">
        <f>InterveningNaturalFlow!W173</f>
        <v>1882</v>
      </c>
      <c r="X173" s="26">
        <f>InterveningNaturalFlow!X173</f>
        <v>19975</v>
      </c>
      <c r="Y173" s="26">
        <f>InterveningNaturalFlow!Y173+TotalNaturalFlow!X173+TotalNaturalFlow!W173+TotalNaturalFlow!U173</f>
        <v>635895</v>
      </c>
      <c r="Z173" s="26">
        <f>InterveningNaturalFlow!Z173</f>
        <v>8032</v>
      </c>
      <c r="AA173" s="26">
        <f>InterveningNaturalFlow!AA173+TotalNaturalFlow!Z173+Y173</f>
        <v>638481</v>
      </c>
      <c r="AB173" s="26">
        <f>InterveningNaturalFlow!AB173+TotalNaturalFlow!AA173</f>
        <v>651302</v>
      </c>
      <c r="AC173" s="26">
        <f>InterveningNaturalFlow!AC173</f>
        <v>27500</v>
      </c>
      <c r="AD173" s="26">
        <f>InterveningNaturalFlow!AD173+TotalNaturalFlow!AC173+AB173</f>
        <v>754762</v>
      </c>
      <c r="AE173" s="26">
        <f>InterveningNaturalFlow!AE173+TotalNaturalFlow!AD173</f>
        <v>809183</v>
      </c>
    </row>
    <row r="174" spans="1:31" s="2" customFormat="1" x14ac:dyDescent="0.2">
      <c r="A174" s="3">
        <v>7244</v>
      </c>
      <c r="B174" s="25">
        <f>InterveningNaturalFlow!B174</f>
        <v>65121</v>
      </c>
      <c r="C174" s="25">
        <f>InterveningNaturalFlow!C174+TotalNaturalFlow!B174</f>
        <v>102978</v>
      </c>
      <c r="D174" s="25">
        <f>InterveningNaturalFlow!D174</f>
        <v>7603</v>
      </c>
      <c r="E174" s="25">
        <f>InterveningNaturalFlow!E174+TotalNaturalFlow!D174</f>
        <v>37100</v>
      </c>
      <c r="F174" s="25">
        <f>InterveningNaturalFlow!F174+TotalNaturalFlow!E174</f>
        <v>40600</v>
      </c>
      <c r="G174" s="25">
        <f>InterveningNaturalFlow!G174+TotalNaturalFlow!F174</f>
        <v>60530</v>
      </c>
      <c r="H174" s="25">
        <f>InterveningNaturalFlow!H174</f>
        <v>16086</v>
      </c>
      <c r="I174" s="25">
        <f>InterveningNaturalFlow!I174+TotalNaturalFlow!H174+TotalNaturalFlow!G174+TotalNaturalFlow!C174</f>
        <v>169818</v>
      </c>
      <c r="J174" s="25">
        <f>InterveningNaturalFlow!J174</f>
        <v>44000</v>
      </c>
      <c r="K174" s="25">
        <f>InterveningNaturalFlow!K174+TotalNaturalFlow!J174</f>
        <v>44500</v>
      </c>
      <c r="L174" s="25">
        <f>InterveningNaturalFlow!L174+TotalNaturalFlow!K174</f>
        <v>64520</v>
      </c>
      <c r="M174" s="25">
        <f>InterveningNaturalFlow!M174</f>
        <v>14300</v>
      </c>
      <c r="N174" s="25">
        <f>InterveningNaturalFlow!N174</f>
        <v>9847</v>
      </c>
      <c r="O174" s="25">
        <f>InterveningNaturalFlow!O174</f>
        <v>11033</v>
      </c>
      <c r="P174" s="25">
        <f>InterveningNaturalFlow!P174</f>
        <v>23889</v>
      </c>
      <c r="Q174" s="25">
        <f>InterveningNaturalFlow!Q174+TotalNaturalFlow!P174+TotalNaturalFlow!O174+TotalNaturalFlow!N174+TotalNaturalFlow!M174+TotalNaturalFlow!L174</f>
        <v>126840</v>
      </c>
      <c r="R174" s="25">
        <f>InterveningNaturalFlow!R174</f>
        <v>1018</v>
      </c>
      <c r="S174" s="25">
        <f>InterveningNaturalFlow!S174</f>
        <v>25941</v>
      </c>
      <c r="T174" s="25">
        <f>InterveningNaturalFlow!T174+TotalNaturalFlow!S174</f>
        <v>64331</v>
      </c>
      <c r="U174" s="25">
        <f>InterveningNaturalFlow!U174+TotalNaturalFlow!T174+TotalNaturalFlow!R174+TotalNaturalFlow!Q174+TotalNaturalFlow!I174</f>
        <v>377401</v>
      </c>
      <c r="V174" s="26"/>
      <c r="W174" s="26">
        <f>InterveningNaturalFlow!W174</f>
        <v>1425</v>
      </c>
      <c r="X174" s="26">
        <f>InterveningNaturalFlow!X174</f>
        <v>2388</v>
      </c>
      <c r="Y174" s="26">
        <f>InterveningNaturalFlow!Y174+TotalNaturalFlow!X174+TotalNaturalFlow!W174+TotalNaturalFlow!U174</f>
        <v>390123</v>
      </c>
      <c r="Z174" s="26">
        <f>InterveningNaturalFlow!Z174</f>
        <v>9135</v>
      </c>
      <c r="AA174" s="26">
        <f>InterveningNaturalFlow!AA174+TotalNaturalFlow!Z174+Y174</f>
        <v>415092</v>
      </c>
      <c r="AB174" s="26">
        <f>InterveningNaturalFlow!AB174+TotalNaturalFlow!AA174</f>
        <v>435778</v>
      </c>
      <c r="AC174" s="26">
        <f>InterveningNaturalFlow!AC174</f>
        <v>3100</v>
      </c>
      <c r="AD174" s="26">
        <f>InterveningNaturalFlow!AD174+TotalNaturalFlow!AC174+AB174</f>
        <v>494699</v>
      </c>
      <c r="AE174" s="26">
        <f>InterveningNaturalFlow!AE174+TotalNaturalFlow!AD174</f>
        <v>605766</v>
      </c>
    </row>
    <row r="175" spans="1:31" s="2" customFormat="1" x14ac:dyDescent="0.2">
      <c r="A175" s="3">
        <v>7274</v>
      </c>
      <c r="B175" s="25">
        <f>InterveningNaturalFlow!B175</f>
        <v>60461</v>
      </c>
      <c r="C175" s="25">
        <f>InterveningNaturalFlow!C175+TotalNaturalFlow!B175</f>
        <v>97833</v>
      </c>
      <c r="D175" s="25">
        <f>InterveningNaturalFlow!D175</f>
        <v>5940</v>
      </c>
      <c r="E175" s="25">
        <f>InterveningNaturalFlow!E175+TotalNaturalFlow!D175</f>
        <v>34000</v>
      </c>
      <c r="F175" s="25">
        <f>InterveningNaturalFlow!F175+TotalNaturalFlow!E175</f>
        <v>39000</v>
      </c>
      <c r="G175" s="25">
        <f>InterveningNaturalFlow!G175+TotalNaturalFlow!F175</f>
        <v>70526</v>
      </c>
      <c r="H175" s="25">
        <f>InterveningNaturalFlow!H175</f>
        <v>12125</v>
      </c>
      <c r="I175" s="25">
        <f>InterveningNaturalFlow!I175+TotalNaturalFlow!H175+TotalNaturalFlow!G175+TotalNaturalFlow!C175</f>
        <v>185182</v>
      </c>
      <c r="J175" s="25">
        <f>InterveningNaturalFlow!J175</f>
        <v>33000</v>
      </c>
      <c r="K175" s="25">
        <f>InterveningNaturalFlow!K175+TotalNaturalFlow!J175</f>
        <v>34200</v>
      </c>
      <c r="L175" s="25">
        <f>InterveningNaturalFlow!L175+TotalNaturalFlow!K175</f>
        <v>47972</v>
      </c>
      <c r="M175" s="25">
        <f>InterveningNaturalFlow!M175</f>
        <v>19200</v>
      </c>
      <c r="N175" s="25">
        <f>InterveningNaturalFlow!N175</f>
        <v>11051</v>
      </c>
      <c r="O175" s="25">
        <f>InterveningNaturalFlow!O175</f>
        <v>27033</v>
      </c>
      <c r="P175" s="25">
        <f>InterveningNaturalFlow!P175</f>
        <v>21380</v>
      </c>
      <c r="Q175" s="25">
        <f>InterveningNaturalFlow!Q175+TotalNaturalFlow!P175+TotalNaturalFlow!O175+TotalNaturalFlow!N175+TotalNaturalFlow!M175+TotalNaturalFlow!L175</f>
        <v>126056</v>
      </c>
      <c r="R175" s="25">
        <f>InterveningNaturalFlow!R175</f>
        <v>2897</v>
      </c>
      <c r="S175" s="25">
        <f>InterveningNaturalFlow!S175</f>
        <v>28839</v>
      </c>
      <c r="T175" s="25">
        <f>InterveningNaturalFlow!T175+TotalNaturalFlow!S175</f>
        <v>59700</v>
      </c>
      <c r="U175" s="25">
        <f>InterveningNaturalFlow!U175+TotalNaturalFlow!T175+TotalNaturalFlow!R175+TotalNaturalFlow!Q175+TotalNaturalFlow!I175</f>
        <v>404787</v>
      </c>
      <c r="V175" s="26"/>
      <c r="W175" s="26">
        <f>InterveningNaturalFlow!W175</f>
        <v>947</v>
      </c>
      <c r="X175" s="26">
        <f>InterveningNaturalFlow!X175</f>
        <v>1096</v>
      </c>
      <c r="Y175" s="26">
        <f>InterveningNaturalFlow!Y175+TotalNaturalFlow!X175+TotalNaturalFlow!W175+TotalNaturalFlow!U175</f>
        <v>442534</v>
      </c>
      <c r="Z175" s="26">
        <f>InterveningNaturalFlow!Z175</f>
        <v>9680</v>
      </c>
      <c r="AA175" s="26">
        <f>InterveningNaturalFlow!AA175+TotalNaturalFlow!Z175+Y175</f>
        <v>550053</v>
      </c>
      <c r="AB175" s="26">
        <f>InterveningNaturalFlow!AB175+TotalNaturalFlow!AA175</f>
        <v>552947</v>
      </c>
      <c r="AC175" s="26">
        <f>InterveningNaturalFlow!AC175</f>
        <v>2700</v>
      </c>
      <c r="AD175" s="26">
        <f>InterveningNaturalFlow!AD175+TotalNaturalFlow!AC175+AB175</f>
        <v>557620</v>
      </c>
      <c r="AE175" s="26">
        <f>InterveningNaturalFlow!AE175+TotalNaturalFlow!AD175</f>
        <v>580460</v>
      </c>
    </row>
    <row r="176" spans="1:31" s="2" customFormat="1" x14ac:dyDescent="0.2">
      <c r="A176" s="3">
        <v>7305</v>
      </c>
      <c r="B176" s="25">
        <f>InterveningNaturalFlow!B176</f>
        <v>51737</v>
      </c>
      <c r="C176" s="25">
        <f>InterveningNaturalFlow!C176+TotalNaturalFlow!B176</f>
        <v>96993</v>
      </c>
      <c r="D176" s="25">
        <f>InterveningNaturalFlow!D176</f>
        <v>5494</v>
      </c>
      <c r="E176" s="25">
        <f>InterveningNaturalFlow!E176+TotalNaturalFlow!D176</f>
        <v>29000</v>
      </c>
      <c r="F176" s="25">
        <f>InterveningNaturalFlow!F176+TotalNaturalFlow!E176</f>
        <v>30700</v>
      </c>
      <c r="G176" s="25">
        <f>InterveningNaturalFlow!G176+TotalNaturalFlow!F176</f>
        <v>59950</v>
      </c>
      <c r="H176" s="25">
        <f>InterveningNaturalFlow!H176</f>
        <v>15616</v>
      </c>
      <c r="I176" s="25">
        <f>InterveningNaturalFlow!I176+TotalNaturalFlow!H176+TotalNaturalFlow!G176+TotalNaturalFlow!C176</f>
        <v>172785</v>
      </c>
      <c r="J176" s="25">
        <f>InterveningNaturalFlow!J176</f>
        <v>23000</v>
      </c>
      <c r="K176" s="25">
        <f>InterveningNaturalFlow!K176+TotalNaturalFlow!J176</f>
        <v>23000</v>
      </c>
      <c r="L176" s="25">
        <f>InterveningNaturalFlow!L176+TotalNaturalFlow!K176</f>
        <v>32323</v>
      </c>
      <c r="M176" s="25">
        <f>InterveningNaturalFlow!M176</f>
        <v>15200</v>
      </c>
      <c r="N176" s="25">
        <f>InterveningNaturalFlow!N176</f>
        <v>6213</v>
      </c>
      <c r="O176" s="25">
        <f>InterveningNaturalFlow!O176</f>
        <v>27177</v>
      </c>
      <c r="P176" s="25">
        <f>InterveningNaturalFlow!P176</f>
        <v>23650</v>
      </c>
      <c r="Q176" s="25">
        <f>InterveningNaturalFlow!Q176+TotalNaturalFlow!P176+TotalNaturalFlow!O176+TotalNaturalFlow!N176+TotalNaturalFlow!M176+TotalNaturalFlow!L176</f>
        <v>93772</v>
      </c>
      <c r="R176" s="25">
        <f>InterveningNaturalFlow!R176</f>
        <v>2827</v>
      </c>
      <c r="S176" s="25">
        <f>InterveningNaturalFlow!S176</f>
        <v>33018</v>
      </c>
      <c r="T176" s="25">
        <f>InterveningNaturalFlow!T176+TotalNaturalFlow!S176</f>
        <v>80000</v>
      </c>
      <c r="U176" s="25">
        <f>InterveningNaturalFlow!U176+TotalNaturalFlow!T176+TotalNaturalFlow!R176+TotalNaturalFlow!Q176+TotalNaturalFlow!I176</f>
        <v>394092</v>
      </c>
      <c r="V176" s="26"/>
      <c r="W176" s="26">
        <f>InterveningNaturalFlow!W176</f>
        <v>901</v>
      </c>
      <c r="X176" s="26">
        <f>InterveningNaturalFlow!X176</f>
        <v>0</v>
      </c>
      <c r="Y176" s="26">
        <f>InterveningNaturalFlow!Y176+TotalNaturalFlow!X176+TotalNaturalFlow!W176+TotalNaturalFlow!U176</f>
        <v>442332</v>
      </c>
      <c r="Z176" s="26">
        <f>InterveningNaturalFlow!Z176</f>
        <v>20846</v>
      </c>
      <c r="AA176" s="26">
        <f>InterveningNaturalFlow!AA176+TotalNaturalFlow!Z176+Y176</f>
        <v>565683</v>
      </c>
      <c r="AB176" s="26">
        <f>InterveningNaturalFlow!AB176+TotalNaturalFlow!AA176</f>
        <v>578747</v>
      </c>
      <c r="AC176" s="26">
        <f>InterveningNaturalFlow!AC176</f>
        <v>9600</v>
      </c>
      <c r="AD176" s="26">
        <f>InterveningNaturalFlow!AD176+TotalNaturalFlow!AC176+AB176</f>
        <v>577268</v>
      </c>
      <c r="AE176" s="26">
        <f>InterveningNaturalFlow!AE176+TotalNaturalFlow!AD176</f>
        <v>577965</v>
      </c>
    </row>
    <row r="177" spans="1:31" s="2" customFormat="1" x14ac:dyDescent="0.2">
      <c r="A177" s="3">
        <v>7336</v>
      </c>
      <c r="B177" s="25">
        <f>InterveningNaturalFlow!B177</f>
        <v>44661</v>
      </c>
      <c r="C177" s="25">
        <f>InterveningNaturalFlow!C177+TotalNaturalFlow!B177</f>
        <v>99798</v>
      </c>
      <c r="D177" s="25">
        <f>InterveningNaturalFlow!D177</f>
        <v>3494</v>
      </c>
      <c r="E177" s="25">
        <f>InterveningNaturalFlow!E177+TotalNaturalFlow!D177</f>
        <v>25000</v>
      </c>
      <c r="F177" s="25">
        <f>InterveningNaturalFlow!F177+TotalNaturalFlow!E177</f>
        <v>27600</v>
      </c>
      <c r="G177" s="25">
        <f>InterveningNaturalFlow!G177+TotalNaturalFlow!F177</f>
        <v>56489</v>
      </c>
      <c r="H177" s="25">
        <f>InterveningNaturalFlow!H177</f>
        <v>15309</v>
      </c>
      <c r="I177" s="25">
        <f>InterveningNaturalFlow!I177+TotalNaturalFlow!H177+TotalNaturalFlow!G177+TotalNaturalFlow!C177</f>
        <v>178063</v>
      </c>
      <c r="J177" s="25">
        <f>InterveningNaturalFlow!J177</f>
        <v>21000</v>
      </c>
      <c r="K177" s="25">
        <f>InterveningNaturalFlow!K177+TotalNaturalFlow!J177</f>
        <v>21500</v>
      </c>
      <c r="L177" s="25">
        <f>InterveningNaturalFlow!L177+TotalNaturalFlow!K177</f>
        <v>39426</v>
      </c>
      <c r="M177" s="25">
        <f>InterveningNaturalFlow!M177</f>
        <v>15000</v>
      </c>
      <c r="N177" s="25">
        <f>InterveningNaturalFlow!N177</f>
        <v>5093</v>
      </c>
      <c r="O177" s="25">
        <f>InterveningNaturalFlow!O177</f>
        <v>30638</v>
      </c>
      <c r="P177" s="25">
        <f>InterveningNaturalFlow!P177</f>
        <v>23028</v>
      </c>
      <c r="Q177" s="25">
        <f>InterveningNaturalFlow!Q177+TotalNaturalFlow!P177+TotalNaturalFlow!O177+TotalNaturalFlow!N177+TotalNaturalFlow!M177+TotalNaturalFlow!L177</f>
        <v>110181</v>
      </c>
      <c r="R177" s="25">
        <f>InterveningNaturalFlow!R177</f>
        <v>2638</v>
      </c>
      <c r="S177" s="25">
        <f>InterveningNaturalFlow!S177</f>
        <v>34678</v>
      </c>
      <c r="T177" s="25">
        <f>InterveningNaturalFlow!T177+TotalNaturalFlow!S177</f>
        <v>95700</v>
      </c>
      <c r="U177" s="25">
        <f>InterveningNaturalFlow!U177+TotalNaturalFlow!T177+TotalNaturalFlow!R177+TotalNaturalFlow!Q177+TotalNaturalFlow!I177</f>
        <v>406940</v>
      </c>
      <c r="V177" s="26"/>
      <c r="W177" s="26">
        <f>InterveningNaturalFlow!W177</f>
        <v>2182</v>
      </c>
      <c r="X177" s="26">
        <f>InterveningNaturalFlow!X177</f>
        <v>12282</v>
      </c>
      <c r="Y177" s="26">
        <f>InterveningNaturalFlow!Y177+TotalNaturalFlow!X177+TotalNaturalFlow!W177+TotalNaturalFlow!U177</f>
        <v>461868</v>
      </c>
      <c r="Z177" s="26">
        <f>InterveningNaturalFlow!Z177</f>
        <v>24260</v>
      </c>
      <c r="AA177" s="26">
        <f>InterveningNaturalFlow!AA177+TotalNaturalFlow!Z177+Y177</f>
        <v>640445</v>
      </c>
      <c r="AB177" s="26">
        <f>InterveningNaturalFlow!AB177+TotalNaturalFlow!AA177</f>
        <v>666070</v>
      </c>
      <c r="AC177" s="26">
        <f>InterveningNaturalFlow!AC177</f>
        <v>12300</v>
      </c>
      <c r="AD177" s="26">
        <f>InterveningNaturalFlow!AD177+TotalNaturalFlow!AC177+AB177</f>
        <v>641823</v>
      </c>
      <c r="AE177" s="26">
        <f>InterveningNaturalFlow!AE177+TotalNaturalFlow!AD177</f>
        <v>610646</v>
      </c>
    </row>
    <row r="178" spans="1:31" s="2" customFormat="1" x14ac:dyDescent="0.2">
      <c r="A178" s="3">
        <v>7365</v>
      </c>
      <c r="B178" s="25">
        <f>InterveningNaturalFlow!B178</f>
        <v>39778</v>
      </c>
      <c r="C178" s="25">
        <f>InterveningNaturalFlow!C178+TotalNaturalFlow!B178</f>
        <v>81091</v>
      </c>
      <c r="D178" s="25">
        <f>InterveningNaturalFlow!D178</f>
        <v>3613</v>
      </c>
      <c r="E178" s="25">
        <f>InterveningNaturalFlow!E178+TotalNaturalFlow!D178</f>
        <v>25000</v>
      </c>
      <c r="F178" s="25">
        <f>InterveningNaturalFlow!F178+TotalNaturalFlow!E178</f>
        <v>28700</v>
      </c>
      <c r="G178" s="25">
        <f>InterveningNaturalFlow!G178+TotalNaturalFlow!F178</f>
        <v>75253</v>
      </c>
      <c r="H178" s="25">
        <f>InterveningNaturalFlow!H178</f>
        <v>21661</v>
      </c>
      <c r="I178" s="25">
        <f>InterveningNaturalFlow!I178+TotalNaturalFlow!H178+TotalNaturalFlow!G178+TotalNaturalFlow!C178</f>
        <v>190557</v>
      </c>
      <c r="J178" s="25">
        <f>InterveningNaturalFlow!J178</f>
        <v>21000</v>
      </c>
      <c r="K178" s="25">
        <f>InterveningNaturalFlow!K178+TotalNaturalFlow!J178</f>
        <v>21500</v>
      </c>
      <c r="L178" s="25">
        <f>InterveningNaturalFlow!L178+TotalNaturalFlow!K178</f>
        <v>44312</v>
      </c>
      <c r="M178" s="25">
        <f>InterveningNaturalFlow!M178</f>
        <v>17700</v>
      </c>
      <c r="N178" s="25">
        <f>InterveningNaturalFlow!N178</f>
        <v>9023</v>
      </c>
      <c r="O178" s="25">
        <f>InterveningNaturalFlow!O178</f>
        <v>26400</v>
      </c>
      <c r="P178" s="25">
        <f>InterveningNaturalFlow!P178</f>
        <v>27962</v>
      </c>
      <c r="Q178" s="25">
        <f>InterveningNaturalFlow!Q178+TotalNaturalFlow!P178+TotalNaturalFlow!O178+TotalNaturalFlow!N178+TotalNaturalFlow!M178+TotalNaturalFlow!L178</f>
        <v>142942</v>
      </c>
      <c r="R178" s="25">
        <f>InterveningNaturalFlow!R178</f>
        <v>4362</v>
      </c>
      <c r="S178" s="25">
        <f>InterveningNaturalFlow!S178</f>
        <v>67972</v>
      </c>
      <c r="T178" s="25">
        <f>InterveningNaturalFlow!T178+TotalNaturalFlow!S178</f>
        <v>247700</v>
      </c>
      <c r="U178" s="25">
        <f>InterveningNaturalFlow!U178+TotalNaturalFlow!T178+TotalNaturalFlow!R178+TotalNaturalFlow!Q178+TotalNaturalFlow!I178</f>
        <v>601644</v>
      </c>
      <c r="V178" s="26"/>
      <c r="W178" s="26">
        <f>InterveningNaturalFlow!W178</f>
        <v>6251</v>
      </c>
      <c r="X178" s="26">
        <f>InterveningNaturalFlow!X178</f>
        <v>44379</v>
      </c>
      <c r="Y178" s="26">
        <f>InterveningNaturalFlow!Y178+TotalNaturalFlow!X178+TotalNaturalFlow!W178+TotalNaturalFlow!U178</f>
        <v>670886</v>
      </c>
      <c r="Z178" s="26">
        <f>InterveningNaturalFlow!Z178</f>
        <v>27023</v>
      </c>
      <c r="AA178" s="26">
        <f>InterveningNaturalFlow!AA178+TotalNaturalFlow!Z178+Y178</f>
        <v>826490</v>
      </c>
      <c r="AB178" s="26">
        <f>InterveningNaturalFlow!AB178+TotalNaturalFlow!AA178</f>
        <v>853978</v>
      </c>
      <c r="AC178" s="26">
        <f>InterveningNaturalFlow!AC178</f>
        <v>93400</v>
      </c>
      <c r="AD178" s="26">
        <f>InterveningNaturalFlow!AD178+TotalNaturalFlow!AC178+AB178</f>
        <v>953897</v>
      </c>
      <c r="AE178" s="26">
        <f>InterveningNaturalFlow!AE178+TotalNaturalFlow!AD178</f>
        <v>966653</v>
      </c>
    </row>
    <row r="179" spans="1:31" s="2" customFormat="1" x14ac:dyDescent="0.2">
      <c r="A179" s="3">
        <v>7396</v>
      </c>
      <c r="B179" s="25">
        <f>InterveningNaturalFlow!B179</f>
        <v>47030</v>
      </c>
      <c r="C179" s="25">
        <f>InterveningNaturalFlow!C179+TotalNaturalFlow!B179</f>
        <v>92930</v>
      </c>
      <c r="D179" s="25">
        <f>InterveningNaturalFlow!D179</f>
        <v>4328</v>
      </c>
      <c r="E179" s="25">
        <f>InterveningNaturalFlow!E179+TotalNaturalFlow!D179</f>
        <v>44000</v>
      </c>
      <c r="F179" s="25">
        <f>InterveningNaturalFlow!F179+TotalNaturalFlow!E179</f>
        <v>52200</v>
      </c>
      <c r="G179" s="25">
        <f>InterveningNaturalFlow!G179+TotalNaturalFlow!F179</f>
        <v>66500</v>
      </c>
      <c r="H179" s="25">
        <f>InterveningNaturalFlow!H179</f>
        <v>32057</v>
      </c>
      <c r="I179" s="25">
        <f>InterveningNaturalFlow!I179+TotalNaturalFlow!H179+TotalNaturalFlow!G179+TotalNaturalFlow!C179</f>
        <v>202065</v>
      </c>
      <c r="J179" s="25">
        <f>InterveningNaturalFlow!J179</f>
        <v>46000</v>
      </c>
      <c r="K179" s="25">
        <f>InterveningNaturalFlow!K179+TotalNaturalFlow!J179</f>
        <v>57400</v>
      </c>
      <c r="L179" s="25">
        <f>InterveningNaturalFlow!L179+TotalNaturalFlow!K179</f>
        <v>110453</v>
      </c>
      <c r="M179" s="25">
        <f>InterveningNaturalFlow!M179</f>
        <v>24100</v>
      </c>
      <c r="N179" s="25">
        <f>InterveningNaturalFlow!N179</f>
        <v>26654</v>
      </c>
      <c r="O179" s="25">
        <f>InterveningNaturalFlow!O179</f>
        <v>32464</v>
      </c>
      <c r="P179" s="25">
        <f>InterveningNaturalFlow!P179</f>
        <v>32567</v>
      </c>
      <c r="Q179" s="25">
        <f>InterveningNaturalFlow!Q179+TotalNaturalFlow!P179+TotalNaturalFlow!O179+TotalNaturalFlow!N179+TotalNaturalFlow!M179+TotalNaturalFlow!L179</f>
        <v>247715</v>
      </c>
      <c r="R179" s="25">
        <f>InterveningNaturalFlow!R179</f>
        <v>6955</v>
      </c>
      <c r="S179" s="25">
        <f>InterveningNaturalFlow!S179</f>
        <v>114277</v>
      </c>
      <c r="T179" s="25">
        <f>InterveningNaturalFlow!T179+TotalNaturalFlow!S179</f>
        <v>215100</v>
      </c>
      <c r="U179" s="25">
        <f>InterveningNaturalFlow!U179+TotalNaturalFlow!T179+TotalNaturalFlow!R179+TotalNaturalFlow!Q179+TotalNaturalFlow!I179</f>
        <v>685472</v>
      </c>
      <c r="V179" s="26"/>
      <c r="W179" s="26">
        <f>InterveningNaturalFlow!W179</f>
        <v>4029</v>
      </c>
      <c r="X179" s="26">
        <f>InterveningNaturalFlow!X179</f>
        <v>43242</v>
      </c>
      <c r="Y179" s="26">
        <f>InterveningNaturalFlow!Y179+TotalNaturalFlow!X179+TotalNaturalFlow!W179+TotalNaturalFlow!U179</f>
        <v>754991</v>
      </c>
      <c r="Z179" s="26">
        <f>InterveningNaturalFlow!Z179</f>
        <v>27052</v>
      </c>
      <c r="AA179" s="26">
        <f>InterveningNaturalFlow!AA179+TotalNaturalFlow!Z179+Y179</f>
        <v>844412</v>
      </c>
      <c r="AB179" s="26">
        <f>InterveningNaturalFlow!AB179+TotalNaturalFlow!AA179</f>
        <v>901081</v>
      </c>
      <c r="AC179" s="26">
        <f>InterveningNaturalFlow!AC179</f>
        <v>59500</v>
      </c>
      <c r="AD179" s="26">
        <f>InterveningNaturalFlow!AD179+TotalNaturalFlow!AC179+AB179</f>
        <v>967883</v>
      </c>
      <c r="AE179" s="26">
        <f>InterveningNaturalFlow!AE179+TotalNaturalFlow!AD179</f>
        <v>930142</v>
      </c>
    </row>
    <row r="180" spans="1:31" s="2" customFormat="1" x14ac:dyDescent="0.2">
      <c r="A180" s="3">
        <v>7426</v>
      </c>
      <c r="B180" s="25">
        <f>InterveningNaturalFlow!B180</f>
        <v>74993</v>
      </c>
      <c r="C180" s="25">
        <f>InterveningNaturalFlow!C180+TotalNaturalFlow!B180</f>
        <v>102886</v>
      </c>
      <c r="D180" s="25">
        <f>InterveningNaturalFlow!D180</f>
        <v>5169</v>
      </c>
      <c r="E180" s="25">
        <f>InterveningNaturalFlow!E180+TotalNaturalFlow!D180</f>
        <v>49000</v>
      </c>
      <c r="F180" s="25">
        <f>InterveningNaturalFlow!F180+TotalNaturalFlow!E180</f>
        <v>62100</v>
      </c>
      <c r="G180" s="25">
        <f>InterveningNaturalFlow!G180+TotalNaturalFlow!F180</f>
        <v>111256</v>
      </c>
      <c r="H180" s="25">
        <f>InterveningNaturalFlow!H180</f>
        <v>93754</v>
      </c>
      <c r="I180" s="25">
        <f>InterveningNaturalFlow!I180+TotalNaturalFlow!H180+TotalNaturalFlow!G180+TotalNaturalFlow!C180</f>
        <v>284506</v>
      </c>
      <c r="J180" s="25">
        <f>InterveningNaturalFlow!J180</f>
        <v>86000</v>
      </c>
      <c r="K180" s="25">
        <f>InterveningNaturalFlow!K180+TotalNaturalFlow!J180</f>
        <v>101600</v>
      </c>
      <c r="L180" s="25">
        <f>InterveningNaturalFlow!L180+TotalNaturalFlow!K180</f>
        <v>188047</v>
      </c>
      <c r="M180" s="25">
        <f>InterveningNaturalFlow!M180</f>
        <v>62300</v>
      </c>
      <c r="N180" s="25">
        <f>InterveningNaturalFlow!N180</f>
        <v>39587</v>
      </c>
      <c r="O180" s="25">
        <f>InterveningNaturalFlow!O180</f>
        <v>50354</v>
      </c>
      <c r="P180" s="25">
        <f>InterveningNaturalFlow!P180</f>
        <v>54263</v>
      </c>
      <c r="Q180" s="25">
        <f>InterveningNaturalFlow!Q180+TotalNaturalFlow!P180+TotalNaturalFlow!O180+TotalNaturalFlow!N180+TotalNaturalFlow!M180+TotalNaturalFlow!L180</f>
        <v>396918</v>
      </c>
      <c r="R180" s="25">
        <f>InterveningNaturalFlow!R180</f>
        <v>15484</v>
      </c>
      <c r="S180" s="25">
        <f>InterveningNaturalFlow!S180</f>
        <v>217638</v>
      </c>
      <c r="T180" s="25">
        <f>InterveningNaturalFlow!T180+TotalNaturalFlow!S180</f>
        <v>342831</v>
      </c>
      <c r="U180" s="25">
        <f>InterveningNaturalFlow!U180+TotalNaturalFlow!T180+TotalNaturalFlow!R180+TotalNaturalFlow!Q180+TotalNaturalFlow!I180</f>
        <v>983984</v>
      </c>
      <c r="V180" s="26"/>
      <c r="W180" s="26">
        <f>InterveningNaturalFlow!W180</f>
        <v>1916</v>
      </c>
      <c r="X180" s="26">
        <f>InterveningNaturalFlow!X180</f>
        <v>15072</v>
      </c>
      <c r="Y180" s="26">
        <f>InterveningNaturalFlow!Y180+TotalNaturalFlow!X180+TotalNaturalFlow!W180+TotalNaturalFlow!U180</f>
        <v>994230</v>
      </c>
      <c r="Z180" s="26">
        <f>InterveningNaturalFlow!Z180</f>
        <v>29916</v>
      </c>
      <c r="AA180" s="26">
        <f>InterveningNaturalFlow!AA180+TotalNaturalFlow!Z180+Y180</f>
        <v>1090922</v>
      </c>
      <c r="AB180" s="26">
        <f>InterveningNaturalFlow!AB180+TotalNaturalFlow!AA180</f>
        <v>1152692</v>
      </c>
      <c r="AC180" s="26">
        <f>InterveningNaturalFlow!AC180</f>
        <v>16500</v>
      </c>
      <c r="AD180" s="26">
        <f>InterveningNaturalFlow!AD180+TotalNaturalFlow!AC180+AB180</f>
        <v>1192976</v>
      </c>
      <c r="AE180" s="26">
        <f>InterveningNaturalFlow!AE180+TotalNaturalFlow!AD180</f>
        <v>1204802</v>
      </c>
    </row>
    <row r="181" spans="1:31" s="2" customFormat="1" x14ac:dyDescent="0.2">
      <c r="A181" s="3">
        <v>7457</v>
      </c>
      <c r="B181" s="25">
        <f>InterveningNaturalFlow!B181</f>
        <v>734672</v>
      </c>
      <c r="C181" s="25">
        <f>InterveningNaturalFlow!C181+TotalNaturalFlow!B181</f>
        <v>1247399</v>
      </c>
      <c r="D181" s="25">
        <f>InterveningNaturalFlow!D181</f>
        <v>45654</v>
      </c>
      <c r="E181" s="25">
        <f>InterveningNaturalFlow!E181+TotalNaturalFlow!D181</f>
        <v>435010</v>
      </c>
      <c r="F181" s="25">
        <f>InterveningNaturalFlow!F181+TotalNaturalFlow!E181</f>
        <v>532110</v>
      </c>
      <c r="G181" s="25">
        <f>InterveningNaturalFlow!G181+TotalNaturalFlow!F181</f>
        <v>1200579</v>
      </c>
      <c r="H181" s="25">
        <f>InterveningNaturalFlow!H181</f>
        <v>533040</v>
      </c>
      <c r="I181" s="25">
        <f>InterveningNaturalFlow!I181+TotalNaturalFlow!H181+TotalNaturalFlow!G181+TotalNaturalFlow!C181</f>
        <v>2944826</v>
      </c>
      <c r="J181" s="25">
        <f>InterveningNaturalFlow!J181</f>
        <v>284000</v>
      </c>
      <c r="K181" s="25">
        <f>InterveningNaturalFlow!K181+TotalNaturalFlow!J181</f>
        <v>270100</v>
      </c>
      <c r="L181" s="25">
        <f>InterveningNaturalFlow!L181+TotalNaturalFlow!K181</f>
        <v>465685</v>
      </c>
      <c r="M181" s="25">
        <f>InterveningNaturalFlow!M181</f>
        <v>681812</v>
      </c>
      <c r="N181" s="25">
        <f>InterveningNaturalFlow!N181</f>
        <v>154113</v>
      </c>
      <c r="O181" s="25">
        <f>InterveningNaturalFlow!O181</f>
        <v>263771</v>
      </c>
      <c r="P181" s="25">
        <f>InterveningNaturalFlow!P181</f>
        <v>175979</v>
      </c>
      <c r="Q181" s="25">
        <f>InterveningNaturalFlow!Q181+TotalNaturalFlow!P181+TotalNaturalFlow!O181+TotalNaturalFlow!N181+TotalNaturalFlow!M181+TotalNaturalFlow!L181</f>
        <v>1744845</v>
      </c>
      <c r="R181" s="25">
        <f>InterveningNaturalFlow!R181</f>
        <v>82200</v>
      </c>
      <c r="S181" s="25">
        <f>InterveningNaturalFlow!S181</f>
        <v>616540</v>
      </c>
      <c r="T181" s="25">
        <f>InterveningNaturalFlow!T181+TotalNaturalFlow!S181</f>
        <v>1141661</v>
      </c>
      <c r="U181" s="25">
        <f>InterveningNaturalFlow!U181+TotalNaturalFlow!T181+TotalNaturalFlow!R181+TotalNaturalFlow!Q181+TotalNaturalFlow!I181</f>
        <v>5917499</v>
      </c>
      <c r="V181" s="26"/>
      <c r="W181" s="26">
        <f>InterveningNaturalFlow!W181</f>
        <v>1376</v>
      </c>
      <c r="X181" s="26">
        <f>InterveningNaturalFlow!X181</f>
        <v>27438</v>
      </c>
      <c r="Y181" s="26">
        <f>InterveningNaturalFlow!Y181+TotalNaturalFlow!X181+TotalNaturalFlow!W181+TotalNaturalFlow!U181</f>
        <v>5930717</v>
      </c>
      <c r="Z181" s="26">
        <f>InterveningNaturalFlow!Z181</f>
        <v>28161</v>
      </c>
      <c r="AA181" s="26">
        <f>InterveningNaturalFlow!AA181+TotalNaturalFlow!Z181+Y181</f>
        <v>5965652</v>
      </c>
      <c r="AB181" s="26">
        <f>InterveningNaturalFlow!AB181+TotalNaturalFlow!AA181</f>
        <v>5978132</v>
      </c>
      <c r="AC181" s="26">
        <f>InterveningNaturalFlow!AC181</f>
        <v>4100</v>
      </c>
      <c r="AD181" s="26">
        <f>InterveningNaturalFlow!AD181+TotalNaturalFlow!AC181+AB181</f>
        <v>6001547</v>
      </c>
      <c r="AE181" s="26">
        <f>InterveningNaturalFlow!AE181+TotalNaturalFlow!AD181</f>
        <v>5872234</v>
      </c>
    </row>
    <row r="182" spans="1:31" s="2" customFormat="1" x14ac:dyDescent="0.2">
      <c r="A182" s="3">
        <v>7487</v>
      </c>
      <c r="B182" s="25">
        <f>InterveningNaturalFlow!B182</f>
        <v>1025073</v>
      </c>
      <c r="C182" s="25">
        <f>InterveningNaturalFlow!C182+TotalNaturalFlow!B182</f>
        <v>1794187</v>
      </c>
      <c r="D182" s="25">
        <f>InterveningNaturalFlow!D182</f>
        <v>68957</v>
      </c>
      <c r="E182" s="25">
        <f>InterveningNaturalFlow!E182+TotalNaturalFlow!D182</f>
        <v>550228</v>
      </c>
      <c r="F182" s="25">
        <f>InterveningNaturalFlow!F182+TotalNaturalFlow!E182</f>
        <v>645128</v>
      </c>
      <c r="G182" s="25">
        <f>InterveningNaturalFlow!G182+TotalNaturalFlow!F182</f>
        <v>1066746</v>
      </c>
      <c r="H182" s="25">
        <f>InterveningNaturalFlow!H182</f>
        <v>383265</v>
      </c>
      <c r="I182" s="25">
        <f>InterveningNaturalFlow!I182+TotalNaturalFlow!H182+TotalNaturalFlow!G182+TotalNaturalFlow!C182</f>
        <v>3352500</v>
      </c>
      <c r="J182" s="25">
        <f>InterveningNaturalFlow!J182</f>
        <v>514400</v>
      </c>
      <c r="K182" s="25">
        <f>InterveningNaturalFlow!K182+TotalNaturalFlow!J182</f>
        <v>544100</v>
      </c>
      <c r="L182" s="25">
        <f>InterveningNaturalFlow!L182+TotalNaturalFlow!K182</f>
        <v>801095</v>
      </c>
      <c r="M182" s="25">
        <f>InterveningNaturalFlow!M182</f>
        <v>557797</v>
      </c>
      <c r="N182" s="25">
        <f>InterveningNaturalFlow!N182</f>
        <v>199545</v>
      </c>
      <c r="O182" s="25">
        <f>InterveningNaturalFlow!O182</f>
        <v>369222</v>
      </c>
      <c r="P182" s="25">
        <f>InterveningNaturalFlow!P182</f>
        <v>210246</v>
      </c>
      <c r="Q182" s="25">
        <f>InterveningNaturalFlow!Q182+TotalNaturalFlow!P182+TotalNaturalFlow!O182+TotalNaturalFlow!N182+TotalNaturalFlow!M182+TotalNaturalFlow!L182</f>
        <v>2215218</v>
      </c>
      <c r="R182" s="25">
        <f>InterveningNaturalFlow!R182</f>
        <v>114430</v>
      </c>
      <c r="S182" s="25">
        <f>InterveningNaturalFlow!S182</f>
        <v>603059</v>
      </c>
      <c r="T182" s="25">
        <f>InterveningNaturalFlow!T182+TotalNaturalFlow!S182</f>
        <v>1048392</v>
      </c>
      <c r="U182" s="25">
        <f>InterveningNaturalFlow!U182+TotalNaturalFlow!T182+TotalNaturalFlow!R182+TotalNaturalFlow!Q182+TotalNaturalFlow!I182</f>
        <v>6993901</v>
      </c>
      <c r="V182" s="26"/>
      <c r="W182" s="26">
        <f>InterveningNaturalFlow!W182</f>
        <v>668</v>
      </c>
      <c r="X182" s="26">
        <f>InterveningNaturalFlow!X182</f>
        <v>0</v>
      </c>
      <c r="Y182" s="26">
        <f>InterveningNaturalFlow!Y182+TotalNaturalFlow!X182+TotalNaturalFlow!W182+TotalNaturalFlow!U182</f>
        <v>7026504</v>
      </c>
      <c r="Z182" s="26">
        <f>InterveningNaturalFlow!Z182</f>
        <v>11400</v>
      </c>
      <c r="AA182" s="26">
        <f>InterveningNaturalFlow!AA182+TotalNaturalFlow!Z182+Y182</f>
        <v>7061802</v>
      </c>
      <c r="AB182" s="26">
        <f>InterveningNaturalFlow!AB182+TotalNaturalFlow!AA182</f>
        <v>7087838</v>
      </c>
      <c r="AC182" s="26">
        <f>InterveningNaturalFlow!AC182</f>
        <v>3000</v>
      </c>
      <c r="AD182" s="26">
        <f>InterveningNaturalFlow!AD182+TotalNaturalFlow!AC182+AB182</f>
        <v>7112695</v>
      </c>
      <c r="AE182" s="26">
        <f>InterveningNaturalFlow!AE182+TotalNaturalFlow!AD182</f>
        <v>7068470</v>
      </c>
    </row>
    <row r="183" spans="1:31" s="2" customFormat="1" x14ac:dyDescent="0.2">
      <c r="A183" s="3">
        <v>7518</v>
      </c>
      <c r="B183" s="25">
        <f>InterveningNaturalFlow!B183</f>
        <v>404277</v>
      </c>
      <c r="C183" s="25">
        <f>InterveningNaturalFlow!C183+TotalNaturalFlow!B183</f>
        <v>751205</v>
      </c>
      <c r="D183" s="25">
        <f>InterveningNaturalFlow!D183</f>
        <v>34505</v>
      </c>
      <c r="E183" s="25">
        <f>InterveningNaturalFlow!E183+TotalNaturalFlow!D183</f>
        <v>236382</v>
      </c>
      <c r="F183" s="25">
        <f>InterveningNaturalFlow!F183+TotalNaturalFlow!E183</f>
        <v>257082</v>
      </c>
      <c r="G183" s="25">
        <f>InterveningNaturalFlow!G183+TotalNaturalFlow!F183</f>
        <v>434194</v>
      </c>
      <c r="H183" s="25">
        <f>InterveningNaturalFlow!H183</f>
        <v>131731</v>
      </c>
      <c r="I183" s="25">
        <f>InterveningNaturalFlow!I183+TotalNaturalFlow!H183+TotalNaturalFlow!G183+TotalNaturalFlow!C183</f>
        <v>1356475</v>
      </c>
      <c r="J183" s="25">
        <f>InterveningNaturalFlow!J183</f>
        <v>268100</v>
      </c>
      <c r="K183" s="25">
        <f>InterveningNaturalFlow!K183+TotalNaturalFlow!J183</f>
        <v>292300</v>
      </c>
      <c r="L183" s="25">
        <f>InterveningNaturalFlow!L183+TotalNaturalFlow!K183</f>
        <v>367079</v>
      </c>
      <c r="M183" s="25">
        <f>InterveningNaturalFlow!M183</f>
        <v>146996</v>
      </c>
      <c r="N183" s="25">
        <f>InterveningNaturalFlow!N183</f>
        <v>71851</v>
      </c>
      <c r="O183" s="25">
        <f>InterveningNaturalFlow!O183</f>
        <v>109643</v>
      </c>
      <c r="P183" s="25">
        <f>InterveningNaturalFlow!P183</f>
        <v>99161</v>
      </c>
      <c r="Q183" s="25">
        <f>InterveningNaturalFlow!Q183+TotalNaturalFlow!P183+TotalNaturalFlow!O183+TotalNaturalFlow!N183+TotalNaturalFlow!M183+TotalNaturalFlow!L183</f>
        <v>898675</v>
      </c>
      <c r="R183" s="25">
        <f>InterveningNaturalFlow!R183</f>
        <v>35379</v>
      </c>
      <c r="S183" s="25">
        <f>InterveningNaturalFlow!S183</f>
        <v>290008</v>
      </c>
      <c r="T183" s="25">
        <f>InterveningNaturalFlow!T183+TotalNaturalFlow!S183</f>
        <v>568884</v>
      </c>
      <c r="U183" s="25">
        <f>InterveningNaturalFlow!U183+TotalNaturalFlow!T183+TotalNaturalFlow!R183+TotalNaturalFlow!Q183+TotalNaturalFlow!I183</f>
        <v>3165232</v>
      </c>
      <c r="V183" s="26"/>
      <c r="W183" s="26">
        <f>InterveningNaturalFlow!W183</f>
        <v>1672</v>
      </c>
      <c r="X183" s="26">
        <f>InterveningNaturalFlow!X183</f>
        <v>144</v>
      </c>
      <c r="Y183" s="26">
        <f>InterveningNaturalFlow!Y183+TotalNaturalFlow!X183+TotalNaturalFlow!W183+TotalNaturalFlow!U183</f>
        <v>3184870</v>
      </c>
      <c r="Z183" s="26">
        <f>InterveningNaturalFlow!Z183</f>
        <v>7226</v>
      </c>
      <c r="AA183" s="26">
        <f>InterveningNaturalFlow!AA183+TotalNaturalFlow!Z183+Y183</f>
        <v>3242840</v>
      </c>
      <c r="AB183" s="26">
        <f>InterveningNaturalFlow!AB183+TotalNaturalFlow!AA183</f>
        <v>3329225</v>
      </c>
      <c r="AC183" s="26">
        <f>InterveningNaturalFlow!AC183</f>
        <v>3200</v>
      </c>
      <c r="AD183" s="26">
        <f>InterveningNaturalFlow!AD183+TotalNaturalFlow!AC183+AB183</f>
        <v>3404666</v>
      </c>
      <c r="AE183" s="26">
        <f>InterveningNaturalFlow!AE183+TotalNaturalFlow!AD183</f>
        <v>3377753</v>
      </c>
    </row>
    <row r="184" spans="1:31" s="2" customFormat="1" x14ac:dyDescent="0.2">
      <c r="A184" s="3">
        <v>7549</v>
      </c>
      <c r="B184" s="25">
        <f>InterveningNaturalFlow!B184</f>
        <v>178127</v>
      </c>
      <c r="C184" s="25">
        <f>InterveningNaturalFlow!C184+TotalNaturalFlow!B184</f>
        <v>334734</v>
      </c>
      <c r="D184" s="25">
        <f>InterveningNaturalFlow!D184</f>
        <v>13475</v>
      </c>
      <c r="E184" s="25">
        <f>InterveningNaturalFlow!E184+TotalNaturalFlow!D184</f>
        <v>102870</v>
      </c>
      <c r="F184" s="25">
        <f>InterveningNaturalFlow!F184+TotalNaturalFlow!E184</f>
        <v>110570</v>
      </c>
      <c r="G184" s="25">
        <f>InterveningNaturalFlow!G184+TotalNaturalFlow!F184</f>
        <v>177204</v>
      </c>
      <c r="H184" s="25">
        <f>InterveningNaturalFlow!H184</f>
        <v>54700</v>
      </c>
      <c r="I184" s="25">
        <f>InterveningNaturalFlow!I184+TotalNaturalFlow!H184+TotalNaturalFlow!G184+TotalNaturalFlow!C184</f>
        <v>585285</v>
      </c>
      <c r="J184" s="25">
        <f>InterveningNaturalFlow!J184</f>
        <v>116600</v>
      </c>
      <c r="K184" s="25">
        <f>InterveningNaturalFlow!K184+TotalNaturalFlow!J184</f>
        <v>125100</v>
      </c>
      <c r="L184" s="25">
        <f>InterveningNaturalFlow!L184+TotalNaturalFlow!K184</f>
        <v>172907</v>
      </c>
      <c r="M184" s="25">
        <f>InterveningNaturalFlow!M184</f>
        <v>47218</v>
      </c>
      <c r="N184" s="25">
        <f>InterveningNaturalFlow!N184</f>
        <v>48125</v>
      </c>
      <c r="O184" s="25">
        <f>InterveningNaturalFlow!O184</f>
        <v>48787</v>
      </c>
      <c r="P184" s="25">
        <f>InterveningNaturalFlow!P184</f>
        <v>55609</v>
      </c>
      <c r="Q184" s="25">
        <f>InterveningNaturalFlow!Q184+TotalNaturalFlow!P184+TotalNaturalFlow!O184+TotalNaturalFlow!N184+TotalNaturalFlow!M184+TotalNaturalFlow!L184</f>
        <v>446033</v>
      </c>
      <c r="R184" s="25">
        <f>InterveningNaturalFlow!R184</f>
        <v>17885</v>
      </c>
      <c r="S184" s="25">
        <f>InterveningNaturalFlow!S184</f>
        <v>97949</v>
      </c>
      <c r="T184" s="25">
        <f>InterveningNaturalFlow!T184+TotalNaturalFlow!S184</f>
        <v>229353</v>
      </c>
      <c r="U184" s="25">
        <f>InterveningNaturalFlow!U184+TotalNaturalFlow!T184+TotalNaturalFlow!R184+TotalNaturalFlow!Q184+TotalNaturalFlow!I184</f>
        <v>1376497</v>
      </c>
      <c r="V184" s="26"/>
      <c r="W184" s="26">
        <f>InterveningNaturalFlow!W184</f>
        <v>2335</v>
      </c>
      <c r="X184" s="26">
        <f>InterveningNaturalFlow!X184</f>
        <v>1760</v>
      </c>
      <c r="Y184" s="26">
        <f>InterveningNaturalFlow!Y184+TotalNaturalFlow!X184+TotalNaturalFlow!W184+TotalNaturalFlow!U184</f>
        <v>1377850</v>
      </c>
      <c r="Z184" s="26">
        <f>InterveningNaturalFlow!Z184</f>
        <v>9414</v>
      </c>
      <c r="AA184" s="26">
        <f>InterveningNaturalFlow!AA184+TotalNaturalFlow!Z184+Y184</f>
        <v>1488861</v>
      </c>
      <c r="AB184" s="26">
        <f>InterveningNaturalFlow!AB184+TotalNaturalFlow!AA184</f>
        <v>1584206</v>
      </c>
      <c r="AC184" s="26">
        <f>InterveningNaturalFlow!AC184</f>
        <v>12100</v>
      </c>
      <c r="AD184" s="26">
        <f>InterveningNaturalFlow!AD184+TotalNaturalFlow!AC184+AB184</f>
        <v>1617752</v>
      </c>
      <c r="AE184" s="26">
        <f>InterveningNaturalFlow!AE184+TotalNaturalFlow!AD184</f>
        <v>1643163</v>
      </c>
    </row>
    <row r="185" spans="1:31" s="2" customFormat="1" x14ac:dyDescent="0.2">
      <c r="A185" s="3">
        <v>7579</v>
      </c>
      <c r="B185" s="25">
        <f>InterveningNaturalFlow!B185</f>
        <v>106418</v>
      </c>
      <c r="C185" s="25">
        <f>InterveningNaturalFlow!C185+TotalNaturalFlow!B185</f>
        <v>173876</v>
      </c>
      <c r="D185" s="25">
        <f>InterveningNaturalFlow!D185</f>
        <v>8455</v>
      </c>
      <c r="E185" s="25">
        <f>InterveningNaturalFlow!E185+TotalNaturalFlow!D185</f>
        <v>55238</v>
      </c>
      <c r="F185" s="25">
        <f>InterveningNaturalFlow!F185+TotalNaturalFlow!E185</f>
        <v>58538</v>
      </c>
      <c r="G185" s="25">
        <f>InterveningNaturalFlow!G185+TotalNaturalFlow!F185</f>
        <v>82295</v>
      </c>
      <c r="H185" s="25">
        <f>InterveningNaturalFlow!H185</f>
        <v>28179</v>
      </c>
      <c r="I185" s="25">
        <f>InterveningNaturalFlow!I185+TotalNaturalFlow!H185+TotalNaturalFlow!G185+TotalNaturalFlow!C185</f>
        <v>286860</v>
      </c>
      <c r="J185" s="25">
        <f>InterveningNaturalFlow!J185</f>
        <v>57000</v>
      </c>
      <c r="K185" s="25">
        <f>InterveningNaturalFlow!K185+TotalNaturalFlow!J185</f>
        <v>60800</v>
      </c>
      <c r="L185" s="25">
        <f>InterveningNaturalFlow!L185+TotalNaturalFlow!K185</f>
        <v>91700</v>
      </c>
      <c r="M185" s="25">
        <f>InterveningNaturalFlow!M185</f>
        <v>26918</v>
      </c>
      <c r="N185" s="25">
        <f>InterveningNaturalFlow!N185</f>
        <v>24563</v>
      </c>
      <c r="O185" s="25">
        <f>InterveningNaturalFlow!O185</f>
        <v>31699</v>
      </c>
      <c r="P185" s="25">
        <f>InterveningNaturalFlow!P185</f>
        <v>27535</v>
      </c>
      <c r="Q185" s="25">
        <f>InterveningNaturalFlow!Q185+TotalNaturalFlow!P185+TotalNaturalFlow!O185+TotalNaturalFlow!N185+TotalNaturalFlow!M185+TotalNaturalFlow!L185</f>
        <v>199870</v>
      </c>
      <c r="R185" s="25">
        <f>InterveningNaturalFlow!R185</f>
        <v>7307</v>
      </c>
      <c r="S185" s="25">
        <f>InterveningNaturalFlow!S185</f>
        <v>42937</v>
      </c>
      <c r="T185" s="25">
        <f>InterveningNaturalFlow!T185+TotalNaturalFlow!S185</f>
        <v>82561</v>
      </c>
      <c r="U185" s="25">
        <f>InterveningNaturalFlow!U185+TotalNaturalFlow!T185+TotalNaturalFlow!R185+TotalNaturalFlow!Q185+TotalNaturalFlow!I185</f>
        <v>620527</v>
      </c>
      <c r="V185" s="26"/>
      <c r="W185" s="26">
        <f>InterveningNaturalFlow!W185</f>
        <v>1396</v>
      </c>
      <c r="X185" s="26">
        <f>InterveningNaturalFlow!X185</f>
        <v>78755</v>
      </c>
      <c r="Y185" s="26">
        <f>InterveningNaturalFlow!Y185+TotalNaturalFlow!X185+TotalNaturalFlow!W185+TotalNaturalFlow!U185</f>
        <v>741505</v>
      </c>
      <c r="Z185" s="26">
        <f>InterveningNaturalFlow!Z185</f>
        <v>9907</v>
      </c>
      <c r="AA185" s="26">
        <f>InterveningNaturalFlow!AA185+TotalNaturalFlow!Z185+Y185</f>
        <v>731912</v>
      </c>
      <c r="AB185" s="26">
        <f>InterveningNaturalFlow!AB185+TotalNaturalFlow!AA185</f>
        <v>791755</v>
      </c>
      <c r="AC185" s="26">
        <f>InterveningNaturalFlow!AC185</f>
        <v>34500</v>
      </c>
      <c r="AD185" s="26">
        <f>InterveningNaturalFlow!AD185+TotalNaturalFlow!AC185+AB185</f>
        <v>849946</v>
      </c>
      <c r="AE185" s="26">
        <f>InterveningNaturalFlow!AE185+TotalNaturalFlow!AD185</f>
        <v>906792</v>
      </c>
    </row>
    <row r="186" spans="1:31" s="2" customFormat="1" x14ac:dyDescent="0.2">
      <c r="A186" s="3">
        <v>7610</v>
      </c>
      <c r="B186" s="25">
        <f>InterveningNaturalFlow!B186</f>
        <v>83106</v>
      </c>
      <c r="C186" s="25">
        <f>InterveningNaturalFlow!C186+TotalNaturalFlow!B186</f>
        <v>143102</v>
      </c>
      <c r="D186" s="25">
        <f>InterveningNaturalFlow!D186</f>
        <v>9047</v>
      </c>
      <c r="E186" s="25">
        <f>InterveningNaturalFlow!E186+TotalNaturalFlow!D186</f>
        <v>47000</v>
      </c>
      <c r="F186" s="25">
        <f>InterveningNaturalFlow!F186+TotalNaturalFlow!E186</f>
        <v>51600</v>
      </c>
      <c r="G186" s="25">
        <f>InterveningNaturalFlow!G186+TotalNaturalFlow!F186</f>
        <v>84114</v>
      </c>
      <c r="H186" s="25">
        <f>InterveningNaturalFlow!H186</f>
        <v>30562</v>
      </c>
      <c r="I186" s="25">
        <f>InterveningNaturalFlow!I186+TotalNaturalFlow!H186+TotalNaturalFlow!G186+TotalNaturalFlow!C186</f>
        <v>258923</v>
      </c>
      <c r="J186" s="25">
        <f>InterveningNaturalFlow!J186</f>
        <v>48000</v>
      </c>
      <c r="K186" s="25">
        <f>InterveningNaturalFlow!K186+TotalNaturalFlow!J186</f>
        <v>50800</v>
      </c>
      <c r="L186" s="25">
        <f>InterveningNaturalFlow!L186+TotalNaturalFlow!K186</f>
        <v>67608</v>
      </c>
      <c r="M186" s="25">
        <f>InterveningNaturalFlow!M186</f>
        <v>23800</v>
      </c>
      <c r="N186" s="25">
        <f>InterveningNaturalFlow!N186</f>
        <v>13690</v>
      </c>
      <c r="O186" s="25">
        <f>InterveningNaturalFlow!O186</f>
        <v>25561</v>
      </c>
      <c r="P186" s="25">
        <f>InterveningNaturalFlow!P186</f>
        <v>26209</v>
      </c>
      <c r="Q186" s="25">
        <f>InterveningNaturalFlow!Q186+TotalNaturalFlow!P186+TotalNaturalFlow!O186+TotalNaturalFlow!N186+TotalNaturalFlow!M186+TotalNaturalFlow!L186</f>
        <v>165501</v>
      </c>
      <c r="R186" s="25">
        <f>InterveningNaturalFlow!R186</f>
        <v>3425</v>
      </c>
      <c r="S186" s="25">
        <f>InterveningNaturalFlow!S186</f>
        <v>36695</v>
      </c>
      <c r="T186" s="25">
        <f>InterveningNaturalFlow!T186+TotalNaturalFlow!S186</f>
        <v>69965</v>
      </c>
      <c r="U186" s="25">
        <f>InterveningNaturalFlow!U186+TotalNaturalFlow!T186+TotalNaturalFlow!R186+TotalNaturalFlow!Q186+TotalNaturalFlow!I186</f>
        <v>534996</v>
      </c>
      <c r="V186" s="26"/>
      <c r="W186" s="26">
        <f>InterveningNaturalFlow!W186</f>
        <v>2176</v>
      </c>
      <c r="X186" s="26">
        <f>InterveningNaturalFlow!X186</f>
        <v>1</v>
      </c>
      <c r="Y186" s="26">
        <f>InterveningNaturalFlow!Y186+TotalNaturalFlow!X186+TotalNaturalFlow!W186+TotalNaturalFlow!U186</f>
        <v>551574</v>
      </c>
      <c r="Z186" s="26">
        <f>InterveningNaturalFlow!Z186</f>
        <v>7400</v>
      </c>
      <c r="AA186" s="26">
        <f>InterveningNaturalFlow!AA186+TotalNaturalFlow!Z186+Y186</f>
        <v>545326</v>
      </c>
      <c r="AB186" s="26">
        <f>InterveningNaturalFlow!AB186+TotalNaturalFlow!AA186</f>
        <v>585298</v>
      </c>
      <c r="AC186" s="26">
        <f>InterveningNaturalFlow!AC186</f>
        <v>1000</v>
      </c>
      <c r="AD186" s="26">
        <f>InterveningNaturalFlow!AD186+TotalNaturalFlow!AC186+AB186</f>
        <v>553955</v>
      </c>
      <c r="AE186" s="26">
        <f>InterveningNaturalFlow!AE186+TotalNaturalFlow!AD186</f>
        <v>583239</v>
      </c>
    </row>
    <row r="187" spans="1:31" s="2" customFormat="1" x14ac:dyDescent="0.2">
      <c r="A187" s="3">
        <v>7640</v>
      </c>
      <c r="B187" s="25">
        <f>InterveningNaturalFlow!B187</f>
        <v>67752</v>
      </c>
      <c r="C187" s="25">
        <f>InterveningNaturalFlow!C187+TotalNaturalFlow!B187</f>
        <v>118318</v>
      </c>
      <c r="D187" s="25">
        <f>InterveningNaturalFlow!D187</f>
        <v>5833</v>
      </c>
      <c r="E187" s="25">
        <f>InterveningNaturalFlow!E187+TotalNaturalFlow!D187</f>
        <v>39000</v>
      </c>
      <c r="F187" s="25">
        <f>InterveningNaturalFlow!F187+TotalNaturalFlow!E187</f>
        <v>45200</v>
      </c>
      <c r="G187" s="25">
        <f>InterveningNaturalFlow!G187+TotalNaturalFlow!F187</f>
        <v>82961</v>
      </c>
      <c r="H187" s="25">
        <f>InterveningNaturalFlow!H187</f>
        <v>23553</v>
      </c>
      <c r="I187" s="25">
        <f>InterveningNaturalFlow!I187+TotalNaturalFlow!H187+TotalNaturalFlow!G187+TotalNaturalFlow!C187</f>
        <v>241162</v>
      </c>
      <c r="J187" s="25">
        <f>InterveningNaturalFlow!J187</f>
        <v>41000</v>
      </c>
      <c r="K187" s="25">
        <f>InterveningNaturalFlow!K187+TotalNaturalFlow!J187</f>
        <v>45500</v>
      </c>
      <c r="L187" s="25">
        <f>InterveningNaturalFlow!L187+TotalNaturalFlow!K187</f>
        <v>51168</v>
      </c>
      <c r="M187" s="25">
        <f>InterveningNaturalFlow!M187</f>
        <v>25500</v>
      </c>
      <c r="N187" s="25">
        <f>InterveningNaturalFlow!N187</f>
        <v>24320</v>
      </c>
      <c r="O187" s="25">
        <f>InterveningNaturalFlow!O187</f>
        <v>39417</v>
      </c>
      <c r="P187" s="25">
        <f>InterveningNaturalFlow!P187</f>
        <v>28980</v>
      </c>
      <c r="Q187" s="25">
        <f>InterveningNaturalFlow!Q187+TotalNaturalFlow!P187+TotalNaturalFlow!O187+TotalNaturalFlow!N187+TotalNaturalFlow!M187+TotalNaturalFlow!L187</f>
        <v>198935</v>
      </c>
      <c r="R187" s="25">
        <f>InterveningNaturalFlow!R187</f>
        <v>3865</v>
      </c>
      <c r="S187" s="25">
        <f>InterveningNaturalFlow!S187</f>
        <v>40238</v>
      </c>
      <c r="T187" s="25">
        <f>InterveningNaturalFlow!T187+TotalNaturalFlow!S187</f>
        <v>83900</v>
      </c>
      <c r="U187" s="25">
        <f>InterveningNaturalFlow!U187+TotalNaturalFlow!T187+TotalNaturalFlow!R187+TotalNaturalFlow!Q187+TotalNaturalFlow!I187</f>
        <v>596367</v>
      </c>
      <c r="V187" s="26"/>
      <c r="W187" s="26">
        <f>InterveningNaturalFlow!W187</f>
        <v>2854</v>
      </c>
      <c r="X187" s="26">
        <f>InterveningNaturalFlow!X187</f>
        <v>13253</v>
      </c>
      <c r="Y187" s="26">
        <f>InterveningNaturalFlow!Y187+TotalNaturalFlow!X187+TotalNaturalFlow!W187+TotalNaturalFlow!U187</f>
        <v>629770</v>
      </c>
      <c r="Z187" s="26">
        <f>InterveningNaturalFlow!Z187</f>
        <v>7727</v>
      </c>
      <c r="AA187" s="26">
        <f>InterveningNaturalFlow!AA187+TotalNaturalFlow!Z187+Y187</f>
        <v>667866</v>
      </c>
      <c r="AB187" s="26">
        <f>InterveningNaturalFlow!AB187+TotalNaturalFlow!AA187</f>
        <v>692684</v>
      </c>
      <c r="AC187" s="26">
        <f>InterveningNaturalFlow!AC187</f>
        <v>900</v>
      </c>
      <c r="AD187" s="26">
        <f>InterveningNaturalFlow!AD187+TotalNaturalFlow!AC187+AB187</f>
        <v>576227</v>
      </c>
      <c r="AE187" s="26">
        <f>InterveningNaturalFlow!AE187+TotalNaturalFlow!AD187</f>
        <v>516056</v>
      </c>
    </row>
    <row r="188" spans="1:31" s="2" customFormat="1" x14ac:dyDescent="0.2">
      <c r="A188" s="3">
        <v>7671</v>
      </c>
      <c r="B188" s="25">
        <f>InterveningNaturalFlow!B188</f>
        <v>50766</v>
      </c>
      <c r="C188" s="25">
        <f>InterveningNaturalFlow!C188+TotalNaturalFlow!B188</f>
        <v>103544</v>
      </c>
      <c r="D188" s="25">
        <f>InterveningNaturalFlow!D188</f>
        <v>4056</v>
      </c>
      <c r="E188" s="25">
        <f>InterveningNaturalFlow!E188+TotalNaturalFlow!D188</f>
        <v>31000</v>
      </c>
      <c r="F188" s="25">
        <f>InterveningNaturalFlow!F188+TotalNaturalFlow!E188</f>
        <v>33200</v>
      </c>
      <c r="G188" s="25">
        <f>InterveningNaturalFlow!G188+TotalNaturalFlow!F188</f>
        <v>57140</v>
      </c>
      <c r="H188" s="25">
        <f>InterveningNaturalFlow!H188</f>
        <v>20887</v>
      </c>
      <c r="I188" s="25">
        <f>InterveningNaturalFlow!I188+TotalNaturalFlow!H188+TotalNaturalFlow!G188+TotalNaturalFlow!C188</f>
        <v>186865</v>
      </c>
      <c r="J188" s="25">
        <f>InterveningNaturalFlow!J188</f>
        <v>30000</v>
      </c>
      <c r="K188" s="25">
        <f>InterveningNaturalFlow!K188+TotalNaturalFlow!J188</f>
        <v>30700</v>
      </c>
      <c r="L188" s="25">
        <f>InterveningNaturalFlow!L188+TotalNaturalFlow!K188</f>
        <v>43621</v>
      </c>
      <c r="M188" s="25">
        <f>InterveningNaturalFlow!M188</f>
        <v>27000</v>
      </c>
      <c r="N188" s="25">
        <f>InterveningNaturalFlow!N188</f>
        <v>1050</v>
      </c>
      <c r="O188" s="25">
        <f>InterveningNaturalFlow!O188</f>
        <v>32689</v>
      </c>
      <c r="P188" s="25">
        <f>InterveningNaturalFlow!P188</f>
        <v>22131</v>
      </c>
      <c r="Q188" s="25">
        <f>InterveningNaturalFlow!Q188+TotalNaturalFlow!P188+TotalNaturalFlow!O188+TotalNaturalFlow!N188+TotalNaturalFlow!M188+TotalNaturalFlow!L188</f>
        <v>118995</v>
      </c>
      <c r="R188" s="25">
        <f>InterveningNaturalFlow!R188</f>
        <v>3212</v>
      </c>
      <c r="S188" s="25">
        <f>InterveningNaturalFlow!S188</f>
        <v>24193</v>
      </c>
      <c r="T188" s="25">
        <f>InterveningNaturalFlow!T188+TotalNaturalFlow!S188</f>
        <v>63000</v>
      </c>
      <c r="U188" s="25">
        <f>InterveningNaturalFlow!U188+TotalNaturalFlow!T188+TotalNaturalFlow!R188+TotalNaturalFlow!Q188+TotalNaturalFlow!I188</f>
        <v>404572</v>
      </c>
      <c r="V188" s="26"/>
      <c r="W188" s="26">
        <f>InterveningNaturalFlow!W188</f>
        <v>1567</v>
      </c>
      <c r="X188" s="26">
        <f>InterveningNaturalFlow!X188</f>
        <v>2913</v>
      </c>
      <c r="Y188" s="26">
        <f>InterveningNaturalFlow!Y188+TotalNaturalFlow!X188+TotalNaturalFlow!W188+TotalNaturalFlow!U188</f>
        <v>439520</v>
      </c>
      <c r="Z188" s="26">
        <f>InterveningNaturalFlow!Z188</f>
        <v>12296</v>
      </c>
      <c r="AA188" s="26">
        <f>InterveningNaturalFlow!AA188+TotalNaturalFlow!Z188+Y188</f>
        <v>481124</v>
      </c>
      <c r="AB188" s="26">
        <f>InterveningNaturalFlow!AB188+TotalNaturalFlow!AA188</f>
        <v>499968</v>
      </c>
      <c r="AC188" s="26">
        <f>InterveningNaturalFlow!AC188</f>
        <v>3100</v>
      </c>
      <c r="AD188" s="26">
        <f>InterveningNaturalFlow!AD188+TotalNaturalFlow!AC188+AB188</f>
        <v>382691</v>
      </c>
      <c r="AE188" s="26">
        <f>InterveningNaturalFlow!AE188+TotalNaturalFlow!AD188</f>
        <v>342863</v>
      </c>
    </row>
    <row r="189" spans="1:31" s="2" customFormat="1" x14ac:dyDescent="0.2">
      <c r="A189" s="3">
        <v>7702</v>
      </c>
      <c r="B189" s="25">
        <f>InterveningNaturalFlow!B189</f>
        <v>49619</v>
      </c>
      <c r="C189" s="25">
        <f>InterveningNaturalFlow!C189+TotalNaturalFlow!B189</f>
        <v>102032</v>
      </c>
      <c r="D189" s="25">
        <f>InterveningNaturalFlow!D189</f>
        <v>3564</v>
      </c>
      <c r="E189" s="25">
        <f>InterveningNaturalFlow!E189+TotalNaturalFlow!D189</f>
        <v>29000</v>
      </c>
      <c r="F189" s="25">
        <f>InterveningNaturalFlow!F189+TotalNaturalFlow!E189</f>
        <v>32500</v>
      </c>
      <c r="G189" s="25">
        <f>InterveningNaturalFlow!G189+TotalNaturalFlow!F189</f>
        <v>64562</v>
      </c>
      <c r="H189" s="25">
        <f>InterveningNaturalFlow!H189</f>
        <v>16911</v>
      </c>
      <c r="I189" s="25">
        <f>InterveningNaturalFlow!I189+TotalNaturalFlow!H189+TotalNaturalFlow!G189+TotalNaturalFlow!C189</f>
        <v>188664</v>
      </c>
      <c r="J189" s="25">
        <f>InterveningNaturalFlow!J189</f>
        <v>27000</v>
      </c>
      <c r="K189" s="25">
        <f>InterveningNaturalFlow!K189+TotalNaturalFlow!J189</f>
        <v>27600</v>
      </c>
      <c r="L189" s="25">
        <f>InterveningNaturalFlow!L189+TotalNaturalFlow!K189</f>
        <v>53867</v>
      </c>
      <c r="M189" s="25">
        <f>InterveningNaturalFlow!M189</f>
        <v>23600</v>
      </c>
      <c r="N189" s="25">
        <f>InterveningNaturalFlow!N189</f>
        <v>5080</v>
      </c>
      <c r="O189" s="25">
        <f>InterveningNaturalFlow!O189</f>
        <v>33345</v>
      </c>
      <c r="P189" s="25">
        <f>InterveningNaturalFlow!P189</f>
        <v>15402</v>
      </c>
      <c r="Q189" s="25">
        <f>InterveningNaturalFlow!Q189+TotalNaturalFlow!P189+TotalNaturalFlow!O189+TotalNaturalFlow!N189+TotalNaturalFlow!M189+TotalNaturalFlow!L189</f>
        <v>126497</v>
      </c>
      <c r="R189" s="25">
        <f>InterveningNaturalFlow!R189</f>
        <v>3247</v>
      </c>
      <c r="S189" s="25">
        <f>InterveningNaturalFlow!S189</f>
        <v>22565</v>
      </c>
      <c r="T189" s="25">
        <f>InterveningNaturalFlow!T189+TotalNaturalFlow!S189</f>
        <v>65000</v>
      </c>
      <c r="U189" s="25">
        <f>InterveningNaturalFlow!U189+TotalNaturalFlow!T189+TotalNaturalFlow!R189+TotalNaturalFlow!Q189+TotalNaturalFlow!I189</f>
        <v>414071</v>
      </c>
      <c r="V189" s="26"/>
      <c r="W189" s="26">
        <f>InterveningNaturalFlow!W189</f>
        <v>2426</v>
      </c>
      <c r="X189" s="26">
        <f>InterveningNaturalFlow!X189</f>
        <v>737</v>
      </c>
      <c r="Y189" s="26">
        <f>InterveningNaturalFlow!Y189+TotalNaturalFlow!X189+TotalNaturalFlow!W189+TotalNaturalFlow!U189</f>
        <v>446624</v>
      </c>
      <c r="Z189" s="26">
        <f>InterveningNaturalFlow!Z189</f>
        <v>20111</v>
      </c>
      <c r="AA189" s="26">
        <f>InterveningNaturalFlow!AA189+TotalNaturalFlow!Z189+Y189</f>
        <v>552327</v>
      </c>
      <c r="AB189" s="26">
        <f>InterveningNaturalFlow!AB189+TotalNaturalFlow!AA189</f>
        <v>576573</v>
      </c>
      <c r="AC189" s="26">
        <f>InterveningNaturalFlow!AC189</f>
        <v>4000</v>
      </c>
      <c r="AD189" s="26">
        <f>InterveningNaturalFlow!AD189+TotalNaturalFlow!AC189+AB189</f>
        <v>580466</v>
      </c>
      <c r="AE189" s="26">
        <f>InterveningNaturalFlow!AE189+TotalNaturalFlow!AD189</f>
        <v>549189</v>
      </c>
    </row>
    <row r="190" spans="1:31" s="2" customFormat="1" x14ac:dyDescent="0.2">
      <c r="A190" s="3">
        <v>7730</v>
      </c>
      <c r="B190" s="25">
        <f>InterveningNaturalFlow!B190</f>
        <v>38960</v>
      </c>
      <c r="C190" s="25">
        <f>InterveningNaturalFlow!C190+TotalNaturalFlow!B190</f>
        <v>85108</v>
      </c>
      <c r="D190" s="25">
        <f>InterveningNaturalFlow!D190</f>
        <v>3417</v>
      </c>
      <c r="E190" s="25">
        <f>InterveningNaturalFlow!E190+TotalNaturalFlow!D190</f>
        <v>24000</v>
      </c>
      <c r="F190" s="25">
        <f>InterveningNaturalFlow!F190+TotalNaturalFlow!E190</f>
        <v>27700</v>
      </c>
      <c r="G190" s="25">
        <f>InterveningNaturalFlow!G190+TotalNaturalFlow!F190</f>
        <v>59583</v>
      </c>
      <c r="H190" s="25">
        <f>InterveningNaturalFlow!H190</f>
        <v>20381</v>
      </c>
      <c r="I190" s="25">
        <f>InterveningNaturalFlow!I190+TotalNaturalFlow!H190+TotalNaturalFlow!G190+TotalNaturalFlow!C190</f>
        <v>174458</v>
      </c>
      <c r="J190" s="25">
        <f>InterveningNaturalFlow!J190</f>
        <v>25000</v>
      </c>
      <c r="K190" s="25">
        <f>InterveningNaturalFlow!K190+TotalNaturalFlow!J190</f>
        <v>27700</v>
      </c>
      <c r="L190" s="25">
        <f>InterveningNaturalFlow!L190+TotalNaturalFlow!K190</f>
        <v>64664</v>
      </c>
      <c r="M190" s="25">
        <f>InterveningNaturalFlow!M190</f>
        <v>27700</v>
      </c>
      <c r="N190" s="25">
        <f>InterveningNaturalFlow!N190</f>
        <v>19630</v>
      </c>
      <c r="O190" s="25">
        <f>InterveningNaturalFlow!O190</f>
        <v>45366</v>
      </c>
      <c r="P190" s="25">
        <f>InterveningNaturalFlow!P190</f>
        <v>22292</v>
      </c>
      <c r="Q190" s="25">
        <f>InterveningNaturalFlow!Q190+TotalNaturalFlow!P190+TotalNaturalFlow!O190+TotalNaturalFlow!N190+TotalNaturalFlow!M190+TotalNaturalFlow!L190</f>
        <v>172029</v>
      </c>
      <c r="R190" s="25">
        <f>InterveningNaturalFlow!R190</f>
        <v>4890</v>
      </c>
      <c r="S190" s="25">
        <f>InterveningNaturalFlow!S190</f>
        <v>31592</v>
      </c>
      <c r="T190" s="25">
        <f>InterveningNaturalFlow!T190+TotalNaturalFlow!S190</f>
        <v>86600</v>
      </c>
      <c r="U190" s="25">
        <f>InterveningNaturalFlow!U190+TotalNaturalFlow!T190+TotalNaturalFlow!R190+TotalNaturalFlow!Q190+TotalNaturalFlow!I190</f>
        <v>456635</v>
      </c>
      <c r="V190" s="26"/>
      <c r="W190" s="26">
        <f>InterveningNaturalFlow!W190</f>
        <v>2900</v>
      </c>
      <c r="X190" s="26">
        <f>InterveningNaturalFlow!X190</f>
        <v>16906</v>
      </c>
      <c r="Y190" s="26">
        <f>InterveningNaturalFlow!Y190+TotalNaturalFlow!X190+TotalNaturalFlow!W190+TotalNaturalFlow!U190</f>
        <v>506168</v>
      </c>
      <c r="Z190" s="26">
        <f>InterveningNaturalFlow!Z190</f>
        <v>17289</v>
      </c>
      <c r="AA190" s="26">
        <f>InterveningNaturalFlow!AA190+TotalNaturalFlow!Z190+Y190</f>
        <v>573561</v>
      </c>
      <c r="AB190" s="26">
        <f>InterveningNaturalFlow!AB190+TotalNaturalFlow!AA190</f>
        <v>615211</v>
      </c>
      <c r="AC190" s="26">
        <f>InterveningNaturalFlow!AC190</f>
        <v>30500</v>
      </c>
      <c r="AD190" s="26">
        <f>InterveningNaturalFlow!AD190+TotalNaturalFlow!AC190+AB190</f>
        <v>637176</v>
      </c>
      <c r="AE190" s="26">
        <f>InterveningNaturalFlow!AE190+TotalNaturalFlow!AD190</f>
        <v>654664</v>
      </c>
    </row>
    <row r="191" spans="1:31" s="2" customFormat="1" x14ac:dyDescent="0.2">
      <c r="A191" s="3">
        <v>7761</v>
      </c>
      <c r="B191" s="25">
        <f>InterveningNaturalFlow!B191</f>
        <v>76953</v>
      </c>
      <c r="C191" s="25">
        <f>InterveningNaturalFlow!C191+TotalNaturalFlow!B191</f>
        <v>130221</v>
      </c>
      <c r="D191" s="25">
        <f>InterveningNaturalFlow!D191</f>
        <v>4389</v>
      </c>
      <c r="E191" s="25">
        <f>InterveningNaturalFlow!E191+TotalNaturalFlow!D191</f>
        <v>35000</v>
      </c>
      <c r="F191" s="25">
        <f>InterveningNaturalFlow!F191+TotalNaturalFlow!E191</f>
        <v>40500</v>
      </c>
      <c r="G191" s="25">
        <f>InterveningNaturalFlow!G191+TotalNaturalFlow!F191</f>
        <v>89851</v>
      </c>
      <c r="H191" s="25">
        <f>InterveningNaturalFlow!H191</f>
        <v>49438</v>
      </c>
      <c r="I191" s="25">
        <f>InterveningNaturalFlow!I191+TotalNaturalFlow!H191+TotalNaturalFlow!G191+TotalNaturalFlow!C191</f>
        <v>279368</v>
      </c>
      <c r="J191" s="25">
        <f>InterveningNaturalFlow!J191</f>
        <v>67000</v>
      </c>
      <c r="K191" s="25">
        <f>InterveningNaturalFlow!K191+TotalNaturalFlow!J191</f>
        <v>94000</v>
      </c>
      <c r="L191" s="25">
        <f>InterveningNaturalFlow!L191+TotalNaturalFlow!K191</f>
        <v>142806</v>
      </c>
      <c r="M191" s="25">
        <f>InterveningNaturalFlow!M191</f>
        <v>97100</v>
      </c>
      <c r="N191" s="25">
        <f>InterveningNaturalFlow!N191</f>
        <v>70140</v>
      </c>
      <c r="O191" s="25">
        <f>InterveningNaturalFlow!O191</f>
        <v>57614</v>
      </c>
      <c r="P191" s="25">
        <f>InterveningNaturalFlow!P191</f>
        <v>50053</v>
      </c>
      <c r="Q191" s="25">
        <f>InterveningNaturalFlow!Q191+TotalNaturalFlow!P191+TotalNaturalFlow!O191+TotalNaturalFlow!N191+TotalNaturalFlow!M191+TotalNaturalFlow!L191</f>
        <v>472358</v>
      </c>
      <c r="R191" s="25">
        <f>InterveningNaturalFlow!R191</f>
        <v>8791</v>
      </c>
      <c r="S191" s="25">
        <f>InterveningNaturalFlow!S191</f>
        <v>108390</v>
      </c>
      <c r="T191" s="25">
        <f>InterveningNaturalFlow!T191+TotalNaturalFlow!S191</f>
        <v>170300</v>
      </c>
      <c r="U191" s="25">
        <f>InterveningNaturalFlow!U191+TotalNaturalFlow!T191+TotalNaturalFlow!R191+TotalNaturalFlow!Q191+TotalNaturalFlow!I191</f>
        <v>943676</v>
      </c>
      <c r="V191" s="26"/>
      <c r="W191" s="26">
        <f>InterveningNaturalFlow!W191</f>
        <v>3101</v>
      </c>
      <c r="X191" s="26">
        <f>InterveningNaturalFlow!X191</f>
        <v>10374</v>
      </c>
      <c r="Y191" s="26">
        <f>InterveningNaturalFlow!Y191+TotalNaturalFlow!X191+TotalNaturalFlow!W191+TotalNaturalFlow!U191</f>
        <v>977234</v>
      </c>
      <c r="Z191" s="26">
        <f>InterveningNaturalFlow!Z191</f>
        <v>15558</v>
      </c>
      <c r="AA191" s="26">
        <f>InterveningNaturalFlow!AA191+TotalNaturalFlow!Z191+Y191</f>
        <v>1017810</v>
      </c>
      <c r="AB191" s="26">
        <f>InterveningNaturalFlow!AB191+TotalNaturalFlow!AA191</f>
        <v>1080130</v>
      </c>
      <c r="AC191" s="26">
        <f>InterveningNaturalFlow!AC191</f>
        <v>19500</v>
      </c>
      <c r="AD191" s="26">
        <f>InterveningNaturalFlow!AD191+TotalNaturalFlow!AC191+AB191</f>
        <v>1090205</v>
      </c>
      <c r="AE191" s="26">
        <f>InterveningNaturalFlow!AE191+TotalNaturalFlow!AD191</f>
        <v>1066664</v>
      </c>
    </row>
    <row r="192" spans="1:31" s="2" customFormat="1" x14ac:dyDescent="0.2">
      <c r="A192" s="3">
        <v>7791</v>
      </c>
      <c r="B192" s="25">
        <f>InterveningNaturalFlow!B192</f>
        <v>103032</v>
      </c>
      <c r="C192" s="25">
        <f>InterveningNaturalFlow!C192+TotalNaturalFlow!B192</f>
        <v>131457</v>
      </c>
      <c r="D192" s="25">
        <f>InterveningNaturalFlow!D192</f>
        <v>4884</v>
      </c>
      <c r="E192" s="25">
        <f>InterveningNaturalFlow!E192+TotalNaturalFlow!D192</f>
        <v>62000</v>
      </c>
      <c r="F192" s="25">
        <f>InterveningNaturalFlow!F192+TotalNaturalFlow!E192</f>
        <v>77100</v>
      </c>
      <c r="G192" s="25">
        <f>InterveningNaturalFlow!G192+TotalNaturalFlow!F192</f>
        <v>132535</v>
      </c>
      <c r="H192" s="25">
        <f>InterveningNaturalFlow!H192</f>
        <v>100264</v>
      </c>
      <c r="I192" s="25">
        <f>InterveningNaturalFlow!I192+TotalNaturalFlow!H192+TotalNaturalFlow!G192+TotalNaturalFlow!C192</f>
        <v>344426</v>
      </c>
      <c r="J192" s="25">
        <f>InterveningNaturalFlow!J192</f>
        <v>115000</v>
      </c>
      <c r="K192" s="25">
        <f>InterveningNaturalFlow!K192+TotalNaturalFlow!J192</f>
        <v>137300</v>
      </c>
      <c r="L192" s="25">
        <f>InterveningNaturalFlow!L192+TotalNaturalFlow!K192</f>
        <v>236451</v>
      </c>
      <c r="M192" s="25">
        <f>InterveningNaturalFlow!M192</f>
        <v>148700</v>
      </c>
      <c r="N192" s="25">
        <f>InterveningNaturalFlow!N192</f>
        <v>16210</v>
      </c>
      <c r="O192" s="25">
        <f>InterveningNaturalFlow!O192</f>
        <v>44898</v>
      </c>
      <c r="P192" s="25">
        <f>InterveningNaturalFlow!P192</f>
        <v>53745</v>
      </c>
      <c r="Q192" s="25">
        <f>InterveningNaturalFlow!Q192+TotalNaturalFlow!P192+TotalNaturalFlow!O192+TotalNaturalFlow!N192+TotalNaturalFlow!M192+TotalNaturalFlow!L192</f>
        <v>458124</v>
      </c>
      <c r="R192" s="25">
        <f>InterveningNaturalFlow!R192</f>
        <v>16468</v>
      </c>
      <c r="S192" s="25">
        <f>InterveningNaturalFlow!S192</f>
        <v>125888</v>
      </c>
      <c r="T192" s="25">
        <f>InterveningNaturalFlow!T192+TotalNaturalFlow!S192</f>
        <v>165065</v>
      </c>
      <c r="U192" s="25">
        <f>InterveningNaturalFlow!U192+TotalNaturalFlow!T192+TotalNaturalFlow!R192+TotalNaturalFlow!Q192+TotalNaturalFlow!I192</f>
        <v>930238</v>
      </c>
      <c r="V192" s="26"/>
      <c r="W192" s="26">
        <f>InterveningNaturalFlow!W192</f>
        <v>1171</v>
      </c>
      <c r="X192" s="26">
        <f>InterveningNaturalFlow!X192</f>
        <v>12233</v>
      </c>
      <c r="Y192" s="26">
        <f>InterveningNaturalFlow!Y192+TotalNaturalFlow!X192+TotalNaturalFlow!W192+TotalNaturalFlow!U192</f>
        <v>985830</v>
      </c>
      <c r="Z192" s="26">
        <f>InterveningNaturalFlow!Z192</f>
        <v>13914</v>
      </c>
      <c r="AA192" s="26">
        <f>InterveningNaturalFlow!AA192+TotalNaturalFlow!Z192+Y192</f>
        <v>1043081</v>
      </c>
      <c r="AB192" s="26">
        <f>InterveningNaturalFlow!AB192+TotalNaturalFlow!AA192</f>
        <v>1068675</v>
      </c>
      <c r="AC192" s="26">
        <f>InterveningNaturalFlow!AC192</f>
        <v>5400</v>
      </c>
      <c r="AD192" s="26">
        <f>InterveningNaturalFlow!AD192+TotalNaturalFlow!AC192+AB192</f>
        <v>1109023</v>
      </c>
      <c r="AE192" s="26">
        <f>InterveningNaturalFlow!AE192+TotalNaturalFlow!AD192</f>
        <v>1118017</v>
      </c>
    </row>
    <row r="193" spans="1:31" s="2" customFormat="1" x14ac:dyDescent="0.2">
      <c r="A193" s="3">
        <v>7822</v>
      </c>
      <c r="B193" s="25">
        <f>InterveningNaturalFlow!B193</f>
        <v>639542</v>
      </c>
      <c r="C193" s="25">
        <f>InterveningNaturalFlow!C193+TotalNaturalFlow!B193</f>
        <v>997480</v>
      </c>
      <c r="D193" s="25">
        <f>InterveningNaturalFlow!D193</f>
        <v>32123</v>
      </c>
      <c r="E193" s="25">
        <f>InterveningNaturalFlow!E193+TotalNaturalFlow!D193</f>
        <v>285010</v>
      </c>
      <c r="F193" s="25">
        <f>InterveningNaturalFlow!F193+TotalNaturalFlow!E193</f>
        <v>348610</v>
      </c>
      <c r="G193" s="25">
        <f>InterveningNaturalFlow!G193+TotalNaturalFlow!F193</f>
        <v>686410</v>
      </c>
      <c r="H193" s="25">
        <f>InterveningNaturalFlow!H193</f>
        <v>399114</v>
      </c>
      <c r="I193" s="25">
        <f>InterveningNaturalFlow!I193+TotalNaturalFlow!H193+TotalNaturalFlow!G193+TotalNaturalFlow!C193</f>
        <v>2032350</v>
      </c>
      <c r="J193" s="25">
        <f>InterveningNaturalFlow!J193</f>
        <v>276500</v>
      </c>
      <c r="K193" s="25">
        <f>InterveningNaturalFlow!K193+TotalNaturalFlow!J193</f>
        <v>260300</v>
      </c>
      <c r="L193" s="25">
        <f>InterveningNaturalFlow!L193+TotalNaturalFlow!K193</f>
        <v>519668</v>
      </c>
      <c r="M193" s="25">
        <f>InterveningNaturalFlow!M193</f>
        <v>568271</v>
      </c>
      <c r="N193" s="25">
        <f>InterveningNaturalFlow!N193</f>
        <v>146580</v>
      </c>
      <c r="O193" s="25">
        <f>InterveningNaturalFlow!O193</f>
        <v>230404</v>
      </c>
      <c r="P193" s="25">
        <f>InterveningNaturalFlow!P193</f>
        <v>153818</v>
      </c>
      <c r="Q193" s="25">
        <f>InterveningNaturalFlow!Q193+TotalNaturalFlow!P193+TotalNaturalFlow!O193+TotalNaturalFlow!N193+TotalNaturalFlow!M193+TotalNaturalFlow!L193</f>
        <v>1630426</v>
      </c>
      <c r="R193" s="25">
        <f>InterveningNaturalFlow!R193</f>
        <v>69700</v>
      </c>
      <c r="S193" s="25">
        <f>InterveningNaturalFlow!S193</f>
        <v>327051</v>
      </c>
      <c r="T193" s="25">
        <f>InterveningNaturalFlow!T193+TotalNaturalFlow!S193</f>
        <v>506331</v>
      </c>
      <c r="U193" s="25">
        <f>InterveningNaturalFlow!U193+TotalNaturalFlow!T193+TotalNaturalFlow!R193+TotalNaturalFlow!Q193+TotalNaturalFlow!I193</f>
        <v>4180109</v>
      </c>
      <c r="V193" s="26"/>
      <c r="W193" s="26">
        <f>InterveningNaturalFlow!W193</f>
        <v>710</v>
      </c>
      <c r="X193" s="26">
        <f>InterveningNaturalFlow!X193</f>
        <v>7449</v>
      </c>
      <c r="Y193" s="26">
        <f>InterveningNaturalFlow!Y193+TotalNaturalFlow!X193+TotalNaturalFlow!W193+TotalNaturalFlow!U193</f>
        <v>4201589</v>
      </c>
      <c r="Z193" s="26">
        <f>InterveningNaturalFlow!Z193</f>
        <v>14304</v>
      </c>
      <c r="AA193" s="26">
        <f>InterveningNaturalFlow!AA193+TotalNaturalFlow!Z193+Y193</f>
        <v>4342519</v>
      </c>
      <c r="AB193" s="26">
        <f>InterveningNaturalFlow!AB193+TotalNaturalFlow!AA193</f>
        <v>4342398</v>
      </c>
      <c r="AC193" s="26">
        <f>InterveningNaturalFlow!AC193</f>
        <v>1300</v>
      </c>
      <c r="AD193" s="26">
        <f>InterveningNaturalFlow!AD193+TotalNaturalFlow!AC193+AB193</f>
        <v>4371691</v>
      </c>
      <c r="AE193" s="26">
        <f>InterveningNaturalFlow!AE193+TotalNaturalFlow!AD193</f>
        <v>4395274</v>
      </c>
    </row>
    <row r="194" spans="1:31" s="2" customFormat="1" x14ac:dyDescent="0.2">
      <c r="A194" s="3">
        <v>7852</v>
      </c>
      <c r="B194" s="25">
        <f>InterveningNaturalFlow!B194</f>
        <v>1176384</v>
      </c>
      <c r="C194" s="25">
        <f>InterveningNaturalFlow!C194+TotalNaturalFlow!B194</f>
        <v>1997458</v>
      </c>
      <c r="D194" s="25">
        <f>InterveningNaturalFlow!D194</f>
        <v>80972</v>
      </c>
      <c r="E194" s="25">
        <f>InterveningNaturalFlow!E194+TotalNaturalFlow!D194</f>
        <v>589928</v>
      </c>
      <c r="F194" s="25">
        <f>InterveningNaturalFlow!F194+TotalNaturalFlow!E194</f>
        <v>693128</v>
      </c>
      <c r="G194" s="25">
        <f>InterveningNaturalFlow!G194+TotalNaturalFlow!F194</f>
        <v>1130974</v>
      </c>
      <c r="H194" s="25">
        <f>InterveningNaturalFlow!H194</f>
        <v>455023</v>
      </c>
      <c r="I194" s="25">
        <f>InterveningNaturalFlow!I194+TotalNaturalFlow!H194+TotalNaturalFlow!G194+TotalNaturalFlow!C194</f>
        <v>3712096</v>
      </c>
      <c r="J194" s="25">
        <f>InterveningNaturalFlow!J194</f>
        <v>751500</v>
      </c>
      <c r="K194" s="25">
        <f>InterveningNaturalFlow!K194+TotalNaturalFlow!J194</f>
        <v>805500</v>
      </c>
      <c r="L194" s="25">
        <f>InterveningNaturalFlow!L194+TotalNaturalFlow!K194</f>
        <v>1115908</v>
      </c>
      <c r="M194" s="25">
        <f>InterveningNaturalFlow!M194</f>
        <v>699668</v>
      </c>
      <c r="N194" s="25">
        <f>InterveningNaturalFlow!N194</f>
        <v>253030</v>
      </c>
      <c r="O194" s="25">
        <f>InterveningNaturalFlow!O194</f>
        <v>500856</v>
      </c>
      <c r="P194" s="25">
        <f>InterveningNaturalFlow!P194</f>
        <v>247600</v>
      </c>
      <c r="Q194" s="25">
        <f>InterveningNaturalFlow!Q194+TotalNaturalFlow!P194+TotalNaturalFlow!O194+TotalNaturalFlow!N194+TotalNaturalFlow!M194+TotalNaturalFlow!L194</f>
        <v>2966533</v>
      </c>
      <c r="R194" s="25">
        <f>InterveningNaturalFlow!R194</f>
        <v>135861</v>
      </c>
      <c r="S194" s="25">
        <f>InterveningNaturalFlow!S194</f>
        <v>510648</v>
      </c>
      <c r="T194" s="25">
        <f>InterveningNaturalFlow!T194+TotalNaturalFlow!S194</f>
        <v>873896</v>
      </c>
      <c r="U194" s="25">
        <f>InterveningNaturalFlow!U194+TotalNaturalFlow!T194+TotalNaturalFlow!R194+TotalNaturalFlow!Q194+TotalNaturalFlow!I194</f>
        <v>8467231</v>
      </c>
      <c r="V194" s="26"/>
      <c r="W194" s="26">
        <f>InterveningNaturalFlow!W194</f>
        <v>742</v>
      </c>
      <c r="X194" s="26">
        <f>InterveningNaturalFlow!X194</f>
        <v>90</v>
      </c>
      <c r="Y194" s="26">
        <f>InterveningNaturalFlow!Y194+TotalNaturalFlow!X194+TotalNaturalFlow!W194+TotalNaturalFlow!U194</f>
        <v>8576334</v>
      </c>
      <c r="Z194" s="26">
        <f>InterveningNaturalFlow!Z194</f>
        <v>5839</v>
      </c>
      <c r="AA194" s="26">
        <f>InterveningNaturalFlow!AA194+TotalNaturalFlow!Z194+Y194</f>
        <v>8644417</v>
      </c>
      <c r="AB194" s="26">
        <f>InterveningNaturalFlow!AB194+TotalNaturalFlow!AA194</f>
        <v>8683263</v>
      </c>
      <c r="AC194" s="26">
        <f>InterveningNaturalFlow!AC194</f>
        <v>1000</v>
      </c>
      <c r="AD194" s="26">
        <f>InterveningNaturalFlow!AD194+TotalNaturalFlow!AC194+AB194</f>
        <v>8739462</v>
      </c>
      <c r="AE194" s="26">
        <f>InterveningNaturalFlow!AE194+TotalNaturalFlow!AD194</f>
        <v>8690006</v>
      </c>
    </row>
    <row r="195" spans="1:31" s="2" customFormat="1" x14ac:dyDescent="0.2">
      <c r="A195" s="3">
        <v>7883</v>
      </c>
      <c r="B195" s="25">
        <f>InterveningNaturalFlow!B195</f>
        <v>372525</v>
      </c>
      <c r="C195" s="25">
        <f>InterveningNaturalFlow!C195+TotalNaturalFlow!B195</f>
        <v>687324</v>
      </c>
      <c r="D195" s="25">
        <f>InterveningNaturalFlow!D195</f>
        <v>39730</v>
      </c>
      <c r="E195" s="25">
        <f>InterveningNaturalFlow!E195+TotalNaturalFlow!D195</f>
        <v>239882</v>
      </c>
      <c r="F195" s="25">
        <f>InterveningNaturalFlow!F195+TotalNaturalFlow!E195</f>
        <v>262682</v>
      </c>
      <c r="G195" s="25">
        <f>InterveningNaturalFlow!G195+TotalNaturalFlow!F195</f>
        <v>413413</v>
      </c>
      <c r="H195" s="25">
        <f>InterveningNaturalFlow!H195</f>
        <v>143614</v>
      </c>
      <c r="I195" s="25">
        <f>InterveningNaturalFlow!I195+TotalNaturalFlow!H195+TotalNaturalFlow!G195+TotalNaturalFlow!C195</f>
        <v>1274963</v>
      </c>
      <c r="J195" s="25">
        <f>InterveningNaturalFlow!J195</f>
        <v>205600</v>
      </c>
      <c r="K195" s="25">
        <f>InterveningNaturalFlow!K195+TotalNaturalFlow!J195</f>
        <v>227400</v>
      </c>
      <c r="L195" s="25">
        <f>InterveningNaturalFlow!L195+TotalNaturalFlow!K195</f>
        <v>328180</v>
      </c>
      <c r="M195" s="25">
        <f>InterveningNaturalFlow!M195</f>
        <v>137223</v>
      </c>
      <c r="N195" s="25">
        <f>InterveningNaturalFlow!N195</f>
        <v>100900</v>
      </c>
      <c r="O195" s="25">
        <f>InterveningNaturalFlow!O195</f>
        <v>144722</v>
      </c>
      <c r="P195" s="25">
        <f>InterveningNaturalFlow!P195</f>
        <v>102017</v>
      </c>
      <c r="Q195" s="25">
        <f>InterveningNaturalFlow!Q195+TotalNaturalFlow!P195+TotalNaturalFlow!O195+TotalNaturalFlow!N195+TotalNaturalFlow!M195+TotalNaturalFlow!L195</f>
        <v>906203</v>
      </c>
      <c r="R195" s="25">
        <f>InterveningNaturalFlow!R195</f>
        <v>39546</v>
      </c>
      <c r="S195" s="25">
        <f>InterveningNaturalFlow!S195</f>
        <v>224425</v>
      </c>
      <c r="T195" s="25">
        <f>InterveningNaturalFlow!T195+TotalNaturalFlow!S195</f>
        <v>459492</v>
      </c>
      <c r="U195" s="25">
        <f>InterveningNaturalFlow!U195+TotalNaturalFlow!T195+TotalNaturalFlow!R195+TotalNaturalFlow!Q195+TotalNaturalFlow!I195</f>
        <v>2849389</v>
      </c>
      <c r="V195" s="26"/>
      <c r="W195" s="26">
        <f>InterveningNaturalFlow!W195</f>
        <v>3199</v>
      </c>
      <c r="X195" s="26">
        <f>InterveningNaturalFlow!X195</f>
        <v>4586</v>
      </c>
      <c r="Y195" s="26">
        <f>InterveningNaturalFlow!Y195+TotalNaturalFlow!X195+TotalNaturalFlow!W195+TotalNaturalFlow!U195</f>
        <v>2825824</v>
      </c>
      <c r="Z195" s="26">
        <f>InterveningNaturalFlow!Z195</f>
        <v>5709</v>
      </c>
      <c r="AA195" s="26">
        <f>InterveningNaturalFlow!AA195+TotalNaturalFlow!Z195+Y195</f>
        <v>2913514</v>
      </c>
      <c r="AB195" s="26">
        <f>InterveningNaturalFlow!AB195+TotalNaturalFlow!AA195</f>
        <v>2942648</v>
      </c>
      <c r="AC195" s="26">
        <f>InterveningNaturalFlow!AC195</f>
        <v>1000</v>
      </c>
      <c r="AD195" s="26">
        <f>InterveningNaturalFlow!AD195+TotalNaturalFlow!AC195+AB195</f>
        <v>3027580</v>
      </c>
      <c r="AE195" s="26">
        <f>InterveningNaturalFlow!AE195+TotalNaturalFlow!AD195</f>
        <v>2979434</v>
      </c>
    </row>
    <row r="196" spans="1:31" s="2" customFormat="1" x14ac:dyDescent="0.2">
      <c r="A196" s="3">
        <v>7914</v>
      </c>
      <c r="B196" s="25">
        <f>InterveningNaturalFlow!B196</f>
        <v>194316</v>
      </c>
      <c r="C196" s="25">
        <f>InterveningNaturalFlow!C196+TotalNaturalFlow!B196</f>
        <v>346098</v>
      </c>
      <c r="D196" s="25">
        <f>InterveningNaturalFlow!D196</f>
        <v>15651</v>
      </c>
      <c r="E196" s="25">
        <f>InterveningNaturalFlow!E196+TotalNaturalFlow!D196</f>
        <v>121670</v>
      </c>
      <c r="F196" s="25">
        <f>InterveningNaturalFlow!F196+TotalNaturalFlow!E196</f>
        <v>131470</v>
      </c>
      <c r="G196" s="25">
        <f>InterveningNaturalFlow!G196+TotalNaturalFlow!F196</f>
        <v>234962</v>
      </c>
      <c r="H196" s="25">
        <f>InterveningNaturalFlow!H196</f>
        <v>76931</v>
      </c>
      <c r="I196" s="25">
        <f>InterveningNaturalFlow!I196+TotalNaturalFlow!H196+TotalNaturalFlow!G196+TotalNaturalFlow!C196</f>
        <v>679492</v>
      </c>
      <c r="J196" s="25">
        <f>InterveningNaturalFlow!J196</f>
        <v>104200</v>
      </c>
      <c r="K196" s="25">
        <f>InterveningNaturalFlow!K196+TotalNaturalFlow!J196</f>
        <v>111200</v>
      </c>
      <c r="L196" s="25">
        <f>InterveningNaturalFlow!L196+TotalNaturalFlow!K196</f>
        <v>177864</v>
      </c>
      <c r="M196" s="25">
        <f>InterveningNaturalFlow!M196</f>
        <v>45166</v>
      </c>
      <c r="N196" s="25">
        <f>InterveningNaturalFlow!N196</f>
        <v>95350</v>
      </c>
      <c r="O196" s="25">
        <f>InterveningNaturalFlow!O196</f>
        <v>46668</v>
      </c>
      <c r="P196" s="25">
        <f>InterveningNaturalFlow!P196</f>
        <v>62458</v>
      </c>
      <c r="Q196" s="25">
        <f>InterveningNaturalFlow!Q196+TotalNaturalFlow!P196+TotalNaturalFlow!O196+TotalNaturalFlow!N196+TotalNaturalFlow!M196+TotalNaturalFlow!L196</f>
        <v>486047</v>
      </c>
      <c r="R196" s="25">
        <f>InterveningNaturalFlow!R196</f>
        <v>17036</v>
      </c>
      <c r="S196" s="25">
        <f>InterveningNaturalFlow!S196</f>
        <v>220942</v>
      </c>
      <c r="T196" s="25">
        <f>InterveningNaturalFlow!T196+TotalNaturalFlow!S196</f>
        <v>480527</v>
      </c>
      <c r="U196" s="25">
        <f>InterveningNaturalFlow!U196+TotalNaturalFlow!T196+TotalNaturalFlow!R196+TotalNaturalFlow!Q196+TotalNaturalFlow!I196</f>
        <v>1972571</v>
      </c>
      <c r="V196" s="26"/>
      <c r="W196" s="26">
        <f>InterveningNaturalFlow!W196</f>
        <v>6592</v>
      </c>
      <c r="X196" s="26">
        <f>InterveningNaturalFlow!X196</f>
        <v>108477</v>
      </c>
      <c r="Y196" s="26">
        <f>InterveningNaturalFlow!Y196+TotalNaturalFlow!X196+TotalNaturalFlow!W196+TotalNaturalFlow!U196</f>
        <v>2085800</v>
      </c>
      <c r="Z196" s="26">
        <f>InterveningNaturalFlow!Z196</f>
        <v>7604</v>
      </c>
      <c r="AA196" s="26">
        <f>InterveningNaturalFlow!AA196+TotalNaturalFlow!Z196+Y196</f>
        <v>2089137</v>
      </c>
      <c r="AB196" s="26">
        <f>InterveningNaturalFlow!AB196+TotalNaturalFlow!AA196</f>
        <v>2095124</v>
      </c>
      <c r="AC196" s="26">
        <f>InterveningNaturalFlow!AC196</f>
        <v>4000</v>
      </c>
      <c r="AD196" s="26">
        <f>InterveningNaturalFlow!AD196+TotalNaturalFlow!AC196+AB196</f>
        <v>2147316</v>
      </c>
      <c r="AE196" s="26">
        <f>InterveningNaturalFlow!AE196+TotalNaturalFlow!AD196</f>
        <v>2126811</v>
      </c>
    </row>
    <row r="197" spans="1:31" s="2" customFormat="1" x14ac:dyDescent="0.2">
      <c r="A197" s="3">
        <v>7944</v>
      </c>
      <c r="B197" s="25">
        <f>InterveningNaturalFlow!B197</f>
        <v>125361</v>
      </c>
      <c r="C197" s="25">
        <f>InterveningNaturalFlow!C197+TotalNaturalFlow!B197</f>
        <v>216244</v>
      </c>
      <c r="D197" s="25">
        <f>InterveningNaturalFlow!D197</f>
        <v>10233</v>
      </c>
      <c r="E197" s="25">
        <f>InterveningNaturalFlow!E197+TotalNaturalFlow!D197</f>
        <v>74438</v>
      </c>
      <c r="F197" s="25">
        <f>InterveningNaturalFlow!F197+TotalNaturalFlow!E197</f>
        <v>79838</v>
      </c>
      <c r="G197" s="25">
        <f>InterveningNaturalFlow!G197+TotalNaturalFlow!F197</f>
        <v>142273</v>
      </c>
      <c r="H197" s="25">
        <f>InterveningNaturalFlow!H197</f>
        <v>62164</v>
      </c>
      <c r="I197" s="25">
        <f>InterveningNaturalFlow!I197+TotalNaturalFlow!H197+TotalNaturalFlow!G197+TotalNaturalFlow!C197</f>
        <v>430078</v>
      </c>
      <c r="J197" s="25">
        <f>InterveningNaturalFlow!J197</f>
        <v>58600</v>
      </c>
      <c r="K197" s="25">
        <f>InterveningNaturalFlow!K197+TotalNaturalFlow!J197</f>
        <v>62900</v>
      </c>
      <c r="L197" s="25">
        <f>InterveningNaturalFlow!L197+TotalNaturalFlow!K197</f>
        <v>97674</v>
      </c>
      <c r="M197" s="25">
        <f>InterveningNaturalFlow!M197</f>
        <v>25374</v>
      </c>
      <c r="N197" s="25">
        <f>InterveningNaturalFlow!N197</f>
        <v>49430</v>
      </c>
      <c r="O197" s="25">
        <f>InterveningNaturalFlow!O197</f>
        <v>37394</v>
      </c>
      <c r="P197" s="25">
        <f>InterveningNaturalFlow!P197</f>
        <v>41544</v>
      </c>
      <c r="Q197" s="25">
        <f>InterveningNaturalFlow!Q197+TotalNaturalFlow!P197+TotalNaturalFlow!O197+TotalNaturalFlow!N197+TotalNaturalFlow!M197+TotalNaturalFlow!L197</f>
        <v>269565</v>
      </c>
      <c r="R197" s="25">
        <f>InterveningNaturalFlow!R197</f>
        <v>7385</v>
      </c>
      <c r="S197" s="25">
        <f>InterveningNaturalFlow!S197</f>
        <v>78596</v>
      </c>
      <c r="T197" s="25">
        <f>InterveningNaturalFlow!T197+TotalNaturalFlow!S197</f>
        <v>181231</v>
      </c>
      <c r="U197" s="25">
        <f>InterveningNaturalFlow!U197+TotalNaturalFlow!T197+TotalNaturalFlow!R197+TotalNaturalFlow!Q197+TotalNaturalFlow!I197</f>
        <v>953215</v>
      </c>
      <c r="V197" s="26"/>
      <c r="W197" s="26">
        <f>InterveningNaturalFlow!W197</f>
        <v>2361</v>
      </c>
      <c r="X197" s="26">
        <f>InterveningNaturalFlow!X197</f>
        <v>4359</v>
      </c>
      <c r="Y197" s="26">
        <f>InterveningNaturalFlow!Y197+TotalNaturalFlow!X197+TotalNaturalFlow!W197+TotalNaturalFlow!U197</f>
        <v>1001763</v>
      </c>
      <c r="Z197" s="26">
        <f>InterveningNaturalFlow!Z197</f>
        <v>7985</v>
      </c>
      <c r="AA197" s="26">
        <f>InterveningNaturalFlow!AA197+TotalNaturalFlow!Z197+Y197</f>
        <v>1046804</v>
      </c>
      <c r="AB197" s="26">
        <f>InterveningNaturalFlow!AB197+TotalNaturalFlow!AA197</f>
        <v>1064641</v>
      </c>
      <c r="AC197" s="26">
        <f>InterveningNaturalFlow!AC197</f>
        <v>11300</v>
      </c>
      <c r="AD197" s="26">
        <f>InterveningNaturalFlow!AD197+TotalNaturalFlow!AC197+AB197</f>
        <v>1140154</v>
      </c>
      <c r="AE197" s="26">
        <f>InterveningNaturalFlow!AE197+TotalNaturalFlow!AD197</f>
        <v>1140242</v>
      </c>
    </row>
    <row r="198" spans="1:31" s="2" customFormat="1" x14ac:dyDescent="0.2">
      <c r="A198" s="3">
        <v>7975</v>
      </c>
      <c r="B198" s="25">
        <f>InterveningNaturalFlow!B198</f>
        <v>75505</v>
      </c>
      <c r="C198" s="25">
        <f>InterveningNaturalFlow!C198+TotalNaturalFlow!B198</f>
        <v>133630</v>
      </c>
      <c r="D198" s="25">
        <f>InterveningNaturalFlow!D198</f>
        <v>7974</v>
      </c>
      <c r="E198" s="25">
        <f>InterveningNaturalFlow!E198+TotalNaturalFlow!D198</f>
        <v>45200</v>
      </c>
      <c r="F198" s="25">
        <f>InterveningNaturalFlow!F198+TotalNaturalFlow!E198</f>
        <v>50600</v>
      </c>
      <c r="G198" s="25">
        <f>InterveningNaturalFlow!G198+TotalNaturalFlow!F198</f>
        <v>83291</v>
      </c>
      <c r="H198" s="25">
        <f>InterveningNaturalFlow!H198</f>
        <v>36487</v>
      </c>
      <c r="I198" s="25">
        <f>InterveningNaturalFlow!I198+TotalNaturalFlow!H198+TotalNaturalFlow!G198+TotalNaturalFlow!C198</f>
        <v>251591</v>
      </c>
      <c r="J198" s="25">
        <f>InterveningNaturalFlow!J198</f>
        <v>46000</v>
      </c>
      <c r="K198" s="25">
        <f>InterveningNaturalFlow!K198+TotalNaturalFlow!J198</f>
        <v>47700</v>
      </c>
      <c r="L198" s="25">
        <f>InterveningNaturalFlow!L198+TotalNaturalFlow!K198</f>
        <v>72027</v>
      </c>
      <c r="M198" s="25">
        <f>InterveningNaturalFlow!M198</f>
        <v>19249</v>
      </c>
      <c r="N198" s="25">
        <f>InterveningNaturalFlow!N198</f>
        <v>7623</v>
      </c>
      <c r="O198" s="25">
        <f>InterveningNaturalFlow!O198</f>
        <v>21510</v>
      </c>
      <c r="P198" s="25">
        <f>InterveningNaturalFlow!P198</f>
        <v>26050</v>
      </c>
      <c r="Q198" s="25">
        <f>InterveningNaturalFlow!Q198+TotalNaturalFlow!P198+TotalNaturalFlow!O198+TotalNaturalFlow!N198+TotalNaturalFlow!M198+TotalNaturalFlow!L198</f>
        <v>146977</v>
      </c>
      <c r="R198" s="25">
        <f>InterveningNaturalFlow!R198</f>
        <v>2709</v>
      </c>
      <c r="S198" s="25">
        <f>InterveningNaturalFlow!S198</f>
        <v>24005</v>
      </c>
      <c r="T198" s="25">
        <f>InterveningNaturalFlow!T198+TotalNaturalFlow!S198</f>
        <v>65700</v>
      </c>
      <c r="U198" s="25">
        <f>InterveningNaturalFlow!U198+TotalNaturalFlow!T198+TotalNaturalFlow!R198+TotalNaturalFlow!Q198+TotalNaturalFlow!I198</f>
        <v>477741</v>
      </c>
      <c r="V198" s="26"/>
      <c r="W198" s="26">
        <f>InterveningNaturalFlow!W198</f>
        <v>4369</v>
      </c>
      <c r="X198" s="26">
        <f>InterveningNaturalFlow!X198</f>
        <v>1884</v>
      </c>
      <c r="Y198" s="26">
        <f>InterveningNaturalFlow!Y198+TotalNaturalFlow!X198+TotalNaturalFlow!W198+TotalNaturalFlow!U198</f>
        <v>524095</v>
      </c>
      <c r="Z198" s="26">
        <f>InterveningNaturalFlow!Z198</f>
        <v>7850</v>
      </c>
      <c r="AA198" s="26">
        <f>InterveningNaturalFlow!AA198+TotalNaturalFlow!Z198+Y198</f>
        <v>563041</v>
      </c>
      <c r="AB198" s="26">
        <f>InterveningNaturalFlow!AB198+TotalNaturalFlow!AA198</f>
        <v>557471</v>
      </c>
      <c r="AC198" s="26">
        <f>InterveningNaturalFlow!AC198</f>
        <v>2500</v>
      </c>
      <c r="AD198" s="26">
        <f>InterveningNaturalFlow!AD198+TotalNaturalFlow!AC198+AB198</f>
        <v>609757</v>
      </c>
      <c r="AE198" s="26">
        <f>InterveningNaturalFlow!AE198+TotalNaturalFlow!AD198</f>
        <v>593145</v>
      </c>
    </row>
    <row r="199" spans="1:31" s="2" customFormat="1" x14ac:dyDescent="0.2">
      <c r="A199" s="3">
        <v>8005</v>
      </c>
      <c r="B199" s="25">
        <f>InterveningNaturalFlow!B199</f>
        <v>63162</v>
      </c>
      <c r="C199" s="25">
        <f>InterveningNaturalFlow!C199+TotalNaturalFlow!B199</f>
        <v>120680</v>
      </c>
      <c r="D199" s="25">
        <f>InterveningNaturalFlow!D199</f>
        <v>5270</v>
      </c>
      <c r="E199" s="25">
        <f>InterveningNaturalFlow!E199+TotalNaturalFlow!D199</f>
        <v>38000</v>
      </c>
      <c r="F199" s="25">
        <f>InterveningNaturalFlow!F199+TotalNaturalFlow!E199</f>
        <v>42500</v>
      </c>
      <c r="G199" s="25">
        <f>InterveningNaturalFlow!G199+TotalNaturalFlow!F199</f>
        <v>77112</v>
      </c>
      <c r="H199" s="25">
        <f>InterveningNaturalFlow!H199</f>
        <v>24864</v>
      </c>
      <c r="I199" s="25">
        <f>InterveningNaturalFlow!I199+TotalNaturalFlow!H199+TotalNaturalFlow!G199+TotalNaturalFlow!C199</f>
        <v>230781</v>
      </c>
      <c r="J199" s="25">
        <f>InterveningNaturalFlow!J199</f>
        <v>39000</v>
      </c>
      <c r="K199" s="25">
        <f>InterveningNaturalFlow!K199+TotalNaturalFlow!J199</f>
        <v>43800</v>
      </c>
      <c r="L199" s="25">
        <f>InterveningNaturalFlow!L199+TotalNaturalFlow!K199</f>
        <v>64106</v>
      </c>
      <c r="M199" s="25">
        <f>InterveningNaturalFlow!M199</f>
        <v>17700</v>
      </c>
      <c r="N199" s="25">
        <f>InterveningNaturalFlow!N199</f>
        <v>4983</v>
      </c>
      <c r="O199" s="25">
        <f>InterveningNaturalFlow!O199</f>
        <v>24506</v>
      </c>
      <c r="P199" s="25">
        <f>InterveningNaturalFlow!P199</f>
        <v>22104</v>
      </c>
      <c r="Q199" s="25">
        <f>InterveningNaturalFlow!Q199+TotalNaturalFlow!P199+TotalNaturalFlow!O199+TotalNaturalFlow!N199+TotalNaturalFlow!M199+TotalNaturalFlow!L199</f>
        <v>140600</v>
      </c>
      <c r="R199" s="25">
        <f>InterveningNaturalFlow!R199</f>
        <v>2069</v>
      </c>
      <c r="S199" s="25">
        <f>InterveningNaturalFlow!S199</f>
        <v>22445</v>
      </c>
      <c r="T199" s="25">
        <f>InterveningNaturalFlow!T199+TotalNaturalFlow!S199</f>
        <v>46500</v>
      </c>
      <c r="U199" s="25">
        <f>InterveningNaturalFlow!U199+TotalNaturalFlow!T199+TotalNaturalFlow!R199+TotalNaturalFlow!Q199+TotalNaturalFlow!I199</f>
        <v>410812</v>
      </c>
      <c r="V199" s="26"/>
      <c r="W199" s="26">
        <f>InterveningNaturalFlow!W199</f>
        <v>2406</v>
      </c>
      <c r="X199" s="26">
        <f>InterveningNaturalFlow!X199</f>
        <v>584</v>
      </c>
      <c r="Y199" s="26">
        <f>InterveningNaturalFlow!Y199+TotalNaturalFlow!X199+TotalNaturalFlow!W199+TotalNaturalFlow!U199</f>
        <v>441283</v>
      </c>
      <c r="Z199" s="26">
        <f>InterveningNaturalFlow!Z199</f>
        <v>10208</v>
      </c>
      <c r="AA199" s="26">
        <f>InterveningNaturalFlow!AA199+TotalNaturalFlow!Z199+Y199</f>
        <v>548897</v>
      </c>
      <c r="AB199" s="26">
        <f>InterveningNaturalFlow!AB199+TotalNaturalFlow!AA199</f>
        <v>565388</v>
      </c>
      <c r="AC199" s="26">
        <f>InterveningNaturalFlow!AC199</f>
        <v>2200</v>
      </c>
      <c r="AD199" s="26">
        <f>InterveningNaturalFlow!AD199+TotalNaturalFlow!AC199+AB199</f>
        <v>560835</v>
      </c>
      <c r="AE199" s="26">
        <f>InterveningNaturalFlow!AE199+TotalNaturalFlow!AD199</f>
        <v>570712</v>
      </c>
    </row>
    <row r="200" spans="1:31" s="2" customFormat="1" x14ac:dyDescent="0.2">
      <c r="A200" s="3">
        <v>8036</v>
      </c>
      <c r="B200" s="25">
        <f>InterveningNaturalFlow!B200</f>
        <v>65286</v>
      </c>
      <c r="C200" s="25">
        <f>InterveningNaturalFlow!C200+TotalNaturalFlow!B200</f>
        <v>127427</v>
      </c>
      <c r="D200" s="25">
        <f>InterveningNaturalFlow!D200</f>
        <v>3643</v>
      </c>
      <c r="E200" s="25">
        <f>InterveningNaturalFlow!E200+TotalNaturalFlow!D200</f>
        <v>29000</v>
      </c>
      <c r="F200" s="25">
        <f>InterveningNaturalFlow!F200+TotalNaturalFlow!E200</f>
        <v>30700</v>
      </c>
      <c r="G200" s="25">
        <f>InterveningNaturalFlow!G200+TotalNaturalFlow!F200</f>
        <v>74981</v>
      </c>
      <c r="H200" s="25">
        <f>InterveningNaturalFlow!H200</f>
        <v>15410</v>
      </c>
      <c r="I200" s="25">
        <f>InterveningNaturalFlow!I200+TotalNaturalFlow!H200+TotalNaturalFlow!G200+TotalNaturalFlow!C200</f>
        <v>227777</v>
      </c>
      <c r="J200" s="25">
        <f>InterveningNaturalFlow!J200</f>
        <v>34000</v>
      </c>
      <c r="K200" s="25">
        <f>InterveningNaturalFlow!K200+TotalNaturalFlow!J200</f>
        <v>36800</v>
      </c>
      <c r="L200" s="25">
        <f>InterveningNaturalFlow!L200+TotalNaturalFlow!K200</f>
        <v>48089</v>
      </c>
      <c r="M200" s="25">
        <f>InterveningNaturalFlow!M200</f>
        <v>20200</v>
      </c>
      <c r="N200" s="25">
        <f>InterveningNaturalFlow!N200</f>
        <v>5992</v>
      </c>
      <c r="O200" s="25">
        <f>InterveningNaturalFlow!O200</f>
        <v>38495</v>
      </c>
      <c r="P200" s="25">
        <f>InterveningNaturalFlow!P200</f>
        <v>23542</v>
      </c>
      <c r="Q200" s="25">
        <f>InterveningNaturalFlow!Q200+TotalNaturalFlow!P200+TotalNaturalFlow!O200+TotalNaturalFlow!N200+TotalNaturalFlow!M200+TotalNaturalFlow!L200</f>
        <v>144513</v>
      </c>
      <c r="R200" s="25">
        <f>InterveningNaturalFlow!R200</f>
        <v>3450</v>
      </c>
      <c r="S200" s="25">
        <f>InterveningNaturalFlow!S200</f>
        <v>20316</v>
      </c>
      <c r="T200" s="25">
        <f>InterveningNaturalFlow!T200+TotalNaturalFlow!S200</f>
        <v>50900</v>
      </c>
      <c r="U200" s="25">
        <f>InterveningNaturalFlow!U200+TotalNaturalFlow!T200+TotalNaturalFlow!R200+TotalNaturalFlow!Q200+TotalNaturalFlow!I200</f>
        <v>458713</v>
      </c>
      <c r="V200" s="26"/>
      <c r="W200" s="26">
        <f>InterveningNaturalFlow!W200</f>
        <v>1494</v>
      </c>
      <c r="X200" s="26">
        <f>InterveningNaturalFlow!X200</f>
        <v>31</v>
      </c>
      <c r="Y200" s="26">
        <f>InterveningNaturalFlow!Y200+TotalNaturalFlow!X200+TotalNaturalFlow!W200+TotalNaturalFlow!U200</f>
        <v>492954</v>
      </c>
      <c r="Z200" s="26">
        <f>InterveningNaturalFlow!Z200</f>
        <v>20629</v>
      </c>
      <c r="AA200" s="26">
        <f>InterveningNaturalFlow!AA200+TotalNaturalFlow!Z200+Y200</f>
        <v>645931</v>
      </c>
      <c r="AB200" s="26">
        <f>InterveningNaturalFlow!AB200+TotalNaturalFlow!AA200</f>
        <v>662511</v>
      </c>
      <c r="AC200" s="26">
        <f>InterveningNaturalFlow!AC200</f>
        <v>7900</v>
      </c>
      <c r="AD200" s="26">
        <f>InterveningNaturalFlow!AD200+TotalNaturalFlow!AC200+AB200</f>
        <v>673713</v>
      </c>
      <c r="AE200" s="26">
        <f>InterveningNaturalFlow!AE200+TotalNaturalFlow!AD200</f>
        <v>687498</v>
      </c>
    </row>
    <row r="201" spans="1:31" s="2" customFormat="1" x14ac:dyDescent="0.2">
      <c r="A201" s="3">
        <v>8067</v>
      </c>
      <c r="B201" s="25">
        <f>InterveningNaturalFlow!B201</f>
        <v>50157</v>
      </c>
      <c r="C201" s="25">
        <f>InterveningNaturalFlow!C201+TotalNaturalFlow!B201</f>
        <v>101143</v>
      </c>
      <c r="D201" s="25">
        <f>InterveningNaturalFlow!D201</f>
        <v>3360</v>
      </c>
      <c r="E201" s="25">
        <f>InterveningNaturalFlow!E201+TotalNaturalFlow!D201</f>
        <v>27000</v>
      </c>
      <c r="F201" s="25">
        <f>InterveningNaturalFlow!F201+TotalNaturalFlow!E201</f>
        <v>30700</v>
      </c>
      <c r="G201" s="25">
        <f>InterveningNaturalFlow!G201+TotalNaturalFlow!F201</f>
        <v>61093</v>
      </c>
      <c r="H201" s="25">
        <f>InterveningNaturalFlow!H201</f>
        <v>11929</v>
      </c>
      <c r="I201" s="25">
        <f>InterveningNaturalFlow!I201+TotalNaturalFlow!H201+TotalNaturalFlow!G201+TotalNaturalFlow!C201</f>
        <v>178978</v>
      </c>
      <c r="J201" s="25">
        <f>InterveningNaturalFlow!J201</f>
        <v>29000</v>
      </c>
      <c r="K201" s="25">
        <f>InterveningNaturalFlow!K201+TotalNaturalFlow!J201</f>
        <v>30700</v>
      </c>
      <c r="L201" s="25">
        <f>InterveningNaturalFlow!L201+TotalNaturalFlow!K201</f>
        <v>55043</v>
      </c>
      <c r="M201" s="25">
        <f>InterveningNaturalFlow!M201</f>
        <v>18400</v>
      </c>
      <c r="N201" s="25">
        <f>InterveningNaturalFlow!N201</f>
        <v>3975</v>
      </c>
      <c r="O201" s="25">
        <f>InterveningNaturalFlow!O201</f>
        <v>26016</v>
      </c>
      <c r="P201" s="25">
        <f>InterveningNaturalFlow!P201</f>
        <v>14036</v>
      </c>
      <c r="Q201" s="25">
        <f>InterveningNaturalFlow!Q201+TotalNaturalFlow!P201+TotalNaturalFlow!O201+TotalNaturalFlow!N201+TotalNaturalFlow!M201+TotalNaturalFlow!L201</f>
        <v>112903</v>
      </c>
      <c r="R201" s="25">
        <f>InterveningNaturalFlow!R201</f>
        <v>2794</v>
      </c>
      <c r="S201" s="25">
        <f>InterveningNaturalFlow!S201</f>
        <v>26433</v>
      </c>
      <c r="T201" s="25">
        <f>InterveningNaturalFlow!T201+TotalNaturalFlow!S201</f>
        <v>45100</v>
      </c>
      <c r="U201" s="25">
        <f>InterveningNaturalFlow!U201+TotalNaturalFlow!T201+TotalNaturalFlow!R201+TotalNaturalFlow!Q201+TotalNaturalFlow!I201</f>
        <v>354102</v>
      </c>
      <c r="V201" s="26"/>
      <c r="W201" s="26">
        <f>InterveningNaturalFlow!W201</f>
        <v>1184</v>
      </c>
      <c r="X201" s="26">
        <f>InterveningNaturalFlow!X201</f>
        <v>9</v>
      </c>
      <c r="Y201" s="26">
        <f>InterveningNaturalFlow!Y201+TotalNaturalFlow!X201+TotalNaturalFlow!W201+TotalNaturalFlow!U201</f>
        <v>380569</v>
      </c>
      <c r="Z201" s="26">
        <f>InterveningNaturalFlow!Z201</f>
        <v>26026</v>
      </c>
      <c r="AA201" s="26">
        <f>InterveningNaturalFlow!AA201+TotalNaturalFlow!Z201+Y201</f>
        <v>508217</v>
      </c>
      <c r="AB201" s="26">
        <f>InterveningNaturalFlow!AB201+TotalNaturalFlow!AA201</f>
        <v>490108</v>
      </c>
      <c r="AC201" s="26">
        <f>InterveningNaturalFlow!AC201</f>
        <v>10200</v>
      </c>
      <c r="AD201" s="26">
        <f>InterveningNaturalFlow!AD201+TotalNaturalFlow!AC201+AB201</f>
        <v>485533</v>
      </c>
      <c r="AE201" s="26">
        <f>InterveningNaturalFlow!AE201+TotalNaturalFlow!AD201</f>
        <v>451040</v>
      </c>
    </row>
    <row r="202" spans="1:31" s="2" customFormat="1" x14ac:dyDescent="0.2">
      <c r="A202" s="3">
        <v>8095</v>
      </c>
      <c r="B202" s="25">
        <f>InterveningNaturalFlow!B202</f>
        <v>46971</v>
      </c>
      <c r="C202" s="25">
        <f>InterveningNaturalFlow!C202+TotalNaturalFlow!B202</f>
        <v>84628</v>
      </c>
      <c r="D202" s="25">
        <f>InterveningNaturalFlow!D202</f>
        <v>3314</v>
      </c>
      <c r="E202" s="25">
        <f>InterveningNaturalFlow!E202+TotalNaturalFlow!D202</f>
        <v>25000</v>
      </c>
      <c r="F202" s="25">
        <f>InterveningNaturalFlow!F202+TotalNaturalFlow!E202</f>
        <v>28800</v>
      </c>
      <c r="G202" s="25">
        <f>InterveningNaturalFlow!G202+TotalNaturalFlow!F202</f>
        <v>51253</v>
      </c>
      <c r="H202" s="25">
        <f>InterveningNaturalFlow!H202</f>
        <v>10960</v>
      </c>
      <c r="I202" s="25">
        <f>InterveningNaturalFlow!I202+TotalNaturalFlow!H202+TotalNaturalFlow!G202+TotalNaturalFlow!C202</f>
        <v>150072</v>
      </c>
      <c r="J202" s="25">
        <f>InterveningNaturalFlow!J202</f>
        <v>25000</v>
      </c>
      <c r="K202" s="25">
        <f>InterveningNaturalFlow!K202+TotalNaturalFlow!J202</f>
        <v>27700</v>
      </c>
      <c r="L202" s="25">
        <f>InterveningNaturalFlow!L202+TotalNaturalFlow!K202</f>
        <v>62472</v>
      </c>
      <c r="M202" s="25">
        <f>InterveningNaturalFlow!M202</f>
        <v>21300</v>
      </c>
      <c r="N202" s="25">
        <f>InterveningNaturalFlow!N202</f>
        <v>2961</v>
      </c>
      <c r="O202" s="25">
        <f>InterveningNaturalFlow!O202</f>
        <v>29748</v>
      </c>
      <c r="P202" s="25">
        <f>InterveningNaturalFlow!P202</f>
        <v>19958</v>
      </c>
      <c r="Q202" s="25">
        <f>InterveningNaturalFlow!Q202+TotalNaturalFlow!P202+TotalNaturalFlow!O202+TotalNaturalFlow!N202+TotalNaturalFlow!M202+TotalNaturalFlow!L202</f>
        <v>130213</v>
      </c>
      <c r="R202" s="25">
        <f>InterveningNaturalFlow!R202</f>
        <v>4076</v>
      </c>
      <c r="S202" s="25">
        <f>InterveningNaturalFlow!S202</f>
        <v>24751</v>
      </c>
      <c r="T202" s="25">
        <f>InterveningNaturalFlow!T202+TotalNaturalFlow!S202</f>
        <v>75000</v>
      </c>
      <c r="U202" s="25">
        <f>InterveningNaturalFlow!U202+TotalNaturalFlow!T202+TotalNaturalFlow!R202+TotalNaturalFlow!Q202+TotalNaturalFlow!I202</f>
        <v>429948</v>
      </c>
      <c r="V202" s="26"/>
      <c r="W202" s="26">
        <f>InterveningNaturalFlow!W202</f>
        <v>3084</v>
      </c>
      <c r="X202" s="26">
        <f>InterveningNaturalFlow!X202</f>
        <v>181</v>
      </c>
      <c r="Y202" s="26">
        <f>InterveningNaturalFlow!Y202+TotalNaturalFlow!X202+TotalNaturalFlow!W202+TotalNaturalFlow!U202</f>
        <v>452626</v>
      </c>
      <c r="Z202" s="26">
        <f>InterveningNaturalFlow!Z202</f>
        <v>29306</v>
      </c>
      <c r="AA202" s="26">
        <f>InterveningNaturalFlow!AA202+TotalNaturalFlow!Z202+Y202</f>
        <v>542626</v>
      </c>
      <c r="AB202" s="26">
        <f>InterveningNaturalFlow!AB202+TotalNaturalFlow!AA202</f>
        <v>538580</v>
      </c>
      <c r="AC202" s="26">
        <f>InterveningNaturalFlow!AC202</f>
        <v>77200</v>
      </c>
      <c r="AD202" s="26">
        <f>InterveningNaturalFlow!AD202+TotalNaturalFlow!AC202+AB202</f>
        <v>591207</v>
      </c>
      <c r="AE202" s="26">
        <f>InterveningNaturalFlow!AE202+TotalNaturalFlow!AD202</f>
        <v>596641</v>
      </c>
    </row>
    <row r="203" spans="1:31" s="2" customFormat="1" x14ac:dyDescent="0.2">
      <c r="A203" s="3">
        <v>8126</v>
      </c>
      <c r="B203" s="25">
        <f>InterveningNaturalFlow!B203</f>
        <v>75605</v>
      </c>
      <c r="C203" s="25">
        <f>InterveningNaturalFlow!C203+TotalNaturalFlow!B203</f>
        <v>131902</v>
      </c>
      <c r="D203" s="25">
        <f>InterveningNaturalFlow!D203</f>
        <v>4203</v>
      </c>
      <c r="E203" s="25">
        <f>InterveningNaturalFlow!E203+TotalNaturalFlow!D203</f>
        <v>35000</v>
      </c>
      <c r="F203" s="25">
        <f>InterveningNaturalFlow!F203+TotalNaturalFlow!E203</f>
        <v>40500</v>
      </c>
      <c r="G203" s="25">
        <f>InterveningNaturalFlow!G203+TotalNaturalFlow!F203</f>
        <v>74261</v>
      </c>
      <c r="H203" s="25">
        <f>InterveningNaturalFlow!H203</f>
        <v>40139</v>
      </c>
      <c r="I203" s="25">
        <f>InterveningNaturalFlow!I203+TotalNaturalFlow!H203+TotalNaturalFlow!G203+TotalNaturalFlow!C203</f>
        <v>258382</v>
      </c>
      <c r="J203" s="25">
        <f>InterveningNaturalFlow!J203</f>
        <v>74000</v>
      </c>
      <c r="K203" s="25">
        <f>InterveningNaturalFlow!K203+TotalNaturalFlow!J203</f>
        <v>111000</v>
      </c>
      <c r="L203" s="25">
        <f>InterveningNaturalFlow!L203+TotalNaturalFlow!K203</f>
        <v>178185</v>
      </c>
      <c r="M203" s="25">
        <f>InterveningNaturalFlow!M203</f>
        <v>46700</v>
      </c>
      <c r="N203" s="25">
        <f>InterveningNaturalFlow!N203</f>
        <v>15972</v>
      </c>
      <c r="O203" s="25">
        <f>InterveningNaturalFlow!O203</f>
        <v>36996</v>
      </c>
      <c r="P203" s="25">
        <f>InterveningNaturalFlow!P203</f>
        <v>45796</v>
      </c>
      <c r="Q203" s="25">
        <f>InterveningNaturalFlow!Q203+TotalNaturalFlow!P203+TotalNaturalFlow!O203+TotalNaturalFlow!N203+TotalNaturalFlow!M203+TotalNaturalFlow!L203</f>
        <v>357108</v>
      </c>
      <c r="R203" s="25">
        <f>InterveningNaturalFlow!R203</f>
        <v>9781</v>
      </c>
      <c r="S203" s="25">
        <f>InterveningNaturalFlow!S203</f>
        <v>82785</v>
      </c>
      <c r="T203" s="25">
        <f>InterveningNaturalFlow!T203+TotalNaturalFlow!S203</f>
        <v>140800</v>
      </c>
      <c r="U203" s="25">
        <f>InterveningNaturalFlow!U203+TotalNaturalFlow!T203+TotalNaturalFlow!R203+TotalNaturalFlow!Q203+TotalNaturalFlow!I203</f>
        <v>867877</v>
      </c>
      <c r="V203" s="26"/>
      <c r="W203" s="26">
        <f>InterveningNaturalFlow!W203</f>
        <v>4248</v>
      </c>
      <c r="X203" s="26">
        <f>InterveningNaturalFlow!X203</f>
        <v>54898</v>
      </c>
      <c r="Y203" s="26">
        <f>InterveningNaturalFlow!Y203+TotalNaturalFlow!X203+TotalNaturalFlow!W203+TotalNaturalFlow!U203</f>
        <v>946611</v>
      </c>
      <c r="Z203" s="26">
        <f>InterveningNaturalFlow!Z203</f>
        <v>27413</v>
      </c>
      <c r="AA203" s="26">
        <f>InterveningNaturalFlow!AA203+TotalNaturalFlow!Z203+Y203</f>
        <v>1018593</v>
      </c>
      <c r="AB203" s="26">
        <f>InterveningNaturalFlow!AB203+TotalNaturalFlow!AA203</f>
        <v>1014261</v>
      </c>
      <c r="AC203" s="26">
        <f>InterveningNaturalFlow!AC203</f>
        <v>49200</v>
      </c>
      <c r="AD203" s="26">
        <f>InterveningNaturalFlow!AD203+TotalNaturalFlow!AC203+AB203</f>
        <v>1035179</v>
      </c>
      <c r="AE203" s="26">
        <f>InterveningNaturalFlow!AE203+TotalNaturalFlow!AD203</f>
        <v>962869</v>
      </c>
    </row>
    <row r="204" spans="1:31" s="2" customFormat="1" x14ac:dyDescent="0.2">
      <c r="A204" s="3">
        <v>8156</v>
      </c>
      <c r="B204" s="25">
        <f>InterveningNaturalFlow!B204</f>
        <v>102674</v>
      </c>
      <c r="C204" s="25">
        <f>InterveningNaturalFlow!C204+TotalNaturalFlow!B204</f>
        <v>160479</v>
      </c>
      <c r="D204" s="25">
        <f>InterveningNaturalFlow!D204</f>
        <v>4705</v>
      </c>
      <c r="E204" s="25">
        <f>InterveningNaturalFlow!E204+TotalNaturalFlow!D204</f>
        <v>69000</v>
      </c>
      <c r="F204" s="25">
        <f>InterveningNaturalFlow!F204+TotalNaturalFlow!E204</f>
        <v>87000</v>
      </c>
      <c r="G204" s="25">
        <f>InterveningNaturalFlow!G204+TotalNaturalFlow!F204</f>
        <v>179421</v>
      </c>
      <c r="H204" s="25">
        <f>InterveningNaturalFlow!H204</f>
        <v>149546</v>
      </c>
      <c r="I204" s="25">
        <f>InterveningNaturalFlow!I204+TotalNaturalFlow!H204+TotalNaturalFlow!G204+TotalNaturalFlow!C204</f>
        <v>451681</v>
      </c>
      <c r="J204" s="25">
        <f>InterveningNaturalFlow!J204</f>
        <v>90000</v>
      </c>
      <c r="K204" s="25">
        <f>InterveningNaturalFlow!K204+TotalNaturalFlow!J204</f>
        <v>108400</v>
      </c>
      <c r="L204" s="25">
        <f>InterveningNaturalFlow!L204+TotalNaturalFlow!K204</f>
        <v>214853</v>
      </c>
      <c r="M204" s="25">
        <f>InterveningNaturalFlow!M204</f>
        <v>97600</v>
      </c>
      <c r="N204" s="25">
        <f>InterveningNaturalFlow!N204</f>
        <v>49965</v>
      </c>
      <c r="O204" s="25">
        <f>InterveningNaturalFlow!O204</f>
        <v>33386</v>
      </c>
      <c r="P204" s="25">
        <f>InterveningNaturalFlow!P204</f>
        <v>53200</v>
      </c>
      <c r="Q204" s="25">
        <f>InterveningNaturalFlow!Q204+TotalNaturalFlow!P204+TotalNaturalFlow!O204+TotalNaturalFlow!N204+TotalNaturalFlow!M204+TotalNaturalFlow!L204</f>
        <v>411275</v>
      </c>
      <c r="R204" s="25">
        <f>InterveningNaturalFlow!R204</f>
        <v>16650</v>
      </c>
      <c r="S204" s="25">
        <f>InterveningNaturalFlow!S204</f>
        <v>210558</v>
      </c>
      <c r="T204" s="25">
        <f>InterveningNaturalFlow!T204+TotalNaturalFlow!S204</f>
        <v>352700</v>
      </c>
      <c r="U204" s="25">
        <f>InterveningNaturalFlow!U204+TotalNaturalFlow!T204+TotalNaturalFlow!R204+TotalNaturalFlow!Q204+TotalNaturalFlow!I204</f>
        <v>1224473</v>
      </c>
      <c r="V204" s="26"/>
      <c r="W204" s="26">
        <f>InterveningNaturalFlow!W204</f>
        <v>2397</v>
      </c>
      <c r="X204" s="26">
        <f>InterveningNaturalFlow!X204</f>
        <v>15471</v>
      </c>
      <c r="Y204" s="26">
        <f>InterveningNaturalFlow!Y204+TotalNaturalFlow!X204+TotalNaturalFlow!W204+TotalNaturalFlow!U204</f>
        <v>1273604</v>
      </c>
      <c r="Z204" s="26">
        <f>InterveningNaturalFlow!Z204</f>
        <v>32008</v>
      </c>
      <c r="AA204" s="26">
        <f>InterveningNaturalFlow!AA204+TotalNaturalFlow!Z204+Y204</f>
        <v>1351562</v>
      </c>
      <c r="AB204" s="26">
        <f>InterveningNaturalFlow!AB204+TotalNaturalFlow!AA204</f>
        <v>1378533</v>
      </c>
      <c r="AC204" s="26">
        <f>InterveningNaturalFlow!AC204</f>
        <v>13600</v>
      </c>
      <c r="AD204" s="26">
        <f>InterveningNaturalFlow!AD204+TotalNaturalFlow!AC204+AB204</f>
        <v>1384419</v>
      </c>
      <c r="AE204" s="26">
        <f>InterveningNaturalFlow!AE204+TotalNaturalFlow!AD204</f>
        <v>1346143</v>
      </c>
    </row>
    <row r="205" spans="1:31" s="2" customFormat="1" x14ac:dyDescent="0.2">
      <c r="A205" s="3">
        <v>8187</v>
      </c>
      <c r="B205" s="25">
        <f>InterveningNaturalFlow!B205</f>
        <v>472774</v>
      </c>
      <c r="C205" s="25">
        <f>InterveningNaturalFlow!C205+TotalNaturalFlow!B205</f>
        <v>915292</v>
      </c>
      <c r="D205" s="25">
        <f>InterveningNaturalFlow!D205</f>
        <v>32336</v>
      </c>
      <c r="E205" s="25">
        <f>InterveningNaturalFlow!E205+TotalNaturalFlow!D205</f>
        <v>330010</v>
      </c>
      <c r="F205" s="25">
        <f>InterveningNaturalFlow!F205+TotalNaturalFlow!E205</f>
        <v>401310</v>
      </c>
      <c r="G205" s="25">
        <f>InterveningNaturalFlow!G205+TotalNaturalFlow!F205</f>
        <v>972789</v>
      </c>
      <c r="H205" s="25">
        <f>InterveningNaturalFlow!H205</f>
        <v>475871</v>
      </c>
      <c r="I205" s="25">
        <f>InterveningNaturalFlow!I205+TotalNaturalFlow!H205+TotalNaturalFlow!G205+TotalNaturalFlow!C205</f>
        <v>2351289</v>
      </c>
      <c r="J205" s="25">
        <f>InterveningNaturalFlow!J205</f>
        <v>342200</v>
      </c>
      <c r="K205" s="25">
        <f>InterveningNaturalFlow!K205+TotalNaturalFlow!J205</f>
        <v>337300</v>
      </c>
      <c r="L205" s="25">
        <f>InterveningNaturalFlow!L205+TotalNaturalFlow!K205</f>
        <v>564162</v>
      </c>
      <c r="M205" s="25">
        <f>InterveningNaturalFlow!M205</f>
        <v>436814</v>
      </c>
      <c r="N205" s="25">
        <f>InterveningNaturalFlow!N205</f>
        <v>230971</v>
      </c>
      <c r="O205" s="25">
        <f>InterveningNaturalFlow!O205</f>
        <v>268822</v>
      </c>
      <c r="P205" s="25">
        <f>InterveningNaturalFlow!P205</f>
        <v>189493</v>
      </c>
      <c r="Q205" s="25">
        <f>InterveningNaturalFlow!Q205+TotalNaturalFlow!P205+TotalNaturalFlow!O205+TotalNaturalFlow!N205+TotalNaturalFlow!M205+TotalNaturalFlow!L205</f>
        <v>1900632</v>
      </c>
      <c r="R205" s="25">
        <f>InterveningNaturalFlow!R205</f>
        <v>73476</v>
      </c>
      <c r="S205" s="25">
        <f>InterveningNaturalFlow!S205</f>
        <v>446520</v>
      </c>
      <c r="T205" s="25">
        <f>InterveningNaturalFlow!T205+TotalNaturalFlow!S205</f>
        <v>802500</v>
      </c>
      <c r="U205" s="25">
        <f>InterveningNaturalFlow!U205+TotalNaturalFlow!T205+TotalNaturalFlow!R205+TotalNaturalFlow!Q205+TotalNaturalFlow!I205</f>
        <v>4874849</v>
      </c>
      <c r="V205" s="26"/>
      <c r="W205" s="26">
        <f>InterveningNaturalFlow!W205</f>
        <v>1485</v>
      </c>
      <c r="X205" s="26">
        <f>InterveningNaturalFlow!X205</f>
        <v>0</v>
      </c>
      <c r="Y205" s="26">
        <f>InterveningNaturalFlow!Y205+TotalNaturalFlow!X205+TotalNaturalFlow!W205+TotalNaturalFlow!U205</f>
        <v>4830998</v>
      </c>
      <c r="Z205" s="26">
        <f>InterveningNaturalFlow!Z205</f>
        <v>28555</v>
      </c>
      <c r="AA205" s="26">
        <f>InterveningNaturalFlow!AA205+TotalNaturalFlow!Z205+Y205</f>
        <v>4887247</v>
      </c>
      <c r="AB205" s="26">
        <f>InterveningNaturalFlow!AB205+TotalNaturalFlow!AA205</f>
        <v>4912005</v>
      </c>
      <c r="AC205" s="26">
        <f>InterveningNaturalFlow!AC205</f>
        <v>3400</v>
      </c>
      <c r="AD205" s="26">
        <f>InterveningNaturalFlow!AD205+TotalNaturalFlow!AC205+AB205</f>
        <v>4942928</v>
      </c>
      <c r="AE205" s="26">
        <f>InterveningNaturalFlow!AE205+TotalNaturalFlow!AD205</f>
        <v>4936360</v>
      </c>
    </row>
    <row r="206" spans="1:31" s="2" customFormat="1" x14ac:dyDescent="0.2">
      <c r="A206" s="3">
        <v>8217</v>
      </c>
      <c r="B206" s="25">
        <f>InterveningNaturalFlow!B206</f>
        <v>700102</v>
      </c>
      <c r="C206" s="25">
        <f>InterveningNaturalFlow!C206+TotalNaturalFlow!B206</f>
        <v>1252851</v>
      </c>
      <c r="D206" s="25">
        <f>InterveningNaturalFlow!D206</f>
        <v>43014</v>
      </c>
      <c r="E206" s="25">
        <f>InterveningNaturalFlow!E206+TotalNaturalFlow!D206</f>
        <v>365228</v>
      </c>
      <c r="F206" s="25">
        <f>InterveningNaturalFlow!F206+TotalNaturalFlow!E206</f>
        <v>428028</v>
      </c>
      <c r="G206" s="25">
        <f>InterveningNaturalFlow!G206+TotalNaturalFlow!F206</f>
        <v>743573</v>
      </c>
      <c r="H206" s="25">
        <f>InterveningNaturalFlow!H206</f>
        <v>261513</v>
      </c>
      <c r="I206" s="25">
        <f>InterveningNaturalFlow!I206+TotalNaturalFlow!H206+TotalNaturalFlow!G206+TotalNaturalFlow!C206</f>
        <v>2347775</v>
      </c>
      <c r="J206" s="25">
        <f>InterveningNaturalFlow!J206</f>
        <v>649600</v>
      </c>
      <c r="K206" s="25">
        <f>InterveningNaturalFlow!K206+TotalNaturalFlow!J206</f>
        <v>687600</v>
      </c>
      <c r="L206" s="25">
        <f>InterveningNaturalFlow!L206+TotalNaturalFlow!K206</f>
        <v>904976</v>
      </c>
      <c r="M206" s="25">
        <f>InterveningNaturalFlow!M206</f>
        <v>368990</v>
      </c>
      <c r="N206" s="25">
        <f>InterveningNaturalFlow!N206</f>
        <v>140506</v>
      </c>
      <c r="O206" s="25">
        <f>InterveningNaturalFlow!O206</f>
        <v>431301</v>
      </c>
      <c r="P206" s="25">
        <f>InterveningNaturalFlow!P206</f>
        <v>186892</v>
      </c>
      <c r="Q206" s="25">
        <f>InterveningNaturalFlow!Q206+TotalNaturalFlow!P206+TotalNaturalFlow!O206+TotalNaturalFlow!N206+TotalNaturalFlow!M206+TotalNaturalFlow!L206</f>
        <v>2302925</v>
      </c>
      <c r="R206" s="25">
        <f>InterveningNaturalFlow!R206</f>
        <v>84414</v>
      </c>
      <c r="S206" s="25">
        <f>InterveningNaturalFlow!S206</f>
        <v>494079</v>
      </c>
      <c r="T206" s="25">
        <f>InterveningNaturalFlow!T206+TotalNaturalFlow!S206</f>
        <v>869900</v>
      </c>
      <c r="U206" s="25">
        <f>InterveningNaturalFlow!U206+TotalNaturalFlow!T206+TotalNaturalFlow!R206+TotalNaturalFlow!Q206+TotalNaturalFlow!I206</f>
        <v>5624070</v>
      </c>
      <c r="V206" s="26"/>
      <c r="W206" s="26">
        <f>InterveningNaturalFlow!W206</f>
        <v>726</v>
      </c>
      <c r="X206" s="26">
        <f>InterveningNaturalFlow!X206</f>
        <v>8</v>
      </c>
      <c r="Y206" s="26">
        <f>InterveningNaturalFlow!Y206+TotalNaturalFlow!X206+TotalNaturalFlow!W206+TotalNaturalFlow!U206</f>
        <v>5584643</v>
      </c>
      <c r="Z206" s="26">
        <f>InterveningNaturalFlow!Z206</f>
        <v>11661</v>
      </c>
      <c r="AA206" s="26">
        <f>InterveningNaturalFlow!AA206+TotalNaturalFlow!Z206+Y206</f>
        <v>5674363</v>
      </c>
      <c r="AB206" s="26">
        <f>InterveningNaturalFlow!AB206+TotalNaturalFlow!AA206</f>
        <v>5719947</v>
      </c>
      <c r="AC206" s="26">
        <f>InterveningNaturalFlow!AC206</f>
        <v>2500</v>
      </c>
      <c r="AD206" s="26">
        <f>InterveningNaturalFlow!AD206+TotalNaturalFlow!AC206+AB206</f>
        <v>5731819</v>
      </c>
      <c r="AE206" s="26">
        <f>InterveningNaturalFlow!AE206+TotalNaturalFlow!AD206</f>
        <v>5726748</v>
      </c>
    </row>
    <row r="207" spans="1:31" s="2" customFormat="1" x14ac:dyDescent="0.2">
      <c r="A207" s="3">
        <v>8248</v>
      </c>
      <c r="B207" s="25">
        <f>InterveningNaturalFlow!B207</f>
        <v>227573</v>
      </c>
      <c r="C207" s="25">
        <f>InterveningNaturalFlow!C207+TotalNaturalFlow!B207</f>
        <v>426776</v>
      </c>
      <c r="D207" s="25">
        <f>InterveningNaturalFlow!D207</f>
        <v>21091</v>
      </c>
      <c r="E207" s="25">
        <f>InterveningNaturalFlow!E207+TotalNaturalFlow!D207</f>
        <v>126282</v>
      </c>
      <c r="F207" s="25">
        <f>InterveningNaturalFlow!F207+TotalNaturalFlow!E207</f>
        <v>136882</v>
      </c>
      <c r="G207" s="25">
        <f>InterveningNaturalFlow!G207+TotalNaturalFlow!F207</f>
        <v>258677</v>
      </c>
      <c r="H207" s="25">
        <f>InterveningNaturalFlow!H207</f>
        <v>74484</v>
      </c>
      <c r="I207" s="25">
        <f>InterveningNaturalFlow!I207+TotalNaturalFlow!H207+TotalNaturalFlow!G207+TotalNaturalFlow!C207</f>
        <v>808410</v>
      </c>
      <c r="J207" s="25">
        <f>InterveningNaturalFlow!J207</f>
        <v>241200</v>
      </c>
      <c r="K207" s="25">
        <f>InterveningNaturalFlow!K207+TotalNaturalFlow!J207</f>
        <v>262100</v>
      </c>
      <c r="L207" s="25">
        <f>InterveningNaturalFlow!L207+TotalNaturalFlow!K207</f>
        <v>328977</v>
      </c>
      <c r="M207" s="25">
        <f>InterveningNaturalFlow!M207</f>
        <v>93285</v>
      </c>
      <c r="N207" s="25">
        <f>InterveningNaturalFlow!N207</f>
        <v>14434</v>
      </c>
      <c r="O207" s="25">
        <f>InterveningNaturalFlow!O207</f>
        <v>121031</v>
      </c>
      <c r="P207" s="25">
        <f>InterveningNaturalFlow!P207</f>
        <v>75027</v>
      </c>
      <c r="Q207" s="25">
        <f>InterveningNaturalFlow!Q207+TotalNaturalFlow!P207+TotalNaturalFlow!O207+TotalNaturalFlow!N207+TotalNaturalFlow!M207+TotalNaturalFlow!L207</f>
        <v>718253</v>
      </c>
      <c r="R207" s="25">
        <f>InterveningNaturalFlow!R207</f>
        <v>21655</v>
      </c>
      <c r="S207" s="25">
        <f>InterveningNaturalFlow!S207</f>
        <v>117606</v>
      </c>
      <c r="T207" s="25">
        <f>InterveningNaturalFlow!T207+TotalNaturalFlow!S207</f>
        <v>292100</v>
      </c>
      <c r="U207" s="25">
        <f>InterveningNaturalFlow!U207+TotalNaturalFlow!T207+TotalNaturalFlow!R207+TotalNaturalFlow!Q207+TotalNaturalFlow!I207</f>
        <v>2096584</v>
      </c>
      <c r="V207" s="26"/>
      <c r="W207" s="26">
        <f>InterveningNaturalFlow!W207</f>
        <v>3681</v>
      </c>
      <c r="X207" s="26">
        <f>InterveningNaturalFlow!X207</f>
        <v>4</v>
      </c>
      <c r="Y207" s="26">
        <f>InterveningNaturalFlow!Y207+TotalNaturalFlow!X207+TotalNaturalFlow!W207+TotalNaturalFlow!U207</f>
        <v>2097148</v>
      </c>
      <c r="Z207" s="26">
        <f>InterveningNaturalFlow!Z207</f>
        <v>7294</v>
      </c>
      <c r="AA207" s="26">
        <f>InterveningNaturalFlow!AA207+TotalNaturalFlow!Z207+Y207</f>
        <v>2179109</v>
      </c>
      <c r="AB207" s="26">
        <f>InterveningNaturalFlow!AB207+TotalNaturalFlow!AA207</f>
        <v>2298392</v>
      </c>
      <c r="AC207" s="26">
        <f>InterveningNaturalFlow!AC207</f>
        <v>2600</v>
      </c>
      <c r="AD207" s="26">
        <f>InterveningNaturalFlow!AD207+TotalNaturalFlow!AC207+AB207</f>
        <v>2333402</v>
      </c>
      <c r="AE207" s="26">
        <f>InterveningNaturalFlow!AE207+TotalNaturalFlow!AD207</f>
        <v>2358906</v>
      </c>
    </row>
    <row r="208" spans="1:31" s="2" customFormat="1" x14ac:dyDescent="0.2">
      <c r="A208" s="3">
        <v>8279</v>
      </c>
      <c r="B208" s="25">
        <f>InterveningNaturalFlow!B208</f>
        <v>126765</v>
      </c>
      <c r="C208" s="25">
        <f>InterveningNaturalFlow!C208+TotalNaturalFlow!B208</f>
        <v>234129</v>
      </c>
      <c r="D208" s="25">
        <f>InterveningNaturalFlow!D208</f>
        <v>9675</v>
      </c>
      <c r="E208" s="25">
        <f>InterveningNaturalFlow!E208+TotalNaturalFlow!D208</f>
        <v>82070</v>
      </c>
      <c r="F208" s="25">
        <f>InterveningNaturalFlow!F208+TotalNaturalFlow!E208</f>
        <v>87670</v>
      </c>
      <c r="G208" s="25">
        <f>InterveningNaturalFlow!G208+TotalNaturalFlow!F208</f>
        <v>153252</v>
      </c>
      <c r="H208" s="25">
        <f>InterveningNaturalFlow!H208</f>
        <v>55865</v>
      </c>
      <c r="I208" s="25">
        <f>InterveningNaturalFlow!I208+TotalNaturalFlow!H208+TotalNaturalFlow!G208+TotalNaturalFlow!C208</f>
        <v>449597</v>
      </c>
      <c r="J208" s="25">
        <f>InterveningNaturalFlow!J208</f>
        <v>131100</v>
      </c>
      <c r="K208" s="25">
        <f>InterveningNaturalFlow!K208+TotalNaturalFlow!J208</f>
        <v>143300</v>
      </c>
      <c r="L208" s="25">
        <f>InterveningNaturalFlow!L208+TotalNaturalFlow!K208</f>
        <v>196506</v>
      </c>
      <c r="M208" s="25">
        <f>InterveningNaturalFlow!M208</f>
        <v>31372</v>
      </c>
      <c r="N208" s="25">
        <f>InterveningNaturalFlow!N208</f>
        <v>7089</v>
      </c>
      <c r="O208" s="25">
        <f>InterveningNaturalFlow!O208</f>
        <v>66394</v>
      </c>
      <c r="P208" s="25">
        <f>InterveningNaturalFlow!P208</f>
        <v>40518</v>
      </c>
      <c r="Q208" s="25">
        <f>InterveningNaturalFlow!Q208+TotalNaturalFlow!P208+TotalNaturalFlow!O208+TotalNaturalFlow!N208+TotalNaturalFlow!M208+TotalNaturalFlow!L208</f>
        <v>362519</v>
      </c>
      <c r="R208" s="25">
        <f>InterveningNaturalFlow!R208</f>
        <v>12451</v>
      </c>
      <c r="S208" s="25">
        <f>InterveningNaturalFlow!S208</f>
        <v>61478</v>
      </c>
      <c r="T208" s="25">
        <f>InterveningNaturalFlow!T208+TotalNaturalFlow!S208</f>
        <v>130500</v>
      </c>
      <c r="U208" s="25">
        <f>InterveningNaturalFlow!U208+TotalNaturalFlow!T208+TotalNaturalFlow!R208+TotalNaturalFlow!Q208+TotalNaturalFlow!I208</f>
        <v>1087967</v>
      </c>
      <c r="V208" s="26"/>
      <c r="W208" s="26">
        <f>InterveningNaturalFlow!W208</f>
        <v>2530</v>
      </c>
      <c r="X208" s="26">
        <f>InterveningNaturalFlow!X208</f>
        <v>1545</v>
      </c>
      <c r="Y208" s="26">
        <f>InterveningNaturalFlow!Y208+TotalNaturalFlow!X208+TotalNaturalFlow!W208+TotalNaturalFlow!U208</f>
        <v>1138397</v>
      </c>
      <c r="Z208" s="26">
        <f>InterveningNaturalFlow!Z208</f>
        <v>9886</v>
      </c>
      <c r="AA208" s="26">
        <f>InterveningNaturalFlow!AA208+TotalNaturalFlow!Z208+Y208</f>
        <v>1216799</v>
      </c>
      <c r="AB208" s="26">
        <f>InterveningNaturalFlow!AB208+TotalNaturalFlow!AA208</f>
        <v>1307362</v>
      </c>
      <c r="AC208" s="26">
        <f>InterveningNaturalFlow!AC208</f>
        <v>10000</v>
      </c>
      <c r="AD208" s="26">
        <f>InterveningNaturalFlow!AD208+TotalNaturalFlow!AC208+AB208</f>
        <v>1368354</v>
      </c>
      <c r="AE208" s="26">
        <f>InterveningNaturalFlow!AE208+TotalNaturalFlow!AD208</f>
        <v>1388881</v>
      </c>
    </row>
    <row r="209" spans="1:31" s="2" customFormat="1" x14ac:dyDescent="0.2">
      <c r="A209" s="3">
        <v>8309</v>
      </c>
      <c r="B209" s="25">
        <f>InterveningNaturalFlow!B209</f>
        <v>88307</v>
      </c>
      <c r="C209" s="25">
        <f>InterveningNaturalFlow!C209+TotalNaturalFlow!B209</f>
        <v>154525</v>
      </c>
      <c r="D209" s="25">
        <f>InterveningNaturalFlow!D209</f>
        <v>9194</v>
      </c>
      <c r="E209" s="25">
        <f>InterveningNaturalFlow!E209+TotalNaturalFlow!D209</f>
        <v>41238</v>
      </c>
      <c r="F209" s="25">
        <f>InterveningNaturalFlow!F209+TotalNaturalFlow!E209</f>
        <v>44638</v>
      </c>
      <c r="G209" s="25">
        <f>InterveningNaturalFlow!G209+TotalNaturalFlow!F209</f>
        <v>80283</v>
      </c>
      <c r="H209" s="25">
        <f>InterveningNaturalFlow!H209</f>
        <v>33354</v>
      </c>
      <c r="I209" s="25">
        <f>InterveningNaturalFlow!I209+TotalNaturalFlow!H209+TotalNaturalFlow!G209+TotalNaturalFlow!C209</f>
        <v>276845</v>
      </c>
      <c r="J209" s="25">
        <f>InterveningNaturalFlow!J209</f>
        <v>73900</v>
      </c>
      <c r="K209" s="25">
        <f>InterveningNaturalFlow!K209+TotalNaturalFlow!J209</f>
        <v>79600</v>
      </c>
      <c r="L209" s="25">
        <f>InterveningNaturalFlow!L209+TotalNaturalFlow!K209</f>
        <v>100933</v>
      </c>
      <c r="M209" s="25">
        <f>InterveningNaturalFlow!M209</f>
        <v>19094</v>
      </c>
      <c r="N209" s="25">
        <f>InterveningNaturalFlow!N209</f>
        <v>4933</v>
      </c>
      <c r="O209" s="25">
        <f>InterveningNaturalFlow!O209</f>
        <v>44675</v>
      </c>
      <c r="P209" s="25">
        <f>InterveningNaturalFlow!P209</f>
        <v>30512</v>
      </c>
      <c r="Q209" s="25">
        <f>InterveningNaturalFlow!Q209+TotalNaturalFlow!P209+TotalNaturalFlow!O209+TotalNaturalFlow!N209+TotalNaturalFlow!M209+TotalNaturalFlow!L209</f>
        <v>215490</v>
      </c>
      <c r="R209" s="25">
        <f>InterveningNaturalFlow!R209</f>
        <v>6175</v>
      </c>
      <c r="S209" s="25">
        <f>InterveningNaturalFlow!S209</f>
        <v>29947</v>
      </c>
      <c r="T209" s="25">
        <f>InterveningNaturalFlow!T209+TotalNaturalFlow!S209</f>
        <v>59600</v>
      </c>
      <c r="U209" s="25">
        <f>InterveningNaturalFlow!U209+TotalNaturalFlow!T209+TotalNaturalFlow!R209+TotalNaturalFlow!Q209+TotalNaturalFlow!I209</f>
        <v>617284</v>
      </c>
      <c r="V209" s="26"/>
      <c r="W209" s="26">
        <f>InterveningNaturalFlow!W209</f>
        <v>1872</v>
      </c>
      <c r="X209" s="26">
        <f>InterveningNaturalFlow!X209</f>
        <v>75639</v>
      </c>
      <c r="Y209" s="26">
        <f>InterveningNaturalFlow!Y209+TotalNaturalFlow!X209+TotalNaturalFlow!W209+TotalNaturalFlow!U209</f>
        <v>742440</v>
      </c>
      <c r="Z209" s="26">
        <f>InterveningNaturalFlow!Z209</f>
        <v>10332</v>
      </c>
      <c r="AA209" s="26">
        <f>InterveningNaturalFlow!AA209+TotalNaturalFlow!Z209+Y209</f>
        <v>739480</v>
      </c>
      <c r="AB209" s="26">
        <f>InterveningNaturalFlow!AB209+TotalNaturalFlow!AA209</f>
        <v>835351</v>
      </c>
      <c r="AC209" s="26">
        <f>InterveningNaturalFlow!AC209</f>
        <v>28500</v>
      </c>
      <c r="AD209" s="26">
        <f>InterveningNaturalFlow!AD209+TotalNaturalFlow!AC209+AB209</f>
        <v>902844</v>
      </c>
      <c r="AE209" s="26">
        <f>InterveningNaturalFlow!AE209+TotalNaturalFlow!AD209</f>
        <v>912652</v>
      </c>
    </row>
    <row r="210" spans="1:31" s="2" customFormat="1" x14ac:dyDescent="0.2">
      <c r="A210" s="3">
        <v>8340</v>
      </c>
      <c r="B210" s="25">
        <f>InterveningNaturalFlow!B210</f>
        <v>59235</v>
      </c>
      <c r="C210" s="25">
        <f>InterveningNaturalFlow!C210+TotalNaturalFlow!B210</f>
        <v>99521</v>
      </c>
      <c r="D210" s="25">
        <f>InterveningNaturalFlow!D210</f>
        <v>6288</v>
      </c>
      <c r="E210" s="25">
        <f>InterveningNaturalFlow!E210+TotalNaturalFlow!D210</f>
        <v>27200</v>
      </c>
      <c r="F210" s="25">
        <f>InterveningNaturalFlow!F210+TotalNaturalFlow!E210</f>
        <v>30100</v>
      </c>
      <c r="G210" s="25">
        <f>InterveningNaturalFlow!G210+TotalNaturalFlow!F210</f>
        <v>59256</v>
      </c>
      <c r="H210" s="25">
        <f>InterveningNaturalFlow!H210</f>
        <v>21426</v>
      </c>
      <c r="I210" s="25">
        <f>InterveningNaturalFlow!I210+TotalNaturalFlow!H210+TotalNaturalFlow!G210+TotalNaturalFlow!C210</f>
        <v>169532</v>
      </c>
      <c r="J210" s="25">
        <f>InterveningNaturalFlow!J210</f>
        <v>45300</v>
      </c>
      <c r="K210" s="25">
        <f>InterveningNaturalFlow!K210+TotalNaturalFlow!J210</f>
        <v>46600</v>
      </c>
      <c r="L210" s="25">
        <f>InterveningNaturalFlow!L210+TotalNaturalFlow!K210</f>
        <v>74382</v>
      </c>
      <c r="M210" s="25">
        <f>InterveningNaturalFlow!M210</f>
        <v>13104</v>
      </c>
      <c r="N210" s="25">
        <f>InterveningNaturalFlow!N210</f>
        <v>3579</v>
      </c>
      <c r="O210" s="25">
        <f>InterveningNaturalFlow!O210</f>
        <v>20226</v>
      </c>
      <c r="P210" s="25">
        <f>InterveningNaturalFlow!P210</f>
        <v>18795</v>
      </c>
      <c r="Q210" s="25">
        <f>InterveningNaturalFlow!Q210+TotalNaturalFlow!P210+TotalNaturalFlow!O210+TotalNaturalFlow!N210+TotalNaturalFlow!M210+TotalNaturalFlow!L210</f>
        <v>126479</v>
      </c>
      <c r="R210" s="25">
        <f>InterveningNaturalFlow!R210</f>
        <v>3617</v>
      </c>
      <c r="S210" s="25">
        <f>InterveningNaturalFlow!S210</f>
        <v>19398</v>
      </c>
      <c r="T210" s="25">
        <f>InterveningNaturalFlow!T210+TotalNaturalFlow!S210</f>
        <v>27835</v>
      </c>
      <c r="U210" s="25">
        <f>InterveningNaturalFlow!U210+TotalNaturalFlow!T210+TotalNaturalFlow!R210+TotalNaturalFlow!Q210+TotalNaturalFlow!I210</f>
        <v>327500</v>
      </c>
      <c r="V210" s="26"/>
      <c r="W210" s="26">
        <f>InterveningNaturalFlow!W210</f>
        <v>371</v>
      </c>
      <c r="X210" s="26">
        <f>InterveningNaturalFlow!X210</f>
        <v>10993</v>
      </c>
      <c r="Y210" s="26">
        <f>InterveningNaturalFlow!Y210+TotalNaturalFlow!X210+TotalNaturalFlow!W210+TotalNaturalFlow!U210</f>
        <v>358366</v>
      </c>
      <c r="Z210" s="26">
        <f>InterveningNaturalFlow!Z210</f>
        <v>5885</v>
      </c>
      <c r="AA210" s="26">
        <f>InterveningNaturalFlow!AA210+TotalNaturalFlow!Z210+Y210</f>
        <v>375415</v>
      </c>
      <c r="AB210" s="26">
        <f>InterveningNaturalFlow!AB210+TotalNaturalFlow!AA210</f>
        <v>410741</v>
      </c>
      <c r="AC210" s="26">
        <f>InterveningNaturalFlow!AC210</f>
        <v>2000</v>
      </c>
      <c r="AD210" s="26">
        <f>InterveningNaturalFlow!AD210+TotalNaturalFlow!AC210+AB210</f>
        <v>420610</v>
      </c>
      <c r="AE210" s="26">
        <f>InterveningNaturalFlow!AE210+TotalNaturalFlow!AD210</f>
        <v>511448</v>
      </c>
    </row>
    <row r="211" spans="1:31" s="2" customFormat="1" x14ac:dyDescent="0.2">
      <c r="A211" s="3">
        <v>8370</v>
      </c>
      <c r="B211" s="25">
        <f>InterveningNaturalFlow!B211</f>
        <v>51476</v>
      </c>
      <c r="C211" s="25">
        <f>InterveningNaturalFlow!C211+TotalNaturalFlow!B211</f>
        <v>97886</v>
      </c>
      <c r="D211" s="25">
        <f>InterveningNaturalFlow!D211</f>
        <v>4923</v>
      </c>
      <c r="E211" s="25">
        <f>InterveningNaturalFlow!E211+TotalNaturalFlow!D211</f>
        <v>28000</v>
      </c>
      <c r="F211" s="25">
        <f>InterveningNaturalFlow!F211+TotalNaturalFlow!E211</f>
        <v>32100</v>
      </c>
      <c r="G211" s="25">
        <f>InterveningNaturalFlow!G211+TotalNaturalFlow!F211</f>
        <v>61771</v>
      </c>
      <c r="H211" s="25">
        <f>InterveningNaturalFlow!H211</f>
        <v>14410</v>
      </c>
      <c r="I211" s="25">
        <f>InterveningNaturalFlow!I211+TotalNaturalFlow!H211+TotalNaturalFlow!G211+TotalNaturalFlow!C211</f>
        <v>188395</v>
      </c>
      <c r="J211" s="25">
        <f>InterveningNaturalFlow!J211</f>
        <v>37000</v>
      </c>
      <c r="K211" s="25">
        <f>InterveningNaturalFlow!K211+TotalNaturalFlow!J211</f>
        <v>40000</v>
      </c>
      <c r="L211" s="25">
        <f>InterveningNaturalFlow!L211+TotalNaturalFlow!K211</f>
        <v>53893</v>
      </c>
      <c r="M211" s="25">
        <f>InterveningNaturalFlow!M211</f>
        <v>16100</v>
      </c>
      <c r="N211" s="25">
        <f>InterveningNaturalFlow!N211</f>
        <v>2906</v>
      </c>
      <c r="O211" s="25">
        <f>InterveningNaturalFlow!O211</f>
        <v>31611</v>
      </c>
      <c r="P211" s="25">
        <f>InterveningNaturalFlow!P211</f>
        <v>20342</v>
      </c>
      <c r="Q211" s="25">
        <f>InterveningNaturalFlow!Q211+TotalNaturalFlow!P211+TotalNaturalFlow!O211+TotalNaturalFlow!N211+TotalNaturalFlow!M211+TotalNaturalFlow!L211</f>
        <v>146270</v>
      </c>
      <c r="R211" s="25">
        <f>InterveningNaturalFlow!R211</f>
        <v>5143</v>
      </c>
      <c r="S211" s="25">
        <f>InterveningNaturalFlow!S211</f>
        <v>37242</v>
      </c>
      <c r="T211" s="25">
        <f>InterveningNaturalFlow!T211+TotalNaturalFlow!S211</f>
        <v>42800</v>
      </c>
      <c r="U211" s="25">
        <f>InterveningNaturalFlow!U211+TotalNaturalFlow!T211+TotalNaturalFlow!R211+TotalNaturalFlow!Q211+TotalNaturalFlow!I211</f>
        <v>391261</v>
      </c>
      <c r="V211" s="26"/>
      <c r="W211" s="26">
        <f>InterveningNaturalFlow!W211</f>
        <v>919</v>
      </c>
      <c r="X211" s="26">
        <f>InterveningNaturalFlow!X211</f>
        <v>0</v>
      </c>
      <c r="Y211" s="26">
        <f>InterveningNaturalFlow!Y211+TotalNaturalFlow!X211+TotalNaturalFlow!W211+TotalNaturalFlow!U211</f>
        <v>416134</v>
      </c>
      <c r="Z211" s="26">
        <f>InterveningNaturalFlow!Z211</f>
        <v>6144</v>
      </c>
      <c r="AA211" s="26">
        <f>InterveningNaturalFlow!AA211+TotalNaturalFlow!Z211+Y211</f>
        <v>468888</v>
      </c>
      <c r="AB211" s="26">
        <f>InterveningNaturalFlow!AB211+TotalNaturalFlow!AA211</f>
        <v>478604</v>
      </c>
      <c r="AC211" s="26">
        <f>InterveningNaturalFlow!AC211</f>
        <v>1700</v>
      </c>
      <c r="AD211" s="26">
        <f>InterveningNaturalFlow!AD211+TotalNaturalFlow!AC211+AB211</f>
        <v>463675</v>
      </c>
      <c r="AE211" s="26">
        <f>InterveningNaturalFlow!AE211+TotalNaturalFlow!AD211</f>
        <v>458248</v>
      </c>
    </row>
    <row r="212" spans="1:31" s="2" customFormat="1" x14ac:dyDescent="0.2">
      <c r="A212" s="3">
        <v>8401</v>
      </c>
      <c r="B212" s="25">
        <f>InterveningNaturalFlow!B212</f>
        <v>49008</v>
      </c>
      <c r="C212" s="25">
        <f>InterveningNaturalFlow!C212+TotalNaturalFlow!B212</f>
        <v>105211</v>
      </c>
      <c r="D212" s="25">
        <f>InterveningNaturalFlow!D212</f>
        <v>5210</v>
      </c>
      <c r="E212" s="25">
        <f>InterveningNaturalFlow!E212+TotalNaturalFlow!D212</f>
        <v>24000</v>
      </c>
      <c r="F212" s="25">
        <f>InterveningNaturalFlow!F212+TotalNaturalFlow!E212</f>
        <v>26400</v>
      </c>
      <c r="G212" s="25">
        <f>InterveningNaturalFlow!G212+TotalNaturalFlow!F212</f>
        <v>61295</v>
      </c>
      <c r="H212" s="25">
        <f>InterveningNaturalFlow!H212</f>
        <v>14130</v>
      </c>
      <c r="I212" s="25">
        <f>InterveningNaturalFlow!I212+TotalNaturalFlow!H212+TotalNaturalFlow!G212+TotalNaturalFlow!C212</f>
        <v>188674</v>
      </c>
      <c r="J212" s="25">
        <f>InterveningNaturalFlow!J212</f>
        <v>30000</v>
      </c>
      <c r="K212" s="25">
        <f>InterveningNaturalFlow!K212+TotalNaturalFlow!J212</f>
        <v>30700</v>
      </c>
      <c r="L212" s="25">
        <f>InterveningNaturalFlow!L212+TotalNaturalFlow!K212</f>
        <v>43599</v>
      </c>
      <c r="M212" s="25">
        <f>InterveningNaturalFlow!M212</f>
        <v>22100</v>
      </c>
      <c r="N212" s="25">
        <f>InterveningNaturalFlow!N212</f>
        <v>3980</v>
      </c>
      <c r="O212" s="25">
        <f>InterveningNaturalFlow!O212</f>
        <v>38969</v>
      </c>
      <c r="P212" s="25">
        <f>InterveningNaturalFlow!P212</f>
        <v>16522</v>
      </c>
      <c r="Q212" s="25">
        <f>InterveningNaturalFlow!Q212+TotalNaturalFlow!P212+TotalNaturalFlow!O212+TotalNaturalFlow!N212+TotalNaturalFlow!M212+TotalNaturalFlow!L212</f>
        <v>135348</v>
      </c>
      <c r="R212" s="25">
        <f>InterveningNaturalFlow!R212</f>
        <v>3548</v>
      </c>
      <c r="S212" s="25">
        <f>InterveningNaturalFlow!S212</f>
        <v>21592</v>
      </c>
      <c r="T212" s="25">
        <f>InterveningNaturalFlow!T212+TotalNaturalFlow!S212</f>
        <v>54900</v>
      </c>
      <c r="U212" s="25">
        <f>InterveningNaturalFlow!U212+TotalNaturalFlow!T212+TotalNaturalFlow!R212+TotalNaturalFlow!Q212+TotalNaturalFlow!I212</f>
        <v>400862</v>
      </c>
      <c r="V212" s="26"/>
      <c r="W212" s="26">
        <f>InterveningNaturalFlow!W212</f>
        <v>696</v>
      </c>
      <c r="X212" s="26">
        <f>InterveningNaturalFlow!X212</f>
        <v>133</v>
      </c>
      <c r="Y212" s="26">
        <f>InterveningNaturalFlow!Y212+TotalNaturalFlow!X212+TotalNaturalFlow!W212+TotalNaturalFlow!U212</f>
        <v>442244</v>
      </c>
      <c r="Z212" s="26">
        <f>InterveningNaturalFlow!Z212</f>
        <v>9360</v>
      </c>
      <c r="AA212" s="26">
        <f>InterveningNaturalFlow!AA212+TotalNaturalFlow!Z212+Y212</f>
        <v>482684</v>
      </c>
      <c r="AB212" s="26">
        <f>InterveningNaturalFlow!AB212+TotalNaturalFlow!AA212</f>
        <v>492373</v>
      </c>
      <c r="AC212" s="26">
        <f>InterveningNaturalFlow!AC212</f>
        <v>6200</v>
      </c>
      <c r="AD212" s="26">
        <f>InterveningNaturalFlow!AD212+TotalNaturalFlow!AC212+AB212</f>
        <v>503519</v>
      </c>
      <c r="AE212" s="26">
        <f>InterveningNaturalFlow!AE212+TotalNaturalFlow!AD212</f>
        <v>504069</v>
      </c>
    </row>
    <row r="213" spans="1:31" s="2" customFormat="1" x14ac:dyDescent="0.2">
      <c r="A213" s="3">
        <v>8432</v>
      </c>
      <c r="B213" s="25">
        <f>InterveningNaturalFlow!B213</f>
        <v>46922</v>
      </c>
      <c r="C213" s="25">
        <f>InterveningNaturalFlow!C213+TotalNaturalFlow!B213</f>
        <v>106442</v>
      </c>
      <c r="D213" s="25">
        <f>InterveningNaturalFlow!D213</f>
        <v>3426</v>
      </c>
      <c r="E213" s="25">
        <f>InterveningNaturalFlow!E213+TotalNaturalFlow!D213</f>
        <v>22000</v>
      </c>
      <c r="F213" s="25">
        <f>InterveningNaturalFlow!F213+TotalNaturalFlow!E213</f>
        <v>23900</v>
      </c>
      <c r="G213" s="25">
        <f>InterveningNaturalFlow!G213+TotalNaturalFlow!F213</f>
        <v>54811</v>
      </c>
      <c r="H213" s="25">
        <f>InterveningNaturalFlow!H213</f>
        <v>14620</v>
      </c>
      <c r="I213" s="25">
        <f>InterveningNaturalFlow!I213+TotalNaturalFlow!H213+TotalNaturalFlow!G213+TotalNaturalFlow!C213</f>
        <v>183817</v>
      </c>
      <c r="J213" s="25">
        <f>InterveningNaturalFlow!J213</f>
        <v>24000</v>
      </c>
      <c r="K213" s="25">
        <f>InterveningNaturalFlow!K213+TotalNaturalFlow!J213</f>
        <v>24600</v>
      </c>
      <c r="L213" s="25">
        <f>InterveningNaturalFlow!L213+TotalNaturalFlow!K213</f>
        <v>46489</v>
      </c>
      <c r="M213" s="25">
        <f>InterveningNaturalFlow!M213</f>
        <v>19600</v>
      </c>
      <c r="N213" s="25">
        <f>InterveningNaturalFlow!N213</f>
        <v>5990</v>
      </c>
      <c r="O213" s="25">
        <f>InterveningNaturalFlow!O213</f>
        <v>35250</v>
      </c>
      <c r="P213" s="25">
        <f>InterveningNaturalFlow!P213</f>
        <v>16130</v>
      </c>
      <c r="Q213" s="25">
        <f>InterveningNaturalFlow!Q213+TotalNaturalFlow!P213+TotalNaturalFlow!O213+TotalNaturalFlow!N213+TotalNaturalFlow!M213+TotalNaturalFlow!L213</f>
        <v>132203</v>
      </c>
      <c r="R213" s="25">
        <f>InterveningNaturalFlow!R213</f>
        <v>3881</v>
      </c>
      <c r="S213" s="25">
        <f>InterveningNaturalFlow!S213</f>
        <v>22778</v>
      </c>
      <c r="T213" s="25">
        <f>InterveningNaturalFlow!T213+TotalNaturalFlow!S213</f>
        <v>47800</v>
      </c>
      <c r="U213" s="25">
        <f>InterveningNaturalFlow!U213+TotalNaturalFlow!T213+TotalNaturalFlow!R213+TotalNaturalFlow!Q213+TotalNaturalFlow!I213</f>
        <v>369732</v>
      </c>
      <c r="V213" s="26"/>
      <c r="W213" s="26">
        <f>InterveningNaturalFlow!W213</f>
        <v>772</v>
      </c>
      <c r="X213" s="26">
        <f>InterveningNaturalFlow!X213</f>
        <v>166</v>
      </c>
      <c r="Y213" s="26">
        <f>InterveningNaturalFlow!Y213+TotalNaturalFlow!X213+TotalNaturalFlow!W213+TotalNaturalFlow!U213</f>
        <v>397770</v>
      </c>
      <c r="Z213" s="26">
        <f>InterveningNaturalFlow!Z213</f>
        <v>31041</v>
      </c>
      <c r="AA213" s="26">
        <f>InterveningNaturalFlow!AA213+TotalNaturalFlow!Z213+Y213</f>
        <v>387349</v>
      </c>
      <c r="AB213" s="26">
        <f>InterveningNaturalFlow!AB213+TotalNaturalFlow!AA213</f>
        <v>370716</v>
      </c>
      <c r="AC213" s="26">
        <f>InterveningNaturalFlow!AC213</f>
        <v>8000</v>
      </c>
      <c r="AD213" s="26">
        <f>InterveningNaturalFlow!AD213+TotalNaturalFlow!AC213+AB213</f>
        <v>368019</v>
      </c>
      <c r="AE213" s="26">
        <f>InterveningNaturalFlow!AE213+TotalNaturalFlow!AD213</f>
        <v>336613</v>
      </c>
    </row>
    <row r="214" spans="1:31" s="2" customFormat="1" x14ac:dyDescent="0.2">
      <c r="A214" s="3">
        <v>8460</v>
      </c>
      <c r="B214" s="25">
        <f>InterveningNaturalFlow!B214</f>
        <v>41132</v>
      </c>
      <c r="C214" s="25">
        <f>InterveningNaturalFlow!C214+TotalNaturalFlow!B214</f>
        <v>84264</v>
      </c>
      <c r="D214" s="25">
        <f>InterveningNaturalFlow!D214</f>
        <v>3771</v>
      </c>
      <c r="E214" s="25">
        <f>InterveningNaturalFlow!E214+TotalNaturalFlow!D214</f>
        <v>21000</v>
      </c>
      <c r="F214" s="25">
        <f>InterveningNaturalFlow!F214+TotalNaturalFlow!E214</f>
        <v>23800</v>
      </c>
      <c r="G214" s="25">
        <f>InterveningNaturalFlow!G214+TotalNaturalFlow!F214</f>
        <v>44886</v>
      </c>
      <c r="H214" s="25">
        <f>InterveningNaturalFlow!H214</f>
        <v>15446</v>
      </c>
      <c r="I214" s="25">
        <f>InterveningNaturalFlow!I214+TotalNaturalFlow!H214+TotalNaturalFlow!G214+TotalNaturalFlow!C214</f>
        <v>154239</v>
      </c>
      <c r="J214" s="25">
        <f>InterveningNaturalFlow!J214</f>
        <v>21000</v>
      </c>
      <c r="K214" s="25">
        <f>InterveningNaturalFlow!K214+TotalNaturalFlow!J214</f>
        <v>22200</v>
      </c>
      <c r="L214" s="25">
        <f>InterveningNaturalFlow!L214+TotalNaturalFlow!K214</f>
        <v>45234</v>
      </c>
      <c r="M214" s="25">
        <f>InterveningNaturalFlow!M214</f>
        <v>21100</v>
      </c>
      <c r="N214" s="25">
        <f>InterveningNaturalFlow!N214</f>
        <v>2997</v>
      </c>
      <c r="O214" s="25">
        <f>InterveningNaturalFlow!O214</f>
        <v>33941</v>
      </c>
      <c r="P214" s="25">
        <f>InterveningNaturalFlow!P214</f>
        <v>16878</v>
      </c>
      <c r="Q214" s="25">
        <f>InterveningNaturalFlow!Q214+TotalNaturalFlow!P214+TotalNaturalFlow!O214+TotalNaturalFlow!N214+TotalNaturalFlow!M214+TotalNaturalFlow!L214</f>
        <v>115126</v>
      </c>
      <c r="R214" s="25">
        <f>InterveningNaturalFlow!R214</f>
        <v>3505</v>
      </c>
      <c r="S214" s="25">
        <f>InterveningNaturalFlow!S214</f>
        <v>33883</v>
      </c>
      <c r="T214" s="25">
        <f>InterveningNaturalFlow!T214+TotalNaturalFlow!S214</f>
        <v>83600</v>
      </c>
      <c r="U214" s="25">
        <f>InterveningNaturalFlow!U214+TotalNaturalFlow!T214+TotalNaturalFlow!R214+TotalNaturalFlow!Q214+TotalNaturalFlow!I214</f>
        <v>336029</v>
      </c>
      <c r="V214" s="26"/>
      <c r="W214" s="26">
        <f>InterveningNaturalFlow!W214</f>
        <v>1978</v>
      </c>
      <c r="X214" s="26">
        <f>InterveningNaturalFlow!X214</f>
        <v>29586</v>
      </c>
      <c r="Y214" s="26">
        <f>InterveningNaturalFlow!Y214+TotalNaturalFlow!X214+TotalNaturalFlow!W214+TotalNaturalFlow!U214</f>
        <v>366908</v>
      </c>
      <c r="Z214" s="26">
        <f>InterveningNaturalFlow!Z214</f>
        <v>28736</v>
      </c>
      <c r="AA214" s="26">
        <f>InterveningNaturalFlow!AA214+TotalNaturalFlow!Z214+Y214</f>
        <v>360125</v>
      </c>
      <c r="AB214" s="26">
        <f>InterveningNaturalFlow!AB214+TotalNaturalFlow!AA214</f>
        <v>333901</v>
      </c>
      <c r="AC214" s="26">
        <f>InterveningNaturalFlow!AC214</f>
        <v>60400</v>
      </c>
      <c r="AD214" s="26">
        <f>InterveningNaturalFlow!AD214+TotalNaturalFlow!AC214+AB214</f>
        <v>372087</v>
      </c>
      <c r="AE214" s="26">
        <f>InterveningNaturalFlow!AE214+TotalNaturalFlow!AD214</f>
        <v>414016</v>
      </c>
    </row>
    <row r="215" spans="1:31" s="2" customFormat="1" x14ac:dyDescent="0.2">
      <c r="A215" s="3">
        <v>8491</v>
      </c>
      <c r="B215" s="25">
        <f>InterveningNaturalFlow!B215</f>
        <v>47049</v>
      </c>
      <c r="C215" s="25">
        <f>InterveningNaturalFlow!C215+TotalNaturalFlow!B215</f>
        <v>93336</v>
      </c>
      <c r="D215" s="25">
        <f>InterveningNaturalFlow!D215</f>
        <v>4051</v>
      </c>
      <c r="E215" s="25">
        <f>InterveningNaturalFlow!E215+TotalNaturalFlow!D215</f>
        <v>30000</v>
      </c>
      <c r="F215" s="25">
        <f>InterveningNaturalFlow!F215+TotalNaturalFlow!E215</f>
        <v>35000</v>
      </c>
      <c r="G215" s="25">
        <f>InterveningNaturalFlow!G215+TotalNaturalFlow!F215</f>
        <v>50898</v>
      </c>
      <c r="H215" s="25">
        <f>InterveningNaturalFlow!H215</f>
        <v>26019</v>
      </c>
      <c r="I215" s="25">
        <f>InterveningNaturalFlow!I215+TotalNaturalFlow!H215+TotalNaturalFlow!G215+TotalNaturalFlow!C215</f>
        <v>171784</v>
      </c>
      <c r="J215" s="25">
        <f>InterveningNaturalFlow!J215</f>
        <v>33000</v>
      </c>
      <c r="K215" s="25">
        <f>InterveningNaturalFlow!K215+TotalNaturalFlow!J215</f>
        <v>38100</v>
      </c>
      <c r="L215" s="25">
        <f>InterveningNaturalFlow!L215+TotalNaturalFlow!K215</f>
        <v>67176</v>
      </c>
      <c r="M215" s="25">
        <f>InterveningNaturalFlow!M215</f>
        <v>26400</v>
      </c>
      <c r="N215" s="25">
        <f>InterveningNaturalFlow!N215</f>
        <v>16952</v>
      </c>
      <c r="O215" s="25">
        <f>InterveningNaturalFlow!O215</f>
        <v>33896</v>
      </c>
      <c r="P215" s="25">
        <f>InterveningNaturalFlow!P215</f>
        <v>35598</v>
      </c>
      <c r="Q215" s="25">
        <f>InterveningNaturalFlow!Q215+TotalNaturalFlow!P215+TotalNaturalFlow!O215+TotalNaturalFlow!N215+TotalNaturalFlow!M215+TotalNaturalFlow!L215</f>
        <v>206640</v>
      </c>
      <c r="R215" s="25">
        <f>InterveningNaturalFlow!R215</f>
        <v>4771</v>
      </c>
      <c r="S215" s="25">
        <f>InterveningNaturalFlow!S215</f>
        <v>43578</v>
      </c>
      <c r="T215" s="25">
        <f>InterveningNaturalFlow!T215+TotalNaturalFlow!S215</f>
        <v>75000</v>
      </c>
      <c r="U215" s="25">
        <f>InterveningNaturalFlow!U215+TotalNaturalFlow!T215+TotalNaturalFlow!R215+TotalNaturalFlow!Q215+TotalNaturalFlow!I215</f>
        <v>427753</v>
      </c>
      <c r="V215" s="26"/>
      <c r="W215" s="26">
        <f>InterveningNaturalFlow!W215</f>
        <v>1667</v>
      </c>
      <c r="X215" s="26">
        <f>InterveningNaturalFlow!X215</f>
        <v>42480</v>
      </c>
      <c r="Y215" s="26">
        <f>InterveningNaturalFlow!Y215+TotalNaturalFlow!X215+TotalNaturalFlow!W215+TotalNaturalFlow!U215</f>
        <v>480139</v>
      </c>
      <c r="Z215" s="26">
        <f>InterveningNaturalFlow!Z215</f>
        <v>26684</v>
      </c>
      <c r="AA215" s="26">
        <f>InterveningNaturalFlow!AA215+TotalNaturalFlow!Z215+Y215</f>
        <v>514775</v>
      </c>
      <c r="AB215" s="26">
        <f>InterveningNaturalFlow!AB215+TotalNaturalFlow!AA215</f>
        <v>558156</v>
      </c>
      <c r="AC215" s="26">
        <f>InterveningNaturalFlow!AC215</f>
        <v>38500</v>
      </c>
      <c r="AD215" s="26">
        <f>InterveningNaturalFlow!AD215+TotalNaturalFlow!AC215+AB215</f>
        <v>570090</v>
      </c>
      <c r="AE215" s="26">
        <f>InterveningNaturalFlow!AE215+TotalNaturalFlow!AD215</f>
        <v>636251</v>
      </c>
    </row>
    <row r="216" spans="1:31" s="2" customFormat="1" x14ac:dyDescent="0.2">
      <c r="A216" s="3">
        <v>8521</v>
      </c>
      <c r="B216" s="25">
        <f>InterveningNaturalFlow!B216</f>
        <v>92987</v>
      </c>
      <c r="C216" s="25">
        <f>InterveningNaturalFlow!C216+TotalNaturalFlow!B216</f>
        <v>193861</v>
      </c>
      <c r="D216" s="25">
        <f>InterveningNaturalFlow!D216</f>
        <v>7324</v>
      </c>
      <c r="E216" s="25">
        <f>InterveningNaturalFlow!E216+TotalNaturalFlow!D216</f>
        <v>69000</v>
      </c>
      <c r="F216" s="25">
        <f>InterveningNaturalFlow!F216+TotalNaturalFlow!E216</f>
        <v>86800</v>
      </c>
      <c r="G216" s="25">
        <f>InterveningNaturalFlow!G216+TotalNaturalFlow!F216</f>
        <v>135326</v>
      </c>
      <c r="H216" s="25">
        <f>InterveningNaturalFlow!H216</f>
        <v>155818</v>
      </c>
      <c r="I216" s="25">
        <f>InterveningNaturalFlow!I216+TotalNaturalFlow!H216+TotalNaturalFlow!G216+TotalNaturalFlow!C216</f>
        <v>451107</v>
      </c>
      <c r="J216" s="25">
        <f>InterveningNaturalFlow!J216</f>
        <v>101000</v>
      </c>
      <c r="K216" s="25">
        <f>InterveningNaturalFlow!K216+TotalNaturalFlow!J216</f>
        <v>120000</v>
      </c>
      <c r="L216" s="25">
        <f>InterveningNaturalFlow!L216+TotalNaturalFlow!K216</f>
        <v>230062</v>
      </c>
      <c r="M216" s="25">
        <f>InterveningNaturalFlow!M216</f>
        <v>181771</v>
      </c>
      <c r="N216" s="25">
        <f>InterveningNaturalFlow!N216</f>
        <v>76247</v>
      </c>
      <c r="O216" s="25">
        <f>InterveningNaturalFlow!O216</f>
        <v>94936</v>
      </c>
      <c r="P216" s="25">
        <f>InterveningNaturalFlow!P216</f>
        <v>66226</v>
      </c>
      <c r="Q216" s="25">
        <f>InterveningNaturalFlow!Q216+TotalNaturalFlow!P216+TotalNaturalFlow!O216+TotalNaturalFlow!N216+TotalNaturalFlow!M216+TotalNaturalFlow!L216</f>
        <v>682457</v>
      </c>
      <c r="R216" s="25">
        <f>InterveningNaturalFlow!R216</f>
        <v>8301</v>
      </c>
      <c r="S216" s="25">
        <f>InterveningNaturalFlow!S216</f>
        <v>135428</v>
      </c>
      <c r="T216" s="25">
        <f>InterveningNaturalFlow!T216+TotalNaturalFlow!S216</f>
        <v>218435</v>
      </c>
      <c r="U216" s="25">
        <f>InterveningNaturalFlow!U216+TotalNaturalFlow!T216+TotalNaturalFlow!R216+TotalNaturalFlow!Q216+TotalNaturalFlow!I216</f>
        <v>1296746</v>
      </c>
      <c r="V216" s="26"/>
      <c r="W216" s="26">
        <f>InterveningNaturalFlow!W216</f>
        <v>1259</v>
      </c>
      <c r="X216" s="26">
        <f>InterveningNaturalFlow!X216</f>
        <v>10392</v>
      </c>
      <c r="Y216" s="26">
        <f>InterveningNaturalFlow!Y216+TotalNaturalFlow!X216+TotalNaturalFlow!W216+TotalNaturalFlow!U216</f>
        <v>1327688</v>
      </c>
      <c r="Z216" s="26">
        <f>InterveningNaturalFlow!Z216</f>
        <v>44834</v>
      </c>
      <c r="AA216" s="26">
        <f>InterveningNaturalFlow!AA216+TotalNaturalFlow!Z216+Y216</f>
        <v>1318553</v>
      </c>
      <c r="AB216" s="26">
        <f>InterveningNaturalFlow!AB216+TotalNaturalFlow!AA216</f>
        <v>1355576</v>
      </c>
      <c r="AC216" s="26">
        <f>InterveningNaturalFlow!AC216</f>
        <v>10700</v>
      </c>
      <c r="AD216" s="26">
        <f>InterveningNaturalFlow!AD216+TotalNaturalFlow!AC216+AB216</f>
        <v>1363509</v>
      </c>
      <c r="AE216" s="26">
        <f>InterveningNaturalFlow!AE216+TotalNaturalFlow!AD216</f>
        <v>1426167</v>
      </c>
    </row>
    <row r="217" spans="1:31" s="2" customFormat="1" x14ac:dyDescent="0.2">
      <c r="A217" s="3">
        <v>8552</v>
      </c>
      <c r="B217" s="25">
        <f>InterveningNaturalFlow!B217</f>
        <v>516926</v>
      </c>
      <c r="C217" s="25">
        <f>InterveningNaturalFlow!C217+TotalNaturalFlow!B217</f>
        <v>882136</v>
      </c>
      <c r="D217" s="25">
        <f>InterveningNaturalFlow!D217</f>
        <v>34581</v>
      </c>
      <c r="E217" s="25">
        <f>InterveningNaturalFlow!E217+TotalNaturalFlow!D217</f>
        <v>308010</v>
      </c>
      <c r="F217" s="25">
        <f>InterveningNaturalFlow!F217+TotalNaturalFlow!E217</f>
        <v>373510</v>
      </c>
      <c r="G217" s="25">
        <f>InterveningNaturalFlow!G217+TotalNaturalFlow!F217</f>
        <v>761674</v>
      </c>
      <c r="H217" s="25">
        <f>InterveningNaturalFlow!H217</f>
        <v>288286</v>
      </c>
      <c r="I217" s="25">
        <f>InterveningNaturalFlow!I217+TotalNaturalFlow!H217+TotalNaturalFlow!G217+TotalNaturalFlow!C217</f>
        <v>1866868</v>
      </c>
      <c r="J217" s="25">
        <f>InterveningNaturalFlow!J217</f>
        <v>351000</v>
      </c>
      <c r="K217" s="25">
        <f>InterveningNaturalFlow!K217+TotalNaturalFlow!J217</f>
        <v>343500</v>
      </c>
      <c r="L217" s="25">
        <f>InterveningNaturalFlow!L217+TotalNaturalFlow!K217</f>
        <v>552991</v>
      </c>
      <c r="M217" s="25">
        <f>InterveningNaturalFlow!M217</f>
        <v>526085</v>
      </c>
      <c r="N217" s="25">
        <f>InterveningNaturalFlow!N217</f>
        <v>204546</v>
      </c>
      <c r="O217" s="25">
        <f>InterveningNaturalFlow!O217</f>
        <v>266854</v>
      </c>
      <c r="P217" s="25">
        <f>InterveningNaturalFlow!P217</f>
        <v>154249</v>
      </c>
      <c r="Q217" s="25">
        <f>InterveningNaturalFlow!Q217+TotalNaturalFlow!P217+TotalNaturalFlow!O217+TotalNaturalFlow!N217+TotalNaturalFlow!M217+TotalNaturalFlow!L217</f>
        <v>1846881</v>
      </c>
      <c r="R217" s="25">
        <f>InterveningNaturalFlow!R217</f>
        <v>51654</v>
      </c>
      <c r="S217" s="25">
        <f>InterveningNaturalFlow!S217</f>
        <v>331915</v>
      </c>
      <c r="T217" s="25">
        <f>InterveningNaturalFlow!T217+TotalNaturalFlow!S217</f>
        <v>554370</v>
      </c>
      <c r="U217" s="25">
        <f>InterveningNaturalFlow!U217+TotalNaturalFlow!T217+TotalNaturalFlow!R217+TotalNaturalFlow!Q217+TotalNaturalFlow!I217</f>
        <v>4029114</v>
      </c>
      <c r="V217" s="26"/>
      <c r="W217" s="26">
        <f>InterveningNaturalFlow!W217</f>
        <v>800</v>
      </c>
      <c r="X217" s="26">
        <f>InterveningNaturalFlow!X217</f>
        <v>0</v>
      </c>
      <c r="Y217" s="26">
        <f>InterveningNaturalFlow!Y217+TotalNaturalFlow!X217+TotalNaturalFlow!W217+TotalNaturalFlow!U217</f>
        <v>3988532</v>
      </c>
      <c r="Z217" s="26">
        <f>InterveningNaturalFlow!Z217</f>
        <v>51644</v>
      </c>
      <c r="AA217" s="26">
        <f>InterveningNaturalFlow!AA217+TotalNaturalFlow!Z217+Y217</f>
        <v>4053354</v>
      </c>
      <c r="AB217" s="26">
        <f>InterveningNaturalFlow!AB217+TotalNaturalFlow!AA217</f>
        <v>4099042</v>
      </c>
      <c r="AC217" s="26">
        <f>InterveningNaturalFlow!AC217</f>
        <v>2600</v>
      </c>
      <c r="AD217" s="26">
        <f>InterveningNaturalFlow!AD217+TotalNaturalFlow!AC217+AB217</f>
        <v>4089311</v>
      </c>
      <c r="AE217" s="26">
        <f>InterveningNaturalFlow!AE217+TotalNaturalFlow!AD217</f>
        <v>4069604</v>
      </c>
    </row>
    <row r="218" spans="1:31" s="2" customFormat="1" x14ac:dyDescent="0.2">
      <c r="A218" s="3">
        <v>8582</v>
      </c>
      <c r="B218" s="25">
        <f>InterveningNaturalFlow!B218</f>
        <v>930901</v>
      </c>
      <c r="C218" s="25">
        <f>InterveningNaturalFlow!C218+TotalNaturalFlow!B218</f>
        <v>1457612</v>
      </c>
      <c r="D218" s="25">
        <f>InterveningNaturalFlow!D218</f>
        <v>60720</v>
      </c>
      <c r="E218" s="25">
        <f>InterveningNaturalFlow!E218+TotalNaturalFlow!D218</f>
        <v>434028</v>
      </c>
      <c r="F218" s="25">
        <f>InterveningNaturalFlow!F218+TotalNaturalFlow!E218</f>
        <v>510228</v>
      </c>
      <c r="G218" s="25">
        <f>InterveningNaturalFlow!G218+TotalNaturalFlow!F218</f>
        <v>796126</v>
      </c>
      <c r="H218" s="25">
        <f>InterveningNaturalFlow!H218</f>
        <v>197255</v>
      </c>
      <c r="I218" s="25">
        <f>InterveningNaturalFlow!I218+TotalNaturalFlow!H218+TotalNaturalFlow!G218+TotalNaturalFlow!C218</f>
        <v>2475933</v>
      </c>
      <c r="J218" s="25">
        <f>InterveningNaturalFlow!J218</f>
        <v>454400</v>
      </c>
      <c r="K218" s="25">
        <f>InterveningNaturalFlow!K218+TotalNaturalFlow!J218</f>
        <v>475200</v>
      </c>
      <c r="L218" s="25">
        <f>InterveningNaturalFlow!L218+TotalNaturalFlow!K218</f>
        <v>715422</v>
      </c>
      <c r="M218" s="25">
        <f>InterveningNaturalFlow!M218</f>
        <v>430626</v>
      </c>
      <c r="N218" s="25">
        <f>InterveningNaturalFlow!N218</f>
        <v>145854</v>
      </c>
      <c r="O218" s="25">
        <f>InterveningNaturalFlow!O218</f>
        <v>357238</v>
      </c>
      <c r="P218" s="25">
        <f>InterveningNaturalFlow!P218</f>
        <v>180697</v>
      </c>
      <c r="Q218" s="25">
        <f>InterveningNaturalFlow!Q218+TotalNaturalFlow!P218+TotalNaturalFlow!O218+TotalNaturalFlow!N218+TotalNaturalFlow!M218+TotalNaturalFlow!L218</f>
        <v>1987552</v>
      </c>
      <c r="R218" s="25">
        <f>InterveningNaturalFlow!R218</f>
        <v>108712</v>
      </c>
      <c r="S218" s="25">
        <f>InterveningNaturalFlow!S218</f>
        <v>342613</v>
      </c>
      <c r="T218" s="25">
        <f>InterveningNaturalFlow!T218+TotalNaturalFlow!S218</f>
        <v>577705</v>
      </c>
      <c r="U218" s="25">
        <f>InterveningNaturalFlow!U218+TotalNaturalFlow!T218+TotalNaturalFlow!R218+TotalNaturalFlow!Q218+TotalNaturalFlow!I218</f>
        <v>5099406</v>
      </c>
      <c r="V218" s="26"/>
      <c r="W218" s="26">
        <f>InterveningNaturalFlow!W218</f>
        <v>365</v>
      </c>
      <c r="X218" s="26">
        <f>InterveningNaturalFlow!X218</f>
        <v>0</v>
      </c>
      <c r="Y218" s="26">
        <f>InterveningNaturalFlow!Y218+TotalNaturalFlow!X218+TotalNaturalFlow!W218+TotalNaturalFlow!U218</f>
        <v>5182116</v>
      </c>
      <c r="Z218" s="26">
        <f>InterveningNaturalFlow!Z218</f>
        <v>12397</v>
      </c>
      <c r="AA218" s="26">
        <f>InterveningNaturalFlow!AA218+TotalNaturalFlow!Z218+Y218</f>
        <v>5691941</v>
      </c>
      <c r="AB218" s="26">
        <f>InterveningNaturalFlow!AB218+TotalNaturalFlow!AA218</f>
        <v>5742278</v>
      </c>
      <c r="AC218" s="26">
        <f>InterveningNaturalFlow!AC218</f>
        <v>2000</v>
      </c>
      <c r="AD218" s="26">
        <f>InterveningNaturalFlow!AD218+TotalNaturalFlow!AC218+AB218</f>
        <v>5733382</v>
      </c>
      <c r="AE218" s="26">
        <f>InterveningNaturalFlow!AE218+TotalNaturalFlow!AD218</f>
        <v>5675809</v>
      </c>
    </row>
    <row r="219" spans="1:31" s="2" customFormat="1" x14ac:dyDescent="0.2">
      <c r="A219" s="3">
        <v>8613</v>
      </c>
      <c r="B219" s="25">
        <f>InterveningNaturalFlow!B219</f>
        <v>449785</v>
      </c>
      <c r="C219" s="25">
        <f>InterveningNaturalFlow!C219+TotalNaturalFlow!B219</f>
        <v>791931</v>
      </c>
      <c r="D219" s="25">
        <f>InterveningNaturalFlow!D219</f>
        <v>44078</v>
      </c>
      <c r="E219" s="25">
        <f>InterveningNaturalFlow!E219+TotalNaturalFlow!D219</f>
        <v>231982</v>
      </c>
      <c r="F219" s="25">
        <f>InterveningNaturalFlow!F219+TotalNaturalFlow!E219</f>
        <v>255882</v>
      </c>
      <c r="G219" s="25">
        <f>InterveningNaturalFlow!G219+TotalNaturalFlow!F219</f>
        <v>417771</v>
      </c>
      <c r="H219" s="25">
        <f>InterveningNaturalFlow!H219</f>
        <v>96635</v>
      </c>
      <c r="I219" s="25">
        <f>InterveningNaturalFlow!I219+TotalNaturalFlow!H219+TotalNaturalFlow!G219+TotalNaturalFlow!C219</f>
        <v>1340131</v>
      </c>
      <c r="J219" s="25">
        <f>InterveningNaturalFlow!J219</f>
        <v>383900</v>
      </c>
      <c r="K219" s="25">
        <f>InterveningNaturalFlow!K219+TotalNaturalFlow!J219</f>
        <v>417700</v>
      </c>
      <c r="L219" s="25">
        <f>InterveningNaturalFlow!L219+TotalNaturalFlow!K219</f>
        <v>508107</v>
      </c>
      <c r="M219" s="25">
        <f>InterveningNaturalFlow!M219</f>
        <v>140950</v>
      </c>
      <c r="N219" s="25">
        <f>InterveningNaturalFlow!N219</f>
        <v>24513</v>
      </c>
      <c r="O219" s="25">
        <f>InterveningNaturalFlow!O219</f>
        <v>151969</v>
      </c>
      <c r="P219" s="25">
        <f>InterveningNaturalFlow!P219</f>
        <v>107642</v>
      </c>
      <c r="Q219" s="25">
        <f>InterveningNaturalFlow!Q219+TotalNaturalFlow!P219+TotalNaturalFlow!O219+TotalNaturalFlow!N219+TotalNaturalFlow!M219+TotalNaturalFlow!L219</f>
        <v>1021475</v>
      </c>
      <c r="R219" s="25">
        <f>InterveningNaturalFlow!R219</f>
        <v>43707</v>
      </c>
      <c r="S219" s="25">
        <f>InterveningNaturalFlow!S219</f>
        <v>163985</v>
      </c>
      <c r="T219" s="25">
        <f>InterveningNaturalFlow!T219+TotalNaturalFlow!S219</f>
        <v>335856</v>
      </c>
      <c r="U219" s="25">
        <f>InterveningNaturalFlow!U219+TotalNaturalFlow!T219+TotalNaturalFlow!R219+TotalNaturalFlow!Q219+TotalNaturalFlow!I219</f>
        <v>2998439</v>
      </c>
      <c r="V219" s="26"/>
      <c r="W219" s="26">
        <f>InterveningNaturalFlow!W219</f>
        <v>1553</v>
      </c>
      <c r="X219" s="26">
        <f>InterveningNaturalFlow!X219</f>
        <v>3527</v>
      </c>
      <c r="Y219" s="26">
        <f>InterveningNaturalFlow!Y219+TotalNaturalFlow!X219+TotalNaturalFlow!W219+TotalNaturalFlow!U219</f>
        <v>3000898</v>
      </c>
      <c r="Z219" s="26">
        <f>InterveningNaturalFlow!Z219</f>
        <v>10202</v>
      </c>
      <c r="AA219" s="26">
        <f>InterveningNaturalFlow!AA219+TotalNaturalFlow!Z219+Y219</f>
        <v>3228173</v>
      </c>
      <c r="AB219" s="26">
        <f>InterveningNaturalFlow!AB219+TotalNaturalFlow!AA219</f>
        <v>3273438</v>
      </c>
      <c r="AC219" s="26">
        <f>InterveningNaturalFlow!AC219</f>
        <v>2000</v>
      </c>
      <c r="AD219" s="26">
        <f>InterveningNaturalFlow!AD219+TotalNaturalFlow!AC219+AB219</f>
        <v>3312710</v>
      </c>
      <c r="AE219" s="26">
        <f>InterveningNaturalFlow!AE219+TotalNaturalFlow!AD219</f>
        <v>3267915</v>
      </c>
    </row>
    <row r="220" spans="1:31" s="2" customFormat="1" x14ac:dyDescent="0.2">
      <c r="A220" s="3">
        <v>8644</v>
      </c>
      <c r="B220" s="25">
        <f>InterveningNaturalFlow!B220</f>
        <v>203799</v>
      </c>
      <c r="C220" s="25">
        <f>InterveningNaturalFlow!C220+TotalNaturalFlow!B220</f>
        <v>362908</v>
      </c>
      <c r="D220" s="25">
        <f>InterveningNaturalFlow!D220</f>
        <v>19654</v>
      </c>
      <c r="E220" s="25">
        <f>InterveningNaturalFlow!E220+TotalNaturalFlow!D220</f>
        <v>134370</v>
      </c>
      <c r="F220" s="25">
        <f>InterveningNaturalFlow!F220+TotalNaturalFlow!E220</f>
        <v>143570</v>
      </c>
      <c r="G220" s="25">
        <f>InterveningNaturalFlow!G220+TotalNaturalFlow!F220</f>
        <v>249203</v>
      </c>
      <c r="H220" s="25">
        <f>InterveningNaturalFlow!H220</f>
        <v>65018</v>
      </c>
      <c r="I220" s="25">
        <f>InterveningNaturalFlow!I220+TotalNaturalFlow!H220+TotalNaturalFlow!G220+TotalNaturalFlow!C220</f>
        <v>683416</v>
      </c>
      <c r="J220" s="25">
        <f>InterveningNaturalFlow!J220</f>
        <v>143600</v>
      </c>
      <c r="K220" s="25">
        <f>InterveningNaturalFlow!K220+TotalNaturalFlow!J220</f>
        <v>155100</v>
      </c>
      <c r="L220" s="25">
        <f>InterveningNaturalFlow!L220+TotalNaturalFlow!K220</f>
        <v>208565</v>
      </c>
      <c r="M220" s="25">
        <f>InterveningNaturalFlow!M220</f>
        <v>45942</v>
      </c>
      <c r="N220" s="25">
        <f>InterveningNaturalFlow!N220</f>
        <v>6739</v>
      </c>
      <c r="O220" s="25">
        <f>InterveningNaturalFlow!O220</f>
        <v>63473</v>
      </c>
      <c r="P220" s="25">
        <f>InterveningNaturalFlow!P220</f>
        <v>60122</v>
      </c>
      <c r="Q220" s="25">
        <f>InterveningNaturalFlow!Q220+TotalNaturalFlow!P220+TotalNaturalFlow!O220+TotalNaturalFlow!N220+TotalNaturalFlow!M220+TotalNaturalFlow!L220</f>
        <v>447162</v>
      </c>
      <c r="R220" s="25">
        <f>InterveningNaturalFlow!R220</f>
        <v>20032</v>
      </c>
      <c r="S220" s="25">
        <f>InterveningNaturalFlow!S220</f>
        <v>101999</v>
      </c>
      <c r="T220" s="25">
        <f>InterveningNaturalFlow!T220+TotalNaturalFlow!S220</f>
        <v>272977</v>
      </c>
      <c r="U220" s="25">
        <f>InterveningNaturalFlow!U220+TotalNaturalFlow!T220+TotalNaturalFlow!R220+TotalNaturalFlow!Q220+TotalNaturalFlow!I220</f>
        <v>1664755</v>
      </c>
      <c r="V220" s="26"/>
      <c r="W220" s="26">
        <f>InterveningNaturalFlow!W220</f>
        <v>2810</v>
      </c>
      <c r="X220" s="26">
        <f>InterveningNaturalFlow!X220</f>
        <v>77948</v>
      </c>
      <c r="Y220" s="26">
        <f>InterveningNaturalFlow!Y220+TotalNaturalFlow!X220+TotalNaturalFlow!W220+TotalNaturalFlow!U220</f>
        <v>1756372</v>
      </c>
      <c r="Z220" s="26">
        <f>InterveningNaturalFlow!Z220</f>
        <v>9884</v>
      </c>
      <c r="AA220" s="26">
        <f>InterveningNaturalFlow!AA220+TotalNaturalFlow!Z220+Y220</f>
        <v>1872311</v>
      </c>
      <c r="AB220" s="26">
        <f>InterveningNaturalFlow!AB220+TotalNaturalFlow!AA220</f>
        <v>1879680</v>
      </c>
      <c r="AC220" s="26">
        <f>InterveningNaturalFlow!AC220</f>
        <v>7800</v>
      </c>
      <c r="AD220" s="26">
        <f>InterveningNaturalFlow!AD220+TotalNaturalFlow!AC220+AB220</f>
        <v>1935473</v>
      </c>
      <c r="AE220" s="26">
        <f>InterveningNaturalFlow!AE220+TotalNaturalFlow!AD220</f>
        <v>1917483</v>
      </c>
    </row>
    <row r="221" spans="1:31" s="2" customFormat="1" x14ac:dyDescent="0.2">
      <c r="A221" s="3">
        <v>8674</v>
      </c>
      <c r="B221" s="25">
        <f>InterveningNaturalFlow!B221</f>
        <v>109083</v>
      </c>
      <c r="C221" s="25">
        <f>InterveningNaturalFlow!C221+TotalNaturalFlow!B221</f>
        <v>198244</v>
      </c>
      <c r="D221" s="25">
        <f>InterveningNaturalFlow!D221</f>
        <v>12201</v>
      </c>
      <c r="E221" s="25">
        <f>InterveningNaturalFlow!E221+TotalNaturalFlow!D221</f>
        <v>79638</v>
      </c>
      <c r="F221" s="25">
        <f>InterveningNaturalFlow!F221+TotalNaturalFlow!E221</f>
        <v>85438</v>
      </c>
      <c r="G221" s="25">
        <f>InterveningNaturalFlow!G221+TotalNaturalFlow!F221</f>
        <v>140902</v>
      </c>
      <c r="H221" s="25">
        <f>InterveningNaturalFlow!H221</f>
        <v>41262</v>
      </c>
      <c r="I221" s="25">
        <f>InterveningNaturalFlow!I221+TotalNaturalFlow!H221+TotalNaturalFlow!G221+TotalNaturalFlow!C221</f>
        <v>372102</v>
      </c>
      <c r="J221" s="25">
        <f>InterveningNaturalFlow!J221</f>
        <v>64900</v>
      </c>
      <c r="K221" s="25">
        <f>InterveningNaturalFlow!K221+TotalNaturalFlow!J221</f>
        <v>68700</v>
      </c>
      <c r="L221" s="25">
        <f>InterveningNaturalFlow!L221+TotalNaturalFlow!K221</f>
        <v>101296</v>
      </c>
      <c r="M221" s="25">
        <f>InterveningNaturalFlow!M221</f>
        <v>23646</v>
      </c>
      <c r="N221" s="25">
        <f>InterveningNaturalFlow!N221</f>
        <v>8962</v>
      </c>
      <c r="O221" s="25">
        <f>InterveningNaturalFlow!O221</f>
        <v>28900</v>
      </c>
      <c r="P221" s="25">
        <f>InterveningNaturalFlow!P221</f>
        <v>37681</v>
      </c>
      <c r="Q221" s="25">
        <f>InterveningNaturalFlow!Q221+TotalNaturalFlow!P221+TotalNaturalFlow!O221+TotalNaturalFlow!N221+TotalNaturalFlow!M221+TotalNaturalFlow!L221</f>
        <v>211482</v>
      </c>
      <c r="R221" s="25">
        <f>InterveningNaturalFlow!R221</f>
        <v>7120</v>
      </c>
      <c r="S221" s="25">
        <f>InterveningNaturalFlow!S221</f>
        <v>118503</v>
      </c>
      <c r="T221" s="25">
        <f>InterveningNaturalFlow!T221+TotalNaturalFlow!S221</f>
        <v>247370</v>
      </c>
      <c r="U221" s="25">
        <f>InterveningNaturalFlow!U221+TotalNaturalFlow!T221+TotalNaturalFlow!R221+TotalNaturalFlow!Q221+TotalNaturalFlow!I221</f>
        <v>985871</v>
      </c>
      <c r="V221" s="26"/>
      <c r="W221" s="26">
        <f>InterveningNaturalFlow!W221</f>
        <v>1001</v>
      </c>
      <c r="X221" s="26">
        <f>InterveningNaturalFlow!X221</f>
        <v>57838</v>
      </c>
      <c r="Y221" s="26">
        <f>InterveningNaturalFlow!Y221+TotalNaturalFlow!X221+TotalNaturalFlow!W221+TotalNaturalFlow!U221</f>
        <v>1059884</v>
      </c>
      <c r="Z221" s="26">
        <f>InterveningNaturalFlow!Z221</f>
        <v>7643</v>
      </c>
      <c r="AA221" s="26">
        <f>InterveningNaturalFlow!AA221+TotalNaturalFlow!Z221+Y221</f>
        <v>1095989</v>
      </c>
      <c r="AB221" s="26">
        <f>InterveningNaturalFlow!AB221+TotalNaturalFlow!AA221</f>
        <v>1092527</v>
      </c>
      <c r="AC221" s="26">
        <f>InterveningNaturalFlow!AC221</f>
        <v>22300</v>
      </c>
      <c r="AD221" s="26">
        <f>InterveningNaturalFlow!AD221+TotalNaturalFlow!AC221+AB221</f>
        <v>1166579</v>
      </c>
      <c r="AE221" s="26">
        <f>InterveningNaturalFlow!AE221+TotalNaturalFlow!AD221</f>
        <v>1147681</v>
      </c>
    </row>
    <row r="222" spans="1:31" s="2" customFormat="1" x14ac:dyDescent="0.2">
      <c r="A222" s="3">
        <v>8705</v>
      </c>
      <c r="B222" s="25">
        <f>InterveningNaturalFlow!B222</f>
        <v>111254</v>
      </c>
      <c r="C222" s="25">
        <f>InterveningNaturalFlow!C222+TotalNaturalFlow!B222</f>
        <v>171211</v>
      </c>
      <c r="D222" s="25">
        <f>InterveningNaturalFlow!D222</f>
        <v>11698</v>
      </c>
      <c r="E222" s="25">
        <f>InterveningNaturalFlow!E222+TotalNaturalFlow!D222</f>
        <v>61000</v>
      </c>
      <c r="F222" s="25">
        <f>InterveningNaturalFlow!F222+TotalNaturalFlow!E222</f>
        <v>66900</v>
      </c>
      <c r="G222" s="25">
        <f>InterveningNaturalFlow!G222+TotalNaturalFlow!F222</f>
        <v>120247</v>
      </c>
      <c r="H222" s="25">
        <f>InterveningNaturalFlow!H222</f>
        <v>20233</v>
      </c>
      <c r="I222" s="25">
        <f>InterveningNaturalFlow!I222+TotalNaturalFlow!H222+TotalNaturalFlow!G222+TotalNaturalFlow!C222</f>
        <v>314265</v>
      </c>
      <c r="J222" s="25">
        <f>InterveningNaturalFlow!J222</f>
        <v>66000</v>
      </c>
      <c r="K222" s="25">
        <f>InterveningNaturalFlow!K222+TotalNaturalFlow!J222</f>
        <v>74800</v>
      </c>
      <c r="L222" s="25">
        <f>InterveningNaturalFlow!L222+TotalNaturalFlow!K222</f>
        <v>99598</v>
      </c>
      <c r="M222" s="25">
        <f>InterveningNaturalFlow!M222</f>
        <v>26184</v>
      </c>
      <c r="N222" s="25">
        <f>InterveningNaturalFlow!N222</f>
        <v>12384</v>
      </c>
      <c r="O222" s="25">
        <f>InterveningNaturalFlow!O222</f>
        <v>43318</v>
      </c>
      <c r="P222" s="25">
        <f>InterveningNaturalFlow!P222</f>
        <v>35300</v>
      </c>
      <c r="Q222" s="25">
        <f>InterveningNaturalFlow!Q222+TotalNaturalFlow!P222+TotalNaturalFlow!O222+TotalNaturalFlow!N222+TotalNaturalFlow!M222+TotalNaturalFlow!L222</f>
        <v>227249</v>
      </c>
      <c r="R222" s="25">
        <f>InterveningNaturalFlow!R222</f>
        <v>5400</v>
      </c>
      <c r="S222" s="25">
        <f>InterveningNaturalFlow!S222</f>
        <v>67020</v>
      </c>
      <c r="T222" s="25">
        <f>InterveningNaturalFlow!T222+TotalNaturalFlow!S222</f>
        <v>143969</v>
      </c>
      <c r="U222" s="25">
        <f>InterveningNaturalFlow!U222+TotalNaturalFlow!T222+TotalNaturalFlow!R222+TotalNaturalFlow!Q222+TotalNaturalFlow!I222</f>
        <v>731926</v>
      </c>
      <c r="V222" s="26"/>
      <c r="W222" s="26">
        <f>InterveningNaturalFlow!W222</f>
        <v>2419</v>
      </c>
      <c r="X222" s="26">
        <f>InterveningNaturalFlow!X222</f>
        <v>1582</v>
      </c>
      <c r="Y222" s="26">
        <f>InterveningNaturalFlow!Y222+TotalNaturalFlow!X222+TotalNaturalFlow!W222+TotalNaturalFlow!U222</f>
        <v>757751</v>
      </c>
      <c r="Z222" s="26">
        <f>InterveningNaturalFlow!Z222</f>
        <v>9489</v>
      </c>
      <c r="AA222" s="26">
        <f>InterveningNaturalFlow!AA222+TotalNaturalFlow!Z222+Y222</f>
        <v>881532</v>
      </c>
      <c r="AB222" s="26">
        <f>InterveningNaturalFlow!AB222+TotalNaturalFlow!AA222</f>
        <v>914108</v>
      </c>
      <c r="AC222" s="26">
        <f>InterveningNaturalFlow!AC222</f>
        <v>600</v>
      </c>
      <c r="AD222" s="26">
        <f>InterveningNaturalFlow!AD222+TotalNaturalFlow!AC222+AB222</f>
        <v>979542</v>
      </c>
      <c r="AE222" s="26">
        <f>InterveningNaturalFlow!AE222+TotalNaturalFlow!AD222</f>
        <v>923995</v>
      </c>
    </row>
    <row r="223" spans="1:31" s="2" customFormat="1" x14ac:dyDescent="0.2">
      <c r="A223" s="3">
        <v>8735</v>
      </c>
      <c r="B223" s="25">
        <f>InterveningNaturalFlow!B223</f>
        <v>76335</v>
      </c>
      <c r="C223" s="25">
        <f>InterveningNaturalFlow!C223+TotalNaturalFlow!B223</f>
        <v>129939</v>
      </c>
      <c r="D223" s="25">
        <f>InterveningNaturalFlow!D223</f>
        <v>6715</v>
      </c>
      <c r="E223" s="25">
        <f>InterveningNaturalFlow!E223+TotalNaturalFlow!D223</f>
        <v>45000</v>
      </c>
      <c r="F223" s="25">
        <f>InterveningNaturalFlow!F223+TotalNaturalFlow!E223</f>
        <v>51200</v>
      </c>
      <c r="G223" s="25">
        <f>InterveningNaturalFlow!G223+TotalNaturalFlow!F223</f>
        <v>89395</v>
      </c>
      <c r="H223" s="25">
        <f>InterveningNaturalFlow!H223</f>
        <v>17408</v>
      </c>
      <c r="I223" s="25">
        <f>InterveningNaturalFlow!I223+TotalNaturalFlow!H223+TotalNaturalFlow!G223+TotalNaturalFlow!C223</f>
        <v>243224</v>
      </c>
      <c r="J223" s="25">
        <f>InterveningNaturalFlow!J223</f>
        <v>49000</v>
      </c>
      <c r="K223" s="25">
        <f>InterveningNaturalFlow!K223+TotalNaturalFlow!J223</f>
        <v>55900</v>
      </c>
      <c r="L223" s="25">
        <f>InterveningNaturalFlow!L223+TotalNaturalFlow!K223</f>
        <v>63990</v>
      </c>
      <c r="M223" s="25">
        <f>InterveningNaturalFlow!M223</f>
        <v>19900</v>
      </c>
      <c r="N223" s="25">
        <f>InterveningNaturalFlow!N223</f>
        <v>7097</v>
      </c>
      <c r="O223" s="25">
        <f>InterveningNaturalFlow!O223</f>
        <v>38869</v>
      </c>
      <c r="P223" s="25">
        <f>InterveningNaturalFlow!P223</f>
        <v>30200</v>
      </c>
      <c r="Q223" s="25">
        <f>InterveningNaturalFlow!Q223+TotalNaturalFlow!P223+TotalNaturalFlow!O223+TotalNaturalFlow!N223+TotalNaturalFlow!M223+TotalNaturalFlow!L223</f>
        <v>187720</v>
      </c>
      <c r="R223" s="25">
        <f>InterveningNaturalFlow!R223</f>
        <v>7920</v>
      </c>
      <c r="S223" s="25">
        <f>InterveningNaturalFlow!S223</f>
        <v>51889</v>
      </c>
      <c r="T223" s="25">
        <f>InterveningNaturalFlow!T223+TotalNaturalFlow!S223</f>
        <v>100000</v>
      </c>
      <c r="U223" s="25">
        <f>InterveningNaturalFlow!U223+TotalNaturalFlow!T223+TotalNaturalFlow!R223+TotalNaturalFlow!Q223+TotalNaturalFlow!I223</f>
        <v>632012</v>
      </c>
      <c r="V223" s="26"/>
      <c r="W223" s="26">
        <f>InterveningNaturalFlow!W223</f>
        <v>1379</v>
      </c>
      <c r="X223" s="26">
        <f>InterveningNaturalFlow!X223</f>
        <v>0</v>
      </c>
      <c r="Y223" s="26">
        <f>InterveningNaturalFlow!Y223+TotalNaturalFlow!X223+TotalNaturalFlow!W223+TotalNaturalFlow!U223</f>
        <v>752805</v>
      </c>
      <c r="Z223" s="26">
        <f>InterveningNaturalFlow!Z223</f>
        <v>12627</v>
      </c>
      <c r="AA223" s="26">
        <f>InterveningNaturalFlow!AA223+TotalNaturalFlow!Z223+Y223</f>
        <v>891181</v>
      </c>
      <c r="AB223" s="26">
        <f>InterveningNaturalFlow!AB223+TotalNaturalFlow!AA223</f>
        <v>897467</v>
      </c>
      <c r="AC223" s="26">
        <f>InterveningNaturalFlow!AC223</f>
        <v>600</v>
      </c>
      <c r="AD223" s="26">
        <f>InterveningNaturalFlow!AD223+TotalNaturalFlow!AC223+AB223</f>
        <v>881470</v>
      </c>
      <c r="AE223" s="26">
        <f>InterveningNaturalFlow!AE223+TotalNaturalFlow!AD223</f>
        <v>823549</v>
      </c>
    </row>
    <row r="224" spans="1:31" s="2" customFormat="1" x14ac:dyDescent="0.2">
      <c r="A224" s="3">
        <v>8766</v>
      </c>
      <c r="B224" s="25">
        <f>InterveningNaturalFlow!B224</f>
        <v>52703</v>
      </c>
      <c r="C224" s="25">
        <f>InterveningNaturalFlow!C224+TotalNaturalFlow!B224</f>
        <v>103347</v>
      </c>
      <c r="D224" s="25">
        <f>InterveningNaturalFlow!D224</f>
        <v>5324</v>
      </c>
      <c r="E224" s="25">
        <f>InterveningNaturalFlow!E224+TotalNaturalFlow!D224</f>
        <v>29000</v>
      </c>
      <c r="F224" s="25">
        <f>InterveningNaturalFlow!F224+TotalNaturalFlow!E224</f>
        <v>30700</v>
      </c>
      <c r="G224" s="25">
        <f>InterveningNaturalFlow!G224+TotalNaturalFlow!F224</f>
        <v>65375</v>
      </c>
      <c r="H224" s="25">
        <f>InterveningNaturalFlow!H224</f>
        <v>10837</v>
      </c>
      <c r="I224" s="25">
        <f>InterveningNaturalFlow!I224+TotalNaturalFlow!H224+TotalNaturalFlow!G224+TotalNaturalFlow!C224</f>
        <v>183834</v>
      </c>
      <c r="J224" s="25">
        <f>InterveningNaturalFlow!J224</f>
        <v>32000</v>
      </c>
      <c r="K224" s="25">
        <f>InterveningNaturalFlow!K224+TotalNaturalFlow!J224</f>
        <v>33800</v>
      </c>
      <c r="L224" s="25">
        <f>InterveningNaturalFlow!L224+TotalNaturalFlow!K224</f>
        <v>42488</v>
      </c>
      <c r="M224" s="25">
        <f>InterveningNaturalFlow!M224</f>
        <v>15300</v>
      </c>
      <c r="N224" s="25">
        <f>InterveningNaturalFlow!N224</f>
        <v>4270</v>
      </c>
      <c r="O224" s="25">
        <f>InterveningNaturalFlow!O224</f>
        <v>34389</v>
      </c>
      <c r="P224" s="25">
        <f>InterveningNaturalFlow!P224</f>
        <v>29400</v>
      </c>
      <c r="Q224" s="25">
        <f>InterveningNaturalFlow!Q224+TotalNaturalFlow!P224+TotalNaturalFlow!O224+TotalNaturalFlow!N224+TotalNaturalFlow!M224+TotalNaturalFlow!L224</f>
        <v>131621</v>
      </c>
      <c r="R224" s="25">
        <f>InterveningNaturalFlow!R224</f>
        <v>3355</v>
      </c>
      <c r="S224" s="25">
        <f>InterveningNaturalFlow!S224</f>
        <v>40449</v>
      </c>
      <c r="T224" s="25">
        <f>InterveningNaturalFlow!T224+TotalNaturalFlow!S224</f>
        <v>75000</v>
      </c>
      <c r="U224" s="25">
        <f>InterveningNaturalFlow!U224+TotalNaturalFlow!T224+TotalNaturalFlow!R224+TotalNaturalFlow!Q224+TotalNaturalFlow!I224</f>
        <v>425855</v>
      </c>
      <c r="V224" s="26"/>
      <c r="W224" s="26">
        <f>InterveningNaturalFlow!W224</f>
        <v>926</v>
      </c>
      <c r="X224" s="26">
        <f>InterveningNaturalFlow!X224</f>
        <v>54</v>
      </c>
      <c r="Y224" s="26">
        <f>InterveningNaturalFlow!Y224+TotalNaturalFlow!X224+TotalNaturalFlow!W224+TotalNaturalFlow!U224</f>
        <v>598205</v>
      </c>
      <c r="Z224" s="26">
        <f>InterveningNaturalFlow!Z224</f>
        <v>11390</v>
      </c>
      <c r="AA224" s="26">
        <f>InterveningNaturalFlow!AA224+TotalNaturalFlow!Z224+Y224</f>
        <v>661857</v>
      </c>
      <c r="AB224" s="26">
        <f>InterveningNaturalFlow!AB224+TotalNaturalFlow!AA224</f>
        <v>669452</v>
      </c>
      <c r="AC224" s="26">
        <f>InterveningNaturalFlow!AC224</f>
        <v>2000</v>
      </c>
      <c r="AD224" s="26">
        <f>InterveningNaturalFlow!AD224+TotalNaturalFlow!AC224+AB224</f>
        <v>671083</v>
      </c>
      <c r="AE224" s="26">
        <f>InterveningNaturalFlow!AE224+TotalNaturalFlow!AD224</f>
        <v>651262</v>
      </c>
    </row>
    <row r="225" spans="1:31" s="2" customFormat="1" x14ac:dyDescent="0.2">
      <c r="A225" s="3">
        <v>8797</v>
      </c>
      <c r="B225" s="25">
        <f>InterveningNaturalFlow!B225</f>
        <v>52309</v>
      </c>
      <c r="C225" s="25">
        <f>InterveningNaturalFlow!C225+TotalNaturalFlow!B225</f>
        <v>86854</v>
      </c>
      <c r="D225" s="25">
        <f>InterveningNaturalFlow!D225</f>
        <v>5243</v>
      </c>
      <c r="E225" s="25">
        <f>InterveningNaturalFlow!E225+TotalNaturalFlow!D225</f>
        <v>27000</v>
      </c>
      <c r="F225" s="25">
        <f>InterveningNaturalFlow!F225+TotalNaturalFlow!E225</f>
        <v>30700</v>
      </c>
      <c r="G225" s="25">
        <f>InterveningNaturalFlow!G225+TotalNaturalFlow!F225</f>
        <v>60099</v>
      </c>
      <c r="H225" s="25">
        <f>InterveningNaturalFlow!H225</f>
        <v>7857</v>
      </c>
      <c r="I225" s="25">
        <f>InterveningNaturalFlow!I225+TotalNaturalFlow!H225+TotalNaturalFlow!G225+TotalNaturalFlow!C225</f>
        <v>150377</v>
      </c>
      <c r="J225" s="25">
        <f>InterveningNaturalFlow!J225</f>
        <v>29000</v>
      </c>
      <c r="K225" s="25">
        <f>InterveningNaturalFlow!K225+TotalNaturalFlow!J225</f>
        <v>30700</v>
      </c>
      <c r="L225" s="25">
        <f>InterveningNaturalFlow!L225+TotalNaturalFlow!K225</f>
        <v>45711</v>
      </c>
      <c r="M225" s="25">
        <f>InterveningNaturalFlow!M225</f>
        <v>15000</v>
      </c>
      <c r="N225" s="25">
        <f>InterveningNaturalFlow!N225</f>
        <v>4274</v>
      </c>
      <c r="O225" s="25">
        <f>InterveningNaturalFlow!O225</f>
        <v>22859</v>
      </c>
      <c r="P225" s="25">
        <f>InterveningNaturalFlow!P225</f>
        <v>27000</v>
      </c>
      <c r="Q225" s="25">
        <f>InterveningNaturalFlow!Q225+TotalNaturalFlow!P225+TotalNaturalFlow!O225+TotalNaturalFlow!N225+TotalNaturalFlow!M225+TotalNaturalFlow!L225</f>
        <v>93725</v>
      </c>
      <c r="R225" s="25">
        <f>InterveningNaturalFlow!R225</f>
        <v>3796</v>
      </c>
      <c r="S225" s="25">
        <f>InterveningNaturalFlow!S225</f>
        <v>31069</v>
      </c>
      <c r="T225" s="25">
        <f>InterveningNaturalFlow!T225+TotalNaturalFlow!S225</f>
        <v>57000</v>
      </c>
      <c r="U225" s="25">
        <f>InterveningNaturalFlow!U225+TotalNaturalFlow!T225+TotalNaturalFlow!R225+TotalNaturalFlow!Q225+TotalNaturalFlow!I225</f>
        <v>314158</v>
      </c>
      <c r="V225" s="26"/>
      <c r="W225" s="26">
        <f>InterveningNaturalFlow!W225</f>
        <v>922</v>
      </c>
      <c r="X225" s="26">
        <f>InterveningNaturalFlow!X225</f>
        <v>12</v>
      </c>
      <c r="Y225" s="26">
        <f>InterveningNaturalFlow!Y225+TotalNaturalFlow!X225+TotalNaturalFlow!W225+TotalNaturalFlow!U225</f>
        <v>374354</v>
      </c>
      <c r="Z225" s="26">
        <f>InterveningNaturalFlow!Z225</f>
        <v>13609</v>
      </c>
      <c r="AA225" s="26">
        <f>InterveningNaturalFlow!AA225+TotalNaturalFlow!Z225+Y225</f>
        <v>569193</v>
      </c>
      <c r="AB225" s="26">
        <f>InterveningNaturalFlow!AB225+TotalNaturalFlow!AA225</f>
        <v>561688</v>
      </c>
      <c r="AC225" s="26">
        <f>InterveningNaturalFlow!AC225</f>
        <v>2500</v>
      </c>
      <c r="AD225" s="26">
        <f>InterveningNaturalFlow!AD225+TotalNaturalFlow!AC225+AB225</f>
        <v>571375</v>
      </c>
      <c r="AE225" s="26">
        <f>InterveningNaturalFlow!AE225+TotalNaturalFlow!AD225</f>
        <v>508680</v>
      </c>
    </row>
    <row r="226" spans="1:31" s="2" customFormat="1" x14ac:dyDescent="0.2">
      <c r="A226" s="3">
        <v>8826</v>
      </c>
      <c r="B226" s="25">
        <f>InterveningNaturalFlow!B226</f>
        <v>48601</v>
      </c>
      <c r="C226" s="25">
        <f>InterveningNaturalFlow!C226+TotalNaturalFlow!B226</f>
        <v>97597</v>
      </c>
      <c r="D226" s="25">
        <f>InterveningNaturalFlow!D226</f>
        <v>3734</v>
      </c>
      <c r="E226" s="25">
        <f>InterveningNaturalFlow!E226+TotalNaturalFlow!D226</f>
        <v>26000</v>
      </c>
      <c r="F226" s="25">
        <f>InterveningNaturalFlow!F226+TotalNaturalFlow!E226</f>
        <v>29900</v>
      </c>
      <c r="G226" s="25">
        <f>InterveningNaturalFlow!G226+TotalNaturalFlow!F226</f>
        <v>57124</v>
      </c>
      <c r="H226" s="25">
        <f>InterveningNaturalFlow!H226</f>
        <v>18677</v>
      </c>
      <c r="I226" s="25">
        <f>InterveningNaturalFlow!I226+TotalNaturalFlow!H226+TotalNaturalFlow!G226+TotalNaturalFlow!C226</f>
        <v>188976</v>
      </c>
      <c r="J226" s="25">
        <f>InterveningNaturalFlow!J226</f>
        <v>28000</v>
      </c>
      <c r="K226" s="25">
        <f>InterveningNaturalFlow!K226+TotalNaturalFlow!J226</f>
        <v>31600</v>
      </c>
      <c r="L226" s="25">
        <f>InterveningNaturalFlow!L226+TotalNaturalFlow!K226</f>
        <v>47257</v>
      </c>
      <c r="M226" s="25">
        <f>InterveningNaturalFlow!M226</f>
        <v>15500</v>
      </c>
      <c r="N226" s="25">
        <f>InterveningNaturalFlow!N226</f>
        <v>5162</v>
      </c>
      <c r="O226" s="25">
        <f>InterveningNaturalFlow!O226</f>
        <v>44037</v>
      </c>
      <c r="P226" s="25">
        <f>InterveningNaturalFlow!P226</f>
        <v>24100</v>
      </c>
      <c r="Q226" s="25">
        <f>InterveningNaturalFlow!Q226+TotalNaturalFlow!P226+TotalNaturalFlow!O226+TotalNaturalFlow!N226+TotalNaturalFlow!M226+TotalNaturalFlow!L226</f>
        <v>151140</v>
      </c>
      <c r="R226" s="25">
        <f>InterveningNaturalFlow!R226</f>
        <v>5561</v>
      </c>
      <c r="S226" s="25">
        <f>InterveningNaturalFlow!S226</f>
        <v>32883</v>
      </c>
      <c r="T226" s="25">
        <f>InterveningNaturalFlow!T226+TotalNaturalFlow!S226</f>
        <v>115000</v>
      </c>
      <c r="U226" s="25">
        <f>InterveningNaturalFlow!U226+TotalNaturalFlow!T226+TotalNaturalFlow!R226+TotalNaturalFlow!Q226+TotalNaturalFlow!I226</f>
        <v>490542</v>
      </c>
      <c r="V226" s="26"/>
      <c r="W226" s="26">
        <f>InterveningNaturalFlow!W226</f>
        <v>1706</v>
      </c>
      <c r="X226" s="26">
        <f>InterveningNaturalFlow!X226</f>
        <v>464</v>
      </c>
      <c r="Y226" s="26">
        <f>InterveningNaturalFlow!Y226+TotalNaturalFlow!X226+TotalNaturalFlow!W226+TotalNaturalFlow!U226</f>
        <v>515391</v>
      </c>
      <c r="Z226" s="26">
        <f>InterveningNaturalFlow!Z226</f>
        <v>7192</v>
      </c>
      <c r="AA226" s="26">
        <f>InterveningNaturalFlow!AA226+TotalNaturalFlow!Z226+Y226</f>
        <v>542593</v>
      </c>
      <c r="AB226" s="26">
        <f>InterveningNaturalFlow!AB226+TotalNaturalFlow!AA226</f>
        <v>551122</v>
      </c>
      <c r="AC226" s="26">
        <f>InterveningNaturalFlow!AC226</f>
        <v>19300</v>
      </c>
      <c r="AD226" s="26">
        <f>InterveningNaturalFlow!AD226+TotalNaturalFlow!AC226+AB226</f>
        <v>550934</v>
      </c>
      <c r="AE226" s="26">
        <f>InterveningNaturalFlow!AE226+TotalNaturalFlow!AD226</f>
        <v>593492</v>
      </c>
    </row>
    <row r="227" spans="1:31" s="2" customFormat="1" x14ac:dyDescent="0.2">
      <c r="A227" s="3">
        <v>8857</v>
      </c>
      <c r="B227" s="25">
        <f>InterveningNaturalFlow!B227</f>
        <v>51715</v>
      </c>
      <c r="C227" s="25">
        <f>InterveningNaturalFlow!C227+TotalNaturalFlow!B227</f>
        <v>92577</v>
      </c>
      <c r="D227" s="25">
        <f>InterveningNaturalFlow!D227</f>
        <v>4413</v>
      </c>
      <c r="E227" s="25">
        <f>InterveningNaturalFlow!E227+TotalNaturalFlow!D227</f>
        <v>32000</v>
      </c>
      <c r="F227" s="25">
        <f>InterveningNaturalFlow!F227+TotalNaturalFlow!E227</f>
        <v>37500</v>
      </c>
      <c r="G227" s="25">
        <f>InterveningNaturalFlow!G227+TotalNaturalFlow!F227</f>
        <v>55642</v>
      </c>
      <c r="H227" s="25">
        <f>InterveningNaturalFlow!H227</f>
        <v>19403</v>
      </c>
      <c r="I227" s="25">
        <f>InterveningNaturalFlow!I227+TotalNaturalFlow!H227+TotalNaturalFlow!G227+TotalNaturalFlow!C227</f>
        <v>170218</v>
      </c>
      <c r="J227" s="25">
        <f>InterveningNaturalFlow!J227</f>
        <v>45000</v>
      </c>
      <c r="K227" s="25">
        <f>InterveningNaturalFlow!K227+TotalNaturalFlow!J227</f>
        <v>57800</v>
      </c>
      <c r="L227" s="25">
        <f>InterveningNaturalFlow!L227+TotalNaturalFlow!K227</f>
        <v>107721</v>
      </c>
      <c r="M227" s="25">
        <f>InterveningNaturalFlow!M227</f>
        <v>19600</v>
      </c>
      <c r="N227" s="25">
        <f>InterveningNaturalFlow!N227</f>
        <v>9187</v>
      </c>
      <c r="O227" s="25">
        <f>InterveningNaturalFlow!O227</f>
        <v>32780</v>
      </c>
      <c r="P227" s="25">
        <f>InterveningNaturalFlow!P227</f>
        <v>28200</v>
      </c>
      <c r="Q227" s="25">
        <f>InterveningNaturalFlow!Q227+TotalNaturalFlow!P227+TotalNaturalFlow!O227+TotalNaturalFlow!N227+TotalNaturalFlow!M227+TotalNaturalFlow!L227</f>
        <v>193993</v>
      </c>
      <c r="R227" s="25">
        <f>InterveningNaturalFlow!R227</f>
        <v>7081</v>
      </c>
      <c r="S227" s="25">
        <f>InterveningNaturalFlow!S227</f>
        <v>34953</v>
      </c>
      <c r="T227" s="25">
        <f>InterveningNaturalFlow!T227+TotalNaturalFlow!S227</f>
        <v>71600</v>
      </c>
      <c r="U227" s="25">
        <f>InterveningNaturalFlow!U227+TotalNaturalFlow!T227+TotalNaturalFlow!R227+TotalNaturalFlow!Q227+TotalNaturalFlow!I227</f>
        <v>496310</v>
      </c>
      <c r="V227" s="26"/>
      <c r="W227" s="26">
        <f>InterveningNaturalFlow!W227</f>
        <v>1529</v>
      </c>
      <c r="X227" s="26">
        <f>InterveningNaturalFlow!X227</f>
        <v>67265</v>
      </c>
      <c r="Y227" s="26">
        <f>InterveningNaturalFlow!Y227+TotalNaturalFlow!X227+TotalNaturalFlow!W227+TotalNaturalFlow!U227</f>
        <v>522996</v>
      </c>
      <c r="Z227" s="26">
        <f>InterveningNaturalFlow!Z227</f>
        <v>7087</v>
      </c>
      <c r="AA227" s="26">
        <f>InterveningNaturalFlow!AA227+TotalNaturalFlow!Z227+Y227</f>
        <v>607575</v>
      </c>
      <c r="AB227" s="26">
        <f>InterveningNaturalFlow!AB227+TotalNaturalFlow!AA227</f>
        <v>618227</v>
      </c>
      <c r="AC227" s="26">
        <f>InterveningNaturalFlow!AC227</f>
        <v>12300</v>
      </c>
      <c r="AD227" s="26">
        <f>InterveningNaturalFlow!AD227+TotalNaturalFlow!AC227+AB227</f>
        <v>614539</v>
      </c>
      <c r="AE227" s="26">
        <f>InterveningNaturalFlow!AE227+TotalNaturalFlow!AD227</f>
        <v>666997</v>
      </c>
    </row>
    <row r="228" spans="1:31" s="2" customFormat="1" x14ac:dyDescent="0.2">
      <c r="A228" s="3">
        <v>8887</v>
      </c>
      <c r="B228" s="25">
        <f>InterveningNaturalFlow!B228</f>
        <v>149244</v>
      </c>
      <c r="C228" s="25">
        <f>InterveningNaturalFlow!C228+TotalNaturalFlow!B228</f>
        <v>275814</v>
      </c>
      <c r="D228" s="25">
        <f>InterveningNaturalFlow!D228</f>
        <v>11893</v>
      </c>
      <c r="E228" s="25">
        <f>InterveningNaturalFlow!E228+TotalNaturalFlow!D228</f>
        <v>112000</v>
      </c>
      <c r="F228" s="25">
        <f>InterveningNaturalFlow!F228+TotalNaturalFlow!E228</f>
        <v>138800</v>
      </c>
      <c r="G228" s="25">
        <f>InterveningNaturalFlow!G228+TotalNaturalFlow!F228</f>
        <v>210014</v>
      </c>
      <c r="H228" s="25">
        <f>InterveningNaturalFlow!H228</f>
        <v>182426</v>
      </c>
      <c r="I228" s="25">
        <f>InterveningNaturalFlow!I228+TotalNaturalFlow!H228+TotalNaturalFlow!G228+TotalNaturalFlow!C228</f>
        <v>637151</v>
      </c>
      <c r="J228" s="25">
        <f>InterveningNaturalFlow!J228</f>
        <v>142000</v>
      </c>
      <c r="K228" s="25">
        <f>InterveningNaturalFlow!K228+TotalNaturalFlow!J228</f>
        <v>167900</v>
      </c>
      <c r="L228" s="25">
        <f>InterveningNaturalFlow!L228+TotalNaturalFlow!K228</f>
        <v>235356</v>
      </c>
      <c r="M228" s="25">
        <f>InterveningNaturalFlow!M228</f>
        <v>150139</v>
      </c>
      <c r="N228" s="25">
        <f>InterveningNaturalFlow!N228</f>
        <v>95594</v>
      </c>
      <c r="O228" s="25">
        <f>InterveningNaturalFlow!O228</f>
        <v>99819</v>
      </c>
      <c r="P228" s="25">
        <f>InterveningNaturalFlow!P228</f>
        <v>31500</v>
      </c>
      <c r="Q228" s="25">
        <f>InterveningNaturalFlow!Q228+TotalNaturalFlow!P228+TotalNaturalFlow!O228+TotalNaturalFlow!N228+TotalNaturalFlow!M228+TotalNaturalFlow!L228</f>
        <v>677755</v>
      </c>
      <c r="R228" s="25">
        <f>InterveningNaturalFlow!R228</f>
        <v>14982</v>
      </c>
      <c r="S228" s="25">
        <f>InterveningNaturalFlow!S228</f>
        <v>220496</v>
      </c>
      <c r="T228" s="25">
        <f>InterveningNaturalFlow!T228+TotalNaturalFlow!S228</f>
        <v>346969</v>
      </c>
      <c r="U228" s="25">
        <f>InterveningNaturalFlow!U228+TotalNaturalFlow!T228+TotalNaturalFlow!R228+TotalNaturalFlow!Q228+TotalNaturalFlow!I228</f>
        <v>1658525</v>
      </c>
      <c r="V228" s="26"/>
      <c r="W228" s="26">
        <f>InterveningNaturalFlow!W228</f>
        <v>1341</v>
      </c>
      <c r="X228" s="26">
        <f>InterveningNaturalFlow!X228</f>
        <v>34080</v>
      </c>
      <c r="Y228" s="26">
        <f>InterveningNaturalFlow!Y228+TotalNaturalFlow!X228+TotalNaturalFlow!W228+TotalNaturalFlow!U228</f>
        <v>1687682</v>
      </c>
      <c r="Z228" s="26">
        <f>InterveningNaturalFlow!Z228</f>
        <v>14774</v>
      </c>
      <c r="AA228" s="26">
        <f>InterveningNaturalFlow!AA228+TotalNaturalFlow!Z228+Y228</f>
        <v>1774922</v>
      </c>
      <c r="AB228" s="26">
        <f>InterveningNaturalFlow!AB228+TotalNaturalFlow!AA228</f>
        <v>1826751</v>
      </c>
      <c r="AC228" s="26">
        <f>InterveningNaturalFlow!AC228</f>
        <v>3400</v>
      </c>
      <c r="AD228" s="26">
        <f>InterveningNaturalFlow!AD228+TotalNaturalFlow!AC228+AB228</f>
        <v>1839147</v>
      </c>
      <c r="AE228" s="26">
        <f>InterveningNaturalFlow!AE228+TotalNaturalFlow!AD228</f>
        <v>1868659</v>
      </c>
    </row>
    <row r="229" spans="1:31" s="2" customFormat="1" x14ac:dyDescent="0.2">
      <c r="A229" s="3">
        <v>8918</v>
      </c>
      <c r="B229" s="25">
        <f>InterveningNaturalFlow!B229</f>
        <v>497805</v>
      </c>
      <c r="C229" s="25">
        <f>InterveningNaturalFlow!C229+TotalNaturalFlow!B229</f>
        <v>830370</v>
      </c>
      <c r="D229" s="25">
        <f>InterveningNaturalFlow!D229</f>
        <v>34243</v>
      </c>
      <c r="E229" s="25">
        <f>InterveningNaturalFlow!E229+TotalNaturalFlow!D229</f>
        <v>301010</v>
      </c>
      <c r="F229" s="25">
        <f>InterveningNaturalFlow!F229+TotalNaturalFlow!E229</f>
        <v>366910</v>
      </c>
      <c r="G229" s="25">
        <f>InterveningNaturalFlow!G229+TotalNaturalFlow!F229</f>
        <v>666598</v>
      </c>
      <c r="H229" s="25">
        <f>InterveningNaturalFlow!H229</f>
        <v>200129</v>
      </c>
      <c r="I229" s="25">
        <f>InterveningNaturalFlow!I229+TotalNaturalFlow!H229+TotalNaturalFlow!G229+TotalNaturalFlow!C229</f>
        <v>1657485</v>
      </c>
      <c r="J229" s="25">
        <f>InterveningNaturalFlow!J229</f>
        <v>247000</v>
      </c>
      <c r="K229" s="25">
        <f>InterveningNaturalFlow!K229+TotalNaturalFlow!J229</f>
        <v>242900</v>
      </c>
      <c r="L229" s="25">
        <f>InterveningNaturalFlow!L229+TotalNaturalFlow!K229</f>
        <v>354879</v>
      </c>
      <c r="M229" s="25">
        <f>InterveningNaturalFlow!M229</f>
        <v>333320</v>
      </c>
      <c r="N229" s="25">
        <f>InterveningNaturalFlow!N229</f>
        <v>182553</v>
      </c>
      <c r="O229" s="25">
        <f>InterveningNaturalFlow!O229</f>
        <v>155365</v>
      </c>
      <c r="P229" s="25">
        <f>InterveningNaturalFlow!P229</f>
        <v>92800</v>
      </c>
      <c r="Q229" s="25">
        <f>InterveningNaturalFlow!Q229+TotalNaturalFlow!P229+TotalNaturalFlow!O229+TotalNaturalFlow!N229+TotalNaturalFlow!M229+TotalNaturalFlow!L229</f>
        <v>1151717</v>
      </c>
      <c r="R229" s="25">
        <f>InterveningNaturalFlow!R229</f>
        <v>58062</v>
      </c>
      <c r="S229" s="25">
        <f>InterveningNaturalFlow!S229</f>
        <v>333145</v>
      </c>
      <c r="T229" s="25">
        <f>InterveningNaturalFlow!T229+TotalNaturalFlow!S229</f>
        <v>605639</v>
      </c>
      <c r="U229" s="25">
        <f>InterveningNaturalFlow!U229+TotalNaturalFlow!T229+TotalNaturalFlow!R229+TotalNaturalFlow!Q229+TotalNaturalFlow!I229</f>
        <v>3384372</v>
      </c>
      <c r="V229" s="26"/>
      <c r="W229" s="26">
        <f>InterveningNaturalFlow!W229</f>
        <v>321</v>
      </c>
      <c r="X229" s="26">
        <f>InterveningNaturalFlow!X229</f>
        <v>0</v>
      </c>
      <c r="Y229" s="26">
        <f>InterveningNaturalFlow!Y229+TotalNaturalFlow!X229+TotalNaturalFlow!W229+TotalNaturalFlow!U229</f>
        <v>3324114</v>
      </c>
      <c r="Z229" s="26">
        <f>InterveningNaturalFlow!Z229</f>
        <v>14401</v>
      </c>
      <c r="AA229" s="26">
        <f>InterveningNaturalFlow!AA229+TotalNaturalFlow!Z229+Y229</f>
        <v>3369624</v>
      </c>
      <c r="AB229" s="26">
        <f>InterveningNaturalFlow!AB229+TotalNaturalFlow!AA229</f>
        <v>3411421</v>
      </c>
      <c r="AC229" s="26">
        <f>InterveningNaturalFlow!AC229</f>
        <v>800</v>
      </c>
      <c r="AD229" s="26">
        <f>InterveningNaturalFlow!AD229+TotalNaturalFlow!AC229+AB229</f>
        <v>3441502</v>
      </c>
      <c r="AE229" s="26">
        <f>InterveningNaturalFlow!AE229+TotalNaturalFlow!AD229</f>
        <v>3453836</v>
      </c>
    </row>
    <row r="230" spans="1:31" s="2" customFormat="1" x14ac:dyDescent="0.2">
      <c r="A230" s="3">
        <v>8948</v>
      </c>
      <c r="B230" s="25">
        <f>InterveningNaturalFlow!B230</f>
        <v>814116</v>
      </c>
      <c r="C230" s="25">
        <f>InterveningNaturalFlow!C230+TotalNaturalFlow!B230</f>
        <v>1235941</v>
      </c>
      <c r="D230" s="25">
        <f>InterveningNaturalFlow!D230</f>
        <v>53345</v>
      </c>
      <c r="E230" s="25">
        <f>InterveningNaturalFlow!E230+TotalNaturalFlow!D230</f>
        <v>357928</v>
      </c>
      <c r="F230" s="25">
        <f>InterveningNaturalFlow!F230+TotalNaturalFlow!E230</f>
        <v>417628</v>
      </c>
      <c r="G230" s="25">
        <f>InterveningNaturalFlow!G230+TotalNaturalFlow!F230</f>
        <v>717014</v>
      </c>
      <c r="H230" s="25">
        <f>InterveningNaturalFlow!H230</f>
        <v>125507</v>
      </c>
      <c r="I230" s="25">
        <f>InterveningNaturalFlow!I230+TotalNaturalFlow!H230+TotalNaturalFlow!G230+TotalNaturalFlow!C230</f>
        <v>2104712</v>
      </c>
      <c r="J230" s="25">
        <f>InterveningNaturalFlow!J230</f>
        <v>221700</v>
      </c>
      <c r="K230" s="25">
        <f>InterveningNaturalFlow!K230+TotalNaturalFlow!J230</f>
        <v>226400</v>
      </c>
      <c r="L230" s="25">
        <f>InterveningNaturalFlow!L230+TotalNaturalFlow!K230</f>
        <v>253943</v>
      </c>
      <c r="M230" s="25">
        <f>InterveningNaturalFlow!M230</f>
        <v>309803</v>
      </c>
      <c r="N230" s="25">
        <f>InterveningNaturalFlow!N230</f>
        <v>79057</v>
      </c>
      <c r="O230" s="25">
        <f>InterveningNaturalFlow!O230</f>
        <v>106302</v>
      </c>
      <c r="P230" s="25">
        <f>InterveningNaturalFlow!P230</f>
        <v>122000</v>
      </c>
      <c r="Q230" s="25">
        <f>InterveningNaturalFlow!Q230+TotalNaturalFlow!P230+TotalNaturalFlow!O230+TotalNaturalFlow!N230+TotalNaturalFlow!M230+TotalNaturalFlow!L230</f>
        <v>1007720</v>
      </c>
      <c r="R230" s="25">
        <f>InterveningNaturalFlow!R230</f>
        <v>62229</v>
      </c>
      <c r="S230" s="25">
        <f>InterveningNaturalFlow!S230</f>
        <v>281433</v>
      </c>
      <c r="T230" s="25">
        <f>InterveningNaturalFlow!T230+TotalNaturalFlow!S230</f>
        <v>476509</v>
      </c>
      <c r="U230" s="25">
        <f>InterveningNaturalFlow!U230+TotalNaturalFlow!T230+TotalNaturalFlow!R230+TotalNaturalFlow!Q230+TotalNaturalFlow!I230</f>
        <v>3828658</v>
      </c>
      <c r="V230" s="26"/>
      <c r="W230" s="26">
        <f>InterveningNaturalFlow!W230</f>
        <v>208</v>
      </c>
      <c r="X230" s="26">
        <f>InterveningNaturalFlow!X230</f>
        <v>140</v>
      </c>
      <c r="Y230" s="26">
        <f>InterveningNaturalFlow!Y230+TotalNaturalFlow!X230+TotalNaturalFlow!W230+TotalNaturalFlow!U230</f>
        <v>3856030</v>
      </c>
      <c r="Z230" s="26">
        <f>InterveningNaturalFlow!Z230</f>
        <v>5534</v>
      </c>
      <c r="AA230" s="26">
        <f>InterveningNaturalFlow!AA230+TotalNaturalFlow!Z230+Y230</f>
        <v>3944265</v>
      </c>
      <c r="AB230" s="26">
        <f>InterveningNaturalFlow!AB230+TotalNaturalFlow!AA230</f>
        <v>3993184</v>
      </c>
      <c r="AC230" s="26">
        <f>InterveningNaturalFlow!AC230</f>
        <v>600</v>
      </c>
      <c r="AD230" s="26">
        <f>InterveningNaturalFlow!AD230+TotalNaturalFlow!AC230+AB230</f>
        <v>3964470</v>
      </c>
      <c r="AE230" s="26">
        <f>InterveningNaturalFlow!AE230+TotalNaturalFlow!AD230</f>
        <v>4012811</v>
      </c>
    </row>
    <row r="231" spans="1:31" s="2" customFormat="1" x14ac:dyDescent="0.2">
      <c r="A231" s="3">
        <v>8979</v>
      </c>
      <c r="B231" s="25">
        <f>InterveningNaturalFlow!B231</f>
        <v>259635</v>
      </c>
      <c r="C231" s="25">
        <f>InterveningNaturalFlow!C231+TotalNaturalFlow!B231</f>
        <v>459412</v>
      </c>
      <c r="D231" s="25">
        <f>InterveningNaturalFlow!D231</f>
        <v>14952</v>
      </c>
      <c r="E231" s="25">
        <f>InterveningNaturalFlow!E231+TotalNaturalFlow!D231</f>
        <v>113882</v>
      </c>
      <c r="F231" s="25">
        <f>InterveningNaturalFlow!F231+TotalNaturalFlow!E231</f>
        <v>124382</v>
      </c>
      <c r="G231" s="25">
        <f>InterveningNaturalFlow!G231+TotalNaturalFlow!F231</f>
        <v>228080</v>
      </c>
      <c r="H231" s="25">
        <f>InterveningNaturalFlow!H231</f>
        <v>46473</v>
      </c>
      <c r="I231" s="25">
        <f>InterveningNaturalFlow!I231+TotalNaturalFlow!H231+TotalNaturalFlow!G231+TotalNaturalFlow!C231</f>
        <v>777606</v>
      </c>
      <c r="J231" s="25">
        <f>InterveningNaturalFlow!J231</f>
        <v>127500</v>
      </c>
      <c r="K231" s="25">
        <f>InterveningNaturalFlow!K231+TotalNaturalFlow!J231</f>
        <v>146100</v>
      </c>
      <c r="L231" s="25">
        <f>InterveningNaturalFlow!L231+TotalNaturalFlow!K231</f>
        <v>161504</v>
      </c>
      <c r="M231" s="25">
        <f>InterveningNaturalFlow!M231</f>
        <v>67041</v>
      </c>
      <c r="N231" s="25">
        <f>InterveningNaturalFlow!N231</f>
        <v>11374</v>
      </c>
      <c r="O231" s="25">
        <f>InterveningNaturalFlow!O231</f>
        <v>34491</v>
      </c>
      <c r="P231" s="25">
        <f>InterveningNaturalFlow!P231</f>
        <v>35600</v>
      </c>
      <c r="Q231" s="25">
        <f>InterveningNaturalFlow!Q231+TotalNaturalFlow!P231+TotalNaturalFlow!O231+TotalNaturalFlow!N231+TotalNaturalFlow!M231+TotalNaturalFlow!L231</f>
        <v>415747</v>
      </c>
      <c r="R231" s="25">
        <f>InterveningNaturalFlow!R231</f>
        <v>17349</v>
      </c>
      <c r="S231" s="25">
        <f>InterveningNaturalFlow!S231</f>
        <v>80835</v>
      </c>
      <c r="T231" s="25">
        <f>InterveningNaturalFlow!T231+TotalNaturalFlow!S231</f>
        <v>180964</v>
      </c>
      <c r="U231" s="25">
        <f>InterveningNaturalFlow!U231+TotalNaturalFlow!T231+TotalNaturalFlow!R231+TotalNaturalFlow!Q231+TotalNaturalFlow!I231</f>
        <v>1628866</v>
      </c>
      <c r="V231" s="26"/>
      <c r="W231" s="26">
        <f>InterveningNaturalFlow!W231</f>
        <v>2160</v>
      </c>
      <c r="X231" s="26">
        <f>InterveningNaturalFlow!X231</f>
        <v>16005</v>
      </c>
      <c r="Y231" s="26">
        <f>InterveningNaturalFlow!Y231+TotalNaturalFlow!X231+TotalNaturalFlow!W231+TotalNaturalFlow!U231</f>
        <v>1681745</v>
      </c>
      <c r="Z231" s="26">
        <f>InterveningNaturalFlow!Z231</f>
        <v>9250</v>
      </c>
      <c r="AA231" s="26">
        <f>InterveningNaturalFlow!AA231+TotalNaturalFlow!Z231+Y231</f>
        <v>1904751</v>
      </c>
      <c r="AB231" s="26">
        <f>InterveningNaturalFlow!AB231+TotalNaturalFlow!AA231</f>
        <v>1952908</v>
      </c>
      <c r="AC231" s="26">
        <f>InterveningNaturalFlow!AC231</f>
        <v>700</v>
      </c>
      <c r="AD231" s="26">
        <f>InterveningNaturalFlow!AD231+TotalNaturalFlow!AC231+AB231</f>
        <v>1937352</v>
      </c>
      <c r="AE231" s="26">
        <f>InterveningNaturalFlow!AE231+TotalNaturalFlow!AD231</f>
        <v>1980897</v>
      </c>
    </row>
    <row r="232" spans="1:31" s="2" customFormat="1" x14ac:dyDescent="0.2">
      <c r="A232" s="3">
        <v>9010</v>
      </c>
      <c r="B232" s="25">
        <f>InterveningNaturalFlow!B232</f>
        <v>99639</v>
      </c>
      <c r="C232" s="25">
        <f>InterveningNaturalFlow!C232+TotalNaturalFlow!B232</f>
        <v>163324</v>
      </c>
      <c r="D232" s="25">
        <f>InterveningNaturalFlow!D232</f>
        <v>7096</v>
      </c>
      <c r="E232" s="25">
        <f>InterveningNaturalFlow!E232+TotalNaturalFlow!D232</f>
        <v>54470</v>
      </c>
      <c r="F232" s="25">
        <f>InterveningNaturalFlow!F232+TotalNaturalFlow!E232</f>
        <v>58770</v>
      </c>
      <c r="G232" s="25">
        <f>InterveningNaturalFlow!G232+TotalNaturalFlow!F232</f>
        <v>104774</v>
      </c>
      <c r="H232" s="25">
        <f>InterveningNaturalFlow!H232</f>
        <v>22440</v>
      </c>
      <c r="I232" s="25">
        <f>InterveningNaturalFlow!I232+TotalNaturalFlow!H232+TotalNaturalFlow!G232+TotalNaturalFlow!C232</f>
        <v>307095</v>
      </c>
      <c r="J232" s="25">
        <f>InterveningNaturalFlow!J232</f>
        <v>57400</v>
      </c>
      <c r="K232" s="25">
        <f>InterveningNaturalFlow!K232+TotalNaturalFlow!J232</f>
        <v>65600</v>
      </c>
      <c r="L232" s="25">
        <f>InterveningNaturalFlow!L232+TotalNaturalFlow!K232</f>
        <v>91982</v>
      </c>
      <c r="M232" s="25">
        <f>InterveningNaturalFlow!M232</f>
        <v>24717</v>
      </c>
      <c r="N232" s="25">
        <f>InterveningNaturalFlow!N232</f>
        <v>4214</v>
      </c>
      <c r="O232" s="25">
        <f>InterveningNaturalFlow!O232</f>
        <v>16183</v>
      </c>
      <c r="P232" s="25">
        <f>InterveningNaturalFlow!P232</f>
        <v>28200</v>
      </c>
      <c r="Q232" s="25">
        <f>InterveningNaturalFlow!Q232+TotalNaturalFlow!P232+TotalNaturalFlow!O232+TotalNaturalFlow!N232+TotalNaturalFlow!M232+TotalNaturalFlow!L232</f>
        <v>199345</v>
      </c>
      <c r="R232" s="25">
        <f>InterveningNaturalFlow!R232</f>
        <v>9228</v>
      </c>
      <c r="S232" s="25">
        <f>InterveningNaturalFlow!S232</f>
        <v>42086</v>
      </c>
      <c r="T232" s="25">
        <f>InterveningNaturalFlow!T232+TotalNaturalFlow!S232</f>
        <v>87750</v>
      </c>
      <c r="U232" s="25">
        <f>InterveningNaturalFlow!U232+TotalNaturalFlow!T232+TotalNaturalFlow!R232+TotalNaturalFlow!Q232+TotalNaturalFlow!I232</f>
        <v>680819</v>
      </c>
      <c r="V232" s="26"/>
      <c r="W232" s="26">
        <f>InterveningNaturalFlow!W232</f>
        <v>365</v>
      </c>
      <c r="X232" s="26">
        <f>InterveningNaturalFlow!X232</f>
        <v>10842</v>
      </c>
      <c r="Y232" s="26">
        <f>InterveningNaturalFlow!Y232+TotalNaturalFlow!X232+TotalNaturalFlow!W232+TotalNaturalFlow!U232</f>
        <v>717404</v>
      </c>
      <c r="Z232" s="26">
        <f>InterveningNaturalFlow!Z232</f>
        <v>5938</v>
      </c>
      <c r="AA232" s="26">
        <f>InterveningNaturalFlow!AA232+TotalNaturalFlow!Z232+Y232</f>
        <v>795422</v>
      </c>
      <c r="AB232" s="26">
        <f>InterveningNaturalFlow!AB232+TotalNaturalFlow!AA232</f>
        <v>831675</v>
      </c>
      <c r="AC232" s="26">
        <f>InterveningNaturalFlow!AC232</f>
        <v>2500</v>
      </c>
      <c r="AD232" s="26">
        <f>InterveningNaturalFlow!AD232+TotalNaturalFlow!AC232+AB232</f>
        <v>883489</v>
      </c>
      <c r="AE232" s="26">
        <f>InterveningNaturalFlow!AE232+TotalNaturalFlow!AD232</f>
        <v>926224</v>
      </c>
    </row>
    <row r="233" spans="1:31" s="2" customFormat="1" x14ac:dyDescent="0.2">
      <c r="A233" s="3">
        <v>9040</v>
      </c>
      <c r="B233" s="25">
        <f>InterveningNaturalFlow!B233</f>
        <v>66221</v>
      </c>
      <c r="C233" s="25">
        <f>InterveningNaturalFlow!C233+TotalNaturalFlow!B233</f>
        <v>119014</v>
      </c>
      <c r="D233" s="25">
        <f>InterveningNaturalFlow!D233</f>
        <v>10654</v>
      </c>
      <c r="E233" s="25">
        <f>InterveningNaturalFlow!E233+TotalNaturalFlow!D233</f>
        <v>32538</v>
      </c>
      <c r="F233" s="25">
        <f>InterveningNaturalFlow!F233+TotalNaturalFlow!E233</f>
        <v>35038</v>
      </c>
      <c r="G233" s="25">
        <f>InterveningNaturalFlow!G233+TotalNaturalFlow!F233</f>
        <v>60366</v>
      </c>
      <c r="H233" s="25">
        <f>InterveningNaturalFlow!H233</f>
        <v>16601</v>
      </c>
      <c r="I233" s="25">
        <f>InterveningNaturalFlow!I233+TotalNaturalFlow!H233+TotalNaturalFlow!G233+TotalNaturalFlow!C233</f>
        <v>195378</v>
      </c>
      <c r="J233" s="25">
        <f>InterveningNaturalFlow!J233</f>
        <v>44700</v>
      </c>
      <c r="K233" s="25">
        <f>InterveningNaturalFlow!K233+TotalNaturalFlow!J233</f>
        <v>46300</v>
      </c>
      <c r="L233" s="25">
        <f>InterveningNaturalFlow!L233+TotalNaturalFlow!K233</f>
        <v>63373</v>
      </c>
      <c r="M233" s="25">
        <f>InterveningNaturalFlow!M233</f>
        <v>18738</v>
      </c>
      <c r="N233" s="25">
        <f>InterveningNaturalFlow!N233</f>
        <v>3122</v>
      </c>
      <c r="O233" s="25">
        <f>InterveningNaturalFlow!O233</f>
        <v>20557</v>
      </c>
      <c r="P233" s="25">
        <f>InterveningNaturalFlow!P233</f>
        <v>25100</v>
      </c>
      <c r="Q233" s="25">
        <f>InterveningNaturalFlow!Q233+TotalNaturalFlow!P233+TotalNaturalFlow!O233+TotalNaturalFlow!N233+TotalNaturalFlow!M233+TotalNaturalFlow!L233</f>
        <v>124827</v>
      </c>
      <c r="R233" s="25">
        <f>InterveningNaturalFlow!R233</f>
        <v>5608</v>
      </c>
      <c r="S233" s="25">
        <f>InterveningNaturalFlow!S233</f>
        <v>26375</v>
      </c>
      <c r="T233" s="25">
        <f>InterveningNaturalFlow!T233+TotalNaturalFlow!S233</f>
        <v>49539</v>
      </c>
      <c r="U233" s="25">
        <f>InterveningNaturalFlow!U233+TotalNaturalFlow!T233+TotalNaturalFlow!R233+TotalNaturalFlow!Q233+TotalNaturalFlow!I233</f>
        <v>378899</v>
      </c>
      <c r="V233" s="26"/>
      <c r="W233" s="26">
        <f>InterveningNaturalFlow!W233</f>
        <v>6016</v>
      </c>
      <c r="X233" s="26">
        <f>InterveningNaturalFlow!X233</f>
        <v>38343</v>
      </c>
      <c r="Y233" s="26">
        <f>InterveningNaturalFlow!Y233+TotalNaturalFlow!X233+TotalNaturalFlow!W233+TotalNaturalFlow!U233</f>
        <v>414602</v>
      </c>
      <c r="Z233" s="26">
        <f>InterveningNaturalFlow!Z233</f>
        <v>15542</v>
      </c>
      <c r="AA233" s="26">
        <f>InterveningNaturalFlow!AA233+TotalNaturalFlow!Z233+Y233</f>
        <v>475934</v>
      </c>
      <c r="AB233" s="26">
        <f>InterveningNaturalFlow!AB233+TotalNaturalFlow!AA233</f>
        <v>467863</v>
      </c>
      <c r="AC233" s="26">
        <f>InterveningNaturalFlow!AC233</f>
        <v>7100</v>
      </c>
      <c r="AD233" s="26">
        <f>InterveningNaturalFlow!AD233+TotalNaturalFlow!AC233+AB233</f>
        <v>542043</v>
      </c>
      <c r="AE233" s="26">
        <f>InterveningNaturalFlow!AE233+TotalNaturalFlow!AD233</f>
        <v>594064</v>
      </c>
    </row>
    <row r="234" spans="1:31" s="2" customFormat="1" x14ac:dyDescent="0.2">
      <c r="A234" s="3">
        <v>9071</v>
      </c>
      <c r="B234" s="25">
        <f>InterveningNaturalFlow!B234</f>
        <v>84166</v>
      </c>
      <c r="C234" s="25">
        <f>InterveningNaturalFlow!C234+TotalNaturalFlow!B234</f>
        <v>124394</v>
      </c>
      <c r="D234" s="25">
        <f>InterveningNaturalFlow!D234</f>
        <v>7407</v>
      </c>
      <c r="E234" s="25">
        <f>InterveningNaturalFlow!E234+TotalNaturalFlow!D234</f>
        <v>34000</v>
      </c>
      <c r="F234" s="25">
        <f>InterveningNaturalFlow!F234+TotalNaturalFlow!E234</f>
        <v>36700</v>
      </c>
      <c r="G234" s="25">
        <f>InterveningNaturalFlow!G234+TotalNaturalFlow!F234</f>
        <v>86753</v>
      </c>
      <c r="H234" s="25">
        <f>InterveningNaturalFlow!H234</f>
        <v>13793</v>
      </c>
      <c r="I234" s="25">
        <f>InterveningNaturalFlow!I234+TotalNaturalFlow!H234+TotalNaturalFlow!G234+TotalNaturalFlow!C234</f>
        <v>216192</v>
      </c>
      <c r="J234" s="25">
        <f>InterveningNaturalFlow!J234</f>
        <v>42000</v>
      </c>
      <c r="K234" s="25">
        <f>InterveningNaturalFlow!K234+TotalNaturalFlow!J234</f>
        <v>42200</v>
      </c>
      <c r="L234" s="25">
        <f>InterveningNaturalFlow!L234+TotalNaturalFlow!K234</f>
        <v>49272</v>
      </c>
      <c r="M234" s="25">
        <f>InterveningNaturalFlow!M234</f>
        <v>26649</v>
      </c>
      <c r="N234" s="25">
        <f>InterveningNaturalFlow!N234</f>
        <v>4330</v>
      </c>
      <c r="O234" s="25">
        <f>InterveningNaturalFlow!O234</f>
        <v>9987</v>
      </c>
      <c r="P234" s="25">
        <f>InterveningNaturalFlow!P234</f>
        <v>24800</v>
      </c>
      <c r="Q234" s="25">
        <f>InterveningNaturalFlow!Q234+TotalNaturalFlow!P234+TotalNaturalFlow!O234+TotalNaturalFlow!N234+TotalNaturalFlow!M234+TotalNaturalFlow!L234</f>
        <v>112251</v>
      </c>
      <c r="R234" s="25">
        <f>InterveningNaturalFlow!R234</f>
        <v>1551</v>
      </c>
      <c r="S234" s="25">
        <f>InterveningNaturalFlow!S234</f>
        <v>20101</v>
      </c>
      <c r="T234" s="25">
        <f>InterveningNaturalFlow!T234+TotalNaturalFlow!S234</f>
        <v>41504</v>
      </c>
      <c r="U234" s="25">
        <f>InterveningNaturalFlow!U234+TotalNaturalFlow!T234+TotalNaturalFlow!R234+TotalNaturalFlow!Q234+TotalNaturalFlow!I234</f>
        <v>389461</v>
      </c>
      <c r="V234" s="26"/>
      <c r="W234" s="26">
        <f>InterveningNaturalFlow!W234</f>
        <v>1166</v>
      </c>
      <c r="X234" s="26">
        <f>InterveningNaturalFlow!X234</f>
        <v>0</v>
      </c>
      <c r="Y234" s="26">
        <f>InterveningNaturalFlow!Y234+TotalNaturalFlow!X234+TotalNaturalFlow!W234+TotalNaturalFlow!U234</f>
        <v>411289</v>
      </c>
      <c r="Z234" s="26">
        <f>InterveningNaturalFlow!Z234</f>
        <v>7982</v>
      </c>
      <c r="AA234" s="26">
        <f>InterveningNaturalFlow!AA234+TotalNaturalFlow!Z234+Y234</f>
        <v>441896</v>
      </c>
      <c r="AB234" s="26">
        <f>InterveningNaturalFlow!AB234+TotalNaturalFlow!AA234</f>
        <v>431442</v>
      </c>
      <c r="AC234" s="26">
        <f>InterveningNaturalFlow!AC234</f>
        <v>1400</v>
      </c>
      <c r="AD234" s="26">
        <f>InterveningNaturalFlow!AD234+TotalNaturalFlow!AC234+AB234</f>
        <v>423576</v>
      </c>
      <c r="AE234" s="26">
        <f>InterveningNaturalFlow!AE234+TotalNaturalFlow!AD234</f>
        <v>511411</v>
      </c>
    </row>
    <row r="235" spans="1:31" s="2" customFormat="1" x14ac:dyDescent="0.2">
      <c r="A235" s="3">
        <v>9101</v>
      </c>
      <c r="B235" s="25">
        <f>InterveningNaturalFlow!B235</f>
        <v>67813</v>
      </c>
      <c r="C235" s="25">
        <f>InterveningNaturalFlow!C235+TotalNaturalFlow!B235</f>
        <v>97635</v>
      </c>
      <c r="D235" s="25">
        <f>InterveningNaturalFlow!D235</f>
        <v>5188</v>
      </c>
      <c r="E235" s="25">
        <f>InterveningNaturalFlow!E235+TotalNaturalFlow!D235</f>
        <v>33000</v>
      </c>
      <c r="F235" s="25">
        <f>InterveningNaturalFlow!F235+TotalNaturalFlow!E235</f>
        <v>38000</v>
      </c>
      <c r="G235" s="25">
        <f>InterveningNaturalFlow!G235+TotalNaturalFlow!F235</f>
        <v>80251</v>
      </c>
      <c r="H235" s="25">
        <f>InterveningNaturalFlow!H235</f>
        <v>7755</v>
      </c>
      <c r="I235" s="25">
        <f>InterveningNaturalFlow!I235+TotalNaturalFlow!H235+TotalNaturalFlow!G235+TotalNaturalFlow!C235</f>
        <v>190107</v>
      </c>
      <c r="J235" s="25">
        <f>InterveningNaturalFlow!J235</f>
        <v>36000</v>
      </c>
      <c r="K235" s="25">
        <f>InterveningNaturalFlow!K235+TotalNaturalFlow!J235</f>
        <v>38600</v>
      </c>
      <c r="L235" s="25">
        <f>InterveningNaturalFlow!L235+TotalNaturalFlow!K235</f>
        <v>47572</v>
      </c>
      <c r="M235" s="25">
        <f>InterveningNaturalFlow!M235</f>
        <v>24100</v>
      </c>
      <c r="N235" s="25">
        <f>InterveningNaturalFlow!N235</f>
        <v>8942</v>
      </c>
      <c r="O235" s="25">
        <f>InterveningNaturalFlow!O235</f>
        <v>21016</v>
      </c>
      <c r="P235" s="25">
        <f>InterveningNaturalFlow!P235</f>
        <v>22600</v>
      </c>
      <c r="Q235" s="25">
        <f>InterveningNaturalFlow!Q235+TotalNaturalFlow!P235+TotalNaturalFlow!O235+TotalNaturalFlow!N235+TotalNaturalFlow!M235+TotalNaturalFlow!L235</f>
        <v>130074</v>
      </c>
      <c r="R235" s="25">
        <f>InterveningNaturalFlow!R235</f>
        <v>3528</v>
      </c>
      <c r="S235" s="25">
        <f>InterveningNaturalFlow!S235</f>
        <v>31823</v>
      </c>
      <c r="T235" s="25">
        <f>InterveningNaturalFlow!T235+TotalNaturalFlow!S235</f>
        <v>38800</v>
      </c>
      <c r="U235" s="25">
        <f>InterveningNaturalFlow!U235+TotalNaturalFlow!T235+TotalNaturalFlow!R235+TotalNaturalFlow!Q235+TotalNaturalFlow!I235</f>
        <v>397899</v>
      </c>
      <c r="V235" s="26"/>
      <c r="W235" s="26">
        <f>InterveningNaturalFlow!W235</f>
        <v>1279</v>
      </c>
      <c r="X235" s="26">
        <f>InterveningNaturalFlow!X235</f>
        <v>980</v>
      </c>
      <c r="Y235" s="26">
        <f>InterveningNaturalFlow!Y235+TotalNaturalFlow!X235+TotalNaturalFlow!W235+TotalNaturalFlow!U235</f>
        <v>415215</v>
      </c>
      <c r="Z235" s="26">
        <f>InterveningNaturalFlow!Z235</f>
        <v>10327</v>
      </c>
      <c r="AA235" s="26">
        <f>InterveningNaturalFlow!AA235+TotalNaturalFlow!Z235+Y235</f>
        <v>467441</v>
      </c>
      <c r="AB235" s="26">
        <f>InterveningNaturalFlow!AB235+TotalNaturalFlow!AA235</f>
        <v>473637</v>
      </c>
      <c r="AC235" s="26">
        <f>InterveningNaturalFlow!AC235</f>
        <v>1200</v>
      </c>
      <c r="AD235" s="26">
        <f>InterveningNaturalFlow!AD235+TotalNaturalFlow!AC235+AB235</f>
        <v>451162</v>
      </c>
      <c r="AE235" s="26">
        <f>InterveningNaturalFlow!AE235+TotalNaturalFlow!AD235</f>
        <v>446324</v>
      </c>
    </row>
    <row r="236" spans="1:31" s="2" customFormat="1" x14ac:dyDescent="0.2">
      <c r="A236" s="3">
        <v>9132</v>
      </c>
      <c r="B236" s="25">
        <f>InterveningNaturalFlow!B236</f>
        <v>45164</v>
      </c>
      <c r="C236" s="25">
        <f>InterveningNaturalFlow!C236+TotalNaturalFlow!B236</f>
        <v>79345</v>
      </c>
      <c r="D236" s="25">
        <f>InterveningNaturalFlow!D236</f>
        <v>5473</v>
      </c>
      <c r="E236" s="25">
        <f>InterveningNaturalFlow!E236+TotalNaturalFlow!D236</f>
        <v>27000</v>
      </c>
      <c r="F236" s="25">
        <f>InterveningNaturalFlow!F236+TotalNaturalFlow!E236</f>
        <v>28900</v>
      </c>
      <c r="G236" s="25">
        <f>InterveningNaturalFlow!G236+TotalNaturalFlow!F236</f>
        <v>60397</v>
      </c>
      <c r="H236" s="25">
        <f>InterveningNaturalFlow!H236</f>
        <v>6341</v>
      </c>
      <c r="I236" s="25">
        <f>InterveningNaturalFlow!I236+TotalNaturalFlow!H236+TotalNaturalFlow!G236+TotalNaturalFlow!C236</f>
        <v>149465</v>
      </c>
      <c r="J236" s="25">
        <f>InterveningNaturalFlow!J236</f>
        <v>28000</v>
      </c>
      <c r="K236" s="25">
        <f>InterveningNaturalFlow!K236+TotalNaturalFlow!J236</f>
        <v>29200</v>
      </c>
      <c r="L236" s="25">
        <f>InterveningNaturalFlow!L236+TotalNaturalFlow!K236</f>
        <v>36191</v>
      </c>
      <c r="M236" s="25">
        <f>InterveningNaturalFlow!M236</f>
        <v>22100</v>
      </c>
      <c r="N236" s="25">
        <f>InterveningNaturalFlow!N236</f>
        <v>7000</v>
      </c>
      <c r="O236" s="25">
        <f>InterveningNaturalFlow!O236</f>
        <v>16161</v>
      </c>
      <c r="P236" s="25">
        <f>InterveningNaturalFlow!P236</f>
        <v>22400</v>
      </c>
      <c r="Q236" s="25">
        <f>InterveningNaturalFlow!Q236+TotalNaturalFlow!P236+TotalNaturalFlow!O236+TotalNaturalFlow!N236+TotalNaturalFlow!M236+TotalNaturalFlow!L236</f>
        <v>80023</v>
      </c>
      <c r="R236" s="25">
        <f>InterveningNaturalFlow!R236</f>
        <v>2445</v>
      </c>
      <c r="S236" s="25">
        <f>InterveningNaturalFlow!S236</f>
        <v>13090</v>
      </c>
      <c r="T236" s="25">
        <f>InterveningNaturalFlow!T236+TotalNaturalFlow!S236</f>
        <v>45500</v>
      </c>
      <c r="U236" s="25">
        <f>InterveningNaturalFlow!U236+TotalNaturalFlow!T236+TotalNaturalFlow!R236+TotalNaturalFlow!Q236+TotalNaturalFlow!I236</f>
        <v>280177</v>
      </c>
      <c r="V236" s="26"/>
      <c r="W236" s="26">
        <f>InterveningNaturalFlow!W236</f>
        <v>815</v>
      </c>
      <c r="X236" s="26">
        <f>InterveningNaturalFlow!X236</f>
        <v>12905</v>
      </c>
      <c r="Y236" s="26">
        <f>InterveningNaturalFlow!Y236+TotalNaturalFlow!X236+TotalNaturalFlow!W236+TotalNaturalFlow!U236</f>
        <v>307907</v>
      </c>
      <c r="Z236" s="26">
        <f>InterveningNaturalFlow!Z236</f>
        <v>11787</v>
      </c>
      <c r="AA236" s="26">
        <f>InterveningNaturalFlow!AA236+TotalNaturalFlow!Z236+Y236</f>
        <v>405697</v>
      </c>
      <c r="AB236" s="26">
        <f>InterveningNaturalFlow!AB236+TotalNaturalFlow!AA236</f>
        <v>426261</v>
      </c>
      <c r="AC236" s="26">
        <f>InterveningNaturalFlow!AC236</f>
        <v>4400</v>
      </c>
      <c r="AD236" s="26">
        <f>InterveningNaturalFlow!AD236+TotalNaturalFlow!AC236+AB236</f>
        <v>448001</v>
      </c>
      <c r="AE236" s="26">
        <f>InterveningNaturalFlow!AE236+TotalNaturalFlow!AD236</f>
        <v>457829</v>
      </c>
    </row>
    <row r="237" spans="1:31" s="2" customFormat="1" x14ac:dyDescent="0.2">
      <c r="A237" s="3">
        <v>9163</v>
      </c>
      <c r="B237" s="25">
        <f>InterveningNaturalFlow!B237</f>
        <v>45183</v>
      </c>
      <c r="C237" s="25">
        <f>InterveningNaturalFlow!C237+TotalNaturalFlow!B237</f>
        <v>74724</v>
      </c>
      <c r="D237" s="25">
        <f>InterveningNaturalFlow!D237</f>
        <v>3602</v>
      </c>
      <c r="E237" s="25">
        <f>InterveningNaturalFlow!E237+TotalNaturalFlow!D237</f>
        <v>25000</v>
      </c>
      <c r="F237" s="25">
        <f>InterveningNaturalFlow!F237+TotalNaturalFlow!E237</f>
        <v>27600</v>
      </c>
      <c r="G237" s="25">
        <f>InterveningNaturalFlow!G237+TotalNaturalFlow!F237</f>
        <v>58136</v>
      </c>
      <c r="H237" s="25">
        <f>InterveningNaturalFlow!H237</f>
        <v>6593</v>
      </c>
      <c r="I237" s="25">
        <f>InterveningNaturalFlow!I237+TotalNaturalFlow!H237+TotalNaturalFlow!G237+TotalNaturalFlow!C237</f>
        <v>135273</v>
      </c>
      <c r="J237" s="25">
        <f>InterveningNaturalFlow!J237</f>
        <v>21000</v>
      </c>
      <c r="K237" s="25">
        <f>InterveningNaturalFlow!K237+TotalNaturalFlow!J237</f>
        <v>21500</v>
      </c>
      <c r="L237" s="25">
        <f>InterveningNaturalFlow!L237+TotalNaturalFlow!K237</f>
        <v>37275</v>
      </c>
      <c r="M237" s="25">
        <f>InterveningNaturalFlow!M237</f>
        <v>18400</v>
      </c>
      <c r="N237" s="25">
        <f>InterveningNaturalFlow!N237</f>
        <v>4959</v>
      </c>
      <c r="O237" s="25">
        <f>InterveningNaturalFlow!O237</f>
        <v>19300</v>
      </c>
      <c r="P237" s="25">
        <f>InterveningNaturalFlow!P237</f>
        <v>21500</v>
      </c>
      <c r="Q237" s="25">
        <f>InterveningNaturalFlow!Q237+TotalNaturalFlow!P237+TotalNaturalFlow!O237+TotalNaturalFlow!N237+TotalNaturalFlow!M237+TotalNaturalFlow!L237</f>
        <v>96945</v>
      </c>
      <c r="R237" s="25">
        <f>InterveningNaturalFlow!R237</f>
        <v>3356</v>
      </c>
      <c r="S237" s="25">
        <f>InterveningNaturalFlow!S237</f>
        <v>11148</v>
      </c>
      <c r="T237" s="25">
        <f>InterveningNaturalFlow!T237+TotalNaturalFlow!S237</f>
        <v>34400</v>
      </c>
      <c r="U237" s="25">
        <f>InterveningNaturalFlow!U237+TotalNaturalFlow!T237+TotalNaturalFlow!R237+TotalNaturalFlow!Q237+TotalNaturalFlow!I237</f>
        <v>266334</v>
      </c>
      <c r="V237" s="26"/>
      <c r="W237" s="26">
        <f>InterveningNaturalFlow!W237</f>
        <v>567</v>
      </c>
      <c r="X237" s="26">
        <f>InterveningNaturalFlow!X237</f>
        <v>27</v>
      </c>
      <c r="Y237" s="26">
        <f>InterveningNaturalFlow!Y237+TotalNaturalFlow!X237+TotalNaturalFlow!W237+TotalNaturalFlow!U237</f>
        <v>277586</v>
      </c>
      <c r="Z237" s="26">
        <f>InterveningNaturalFlow!Z237</f>
        <v>13846</v>
      </c>
      <c r="AA237" s="26">
        <f>InterveningNaturalFlow!AA237+TotalNaturalFlow!Z237+Y237</f>
        <v>288913</v>
      </c>
      <c r="AB237" s="26">
        <f>InterveningNaturalFlow!AB237+TotalNaturalFlow!AA237</f>
        <v>303284</v>
      </c>
      <c r="AC237" s="26">
        <f>InterveningNaturalFlow!AC237</f>
        <v>5600</v>
      </c>
      <c r="AD237" s="26">
        <f>InterveningNaturalFlow!AD237+TotalNaturalFlow!AC237+AB237</f>
        <v>294787</v>
      </c>
      <c r="AE237" s="26">
        <f>InterveningNaturalFlow!AE237+TotalNaturalFlow!AD237</f>
        <v>200422</v>
      </c>
    </row>
    <row r="238" spans="1:31" s="2" customFormat="1" x14ac:dyDescent="0.2">
      <c r="A238" s="3">
        <v>9191</v>
      </c>
      <c r="B238" s="25">
        <f>InterveningNaturalFlow!B238</f>
        <v>40804</v>
      </c>
      <c r="C238" s="25">
        <f>InterveningNaturalFlow!C238+TotalNaturalFlow!B238</f>
        <v>72486</v>
      </c>
      <c r="D238" s="25">
        <f>InterveningNaturalFlow!D238</f>
        <v>3747</v>
      </c>
      <c r="E238" s="25">
        <f>InterveningNaturalFlow!E238+TotalNaturalFlow!D238</f>
        <v>23000</v>
      </c>
      <c r="F238" s="25">
        <f>InterveningNaturalFlow!F238+TotalNaturalFlow!E238</f>
        <v>27200</v>
      </c>
      <c r="G238" s="25">
        <f>InterveningNaturalFlow!G238+TotalNaturalFlow!F238</f>
        <v>57203</v>
      </c>
      <c r="H238" s="25">
        <f>InterveningNaturalFlow!H238</f>
        <v>10347</v>
      </c>
      <c r="I238" s="25">
        <f>InterveningNaturalFlow!I238+TotalNaturalFlow!H238+TotalNaturalFlow!G238+TotalNaturalFlow!C238</f>
        <v>144397</v>
      </c>
      <c r="J238" s="25">
        <f>InterveningNaturalFlow!J238</f>
        <v>23000</v>
      </c>
      <c r="K238" s="25">
        <f>InterveningNaturalFlow!K238+TotalNaturalFlow!J238</f>
        <v>24900</v>
      </c>
      <c r="L238" s="25">
        <f>InterveningNaturalFlow!L238+TotalNaturalFlow!K238</f>
        <v>40683</v>
      </c>
      <c r="M238" s="25">
        <f>InterveningNaturalFlow!M238</f>
        <v>17700</v>
      </c>
      <c r="N238" s="25">
        <f>InterveningNaturalFlow!N238</f>
        <v>3965</v>
      </c>
      <c r="O238" s="25">
        <f>InterveningNaturalFlow!O238</f>
        <v>30921</v>
      </c>
      <c r="P238" s="25">
        <f>InterveningNaturalFlow!P238</f>
        <v>22400</v>
      </c>
      <c r="Q238" s="25">
        <f>InterveningNaturalFlow!Q238+TotalNaturalFlow!P238+TotalNaturalFlow!O238+TotalNaturalFlow!N238+TotalNaturalFlow!M238+TotalNaturalFlow!L238</f>
        <v>120449</v>
      </c>
      <c r="R238" s="25">
        <f>InterveningNaturalFlow!R238</f>
        <v>4720</v>
      </c>
      <c r="S238" s="25">
        <f>InterveningNaturalFlow!S238</f>
        <v>15756</v>
      </c>
      <c r="T238" s="25">
        <f>InterveningNaturalFlow!T238+TotalNaturalFlow!S238</f>
        <v>45000</v>
      </c>
      <c r="U238" s="25">
        <f>InterveningNaturalFlow!U238+TotalNaturalFlow!T238+TotalNaturalFlow!R238+TotalNaturalFlow!Q238+TotalNaturalFlow!I238</f>
        <v>391292</v>
      </c>
      <c r="V238" s="26"/>
      <c r="W238" s="26">
        <f>InterveningNaturalFlow!W238</f>
        <v>1571</v>
      </c>
      <c r="X238" s="26">
        <f>InterveningNaturalFlow!X238</f>
        <v>1645</v>
      </c>
      <c r="Y238" s="26">
        <f>InterveningNaturalFlow!Y238+TotalNaturalFlow!X238+TotalNaturalFlow!W238+TotalNaturalFlow!U238</f>
        <v>417116</v>
      </c>
      <c r="Z238" s="26">
        <f>InterveningNaturalFlow!Z238</f>
        <v>12632</v>
      </c>
      <c r="AA238" s="26">
        <f>InterveningNaturalFlow!AA238+TotalNaturalFlow!Z238+Y238</f>
        <v>431817</v>
      </c>
      <c r="AB238" s="26">
        <f>InterveningNaturalFlow!AB238+TotalNaturalFlow!AA238</f>
        <v>442071</v>
      </c>
      <c r="AC238" s="26">
        <f>InterveningNaturalFlow!AC238</f>
        <v>42400</v>
      </c>
      <c r="AD238" s="26">
        <f>InterveningNaturalFlow!AD238+TotalNaturalFlow!AC238+AB238</f>
        <v>469732</v>
      </c>
      <c r="AE238" s="26">
        <f>InterveningNaturalFlow!AE238+TotalNaturalFlow!AD238</f>
        <v>487877</v>
      </c>
    </row>
    <row r="239" spans="1:31" s="2" customFormat="1" x14ac:dyDescent="0.2">
      <c r="A239" s="3">
        <v>9222</v>
      </c>
      <c r="B239" s="25">
        <f>InterveningNaturalFlow!B239</f>
        <v>77956</v>
      </c>
      <c r="C239" s="25">
        <f>InterveningNaturalFlow!C239+TotalNaturalFlow!B239</f>
        <v>106777</v>
      </c>
      <c r="D239" s="25">
        <f>InterveningNaturalFlow!D239</f>
        <v>4983</v>
      </c>
      <c r="E239" s="25">
        <f>InterveningNaturalFlow!E239+TotalNaturalFlow!D239</f>
        <v>40000</v>
      </c>
      <c r="F239" s="25">
        <f>InterveningNaturalFlow!F239+TotalNaturalFlow!E239</f>
        <v>47900</v>
      </c>
      <c r="G239" s="25">
        <f>InterveningNaturalFlow!G239+TotalNaturalFlow!F239</f>
        <v>93437</v>
      </c>
      <c r="H239" s="25">
        <f>InterveningNaturalFlow!H239</f>
        <v>20022</v>
      </c>
      <c r="I239" s="25">
        <f>InterveningNaturalFlow!I239+TotalNaturalFlow!H239+TotalNaturalFlow!G239+TotalNaturalFlow!C239</f>
        <v>221594</v>
      </c>
      <c r="J239" s="25">
        <f>InterveningNaturalFlow!J239</f>
        <v>55000</v>
      </c>
      <c r="K239" s="25">
        <f>InterveningNaturalFlow!K239+TotalNaturalFlow!J239</f>
        <v>72900</v>
      </c>
      <c r="L239" s="25">
        <f>InterveningNaturalFlow!L239+TotalNaturalFlow!K239</f>
        <v>130208</v>
      </c>
      <c r="M239" s="25">
        <f>InterveningNaturalFlow!M239</f>
        <v>41800</v>
      </c>
      <c r="N239" s="25">
        <f>InterveningNaturalFlow!N239</f>
        <v>22007</v>
      </c>
      <c r="O239" s="25">
        <f>InterveningNaturalFlow!O239</f>
        <v>31650</v>
      </c>
      <c r="P239" s="25">
        <f>InterveningNaturalFlow!P239</f>
        <v>36200</v>
      </c>
      <c r="Q239" s="25">
        <f>InterveningNaturalFlow!Q239+TotalNaturalFlow!P239+TotalNaturalFlow!O239+TotalNaturalFlow!N239+TotalNaturalFlow!M239+TotalNaturalFlow!L239</f>
        <v>265254</v>
      </c>
      <c r="R239" s="25">
        <f>InterveningNaturalFlow!R239</f>
        <v>10957</v>
      </c>
      <c r="S239" s="25">
        <f>InterveningNaturalFlow!S239</f>
        <v>51298</v>
      </c>
      <c r="T239" s="25">
        <f>InterveningNaturalFlow!T239+TotalNaturalFlow!S239</f>
        <v>96300</v>
      </c>
      <c r="U239" s="25">
        <f>InterveningNaturalFlow!U239+TotalNaturalFlow!T239+TotalNaturalFlow!R239+TotalNaturalFlow!Q239+TotalNaturalFlow!I239</f>
        <v>594432</v>
      </c>
      <c r="V239" s="26"/>
      <c r="W239" s="26">
        <f>InterveningNaturalFlow!W239</f>
        <v>1319</v>
      </c>
      <c r="X239" s="26">
        <f>InterveningNaturalFlow!X239</f>
        <v>11353</v>
      </c>
      <c r="Y239" s="26">
        <f>InterveningNaturalFlow!Y239+TotalNaturalFlow!X239+TotalNaturalFlow!W239+TotalNaturalFlow!U239</f>
        <v>654198</v>
      </c>
      <c r="Z239" s="26">
        <f>InterveningNaturalFlow!Z239</f>
        <v>11231</v>
      </c>
      <c r="AA239" s="26">
        <f>InterveningNaturalFlow!AA239+TotalNaturalFlow!Z239+Y239</f>
        <v>637582</v>
      </c>
      <c r="AB239" s="26">
        <f>InterveningNaturalFlow!AB239+TotalNaturalFlow!AA239</f>
        <v>642757</v>
      </c>
      <c r="AC239" s="26">
        <f>InterveningNaturalFlow!AC239</f>
        <v>27000</v>
      </c>
      <c r="AD239" s="26">
        <f>InterveningNaturalFlow!AD239+TotalNaturalFlow!AC239+AB239</f>
        <v>660884</v>
      </c>
      <c r="AE239" s="26">
        <f>InterveningNaturalFlow!AE239+TotalNaturalFlow!AD239</f>
        <v>634825</v>
      </c>
    </row>
    <row r="240" spans="1:31" s="2" customFormat="1" x14ac:dyDescent="0.2">
      <c r="A240" s="3">
        <v>9252</v>
      </c>
      <c r="B240" s="25">
        <f>InterveningNaturalFlow!B240</f>
        <v>166733</v>
      </c>
      <c r="C240" s="25">
        <f>InterveningNaturalFlow!C240+TotalNaturalFlow!B240</f>
        <v>271735</v>
      </c>
      <c r="D240" s="25">
        <f>InterveningNaturalFlow!D240</f>
        <v>13037</v>
      </c>
      <c r="E240" s="25">
        <f>InterveningNaturalFlow!E240+TotalNaturalFlow!D240</f>
        <v>132000</v>
      </c>
      <c r="F240" s="25">
        <f>InterveningNaturalFlow!F240+TotalNaturalFlow!E240</f>
        <v>165000</v>
      </c>
      <c r="G240" s="25">
        <f>InterveningNaturalFlow!G240+TotalNaturalFlow!F240</f>
        <v>274928</v>
      </c>
      <c r="H240" s="25">
        <f>InterveningNaturalFlow!H240</f>
        <v>136409</v>
      </c>
      <c r="I240" s="25">
        <f>InterveningNaturalFlow!I240+TotalNaturalFlow!H240+TotalNaturalFlow!G240+TotalNaturalFlow!C240</f>
        <v>624018</v>
      </c>
      <c r="J240" s="25">
        <f>InterveningNaturalFlow!J240</f>
        <v>98000</v>
      </c>
      <c r="K240" s="25">
        <f>InterveningNaturalFlow!K240+TotalNaturalFlow!J240</f>
        <v>113900</v>
      </c>
      <c r="L240" s="25">
        <f>InterveningNaturalFlow!L240+TotalNaturalFlow!K240</f>
        <v>195644</v>
      </c>
      <c r="M240" s="25">
        <f>InterveningNaturalFlow!M240</f>
        <v>194005</v>
      </c>
      <c r="N240" s="25">
        <f>InterveningNaturalFlow!N240</f>
        <v>108308</v>
      </c>
      <c r="O240" s="25">
        <f>InterveningNaturalFlow!O240</f>
        <v>55545</v>
      </c>
      <c r="P240" s="25">
        <f>InterveningNaturalFlow!P240</f>
        <v>56900</v>
      </c>
      <c r="Q240" s="25">
        <f>InterveningNaturalFlow!Q240+TotalNaturalFlow!P240+TotalNaturalFlow!O240+TotalNaturalFlow!N240+TotalNaturalFlow!M240+TotalNaturalFlow!L240</f>
        <v>572097</v>
      </c>
      <c r="R240" s="25">
        <f>InterveningNaturalFlow!R240</f>
        <v>14690</v>
      </c>
      <c r="S240" s="25">
        <f>InterveningNaturalFlow!S240</f>
        <v>137472</v>
      </c>
      <c r="T240" s="25">
        <f>InterveningNaturalFlow!T240+TotalNaturalFlow!S240</f>
        <v>213104</v>
      </c>
      <c r="U240" s="25">
        <f>InterveningNaturalFlow!U240+TotalNaturalFlow!T240+TotalNaturalFlow!R240+TotalNaturalFlow!Q240+TotalNaturalFlow!I240</f>
        <v>1469823</v>
      </c>
      <c r="V240" s="26"/>
      <c r="W240" s="26">
        <f>InterveningNaturalFlow!W240</f>
        <v>659</v>
      </c>
      <c r="X240" s="26">
        <f>InterveningNaturalFlow!X240</f>
        <v>0</v>
      </c>
      <c r="Y240" s="26">
        <f>InterveningNaturalFlow!Y240+TotalNaturalFlow!X240+TotalNaturalFlow!W240+TotalNaturalFlow!U240</f>
        <v>1485889</v>
      </c>
      <c r="Z240" s="26">
        <f>InterveningNaturalFlow!Z240</f>
        <v>18225</v>
      </c>
      <c r="AA240" s="26">
        <f>InterveningNaturalFlow!AA240+TotalNaturalFlow!Z240+Y240</f>
        <v>1511184</v>
      </c>
      <c r="AB240" s="26">
        <f>InterveningNaturalFlow!AB240+TotalNaturalFlow!AA240</f>
        <v>1549131</v>
      </c>
      <c r="AC240" s="26">
        <f>InterveningNaturalFlow!AC240</f>
        <v>7500</v>
      </c>
      <c r="AD240" s="26">
        <f>InterveningNaturalFlow!AD240+TotalNaturalFlow!AC240+AB240</f>
        <v>1572489</v>
      </c>
      <c r="AE240" s="26">
        <f>InterveningNaturalFlow!AE240+TotalNaturalFlow!AD240</f>
        <v>1602014</v>
      </c>
    </row>
    <row r="241" spans="1:31" s="2" customFormat="1" x14ac:dyDescent="0.2">
      <c r="A241" s="3">
        <v>9283</v>
      </c>
      <c r="B241" s="25">
        <f>InterveningNaturalFlow!B241</f>
        <v>419751</v>
      </c>
      <c r="C241" s="25">
        <f>InterveningNaturalFlow!C241+TotalNaturalFlow!B241</f>
        <v>696401</v>
      </c>
      <c r="D241" s="25">
        <f>InterveningNaturalFlow!D241</f>
        <v>28824</v>
      </c>
      <c r="E241" s="25">
        <f>InterveningNaturalFlow!E241+TotalNaturalFlow!D241</f>
        <v>224010</v>
      </c>
      <c r="F241" s="25">
        <f>InterveningNaturalFlow!F241+TotalNaturalFlow!E241</f>
        <v>274110</v>
      </c>
      <c r="G241" s="25">
        <f>InterveningNaturalFlow!G241+TotalNaturalFlow!F241</f>
        <v>464871</v>
      </c>
      <c r="H241" s="25">
        <f>InterveningNaturalFlow!H241</f>
        <v>166234</v>
      </c>
      <c r="I241" s="25">
        <f>InterveningNaturalFlow!I241+TotalNaturalFlow!H241+TotalNaturalFlow!G241+TotalNaturalFlow!C241</f>
        <v>1300009</v>
      </c>
      <c r="J241" s="25">
        <f>InterveningNaturalFlow!J241</f>
        <v>218300</v>
      </c>
      <c r="K241" s="25">
        <f>InterveningNaturalFlow!K241+TotalNaturalFlow!J241</f>
        <v>217100</v>
      </c>
      <c r="L241" s="25">
        <f>InterveningNaturalFlow!L241+TotalNaturalFlow!K241</f>
        <v>364610</v>
      </c>
      <c r="M241" s="25">
        <f>InterveningNaturalFlow!M241</f>
        <v>341621</v>
      </c>
      <c r="N241" s="25">
        <f>InterveningNaturalFlow!N241</f>
        <v>135763</v>
      </c>
      <c r="O241" s="25">
        <f>InterveningNaturalFlow!O241</f>
        <v>146967</v>
      </c>
      <c r="P241" s="25">
        <f>InterveningNaturalFlow!P241</f>
        <v>107400</v>
      </c>
      <c r="Q241" s="25">
        <f>InterveningNaturalFlow!Q241+TotalNaturalFlow!P241+TotalNaturalFlow!O241+TotalNaturalFlow!N241+TotalNaturalFlow!M241+TotalNaturalFlow!L241</f>
        <v>1046750</v>
      </c>
      <c r="R241" s="25">
        <f>InterveningNaturalFlow!R241</f>
        <v>42199</v>
      </c>
      <c r="S241" s="25">
        <f>InterveningNaturalFlow!S241</f>
        <v>209884</v>
      </c>
      <c r="T241" s="25">
        <f>InterveningNaturalFlow!T241+TotalNaturalFlow!S241</f>
        <v>386708</v>
      </c>
      <c r="U241" s="25">
        <f>InterveningNaturalFlow!U241+TotalNaturalFlow!T241+TotalNaturalFlow!R241+TotalNaturalFlow!Q241+TotalNaturalFlow!I241</f>
        <v>2624348</v>
      </c>
      <c r="V241" s="26"/>
      <c r="W241" s="26">
        <f>InterveningNaturalFlow!W241</f>
        <v>192</v>
      </c>
      <c r="X241" s="26">
        <f>InterveningNaturalFlow!X241</f>
        <v>0</v>
      </c>
      <c r="Y241" s="26">
        <f>InterveningNaturalFlow!Y241+TotalNaturalFlow!X241+TotalNaturalFlow!W241+TotalNaturalFlow!U241</f>
        <v>2601598</v>
      </c>
      <c r="Z241" s="26">
        <f>InterveningNaturalFlow!Z241</f>
        <v>12975</v>
      </c>
      <c r="AA241" s="26">
        <f>InterveningNaturalFlow!AA241+TotalNaturalFlow!Z241+Y241</f>
        <v>2531306</v>
      </c>
      <c r="AB241" s="26">
        <f>InterveningNaturalFlow!AB241+TotalNaturalFlow!AA241</f>
        <v>2563987</v>
      </c>
      <c r="AC241" s="26">
        <f>InterveningNaturalFlow!AC241</f>
        <v>1800</v>
      </c>
      <c r="AD241" s="26">
        <f>InterveningNaturalFlow!AD241+TotalNaturalFlow!AC241+AB241</f>
        <v>2563824</v>
      </c>
      <c r="AE241" s="26">
        <f>InterveningNaturalFlow!AE241+TotalNaturalFlow!AD241</f>
        <v>2570406</v>
      </c>
    </row>
    <row r="242" spans="1:31" s="2" customFormat="1" x14ac:dyDescent="0.2">
      <c r="A242" s="3">
        <v>9313</v>
      </c>
      <c r="B242" s="25">
        <f>InterveningNaturalFlow!B242</f>
        <v>470355</v>
      </c>
      <c r="C242" s="25">
        <f>InterveningNaturalFlow!C242+TotalNaturalFlow!B242</f>
        <v>780717</v>
      </c>
      <c r="D242" s="25">
        <f>InterveningNaturalFlow!D242</f>
        <v>28952</v>
      </c>
      <c r="E242" s="25">
        <f>InterveningNaturalFlow!E242+TotalNaturalFlow!D242</f>
        <v>209428</v>
      </c>
      <c r="F242" s="25">
        <f>InterveningNaturalFlow!F242+TotalNaturalFlow!E242</f>
        <v>244528</v>
      </c>
      <c r="G242" s="25">
        <f>InterveningNaturalFlow!G242+TotalNaturalFlow!F242</f>
        <v>415284</v>
      </c>
      <c r="H242" s="25">
        <f>InterveningNaturalFlow!H242</f>
        <v>127481</v>
      </c>
      <c r="I242" s="25">
        <f>InterveningNaturalFlow!I242+TotalNaturalFlow!H242+TotalNaturalFlow!G242+TotalNaturalFlow!C242</f>
        <v>1348474</v>
      </c>
      <c r="J242" s="25">
        <f>InterveningNaturalFlow!J242</f>
        <v>339700</v>
      </c>
      <c r="K242" s="25">
        <f>InterveningNaturalFlow!K242+TotalNaturalFlow!J242</f>
        <v>361900</v>
      </c>
      <c r="L242" s="25">
        <f>InterveningNaturalFlow!L242+TotalNaturalFlow!K242</f>
        <v>446307</v>
      </c>
      <c r="M242" s="25">
        <f>InterveningNaturalFlow!M242</f>
        <v>221067</v>
      </c>
      <c r="N242" s="25">
        <f>InterveningNaturalFlow!N242</f>
        <v>78323</v>
      </c>
      <c r="O242" s="25">
        <f>InterveningNaturalFlow!O242</f>
        <v>151567</v>
      </c>
      <c r="P242" s="25">
        <f>InterveningNaturalFlow!P242</f>
        <v>98900</v>
      </c>
      <c r="Q242" s="25">
        <f>InterveningNaturalFlow!Q242+TotalNaturalFlow!P242+TotalNaturalFlow!O242+TotalNaturalFlow!N242+TotalNaturalFlow!M242+TotalNaturalFlow!L242</f>
        <v>1021298</v>
      </c>
      <c r="R242" s="25">
        <f>InterveningNaturalFlow!R242</f>
        <v>49670</v>
      </c>
      <c r="S242" s="25">
        <f>InterveningNaturalFlow!S242</f>
        <v>230875</v>
      </c>
      <c r="T242" s="25">
        <f>InterveningNaturalFlow!T242+TotalNaturalFlow!S242</f>
        <v>365413</v>
      </c>
      <c r="U242" s="25">
        <f>InterveningNaturalFlow!U242+TotalNaturalFlow!T242+TotalNaturalFlow!R242+TotalNaturalFlow!Q242+TotalNaturalFlow!I242</f>
        <v>2913545</v>
      </c>
      <c r="V242" s="26"/>
      <c r="W242" s="26">
        <f>InterveningNaturalFlow!W242</f>
        <v>210</v>
      </c>
      <c r="X242" s="26">
        <f>InterveningNaturalFlow!X242</f>
        <v>174</v>
      </c>
      <c r="Y242" s="26">
        <f>InterveningNaturalFlow!Y242+TotalNaturalFlow!X242+TotalNaturalFlow!W242+TotalNaturalFlow!U242</f>
        <v>2924255</v>
      </c>
      <c r="Z242" s="26">
        <f>InterveningNaturalFlow!Z242</f>
        <v>11784</v>
      </c>
      <c r="AA242" s="26">
        <f>InterveningNaturalFlow!AA242+TotalNaturalFlow!Z242+Y242</f>
        <v>2942989</v>
      </c>
      <c r="AB242" s="26">
        <f>InterveningNaturalFlow!AB242+TotalNaturalFlow!AA242</f>
        <v>3035456</v>
      </c>
      <c r="AC242" s="26">
        <f>InterveningNaturalFlow!AC242</f>
        <v>1400</v>
      </c>
      <c r="AD242" s="26">
        <f>InterveningNaturalFlow!AD242+TotalNaturalFlow!AC242+AB242</f>
        <v>3080106</v>
      </c>
      <c r="AE242" s="26">
        <f>InterveningNaturalFlow!AE242+TotalNaturalFlow!AD242</f>
        <v>3073289</v>
      </c>
    </row>
    <row r="243" spans="1:31" s="2" customFormat="1" x14ac:dyDescent="0.2">
      <c r="A243" s="3">
        <v>9344</v>
      </c>
      <c r="B243" s="25">
        <f>InterveningNaturalFlow!B243</f>
        <v>236521</v>
      </c>
      <c r="C243" s="25">
        <f>InterveningNaturalFlow!C243+TotalNaturalFlow!B243</f>
        <v>449534</v>
      </c>
      <c r="D243" s="25">
        <f>InterveningNaturalFlow!D243</f>
        <v>19889</v>
      </c>
      <c r="E243" s="25">
        <f>InterveningNaturalFlow!E243+TotalNaturalFlow!D243</f>
        <v>135982</v>
      </c>
      <c r="F243" s="25">
        <f>InterveningNaturalFlow!F243+TotalNaturalFlow!E243</f>
        <v>146182</v>
      </c>
      <c r="G243" s="25">
        <f>InterveningNaturalFlow!G243+TotalNaturalFlow!F243</f>
        <v>279225</v>
      </c>
      <c r="H243" s="25">
        <f>InterveningNaturalFlow!H243</f>
        <v>77686</v>
      </c>
      <c r="I243" s="25">
        <f>InterveningNaturalFlow!I243+TotalNaturalFlow!H243+TotalNaturalFlow!G243+TotalNaturalFlow!C243</f>
        <v>834528</v>
      </c>
      <c r="J243" s="25">
        <f>InterveningNaturalFlow!J243</f>
        <v>322000</v>
      </c>
      <c r="K243" s="25">
        <f>InterveningNaturalFlow!K243+TotalNaturalFlow!J243</f>
        <v>356600</v>
      </c>
      <c r="L243" s="25">
        <f>InterveningNaturalFlow!L243+TotalNaturalFlow!K243</f>
        <v>384963</v>
      </c>
      <c r="M243" s="25">
        <f>InterveningNaturalFlow!M243</f>
        <v>79554</v>
      </c>
      <c r="N243" s="25">
        <f>InterveningNaturalFlow!N243</f>
        <v>31356</v>
      </c>
      <c r="O243" s="25">
        <f>InterveningNaturalFlow!O243</f>
        <v>97519</v>
      </c>
      <c r="P243" s="25">
        <f>InterveningNaturalFlow!P243</f>
        <v>68300</v>
      </c>
      <c r="Q243" s="25">
        <f>InterveningNaturalFlow!Q243+TotalNaturalFlow!P243+TotalNaturalFlow!O243+TotalNaturalFlow!N243+TotalNaturalFlow!M243+TotalNaturalFlow!L243</f>
        <v>761450</v>
      </c>
      <c r="R243" s="25">
        <f>InterveningNaturalFlow!R243</f>
        <v>26865</v>
      </c>
      <c r="S243" s="25">
        <f>InterveningNaturalFlow!S243</f>
        <v>132641</v>
      </c>
      <c r="T243" s="25">
        <f>InterveningNaturalFlow!T243+TotalNaturalFlow!S243</f>
        <v>267972</v>
      </c>
      <c r="U243" s="25">
        <f>InterveningNaturalFlow!U243+TotalNaturalFlow!T243+TotalNaturalFlow!R243+TotalNaturalFlow!Q243+TotalNaturalFlow!I243</f>
        <v>2042150</v>
      </c>
      <c r="V243" s="26"/>
      <c r="W243" s="26">
        <f>InterveningNaturalFlow!W243</f>
        <v>2420</v>
      </c>
      <c r="X243" s="26">
        <f>InterveningNaturalFlow!X243</f>
        <v>2895</v>
      </c>
      <c r="Y243" s="26">
        <f>InterveningNaturalFlow!Y243+TotalNaturalFlow!X243+TotalNaturalFlow!W243+TotalNaturalFlow!U243</f>
        <v>2093185</v>
      </c>
      <c r="Z243" s="26">
        <f>InterveningNaturalFlow!Z243</f>
        <v>5891</v>
      </c>
      <c r="AA243" s="26">
        <f>InterveningNaturalFlow!AA243+TotalNaturalFlow!Z243+Y243</f>
        <v>2238778</v>
      </c>
      <c r="AB243" s="26">
        <f>InterveningNaturalFlow!AB243+TotalNaturalFlow!AA243</f>
        <v>2349959</v>
      </c>
      <c r="AC243" s="26">
        <f>InterveningNaturalFlow!AC243</f>
        <v>1400</v>
      </c>
      <c r="AD243" s="26">
        <f>InterveningNaturalFlow!AD243+TotalNaturalFlow!AC243+AB243</f>
        <v>2429043</v>
      </c>
      <c r="AE243" s="26">
        <f>InterveningNaturalFlow!AE243+TotalNaturalFlow!AD243</f>
        <v>2435019</v>
      </c>
    </row>
    <row r="244" spans="1:31" s="2" customFormat="1" x14ac:dyDescent="0.2">
      <c r="A244" s="3">
        <v>9375</v>
      </c>
      <c r="B244" s="25">
        <f>InterveningNaturalFlow!B244</f>
        <v>125275</v>
      </c>
      <c r="C244" s="25">
        <f>InterveningNaturalFlow!C244+TotalNaturalFlow!B244</f>
        <v>231210</v>
      </c>
      <c r="D244" s="25">
        <f>InterveningNaturalFlow!D244</f>
        <v>11271</v>
      </c>
      <c r="E244" s="25">
        <f>InterveningNaturalFlow!E244+TotalNaturalFlow!D244</f>
        <v>90670</v>
      </c>
      <c r="F244" s="25">
        <f>InterveningNaturalFlow!F244+TotalNaturalFlow!E244</f>
        <v>96070</v>
      </c>
      <c r="G244" s="25">
        <f>InterveningNaturalFlow!G244+TotalNaturalFlow!F244</f>
        <v>149092</v>
      </c>
      <c r="H244" s="25">
        <f>InterveningNaturalFlow!H244</f>
        <v>48629</v>
      </c>
      <c r="I244" s="25">
        <f>InterveningNaturalFlow!I244+TotalNaturalFlow!H244+TotalNaturalFlow!G244+TotalNaturalFlow!C244</f>
        <v>430915</v>
      </c>
      <c r="J244" s="25">
        <f>InterveningNaturalFlow!J244</f>
        <v>137900</v>
      </c>
      <c r="K244" s="25">
        <f>InterveningNaturalFlow!K244+TotalNaturalFlow!J244</f>
        <v>146300</v>
      </c>
      <c r="L244" s="25">
        <f>InterveningNaturalFlow!L244+TotalNaturalFlow!K244</f>
        <v>192343</v>
      </c>
      <c r="M244" s="25">
        <f>InterveningNaturalFlow!M244</f>
        <v>31067</v>
      </c>
      <c r="N244" s="25">
        <f>InterveningNaturalFlow!N244</f>
        <v>19132</v>
      </c>
      <c r="O244" s="25">
        <f>InterveningNaturalFlow!O244</f>
        <v>54520</v>
      </c>
      <c r="P244" s="25">
        <f>InterveningNaturalFlow!P244</f>
        <v>43100</v>
      </c>
      <c r="Q244" s="25">
        <f>InterveningNaturalFlow!Q244+TotalNaturalFlow!P244+TotalNaturalFlow!O244+TotalNaturalFlow!N244+TotalNaturalFlow!M244+TotalNaturalFlow!L244</f>
        <v>368088</v>
      </c>
      <c r="R244" s="25">
        <f>InterveningNaturalFlow!R244</f>
        <v>15045</v>
      </c>
      <c r="S244" s="25">
        <f>InterveningNaturalFlow!S244</f>
        <v>89459</v>
      </c>
      <c r="T244" s="25">
        <f>InterveningNaturalFlow!T244+TotalNaturalFlow!S244</f>
        <v>171724</v>
      </c>
      <c r="U244" s="25">
        <f>InterveningNaturalFlow!U244+TotalNaturalFlow!T244+TotalNaturalFlow!R244+TotalNaturalFlow!Q244+TotalNaturalFlow!I244</f>
        <v>1005794</v>
      </c>
      <c r="V244" s="26"/>
      <c r="W244" s="26">
        <f>InterveningNaturalFlow!W244</f>
        <v>7644</v>
      </c>
      <c r="X244" s="26">
        <f>InterveningNaturalFlow!X244</f>
        <v>59863</v>
      </c>
      <c r="Y244" s="26">
        <f>InterveningNaturalFlow!Y244+TotalNaturalFlow!X244+TotalNaturalFlow!W244+TotalNaturalFlow!U244</f>
        <v>1078964</v>
      </c>
      <c r="Z244" s="26">
        <f>InterveningNaturalFlow!Z244</f>
        <v>20741</v>
      </c>
      <c r="AA244" s="26">
        <f>InterveningNaturalFlow!AA244+TotalNaturalFlow!Z244+Y244</f>
        <v>1061739</v>
      </c>
      <c r="AB244" s="26">
        <f>InterveningNaturalFlow!AB244+TotalNaturalFlow!AA244</f>
        <v>1111168</v>
      </c>
      <c r="AC244" s="26">
        <f>InterveningNaturalFlow!AC244</f>
        <v>5500</v>
      </c>
      <c r="AD244" s="26">
        <f>InterveningNaturalFlow!AD244+TotalNaturalFlow!AC244+AB244</f>
        <v>1175021</v>
      </c>
      <c r="AE244" s="26">
        <f>InterveningNaturalFlow!AE244+TotalNaturalFlow!AD244</f>
        <v>1229505</v>
      </c>
    </row>
    <row r="245" spans="1:31" s="2" customFormat="1" x14ac:dyDescent="0.2">
      <c r="A245" s="3">
        <v>9405</v>
      </c>
      <c r="B245" s="25">
        <f>InterveningNaturalFlow!B245</f>
        <v>110903</v>
      </c>
      <c r="C245" s="25">
        <f>InterveningNaturalFlow!C245+TotalNaturalFlow!B245</f>
        <v>225089</v>
      </c>
      <c r="D245" s="25">
        <f>InterveningNaturalFlow!D245</f>
        <v>10548</v>
      </c>
      <c r="E245" s="25">
        <f>InterveningNaturalFlow!E245+TotalNaturalFlow!D245</f>
        <v>62438</v>
      </c>
      <c r="F245" s="25">
        <f>InterveningNaturalFlow!F245+TotalNaturalFlow!E245</f>
        <v>66338</v>
      </c>
      <c r="G245" s="25">
        <f>InterveningNaturalFlow!G245+TotalNaturalFlow!F245</f>
        <v>151856</v>
      </c>
      <c r="H245" s="25">
        <f>InterveningNaturalFlow!H245</f>
        <v>59515</v>
      </c>
      <c r="I245" s="25">
        <f>InterveningNaturalFlow!I245+TotalNaturalFlow!H245+TotalNaturalFlow!G245+TotalNaturalFlow!C245</f>
        <v>447849</v>
      </c>
      <c r="J245" s="25">
        <f>InterveningNaturalFlow!J245</f>
        <v>72800</v>
      </c>
      <c r="K245" s="25">
        <f>InterveningNaturalFlow!K245+TotalNaturalFlow!J245</f>
        <v>78500</v>
      </c>
      <c r="L245" s="25">
        <f>InterveningNaturalFlow!L245+TotalNaturalFlow!K245</f>
        <v>105083</v>
      </c>
      <c r="M245" s="25">
        <f>InterveningNaturalFlow!M245</f>
        <v>32042</v>
      </c>
      <c r="N245" s="25">
        <f>InterveningNaturalFlow!N245</f>
        <v>12632</v>
      </c>
      <c r="O245" s="25">
        <f>InterveningNaturalFlow!O245</f>
        <v>47071</v>
      </c>
      <c r="P245" s="25">
        <f>InterveningNaturalFlow!P245</f>
        <v>43500</v>
      </c>
      <c r="Q245" s="25">
        <f>InterveningNaturalFlow!Q245+TotalNaturalFlow!P245+TotalNaturalFlow!O245+TotalNaturalFlow!N245+TotalNaturalFlow!M245+TotalNaturalFlow!L245</f>
        <v>261105</v>
      </c>
      <c r="R245" s="25">
        <f>InterveningNaturalFlow!R245</f>
        <v>9430</v>
      </c>
      <c r="S245" s="25">
        <f>InterveningNaturalFlow!S245</f>
        <v>148613</v>
      </c>
      <c r="T245" s="25">
        <f>InterveningNaturalFlow!T245+TotalNaturalFlow!S245</f>
        <v>339208</v>
      </c>
      <c r="U245" s="25">
        <f>InterveningNaturalFlow!U245+TotalNaturalFlow!T245+TotalNaturalFlow!R245+TotalNaturalFlow!Q245+TotalNaturalFlow!I245</f>
        <v>1139183</v>
      </c>
      <c r="V245" s="26"/>
      <c r="W245" s="26">
        <f>InterveningNaturalFlow!W245</f>
        <v>11679</v>
      </c>
      <c r="X245" s="26">
        <f>InterveningNaturalFlow!X245</f>
        <v>350</v>
      </c>
      <c r="Y245" s="26">
        <f>InterveningNaturalFlow!Y245+TotalNaturalFlow!X245+TotalNaturalFlow!W245+TotalNaturalFlow!U245</f>
        <v>1271282</v>
      </c>
      <c r="Z245" s="26">
        <f>InterveningNaturalFlow!Z245</f>
        <v>8257</v>
      </c>
      <c r="AA245" s="26">
        <f>InterveningNaturalFlow!AA245+TotalNaturalFlow!Z245+Y245</f>
        <v>1288827</v>
      </c>
      <c r="AB245" s="26">
        <f>InterveningNaturalFlow!AB245+TotalNaturalFlow!AA245</f>
        <v>1304064</v>
      </c>
      <c r="AC245" s="26">
        <f>InterveningNaturalFlow!AC245</f>
        <v>15600</v>
      </c>
      <c r="AD245" s="26">
        <f>InterveningNaturalFlow!AD245+TotalNaturalFlow!AC245+AB245</f>
        <v>1398336</v>
      </c>
      <c r="AE245" s="26">
        <f>InterveningNaturalFlow!AE245+TotalNaturalFlow!AD245</f>
        <v>1392925</v>
      </c>
    </row>
    <row r="246" spans="1:31" s="2" customFormat="1" x14ac:dyDescent="0.2">
      <c r="A246" s="3">
        <v>9436</v>
      </c>
      <c r="B246" s="25">
        <f>InterveningNaturalFlow!B246</f>
        <v>91396</v>
      </c>
      <c r="C246" s="25">
        <f>InterveningNaturalFlow!C246+TotalNaturalFlow!B246</f>
        <v>149072</v>
      </c>
      <c r="D246" s="25">
        <f>InterveningNaturalFlow!D246</f>
        <v>9421</v>
      </c>
      <c r="E246" s="25">
        <f>InterveningNaturalFlow!E246+TotalNaturalFlow!D246</f>
        <v>48000</v>
      </c>
      <c r="F246" s="25">
        <f>InterveningNaturalFlow!F246+TotalNaturalFlow!E246</f>
        <v>53000</v>
      </c>
      <c r="G246" s="25">
        <f>InterveningNaturalFlow!G246+TotalNaturalFlow!F246</f>
        <v>137124</v>
      </c>
      <c r="H246" s="25">
        <f>InterveningNaturalFlow!H246</f>
        <v>39400</v>
      </c>
      <c r="I246" s="25">
        <f>InterveningNaturalFlow!I246+TotalNaturalFlow!H246+TotalNaturalFlow!G246+TotalNaturalFlow!C246</f>
        <v>331778</v>
      </c>
      <c r="J246" s="25">
        <f>InterveningNaturalFlow!J246</f>
        <v>65300</v>
      </c>
      <c r="K246" s="25">
        <f>InterveningNaturalFlow!K246+TotalNaturalFlow!J246</f>
        <v>77800</v>
      </c>
      <c r="L246" s="25">
        <f>InterveningNaturalFlow!L246+TotalNaturalFlow!K246</f>
        <v>81848</v>
      </c>
      <c r="M246" s="25">
        <f>InterveningNaturalFlow!M246</f>
        <v>33200</v>
      </c>
      <c r="N246" s="25">
        <f>InterveningNaturalFlow!N246</f>
        <v>23663</v>
      </c>
      <c r="O246" s="25">
        <f>InterveningNaturalFlow!O246</f>
        <v>62438</v>
      </c>
      <c r="P246" s="25">
        <f>InterveningNaturalFlow!P246</f>
        <v>47400</v>
      </c>
      <c r="Q246" s="25">
        <f>InterveningNaturalFlow!Q246+TotalNaturalFlow!P246+TotalNaturalFlow!O246+TotalNaturalFlow!N246+TotalNaturalFlow!M246+TotalNaturalFlow!L246</f>
        <v>280596</v>
      </c>
      <c r="R246" s="25">
        <f>InterveningNaturalFlow!R246</f>
        <v>7359</v>
      </c>
      <c r="S246" s="25">
        <f>InterveningNaturalFlow!S246</f>
        <v>99097</v>
      </c>
      <c r="T246" s="25">
        <f>InterveningNaturalFlow!T246+TotalNaturalFlow!S246</f>
        <v>239939</v>
      </c>
      <c r="U246" s="25">
        <f>InterveningNaturalFlow!U246+TotalNaturalFlow!T246+TotalNaturalFlow!R246+TotalNaturalFlow!Q246+TotalNaturalFlow!I246</f>
        <v>998383</v>
      </c>
      <c r="V246" s="26"/>
      <c r="W246" s="26">
        <f>InterveningNaturalFlow!W246</f>
        <v>17703</v>
      </c>
      <c r="X246" s="26">
        <f>InterveningNaturalFlow!X246</f>
        <v>6470</v>
      </c>
      <c r="Y246" s="26">
        <f>InterveningNaturalFlow!Y246+TotalNaturalFlow!X246+TotalNaturalFlow!W246+TotalNaturalFlow!U246</f>
        <v>1045114</v>
      </c>
      <c r="Z246" s="26">
        <f>InterveningNaturalFlow!Z246</f>
        <v>5328</v>
      </c>
      <c r="AA246" s="26">
        <f>InterveningNaturalFlow!AA246+TotalNaturalFlow!Z246+Y246</f>
        <v>1093580</v>
      </c>
      <c r="AB246" s="26">
        <f>InterveningNaturalFlow!AB246+TotalNaturalFlow!AA246</f>
        <v>1126585</v>
      </c>
      <c r="AC246" s="26">
        <f>InterveningNaturalFlow!AC246</f>
        <v>1700</v>
      </c>
      <c r="AD246" s="26">
        <f>InterveningNaturalFlow!AD246+TotalNaturalFlow!AC246+AB246</f>
        <v>1192639</v>
      </c>
      <c r="AE246" s="26">
        <f>InterveningNaturalFlow!AE246+TotalNaturalFlow!AD246</f>
        <v>1225666</v>
      </c>
    </row>
    <row r="247" spans="1:31" s="2" customFormat="1" x14ac:dyDescent="0.2">
      <c r="A247" s="3">
        <v>9466</v>
      </c>
      <c r="B247" s="25">
        <f>InterveningNaturalFlow!B247</f>
        <v>64705</v>
      </c>
      <c r="C247" s="25">
        <f>InterveningNaturalFlow!C247+TotalNaturalFlow!B247</f>
        <v>109522</v>
      </c>
      <c r="D247" s="25">
        <f>InterveningNaturalFlow!D247</f>
        <v>5850</v>
      </c>
      <c r="E247" s="25">
        <f>InterveningNaturalFlow!E247+TotalNaturalFlow!D247</f>
        <v>39000</v>
      </c>
      <c r="F247" s="25">
        <f>InterveningNaturalFlow!F247+TotalNaturalFlow!E247</f>
        <v>43600</v>
      </c>
      <c r="G247" s="25">
        <f>InterveningNaturalFlow!G247+TotalNaturalFlow!F247</f>
        <v>80331</v>
      </c>
      <c r="H247" s="25">
        <f>InterveningNaturalFlow!H247</f>
        <v>19005</v>
      </c>
      <c r="I247" s="25">
        <f>InterveningNaturalFlow!I247+TotalNaturalFlow!H247+TotalNaturalFlow!G247+TotalNaturalFlow!C247</f>
        <v>223597</v>
      </c>
      <c r="J247" s="25">
        <f>InterveningNaturalFlow!J247</f>
        <v>45000</v>
      </c>
      <c r="K247" s="25">
        <f>InterveningNaturalFlow!K247+TotalNaturalFlow!J247</f>
        <v>54200</v>
      </c>
      <c r="L247" s="25">
        <f>InterveningNaturalFlow!L247+TotalNaturalFlow!K247</f>
        <v>60539</v>
      </c>
      <c r="M247" s="25">
        <f>InterveningNaturalFlow!M247</f>
        <v>23300</v>
      </c>
      <c r="N247" s="25">
        <f>InterveningNaturalFlow!N247</f>
        <v>12953</v>
      </c>
      <c r="O247" s="25">
        <f>InterveningNaturalFlow!O247</f>
        <v>33895</v>
      </c>
      <c r="P247" s="25">
        <f>InterveningNaturalFlow!P247</f>
        <v>37200</v>
      </c>
      <c r="Q247" s="25">
        <f>InterveningNaturalFlow!Q247+TotalNaturalFlow!P247+TotalNaturalFlow!O247+TotalNaturalFlow!N247+TotalNaturalFlow!M247+TotalNaturalFlow!L247</f>
        <v>188945</v>
      </c>
      <c r="R247" s="25">
        <f>InterveningNaturalFlow!R247</f>
        <v>7372</v>
      </c>
      <c r="S247" s="25">
        <f>InterveningNaturalFlow!S247</f>
        <v>45490</v>
      </c>
      <c r="T247" s="25">
        <f>InterveningNaturalFlow!T247+TotalNaturalFlow!S247</f>
        <v>100000</v>
      </c>
      <c r="U247" s="25">
        <f>InterveningNaturalFlow!U247+TotalNaturalFlow!T247+TotalNaturalFlow!R247+TotalNaturalFlow!Q247+TotalNaturalFlow!I247</f>
        <v>604169</v>
      </c>
      <c r="V247" s="26"/>
      <c r="W247" s="26">
        <f>InterveningNaturalFlow!W247</f>
        <v>1289</v>
      </c>
      <c r="X247" s="26">
        <f>InterveningNaturalFlow!X247</f>
        <v>3962</v>
      </c>
      <c r="Y247" s="26">
        <f>InterveningNaturalFlow!Y247+TotalNaturalFlow!X247+TotalNaturalFlow!W247+TotalNaturalFlow!U247</f>
        <v>617855</v>
      </c>
      <c r="Z247" s="26">
        <f>InterveningNaturalFlow!Z247</f>
        <v>6178</v>
      </c>
      <c r="AA247" s="26">
        <f>InterveningNaturalFlow!AA247+TotalNaturalFlow!Z247+Y247</f>
        <v>647318</v>
      </c>
      <c r="AB247" s="26">
        <f>InterveningNaturalFlow!AB247+TotalNaturalFlow!AA247</f>
        <v>662305</v>
      </c>
      <c r="AC247" s="26">
        <f>InterveningNaturalFlow!AC247</f>
        <v>1500</v>
      </c>
      <c r="AD247" s="26">
        <f>InterveningNaturalFlow!AD247+TotalNaturalFlow!AC247+AB247</f>
        <v>675787</v>
      </c>
      <c r="AE247" s="26">
        <f>InterveningNaturalFlow!AE247+TotalNaturalFlow!AD247</f>
        <v>655516</v>
      </c>
    </row>
    <row r="248" spans="1:31" s="2" customFormat="1" x14ac:dyDescent="0.2">
      <c r="A248" s="3">
        <v>9497</v>
      </c>
      <c r="B248" s="25">
        <f>InterveningNaturalFlow!B248</f>
        <v>48559</v>
      </c>
      <c r="C248" s="25">
        <f>InterveningNaturalFlow!C248+TotalNaturalFlow!B248</f>
        <v>90375</v>
      </c>
      <c r="D248" s="25">
        <f>InterveningNaturalFlow!D248</f>
        <v>4969</v>
      </c>
      <c r="E248" s="25">
        <f>InterveningNaturalFlow!E248+TotalNaturalFlow!D248</f>
        <v>26000</v>
      </c>
      <c r="F248" s="25">
        <f>InterveningNaturalFlow!F248+TotalNaturalFlow!E248</f>
        <v>27600</v>
      </c>
      <c r="G248" s="25">
        <f>InterveningNaturalFlow!G248+TotalNaturalFlow!F248</f>
        <v>61488</v>
      </c>
      <c r="H248" s="25">
        <f>InterveningNaturalFlow!H248</f>
        <v>9046</v>
      </c>
      <c r="I248" s="25">
        <f>InterveningNaturalFlow!I248+TotalNaturalFlow!H248+TotalNaturalFlow!G248+TotalNaturalFlow!C248</f>
        <v>171828</v>
      </c>
      <c r="J248" s="25">
        <f>InterveningNaturalFlow!J248</f>
        <v>39000</v>
      </c>
      <c r="K248" s="25">
        <f>InterveningNaturalFlow!K248+TotalNaturalFlow!J248</f>
        <v>43000</v>
      </c>
      <c r="L248" s="25">
        <f>InterveningNaturalFlow!L248+TotalNaturalFlow!K248</f>
        <v>47152</v>
      </c>
      <c r="M248" s="25">
        <f>InterveningNaturalFlow!M248</f>
        <v>24600</v>
      </c>
      <c r="N248" s="25">
        <f>InterveningNaturalFlow!N248</f>
        <v>10015</v>
      </c>
      <c r="O248" s="25">
        <f>InterveningNaturalFlow!O248</f>
        <v>35012</v>
      </c>
      <c r="P248" s="25">
        <f>InterveningNaturalFlow!P248</f>
        <v>36800</v>
      </c>
      <c r="Q248" s="25">
        <f>InterveningNaturalFlow!Q248+TotalNaturalFlow!P248+TotalNaturalFlow!O248+TotalNaturalFlow!N248+TotalNaturalFlow!M248+TotalNaturalFlow!L248</f>
        <v>157574</v>
      </c>
      <c r="R248" s="25">
        <f>InterveningNaturalFlow!R248</f>
        <v>3519</v>
      </c>
      <c r="S248" s="25">
        <f>InterveningNaturalFlow!S248</f>
        <v>26095</v>
      </c>
      <c r="T248" s="25">
        <f>InterveningNaturalFlow!T248+TotalNaturalFlow!S248</f>
        <v>72000</v>
      </c>
      <c r="U248" s="25">
        <f>InterveningNaturalFlow!U248+TotalNaturalFlow!T248+TotalNaturalFlow!R248+TotalNaturalFlow!Q248+TotalNaturalFlow!I248</f>
        <v>456166</v>
      </c>
      <c r="V248" s="26"/>
      <c r="W248" s="26">
        <f>InterveningNaturalFlow!W248</f>
        <v>936</v>
      </c>
      <c r="X248" s="26">
        <f>InterveningNaturalFlow!X248</f>
        <v>2356</v>
      </c>
      <c r="Y248" s="26">
        <f>InterveningNaturalFlow!Y248+TotalNaturalFlow!X248+TotalNaturalFlow!W248+TotalNaturalFlow!U248</f>
        <v>472030</v>
      </c>
      <c r="Z248" s="26">
        <f>InterveningNaturalFlow!Z248</f>
        <v>9172</v>
      </c>
      <c r="AA248" s="26">
        <f>InterveningNaturalFlow!AA248+TotalNaturalFlow!Z248+Y248</f>
        <v>482566</v>
      </c>
      <c r="AB248" s="26">
        <f>InterveningNaturalFlow!AB248+TotalNaturalFlow!AA248</f>
        <v>475412</v>
      </c>
      <c r="AC248" s="26">
        <f>InterveningNaturalFlow!AC248</f>
        <v>5300</v>
      </c>
      <c r="AD248" s="26">
        <f>InterveningNaturalFlow!AD248+TotalNaturalFlow!AC248+AB248</f>
        <v>478972</v>
      </c>
      <c r="AE248" s="26">
        <f>InterveningNaturalFlow!AE248+TotalNaturalFlow!AD248</f>
        <v>456572</v>
      </c>
    </row>
    <row r="249" spans="1:31" s="2" customFormat="1" x14ac:dyDescent="0.2">
      <c r="A249" s="3">
        <v>9528</v>
      </c>
      <c r="B249" s="25">
        <f>InterveningNaturalFlow!B249</f>
        <v>45402</v>
      </c>
      <c r="C249" s="25">
        <f>InterveningNaturalFlow!C249+TotalNaturalFlow!B249</f>
        <v>81308</v>
      </c>
      <c r="D249" s="25">
        <f>InterveningNaturalFlow!D249</f>
        <v>2943</v>
      </c>
      <c r="E249" s="25">
        <f>InterveningNaturalFlow!E249+TotalNaturalFlow!D249</f>
        <v>20000</v>
      </c>
      <c r="F249" s="25">
        <f>InterveningNaturalFlow!F249+TotalNaturalFlow!E249</f>
        <v>22100</v>
      </c>
      <c r="G249" s="25">
        <f>InterveningNaturalFlow!G249+TotalNaturalFlow!F249</f>
        <v>49190</v>
      </c>
      <c r="H249" s="25">
        <f>InterveningNaturalFlow!H249</f>
        <v>8178</v>
      </c>
      <c r="I249" s="25">
        <f>InterveningNaturalFlow!I249+TotalNaturalFlow!H249+TotalNaturalFlow!G249+TotalNaturalFlow!C249</f>
        <v>142215</v>
      </c>
      <c r="J249" s="25">
        <f>InterveningNaturalFlow!J249</f>
        <v>37000</v>
      </c>
      <c r="K249" s="25">
        <f>InterveningNaturalFlow!K249+TotalNaturalFlow!J249</f>
        <v>39900</v>
      </c>
      <c r="L249" s="25">
        <f>InterveningNaturalFlow!L249+TotalNaturalFlow!K249</f>
        <v>51863</v>
      </c>
      <c r="M249" s="25">
        <f>InterveningNaturalFlow!M249</f>
        <v>23600</v>
      </c>
      <c r="N249" s="25">
        <f>InterveningNaturalFlow!N249</f>
        <v>8943</v>
      </c>
      <c r="O249" s="25">
        <f>InterveningNaturalFlow!O249</f>
        <v>20050</v>
      </c>
      <c r="P249" s="25">
        <f>InterveningNaturalFlow!P249</f>
        <v>35600</v>
      </c>
      <c r="Q249" s="25">
        <f>InterveningNaturalFlow!Q249+TotalNaturalFlow!P249+TotalNaturalFlow!O249+TotalNaturalFlow!N249+TotalNaturalFlow!M249+TotalNaturalFlow!L249</f>
        <v>126221</v>
      </c>
      <c r="R249" s="25">
        <f>InterveningNaturalFlow!R249</f>
        <v>3619</v>
      </c>
      <c r="S249" s="25">
        <f>InterveningNaturalFlow!S249</f>
        <v>18463</v>
      </c>
      <c r="T249" s="25">
        <f>InterveningNaturalFlow!T249+TotalNaturalFlow!S249</f>
        <v>55000</v>
      </c>
      <c r="U249" s="25">
        <f>InterveningNaturalFlow!U249+TotalNaturalFlow!T249+TotalNaturalFlow!R249+TotalNaturalFlow!Q249+TotalNaturalFlow!I249</f>
        <v>367550</v>
      </c>
      <c r="V249" s="26"/>
      <c r="W249" s="26">
        <f>InterveningNaturalFlow!W249</f>
        <v>1154</v>
      </c>
      <c r="X249" s="26">
        <f>InterveningNaturalFlow!X249</f>
        <v>746</v>
      </c>
      <c r="Y249" s="26">
        <f>InterveningNaturalFlow!Y249+TotalNaturalFlow!X249+TotalNaturalFlow!W249+TotalNaturalFlow!U249</f>
        <v>381078</v>
      </c>
      <c r="Z249" s="26">
        <f>InterveningNaturalFlow!Z249</f>
        <v>9567</v>
      </c>
      <c r="AA249" s="26">
        <f>InterveningNaturalFlow!AA249+TotalNaturalFlow!Z249+Y249</f>
        <v>408864</v>
      </c>
      <c r="AB249" s="26">
        <f>InterveningNaturalFlow!AB249+TotalNaturalFlow!AA249</f>
        <v>413419</v>
      </c>
      <c r="AC249" s="26">
        <f>InterveningNaturalFlow!AC249</f>
        <v>6700</v>
      </c>
      <c r="AD249" s="26">
        <f>InterveningNaturalFlow!AD249+TotalNaturalFlow!AC249+AB249</f>
        <v>403119</v>
      </c>
      <c r="AE249" s="26">
        <f>InterveningNaturalFlow!AE249+TotalNaturalFlow!AD249</f>
        <v>386839</v>
      </c>
    </row>
    <row r="250" spans="1:31" s="2" customFormat="1" x14ac:dyDescent="0.2">
      <c r="A250" s="3">
        <v>9556</v>
      </c>
      <c r="B250" s="25">
        <f>InterveningNaturalFlow!B250</f>
        <v>39001</v>
      </c>
      <c r="C250" s="25">
        <f>InterveningNaturalFlow!C250+TotalNaturalFlow!B250</f>
        <v>70545</v>
      </c>
      <c r="D250" s="25">
        <f>InterveningNaturalFlow!D250</f>
        <v>3293</v>
      </c>
      <c r="E250" s="25">
        <f>InterveningNaturalFlow!E250+TotalNaturalFlow!D250</f>
        <v>19000</v>
      </c>
      <c r="F250" s="25">
        <f>InterveningNaturalFlow!F250+TotalNaturalFlow!E250</f>
        <v>21600</v>
      </c>
      <c r="G250" s="25">
        <f>InterveningNaturalFlow!G250+TotalNaturalFlow!F250</f>
        <v>56251</v>
      </c>
      <c r="H250" s="25">
        <f>InterveningNaturalFlow!H250</f>
        <v>10942</v>
      </c>
      <c r="I250" s="25">
        <f>InterveningNaturalFlow!I250+TotalNaturalFlow!H250+TotalNaturalFlow!G250+TotalNaturalFlow!C250</f>
        <v>143683</v>
      </c>
      <c r="J250" s="25">
        <f>InterveningNaturalFlow!J250</f>
        <v>32000</v>
      </c>
      <c r="K250" s="25">
        <f>InterveningNaturalFlow!K250+TotalNaturalFlow!J250</f>
        <v>36100</v>
      </c>
      <c r="L250" s="25">
        <f>InterveningNaturalFlow!L250+TotalNaturalFlow!K250</f>
        <v>59576</v>
      </c>
      <c r="M250" s="25">
        <f>InterveningNaturalFlow!M250</f>
        <v>20500</v>
      </c>
      <c r="N250" s="25">
        <f>InterveningNaturalFlow!N250</f>
        <v>7974</v>
      </c>
      <c r="O250" s="25">
        <f>InterveningNaturalFlow!O250</f>
        <v>29595</v>
      </c>
      <c r="P250" s="25">
        <f>InterveningNaturalFlow!P250</f>
        <v>32200</v>
      </c>
      <c r="Q250" s="25">
        <f>InterveningNaturalFlow!Q250+TotalNaturalFlow!P250+TotalNaturalFlow!O250+TotalNaturalFlow!N250+TotalNaturalFlow!M250+TotalNaturalFlow!L250</f>
        <v>136853</v>
      </c>
      <c r="R250" s="25">
        <f>InterveningNaturalFlow!R250</f>
        <v>4470</v>
      </c>
      <c r="S250" s="25">
        <f>InterveningNaturalFlow!S250</f>
        <v>25752</v>
      </c>
      <c r="T250" s="25">
        <f>InterveningNaturalFlow!T250+TotalNaturalFlow!S250</f>
        <v>77600</v>
      </c>
      <c r="U250" s="25">
        <f>InterveningNaturalFlow!U250+TotalNaturalFlow!T250+TotalNaturalFlow!R250+TotalNaturalFlow!Q250+TotalNaturalFlow!I250</f>
        <v>360767</v>
      </c>
      <c r="V250" s="26"/>
      <c r="W250" s="26">
        <f>InterveningNaturalFlow!W250</f>
        <v>1250</v>
      </c>
      <c r="X250" s="26">
        <f>InterveningNaturalFlow!X250</f>
        <v>226</v>
      </c>
      <c r="Y250" s="26">
        <f>InterveningNaturalFlow!Y250+TotalNaturalFlow!X250+TotalNaturalFlow!W250+TotalNaturalFlow!U250</f>
        <v>372985</v>
      </c>
      <c r="Z250" s="26">
        <f>InterveningNaturalFlow!Z250</f>
        <v>6326</v>
      </c>
      <c r="AA250" s="26">
        <f>InterveningNaturalFlow!AA250+TotalNaturalFlow!Z250+Y250</f>
        <v>373244</v>
      </c>
      <c r="AB250" s="26">
        <f>InterveningNaturalFlow!AB250+TotalNaturalFlow!AA250</f>
        <v>394586</v>
      </c>
      <c r="AC250" s="26">
        <f>InterveningNaturalFlow!AC250</f>
        <v>51300</v>
      </c>
      <c r="AD250" s="26">
        <f>InterveningNaturalFlow!AD250+TotalNaturalFlow!AC250+AB250</f>
        <v>406958</v>
      </c>
      <c r="AE250" s="26">
        <f>InterveningNaturalFlow!AE250+TotalNaturalFlow!AD250</f>
        <v>426886</v>
      </c>
    </row>
    <row r="251" spans="1:31" s="2" customFormat="1" x14ac:dyDescent="0.2">
      <c r="A251" s="3">
        <v>9587</v>
      </c>
      <c r="B251" s="25">
        <f>InterveningNaturalFlow!B251</f>
        <v>54752</v>
      </c>
      <c r="C251" s="25">
        <f>InterveningNaturalFlow!C251+TotalNaturalFlow!B251</f>
        <v>102843</v>
      </c>
      <c r="D251" s="25">
        <f>InterveningNaturalFlow!D251</f>
        <v>4520</v>
      </c>
      <c r="E251" s="25">
        <f>InterveningNaturalFlow!E251+TotalNaturalFlow!D251</f>
        <v>32000</v>
      </c>
      <c r="F251" s="25">
        <f>InterveningNaturalFlow!F251+TotalNaturalFlow!E251</f>
        <v>36800</v>
      </c>
      <c r="G251" s="25">
        <f>InterveningNaturalFlow!G251+TotalNaturalFlow!F251</f>
        <v>69741</v>
      </c>
      <c r="H251" s="25">
        <f>InterveningNaturalFlow!H251</f>
        <v>32268</v>
      </c>
      <c r="I251" s="25">
        <f>InterveningNaturalFlow!I251+TotalNaturalFlow!H251+TotalNaturalFlow!G251+TotalNaturalFlow!C251</f>
        <v>214571</v>
      </c>
      <c r="J251" s="25">
        <f>InterveningNaturalFlow!J251</f>
        <v>61000</v>
      </c>
      <c r="K251" s="25">
        <f>InterveningNaturalFlow!K251+TotalNaturalFlow!J251</f>
        <v>82300</v>
      </c>
      <c r="L251" s="25">
        <f>InterveningNaturalFlow!L251+TotalNaturalFlow!K251</f>
        <v>136383</v>
      </c>
      <c r="M251" s="25">
        <f>InterveningNaturalFlow!M251</f>
        <v>54100</v>
      </c>
      <c r="N251" s="25">
        <f>InterveningNaturalFlow!N251</f>
        <v>23228</v>
      </c>
      <c r="O251" s="25">
        <f>InterveningNaturalFlow!O251</f>
        <v>43247</v>
      </c>
      <c r="P251" s="25">
        <f>InterveningNaturalFlow!P251</f>
        <v>40500</v>
      </c>
      <c r="Q251" s="25">
        <f>InterveningNaturalFlow!Q251+TotalNaturalFlow!P251+TotalNaturalFlow!O251+TotalNaturalFlow!N251+TotalNaturalFlow!M251+TotalNaturalFlow!L251</f>
        <v>319215</v>
      </c>
      <c r="R251" s="25">
        <f>InterveningNaturalFlow!R251</f>
        <v>9960</v>
      </c>
      <c r="S251" s="25">
        <f>InterveningNaturalFlow!S251</f>
        <v>53756</v>
      </c>
      <c r="T251" s="25">
        <f>InterveningNaturalFlow!T251+TotalNaturalFlow!S251</f>
        <v>95000</v>
      </c>
      <c r="U251" s="25">
        <f>InterveningNaturalFlow!U251+TotalNaturalFlow!T251+TotalNaturalFlow!R251+TotalNaturalFlow!Q251+TotalNaturalFlow!I251</f>
        <v>616477</v>
      </c>
      <c r="V251" s="26"/>
      <c r="W251" s="26">
        <f>InterveningNaturalFlow!W251</f>
        <v>908</v>
      </c>
      <c r="X251" s="26">
        <f>InterveningNaturalFlow!X251</f>
        <v>20304</v>
      </c>
      <c r="Y251" s="26">
        <f>InterveningNaturalFlow!Y251+TotalNaturalFlow!X251+TotalNaturalFlow!W251+TotalNaturalFlow!U251</f>
        <v>631235</v>
      </c>
      <c r="Z251" s="26">
        <f>InterveningNaturalFlow!Z251</f>
        <v>7270</v>
      </c>
      <c r="AA251" s="26">
        <f>InterveningNaturalFlow!AA251+TotalNaturalFlow!Z251+Y251</f>
        <v>571297</v>
      </c>
      <c r="AB251" s="26">
        <f>InterveningNaturalFlow!AB251+TotalNaturalFlow!AA251</f>
        <v>630450</v>
      </c>
      <c r="AC251" s="26">
        <f>InterveningNaturalFlow!AC251</f>
        <v>32700</v>
      </c>
      <c r="AD251" s="26">
        <f>InterveningNaturalFlow!AD251+TotalNaturalFlow!AC251+AB251</f>
        <v>597750</v>
      </c>
      <c r="AE251" s="26">
        <f>InterveningNaturalFlow!AE251+TotalNaturalFlow!AD251</f>
        <v>618204</v>
      </c>
    </row>
    <row r="252" spans="1:31" s="2" customFormat="1" x14ac:dyDescent="0.2">
      <c r="A252" s="3">
        <v>9617</v>
      </c>
      <c r="B252" s="25">
        <f>InterveningNaturalFlow!B252</f>
        <v>197594</v>
      </c>
      <c r="C252" s="25">
        <f>InterveningNaturalFlow!C252+TotalNaturalFlow!B252</f>
        <v>342080</v>
      </c>
      <c r="D252" s="25">
        <f>InterveningNaturalFlow!D252</f>
        <v>12056</v>
      </c>
      <c r="E252" s="25">
        <f>InterveningNaturalFlow!E252+TotalNaturalFlow!D252</f>
        <v>83000</v>
      </c>
      <c r="F252" s="25">
        <f>InterveningNaturalFlow!F252+TotalNaturalFlow!E252</f>
        <v>103100</v>
      </c>
      <c r="G252" s="25">
        <f>InterveningNaturalFlow!G252+TotalNaturalFlow!F252</f>
        <v>274736</v>
      </c>
      <c r="H252" s="25">
        <f>InterveningNaturalFlow!H252</f>
        <v>211670</v>
      </c>
      <c r="I252" s="25">
        <f>InterveningNaturalFlow!I252+TotalNaturalFlow!H252+TotalNaturalFlow!G252+TotalNaturalFlow!C252</f>
        <v>798976</v>
      </c>
      <c r="J252" s="25">
        <f>InterveningNaturalFlow!J252</f>
        <v>117000</v>
      </c>
      <c r="K252" s="25">
        <f>InterveningNaturalFlow!K252+TotalNaturalFlow!J252</f>
        <v>138900</v>
      </c>
      <c r="L252" s="25">
        <f>InterveningNaturalFlow!L252+TotalNaturalFlow!K252</f>
        <v>213217</v>
      </c>
      <c r="M252" s="25">
        <f>InterveningNaturalFlow!M252</f>
        <v>226600</v>
      </c>
      <c r="N252" s="25">
        <f>InterveningNaturalFlow!N252</f>
        <v>125173</v>
      </c>
      <c r="O252" s="25">
        <f>InterveningNaturalFlow!O252</f>
        <v>82320</v>
      </c>
      <c r="P252" s="25">
        <f>InterveningNaturalFlow!P252</f>
        <v>62800</v>
      </c>
      <c r="Q252" s="25">
        <f>InterveningNaturalFlow!Q252+TotalNaturalFlow!P252+TotalNaturalFlow!O252+TotalNaturalFlow!N252+TotalNaturalFlow!M252+TotalNaturalFlow!L252</f>
        <v>720321</v>
      </c>
      <c r="R252" s="25">
        <f>InterveningNaturalFlow!R252</f>
        <v>21814</v>
      </c>
      <c r="S252" s="25">
        <f>InterveningNaturalFlow!S252</f>
        <v>170266</v>
      </c>
      <c r="T252" s="25">
        <f>InterveningNaturalFlow!T252+TotalNaturalFlow!S252</f>
        <v>247739</v>
      </c>
      <c r="U252" s="25">
        <f>InterveningNaturalFlow!U252+TotalNaturalFlow!T252+TotalNaturalFlow!R252+TotalNaturalFlow!Q252+TotalNaturalFlow!I252</f>
        <v>1722211</v>
      </c>
      <c r="V252" s="26"/>
      <c r="W252" s="26">
        <f>InterveningNaturalFlow!W252</f>
        <v>3420</v>
      </c>
      <c r="X252" s="26">
        <f>InterveningNaturalFlow!X252</f>
        <v>92035</v>
      </c>
      <c r="Y252" s="26">
        <f>InterveningNaturalFlow!Y252+TotalNaturalFlow!X252+TotalNaturalFlow!W252+TotalNaturalFlow!U252</f>
        <v>1795402</v>
      </c>
      <c r="Z252" s="26">
        <f>InterveningNaturalFlow!Z252</f>
        <v>50126</v>
      </c>
      <c r="AA252" s="26">
        <f>InterveningNaturalFlow!AA252+TotalNaturalFlow!Z252+Y252</f>
        <v>1723733</v>
      </c>
      <c r="AB252" s="26">
        <f>InterveningNaturalFlow!AB252+TotalNaturalFlow!AA252</f>
        <v>1793831</v>
      </c>
      <c r="AC252" s="26">
        <f>InterveningNaturalFlow!AC252</f>
        <v>9100</v>
      </c>
      <c r="AD252" s="26">
        <f>InterveningNaturalFlow!AD252+TotalNaturalFlow!AC252+AB252</f>
        <v>1793736</v>
      </c>
      <c r="AE252" s="26">
        <f>InterveningNaturalFlow!AE252+TotalNaturalFlow!AD252</f>
        <v>1826374</v>
      </c>
    </row>
    <row r="253" spans="1:31" s="2" customFormat="1" x14ac:dyDescent="0.2">
      <c r="A253" s="3">
        <v>9648</v>
      </c>
      <c r="B253" s="25">
        <f>InterveningNaturalFlow!B253</f>
        <v>601811</v>
      </c>
      <c r="C253" s="25">
        <f>InterveningNaturalFlow!C253+TotalNaturalFlow!B253</f>
        <v>980724</v>
      </c>
      <c r="D253" s="25">
        <f>InterveningNaturalFlow!D253</f>
        <v>32683</v>
      </c>
      <c r="E253" s="25">
        <f>InterveningNaturalFlow!E253+TotalNaturalFlow!D253</f>
        <v>236010</v>
      </c>
      <c r="F253" s="25">
        <f>InterveningNaturalFlow!F253+TotalNaturalFlow!E253</f>
        <v>289010</v>
      </c>
      <c r="G253" s="25">
        <f>InterveningNaturalFlow!G253+TotalNaturalFlow!F253</f>
        <v>587019</v>
      </c>
      <c r="H253" s="25">
        <f>InterveningNaturalFlow!H253</f>
        <v>220506</v>
      </c>
      <c r="I253" s="25">
        <f>InterveningNaturalFlow!I253+TotalNaturalFlow!H253+TotalNaturalFlow!G253+TotalNaturalFlow!C253</f>
        <v>1792693</v>
      </c>
      <c r="J253" s="25">
        <f>InterveningNaturalFlow!J253</f>
        <v>221700</v>
      </c>
      <c r="K253" s="25">
        <f>InterveningNaturalFlow!K253+TotalNaturalFlow!J253</f>
        <v>224300</v>
      </c>
      <c r="L253" s="25">
        <f>InterveningNaturalFlow!L253+TotalNaturalFlow!K253</f>
        <v>339469</v>
      </c>
      <c r="M253" s="25">
        <f>InterveningNaturalFlow!M253</f>
        <v>394220</v>
      </c>
      <c r="N253" s="25">
        <f>InterveningNaturalFlow!N253</f>
        <v>219829</v>
      </c>
      <c r="O253" s="25">
        <f>InterveningNaturalFlow!O253</f>
        <v>194547</v>
      </c>
      <c r="P253" s="25">
        <f>InterveningNaturalFlow!P253</f>
        <v>121500</v>
      </c>
      <c r="Q253" s="25">
        <f>InterveningNaturalFlow!Q253+TotalNaturalFlow!P253+TotalNaturalFlow!O253+TotalNaturalFlow!N253+TotalNaturalFlow!M253+TotalNaturalFlow!L253</f>
        <v>1318457</v>
      </c>
      <c r="R253" s="25">
        <f>InterveningNaturalFlow!R253</f>
        <v>64148</v>
      </c>
      <c r="S253" s="25">
        <f>InterveningNaturalFlow!S253</f>
        <v>325794</v>
      </c>
      <c r="T253" s="25">
        <f>InterveningNaturalFlow!T253+TotalNaturalFlow!S253</f>
        <v>521678</v>
      </c>
      <c r="U253" s="25">
        <f>InterveningNaturalFlow!U253+TotalNaturalFlow!T253+TotalNaturalFlow!R253+TotalNaturalFlow!Q253+TotalNaturalFlow!I253</f>
        <v>3686355</v>
      </c>
      <c r="V253" s="26"/>
      <c r="W253" s="26">
        <f>InterveningNaturalFlow!W253</f>
        <v>655</v>
      </c>
      <c r="X253" s="26">
        <f>InterveningNaturalFlow!X253</f>
        <v>11662</v>
      </c>
      <c r="Y253" s="26">
        <f>InterveningNaturalFlow!Y253+TotalNaturalFlow!X253+TotalNaturalFlow!W253+TotalNaturalFlow!U253</f>
        <v>3709106</v>
      </c>
      <c r="Z253" s="26">
        <f>InterveningNaturalFlow!Z253</f>
        <v>34133</v>
      </c>
      <c r="AA253" s="26">
        <f>InterveningNaturalFlow!AA253+TotalNaturalFlow!Z253+Y253</f>
        <v>3678313</v>
      </c>
      <c r="AB253" s="26">
        <f>InterveningNaturalFlow!AB253+TotalNaturalFlow!AA253</f>
        <v>3707865</v>
      </c>
      <c r="AC253" s="26">
        <f>InterveningNaturalFlow!AC253</f>
        <v>2200</v>
      </c>
      <c r="AD253" s="26">
        <f>InterveningNaturalFlow!AD253+TotalNaturalFlow!AC253+AB253</f>
        <v>3724064</v>
      </c>
      <c r="AE253" s="26">
        <f>InterveningNaturalFlow!AE253+TotalNaturalFlow!AD253</f>
        <v>3719698</v>
      </c>
    </row>
    <row r="254" spans="1:31" s="2" customFormat="1" x14ac:dyDescent="0.2">
      <c r="A254" s="3">
        <v>9678</v>
      </c>
      <c r="B254" s="25">
        <f>InterveningNaturalFlow!B254</f>
        <v>888322</v>
      </c>
      <c r="C254" s="25">
        <f>InterveningNaturalFlow!C254+TotalNaturalFlow!B254</f>
        <v>1354567</v>
      </c>
      <c r="D254" s="25">
        <f>InterveningNaturalFlow!D254</f>
        <v>53909</v>
      </c>
      <c r="E254" s="25">
        <f>InterveningNaturalFlow!E254+TotalNaturalFlow!D254</f>
        <v>321728</v>
      </c>
      <c r="F254" s="25">
        <f>InterveningNaturalFlow!F254+TotalNaturalFlow!E254</f>
        <v>378328</v>
      </c>
      <c r="G254" s="25">
        <f>InterveningNaturalFlow!G254+TotalNaturalFlow!F254</f>
        <v>641299</v>
      </c>
      <c r="H254" s="25">
        <f>InterveningNaturalFlow!H254</f>
        <v>125680</v>
      </c>
      <c r="I254" s="25">
        <f>InterveningNaturalFlow!I254+TotalNaturalFlow!H254+TotalNaturalFlow!G254+TotalNaturalFlow!C254</f>
        <v>2183143</v>
      </c>
      <c r="J254" s="25">
        <f>InterveningNaturalFlow!J254</f>
        <v>203700</v>
      </c>
      <c r="K254" s="25">
        <f>InterveningNaturalFlow!K254+TotalNaturalFlow!J254</f>
        <v>207500</v>
      </c>
      <c r="L254" s="25">
        <f>InterveningNaturalFlow!L254+TotalNaturalFlow!K254</f>
        <v>296103</v>
      </c>
      <c r="M254" s="25">
        <f>InterveningNaturalFlow!M254</f>
        <v>269878</v>
      </c>
      <c r="N254" s="25">
        <f>InterveningNaturalFlow!N254</f>
        <v>112684</v>
      </c>
      <c r="O254" s="25">
        <f>InterveningNaturalFlow!O254</f>
        <v>146849</v>
      </c>
      <c r="P254" s="25">
        <f>InterveningNaturalFlow!P254</f>
        <v>145400</v>
      </c>
      <c r="Q254" s="25">
        <f>InterveningNaturalFlow!Q254+TotalNaturalFlow!P254+TotalNaturalFlow!O254+TotalNaturalFlow!N254+TotalNaturalFlow!M254+TotalNaturalFlow!L254</f>
        <v>1057144</v>
      </c>
      <c r="R254" s="25">
        <f>InterveningNaturalFlow!R254</f>
        <v>78721</v>
      </c>
      <c r="S254" s="25">
        <f>InterveningNaturalFlow!S254</f>
        <v>353749</v>
      </c>
      <c r="T254" s="25">
        <f>InterveningNaturalFlow!T254+TotalNaturalFlow!S254</f>
        <v>623918</v>
      </c>
      <c r="U254" s="25">
        <f>InterveningNaturalFlow!U254+TotalNaturalFlow!T254+TotalNaturalFlow!R254+TotalNaturalFlow!Q254+TotalNaturalFlow!I254</f>
        <v>4132000</v>
      </c>
      <c r="V254" s="26"/>
      <c r="W254" s="26">
        <f>InterveningNaturalFlow!W254</f>
        <v>117</v>
      </c>
      <c r="X254" s="26">
        <f>InterveningNaturalFlow!X254</f>
        <v>0</v>
      </c>
      <c r="Y254" s="26">
        <f>InterveningNaturalFlow!Y254+TotalNaturalFlow!X254+TotalNaturalFlow!W254+TotalNaturalFlow!U254</f>
        <v>4179009</v>
      </c>
      <c r="Z254" s="26">
        <f>InterveningNaturalFlow!Z254</f>
        <v>7719</v>
      </c>
      <c r="AA254" s="26">
        <f>InterveningNaturalFlow!AA254+TotalNaturalFlow!Z254+Y254</f>
        <v>4395752</v>
      </c>
      <c r="AB254" s="26">
        <f>InterveningNaturalFlow!AB254+TotalNaturalFlow!AA254</f>
        <v>4426718</v>
      </c>
      <c r="AC254" s="26">
        <f>InterveningNaturalFlow!AC254</f>
        <v>1700</v>
      </c>
      <c r="AD254" s="26">
        <f>InterveningNaturalFlow!AD254+TotalNaturalFlow!AC254+AB254</f>
        <v>4445265</v>
      </c>
      <c r="AE254" s="26">
        <f>InterveningNaturalFlow!AE254+TotalNaturalFlow!AD254</f>
        <v>4425093</v>
      </c>
    </row>
    <row r="255" spans="1:31" s="2" customFormat="1" x14ac:dyDescent="0.2">
      <c r="A255" s="3">
        <v>9709</v>
      </c>
      <c r="B255" s="25">
        <f>InterveningNaturalFlow!B255</f>
        <v>420167</v>
      </c>
      <c r="C255" s="25">
        <f>InterveningNaturalFlow!C255+TotalNaturalFlow!B255</f>
        <v>663452</v>
      </c>
      <c r="D255" s="25">
        <f>InterveningNaturalFlow!D255</f>
        <v>26488</v>
      </c>
      <c r="E255" s="25">
        <f>InterveningNaturalFlow!E255+TotalNaturalFlow!D255</f>
        <v>134082</v>
      </c>
      <c r="F255" s="25">
        <f>InterveningNaturalFlow!F255+TotalNaturalFlow!E255</f>
        <v>144682</v>
      </c>
      <c r="G255" s="25">
        <f>InterveningNaturalFlow!G255+TotalNaturalFlow!F255</f>
        <v>286158</v>
      </c>
      <c r="H255" s="25">
        <f>InterveningNaturalFlow!H255</f>
        <v>46734</v>
      </c>
      <c r="I255" s="25">
        <f>InterveningNaturalFlow!I255+TotalNaturalFlow!H255+TotalNaturalFlow!G255+TotalNaturalFlow!C255</f>
        <v>1036960</v>
      </c>
      <c r="J255" s="25">
        <f>InterveningNaturalFlow!J255</f>
        <v>149800</v>
      </c>
      <c r="K255" s="25">
        <f>InterveningNaturalFlow!K255+TotalNaturalFlow!J255</f>
        <v>164700</v>
      </c>
      <c r="L255" s="25">
        <f>InterveningNaturalFlow!L255+TotalNaturalFlow!K255</f>
        <v>186715</v>
      </c>
      <c r="M255" s="25">
        <f>InterveningNaturalFlow!M255</f>
        <v>66091</v>
      </c>
      <c r="N255" s="25">
        <f>InterveningNaturalFlow!N255</f>
        <v>14660</v>
      </c>
      <c r="O255" s="25">
        <f>InterveningNaturalFlow!O255</f>
        <v>70618</v>
      </c>
      <c r="P255" s="25">
        <f>InterveningNaturalFlow!P255</f>
        <v>66000</v>
      </c>
      <c r="Q255" s="25">
        <f>InterveningNaturalFlow!Q255+TotalNaturalFlow!P255+TotalNaturalFlow!O255+TotalNaturalFlow!N255+TotalNaturalFlow!M255+TotalNaturalFlow!L255</f>
        <v>499698</v>
      </c>
      <c r="R255" s="25">
        <f>InterveningNaturalFlow!R255</f>
        <v>25933</v>
      </c>
      <c r="S255" s="25">
        <f>InterveningNaturalFlow!S255</f>
        <v>79565</v>
      </c>
      <c r="T255" s="25">
        <f>InterveningNaturalFlow!T255+TotalNaturalFlow!S255</f>
        <v>210580</v>
      </c>
      <c r="U255" s="25">
        <f>InterveningNaturalFlow!U255+TotalNaturalFlow!T255+TotalNaturalFlow!R255+TotalNaturalFlow!Q255+TotalNaturalFlow!I255</f>
        <v>1937082</v>
      </c>
      <c r="V255" s="26"/>
      <c r="W255" s="26">
        <f>InterveningNaturalFlow!W255</f>
        <v>776</v>
      </c>
      <c r="X255" s="26">
        <f>InterveningNaturalFlow!X255</f>
        <v>462</v>
      </c>
      <c r="Y255" s="26">
        <f>InterveningNaturalFlow!Y255+TotalNaturalFlow!X255+TotalNaturalFlow!W255+TotalNaturalFlow!U255</f>
        <v>1983199</v>
      </c>
      <c r="Z255" s="26">
        <f>InterveningNaturalFlow!Z255</f>
        <v>7388</v>
      </c>
      <c r="AA255" s="26">
        <f>InterveningNaturalFlow!AA255+TotalNaturalFlow!Z255+Y255</f>
        <v>2060821</v>
      </c>
      <c r="AB255" s="26">
        <f>InterveningNaturalFlow!AB255+TotalNaturalFlow!AA255</f>
        <v>2103132</v>
      </c>
      <c r="AC255" s="26">
        <f>InterveningNaturalFlow!AC255</f>
        <v>1700</v>
      </c>
      <c r="AD255" s="26">
        <f>InterveningNaturalFlow!AD255+TotalNaturalFlow!AC255+AB255</f>
        <v>2173680</v>
      </c>
      <c r="AE255" s="26">
        <f>InterveningNaturalFlow!AE255+TotalNaturalFlow!AD255</f>
        <v>2151689</v>
      </c>
    </row>
    <row r="256" spans="1:31" s="2" customFormat="1" x14ac:dyDescent="0.2">
      <c r="A256" s="3">
        <v>9740</v>
      </c>
      <c r="B256" s="25">
        <f>InterveningNaturalFlow!B256</f>
        <v>165558</v>
      </c>
      <c r="C256" s="25">
        <f>InterveningNaturalFlow!C256+TotalNaturalFlow!B256</f>
        <v>250168</v>
      </c>
      <c r="D256" s="25">
        <f>InterveningNaturalFlow!D256</f>
        <v>12087</v>
      </c>
      <c r="E256" s="25">
        <f>InterveningNaturalFlow!E256+TotalNaturalFlow!D256</f>
        <v>74170</v>
      </c>
      <c r="F256" s="25">
        <f>InterveningNaturalFlow!F256+TotalNaturalFlow!E256</f>
        <v>79470</v>
      </c>
      <c r="G256" s="25">
        <f>InterveningNaturalFlow!G256+TotalNaturalFlow!F256</f>
        <v>141085</v>
      </c>
      <c r="H256" s="25">
        <f>InterveningNaturalFlow!H256</f>
        <v>22648</v>
      </c>
      <c r="I256" s="25">
        <f>InterveningNaturalFlow!I256+TotalNaturalFlow!H256+TotalNaturalFlow!G256+TotalNaturalFlow!C256</f>
        <v>424375</v>
      </c>
      <c r="J256" s="25">
        <f>InterveningNaturalFlow!J256</f>
        <v>81900</v>
      </c>
      <c r="K256" s="25">
        <f>InterveningNaturalFlow!K256+TotalNaturalFlow!J256</f>
        <v>89400</v>
      </c>
      <c r="L256" s="25">
        <f>InterveningNaturalFlow!L256+TotalNaturalFlow!K256</f>
        <v>120335</v>
      </c>
      <c r="M256" s="25">
        <f>InterveningNaturalFlow!M256</f>
        <v>32824</v>
      </c>
      <c r="N256" s="25">
        <f>InterveningNaturalFlow!N256</f>
        <v>6421</v>
      </c>
      <c r="O256" s="25">
        <f>InterveningNaturalFlow!O256</f>
        <v>42839</v>
      </c>
      <c r="P256" s="25">
        <f>InterveningNaturalFlow!P256</f>
        <v>45800</v>
      </c>
      <c r="Q256" s="25">
        <f>InterveningNaturalFlow!Q256+TotalNaturalFlow!P256+TotalNaturalFlow!O256+TotalNaturalFlow!N256+TotalNaturalFlow!M256+TotalNaturalFlow!L256</f>
        <v>281313</v>
      </c>
      <c r="R256" s="25">
        <f>InterveningNaturalFlow!R256</f>
        <v>13991</v>
      </c>
      <c r="S256" s="25">
        <f>InterveningNaturalFlow!S256</f>
        <v>60937</v>
      </c>
      <c r="T256" s="25">
        <f>InterveningNaturalFlow!T256+TotalNaturalFlow!S256</f>
        <v>118797</v>
      </c>
      <c r="U256" s="25">
        <f>InterveningNaturalFlow!U256+TotalNaturalFlow!T256+TotalNaturalFlow!R256+TotalNaturalFlow!Q256+TotalNaturalFlow!I256</f>
        <v>916457</v>
      </c>
      <c r="V256" s="26"/>
      <c r="W256" s="26">
        <f>InterveningNaturalFlow!W256</f>
        <v>1283</v>
      </c>
      <c r="X256" s="26">
        <f>InterveningNaturalFlow!X256</f>
        <v>5792</v>
      </c>
      <c r="Y256" s="26">
        <f>InterveningNaturalFlow!Y256+TotalNaturalFlow!X256+TotalNaturalFlow!W256+TotalNaturalFlow!U256</f>
        <v>961713</v>
      </c>
      <c r="Z256" s="26">
        <f>InterveningNaturalFlow!Z256</f>
        <v>6731</v>
      </c>
      <c r="AA256" s="26">
        <f>InterveningNaturalFlow!AA256+TotalNaturalFlow!Z256+Y256</f>
        <v>991669</v>
      </c>
      <c r="AB256" s="26">
        <f>InterveningNaturalFlow!AB256+TotalNaturalFlow!AA256</f>
        <v>990227</v>
      </c>
      <c r="AC256" s="26">
        <f>InterveningNaturalFlow!AC256</f>
        <v>6600</v>
      </c>
      <c r="AD256" s="26">
        <f>InterveningNaturalFlow!AD256+TotalNaturalFlow!AC256+AB256</f>
        <v>1010156</v>
      </c>
      <c r="AE256" s="26">
        <f>InterveningNaturalFlow!AE256+TotalNaturalFlow!AD256</f>
        <v>1011467</v>
      </c>
    </row>
    <row r="257" spans="1:31" s="2" customFormat="1" x14ac:dyDescent="0.2">
      <c r="A257" s="3">
        <v>9770</v>
      </c>
      <c r="B257" s="25">
        <f>InterveningNaturalFlow!B257</f>
        <v>72277</v>
      </c>
      <c r="C257" s="25">
        <f>InterveningNaturalFlow!C257+TotalNaturalFlow!B257</f>
        <v>115680</v>
      </c>
      <c r="D257" s="25">
        <f>InterveningNaturalFlow!D257</f>
        <v>9762</v>
      </c>
      <c r="E257" s="25">
        <f>InterveningNaturalFlow!E257+TotalNaturalFlow!D257</f>
        <v>37238</v>
      </c>
      <c r="F257" s="25">
        <f>InterveningNaturalFlow!F257+TotalNaturalFlow!E257</f>
        <v>39838</v>
      </c>
      <c r="G257" s="25">
        <f>InterveningNaturalFlow!G257+TotalNaturalFlow!F257</f>
        <v>66343</v>
      </c>
      <c r="H257" s="25">
        <f>InterveningNaturalFlow!H257</f>
        <v>15843</v>
      </c>
      <c r="I257" s="25">
        <f>InterveningNaturalFlow!I257+TotalNaturalFlow!H257+TotalNaturalFlow!G257+TotalNaturalFlow!C257</f>
        <v>196939</v>
      </c>
      <c r="J257" s="25">
        <f>InterveningNaturalFlow!J257</f>
        <v>49900</v>
      </c>
      <c r="K257" s="25">
        <f>InterveningNaturalFlow!K257+TotalNaturalFlow!J257</f>
        <v>52400</v>
      </c>
      <c r="L257" s="25">
        <f>InterveningNaturalFlow!L257+TotalNaturalFlow!K257</f>
        <v>71490</v>
      </c>
      <c r="M257" s="25">
        <f>InterveningNaturalFlow!M257</f>
        <v>16624</v>
      </c>
      <c r="N257" s="25">
        <f>InterveningNaturalFlow!N257</f>
        <v>7223</v>
      </c>
      <c r="O257" s="25">
        <f>InterveningNaturalFlow!O257</f>
        <v>21974</v>
      </c>
      <c r="P257" s="25">
        <f>InterveningNaturalFlow!P257</f>
        <v>23200</v>
      </c>
      <c r="Q257" s="25">
        <f>InterveningNaturalFlow!Q257+TotalNaturalFlow!P257+TotalNaturalFlow!O257+TotalNaturalFlow!N257+TotalNaturalFlow!M257+TotalNaturalFlow!L257</f>
        <v>131810</v>
      </c>
      <c r="R257" s="25">
        <f>InterveningNaturalFlow!R257</f>
        <v>8141</v>
      </c>
      <c r="S257" s="25">
        <f>InterveningNaturalFlow!S257</f>
        <v>36942</v>
      </c>
      <c r="T257" s="25">
        <f>InterveningNaturalFlow!T257+TotalNaturalFlow!S257</f>
        <v>61978</v>
      </c>
      <c r="U257" s="25">
        <f>InterveningNaturalFlow!U257+TotalNaturalFlow!T257+TotalNaturalFlow!R257+TotalNaturalFlow!Q257+TotalNaturalFlow!I257</f>
        <v>451009</v>
      </c>
      <c r="V257" s="26"/>
      <c r="W257" s="26">
        <f>InterveningNaturalFlow!W257</f>
        <v>2579</v>
      </c>
      <c r="X257" s="26">
        <f>InterveningNaturalFlow!X257</f>
        <v>52425</v>
      </c>
      <c r="Y257" s="26">
        <f>InterveningNaturalFlow!Y257+TotalNaturalFlow!X257+TotalNaturalFlow!W257+TotalNaturalFlow!U257</f>
        <v>543658</v>
      </c>
      <c r="Z257" s="26">
        <f>InterveningNaturalFlow!Z257</f>
        <v>6708</v>
      </c>
      <c r="AA257" s="26">
        <f>InterveningNaturalFlow!AA257+TotalNaturalFlow!Z257+Y257</f>
        <v>485640</v>
      </c>
      <c r="AB257" s="26">
        <f>InterveningNaturalFlow!AB257+TotalNaturalFlow!AA257</f>
        <v>496373</v>
      </c>
      <c r="AC257" s="26">
        <f>InterveningNaturalFlow!AC257</f>
        <v>18900</v>
      </c>
      <c r="AD257" s="26">
        <f>InterveningNaturalFlow!AD257+TotalNaturalFlow!AC257+AB257</f>
        <v>537092</v>
      </c>
      <c r="AE257" s="26">
        <f>InterveningNaturalFlow!AE257+TotalNaturalFlow!AD257</f>
        <v>541675</v>
      </c>
    </row>
    <row r="258" spans="1:31" s="2" customFormat="1" x14ac:dyDescent="0.2">
      <c r="A258" s="3">
        <v>9801</v>
      </c>
      <c r="B258" s="25">
        <f>InterveningNaturalFlow!B258</f>
        <v>65037</v>
      </c>
      <c r="C258" s="25">
        <f>InterveningNaturalFlow!C258+TotalNaturalFlow!B258</f>
        <v>112370</v>
      </c>
      <c r="D258" s="25">
        <f>InterveningNaturalFlow!D258</f>
        <v>6310</v>
      </c>
      <c r="E258" s="25">
        <f>InterveningNaturalFlow!E258+TotalNaturalFlow!D258</f>
        <v>38200</v>
      </c>
      <c r="F258" s="25">
        <f>InterveningNaturalFlow!F258+TotalNaturalFlow!E258</f>
        <v>41700</v>
      </c>
      <c r="G258" s="25">
        <f>InterveningNaturalFlow!G258+TotalNaturalFlow!F258</f>
        <v>89888</v>
      </c>
      <c r="H258" s="25">
        <f>InterveningNaturalFlow!H258</f>
        <v>37209</v>
      </c>
      <c r="I258" s="25">
        <f>InterveningNaturalFlow!I258+TotalNaturalFlow!H258+TotalNaturalFlow!G258+TotalNaturalFlow!C258</f>
        <v>232853</v>
      </c>
      <c r="J258" s="25">
        <f>InterveningNaturalFlow!J258</f>
        <v>41200</v>
      </c>
      <c r="K258" s="25">
        <f>InterveningNaturalFlow!K258+TotalNaturalFlow!J258</f>
        <v>41800</v>
      </c>
      <c r="L258" s="25">
        <f>InterveningNaturalFlow!L258+TotalNaturalFlow!K258</f>
        <v>67875</v>
      </c>
      <c r="M258" s="25">
        <f>InterveningNaturalFlow!M258</f>
        <v>19794</v>
      </c>
      <c r="N258" s="25">
        <f>InterveningNaturalFlow!N258</f>
        <v>9210</v>
      </c>
      <c r="O258" s="25">
        <f>InterveningNaturalFlow!O258</f>
        <v>10620</v>
      </c>
      <c r="P258" s="25">
        <f>InterveningNaturalFlow!P258</f>
        <v>36200</v>
      </c>
      <c r="Q258" s="25">
        <f>InterveningNaturalFlow!Q258+TotalNaturalFlow!P258+TotalNaturalFlow!O258+TotalNaturalFlow!N258+TotalNaturalFlow!M258+TotalNaturalFlow!L258</f>
        <v>130337</v>
      </c>
      <c r="R258" s="25">
        <f>InterveningNaturalFlow!R258</f>
        <v>3195</v>
      </c>
      <c r="S258" s="25">
        <f>InterveningNaturalFlow!S258</f>
        <v>45451</v>
      </c>
      <c r="T258" s="25">
        <f>InterveningNaturalFlow!T258+TotalNaturalFlow!S258</f>
        <v>106174</v>
      </c>
      <c r="U258" s="25">
        <f>InterveningNaturalFlow!U258+TotalNaturalFlow!T258+TotalNaturalFlow!R258+TotalNaturalFlow!Q258+TotalNaturalFlow!I258</f>
        <v>465656</v>
      </c>
      <c r="V258" s="26"/>
      <c r="W258" s="26">
        <f>InterveningNaturalFlow!W258</f>
        <v>952</v>
      </c>
      <c r="X258" s="26">
        <f>InterveningNaturalFlow!X258</f>
        <v>2312</v>
      </c>
      <c r="Y258" s="26">
        <f>InterveningNaturalFlow!Y258+TotalNaturalFlow!X258+TotalNaturalFlow!W258+TotalNaturalFlow!U258</f>
        <v>506607</v>
      </c>
      <c r="Z258" s="26">
        <f>InterveningNaturalFlow!Z258</f>
        <v>7127</v>
      </c>
      <c r="AA258" s="26">
        <f>InterveningNaturalFlow!AA258+TotalNaturalFlow!Z258+Y258</f>
        <v>538826</v>
      </c>
      <c r="AB258" s="26">
        <f>InterveningNaturalFlow!AB258+TotalNaturalFlow!AA258</f>
        <v>553081</v>
      </c>
      <c r="AC258" s="26">
        <f>InterveningNaturalFlow!AC258</f>
        <v>5200</v>
      </c>
      <c r="AD258" s="26">
        <f>InterveningNaturalFlow!AD258+TotalNaturalFlow!AC258+AB258</f>
        <v>558763</v>
      </c>
      <c r="AE258" s="26">
        <f>InterveningNaturalFlow!AE258+TotalNaturalFlow!AD258</f>
        <v>556663</v>
      </c>
    </row>
    <row r="259" spans="1:31" s="2" customFormat="1" x14ac:dyDescent="0.2">
      <c r="A259" s="3">
        <v>9831</v>
      </c>
      <c r="B259" s="25">
        <f>InterveningNaturalFlow!B259</f>
        <v>56936</v>
      </c>
      <c r="C259" s="25">
        <f>InterveningNaturalFlow!C259+TotalNaturalFlow!B259</f>
        <v>92258</v>
      </c>
      <c r="D259" s="25">
        <f>InterveningNaturalFlow!D259</f>
        <v>3945</v>
      </c>
      <c r="E259" s="25">
        <f>InterveningNaturalFlow!E259+TotalNaturalFlow!D259</f>
        <v>31000</v>
      </c>
      <c r="F259" s="25">
        <f>InterveningNaturalFlow!F259+TotalNaturalFlow!E259</f>
        <v>35800</v>
      </c>
      <c r="G259" s="25">
        <f>InterveningNaturalFlow!G259+TotalNaturalFlow!F259</f>
        <v>74521</v>
      </c>
      <c r="H259" s="25">
        <f>InterveningNaturalFlow!H259</f>
        <v>15145</v>
      </c>
      <c r="I259" s="25">
        <f>InterveningNaturalFlow!I259+TotalNaturalFlow!H259+TotalNaturalFlow!G259+TotalNaturalFlow!C259</f>
        <v>186831</v>
      </c>
      <c r="J259" s="25">
        <f>InterveningNaturalFlow!J259</f>
        <v>35000</v>
      </c>
      <c r="K259" s="25">
        <f>InterveningNaturalFlow!K259+TotalNaturalFlow!J259</f>
        <v>37900</v>
      </c>
      <c r="L259" s="25">
        <f>InterveningNaturalFlow!L259+TotalNaturalFlow!K259</f>
        <v>52120</v>
      </c>
      <c r="M259" s="25">
        <f>InterveningNaturalFlow!M259</f>
        <v>18100</v>
      </c>
      <c r="N259" s="25">
        <f>InterveningNaturalFlow!N259</f>
        <v>4973</v>
      </c>
      <c r="O259" s="25">
        <f>InterveningNaturalFlow!O259</f>
        <v>14887</v>
      </c>
      <c r="P259" s="25">
        <f>InterveningNaturalFlow!P259</f>
        <v>24100</v>
      </c>
      <c r="Q259" s="25">
        <f>InterveningNaturalFlow!Q259+TotalNaturalFlow!P259+TotalNaturalFlow!O259+TotalNaturalFlow!N259+TotalNaturalFlow!M259+TotalNaturalFlow!L259</f>
        <v>109367</v>
      </c>
      <c r="R259" s="25">
        <f>InterveningNaturalFlow!R259</f>
        <v>2447</v>
      </c>
      <c r="S259" s="25">
        <f>InterveningNaturalFlow!S259</f>
        <v>40850</v>
      </c>
      <c r="T259" s="25">
        <f>InterveningNaturalFlow!T259+TotalNaturalFlow!S259</f>
        <v>53000</v>
      </c>
      <c r="U259" s="25">
        <f>InterveningNaturalFlow!U259+TotalNaturalFlow!T259+TotalNaturalFlow!R259+TotalNaturalFlow!Q259+TotalNaturalFlow!I259</f>
        <v>339146</v>
      </c>
      <c r="V259" s="26"/>
      <c r="W259" s="26">
        <f>InterveningNaturalFlow!W259</f>
        <v>2118</v>
      </c>
      <c r="X259" s="26">
        <f>InterveningNaturalFlow!X259</f>
        <v>934</v>
      </c>
      <c r="Y259" s="26">
        <f>InterveningNaturalFlow!Y259+TotalNaturalFlow!X259+TotalNaturalFlow!W259+TotalNaturalFlow!U259</f>
        <v>379193</v>
      </c>
      <c r="Z259" s="26">
        <f>InterveningNaturalFlow!Z259</f>
        <v>15005</v>
      </c>
      <c r="AA259" s="26">
        <f>InterveningNaturalFlow!AA259+TotalNaturalFlow!Z259+Y259</f>
        <v>350506</v>
      </c>
      <c r="AB259" s="26">
        <f>InterveningNaturalFlow!AB259+TotalNaturalFlow!AA259</f>
        <v>336771</v>
      </c>
      <c r="AC259" s="26">
        <f>InterveningNaturalFlow!AC259</f>
        <v>4600</v>
      </c>
      <c r="AD259" s="26">
        <f>InterveningNaturalFlow!AD259+TotalNaturalFlow!AC259+AB259</f>
        <v>318771</v>
      </c>
      <c r="AE259" s="26">
        <f>InterveningNaturalFlow!AE259+TotalNaturalFlow!AD259</f>
        <v>309532</v>
      </c>
    </row>
    <row r="260" spans="1:31" s="2" customFormat="1" x14ac:dyDescent="0.2">
      <c r="A260" s="3">
        <v>9862</v>
      </c>
      <c r="B260" s="25">
        <f>InterveningNaturalFlow!B260</f>
        <v>45788</v>
      </c>
      <c r="C260" s="25">
        <f>InterveningNaturalFlow!C260+TotalNaturalFlow!B260</f>
        <v>84214</v>
      </c>
      <c r="D260" s="25">
        <f>InterveningNaturalFlow!D260</f>
        <v>3067</v>
      </c>
      <c r="E260" s="25">
        <f>InterveningNaturalFlow!E260+TotalNaturalFlow!D260</f>
        <v>28000</v>
      </c>
      <c r="F260" s="25">
        <f>InterveningNaturalFlow!F260+TotalNaturalFlow!E260</f>
        <v>30100</v>
      </c>
      <c r="G260" s="25">
        <f>InterveningNaturalFlow!G260+TotalNaturalFlow!F260</f>
        <v>64860</v>
      </c>
      <c r="H260" s="25">
        <f>InterveningNaturalFlow!H260</f>
        <v>13210</v>
      </c>
      <c r="I260" s="25">
        <f>InterveningNaturalFlow!I260+TotalNaturalFlow!H260+TotalNaturalFlow!G260+TotalNaturalFlow!C260</f>
        <v>166294</v>
      </c>
      <c r="J260" s="25">
        <f>InterveningNaturalFlow!J260</f>
        <v>22000</v>
      </c>
      <c r="K260" s="25">
        <f>InterveningNaturalFlow!K260+TotalNaturalFlow!J260</f>
        <v>30700</v>
      </c>
      <c r="L260" s="25">
        <f>InterveningNaturalFlow!L260+TotalNaturalFlow!K260</f>
        <v>30170</v>
      </c>
      <c r="M260" s="25">
        <f>InterveningNaturalFlow!M260</f>
        <v>20200</v>
      </c>
      <c r="N260" s="25">
        <f>InterveningNaturalFlow!N260</f>
        <v>4950</v>
      </c>
      <c r="O260" s="25">
        <f>InterveningNaturalFlow!O260</f>
        <v>28935</v>
      </c>
      <c r="P260" s="25">
        <f>InterveningNaturalFlow!P260</f>
        <v>24900</v>
      </c>
      <c r="Q260" s="25">
        <f>InterveningNaturalFlow!Q260+TotalNaturalFlow!P260+TotalNaturalFlow!O260+TotalNaturalFlow!N260+TotalNaturalFlow!M260+TotalNaturalFlow!L260</f>
        <v>110336</v>
      </c>
      <c r="R260" s="25">
        <f>InterveningNaturalFlow!R260</f>
        <v>3451</v>
      </c>
      <c r="S260" s="25">
        <f>InterveningNaturalFlow!S260</f>
        <v>21053</v>
      </c>
      <c r="T260" s="25">
        <f>InterveningNaturalFlow!T260+TotalNaturalFlow!S260</f>
        <v>52000</v>
      </c>
      <c r="U260" s="25">
        <f>InterveningNaturalFlow!U260+TotalNaturalFlow!T260+TotalNaturalFlow!R260+TotalNaturalFlow!Q260+TotalNaturalFlow!I260</f>
        <v>383708</v>
      </c>
      <c r="V260" s="26"/>
      <c r="W260" s="26">
        <f>InterveningNaturalFlow!W260</f>
        <v>1115</v>
      </c>
      <c r="X260" s="26">
        <f>InterveningNaturalFlow!X260</f>
        <v>805</v>
      </c>
      <c r="Y260" s="26">
        <f>InterveningNaturalFlow!Y260+TotalNaturalFlow!X260+TotalNaturalFlow!W260+TotalNaturalFlow!U260</f>
        <v>422446</v>
      </c>
      <c r="Z260" s="26">
        <f>InterveningNaturalFlow!Z260</f>
        <v>12262</v>
      </c>
      <c r="AA260" s="26">
        <f>InterveningNaturalFlow!AA260+TotalNaturalFlow!Z260+Y260</f>
        <v>433722</v>
      </c>
      <c r="AB260" s="26">
        <f>InterveningNaturalFlow!AB260+TotalNaturalFlow!AA260</f>
        <v>440535</v>
      </c>
      <c r="AC260" s="26">
        <f>InterveningNaturalFlow!AC260</f>
        <v>16400</v>
      </c>
      <c r="AD260" s="26">
        <f>InterveningNaturalFlow!AD260+TotalNaturalFlow!AC260+AB260</f>
        <v>427731</v>
      </c>
      <c r="AE260" s="26">
        <f>InterveningNaturalFlow!AE260+TotalNaturalFlow!AD260</f>
        <v>405878</v>
      </c>
    </row>
    <row r="261" spans="1:31" s="2" customFormat="1" x14ac:dyDescent="0.2">
      <c r="A261" s="3">
        <v>9893</v>
      </c>
      <c r="B261" s="25">
        <f>InterveningNaturalFlow!B261</f>
        <v>43431</v>
      </c>
      <c r="C261" s="25">
        <f>InterveningNaturalFlow!C261+TotalNaturalFlow!B261</f>
        <v>85104</v>
      </c>
      <c r="D261" s="25">
        <f>InterveningNaturalFlow!D261</f>
        <v>2636</v>
      </c>
      <c r="E261" s="25">
        <f>InterveningNaturalFlow!E261+TotalNaturalFlow!D261</f>
        <v>24000</v>
      </c>
      <c r="F261" s="25">
        <f>InterveningNaturalFlow!F261+TotalNaturalFlow!E261</f>
        <v>27000</v>
      </c>
      <c r="G261" s="25">
        <f>InterveningNaturalFlow!G261+TotalNaturalFlow!F261</f>
        <v>59060</v>
      </c>
      <c r="H261" s="25">
        <f>InterveningNaturalFlow!H261</f>
        <v>11663</v>
      </c>
      <c r="I261" s="25">
        <f>InterveningNaturalFlow!I261+TotalNaturalFlow!H261+TotalNaturalFlow!G261+TotalNaturalFlow!C261</f>
        <v>163449</v>
      </c>
      <c r="J261" s="25">
        <f>InterveningNaturalFlow!J261</f>
        <v>26000</v>
      </c>
      <c r="K261" s="25">
        <f>InterveningNaturalFlow!K261+TotalNaturalFlow!J261</f>
        <v>27600</v>
      </c>
      <c r="L261" s="25">
        <f>InterveningNaturalFlow!L261+TotalNaturalFlow!K261</f>
        <v>41671</v>
      </c>
      <c r="M261" s="25">
        <f>InterveningNaturalFlow!M261</f>
        <v>19600</v>
      </c>
      <c r="N261" s="25">
        <f>InterveningNaturalFlow!N261</f>
        <v>4945</v>
      </c>
      <c r="O261" s="25">
        <f>InterveningNaturalFlow!O261</f>
        <v>24091</v>
      </c>
      <c r="P261" s="25">
        <f>InterveningNaturalFlow!P261</f>
        <v>24600</v>
      </c>
      <c r="Q261" s="25">
        <f>InterveningNaturalFlow!Q261+TotalNaturalFlow!P261+TotalNaturalFlow!O261+TotalNaturalFlow!N261+TotalNaturalFlow!M261+TotalNaturalFlow!L261</f>
        <v>109030</v>
      </c>
      <c r="R261" s="25">
        <f>InterveningNaturalFlow!R261</f>
        <v>3816</v>
      </c>
      <c r="S261" s="25">
        <f>InterveningNaturalFlow!S261</f>
        <v>23976</v>
      </c>
      <c r="T261" s="25">
        <f>InterveningNaturalFlow!T261+TotalNaturalFlow!S261</f>
        <v>50900</v>
      </c>
      <c r="U261" s="25">
        <f>InterveningNaturalFlow!U261+TotalNaturalFlow!T261+TotalNaturalFlow!R261+TotalNaturalFlow!Q261+TotalNaturalFlow!I261</f>
        <v>341604</v>
      </c>
      <c r="V261" s="26"/>
      <c r="W261" s="26">
        <f>InterveningNaturalFlow!W261</f>
        <v>1297</v>
      </c>
      <c r="X261" s="26">
        <f>InterveningNaturalFlow!X261</f>
        <v>3006</v>
      </c>
      <c r="Y261" s="26">
        <f>InterveningNaturalFlow!Y261+TotalNaturalFlow!X261+TotalNaturalFlow!W261+TotalNaturalFlow!U261</f>
        <v>368598</v>
      </c>
      <c r="Z261" s="26">
        <f>InterveningNaturalFlow!Z261</f>
        <v>12896</v>
      </c>
      <c r="AA261" s="26">
        <f>InterveningNaturalFlow!AA261+TotalNaturalFlow!Z261+Y261</f>
        <v>384730</v>
      </c>
      <c r="AB261" s="26">
        <f>InterveningNaturalFlow!AB261+TotalNaturalFlow!AA261</f>
        <v>382072</v>
      </c>
      <c r="AC261" s="26">
        <f>InterveningNaturalFlow!AC261</f>
        <v>20900</v>
      </c>
      <c r="AD261" s="26">
        <f>InterveningNaturalFlow!AD261+TotalNaturalFlow!AC261+AB261</f>
        <v>406958</v>
      </c>
      <c r="AE261" s="26">
        <f>InterveningNaturalFlow!AE261+TotalNaturalFlow!AD261</f>
        <v>483732</v>
      </c>
    </row>
    <row r="262" spans="1:31" s="2" customFormat="1" x14ac:dyDescent="0.2">
      <c r="A262" s="3">
        <v>9921</v>
      </c>
      <c r="B262" s="25">
        <f>InterveningNaturalFlow!B262</f>
        <v>38914</v>
      </c>
      <c r="C262" s="25">
        <f>InterveningNaturalFlow!C262+TotalNaturalFlow!B262</f>
        <v>76935</v>
      </c>
      <c r="D262" s="25">
        <f>InterveningNaturalFlow!D262</f>
        <v>2668</v>
      </c>
      <c r="E262" s="25">
        <f>InterveningNaturalFlow!E262+TotalNaturalFlow!D262</f>
        <v>24000</v>
      </c>
      <c r="F262" s="25">
        <f>InterveningNaturalFlow!F262+TotalNaturalFlow!E262</f>
        <v>27700</v>
      </c>
      <c r="G262" s="25">
        <f>InterveningNaturalFlow!G262+TotalNaturalFlow!F262</f>
        <v>57993</v>
      </c>
      <c r="H262" s="25">
        <f>InterveningNaturalFlow!H262</f>
        <v>15823</v>
      </c>
      <c r="I262" s="25">
        <f>InterveningNaturalFlow!I262+TotalNaturalFlow!H262+TotalNaturalFlow!G262+TotalNaturalFlow!C262</f>
        <v>160404</v>
      </c>
      <c r="J262" s="25">
        <f>InterveningNaturalFlow!J262</f>
        <v>25000</v>
      </c>
      <c r="K262" s="25">
        <f>InterveningNaturalFlow!K262+TotalNaturalFlow!J262</f>
        <v>27700</v>
      </c>
      <c r="L262" s="25">
        <f>InterveningNaturalFlow!L262+TotalNaturalFlow!K262</f>
        <v>39829</v>
      </c>
      <c r="M262" s="25">
        <f>InterveningNaturalFlow!M262</f>
        <v>17200</v>
      </c>
      <c r="N262" s="25">
        <f>InterveningNaturalFlow!N262</f>
        <v>3991</v>
      </c>
      <c r="O262" s="25">
        <f>InterveningNaturalFlow!O262</f>
        <v>27509</v>
      </c>
      <c r="P262" s="25">
        <f>InterveningNaturalFlow!P262</f>
        <v>30500</v>
      </c>
      <c r="Q262" s="25">
        <f>InterveningNaturalFlow!Q262+TotalNaturalFlow!P262+TotalNaturalFlow!O262+TotalNaturalFlow!N262+TotalNaturalFlow!M262+TotalNaturalFlow!L262</f>
        <v>115174</v>
      </c>
      <c r="R262" s="25">
        <f>InterveningNaturalFlow!R262</f>
        <v>4271</v>
      </c>
      <c r="S262" s="25">
        <f>InterveningNaturalFlow!S262</f>
        <v>34245</v>
      </c>
      <c r="T262" s="25">
        <f>InterveningNaturalFlow!T262+TotalNaturalFlow!S262</f>
        <v>82400</v>
      </c>
      <c r="U262" s="25">
        <f>InterveningNaturalFlow!U262+TotalNaturalFlow!T262+TotalNaturalFlow!R262+TotalNaturalFlow!Q262+TotalNaturalFlow!I262</f>
        <v>390123</v>
      </c>
      <c r="V262" s="26"/>
      <c r="W262" s="26">
        <f>InterveningNaturalFlow!W262</f>
        <v>3019</v>
      </c>
      <c r="X262" s="26">
        <f>InterveningNaturalFlow!X262</f>
        <v>66789</v>
      </c>
      <c r="Y262" s="26">
        <f>InterveningNaturalFlow!Y262+TotalNaturalFlow!X262+TotalNaturalFlow!W262+TotalNaturalFlow!U262</f>
        <v>467321</v>
      </c>
      <c r="Z262" s="26">
        <f>InterveningNaturalFlow!Z262</f>
        <v>17070</v>
      </c>
      <c r="AA262" s="26">
        <f>InterveningNaturalFlow!AA262+TotalNaturalFlow!Z262+Y262</f>
        <v>537256</v>
      </c>
      <c r="AB262" s="26">
        <f>InterveningNaturalFlow!AB262+TotalNaturalFlow!AA262</f>
        <v>544732</v>
      </c>
      <c r="AC262" s="26">
        <f>InterveningNaturalFlow!AC262</f>
        <v>159000</v>
      </c>
      <c r="AD262" s="26">
        <f>InterveningNaturalFlow!AD262+TotalNaturalFlow!AC262+AB262</f>
        <v>698445</v>
      </c>
      <c r="AE262" s="26">
        <f>InterveningNaturalFlow!AE262+TotalNaturalFlow!AD262</f>
        <v>732264</v>
      </c>
    </row>
    <row r="263" spans="1:31" s="2" customFormat="1" x14ac:dyDescent="0.2">
      <c r="A263" s="3">
        <v>9952</v>
      </c>
      <c r="B263" s="25">
        <f>InterveningNaturalFlow!B263</f>
        <v>52940</v>
      </c>
      <c r="C263" s="25">
        <f>InterveningNaturalFlow!C263+TotalNaturalFlow!B263</f>
        <v>93774</v>
      </c>
      <c r="D263" s="25">
        <f>InterveningNaturalFlow!D263</f>
        <v>2123</v>
      </c>
      <c r="E263" s="25">
        <f>InterveningNaturalFlow!E263+TotalNaturalFlow!D263</f>
        <v>33000</v>
      </c>
      <c r="F263" s="25">
        <f>InterveningNaturalFlow!F263+TotalNaturalFlow!E263</f>
        <v>39300</v>
      </c>
      <c r="G263" s="25">
        <f>InterveningNaturalFlow!G263+TotalNaturalFlow!F263</f>
        <v>76201</v>
      </c>
      <c r="H263" s="25">
        <f>InterveningNaturalFlow!H263</f>
        <v>31836</v>
      </c>
      <c r="I263" s="25">
        <f>InterveningNaturalFlow!I263+TotalNaturalFlow!H263+TotalNaturalFlow!G263+TotalNaturalFlow!C263</f>
        <v>209203</v>
      </c>
      <c r="J263" s="25">
        <f>InterveningNaturalFlow!J263</f>
        <v>40000</v>
      </c>
      <c r="K263" s="25">
        <f>InterveningNaturalFlow!K263+TotalNaturalFlow!J263</f>
        <v>48700</v>
      </c>
      <c r="L263" s="25">
        <f>InterveningNaturalFlow!L263+TotalNaturalFlow!K263</f>
        <v>89363</v>
      </c>
      <c r="M263" s="25">
        <f>InterveningNaturalFlow!M263</f>
        <v>36200</v>
      </c>
      <c r="N263" s="25">
        <f>InterveningNaturalFlow!N263</f>
        <v>13983</v>
      </c>
      <c r="O263" s="25">
        <f>InterveningNaturalFlow!O263</f>
        <v>25571</v>
      </c>
      <c r="P263" s="25">
        <f>InterveningNaturalFlow!P263</f>
        <v>52800</v>
      </c>
      <c r="Q263" s="25">
        <f>InterveningNaturalFlow!Q263+TotalNaturalFlow!P263+TotalNaturalFlow!O263+TotalNaturalFlow!N263+TotalNaturalFlow!M263+TotalNaturalFlow!L263</f>
        <v>223342</v>
      </c>
      <c r="R263" s="25">
        <f>InterveningNaturalFlow!R263</f>
        <v>7395</v>
      </c>
      <c r="S263" s="25">
        <f>InterveningNaturalFlow!S263</f>
        <v>66804</v>
      </c>
      <c r="T263" s="25">
        <f>InterveningNaturalFlow!T263+TotalNaturalFlow!S263</f>
        <v>126000</v>
      </c>
      <c r="U263" s="25">
        <f>InterveningNaturalFlow!U263+TotalNaturalFlow!T263+TotalNaturalFlow!R263+TotalNaturalFlow!Q263+TotalNaturalFlow!I263</f>
        <v>606873</v>
      </c>
      <c r="V263" s="26"/>
      <c r="W263" s="26">
        <f>InterveningNaturalFlow!W263</f>
        <v>3326</v>
      </c>
      <c r="X263" s="26">
        <f>InterveningNaturalFlow!X263</f>
        <v>82152</v>
      </c>
      <c r="Y263" s="26">
        <f>InterveningNaturalFlow!Y263+TotalNaturalFlow!X263+TotalNaturalFlow!W263+TotalNaturalFlow!U263</f>
        <v>683364</v>
      </c>
      <c r="Z263" s="26">
        <f>InterveningNaturalFlow!Z263</f>
        <v>18838</v>
      </c>
      <c r="AA263" s="26">
        <f>InterveningNaturalFlow!AA263+TotalNaturalFlow!Z263+Y263</f>
        <v>687761</v>
      </c>
      <c r="AB263" s="26">
        <f>InterveningNaturalFlow!AB263+TotalNaturalFlow!AA263</f>
        <v>680081</v>
      </c>
      <c r="AC263" s="26">
        <f>InterveningNaturalFlow!AC263</f>
        <v>101400</v>
      </c>
      <c r="AD263" s="26">
        <f>InterveningNaturalFlow!AD263+TotalNaturalFlow!AC263+AB263</f>
        <v>774216</v>
      </c>
      <c r="AE263" s="26">
        <f>InterveningNaturalFlow!AE263+TotalNaturalFlow!AD263</f>
        <v>814446</v>
      </c>
    </row>
    <row r="264" spans="1:31" s="2" customFormat="1" x14ac:dyDescent="0.2">
      <c r="A264" s="3">
        <v>9982</v>
      </c>
      <c r="B264" s="25">
        <f>InterveningNaturalFlow!B264</f>
        <v>135702</v>
      </c>
      <c r="C264" s="25">
        <f>InterveningNaturalFlow!C264+TotalNaturalFlow!B264</f>
        <v>222479</v>
      </c>
      <c r="D264" s="25">
        <f>InterveningNaturalFlow!D264</f>
        <v>7631</v>
      </c>
      <c r="E264" s="25">
        <f>InterveningNaturalFlow!E264+TotalNaturalFlow!D264</f>
        <v>88000</v>
      </c>
      <c r="F264" s="25">
        <f>InterveningNaturalFlow!F264+TotalNaturalFlow!E264</f>
        <v>110300</v>
      </c>
      <c r="G264" s="25">
        <f>InterveningNaturalFlow!G264+TotalNaturalFlow!F264</f>
        <v>235688</v>
      </c>
      <c r="H264" s="25">
        <f>InterveningNaturalFlow!H264</f>
        <v>216532</v>
      </c>
      <c r="I264" s="25">
        <f>InterveningNaturalFlow!I264+TotalNaturalFlow!H264+TotalNaturalFlow!G264+TotalNaturalFlow!C264</f>
        <v>660834</v>
      </c>
      <c r="J264" s="25">
        <f>InterveningNaturalFlow!J264</f>
        <v>64000</v>
      </c>
      <c r="K264" s="25">
        <f>InterveningNaturalFlow!K264+TotalNaturalFlow!J264</f>
        <v>72100</v>
      </c>
      <c r="L264" s="25">
        <f>InterveningNaturalFlow!L264+TotalNaturalFlow!K264</f>
        <v>146513</v>
      </c>
      <c r="M264" s="25">
        <f>InterveningNaturalFlow!M264</f>
        <v>189800</v>
      </c>
      <c r="N264" s="25">
        <f>InterveningNaturalFlow!N264</f>
        <v>109210</v>
      </c>
      <c r="O264" s="25">
        <f>InterveningNaturalFlow!O264</f>
        <v>43126</v>
      </c>
      <c r="P264" s="25">
        <f>InterveningNaturalFlow!P264</f>
        <v>30900</v>
      </c>
      <c r="Q264" s="25">
        <f>InterveningNaturalFlow!Q264+TotalNaturalFlow!P264+TotalNaturalFlow!O264+TotalNaturalFlow!N264+TotalNaturalFlow!M264+TotalNaturalFlow!L264</f>
        <v>499102</v>
      </c>
      <c r="R264" s="25">
        <f>InterveningNaturalFlow!R264</f>
        <v>14265</v>
      </c>
      <c r="S264" s="25">
        <f>InterveningNaturalFlow!S264</f>
        <v>235248</v>
      </c>
      <c r="T264" s="25">
        <f>InterveningNaturalFlow!T264+TotalNaturalFlow!S264</f>
        <v>365493</v>
      </c>
      <c r="U264" s="25">
        <f>InterveningNaturalFlow!U264+TotalNaturalFlow!T264+TotalNaturalFlow!R264+TotalNaturalFlow!Q264+TotalNaturalFlow!I264</f>
        <v>1369061</v>
      </c>
      <c r="V264" s="26"/>
      <c r="W264" s="26">
        <f>InterveningNaturalFlow!W264</f>
        <v>383</v>
      </c>
      <c r="X264" s="26">
        <f>InterveningNaturalFlow!X264</f>
        <v>55259</v>
      </c>
      <c r="Y264" s="26">
        <f>InterveningNaturalFlow!Y264+TotalNaturalFlow!X264+TotalNaturalFlow!W264+TotalNaturalFlow!U264</f>
        <v>1440467</v>
      </c>
      <c r="Z264" s="26">
        <f>InterveningNaturalFlow!Z264</f>
        <v>32106</v>
      </c>
      <c r="AA264" s="26">
        <f>InterveningNaturalFlow!AA264+TotalNaturalFlow!Z264+Y264</f>
        <v>1380349</v>
      </c>
      <c r="AB264" s="26">
        <f>InterveningNaturalFlow!AB264+TotalNaturalFlow!AA264</f>
        <v>1375812</v>
      </c>
      <c r="AC264" s="26">
        <f>InterveningNaturalFlow!AC264</f>
        <v>28100</v>
      </c>
      <c r="AD264" s="26">
        <f>InterveningNaturalFlow!AD264+TotalNaturalFlow!AC264+AB264</f>
        <v>1404131</v>
      </c>
      <c r="AE264" s="26">
        <f>InterveningNaturalFlow!AE264+TotalNaturalFlow!AD264</f>
        <v>1411517</v>
      </c>
    </row>
    <row r="265" spans="1:31" s="2" customFormat="1" x14ac:dyDescent="0.2">
      <c r="A265" s="3">
        <v>10013</v>
      </c>
      <c r="B265" s="25">
        <f>InterveningNaturalFlow!B265</f>
        <v>711125</v>
      </c>
      <c r="C265" s="25">
        <f>InterveningNaturalFlow!C265+TotalNaturalFlow!B265</f>
        <v>1135550</v>
      </c>
      <c r="D265" s="25">
        <f>InterveningNaturalFlow!D265</f>
        <v>37221</v>
      </c>
      <c r="E265" s="25">
        <f>InterveningNaturalFlow!E265+TotalNaturalFlow!D265</f>
        <v>355010</v>
      </c>
      <c r="F265" s="25">
        <f>InterveningNaturalFlow!F265+TotalNaturalFlow!E265</f>
        <v>431510</v>
      </c>
      <c r="G265" s="25">
        <f>InterveningNaturalFlow!G265+TotalNaturalFlow!F265</f>
        <v>794531</v>
      </c>
      <c r="H265" s="25">
        <f>InterveningNaturalFlow!H265</f>
        <v>299264</v>
      </c>
      <c r="I265" s="25">
        <f>InterveningNaturalFlow!I265+TotalNaturalFlow!H265+TotalNaturalFlow!G265+TotalNaturalFlow!C265</f>
        <v>2218508</v>
      </c>
      <c r="J265" s="25">
        <f>InterveningNaturalFlow!J265</f>
        <v>220300</v>
      </c>
      <c r="K265" s="25">
        <f>InterveningNaturalFlow!K265+TotalNaturalFlow!J265</f>
        <v>219000</v>
      </c>
      <c r="L265" s="25">
        <f>InterveningNaturalFlow!L265+TotalNaturalFlow!K265</f>
        <v>398980</v>
      </c>
      <c r="M265" s="25">
        <f>InterveningNaturalFlow!M265</f>
        <v>520496</v>
      </c>
      <c r="N265" s="25">
        <f>InterveningNaturalFlow!N265</f>
        <v>245638</v>
      </c>
      <c r="O265" s="25">
        <f>InterveningNaturalFlow!O265</f>
        <v>205535</v>
      </c>
      <c r="P265" s="25">
        <f>InterveningNaturalFlow!P265</f>
        <v>98800</v>
      </c>
      <c r="Q265" s="25">
        <f>InterveningNaturalFlow!Q265+TotalNaturalFlow!P265+TotalNaturalFlow!O265+TotalNaturalFlow!N265+TotalNaturalFlow!M265+TotalNaturalFlow!L265</f>
        <v>1564978</v>
      </c>
      <c r="R265" s="25">
        <f>InterveningNaturalFlow!R265</f>
        <v>70690</v>
      </c>
      <c r="S265" s="25">
        <f>InterveningNaturalFlow!S265</f>
        <v>403551</v>
      </c>
      <c r="T265" s="25">
        <f>InterveningNaturalFlow!T265+TotalNaturalFlow!S265</f>
        <v>718662</v>
      </c>
      <c r="U265" s="25">
        <f>InterveningNaturalFlow!U265+TotalNaturalFlow!T265+TotalNaturalFlow!R265+TotalNaturalFlow!Q265+TotalNaturalFlow!I265</f>
        <v>4348392</v>
      </c>
      <c r="V265" s="26"/>
      <c r="W265" s="26">
        <f>InterveningNaturalFlow!W265</f>
        <v>125</v>
      </c>
      <c r="X265" s="26">
        <f>InterveningNaturalFlow!X265</f>
        <v>6362</v>
      </c>
      <c r="Y265" s="26">
        <f>InterveningNaturalFlow!Y265+TotalNaturalFlow!X265+TotalNaturalFlow!W265+TotalNaturalFlow!U265</f>
        <v>4357615</v>
      </c>
      <c r="Z265" s="26">
        <f>InterveningNaturalFlow!Z265</f>
        <v>28506</v>
      </c>
      <c r="AA265" s="26">
        <f>InterveningNaturalFlow!AA265+TotalNaturalFlow!Z265+Y265</f>
        <v>4330684</v>
      </c>
      <c r="AB265" s="26">
        <f>InterveningNaturalFlow!AB265+TotalNaturalFlow!AA265</f>
        <v>4325713</v>
      </c>
      <c r="AC265" s="26">
        <f>InterveningNaturalFlow!AC265</f>
        <v>7000</v>
      </c>
      <c r="AD265" s="26">
        <f>InterveningNaturalFlow!AD265+TotalNaturalFlow!AC265+AB265</f>
        <v>4338762</v>
      </c>
      <c r="AE265" s="26">
        <f>InterveningNaturalFlow!AE265+TotalNaturalFlow!AD265</f>
        <v>4330925</v>
      </c>
    </row>
    <row r="266" spans="1:31" s="2" customFormat="1" x14ac:dyDescent="0.2">
      <c r="A266" s="3">
        <v>10043</v>
      </c>
      <c r="B266" s="25">
        <f>InterveningNaturalFlow!B266</f>
        <v>711514</v>
      </c>
      <c r="C266" s="25">
        <f>InterveningNaturalFlow!C266+TotalNaturalFlow!B266</f>
        <v>1173604</v>
      </c>
      <c r="D266" s="25">
        <f>InterveningNaturalFlow!D266</f>
        <v>49292</v>
      </c>
      <c r="E266" s="25">
        <f>InterveningNaturalFlow!E266+TotalNaturalFlow!D266</f>
        <v>347428</v>
      </c>
      <c r="F266" s="25">
        <f>InterveningNaturalFlow!F266+TotalNaturalFlow!E266</f>
        <v>406928</v>
      </c>
      <c r="G266" s="25">
        <f>InterveningNaturalFlow!G266+TotalNaturalFlow!F266</f>
        <v>643948</v>
      </c>
      <c r="H266" s="25">
        <f>InterveningNaturalFlow!H266</f>
        <v>217860</v>
      </c>
      <c r="I266" s="25">
        <f>InterveningNaturalFlow!I266+TotalNaturalFlow!H266+TotalNaturalFlow!G266+TotalNaturalFlow!C266</f>
        <v>2092659</v>
      </c>
      <c r="J266" s="25">
        <f>InterveningNaturalFlow!J266</f>
        <v>503900</v>
      </c>
      <c r="K266" s="25">
        <f>InterveningNaturalFlow!K266+TotalNaturalFlow!J266</f>
        <v>560400</v>
      </c>
      <c r="L266" s="25">
        <f>InterveningNaturalFlow!L266+TotalNaturalFlow!K266</f>
        <v>713627</v>
      </c>
      <c r="M266" s="25">
        <f>InterveningNaturalFlow!M266</f>
        <v>364739</v>
      </c>
      <c r="N266" s="25">
        <f>InterveningNaturalFlow!N266</f>
        <v>111901</v>
      </c>
      <c r="O266" s="25">
        <f>InterveningNaturalFlow!O266</f>
        <v>240966</v>
      </c>
      <c r="P266" s="25">
        <f>InterveningNaturalFlow!P266</f>
        <v>107000</v>
      </c>
      <c r="Q266" s="25">
        <f>InterveningNaturalFlow!Q266+TotalNaturalFlow!P266+TotalNaturalFlow!O266+TotalNaturalFlow!N266+TotalNaturalFlow!M266+TotalNaturalFlow!L266</f>
        <v>1535855</v>
      </c>
      <c r="R266" s="25">
        <f>InterveningNaturalFlow!R266</f>
        <v>90816</v>
      </c>
      <c r="S266" s="25">
        <f>InterveningNaturalFlow!S266</f>
        <v>382615</v>
      </c>
      <c r="T266" s="25">
        <f>InterveningNaturalFlow!T266+TotalNaturalFlow!S266</f>
        <v>621808</v>
      </c>
      <c r="U266" s="25">
        <f>InterveningNaturalFlow!U266+TotalNaturalFlow!T266+TotalNaturalFlow!R266+TotalNaturalFlow!Q266+TotalNaturalFlow!I266</f>
        <v>4127326</v>
      </c>
      <c r="V266" s="26"/>
      <c r="W266" s="26">
        <f>InterveningNaturalFlow!W266</f>
        <v>1063</v>
      </c>
      <c r="X266" s="26">
        <f>InterveningNaturalFlow!X266</f>
        <v>40389</v>
      </c>
      <c r="Y266" s="26">
        <f>InterveningNaturalFlow!Y266+TotalNaturalFlow!X266+TotalNaturalFlow!W266+TotalNaturalFlow!U266</f>
        <v>4145178</v>
      </c>
      <c r="Z266" s="26">
        <f>InterveningNaturalFlow!Z266</f>
        <v>8793</v>
      </c>
      <c r="AA266" s="26">
        <f>InterveningNaturalFlow!AA266+TotalNaturalFlow!Z266+Y266</f>
        <v>4008430</v>
      </c>
      <c r="AB266" s="26">
        <f>InterveningNaturalFlow!AB266+TotalNaturalFlow!AA266</f>
        <v>4036738</v>
      </c>
      <c r="AC266" s="26">
        <f>InterveningNaturalFlow!AC266</f>
        <v>5100</v>
      </c>
      <c r="AD266" s="26">
        <f>InterveningNaturalFlow!AD266+TotalNaturalFlow!AC266+AB266</f>
        <v>4041787</v>
      </c>
      <c r="AE266" s="26">
        <f>InterveningNaturalFlow!AE266+TotalNaturalFlow!AD266</f>
        <v>4057203</v>
      </c>
    </row>
    <row r="267" spans="1:31" s="2" customFormat="1" x14ac:dyDescent="0.2">
      <c r="A267" s="3">
        <v>10074</v>
      </c>
      <c r="B267" s="25">
        <f>InterveningNaturalFlow!B267</f>
        <v>324628</v>
      </c>
      <c r="C267" s="25">
        <f>InterveningNaturalFlow!C267+TotalNaturalFlow!B267</f>
        <v>642603</v>
      </c>
      <c r="D267" s="25">
        <f>InterveningNaturalFlow!D267</f>
        <v>30217</v>
      </c>
      <c r="E267" s="25">
        <f>InterveningNaturalFlow!E267+TotalNaturalFlow!D267</f>
        <v>179882</v>
      </c>
      <c r="F267" s="25">
        <f>InterveningNaturalFlow!F267+TotalNaturalFlow!E267</f>
        <v>196782</v>
      </c>
      <c r="G267" s="25">
        <f>InterveningNaturalFlow!G267+TotalNaturalFlow!F267</f>
        <v>369440</v>
      </c>
      <c r="H267" s="25">
        <f>InterveningNaturalFlow!H267</f>
        <v>114448</v>
      </c>
      <c r="I267" s="25">
        <f>InterveningNaturalFlow!I267+TotalNaturalFlow!H267+TotalNaturalFlow!G267+TotalNaturalFlow!C267</f>
        <v>1180319</v>
      </c>
      <c r="J267" s="25">
        <f>InterveningNaturalFlow!J267</f>
        <v>338400</v>
      </c>
      <c r="K267" s="25">
        <f>InterveningNaturalFlow!K267+TotalNaturalFlow!J267</f>
        <v>367700</v>
      </c>
      <c r="L267" s="25">
        <f>InterveningNaturalFlow!L267+TotalNaturalFlow!K267</f>
        <v>429860</v>
      </c>
      <c r="M267" s="25">
        <f>InterveningNaturalFlow!M267</f>
        <v>112785</v>
      </c>
      <c r="N267" s="25">
        <f>InterveningNaturalFlow!N267</f>
        <v>44543</v>
      </c>
      <c r="O267" s="25">
        <f>InterveningNaturalFlow!O267</f>
        <v>115935</v>
      </c>
      <c r="P267" s="25">
        <f>InterveningNaturalFlow!P267</f>
        <v>64500</v>
      </c>
      <c r="Q267" s="25">
        <f>InterveningNaturalFlow!Q267+TotalNaturalFlow!P267+TotalNaturalFlow!O267+TotalNaturalFlow!N267+TotalNaturalFlow!M267+TotalNaturalFlow!L267</f>
        <v>943856</v>
      </c>
      <c r="R267" s="25">
        <f>InterveningNaturalFlow!R267</f>
        <v>38942</v>
      </c>
      <c r="S267" s="25">
        <f>InterveningNaturalFlow!S267</f>
        <v>273177</v>
      </c>
      <c r="T267" s="25">
        <f>InterveningNaturalFlow!T267+TotalNaturalFlow!S267</f>
        <v>506690</v>
      </c>
      <c r="U267" s="25">
        <f>InterveningNaturalFlow!U267+TotalNaturalFlow!T267+TotalNaturalFlow!R267+TotalNaturalFlow!Q267+TotalNaturalFlow!I267</f>
        <v>3040807</v>
      </c>
      <c r="V267" s="26"/>
      <c r="W267" s="26">
        <f>InterveningNaturalFlow!W267</f>
        <v>2880</v>
      </c>
      <c r="X267" s="26">
        <f>InterveningNaturalFlow!X267</f>
        <v>22433</v>
      </c>
      <c r="Y267" s="26">
        <f>InterveningNaturalFlow!Y267+TotalNaturalFlow!X267+TotalNaturalFlow!W267+TotalNaturalFlow!U267</f>
        <v>3162554</v>
      </c>
      <c r="Z267" s="26">
        <f>InterveningNaturalFlow!Z267</f>
        <v>8379</v>
      </c>
      <c r="AA267" s="26">
        <f>InterveningNaturalFlow!AA267+TotalNaturalFlow!Z267+Y267</f>
        <v>3381377</v>
      </c>
      <c r="AB267" s="26">
        <f>InterveningNaturalFlow!AB267+TotalNaturalFlow!AA267</f>
        <v>3428823</v>
      </c>
      <c r="AC267" s="26">
        <f>InterveningNaturalFlow!AC267</f>
        <v>5400</v>
      </c>
      <c r="AD267" s="26">
        <f>InterveningNaturalFlow!AD267+TotalNaturalFlow!AC267+AB267</f>
        <v>3454070</v>
      </c>
      <c r="AE267" s="26">
        <f>InterveningNaturalFlow!AE267+TotalNaturalFlow!AD267</f>
        <v>3531100</v>
      </c>
    </row>
    <row r="268" spans="1:31" s="2" customFormat="1" x14ac:dyDescent="0.2">
      <c r="A268" s="3">
        <v>10105</v>
      </c>
      <c r="B268" s="25">
        <f>InterveningNaturalFlow!B268</f>
        <v>183243</v>
      </c>
      <c r="C268" s="25">
        <f>InterveningNaturalFlow!C268+TotalNaturalFlow!B268</f>
        <v>341574</v>
      </c>
      <c r="D268" s="25">
        <f>InterveningNaturalFlow!D268</f>
        <v>14581</v>
      </c>
      <c r="E268" s="25">
        <f>InterveningNaturalFlow!E268+TotalNaturalFlow!D268</f>
        <v>103870</v>
      </c>
      <c r="F268" s="25">
        <f>InterveningNaturalFlow!F268+TotalNaturalFlow!E268</f>
        <v>112570</v>
      </c>
      <c r="G268" s="25">
        <f>InterveningNaturalFlow!G268+TotalNaturalFlow!F268</f>
        <v>170200</v>
      </c>
      <c r="H268" s="25">
        <f>InterveningNaturalFlow!H268</f>
        <v>94015</v>
      </c>
      <c r="I268" s="25">
        <f>InterveningNaturalFlow!I268+TotalNaturalFlow!H268+TotalNaturalFlow!G268+TotalNaturalFlow!C268</f>
        <v>621303</v>
      </c>
      <c r="J268" s="25">
        <f>InterveningNaturalFlow!J268</f>
        <v>132800</v>
      </c>
      <c r="K268" s="25">
        <f>InterveningNaturalFlow!K268+TotalNaturalFlow!J268</f>
        <v>142800</v>
      </c>
      <c r="L268" s="25">
        <f>InterveningNaturalFlow!L268+TotalNaturalFlow!K268</f>
        <v>205115</v>
      </c>
      <c r="M268" s="25">
        <f>InterveningNaturalFlow!M268</f>
        <v>41282</v>
      </c>
      <c r="N268" s="25">
        <f>InterveningNaturalFlow!N268</f>
        <v>7995</v>
      </c>
      <c r="O268" s="25">
        <f>InterveningNaturalFlow!O268</f>
        <v>51712</v>
      </c>
      <c r="P268" s="25">
        <f>InterveningNaturalFlow!P268</f>
        <v>41600</v>
      </c>
      <c r="Q268" s="25">
        <f>InterveningNaturalFlow!Q268+TotalNaturalFlow!P268+TotalNaturalFlow!O268+TotalNaturalFlow!N268+TotalNaturalFlow!M268+TotalNaturalFlow!L268</f>
        <v>342107</v>
      </c>
      <c r="R268" s="25">
        <f>InterveningNaturalFlow!R268</f>
        <v>20543</v>
      </c>
      <c r="S268" s="25">
        <f>InterveningNaturalFlow!S268</f>
        <v>97635</v>
      </c>
      <c r="T268" s="25">
        <f>InterveningNaturalFlow!T268+TotalNaturalFlow!S268</f>
        <v>183551</v>
      </c>
      <c r="U268" s="25">
        <f>InterveningNaturalFlow!U268+TotalNaturalFlow!T268+TotalNaturalFlow!R268+TotalNaturalFlow!Q268+TotalNaturalFlow!I268</f>
        <v>1263371</v>
      </c>
      <c r="V268" s="26"/>
      <c r="W268" s="26">
        <f>InterveningNaturalFlow!W268</f>
        <v>4439</v>
      </c>
      <c r="X268" s="26">
        <f>InterveningNaturalFlow!X268</f>
        <v>22632</v>
      </c>
      <c r="Y268" s="26">
        <f>InterveningNaturalFlow!Y268+TotalNaturalFlow!X268+TotalNaturalFlow!W268+TotalNaturalFlow!U268</f>
        <v>1331008</v>
      </c>
      <c r="Z268" s="26">
        <f>InterveningNaturalFlow!Z268</f>
        <v>15511</v>
      </c>
      <c r="AA268" s="26">
        <f>InterveningNaturalFlow!AA268+TotalNaturalFlow!Z268+Y268</f>
        <v>1378969</v>
      </c>
      <c r="AB268" s="26">
        <f>InterveningNaturalFlow!AB268+TotalNaturalFlow!AA268</f>
        <v>1401945</v>
      </c>
      <c r="AC268" s="26">
        <f>InterveningNaturalFlow!AC268</f>
        <v>20600</v>
      </c>
      <c r="AD268" s="26">
        <f>InterveningNaturalFlow!AD268+TotalNaturalFlow!AC268+AB268</f>
        <v>1436026</v>
      </c>
      <c r="AE268" s="26">
        <f>InterveningNaturalFlow!AE268+TotalNaturalFlow!AD268</f>
        <v>1454318</v>
      </c>
    </row>
    <row r="269" spans="1:31" s="2" customFormat="1" x14ac:dyDescent="0.2">
      <c r="A269" s="3">
        <v>10135</v>
      </c>
      <c r="B269" s="25">
        <f>InterveningNaturalFlow!B269</f>
        <v>99459</v>
      </c>
      <c r="C269" s="25">
        <f>InterveningNaturalFlow!C269+TotalNaturalFlow!B269</f>
        <v>234333</v>
      </c>
      <c r="D269" s="25">
        <f>InterveningNaturalFlow!D269</f>
        <v>17410</v>
      </c>
      <c r="E269" s="25">
        <f>InterveningNaturalFlow!E269+TotalNaturalFlow!D269</f>
        <v>105838</v>
      </c>
      <c r="F269" s="25">
        <f>InterveningNaturalFlow!F269+TotalNaturalFlow!E269</f>
        <v>113938</v>
      </c>
      <c r="G269" s="25">
        <f>InterveningNaturalFlow!G269+TotalNaturalFlow!F269</f>
        <v>198742</v>
      </c>
      <c r="H269" s="25">
        <f>InterveningNaturalFlow!H269</f>
        <v>113591</v>
      </c>
      <c r="I269" s="25">
        <f>InterveningNaturalFlow!I269+TotalNaturalFlow!H269+TotalNaturalFlow!G269+TotalNaturalFlow!C269</f>
        <v>578600</v>
      </c>
      <c r="J269" s="25">
        <f>InterveningNaturalFlow!J269</f>
        <v>105900</v>
      </c>
      <c r="K269" s="25">
        <f>InterveningNaturalFlow!K269+TotalNaturalFlow!J269</f>
        <v>116700</v>
      </c>
      <c r="L269" s="25">
        <f>InterveningNaturalFlow!L269+TotalNaturalFlow!K269</f>
        <v>145987</v>
      </c>
      <c r="M269" s="25">
        <f>InterveningNaturalFlow!M269</f>
        <v>21200</v>
      </c>
      <c r="N269" s="25">
        <f>InterveningNaturalFlow!N269</f>
        <v>4556</v>
      </c>
      <c r="O269" s="25">
        <f>InterveningNaturalFlow!O269</f>
        <v>110335</v>
      </c>
      <c r="P269" s="25">
        <f>InterveningNaturalFlow!P269</f>
        <v>36700</v>
      </c>
      <c r="Q269" s="25">
        <f>InterveningNaturalFlow!Q269+TotalNaturalFlow!P269+TotalNaturalFlow!O269+TotalNaturalFlow!N269+TotalNaturalFlow!M269+TotalNaturalFlow!L269</f>
        <v>430772</v>
      </c>
      <c r="R269" s="25">
        <f>InterveningNaturalFlow!R269</f>
        <v>15541</v>
      </c>
      <c r="S269" s="25">
        <f>InterveningNaturalFlow!S269</f>
        <v>313663</v>
      </c>
      <c r="T269" s="25">
        <f>InterveningNaturalFlow!T269+TotalNaturalFlow!S269</f>
        <v>710562</v>
      </c>
      <c r="U269" s="25">
        <f>InterveningNaturalFlow!U269+TotalNaturalFlow!T269+TotalNaturalFlow!R269+TotalNaturalFlow!Q269+TotalNaturalFlow!I269</f>
        <v>2013698</v>
      </c>
      <c r="V269" s="26"/>
      <c r="W269" s="26">
        <f>InterveningNaturalFlow!W269</f>
        <v>25216</v>
      </c>
      <c r="X269" s="26">
        <f>InterveningNaturalFlow!X269</f>
        <v>126510</v>
      </c>
      <c r="Y269" s="26">
        <f>InterveningNaturalFlow!Y269+TotalNaturalFlow!X269+TotalNaturalFlow!W269+TotalNaturalFlow!U269</f>
        <v>2146394</v>
      </c>
      <c r="Z269" s="26">
        <f>InterveningNaturalFlow!Z269</f>
        <v>27428</v>
      </c>
      <c r="AA269" s="26">
        <f>InterveningNaturalFlow!AA269+TotalNaturalFlow!Z269+Y269</f>
        <v>2160817</v>
      </c>
      <c r="AB269" s="26">
        <f>InterveningNaturalFlow!AB269+TotalNaturalFlow!AA269</f>
        <v>2158206</v>
      </c>
      <c r="AC269" s="26">
        <f>InterveningNaturalFlow!AC269</f>
        <v>58700</v>
      </c>
      <c r="AD269" s="26">
        <f>InterveningNaturalFlow!AD269+TotalNaturalFlow!AC269+AB269</f>
        <v>2234909</v>
      </c>
      <c r="AE269" s="26">
        <f>InterveningNaturalFlow!AE269+TotalNaturalFlow!AD269</f>
        <v>2126641</v>
      </c>
    </row>
    <row r="270" spans="1:31" s="2" customFormat="1" x14ac:dyDescent="0.2">
      <c r="A270" s="3">
        <v>10166</v>
      </c>
      <c r="B270" s="25">
        <f>InterveningNaturalFlow!B270</f>
        <v>95601</v>
      </c>
      <c r="C270" s="25">
        <f>InterveningNaturalFlow!C270+TotalNaturalFlow!B270</f>
        <v>176659</v>
      </c>
      <c r="D270" s="25">
        <f>InterveningNaturalFlow!D270</f>
        <v>12705</v>
      </c>
      <c r="E270" s="25">
        <f>InterveningNaturalFlow!E270+TotalNaturalFlow!D270</f>
        <v>70000</v>
      </c>
      <c r="F270" s="25">
        <f>InterveningNaturalFlow!F270+TotalNaturalFlow!E270</f>
        <v>77000</v>
      </c>
      <c r="G270" s="25">
        <f>InterveningNaturalFlow!G270+TotalNaturalFlow!F270</f>
        <v>146731</v>
      </c>
      <c r="H270" s="25">
        <f>InterveningNaturalFlow!H270</f>
        <v>57887</v>
      </c>
      <c r="I270" s="25">
        <f>InterveningNaturalFlow!I270+TotalNaturalFlow!H270+TotalNaturalFlow!G270+TotalNaturalFlow!C270</f>
        <v>391645</v>
      </c>
      <c r="J270" s="25">
        <f>InterveningNaturalFlow!J270</f>
        <v>73500</v>
      </c>
      <c r="K270" s="25">
        <f>InterveningNaturalFlow!K270+TotalNaturalFlow!J270</f>
        <v>93100</v>
      </c>
      <c r="L270" s="25">
        <f>InterveningNaturalFlow!L270+TotalNaturalFlow!K270</f>
        <v>93497</v>
      </c>
      <c r="M270" s="25">
        <f>InterveningNaturalFlow!M270</f>
        <v>30955</v>
      </c>
      <c r="N270" s="25">
        <f>InterveningNaturalFlow!N270</f>
        <v>11772</v>
      </c>
      <c r="O270" s="25">
        <f>InterveningNaturalFlow!O270</f>
        <v>68183</v>
      </c>
      <c r="P270" s="25">
        <f>InterveningNaturalFlow!P270</f>
        <v>33900</v>
      </c>
      <c r="Q270" s="25">
        <f>InterveningNaturalFlow!Q270+TotalNaturalFlow!P270+TotalNaturalFlow!O270+TotalNaturalFlow!N270+TotalNaturalFlow!M270+TotalNaturalFlow!L270</f>
        <v>280237</v>
      </c>
      <c r="R270" s="25">
        <f>InterveningNaturalFlow!R270</f>
        <v>8680</v>
      </c>
      <c r="S270" s="25">
        <f>InterveningNaturalFlow!S270</f>
        <v>70500</v>
      </c>
      <c r="T270" s="25">
        <f>InterveningNaturalFlow!T270+TotalNaturalFlow!S270</f>
        <v>198259</v>
      </c>
      <c r="U270" s="25">
        <f>InterveningNaturalFlow!U270+TotalNaturalFlow!T270+TotalNaturalFlow!R270+TotalNaturalFlow!Q270+TotalNaturalFlow!I270</f>
        <v>948204</v>
      </c>
      <c r="V270" s="26"/>
      <c r="W270" s="26">
        <f>InterveningNaturalFlow!W270</f>
        <v>887</v>
      </c>
      <c r="X270" s="26">
        <f>InterveningNaturalFlow!X270</f>
        <v>412</v>
      </c>
      <c r="Y270" s="26">
        <f>InterveningNaturalFlow!Y270+TotalNaturalFlow!X270+TotalNaturalFlow!W270+TotalNaturalFlow!U270</f>
        <v>977719</v>
      </c>
      <c r="Z270" s="26">
        <f>InterveningNaturalFlow!Z270</f>
        <v>23118</v>
      </c>
      <c r="AA270" s="26">
        <f>InterveningNaturalFlow!AA270+TotalNaturalFlow!Z270+Y270</f>
        <v>1091964</v>
      </c>
      <c r="AB270" s="26">
        <f>InterveningNaturalFlow!AB270+TotalNaturalFlow!AA270</f>
        <v>1077378</v>
      </c>
      <c r="AC270" s="26">
        <f>InterveningNaturalFlow!AC270</f>
        <v>300</v>
      </c>
      <c r="AD270" s="26">
        <f>InterveningNaturalFlow!AD270+TotalNaturalFlow!AC270+AB270</f>
        <v>1112390</v>
      </c>
      <c r="AE270" s="26">
        <f>InterveningNaturalFlow!AE270+TotalNaturalFlow!AD270</f>
        <v>1082410</v>
      </c>
    </row>
    <row r="271" spans="1:31" s="2" customFormat="1" x14ac:dyDescent="0.2">
      <c r="A271" s="3">
        <v>10196</v>
      </c>
      <c r="B271" s="25">
        <f>InterveningNaturalFlow!B271</f>
        <v>79431</v>
      </c>
      <c r="C271" s="25">
        <f>InterveningNaturalFlow!C271+TotalNaturalFlow!B271</f>
        <v>139558</v>
      </c>
      <c r="D271" s="25">
        <f>InterveningNaturalFlow!D271</f>
        <v>8660</v>
      </c>
      <c r="E271" s="25">
        <f>InterveningNaturalFlow!E271+TotalNaturalFlow!D271</f>
        <v>52000</v>
      </c>
      <c r="F271" s="25">
        <f>InterveningNaturalFlow!F271+TotalNaturalFlow!E271</f>
        <v>59400</v>
      </c>
      <c r="G271" s="25">
        <f>InterveningNaturalFlow!G271+TotalNaturalFlow!F271</f>
        <v>99279</v>
      </c>
      <c r="H271" s="25">
        <f>InterveningNaturalFlow!H271</f>
        <v>25229</v>
      </c>
      <c r="I271" s="25">
        <f>InterveningNaturalFlow!I271+TotalNaturalFlow!H271+TotalNaturalFlow!G271+TotalNaturalFlow!C271</f>
        <v>276670</v>
      </c>
      <c r="J271" s="25">
        <f>InterveningNaturalFlow!J271</f>
        <v>60000</v>
      </c>
      <c r="K271" s="25">
        <f>InterveningNaturalFlow!K271+TotalNaturalFlow!J271</f>
        <v>79100</v>
      </c>
      <c r="L271" s="25">
        <f>InterveningNaturalFlow!L271+TotalNaturalFlow!K271</f>
        <v>69708</v>
      </c>
      <c r="M271" s="25">
        <f>InterveningNaturalFlow!M271</f>
        <v>40000</v>
      </c>
      <c r="N271" s="25">
        <f>InterveningNaturalFlow!N271</f>
        <v>21580</v>
      </c>
      <c r="O271" s="25">
        <f>InterveningNaturalFlow!O271</f>
        <v>53865</v>
      </c>
      <c r="P271" s="25">
        <f>InterveningNaturalFlow!P271</f>
        <v>32600</v>
      </c>
      <c r="Q271" s="25">
        <f>InterveningNaturalFlow!Q271+TotalNaturalFlow!P271+TotalNaturalFlow!O271+TotalNaturalFlow!N271+TotalNaturalFlow!M271+TotalNaturalFlow!L271</f>
        <v>259908</v>
      </c>
      <c r="R271" s="25">
        <f>InterveningNaturalFlow!R271</f>
        <v>10580</v>
      </c>
      <c r="S271" s="25">
        <f>InterveningNaturalFlow!S271</f>
        <v>48600</v>
      </c>
      <c r="T271" s="25">
        <f>InterveningNaturalFlow!T271+TotalNaturalFlow!S271</f>
        <v>124483</v>
      </c>
      <c r="U271" s="25">
        <f>InterveningNaturalFlow!U271+TotalNaturalFlow!T271+TotalNaturalFlow!R271+TotalNaturalFlow!Q271+TotalNaturalFlow!I271</f>
        <v>738283</v>
      </c>
      <c r="V271" s="26"/>
      <c r="W271" s="26">
        <f>InterveningNaturalFlow!W271</f>
        <v>1430</v>
      </c>
      <c r="X271" s="26">
        <f>InterveningNaturalFlow!X271</f>
        <v>0</v>
      </c>
      <c r="Y271" s="26">
        <f>InterveningNaturalFlow!Y271+TotalNaturalFlow!X271+TotalNaturalFlow!W271+TotalNaturalFlow!U271</f>
        <v>783506</v>
      </c>
      <c r="Z271" s="26">
        <f>InterveningNaturalFlow!Z271</f>
        <v>9944</v>
      </c>
      <c r="AA271" s="26">
        <f>InterveningNaturalFlow!AA271+TotalNaturalFlow!Z271+Y271</f>
        <v>807986</v>
      </c>
      <c r="AB271" s="26">
        <f>InterveningNaturalFlow!AB271+TotalNaturalFlow!AA271</f>
        <v>813336</v>
      </c>
      <c r="AC271" s="26">
        <f>InterveningNaturalFlow!AC271</f>
        <v>200</v>
      </c>
      <c r="AD271" s="26">
        <f>InterveningNaturalFlow!AD271+TotalNaturalFlow!AC271+AB271</f>
        <v>827414</v>
      </c>
      <c r="AE271" s="26">
        <f>InterveningNaturalFlow!AE271+TotalNaturalFlow!AD271</f>
        <v>825967</v>
      </c>
    </row>
    <row r="272" spans="1:31" s="2" customFormat="1" x14ac:dyDescent="0.2">
      <c r="A272" s="3">
        <v>10227</v>
      </c>
      <c r="B272" s="25">
        <f>InterveningNaturalFlow!B272</f>
        <v>62131</v>
      </c>
      <c r="C272" s="25">
        <f>InterveningNaturalFlow!C272+TotalNaturalFlow!B272</f>
        <v>124199</v>
      </c>
      <c r="D272" s="25">
        <f>InterveningNaturalFlow!D272</f>
        <v>7590</v>
      </c>
      <c r="E272" s="25">
        <f>InterveningNaturalFlow!E272+TotalNaturalFlow!D272</f>
        <v>40000</v>
      </c>
      <c r="F272" s="25">
        <f>InterveningNaturalFlow!F272+TotalNaturalFlow!E272</f>
        <v>43000</v>
      </c>
      <c r="G272" s="25">
        <f>InterveningNaturalFlow!G272+TotalNaturalFlow!F272</f>
        <v>81263</v>
      </c>
      <c r="H272" s="25">
        <f>InterveningNaturalFlow!H272</f>
        <v>17431</v>
      </c>
      <c r="I272" s="25">
        <f>InterveningNaturalFlow!I272+TotalNaturalFlow!H272+TotalNaturalFlow!G272+TotalNaturalFlow!C272</f>
        <v>231599</v>
      </c>
      <c r="J272" s="25">
        <f>InterveningNaturalFlow!J272</f>
        <v>39000</v>
      </c>
      <c r="K272" s="25">
        <f>InterveningNaturalFlow!K272+TotalNaturalFlow!J272</f>
        <v>43000</v>
      </c>
      <c r="L272" s="25">
        <f>InterveningNaturalFlow!L272+TotalNaturalFlow!K272</f>
        <v>47312</v>
      </c>
      <c r="M272" s="25">
        <f>InterveningNaturalFlow!M272</f>
        <v>33200</v>
      </c>
      <c r="N272" s="25">
        <f>InterveningNaturalFlow!N272</f>
        <v>15001</v>
      </c>
      <c r="O272" s="25">
        <f>InterveningNaturalFlow!O272</f>
        <v>36628</v>
      </c>
      <c r="P272" s="25">
        <f>InterveningNaturalFlow!P272</f>
        <v>27600</v>
      </c>
      <c r="Q272" s="25">
        <f>InterveningNaturalFlow!Q272+TotalNaturalFlow!P272+TotalNaturalFlow!O272+TotalNaturalFlow!N272+TotalNaturalFlow!M272+TotalNaturalFlow!L272</f>
        <v>161656</v>
      </c>
      <c r="R272" s="25">
        <f>InterveningNaturalFlow!R272</f>
        <v>4479</v>
      </c>
      <c r="S272" s="25">
        <f>InterveningNaturalFlow!S272</f>
        <v>31700</v>
      </c>
      <c r="T272" s="25">
        <f>InterveningNaturalFlow!T272+TotalNaturalFlow!S272</f>
        <v>59710</v>
      </c>
      <c r="U272" s="25">
        <f>InterveningNaturalFlow!U272+TotalNaturalFlow!T272+TotalNaturalFlow!R272+TotalNaturalFlow!Q272+TotalNaturalFlow!I272</f>
        <v>458035</v>
      </c>
      <c r="V272" s="26"/>
      <c r="W272" s="26">
        <f>InterveningNaturalFlow!W272</f>
        <v>1133</v>
      </c>
      <c r="X272" s="26">
        <f>InterveningNaturalFlow!X272</f>
        <v>0</v>
      </c>
      <c r="Y272" s="26">
        <f>InterveningNaturalFlow!Y272+TotalNaturalFlow!X272+TotalNaturalFlow!W272+TotalNaturalFlow!U272</f>
        <v>504520</v>
      </c>
      <c r="Z272" s="26">
        <f>InterveningNaturalFlow!Z272</f>
        <v>9567</v>
      </c>
      <c r="AA272" s="26">
        <f>InterveningNaturalFlow!AA272+TotalNaturalFlow!Z272+Y272</f>
        <v>517646</v>
      </c>
      <c r="AB272" s="26">
        <f>InterveningNaturalFlow!AB272+TotalNaturalFlow!AA272</f>
        <v>523311</v>
      </c>
      <c r="AC272" s="26">
        <f>InterveningNaturalFlow!AC272</f>
        <v>800</v>
      </c>
      <c r="AD272" s="26">
        <f>InterveningNaturalFlow!AD272+TotalNaturalFlow!AC272+AB272</f>
        <v>531089</v>
      </c>
      <c r="AE272" s="26">
        <f>InterveningNaturalFlow!AE272+TotalNaturalFlow!AD272</f>
        <v>536936</v>
      </c>
    </row>
    <row r="273" spans="1:31" s="2" customFormat="1" x14ac:dyDescent="0.2">
      <c r="A273" s="3">
        <v>10258</v>
      </c>
      <c r="B273" s="25">
        <f>InterveningNaturalFlow!B273</f>
        <v>58637</v>
      </c>
      <c r="C273" s="25">
        <f>InterveningNaturalFlow!C273+TotalNaturalFlow!B273</f>
        <v>106319</v>
      </c>
      <c r="D273" s="25">
        <f>InterveningNaturalFlow!D273</f>
        <v>5016</v>
      </c>
      <c r="E273" s="25">
        <f>InterveningNaturalFlow!E273+TotalNaturalFlow!D273</f>
        <v>33000</v>
      </c>
      <c r="F273" s="25">
        <f>InterveningNaturalFlow!F273+TotalNaturalFlow!E273</f>
        <v>38100</v>
      </c>
      <c r="G273" s="25">
        <f>InterveningNaturalFlow!G273+TotalNaturalFlow!F273</f>
        <v>82036</v>
      </c>
      <c r="H273" s="25">
        <f>InterveningNaturalFlow!H273</f>
        <v>14663</v>
      </c>
      <c r="I273" s="25">
        <f>InterveningNaturalFlow!I273+TotalNaturalFlow!H273+TotalNaturalFlow!G273+TotalNaturalFlow!C273</f>
        <v>209078</v>
      </c>
      <c r="J273" s="25">
        <f>InterveningNaturalFlow!J273</f>
        <v>29000</v>
      </c>
      <c r="K273" s="25">
        <f>InterveningNaturalFlow!K273+TotalNaturalFlow!J273</f>
        <v>30700</v>
      </c>
      <c r="L273" s="25">
        <f>InterveningNaturalFlow!L273+TotalNaturalFlow!K273</f>
        <v>46996</v>
      </c>
      <c r="M273" s="25">
        <f>InterveningNaturalFlow!M273</f>
        <v>25800</v>
      </c>
      <c r="N273" s="25">
        <f>InterveningNaturalFlow!N273</f>
        <v>10995</v>
      </c>
      <c r="O273" s="25">
        <f>InterveningNaturalFlow!O273</f>
        <v>35864</v>
      </c>
      <c r="P273" s="25">
        <f>InterveningNaturalFlow!P273</f>
        <v>25800</v>
      </c>
      <c r="Q273" s="25">
        <f>InterveningNaturalFlow!Q273+TotalNaturalFlow!P273+TotalNaturalFlow!O273+TotalNaturalFlow!N273+TotalNaturalFlow!M273+TotalNaturalFlow!L273</f>
        <v>162718</v>
      </c>
      <c r="R273" s="25">
        <f>InterveningNaturalFlow!R273</f>
        <v>4771</v>
      </c>
      <c r="S273" s="25">
        <f>InterveningNaturalFlow!S273</f>
        <v>31700</v>
      </c>
      <c r="T273" s="25">
        <f>InterveningNaturalFlow!T273+TotalNaturalFlow!S273</f>
        <v>59746</v>
      </c>
      <c r="U273" s="25">
        <f>InterveningNaturalFlow!U273+TotalNaturalFlow!T273+TotalNaturalFlow!R273+TotalNaturalFlow!Q273+TotalNaturalFlow!I273</f>
        <v>457184</v>
      </c>
      <c r="V273" s="26"/>
      <c r="W273" s="26">
        <f>InterveningNaturalFlow!W273</f>
        <v>1146</v>
      </c>
      <c r="X273" s="26">
        <f>InterveningNaturalFlow!X273</f>
        <v>215</v>
      </c>
      <c r="Y273" s="26">
        <f>InterveningNaturalFlow!Y273+TotalNaturalFlow!X273+TotalNaturalFlow!W273+TotalNaturalFlow!U273</f>
        <v>488666</v>
      </c>
      <c r="Z273" s="26">
        <f>InterveningNaturalFlow!Z273</f>
        <v>9250</v>
      </c>
      <c r="AA273" s="26">
        <f>InterveningNaturalFlow!AA273+TotalNaturalFlow!Z273+Y273</f>
        <v>480525</v>
      </c>
      <c r="AB273" s="26">
        <f>InterveningNaturalFlow!AB273+TotalNaturalFlow!AA273</f>
        <v>450044</v>
      </c>
      <c r="AC273" s="26">
        <f>InterveningNaturalFlow!AC273</f>
        <v>1000</v>
      </c>
      <c r="AD273" s="26">
        <f>InterveningNaturalFlow!AD273+TotalNaturalFlow!AC273+AB273</f>
        <v>433909</v>
      </c>
      <c r="AE273" s="26">
        <f>InterveningNaturalFlow!AE273+TotalNaturalFlow!AD273</f>
        <v>386302</v>
      </c>
    </row>
    <row r="274" spans="1:31" s="2" customFormat="1" x14ac:dyDescent="0.2">
      <c r="A274" s="3">
        <v>10287</v>
      </c>
      <c r="B274" s="25">
        <f>InterveningNaturalFlow!B274</f>
        <v>46871</v>
      </c>
      <c r="C274" s="25">
        <f>InterveningNaturalFlow!C274+TotalNaturalFlow!B274</f>
        <v>95248</v>
      </c>
      <c r="D274" s="25">
        <f>InterveningNaturalFlow!D274</f>
        <v>4170</v>
      </c>
      <c r="E274" s="25">
        <f>InterveningNaturalFlow!E274+TotalNaturalFlow!D274</f>
        <v>28000</v>
      </c>
      <c r="F274" s="25">
        <f>InterveningNaturalFlow!F274+TotalNaturalFlow!E274</f>
        <v>33300</v>
      </c>
      <c r="G274" s="25">
        <f>InterveningNaturalFlow!G274+TotalNaturalFlow!F274</f>
        <v>67835</v>
      </c>
      <c r="H274" s="25">
        <f>InterveningNaturalFlow!H274</f>
        <v>17744</v>
      </c>
      <c r="I274" s="25">
        <f>InterveningNaturalFlow!I274+TotalNaturalFlow!H274+TotalNaturalFlow!G274+TotalNaturalFlow!C274</f>
        <v>191623</v>
      </c>
      <c r="J274" s="25">
        <f>InterveningNaturalFlow!J274</f>
        <v>22000</v>
      </c>
      <c r="K274" s="25">
        <f>InterveningNaturalFlow!K274+TotalNaturalFlow!J274</f>
        <v>23000</v>
      </c>
      <c r="L274" s="25">
        <f>InterveningNaturalFlow!L274+TotalNaturalFlow!K274</f>
        <v>47454</v>
      </c>
      <c r="M274" s="25">
        <f>InterveningNaturalFlow!M274</f>
        <v>29900</v>
      </c>
      <c r="N274" s="25">
        <f>InterveningNaturalFlow!N274</f>
        <v>10981</v>
      </c>
      <c r="O274" s="25">
        <f>InterveningNaturalFlow!O274</f>
        <v>37727</v>
      </c>
      <c r="P274" s="25">
        <f>InterveningNaturalFlow!P274</f>
        <v>24100</v>
      </c>
      <c r="Q274" s="25">
        <f>InterveningNaturalFlow!Q274+TotalNaturalFlow!P274+TotalNaturalFlow!O274+TotalNaturalFlow!N274+TotalNaturalFlow!M274+TotalNaturalFlow!L274</f>
        <v>151653</v>
      </c>
      <c r="R274" s="25">
        <f>InterveningNaturalFlow!R274</f>
        <v>5392</v>
      </c>
      <c r="S274" s="25">
        <f>InterveningNaturalFlow!S274</f>
        <v>36600</v>
      </c>
      <c r="T274" s="25">
        <f>InterveningNaturalFlow!T274+TotalNaturalFlow!S274</f>
        <v>84738</v>
      </c>
      <c r="U274" s="25">
        <f>InterveningNaturalFlow!U274+TotalNaturalFlow!T274+TotalNaturalFlow!R274+TotalNaturalFlow!Q274+TotalNaturalFlow!I274</f>
        <v>454767</v>
      </c>
      <c r="V274" s="26"/>
      <c r="W274" s="26">
        <f>InterveningNaturalFlow!W274</f>
        <v>1745</v>
      </c>
      <c r="X274" s="26">
        <f>InterveningNaturalFlow!X274</f>
        <v>18637</v>
      </c>
      <c r="Y274" s="26">
        <f>InterveningNaturalFlow!Y274+TotalNaturalFlow!X274+TotalNaturalFlow!W274+TotalNaturalFlow!U274</f>
        <v>496182</v>
      </c>
      <c r="Z274" s="26">
        <f>InterveningNaturalFlow!Z274</f>
        <v>17356</v>
      </c>
      <c r="AA274" s="26">
        <f>InterveningNaturalFlow!AA274+TotalNaturalFlow!Z274+Y274</f>
        <v>494540</v>
      </c>
      <c r="AB274" s="26">
        <f>InterveningNaturalFlow!AB274+TotalNaturalFlow!AA274</f>
        <v>470788</v>
      </c>
      <c r="AC274" s="26">
        <f>InterveningNaturalFlow!AC274</f>
        <v>7800</v>
      </c>
      <c r="AD274" s="26">
        <f>InterveningNaturalFlow!AD274+TotalNaturalFlow!AC274+AB274</f>
        <v>469087</v>
      </c>
      <c r="AE274" s="26">
        <f>InterveningNaturalFlow!AE274+TotalNaturalFlow!AD274</f>
        <v>475080</v>
      </c>
    </row>
    <row r="275" spans="1:31" s="2" customFormat="1" x14ac:dyDescent="0.2">
      <c r="A275" s="3">
        <v>10318</v>
      </c>
      <c r="B275" s="25">
        <f>InterveningNaturalFlow!B275</f>
        <v>72912</v>
      </c>
      <c r="C275" s="25">
        <f>InterveningNaturalFlow!C275+TotalNaturalFlow!B275</f>
        <v>126138</v>
      </c>
      <c r="D275" s="25">
        <f>InterveningNaturalFlow!D275</f>
        <v>5206</v>
      </c>
      <c r="E275" s="25">
        <f>InterveningNaturalFlow!E275+TotalNaturalFlow!D275</f>
        <v>49000</v>
      </c>
      <c r="F275" s="25">
        <f>InterveningNaturalFlow!F275+TotalNaturalFlow!E275</f>
        <v>58400</v>
      </c>
      <c r="G275" s="25">
        <f>InterveningNaturalFlow!G275+TotalNaturalFlow!F275</f>
        <v>104013</v>
      </c>
      <c r="H275" s="25">
        <f>InterveningNaturalFlow!H275</f>
        <v>41570</v>
      </c>
      <c r="I275" s="25">
        <f>InterveningNaturalFlow!I275+TotalNaturalFlow!H275+TotalNaturalFlow!G275+TotalNaturalFlow!C275</f>
        <v>282880</v>
      </c>
      <c r="J275" s="25">
        <f>InterveningNaturalFlow!J275</f>
        <v>52000</v>
      </c>
      <c r="K275" s="25">
        <f>InterveningNaturalFlow!K275+TotalNaturalFlow!J275</f>
        <v>66600</v>
      </c>
      <c r="L275" s="25">
        <f>InterveningNaturalFlow!L275+TotalNaturalFlow!K275</f>
        <v>105037</v>
      </c>
      <c r="M275" s="25">
        <f>InterveningNaturalFlow!M275</f>
        <v>88500</v>
      </c>
      <c r="N275" s="25">
        <f>InterveningNaturalFlow!N275</f>
        <v>48117</v>
      </c>
      <c r="O275" s="25">
        <f>InterveningNaturalFlow!O275</f>
        <v>53277</v>
      </c>
      <c r="P275" s="25">
        <f>InterveningNaturalFlow!P275</f>
        <v>46100</v>
      </c>
      <c r="Q275" s="25">
        <f>InterveningNaturalFlow!Q275+TotalNaturalFlow!P275+TotalNaturalFlow!O275+TotalNaturalFlow!N275+TotalNaturalFlow!M275+TotalNaturalFlow!L275</f>
        <v>420968</v>
      </c>
      <c r="R275" s="25">
        <f>InterveningNaturalFlow!R275</f>
        <v>9279</v>
      </c>
      <c r="S275" s="25">
        <f>InterveningNaturalFlow!S275</f>
        <v>90400</v>
      </c>
      <c r="T275" s="25">
        <f>InterveningNaturalFlow!T275+TotalNaturalFlow!S275</f>
        <v>132534</v>
      </c>
      <c r="U275" s="25">
        <f>InterveningNaturalFlow!U275+TotalNaturalFlow!T275+TotalNaturalFlow!R275+TotalNaturalFlow!Q275+TotalNaturalFlow!I275</f>
        <v>777155</v>
      </c>
      <c r="V275" s="26"/>
      <c r="W275" s="26">
        <f>InterveningNaturalFlow!W275</f>
        <v>2507</v>
      </c>
      <c r="X275" s="26">
        <f>InterveningNaturalFlow!X275</f>
        <v>55211</v>
      </c>
      <c r="Y275" s="26">
        <f>InterveningNaturalFlow!Y275+TotalNaturalFlow!X275+TotalNaturalFlow!W275+TotalNaturalFlow!U275</f>
        <v>806669</v>
      </c>
      <c r="Z275" s="26">
        <f>InterveningNaturalFlow!Z275</f>
        <v>20106</v>
      </c>
      <c r="AA275" s="26">
        <f>InterveningNaturalFlow!AA275+TotalNaturalFlow!Z275+Y275</f>
        <v>690180</v>
      </c>
      <c r="AB275" s="26">
        <f>InterveningNaturalFlow!AB275+TotalNaturalFlow!AA275</f>
        <v>746458</v>
      </c>
      <c r="AC275" s="26">
        <f>InterveningNaturalFlow!AC275</f>
        <v>5000</v>
      </c>
      <c r="AD275" s="26">
        <f>InterveningNaturalFlow!AD275+TotalNaturalFlow!AC275+AB275</f>
        <v>720190</v>
      </c>
      <c r="AE275" s="26">
        <f>InterveningNaturalFlow!AE275+TotalNaturalFlow!AD275</f>
        <v>632837</v>
      </c>
    </row>
    <row r="276" spans="1:31" s="2" customFormat="1" x14ac:dyDescent="0.2">
      <c r="A276" s="3">
        <v>10348</v>
      </c>
      <c r="B276" s="25">
        <f>InterveningNaturalFlow!B276</f>
        <v>129461</v>
      </c>
      <c r="C276" s="25">
        <f>InterveningNaturalFlow!C276+TotalNaturalFlow!B276</f>
        <v>233926</v>
      </c>
      <c r="D276" s="25">
        <f>InterveningNaturalFlow!D276</f>
        <v>9447</v>
      </c>
      <c r="E276" s="25">
        <f>InterveningNaturalFlow!E276+TotalNaturalFlow!D276</f>
        <v>89000</v>
      </c>
      <c r="F276" s="25">
        <f>InterveningNaturalFlow!F276+TotalNaturalFlow!E276</f>
        <v>111800</v>
      </c>
      <c r="G276" s="25">
        <f>InterveningNaturalFlow!G276+TotalNaturalFlow!F276</f>
        <v>185800</v>
      </c>
      <c r="H276" s="25">
        <f>InterveningNaturalFlow!H276</f>
        <v>154292</v>
      </c>
      <c r="I276" s="25">
        <f>InterveningNaturalFlow!I276+TotalNaturalFlow!H276+TotalNaturalFlow!G276+TotalNaturalFlow!C276</f>
        <v>551868</v>
      </c>
      <c r="J276" s="25">
        <f>InterveningNaturalFlow!J276</f>
        <v>72000</v>
      </c>
      <c r="K276" s="25">
        <f>InterveningNaturalFlow!K276+TotalNaturalFlow!J276</f>
        <v>82400</v>
      </c>
      <c r="L276" s="25">
        <f>InterveningNaturalFlow!L276+TotalNaturalFlow!K276</f>
        <v>198758</v>
      </c>
      <c r="M276" s="25">
        <f>InterveningNaturalFlow!M276</f>
        <v>171300</v>
      </c>
      <c r="N276" s="25">
        <f>InterveningNaturalFlow!N276</f>
        <v>87307</v>
      </c>
      <c r="O276" s="25">
        <f>InterveningNaturalFlow!O276</f>
        <v>34704</v>
      </c>
      <c r="P276" s="25">
        <f>InterveningNaturalFlow!P276</f>
        <v>47100</v>
      </c>
      <c r="Q276" s="25">
        <f>InterveningNaturalFlow!Q276+TotalNaturalFlow!P276+TotalNaturalFlow!O276+TotalNaturalFlow!N276+TotalNaturalFlow!M276+TotalNaturalFlow!L276</f>
        <v>489044</v>
      </c>
      <c r="R276" s="25">
        <f>InterveningNaturalFlow!R276</f>
        <v>14474</v>
      </c>
      <c r="S276" s="25">
        <f>InterveningNaturalFlow!S276</f>
        <v>116700</v>
      </c>
      <c r="T276" s="25">
        <f>InterveningNaturalFlow!T276+TotalNaturalFlow!S276</f>
        <v>149134</v>
      </c>
      <c r="U276" s="25">
        <f>InterveningNaturalFlow!U276+TotalNaturalFlow!T276+TotalNaturalFlow!R276+TotalNaturalFlow!Q276+TotalNaturalFlow!I276</f>
        <v>1103775</v>
      </c>
      <c r="V276" s="26"/>
      <c r="W276" s="26">
        <f>InterveningNaturalFlow!W276</f>
        <v>399</v>
      </c>
      <c r="X276" s="26">
        <f>InterveningNaturalFlow!X276</f>
        <v>8068</v>
      </c>
      <c r="Y276" s="26">
        <f>InterveningNaturalFlow!Y276+TotalNaturalFlow!X276+TotalNaturalFlow!W276+TotalNaturalFlow!U276</f>
        <v>1106750</v>
      </c>
      <c r="Z276" s="26">
        <f>InterveningNaturalFlow!Z276</f>
        <v>23440</v>
      </c>
      <c r="AA276" s="26">
        <f>InterveningNaturalFlow!AA276+TotalNaturalFlow!Z276+Y276</f>
        <v>1133157</v>
      </c>
      <c r="AB276" s="26">
        <f>InterveningNaturalFlow!AB276+TotalNaturalFlow!AA276</f>
        <v>1202989</v>
      </c>
      <c r="AC276" s="26">
        <f>InterveningNaturalFlow!AC276</f>
        <v>1400</v>
      </c>
      <c r="AD276" s="26">
        <f>InterveningNaturalFlow!AD276+TotalNaturalFlow!AC276+AB276</f>
        <v>1214315</v>
      </c>
      <c r="AE276" s="26">
        <f>InterveningNaturalFlow!AE276+TotalNaturalFlow!AD276</f>
        <v>1097109</v>
      </c>
    </row>
    <row r="277" spans="1:31" s="2" customFormat="1" x14ac:dyDescent="0.2">
      <c r="A277" s="3">
        <v>10379</v>
      </c>
      <c r="B277" s="25">
        <f>InterveningNaturalFlow!B277</f>
        <v>852689</v>
      </c>
      <c r="C277" s="25">
        <f>InterveningNaturalFlow!C277+TotalNaturalFlow!B277</f>
        <v>1325348</v>
      </c>
      <c r="D277" s="25">
        <f>InterveningNaturalFlow!D277</f>
        <v>52100</v>
      </c>
      <c r="E277" s="25">
        <f>InterveningNaturalFlow!E277+TotalNaturalFlow!D277</f>
        <v>448010</v>
      </c>
      <c r="F277" s="25">
        <f>InterveningNaturalFlow!F277+TotalNaturalFlow!E277</f>
        <v>547310</v>
      </c>
      <c r="G277" s="25">
        <f>InterveningNaturalFlow!G277+TotalNaturalFlow!F277</f>
        <v>905389</v>
      </c>
      <c r="H277" s="25">
        <f>InterveningNaturalFlow!H277</f>
        <v>257578</v>
      </c>
      <c r="I277" s="25">
        <f>InterveningNaturalFlow!I277+TotalNaturalFlow!H277+TotalNaturalFlow!G277+TotalNaturalFlow!C277</f>
        <v>2450256</v>
      </c>
      <c r="J277" s="25">
        <f>InterveningNaturalFlow!J277</f>
        <v>393800</v>
      </c>
      <c r="K277" s="25">
        <f>InterveningNaturalFlow!K277+TotalNaturalFlow!J277</f>
        <v>395600</v>
      </c>
      <c r="L277" s="25">
        <f>InterveningNaturalFlow!L277+TotalNaturalFlow!K277</f>
        <v>605855</v>
      </c>
      <c r="M277" s="25">
        <f>InterveningNaturalFlow!M277</f>
        <v>618280</v>
      </c>
      <c r="N277" s="25">
        <f>InterveningNaturalFlow!N277</f>
        <v>262778</v>
      </c>
      <c r="O277" s="25">
        <f>InterveningNaturalFlow!O277</f>
        <v>310201</v>
      </c>
      <c r="P277" s="25">
        <f>InterveningNaturalFlow!P277</f>
        <v>185300</v>
      </c>
      <c r="Q277" s="25">
        <f>InterveningNaturalFlow!Q277+TotalNaturalFlow!P277+TotalNaturalFlow!O277+TotalNaturalFlow!N277+TotalNaturalFlow!M277+TotalNaturalFlow!L277</f>
        <v>2226129</v>
      </c>
      <c r="R277" s="25">
        <f>InterveningNaturalFlow!R277</f>
        <v>80052</v>
      </c>
      <c r="S277" s="25">
        <f>InterveningNaturalFlow!S277</f>
        <v>250400</v>
      </c>
      <c r="T277" s="25">
        <f>InterveningNaturalFlow!T277+TotalNaturalFlow!S277</f>
        <v>418317</v>
      </c>
      <c r="U277" s="25">
        <f>InterveningNaturalFlow!U277+TotalNaturalFlow!T277+TotalNaturalFlow!R277+TotalNaturalFlow!Q277+TotalNaturalFlow!I277</f>
        <v>4821916</v>
      </c>
      <c r="V277" s="26"/>
      <c r="W277" s="26">
        <f>InterveningNaturalFlow!W277</f>
        <v>538</v>
      </c>
      <c r="X277" s="26">
        <f>InterveningNaturalFlow!X277</f>
        <v>0</v>
      </c>
      <c r="Y277" s="26">
        <f>InterveningNaturalFlow!Y277+TotalNaturalFlow!X277+TotalNaturalFlow!W277+TotalNaturalFlow!U277</f>
        <v>4752434</v>
      </c>
      <c r="Z277" s="26">
        <f>InterveningNaturalFlow!Z277</f>
        <v>16224</v>
      </c>
      <c r="AA277" s="26">
        <f>InterveningNaturalFlow!AA277+TotalNaturalFlow!Z277+Y277</f>
        <v>4505058</v>
      </c>
      <c r="AB277" s="26">
        <f>InterveningNaturalFlow!AB277+TotalNaturalFlow!AA277</f>
        <v>4542414</v>
      </c>
      <c r="AC277" s="26">
        <f>InterveningNaturalFlow!AC277</f>
        <v>300</v>
      </c>
      <c r="AD277" s="26">
        <f>InterveningNaturalFlow!AD277+TotalNaturalFlow!AC277+AB277</f>
        <v>4540322</v>
      </c>
      <c r="AE277" s="26">
        <f>InterveningNaturalFlow!AE277+TotalNaturalFlow!AD277</f>
        <v>4493620</v>
      </c>
    </row>
    <row r="278" spans="1:31" s="2" customFormat="1" x14ac:dyDescent="0.2">
      <c r="A278" s="3">
        <v>10409</v>
      </c>
      <c r="B278" s="25">
        <f>InterveningNaturalFlow!B278</f>
        <v>814608</v>
      </c>
      <c r="C278" s="25">
        <f>InterveningNaturalFlow!C278+TotalNaturalFlow!B278</f>
        <v>1272760</v>
      </c>
      <c r="D278" s="25">
        <f>InterveningNaturalFlow!D278</f>
        <v>62300</v>
      </c>
      <c r="E278" s="25">
        <f>InterveningNaturalFlow!E278+TotalNaturalFlow!D278</f>
        <v>392479</v>
      </c>
      <c r="F278" s="25">
        <f>InterveningNaturalFlow!F278+TotalNaturalFlow!E278</f>
        <v>461679</v>
      </c>
      <c r="G278" s="25">
        <f>InterveningNaturalFlow!G278+TotalNaturalFlow!F278</f>
        <v>670556</v>
      </c>
      <c r="H278" s="25">
        <f>InterveningNaturalFlow!H278</f>
        <v>149493</v>
      </c>
      <c r="I278" s="25">
        <f>InterveningNaturalFlow!I278+TotalNaturalFlow!H278+TotalNaturalFlow!G278+TotalNaturalFlow!C278</f>
        <v>2144091</v>
      </c>
      <c r="J278" s="25">
        <f>InterveningNaturalFlow!J278</f>
        <v>329000</v>
      </c>
      <c r="K278" s="25">
        <f>InterveningNaturalFlow!K278+TotalNaturalFlow!J278</f>
        <v>343700</v>
      </c>
      <c r="L278" s="25">
        <f>InterveningNaturalFlow!L278+TotalNaturalFlow!K278</f>
        <v>446635</v>
      </c>
      <c r="M278" s="25">
        <f>InterveningNaturalFlow!M278</f>
        <v>362187</v>
      </c>
      <c r="N278" s="25">
        <f>InterveningNaturalFlow!N278</f>
        <v>132890</v>
      </c>
      <c r="O278" s="25">
        <f>InterveningNaturalFlow!O278</f>
        <v>198824</v>
      </c>
      <c r="P278" s="25">
        <f>InterveningNaturalFlow!P278</f>
        <v>128700</v>
      </c>
      <c r="Q278" s="25">
        <f>InterveningNaturalFlow!Q278+TotalNaturalFlow!P278+TotalNaturalFlow!O278+TotalNaturalFlow!N278+TotalNaturalFlow!M278+TotalNaturalFlow!L278</f>
        <v>1445365</v>
      </c>
      <c r="R278" s="25">
        <f>InterveningNaturalFlow!R278</f>
        <v>80664</v>
      </c>
      <c r="S278" s="25">
        <f>InterveningNaturalFlow!S278</f>
        <v>163341</v>
      </c>
      <c r="T278" s="25">
        <f>InterveningNaturalFlow!T278+TotalNaturalFlow!S278</f>
        <v>368597</v>
      </c>
      <c r="U278" s="25">
        <f>InterveningNaturalFlow!U278+TotalNaturalFlow!T278+TotalNaturalFlow!R278+TotalNaturalFlow!Q278+TotalNaturalFlow!I278</f>
        <v>4261452</v>
      </c>
      <c r="V278" s="26"/>
      <c r="W278" s="26">
        <f>InterveningNaturalFlow!W278</f>
        <v>125</v>
      </c>
      <c r="X278" s="26">
        <f>InterveningNaturalFlow!X278</f>
        <v>0</v>
      </c>
      <c r="Y278" s="26">
        <f>InterveningNaturalFlow!Y278+TotalNaturalFlow!X278+TotalNaturalFlow!W278+TotalNaturalFlow!U278</f>
        <v>4324527</v>
      </c>
      <c r="Z278" s="26">
        <f>InterveningNaturalFlow!Z278</f>
        <v>5105</v>
      </c>
      <c r="AA278" s="26">
        <f>InterveningNaturalFlow!AA278+TotalNaturalFlow!Z278+Y278</f>
        <v>4489456</v>
      </c>
      <c r="AB278" s="26">
        <f>InterveningNaturalFlow!AB278+TotalNaturalFlow!AA278</f>
        <v>4532405</v>
      </c>
      <c r="AC278" s="26">
        <f>InterveningNaturalFlow!AC278</f>
        <v>300</v>
      </c>
      <c r="AD278" s="26">
        <f>InterveningNaturalFlow!AD278+TotalNaturalFlow!AC278+AB278</f>
        <v>4532292</v>
      </c>
      <c r="AE278" s="26">
        <f>InterveningNaturalFlow!AE278+TotalNaturalFlow!AD278</f>
        <v>4561024</v>
      </c>
    </row>
    <row r="279" spans="1:31" s="2" customFormat="1" x14ac:dyDescent="0.2">
      <c r="A279" s="3">
        <v>10440</v>
      </c>
      <c r="B279" s="25">
        <f>InterveningNaturalFlow!B279</f>
        <v>451908</v>
      </c>
      <c r="C279" s="25">
        <f>InterveningNaturalFlow!C279+TotalNaturalFlow!B279</f>
        <v>708601</v>
      </c>
      <c r="D279" s="25">
        <f>InterveningNaturalFlow!D279</f>
        <v>33794</v>
      </c>
      <c r="E279" s="25">
        <f>InterveningNaturalFlow!E279+TotalNaturalFlow!D279</f>
        <v>181474</v>
      </c>
      <c r="F279" s="25">
        <f>InterveningNaturalFlow!F279+TotalNaturalFlow!E279</f>
        <v>198074</v>
      </c>
      <c r="G279" s="25">
        <f>InterveningNaturalFlow!G279+TotalNaturalFlow!F279</f>
        <v>329376</v>
      </c>
      <c r="H279" s="25">
        <f>InterveningNaturalFlow!H279</f>
        <v>67300</v>
      </c>
      <c r="I279" s="25">
        <f>InterveningNaturalFlow!I279+TotalNaturalFlow!H279+TotalNaturalFlow!G279+TotalNaturalFlow!C279</f>
        <v>1142923</v>
      </c>
      <c r="J279" s="25">
        <f>InterveningNaturalFlow!J279</f>
        <v>248100</v>
      </c>
      <c r="K279" s="25">
        <f>InterveningNaturalFlow!K279+TotalNaturalFlow!J279</f>
        <v>273500</v>
      </c>
      <c r="L279" s="25">
        <f>InterveningNaturalFlow!L279+TotalNaturalFlow!K279</f>
        <v>321819</v>
      </c>
      <c r="M279" s="25">
        <f>InterveningNaturalFlow!M279</f>
        <v>100300</v>
      </c>
      <c r="N279" s="25">
        <f>InterveningNaturalFlow!N279</f>
        <v>13714</v>
      </c>
      <c r="O279" s="25">
        <f>InterveningNaturalFlow!O279</f>
        <v>78218</v>
      </c>
      <c r="P279" s="25">
        <f>InterveningNaturalFlow!P279</f>
        <v>77400</v>
      </c>
      <c r="Q279" s="25">
        <f>InterveningNaturalFlow!Q279+TotalNaturalFlow!P279+TotalNaturalFlow!O279+TotalNaturalFlow!N279+TotalNaturalFlow!M279+TotalNaturalFlow!L279</f>
        <v>667617</v>
      </c>
      <c r="R279" s="25">
        <f>InterveningNaturalFlow!R279</f>
        <v>28189</v>
      </c>
      <c r="S279" s="25">
        <f>InterveningNaturalFlow!S279</f>
        <v>52296</v>
      </c>
      <c r="T279" s="25">
        <f>InterveningNaturalFlow!T279+TotalNaturalFlow!S279</f>
        <v>160568</v>
      </c>
      <c r="U279" s="25">
        <f>InterveningNaturalFlow!U279+TotalNaturalFlow!T279+TotalNaturalFlow!R279+TotalNaturalFlow!Q279+TotalNaturalFlow!I279</f>
        <v>2204925</v>
      </c>
      <c r="V279" s="26"/>
      <c r="W279" s="26">
        <f>InterveningNaturalFlow!W279</f>
        <v>1942</v>
      </c>
      <c r="X279" s="26">
        <f>InterveningNaturalFlow!X279</f>
        <v>2439</v>
      </c>
      <c r="Y279" s="26">
        <f>InterveningNaturalFlow!Y279+TotalNaturalFlow!X279+TotalNaturalFlow!W279+TotalNaturalFlow!U279</f>
        <v>2231366</v>
      </c>
      <c r="Z279" s="26">
        <f>InterveningNaturalFlow!Z279</f>
        <v>2230</v>
      </c>
      <c r="AA279" s="26">
        <f>InterveningNaturalFlow!AA279+TotalNaturalFlow!Z279+Y279</f>
        <v>2346166</v>
      </c>
      <c r="AB279" s="26">
        <f>InterveningNaturalFlow!AB279+TotalNaturalFlow!AA279</f>
        <v>2376188</v>
      </c>
      <c r="AC279" s="26">
        <f>InterveningNaturalFlow!AC279</f>
        <v>300</v>
      </c>
      <c r="AD279" s="26">
        <f>InterveningNaturalFlow!AD279+TotalNaturalFlow!AC279+AB279</f>
        <v>2404042</v>
      </c>
      <c r="AE279" s="26">
        <f>InterveningNaturalFlow!AE279+TotalNaturalFlow!AD279</f>
        <v>2454898</v>
      </c>
    </row>
    <row r="280" spans="1:31" s="2" customFormat="1" x14ac:dyDescent="0.2">
      <c r="A280" s="3">
        <v>10471</v>
      </c>
      <c r="B280" s="25">
        <f>InterveningNaturalFlow!B280</f>
        <v>154077</v>
      </c>
      <c r="C280" s="25">
        <f>InterveningNaturalFlow!C280+TotalNaturalFlow!B280</f>
        <v>260992</v>
      </c>
      <c r="D280" s="25">
        <f>InterveningNaturalFlow!D280</f>
        <v>12632</v>
      </c>
      <c r="E280" s="25">
        <f>InterveningNaturalFlow!E280+TotalNaturalFlow!D280</f>
        <v>86950</v>
      </c>
      <c r="F280" s="25">
        <f>InterveningNaturalFlow!F280+TotalNaturalFlow!E280</f>
        <v>92850</v>
      </c>
      <c r="G280" s="25">
        <f>InterveningNaturalFlow!G280+TotalNaturalFlow!F280</f>
        <v>149561</v>
      </c>
      <c r="H280" s="25">
        <f>InterveningNaturalFlow!H280</f>
        <v>34812</v>
      </c>
      <c r="I280" s="25">
        <f>InterveningNaturalFlow!I280+TotalNaturalFlow!H280+TotalNaturalFlow!G280+TotalNaturalFlow!C280</f>
        <v>462261</v>
      </c>
      <c r="J280" s="25">
        <f>InterveningNaturalFlow!J280</f>
        <v>141100</v>
      </c>
      <c r="K280" s="25">
        <f>InterveningNaturalFlow!K280+TotalNaturalFlow!J280</f>
        <v>151700</v>
      </c>
      <c r="L280" s="25">
        <f>InterveningNaturalFlow!L280+TotalNaturalFlow!K280</f>
        <v>192183</v>
      </c>
      <c r="M280" s="25">
        <f>InterveningNaturalFlow!M280</f>
        <v>34906</v>
      </c>
      <c r="N280" s="25">
        <f>InterveningNaturalFlow!N280</f>
        <v>3601</v>
      </c>
      <c r="O280" s="25">
        <f>InterveningNaturalFlow!O280</f>
        <v>49594</v>
      </c>
      <c r="P280" s="25">
        <f>InterveningNaturalFlow!P280</f>
        <v>53900</v>
      </c>
      <c r="Q280" s="25">
        <f>InterveningNaturalFlow!Q280+TotalNaturalFlow!P280+TotalNaturalFlow!O280+TotalNaturalFlow!N280+TotalNaturalFlow!M280+TotalNaturalFlow!L280</f>
        <v>339466</v>
      </c>
      <c r="R280" s="25">
        <f>InterveningNaturalFlow!R280</f>
        <v>14341</v>
      </c>
      <c r="S280" s="25">
        <f>InterveningNaturalFlow!S280</f>
        <v>36713</v>
      </c>
      <c r="T280" s="25">
        <f>InterveningNaturalFlow!T280+TotalNaturalFlow!S280</f>
        <v>89203</v>
      </c>
      <c r="U280" s="25">
        <f>InterveningNaturalFlow!U280+TotalNaturalFlow!T280+TotalNaturalFlow!R280+TotalNaturalFlow!Q280+TotalNaturalFlow!I280</f>
        <v>998312</v>
      </c>
      <c r="V280" s="26"/>
      <c r="W280" s="26">
        <f>InterveningNaturalFlow!W280</f>
        <v>3852</v>
      </c>
      <c r="X280" s="26">
        <f>InterveningNaturalFlow!X280</f>
        <v>5478</v>
      </c>
      <c r="Y280" s="26">
        <f>InterveningNaturalFlow!Y280+TotalNaturalFlow!X280+TotalNaturalFlow!W280+TotalNaturalFlow!U280</f>
        <v>1043198</v>
      </c>
      <c r="Z280" s="26">
        <f>InterveningNaturalFlow!Z280</f>
        <v>3268</v>
      </c>
      <c r="AA280" s="26">
        <f>InterveningNaturalFlow!AA280+TotalNaturalFlow!Z280+Y280</f>
        <v>1082748</v>
      </c>
      <c r="AB280" s="26">
        <f>InterveningNaturalFlow!AB280+TotalNaturalFlow!AA280</f>
        <v>1088381</v>
      </c>
      <c r="AC280" s="26">
        <f>InterveningNaturalFlow!AC280</f>
        <v>1000</v>
      </c>
      <c r="AD280" s="26">
        <f>InterveningNaturalFlow!AD280+TotalNaturalFlow!AC280+AB280</f>
        <v>1101644</v>
      </c>
      <c r="AE280" s="26">
        <f>InterveningNaturalFlow!AE280+TotalNaturalFlow!AD280</f>
        <v>1141489</v>
      </c>
    </row>
    <row r="281" spans="1:31" s="2" customFormat="1" x14ac:dyDescent="0.2">
      <c r="A281" s="3">
        <v>10501</v>
      </c>
      <c r="B281" s="25">
        <f>InterveningNaturalFlow!B281</f>
        <v>96451</v>
      </c>
      <c r="C281" s="25">
        <f>InterveningNaturalFlow!C281+TotalNaturalFlow!B281</f>
        <v>164260</v>
      </c>
      <c r="D281" s="25">
        <f>InterveningNaturalFlow!D281</f>
        <v>13232</v>
      </c>
      <c r="E281" s="25">
        <f>InterveningNaturalFlow!E281+TotalNaturalFlow!D281</f>
        <v>47942</v>
      </c>
      <c r="F281" s="25">
        <f>InterveningNaturalFlow!F281+TotalNaturalFlow!E281</f>
        <v>51442</v>
      </c>
      <c r="G281" s="25">
        <f>InterveningNaturalFlow!G281+TotalNaturalFlow!F281</f>
        <v>98706</v>
      </c>
      <c r="H281" s="25">
        <f>InterveningNaturalFlow!H281</f>
        <v>26616</v>
      </c>
      <c r="I281" s="25">
        <f>InterveningNaturalFlow!I281+TotalNaturalFlow!H281+TotalNaturalFlow!G281+TotalNaturalFlow!C281</f>
        <v>289144</v>
      </c>
      <c r="J281" s="25">
        <f>InterveningNaturalFlow!J281</f>
        <v>61000</v>
      </c>
      <c r="K281" s="25">
        <f>InterveningNaturalFlow!K281+TotalNaturalFlow!J281</f>
        <v>66100</v>
      </c>
      <c r="L281" s="25">
        <f>InterveningNaturalFlow!L281+TotalNaturalFlow!K281</f>
        <v>87450</v>
      </c>
      <c r="M281" s="25">
        <f>InterveningNaturalFlow!M281</f>
        <v>27761</v>
      </c>
      <c r="N281" s="25">
        <f>InterveningNaturalFlow!N281</f>
        <v>3887</v>
      </c>
      <c r="O281" s="25">
        <f>InterveningNaturalFlow!O281</f>
        <v>24370</v>
      </c>
      <c r="P281" s="25">
        <f>InterveningNaturalFlow!P281</f>
        <v>42200</v>
      </c>
      <c r="Q281" s="25">
        <f>InterveningNaturalFlow!Q281+TotalNaturalFlow!P281+TotalNaturalFlow!O281+TotalNaturalFlow!N281+TotalNaturalFlow!M281+TotalNaturalFlow!L281</f>
        <v>175086</v>
      </c>
      <c r="R281" s="25">
        <f>InterveningNaturalFlow!R281</f>
        <v>5991</v>
      </c>
      <c r="S281" s="25">
        <f>InterveningNaturalFlow!S281</f>
        <v>23400</v>
      </c>
      <c r="T281" s="25">
        <f>InterveningNaturalFlow!T281+TotalNaturalFlow!S281</f>
        <v>72017</v>
      </c>
      <c r="U281" s="25">
        <f>InterveningNaturalFlow!U281+TotalNaturalFlow!T281+TotalNaturalFlow!R281+TotalNaturalFlow!Q281+TotalNaturalFlow!I281</f>
        <v>546594</v>
      </c>
      <c r="V281" s="26"/>
      <c r="W281" s="26">
        <f>InterveningNaturalFlow!W281</f>
        <v>353</v>
      </c>
      <c r="X281" s="26">
        <f>InterveningNaturalFlow!X281</f>
        <v>3194</v>
      </c>
      <c r="Y281" s="26">
        <f>InterveningNaturalFlow!Y281+TotalNaturalFlow!X281+TotalNaturalFlow!W281+TotalNaturalFlow!U281</f>
        <v>576703</v>
      </c>
      <c r="Z281" s="26">
        <f>InterveningNaturalFlow!Z281</f>
        <v>4507</v>
      </c>
      <c r="AA281" s="26">
        <f>InterveningNaturalFlow!AA281+TotalNaturalFlow!Z281+Y281</f>
        <v>603441</v>
      </c>
      <c r="AB281" s="26">
        <f>InterveningNaturalFlow!AB281+TotalNaturalFlow!AA281</f>
        <v>603560</v>
      </c>
      <c r="AC281" s="26">
        <f>InterveningNaturalFlow!AC281</f>
        <v>2900</v>
      </c>
      <c r="AD281" s="26">
        <f>InterveningNaturalFlow!AD281+TotalNaturalFlow!AC281+AB281</f>
        <v>605098</v>
      </c>
      <c r="AE281" s="26">
        <f>InterveningNaturalFlow!AE281+TotalNaturalFlow!AD281</f>
        <v>651782</v>
      </c>
    </row>
    <row r="282" spans="1:31" s="2" customFormat="1" x14ac:dyDescent="0.2">
      <c r="A282" s="3">
        <v>10532</v>
      </c>
      <c r="B282" s="25">
        <f>InterveningNaturalFlow!B282</f>
        <v>77619</v>
      </c>
      <c r="C282" s="25">
        <f>InterveningNaturalFlow!C282+TotalNaturalFlow!B282</f>
        <v>140885</v>
      </c>
      <c r="D282" s="25">
        <f>InterveningNaturalFlow!D282</f>
        <v>7324</v>
      </c>
      <c r="E282" s="25">
        <f>InterveningNaturalFlow!E282+TotalNaturalFlow!D282</f>
        <v>37100</v>
      </c>
      <c r="F282" s="25">
        <f>InterveningNaturalFlow!F282+TotalNaturalFlow!E282</f>
        <v>41600</v>
      </c>
      <c r="G282" s="25">
        <f>InterveningNaturalFlow!G282+TotalNaturalFlow!F282</f>
        <v>85273</v>
      </c>
      <c r="H282" s="25">
        <f>InterveningNaturalFlow!H282</f>
        <v>40654</v>
      </c>
      <c r="I282" s="25">
        <f>InterveningNaturalFlow!I282+TotalNaturalFlow!H282+TotalNaturalFlow!G282+TotalNaturalFlow!C282</f>
        <v>268351</v>
      </c>
      <c r="J282" s="25">
        <f>InterveningNaturalFlow!J282</f>
        <v>45400</v>
      </c>
      <c r="K282" s="25">
        <f>InterveningNaturalFlow!K282+TotalNaturalFlow!J282</f>
        <v>49900</v>
      </c>
      <c r="L282" s="25">
        <f>InterveningNaturalFlow!L282+TotalNaturalFlow!K282</f>
        <v>57790</v>
      </c>
      <c r="M282" s="25">
        <f>InterveningNaturalFlow!M282</f>
        <v>25100</v>
      </c>
      <c r="N282" s="25">
        <f>InterveningNaturalFlow!N282</f>
        <v>18624</v>
      </c>
      <c r="O282" s="25">
        <f>InterveningNaturalFlow!O282</f>
        <v>42803</v>
      </c>
      <c r="P282" s="25">
        <f>InterveningNaturalFlow!P282</f>
        <v>54800</v>
      </c>
      <c r="Q282" s="25">
        <f>InterveningNaturalFlow!Q282+TotalNaturalFlow!P282+TotalNaturalFlow!O282+TotalNaturalFlow!N282+TotalNaturalFlow!M282+TotalNaturalFlow!L282</f>
        <v>214352</v>
      </c>
      <c r="R282" s="25">
        <f>InterveningNaturalFlow!R282</f>
        <v>5087</v>
      </c>
      <c r="S282" s="25">
        <f>InterveningNaturalFlow!S282</f>
        <v>19100</v>
      </c>
      <c r="T282" s="25">
        <f>InterveningNaturalFlow!T282+TotalNaturalFlow!S282</f>
        <v>51153</v>
      </c>
      <c r="U282" s="25">
        <f>InterveningNaturalFlow!U282+TotalNaturalFlow!T282+TotalNaturalFlow!R282+TotalNaturalFlow!Q282+TotalNaturalFlow!I282</f>
        <v>615502</v>
      </c>
      <c r="V282" s="26"/>
      <c r="W282" s="26">
        <f>InterveningNaturalFlow!W282</f>
        <v>811</v>
      </c>
      <c r="X282" s="26">
        <f>InterveningNaturalFlow!X282</f>
        <v>0</v>
      </c>
      <c r="Y282" s="26">
        <f>InterveningNaturalFlow!Y282+TotalNaturalFlow!X282+TotalNaturalFlow!W282+TotalNaturalFlow!U282</f>
        <v>625033</v>
      </c>
      <c r="Z282" s="26">
        <f>InterveningNaturalFlow!Z282</f>
        <v>4678</v>
      </c>
      <c r="AA282" s="26">
        <f>InterveningNaturalFlow!AA282+TotalNaturalFlow!Z282+Y282</f>
        <v>601371</v>
      </c>
      <c r="AB282" s="26">
        <f>InterveningNaturalFlow!AB282+TotalNaturalFlow!AA282</f>
        <v>629879</v>
      </c>
      <c r="AC282" s="26">
        <f>InterveningNaturalFlow!AC282</f>
        <v>1200</v>
      </c>
      <c r="AD282" s="26">
        <f>InterveningNaturalFlow!AD282+TotalNaturalFlow!AC282+AB282</f>
        <v>635341</v>
      </c>
      <c r="AE282" s="26">
        <f>InterveningNaturalFlow!AE282+TotalNaturalFlow!AD282</f>
        <v>683115</v>
      </c>
    </row>
    <row r="283" spans="1:31" s="2" customFormat="1" x14ac:dyDescent="0.2">
      <c r="A283" s="3">
        <v>10562</v>
      </c>
      <c r="B283" s="25">
        <f>InterveningNaturalFlow!B283</f>
        <v>66884</v>
      </c>
      <c r="C283" s="25">
        <f>InterveningNaturalFlow!C283+TotalNaturalFlow!B283</f>
        <v>111781</v>
      </c>
      <c r="D283" s="25">
        <f>InterveningNaturalFlow!D283</f>
        <v>6688</v>
      </c>
      <c r="E283" s="25">
        <f>InterveningNaturalFlow!E283+TotalNaturalFlow!D283</f>
        <v>49000</v>
      </c>
      <c r="F283" s="25">
        <f>InterveningNaturalFlow!F283+TotalNaturalFlow!E283</f>
        <v>54500</v>
      </c>
      <c r="G283" s="25">
        <f>InterveningNaturalFlow!G283+TotalNaturalFlow!F283</f>
        <v>84258</v>
      </c>
      <c r="H283" s="25">
        <f>InterveningNaturalFlow!H283</f>
        <v>14374</v>
      </c>
      <c r="I283" s="25">
        <f>InterveningNaturalFlow!I283+TotalNaturalFlow!H283+TotalNaturalFlow!G283+TotalNaturalFlow!C283</f>
        <v>229053</v>
      </c>
      <c r="J283" s="25">
        <f>InterveningNaturalFlow!J283</f>
        <v>39000</v>
      </c>
      <c r="K283" s="25">
        <f>InterveningNaturalFlow!K283+TotalNaturalFlow!J283</f>
        <v>43400</v>
      </c>
      <c r="L283" s="25">
        <f>InterveningNaturalFlow!L283+TotalNaturalFlow!K283</f>
        <v>53538</v>
      </c>
      <c r="M283" s="25">
        <f>InterveningNaturalFlow!M283</f>
        <v>28300</v>
      </c>
      <c r="N283" s="25">
        <f>InterveningNaturalFlow!N283</f>
        <v>9862</v>
      </c>
      <c r="O283" s="25">
        <f>InterveningNaturalFlow!O283</f>
        <v>29522</v>
      </c>
      <c r="P283" s="25">
        <f>InterveningNaturalFlow!P283</f>
        <v>39100</v>
      </c>
      <c r="Q283" s="25">
        <f>InterveningNaturalFlow!Q283+TotalNaturalFlow!P283+TotalNaturalFlow!O283+TotalNaturalFlow!N283+TotalNaturalFlow!M283+TotalNaturalFlow!L283</f>
        <v>172057</v>
      </c>
      <c r="R283" s="25">
        <f>InterveningNaturalFlow!R283</f>
        <v>4458</v>
      </c>
      <c r="S283" s="25">
        <f>InterveningNaturalFlow!S283</f>
        <v>32200</v>
      </c>
      <c r="T283" s="25">
        <f>InterveningNaturalFlow!T283+TotalNaturalFlow!S283</f>
        <v>78872</v>
      </c>
      <c r="U283" s="25">
        <f>InterveningNaturalFlow!U283+TotalNaturalFlow!T283+TotalNaturalFlow!R283+TotalNaturalFlow!Q283+TotalNaturalFlow!I283</f>
        <v>570122</v>
      </c>
      <c r="V283" s="26"/>
      <c r="W283" s="26">
        <f>InterveningNaturalFlow!W283</f>
        <v>1246</v>
      </c>
      <c r="X283" s="26">
        <f>InterveningNaturalFlow!X283</f>
        <v>7734</v>
      </c>
      <c r="Y283" s="26">
        <f>InterveningNaturalFlow!Y283+TotalNaturalFlow!X283+TotalNaturalFlow!W283+TotalNaturalFlow!U283</f>
        <v>592675</v>
      </c>
      <c r="Z283" s="26">
        <f>InterveningNaturalFlow!Z283</f>
        <v>7490</v>
      </c>
      <c r="AA283" s="26">
        <f>InterveningNaturalFlow!AA283+TotalNaturalFlow!Z283+Y283</f>
        <v>594318</v>
      </c>
      <c r="AB283" s="26">
        <f>InterveningNaturalFlow!AB283+TotalNaturalFlow!AA283</f>
        <v>601669</v>
      </c>
      <c r="AC283" s="26">
        <f>InterveningNaturalFlow!AC283</f>
        <v>1300</v>
      </c>
      <c r="AD283" s="26">
        <f>InterveningNaturalFlow!AD283+TotalNaturalFlow!AC283+AB283</f>
        <v>588783</v>
      </c>
      <c r="AE283" s="26">
        <f>InterveningNaturalFlow!AE283+TotalNaturalFlow!AD283</f>
        <v>562246</v>
      </c>
    </row>
    <row r="284" spans="1:31" s="2" customFormat="1" x14ac:dyDescent="0.2">
      <c r="A284" s="3">
        <v>10593</v>
      </c>
      <c r="B284" s="25">
        <f>InterveningNaturalFlow!B284</f>
        <v>42504</v>
      </c>
      <c r="C284" s="25">
        <f>InterveningNaturalFlow!C284+TotalNaturalFlow!B284</f>
        <v>77921</v>
      </c>
      <c r="D284" s="25">
        <f>InterveningNaturalFlow!D284</f>
        <v>4587</v>
      </c>
      <c r="E284" s="25">
        <f>InterveningNaturalFlow!E284+TotalNaturalFlow!D284</f>
        <v>24000</v>
      </c>
      <c r="F284" s="25">
        <f>InterveningNaturalFlow!F284+TotalNaturalFlow!E284</f>
        <v>25800</v>
      </c>
      <c r="G284" s="25">
        <f>InterveningNaturalFlow!G284+TotalNaturalFlow!F284</f>
        <v>58239</v>
      </c>
      <c r="H284" s="25">
        <f>InterveningNaturalFlow!H284</f>
        <v>8481</v>
      </c>
      <c r="I284" s="25">
        <f>InterveningNaturalFlow!I284+TotalNaturalFlow!H284+TotalNaturalFlow!G284+TotalNaturalFlow!C284</f>
        <v>145207</v>
      </c>
      <c r="J284" s="25">
        <f>InterveningNaturalFlow!J284</f>
        <v>27000</v>
      </c>
      <c r="K284" s="25">
        <f>InterveningNaturalFlow!K284+TotalNaturalFlow!J284</f>
        <v>29500</v>
      </c>
      <c r="L284" s="25">
        <f>InterveningNaturalFlow!L284+TotalNaturalFlow!K284</f>
        <v>36174</v>
      </c>
      <c r="M284" s="25">
        <f>InterveningNaturalFlow!M284</f>
        <v>23300</v>
      </c>
      <c r="N284" s="25">
        <f>InterveningNaturalFlow!N284</f>
        <v>7348</v>
      </c>
      <c r="O284" s="25">
        <f>InterveningNaturalFlow!O284</f>
        <v>28594</v>
      </c>
      <c r="P284" s="25">
        <f>InterveningNaturalFlow!P284</f>
        <v>24600</v>
      </c>
      <c r="Q284" s="25">
        <f>InterveningNaturalFlow!Q284+TotalNaturalFlow!P284+TotalNaturalFlow!O284+TotalNaturalFlow!N284+TotalNaturalFlow!M284+TotalNaturalFlow!L284</f>
        <v>104768</v>
      </c>
      <c r="R284" s="25">
        <f>InterveningNaturalFlow!R284</f>
        <v>2086</v>
      </c>
      <c r="S284" s="25">
        <f>InterveningNaturalFlow!S284</f>
        <v>18200</v>
      </c>
      <c r="T284" s="25">
        <f>InterveningNaturalFlow!T284+TotalNaturalFlow!S284</f>
        <v>46376</v>
      </c>
      <c r="U284" s="25">
        <f>InterveningNaturalFlow!U284+TotalNaturalFlow!T284+TotalNaturalFlow!R284+TotalNaturalFlow!Q284+TotalNaturalFlow!I284</f>
        <v>348705</v>
      </c>
      <c r="V284" s="26"/>
      <c r="W284" s="26">
        <f>InterveningNaturalFlow!W284</f>
        <v>962</v>
      </c>
      <c r="X284" s="26">
        <f>InterveningNaturalFlow!X284</f>
        <v>704</v>
      </c>
      <c r="Y284" s="26">
        <f>InterveningNaturalFlow!Y284+TotalNaturalFlow!X284+TotalNaturalFlow!W284+TotalNaturalFlow!U284</f>
        <v>373116</v>
      </c>
      <c r="Z284" s="26">
        <f>InterveningNaturalFlow!Z284</f>
        <v>7594</v>
      </c>
      <c r="AA284" s="26">
        <f>InterveningNaturalFlow!AA284+TotalNaturalFlow!Z284+Y284</f>
        <v>412259</v>
      </c>
      <c r="AB284" s="26">
        <f>InterveningNaturalFlow!AB284+TotalNaturalFlow!AA284</f>
        <v>426750</v>
      </c>
      <c r="AC284" s="26">
        <f>InterveningNaturalFlow!AC284</f>
        <v>1100</v>
      </c>
      <c r="AD284" s="26">
        <f>InterveningNaturalFlow!AD284+TotalNaturalFlow!AC284+AB284</f>
        <v>448685</v>
      </c>
      <c r="AE284" s="26">
        <f>InterveningNaturalFlow!AE284+TotalNaturalFlow!AD284</f>
        <v>428592</v>
      </c>
    </row>
    <row r="285" spans="1:31" s="2" customFormat="1" x14ac:dyDescent="0.2">
      <c r="A285" s="3">
        <v>10624</v>
      </c>
      <c r="B285" s="25">
        <f>InterveningNaturalFlow!B285</f>
        <v>47234</v>
      </c>
      <c r="C285" s="25">
        <f>InterveningNaturalFlow!C285+TotalNaturalFlow!B285</f>
        <v>85694</v>
      </c>
      <c r="D285" s="25">
        <f>InterveningNaturalFlow!D285</f>
        <v>2707</v>
      </c>
      <c r="E285" s="25">
        <f>InterveningNaturalFlow!E285+TotalNaturalFlow!D285</f>
        <v>21000</v>
      </c>
      <c r="F285" s="25">
        <f>InterveningNaturalFlow!F285+TotalNaturalFlow!E285</f>
        <v>23300</v>
      </c>
      <c r="G285" s="25">
        <f>InterveningNaturalFlow!G285+TotalNaturalFlow!F285</f>
        <v>45362</v>
      </c>
      <c r="H285" s="25">
        <f>InterveningNaturalFlow!H285</f>
        <v>7159</v>
      </c>
      <c r="I285" s="25">
        <f>InterveningNaturalFlow!I285+TotalNaturalFlow!H285+TotalNaturalFlow!G285+TotalNaturalFlow!C285</f>
        <v>140231</v>
      </c>
      <c r="J285" s="25">
        <f>InterveningNaturalFlow!J285</f>
        <v>25000</v>
      </c>
      <c r="K285" s="25">
        <f>InterveningNaturalFlow!K285+TotalNaturalFlow!J285</f>
        <v>26400</v>
      </c>
      <c r="L285" s="25">
        <f>InterveningNaturalFlow!L285+TotalNaturalFlow!K285</f>
        <v>45410</v>
      </c>
      <c r="M285" s="25">
        <f>InterveningNaturalFlow!M285</f>
        <v>24600</v>
      </c>
      <c r="N285" s="25">
        <f>InterveningNaturalFlow!N285</f>
        <v>9225</v>
      </c>
      <c r="O285" s="25">
        <f>InterveningNaturalFlow!O285</f>
        <v>29328</v>
      </c>
      <c r="P285" s="25">
        <f>InterveningNaturalFlow!P285</f>
        <v>27600</v>
      </c>
      <c r="Q285" s="25">
        <f>InterveningNaturalFlow!Q285+TotalNaturalFlow!P285+TotalNaturalFlow!O285+TotalNaturalFlow!N285+TotalNaturalFlow!M285+TotalNaturalFlow!L285</f>
        <v>132007</v>
      </c>
      <c r="R285" s="25">
        <f>InterveningNaturalFlow!R285</f>
        <v>2216</v>
      </c>
      <c r="S285" s="25">
        <f>InterveningNaturalFlow!S285</f>
        <v>15700</v>
      </c>
      <c r="T285" s="25">
        <f>InterveningNaturalFlow!T285+TotalNaturalFlow!S285</f>
        <v>37678</v>
      </c>
      <c r="U285" s="25">
        <f>InterveningNaturalFlow!U285+TotalNaturalFlow!T285+TotalNaturalFlow!R285+TotalNaturalFlow!Q285+TotalNaturalFlow!I285</f>
        <v>337118</v>
      </c>
      <c r="V285" s="26"/>
      <c r="W285" s="26">
        <f>InterveningNaturalFlow!W285</f>
        <v>906</v>
      </c>
      <c r="X285" s="26">
        <f>InterveningNaturalFlow!X285</f>
        <v>302</v>
      </c>
      <c r="Y285" s="26">
        <f>InterveningNaturalFlow!Y285+TotalNaturalFlow!X285+TotalNaturalFlow!W285+TotalNaturalFlow!U285</f>
        <v>358209</v>
      </c>
      <c r="Z285" s="26">
        <f>InterveningNaturalFlow!Z285</f>
        <v>7531</v>
      </c>
      <c r="AA285" s="26">
        <f>InterveningNaturalFlow!AA285+TotalNaturalFlow!Z285+Y285</f>
        <v>370985</v>
      </c>
      <c r="AB285" s="26">
        <f>InterveningNaturalFlow!AB285+TotalNaturalFlow!AA285</f>
        <v>348492</v>
      </c>
      <c r="AC285" s="26">
        <f>InterveningNaturalFlow!AC285</f>
        <v>1100</v>
      </c>
      <c r="AD285" s="26">
        <f>InterveningNaturalFlow!AD285+TotalNaturalFlow!AC285+AB285</f>
        <v>366845</v>
      </c>
      <c r="AE285" s="26">
        <f>InterveningNaturalFlow!AE285+TotalNaturalFlow!AD285</f>
        <v>341662</v>
      </c>
    </row>
    <row r="286" spans="1:31" s="2" customFormat="1" x14ac:dyDescent="0.2">
      <c r="A286" s="3">
        <v>10652</v>
      </c>
      <c r="B286" s="25">
        <f>InterveningNaturalFlow!B286</f>
        <v>41334</v>
      </c>
      <c r="C286" s="25">
        <f>InterveningNaturalFlow!C286+TotalNaturalFlow!B286</f>
        <v>70703</v>
      </c>
      <c r="D286" s="25">
        <f>InterveningNaturalFlow!D286</f>
        <v>2369</v>
      </c>
      <c r="E286" s="25">
        <f>InterveningNaturalFlow!E286+TotalNaturalFlow!D286</f>
        <v>20000</v>
      </c>
      <c r="F286" s="25">
        <f>InterveningNaturalFlow!F286+TotalNaturalFlow!E286</f>
        <v>23300</v>
      </c>
      <c r="G286" s="25">
        <f>InterveningNaturalFlow!G286+TotalNaturalFlow!F286</f>
        <v>46483</v>
      </c>
      <c r="H286" s="25">
        <f>InterveningNaturalFlow!H286</f>
        <v>8544</v>
      </c>
      <c r="I286" s="25">
        <f>InterveningNaturalFlow!I286+TotalNaturalFlow!H286+TotalNaturalFlow!G286+TotalNaturalFlow!C286</f>
        <v>128529</v>
      </c>
      <c r="J286" s="25">
        <f>InterveningNaturalFlow!J286</f>
        <v>21000</v>
      </c>
      <c r="K286" s="25">
        <f>InterveningNaturalFlow!K286+TotalNaturalFlow!J286</f>
        <v>22200</v>
      </c>
      <c r="L286" s="25">
        <f>InterveningNaturalFlow!L286+TotalNaturalFlow!K286</f>
        <v>50894</v>
      </c>
      <c r="M286" s="25">
        <f>InterveningNaturalFlow!M286</f>
        <v>22200</v>
      </c>
      <c r="N286" s="25">
        <f>InterveningNaturalFlow!N286</f>
        <v>8324</v>
      </c>
      <c r="O286" s="25">
        <f>InterveningNaturalFlow!O286</f>
        <v>33011</v>
      </c>
      <c r="P286" s="25">
        <f>InterveningNaturalFlow!P286</f>
        <v>24900</v>
      </c>
      <c r="Q286" s="25">
        <f>InterveningNaturalFlow!Q286+TotalNaturalFlow!P286+TotalNaturalFlow!O286+TotalNaturalFlow!N286+TotalNaturalFlow!M286+TotalNaturalFlow!L286</f>
        <v>118270</v>
      </c>
      <c r="R286" s="25">
        <f>InterveningNaturalFlow!R286</f>
        <v>3975</v>
      </c>
      <c r="S286" s="25">
        <f>InterveningNaturalFlow!S286</f>
        <v>16600</v>
      </c>
      <c r="T286" s="25">
        <f>InterveningNaturalFlow!T286+TotalNaturalFlow!S286</f>
        <v>48601</v>
      </c>
      <c r="U286" s="25">
        <f>InterveningNaturalFlow!U286+TotalNaturalFlow!T286+TotalNaturalFlow!R286+TotalNaturalFlow!Q286+TotalNaturalFlow!I286</f>
        <v>351565</v>
      </c>
      <c r="V286" s="26"/>
      <c r="W286" s="26">
        <f>InterveningNaturalFlow!W286</f>
        <v>1347</v>
      </c>
      <c r="X286" s="26">
        <f>InterveningNaturalFlow!X286</f>
        <v>1271</v>
      </c>
      <c r="Y286" s="26">
        <f>InterveningNaturalFlow!Y286+TotalNaturalFlow!X286+TotalNaturalFlow!W286+TotalNaturalFlow!U286</f>
        <v>370003</v>
      </c>
      <c r="Z286" s="26">
        <f>InterveningNaturalFlow!Z286</f>
        <v>9053</v>
      </c>
      <c r="AA286" s="26">
        <f>InterveningNaturalFlow!AA286+TotalNaturalFlow!Z286+Y286</f>
        <v>373784</v>
      </c>
      <c r="AB286" s="26">
        <f>InterveningNaturalFlow!AB286+TotalNaturalFlow!AA286</f>
        <v>330639</v>
      </c>
      <c r="AC286" s="26">
        <f>InterveningNaturalFlow!AC286</f>
        <v>1100</v>
      </c>
      <c r="AD286" s="26">
        <f>InterveningNaturalFlow!AD286+TotalNaturalFlow!AC286+AB286</f>
        <v>322891</v>
      </c>
      <c r="AE286" s="26">
        <f>InterveningNaturalFlow!AE286+TotalNaturalFlow!AD286</f>
        <v>322905</v>
      </c>
    </row>
    <row r="287" spans="1:31" s="2" customFormat="1" x14ac:dyDescent="0.2">
      <c r="A287" s="3">
        <v>10683</v>
      </c>
      <c r="B287" s="25">
        <f>InterveningNaturalFlow!B287</f>
        <v>58493</v>
      </c>
      <c r="C287" s="25">
        <f>InterveningNaturalFlow!C287+TotalNaturalFlow!B287</f>
        <v>108254</v>
      </c>
      <c r="D287" s="25">
        <f>InterveningNaturalFlow!D287</f>
        <v>2752</v>
      </c>
      <c r="E287" s="25">
        <f>InterveningNaturalFlow!E287+TotalNaturalFlow!D287</f>
        <v>45000</v>
      </c>
      <c r="F287" s="25">
        <f>InterveningNaturalFlow!F287+TotalNaturalFlow!E287</f>
        <v>52800</v>
      </c>
      <c r="G287" s="25">
        <f>InterveningNaturalFlow!G287+TotalNaturalFlow!F287</f>
        <v>109785</v>
      </c>
      <c r="H287" s="25">
        <f>InterveningNaturalFlow!H287</f>
        <v>42943</v>
      </c>
      <c r="I287" s="25">
        <f>InterveningNaturalFlow!I287+TotalNaturalFlow!H287+TotalNaturalFlow!G287+TotalNaturalFlow!C287</f>
        <v>267996</v>
      </c>
      <c r="J287" s="25">
        <f>InterveningNaturalFlow!J287</f>
        <v>48000</v>
      </c>
      <c r="K287" s="25">
        <f>InterveningNaturalFlow!K287+TotalNaturalFlow!J287</f>
        <v>63900</v>
      </c>
      <c r="L287" s="25">
        <f>InterveningNaturalFlow!L287+TotalNaturalFlow!K287</f>
        <v>117117</v>
      </c>
      <c r="M287" s="25">
        <f>InterveningNaturalFlow!M287</f>
        <v>116800</v>
      </c>
      <c r="N287" s="25">
        <f>InterveningNaturalFlow!N287</f>
        <v>58401</v>
      </c>
      <c r="O287" s="25">
        <f>InterveningNaturalFlow!O287</f>
        <v>57353</v>
      </c>
      <c r="P287" s="25">
        <f>InterveningNaturalFlow!P287</f>
        <v>70700</v>
      </c>
      <c r="Q287" s="25">
        <f>InterveningNaturalFlow!Q287+TotalNaturalFlow!P287+TotalNaturalFlow!O287+TotalNaturalFlow!N287+TotalNaturalFlow!M287+TotalNaturalFlow!L287</f>
        <v>478912</v>
      </c>
      <c r="R287" s="25">
        <f>InterveningNaturalFlow!R287</f>
        <v>9644</v>
      </c>
      <c r="S287" s="25">
        <f>InterveningNaturalFlow!S287</f>
        <v>73800</v>
      </c>
      <c r="T287" s="25">
        <f>InterveningNaturalFlow!T287+TotalNaturalFlow!S287</f>
        <v>151044</v>
      </c>
      <c r="U287" s="25">
        <f>InterveningNaturalFlow!U287+TotalNaturalFlow!T287+TotalNaturalFlow!R287+TotalNaturalFlow!Q287+TotalNaturalFlow!I287</f>
        <v>915700</v>
      </c>
      <c r="V287" s="26"/>
      <c r="W287" s="26">
        <f>InterveningNaturalFlow!W287</f>
        <v>1575</v>
      </c>
      <c r="X287" s="26">
        <f>InterveningNaturalFlow!X287</f>
        <v>46290</v>
      </c>
      <c r="Y287" s="26">
        <f>InterveningNaturalFlow!Y287+TotalNaturalFlow!X287+TotalNaturalFlow!W287+TotalNaturalFlow!U287</f>
        <v>947059</v>
      </c>
      <c r="Z287" s="26">
        <f>InterveningNaturalFlow!Z287</f>
        <v>13926</v>
      </c>
      <c r="AA287" s="26">
        <f>InterveningNaturalFlow!AA287+TotalNaturalFlow!Z287+Y287</f>
        <v>887947</v>
      </c>
      <c r="AB287" s="26">
        <f>InterveningNaturalFlow!AB287+TotalNaturalFlow!AA287</f>
        <v>905455</v>
      </c>
      <c r="AC287" s="26">
        <f>InterveningNaturalFlow!AC287</f>
        <v>1200</v>
      </c>
      <c r="AD287" s="26">
        <f>InterveningNaturalFlow!AD287+TotalNaturalFlow!AC287+AB287</f>
        <v>884852</v>
      </c>
      <c r="AE287" s="26">
        <f>InterveningNaturalFlow!AE287+TotalNaturalFlow!AD287</f>
        <v>890603</v>
      </c>
    </row>
    <row r="288" spans="1:31" s="2" customFormat="1" x14ac:dyDescent="0.2">
      <c r="A288" s="3">
        <v>10713</v>
      </c>
      <c r="B288" s="25">
        <f>InterveningNaturalFlow!B288</f>
        <v>135888</v>
      </c>
      <c r="C288" s="25">
        <f>InterveningNaturalFlow!C288+TotalNaturalFlow!B288</f>
        <v>256694</v>
      </c>
      <c r="D288" s="25">
        <f>InterveningNaturalFlow!D288</f>
        <v>6343</v>
      </c>
      <c r="E288" s="25">
        <f>InterveningNaturalFlow!E288+TotalNaturalFlow!D288</f>
        <v>83000</v>
      </c>
      <c r="F288" s="25">
        <f>InterveningNaturalFlow!F288+TotalNaturalFlow!E288</f>
        <v>103000</v>
      </c>
      <c r="G288" s="25">
        <f>InterveningNaturalFlow!G288+TotalNaturalFlow!F288</f>
        <v>205789</v>
      </c>
      <c r="H288" s="25">
        <f>InterveningNaturalFlow!H288</f>
        <v>246434</v>
      </c>
      <c r="I288" s="25">
        <f>InterveningNaturalFlow!I288+TotalNaturalFlow!H288+TotalNaturalFlow!G288+TotalNaturalFlow!C288</f>
        <v>702435</v>
      </c>
      <c r="J288" s="25">
        <f>InterveningNaturalFlow!J288</f>
        <v>123000</v>
      </c>
      <c r="K288" s="25">
        <f>InterveningNaturalFlow!K288+TotalNaturalFlow!J288</f>
        <v>149100</v>
      </c>
      <c r="L288" s="25">
        <f>InterveningNaturalFlow!L288+TotalNaturalFlow!K288</f>
        <v>211427</v>
      </c>
      <c r="M288" s="25">
        <f>InterveningNaturalFlow!M288</f>
        <v>294000</v>
      </c>
      <c r="N288" s="25">
        <f>InterveningNaturalFlow!N288</f>
        <v>118994</v>
      </c>
      <c r="O288" s="25">
        <f>InterveningNaturalFlow!O288</f>
        <v>83602</v>
      </c>
      <c r="P288" s="25">
        <f>InterveningNaturalFlow!P288</f>
        <v>146700</v>
      </c>
      <c r="Q288" s="25">
        <f>InterveningNaturalFlow!Q288+TotalNaturalFlow!P288+TotalNaturalFlow!O288+TotalNaturalFlow!N288+TotalNaturalFlow!M288+TotalNaturalFlow!L288</f>
        <v>811315</v>
      </c>
      <c r="R288" s="25">
        <f>InterveningNaturalFlow!R288</f>
        <v>14625</v>
      </c>
      <c r="S288" s="25">
        <f>InterveningNaturalFlow!S288</f>
        <v>203800</v>
      </c>
      <c r="T288" s="25">
        <f>InterveningNaturalFlow!T288+TotalNaturalFlow!S288</f>
        <v>327841</v>
      </c>
      <c r="U288" s="25">
        <f>InterveningNaturalFlow!U288+TotalNaturalFlow!T288+TotalNaturalFlow!R288+TotalNaturalFlow!Q288+TotalNaturalFlow!I288</f>
        <v>1774777</v>
      </c>
      <c r="V288" s="26"/>
      <c r="W288" s="26">
        <f>InterveningNaturalFlow!W288</f>
        <v>452</v>
      </c>
      <c r="X288" s="26">
        <f>InterveningNaturalFlow!X288</f>
        <v>170493</v>
      </c>
      <c r="Y288" s="26">
        <f>InterveningNaturalFlow!Y288+TotalNaturalFlow!X288+TotalNaturalFlow!W288+TotalNaturalFlow!U288</f>
        <v>1870580</v>
      </c>
      <c r="Z288" s="26">
        <f>InterveningNaturalFlow!Z288</f>
        <v>21445</v>
      </c>
      <c r="AA288" s="26">
        <f>InterveningNaturalFlow!AA288+TotalNaturalFlow!Z288+Y288</f>
        <v>1823901</v>
      </c>
      <c r="AB288" s="26">
        <f>InterveningNaturalFlow!AB288+TotalNaturalFlow!AA288</f>
        <v>1779486</v>
      </c>
      <c r="AC288" s="26">
        <f>InterveningNaturalFlow!AC288</f>
        <v>1000</v>
      </c>
      <c r="AD288" s="26">
        <f>InterveningNaturalFlow!AD288+TotalNaturalFlow!AC288+AB288</f>
        <v>1774266</v>
      </c>
      <c r="AE288" s="26">
        <f>InterveningNaturalFlow!AE288+TotalNaturalFlow!AD288</f>
        <v>1726613</v>
      </c>
    </row>
    <row r="289" spans="1:31" s="2" customFormat="1" x14ac:dyDescent="0.2">
      <c r="A289" s="3">
        <v>10744</v>
      </c>
      <c r="B289" s="25">
        <f>InterveningNaturalFlow!B289</f>
        <v>594891</v>
      </c>
      <c r="C289" s="25">
        <f>InterveningNaturalFlow!C289+TotalNaturalFlow!B289</f>
        <v>998307</v>
      </c>
      <c r="D289" s="25">
        <f>InterveningNaturalFlow!D289</f>
        <v>37398</v>
      </c>
      <c r="E289" s="25">
        <f>InterveningNaturalFlow!E289+TotalNaturalFlow!D289</f>
        <v>350010</v>
      </c>
      <c r="F289" s="25">
        <f>InterveningNaturalFlow!F289+TotalNaturalFlow!E289</f>
        <v>425110</v>
      </c>
      <c r="G289" s="25">
        <f>InterveningNaturalFlow!G289+TotalNaturalFlow!F289</f>
        <v>929439</v>
      </c>
      <c r="H289" s="25">
        <f>InterveningNaturalFlow!H289</f>
        <v>368243</v>
      </c>
      <c r="I289" s="25">
        <f>InterveningNaturalFlow!I289+TotalNaturalFlow!H289+TotalNaturalFlow!G289+TotalNaturalFlow!C289</f>
        <v>2241619</v>
      </c>
      <c r="J289" s="25">
        <f>InterveningNaturalFlow!J289</f>
        <v>182000</v>
      </c>
      <c r="K289" s="25">
        <f>InterveningNaturalFlow!K289+TotalNaturalFlow!J289</f>
        <v>173500</v>
      </c>
      <c r="L289" s="25">
        <f>InterveningNaturalFlow!L289+TotalNaturalFlow!K289</f>
        <v>293200</v>
      </c>
      <c r="M289" s="25">
        <f>InterveningNaturalFlow!M289</f>
        <v>699177</v>
      </c>
      <c r="N289" s="25">
        <f>InterveningNaturalFlow!N289</f>
        <v>343497</v>
      </c>
      <c r="O289" s="25">
        <f>InterveningNaturalFlow!O289</f>
        <v>232728</v>
      </c>
      <c r="P289" s="25">
        <f>InterveningNaturalFlow!P289</f>
        <v>217700</v>
      </c>
      <c r="Q289" s="25">
        <f>InterveningNaturalFlow!Q289+TotalNaturalFlow!P289+TotalNaturalFlow!O289+TotalNaturalFlow!N289+TotalNaturalFlow!M289+TotalNaturalFlow!L289</f>
        <v>1939486</v>
      </c>
      <c r="R289" s="25">
        <f>InterveningNaturalFlow!R289</f>
        <v>61855</v>
      </c>
      <c r="S289" s="25">
        <f>InterveningNaturalFlow!S289</f>
        <v>359800</v>
      </c>
      <c r="T289" s="25">
        <f>InterveningNaturalFlow!T289+TotalNaturalFlow!S289</f>
        <v>581850</v>
      </c>
      <c r="U289" s="25">
        <f>InterveningNaturalFlow!U289+TotalNaturalFlow!T289+TotalNaturalFlow!R289+TotalNaturalFlow!Q289+TotalNaturalFlow!I289</f>
        <v>4602167</v>
      </c>
      <c r="V289" s="26"/>
      <c r="W289" s="26">
        <f>InterveningNaturalFlow!W289</f>
        <v>196</v>
      </c>
      <c r="X289" s="26">
        <f>InterveningNaturalFlow!X289</f>
        <v>2371</v>
      </c>
      <c r="Y289" s="26">
        <f>InterveningNaturalFlow!Y289+TotalNaturalFlow!X289+TotalNaturalFlow!W289+TotalNaturalFlow!U289</f>
        <v>4433688</v>
      </c>
      <c r="Z289" s="26">
        <f>InterveningNaturalFlow!Z289</f>
        <v>26526</v>
      </c>
      <c r="AA289" s="26">
        <f>InterveningNaturalFlow!AA289+TotalNaturalFlow!Z289+Y289</f>
        <v>4108243</v>
      </c>
      <c r="AB289" s="26">
        <f>InterveningNaturalFlow!AB289+TotalNaturalFlow!AA289</f>
        <v>4165662</v>
      </c>
      <c r="AC289" s="26">
        <f>InterveningNaturalFlow!AC289</f>
        <v>1100</v>
      </c>
      <c r="AD289" s="26">
        <f>InterveningNaturalFlow!AD289+TotalNaturalFlow!AC289+AB289</f>
        <v>4139840</v>
      </c>
      <c r="AE289" s="26">
        <f>InterveningNaturalFlow!AE289+TotalNaturalFlow!AD289</f>
        <v>4134628</v>
      </c>
    </row>
    <row r="290" spans="1:31" s="2" customFormat="1" x14ac:dyDescent="0.2">
      <c r="A290" s="3">
        <v>10774</v>
      </c>
      <c r="B290" s="25">
        <f>InterveningNaturalFlow!B290</f>
        <v>945700</v>
      </c>
      <c r="C290" s="25">
        <f>InterveningNaturalFlow!C290+TotalNaturalFlow!B290</f>
        <v>1519310</v>
      </c>
      <c r="D290" s="25">
        <f>InterveningNaturalFlow!D290</f>
        <v>67465</v>
      </c>
      <c r="E290" s="25">
        <f>InterveningNaturalFlow!E290+TotalNaturalFlow!D290</f>
        <v>436938</v>
      </c>
      <c r="F290" s="25">
        <f>InterveningNaturalFlow!F290+TotalNaturalFlow!E290</f>
        <v>515238</v>
      </c>
      <c r="G290" s="25">
        <f>InterveningNaturalFlow!G290+TotalNaturalFlow!F290</f>
        <v>892074</v>
      </c>
      <c r="H290" s="25">
        <f>InterveningNaturalFlow!H290</f>
        <v>247724</v>
      </c>
      <c r="I290" s="25">
        <f>InterveningNaturalFlow!I290+TotalNaturalFlow!H290+TotalNaturalFlow!G290+TotalNaturalFlow!C290</f>
        <v>2709861</v>
      </c>
      <c r="J290" s="25">
        <f>InterveningNaturalFlow!J290</f>
        <v>300400</v>
      </c>
      <c r="K290" s="25">
        <f>InterveningNaturalFlow!K290+TotalNaturalFlow!J290</f>
        <v>301100</v>
      </c>
      <c r="L290" s="25">
        <f>InterveningNaturalFlow!L290+TotalNaturalFlow!K290</f>
        <v>483349</v>
      </c>
      <c r="M290" s="25">
        <f>InterveningNaturalFlow!M290</f>
        <v>555278</v>
      </c>
      <c r="N290" s="25">
        <f>InterveningNaturalFlow!N290</f>
        <v>255545</v>
      </c>
      <c r="O290" s="25">
        <f>InterveningNaturalFlow!O290</f>
        <v>306317</v>
      </c>
      <c r="P290" s="25">
        <f>InterveningNaturalFlow!P290</f>
        <v>250200</v>
      </c>
      <c r="Q290" s="25">
        <f>InterveningNaturalFlow!Q290+TotalNaturalFlow!P290+TotalNaturalFlow!O290+TotalNaturalFlow!N290+TotalNaturalFlow!M290+TotalNaturalFlow!L290</f>
        <v>1964510</v>
      </c>
      <c r="R290" s="25">
        <f>InterveningNaturalFlow!R290</f>
        <v>109871</v>
      </c>
      <c r="S290" s="25">
        <f>InterveningNaturalFlow!S290</f>
        <v>317072</v>
      </c>
      <c r="T290" s="25">
        <f>InterveningNaturalFlow!T290+TotalNaturalFlow!S290</f>
        <v>574842</v>
      </c>
      <c r="U290" s="25">
        <f>InterveningNaturalFlow!U290+TotalNaturalFlow!T290+TotalNaturalFlow!R290+TotalNaturalFlow!Q290+TotalNaturalFlow!I290</f>
        <v>5504354</v>
      </c>
      <c r="V290" s="26"/>
      <c r="W290" s="26">
        <f>InterveningNaturalFlow!W290</f>
        <v>159</v>
      </c>
      <c r="X290" s="26">
        <f>InterveningNaturalFlow!X290</f>
        <v>0</v>
      </c>
      <c r="Y290" s="26">
        <f>InterveningNaturalFlow!Y290+TotalNaturalFlow!X290+TotalNaturalFlow!W290+TotalNaturalFlow!U290</f>
        <v>5424617</v>
      </c>
      <c r="Z290" s="26">
        <f>InterveningNaturalFlow!Z290</f>
        <v>6730</v>
      </c>
      <c r="AA290" s="26">
        <f>InterveningNaturalFlow!AA290+TotalNaturalFlow!Z290+Y290</f>
        <v>5504325</v>
      </c>
      <c r="AB290" s="26">
        <f>InterveningNaturalFlow!AB290+TotalNaturalFlow!AA290</f>
        <v>5505086</v>
      </c>
      <c r="AC290" s="26">
        <f>InterveningNaturalFlow!AC290</f>
        <v>1000</v>
      </c>
      <c r="AD290" s="26">
        <f>InterveningNaturalFlow!AD290+TotalNaturalFlow!AC290+AB290</f>
        <v>5503784</v>
      </c>
      <c r="AE290" s="26">
        <f>InterveningNaturalFlow!AE290+TotalNaturalFlow!AD290</f>
        <v>5477173</v>
      </c>
    </row>
    <row r="291" spans="1:31" s="2" customFormat="1" x14ac:dyDescent="0.2">
      <c r="A291" s="3">
        <v>10805</v>
      </c>
      <c r="B291" s="25">
        <f>InterveningNaturalFlow!B291</f>
        <v>424620</v>
      </c>
      <c r="C291" s="25">
        <f>InterveningNaturalFlow!C291+TotalNaturalFlow!B291</f>
        <v>705058</v>
      </c>
      <c r="D291" s="25">
        <f>InterveningNaturalFlow!D291</f>
        <v>42230</v>
      </c>
      <c r="E291" s="25">
        <f>InterveningNaturalFlow!E291+TotalNaturalFlow!D291</f>
        <v>191384</v>
      </c>
      <c r="F291" s="25">
        <f>InterveningNaturalFlow!F291+TotalNaturalFlow!E291</f>
        <v>211384</v>
      </c>
      <c r="G291" s="25">
        <f>InterveningNaturalFlow!G291+TotalNaturalFlow!F291</f>
        <v>409626</v>
      </c>
      <c r="H291" s="25">
        <f>InterveningNaturalFlow!H291</f>
        <v>103713</v>
      </c>
      <c r="I291" s="25">
        <f>InterveningNaturalFlow!I291+TotalNaturalFlow!H291+TotalNaturalFlow!G291+TotalNaturalFlow!C291</f>
        <v>1213358</v>
      </c>
      <c r="J291" s="25">
        <f>InterveningNaturalFlow!J291</f>
        <v>186000</v>
      </c>
      <c r="K291" s="25">
        <f>InterveningNaturalFlow!K291+TotalNaturalFlow!J291</f>
        <v>200400</v>
      </c>
      <c r="L291" s="25">
        <f>InterveningNaturalFlow!L291+TotalNaturalFlow!K291</f>
        <v>281516</v>
      </c>
      <c r="M291" s="25">
        <f>InterveningNaturalFlow!M291</f>
        <v>176899</v>
      </c>
      <c r="N291" s="25">
        <f>InterveningNaturalFlow!N291</f>
        <v>44713</v>
      </c>
      <c r="O291" s="25">
        <f>InterveningNaturalFlow!O291</f>
        <v>134590</v>
      </c>
      <c r="P291" s="25">
        <f>InterveningNaturalFlow!P291</f>
        <v>190800</v>
      </c>
      <c r="Q291" s="25">
        <f>InterveningNaturalFlow!Q291+TotalNaturalFlow!P291+TotalNaturalFlow!O291+TotalNaturalFlow!N291+TotalNaturalFlow!M291+TotalNaturalFlow!L291</f>
        <v>890827</v>
      </c>
      <c r="R291" s="25">
        <f>InterveningNaturalFlow!R291</f>
        <v>44741</v>
      </c>
      <c r="S291" s="25">
        <f>InterveningNaturalFlow!S291</f>
        <v>110217</v>
      </c>
      <c r="T291" s="25">
        <f>InterveningNaturalFlow!T291+TotalNaturalFlow!S291</f>
        <v>321709</v>
      </c>
      <c r="U291" s="25">
        <f>InterveningNaturalFlow!U291+TotalNaturalFlow!T291+TotalNaturalFlow!R291+TotalNaturalFlow!Q291+TotalNaturalFlow!I291</f>
        <v>2714041</v>
      </c>
      <c r="V291" s="26"/>
      <c r="W291" s="26">
        <f>InterveningNaturalFlow!W291</f>
        <v>8097</v>
      </c>
      <c r="X291" s="26">
        <f>InterveningNaturalFlow!X291</f>
        <v>106240</v>
      </c>
      <c r="Y291" s="26">
        <f>InterveningNaturalFlow!Y291+TotalNaturalFlow!X291+TotalNaturalFlow!W291+TotalNaturalFlow!U291</f>
        <v>2824720</v>
      </c>
      <c r="Z291" s="26">
        <f>InterveningNaturalFlow!Z291</f>
        <v>15352</v>
      </c>
      <c r="AA291" s="26">
        <f>InterveningNaturalFlow!AA291+TotalNaturalFlow!Z291+Y291</f>
        <v>2812901</v>
      </c>
      <c r="AB291" s="26">
        <f>InterveningNaturalFlow!AB291+TotalNaturalFlow!AA291</f>
        <v>2815346</v>
      </c>
      <c r="AC291" s="26">
        <f>InterveningNaturalFlow!AC291</f>
        <v>900</v>
      </c>
      <c r="AD291" s="26">
        <f>InterveningNaturalFlow!AD291+TotalNaturalFlow!AC291+AB291</f>
        <v>2849210</v>
      </c>
      <c r="AE291" s="26">
        <f>InterveningNaturalFlow!AE291+TotalNaturalFlow!AD291</f>
        <v>2843461</v>
      </c>
    </row>
    <row r="292" spans="1:31" s="2" customFormat="1" x14ac:dyDescent="0.2">
      <c r="A292" s="3">
        <v>10836</v>
      </c>
      <c r="B292" s="25">
        <f>InterveningNaturalFlow!B292</f>
        <v>235817</v>
      </c>
      <c r="C292" s="25">
        <f>InterveningNaturalFlow!C292+TotalNaturalFlow!B292</f>
        <v>435824</v>
      </c>
      <c r="D292" s="25">
        <f>InterveningNaturalFlow!D292</f>
        <v>24670</v>
      </c>
      <c r="E292" s="25">
        <f>InterveningNaturalFlow!E292+TotalNaturalFlow!D292</f>
        <v>167275</v>
      </c>
      <c r="F292" s="25">
        <f>InterveningNaturalFlow!F292+TotalNaturalFlow!E292</f>
        <v>179775</v>
      </c>
      <c r="G292" s="25">
        <f>InterveningNaturalFlow!G292+TotalNaturalFlow!F292</f>
        <v>321539</v>
      </c>
      <c r="H292" s="25">
        <f>InterveningNaturalFlow!H292</f>
        <v>103213</v>
      </c>
      <c r="I292" s="25">
        <f>InterveningNaturalFlow!I292+TotalNaturalFlow!H292+TotalNaturalFlow!G292+TotalNaturalFlow!C292</f>
        <v>878216</v>
      </c>
      <c r="J292" s="25">
        <f>InterveningNaturalFlow!J292</f>
        <v>100800</v>
      </c>
      <c r="K292" s="25">
        <f>InterveningNaturalFlow!K292+TotalNaturalFlow!J292</f>
        <v>107500</v>
      </c>
      <c r="L292" s="25">
        <f>InterveningNaturalFlow!L292+TotalNaturalFlow!K292</f>
        <v>173051</v>
      </c>
      <c r="M292" s="25">
        <f>InterveningNaturalFlow!M292</f>
        <v>52889</v>
      </c>
      <c r="N292" s="25">
        <f>InterveningNaturalFlow!N292</f>
        <v>12232</v>
      </c>
      <c r="O292" s="25">
        <f>InterveningNaturalFlow!O292</f>
        <v>70255</v>
      </c>
      <c r="P292" s="25">
        <f>InterveningNaturalFlow!P292</f>
        <v>121400</v>
      </c>
      <c r="Q292" s="25">
        <f>InterveningNaturalFlow!Q292+TotalNaturalFlow!P292+TotalNaturalFlow!O292+TotalNaturalFlow!N292+TotalNaturalFlow!M292+TotalNaturalFlow!L292</f>
        <v>439403</v>
      </c>
      <c r="R292" s="25">
        <f>InterveningNaturalFlow!R292</f>
        <v>25227</v>
      </c>
      <c r="S292" s="25">
        <f>InterveningNaturalFlow!S292</f>
        <v>247455</v>
      </c>
      <c r="T292" s="25">
        <f>InterveningNaturalFlow!T292+TotalNaturalFlow!S292</f>
        <v>581018</v>
      </c>
      <c r="U292" s="25">
        <f>InterveningNaturalFlow!U292+TotalNaturalFlow!T292+TotalNaturalFlow!R292+TotalNaturalFlow!Q292+TotalNaturalFlow!I292</f>
        <v>2341485</v>
      </c>
      <c r="V292" s="26"/>
      <c r="W292" s="26">
        <f>InterveningNaturalFlow!W292</f>
        <v>10685</v>
      </c>
      <c r="X292" s="26">
        <f>InterveningNaturalFlow!X292</f>
        <v>121055</v>
      </c>
      <c r="Y292" s="26">
        <f>InterveningNaturalFlow!Y292+TotalNaturalFlow!X292+TotalNaturalFlow!W292+TotalNaturalFlow!U292</f>
        <v>2445401</v>
      </c>
      <c r="Z292" s="26">
        <f>InterveningNaturalFlow!Z292</f>
        <v>23594</v>
      </c>
      <c r="AA292" s="26">
        <f>InterveningNaturalFlow!AA292+TotalNaturalFlow!Z292+Y292</f>
        <v>2726714</v>
      </c>
      <c r="AB292" s="26">
        <f>InterveningNaturalFlow!AB292+TotalNaturalFlow!AA292</f>
        <v>2738803</v>
      </c>
      <c r="AC292" s="26">
        <f>InterveningNaturalFlow!AC292</f>
        <v>3500</v>
      </c>
      <c r="AD292" s="26">
        <f>InterveningNaturalFlow!AD292+TotalNaturalFlow!AC292+AB292</f>
        <v>2797075</v>
      </c>
      <c r="AE292" s="26">
        <f>InterveningNaturalFlow!AE292+TotalNaturalFlow!AD292</f>
        <v>2836587</v>
      </c>
    </row>
    <row r="293" spans="1:31" s="2" customFormat="1" x14ac:dyDescent="0.2">
      <c r="A293" s="3">
        <v>10866</v>
      </c>
      <c r="B293" s="25">
        <f>InterveningNaturalFlow!B293</f>
        <v>162094</v>
      </c>
      <c r="C293" s="25">
        <f>InterveningNaturalFlow!C293+TotalNaturalFlow!B293</f>
        <v>305334</v>
      </c>
      <c r="D293" s="25">
        <f>InterveningNaturalFlow!D293</f>
        <v>24367</v>
      </c>
      <c r="E293" s="25">
        <f>InterveningNaturalFlow!E293+TotalNaturalFlow!D293</f>
        <v>156838</v>
      </c>
      <c r="F293" s="25">
        <f>InterveningNaturalFlow!F293+TotalNaturalFlow!E293</f>
        <v>166438</v>
      </c>
      <c r="G293" s="25">
        <f>InterveningNaturalFlow!G293+TotalNaturalFlow!F293</f>
        <v>309999</v>
      </c>
      <c r="H293" s="25">
        <f>InterveningNaturalFlow!H293</f>
        <v>105281</v>
      </c>
      <c r="I293" s="25">
        <f>InterveningNaturalFlow!I293+TotalNaturalFlow!H293+TotalNaturalFlow!G293+TotalNaturalFlow!C293</f>
        <v>729033</v>
      </c>
      <c r="J293" s="25">
        <f>InterveningNaturalFlow!J293</f>
        <v>70600</v>
      </c>
      <c r="K293" s="25">
        <f>InterveningNaturalFlow!K293+TotalNaturalFlow!J293</f>
        <v>75400</v>
      </c>
      <c r="L293" s="25">
        <f>InterveningNaturalFlow!L293+TotalNaturalFlow!K293</f>
        <v>108769</v>
      </c>
      <c r="M293" s="25">
        <f>InterveningNaturalFlow!M293</f>
        <v>60143</v>
      </c>
      <c r="N293" s="25">
        <f>InterveningNaturalFlow!N293</f>
        <v>16580</v>
      </c>
      <c r="O293" s="25">
        <f>InterveningNaturalFlow!O293</f>
        <v>69748</v>
      </c>
      <c r="P293" s="25">
        <f>InterveningNaturalFlow!P293</f>
        <v>116200</v>
      </c>
      <c r="Q293" s="25">
        <f>InterveningNaturalFlow!Q293+TotalNaturalFlow!P293+TotalNaturalFlow!O293+TotalNaturalFlow!N293+TotalNaturalFlow!M293+TotalNaturalFlow!L293</f>
        <v>391791</v>
      </c>
      <c r="R293" s="25">
        <f>InterveningNaturalFlow!R293</f>
        <v>16076</v>
      </c>
      <c r="S293" s="25">
        <f>InterveningNaturalFlow!S293</f>
        <v>191900</v>
      </c>
      <c r="T293" s="25">
        <f>InterveningNaturalFlow!T293+TotalNaturalFlow!S293</f>
        <v>444688</v>
      </c>
      <c r="U293" s="25">
        <f>InterveningNaturalFlow!U293+TotalNaturalFlow!T293+TotalNaturalFlow!R293+TotalNaturalFlow!Q293+TotalNaturalFlow!I293</f>
        <v>1715620</v>
      </c>
      <c r="V293" s="26"/>
      <c r="W293" s="26">
        <f>InterveningNaturalFlow!W293</f>
        <v>8378</v>
      </c>
      <c r="X293" s="26">
        <f>InterveningNaturalFlow!X293</f>
        <v>102368</v>
      </c>
      <c r="Y293" s="26">
        <f>InterveningNaturalFlow!Y293+TotalNaturalFlow!X293+TotalNaturalFlow!W293+TotalNaturalFlow!U293</f>
        <v>1772149</v>
      </c>
      <c r="Z293" s="26">
        <f>InterveningNaturalFlow!Z293</f>
        <v>27197</v>
      </c>
      <c r="AA293" s="26">
        <f>InterveningNaturalFlow!AA293+TotalNaturalFlow!Z293+Y293</f>
        <v>1746852</v>
      </c>
      <c r="AB293" s="26">
        <f>InterveningNaturalFlow!AB293+TotalNaturalFlow!AA293</f>
        <v>1762152</v>
      </c>
      <c r="AC293" s="26">
        <f>InterveningNaturalFlow!AC293</f>
        <v>16700</v>
      </c>
      <c r="AD293" s="26">
        <f>InterveningNaturalFlow!AD293+TotalNaturalFlow!AC293+AB293</f>
        <v>1821371</v>
      </c>
      <c r="AE293" s="26">
        <f>InterveningNaturalFlow!AE293+TotalNaturalFlow!AD293</f>
        <v>1814011</v>
      </c>
    </row>
    <row r="294" spans="1:31" s="2" customFormat="1" x14ac:dyDescent="0.2">
      <c r="A294" s="3">
        <v>10897</v>
      </c>
      <c r="B294" s="25">
        <f>InterveningNaturalFlow!B294</f>
        <v>110901</v>
      </c>
      <c r="C294" s="25">
        <f>InterveningNaturalFlow!C294+TotalNaturalFlow!B294</f>
        <v>194946</v>
      </c>
      <c r="D294" s="25">
        <f>InterveningNaturalFlow!D294</f>
        <v>13433</v>
      </c>
      <c r="E294" s="25">
        <f>InterveningNaturalFlow!E294+TotalNaturalFlow!D294</f>
        <v>87500</v>
      </c>
      <c r="F294" s="25">
        <f>InterveningNaturalFlow!F294+TotalNaturalFlow!E294</f>
        <v>95300</v>
      </c>
      <c r="G294" s="25">
        <f>InterveningNaturalFlow!G294+TotalNaturalFlow!F294</f>
        <v>160498</v>
      </c>
      <c r="H294" s="25">
        <f>InterveningNaturalFlow!H294</f>
        <v>73118</v>
      </c>
      <c r="I294" s="25">
        <f>InterveningNaturalFlow!I294+TotalNaturalFlow!H294+TotalNaturalFlow!G294+TotalNaturalFlow!C294</f>
        <v>432563</v>
      </c>
      <c r="J294" s="25">
        <f>InterveningNaturalFlow!J294</f>
        <v>59100</v>
      </c>
      <c r="K294" s="25">
        <f>InterveningNaturalFlow!K294+TotalNaturalFlow!J294</f>
        <v>58200</v>
      </c>
      <c r="L294" s="25">
        <f>InterveningNaturalFlow!L294+TotalNaturalFlow!K294</f>
        <v>73407</v>
      </c>
      <c r="M294" s="25">
        <f>InterveningNaturalFlow!M294</f>
        <v>44433</v>
      </c>
      <c r="N294" s="25">
        <f>InterveningNaturalFlow!N294</f>
        <v>16439</v>
      </c>
      <c r="O294" s="25">
        <f>InterveningNaturalFlow!O294</f>
        <v>56270</v>
      </c>
      <c r="P294" s="25">
        <f>InterveningNaturalFlow!P294</f>
        <v>64000</v>
      </c>
      <c r="Q294" s="25">
        <f>InterveningNaturalFlow!Q294+TotalNaturalFlow!P294+TotalNaturalFlow!O294+TotalNaturalFlow!N294+TotalNaturalFlow!M294+TotalNaturalFlow!L294</f>
        <v>257056</v>
      </c>
      <c r="R294" s="25">
        <f>InterveningNaturalFlow!R294</f>
        <v>6340</v>
      </c>
      <c r="S294" s="25">
        <f>InterveningNaturalFlow!S294</f>
        <v>79400</v>
      </c>
      <c r="T294" s="25">
        <f>InterveningNaturalFlow!T294+TotalNaturalFlow!S294</f>
        <v>139590</v>
      </c>
      <c r="U294" s="25">
        <f>InterveningNaturalFlow!U294+TotalNaturalFlow!T294+TotalNaturalFlow!R294+TotalNaturalFlow!Q294+TotalNaturalFlow!I294</f>
        <v>956703</v>
      </c>
      <c r="V294" s="26"/>
      <c r="W294" s="26">
        <f>InterveningNaturalFlow!W294</f>
        <v>795</v>
      </c>
      <c r="X294" s="26">
        <f>InterveningNaturalFlow!X294</f>
        <v>13007</v>
      </c>
      <c r="Y294" s="26">
        <f>InterveningNaturalFlow!Y294+TotalNaturalFlow!X294+TotalNaturalFlow!W294+TotalNaturalFlow!U294</f>
        <v>981298</v>
      </c>
      <c r="Z294" s="26">
        <f>InterveningNaturalFlow!Z294</f>
        <v>5343</v>
      </c>
      <c r="AA294" s="26">
        <f>InterveningNaturalFlow!AA294+TotalNaturalFlow!Z294+Y294</f>
        <v>1048990</v>
      </c>
      <c r="AB294" s="26">
        <f>InterveningNaturalFlow!AB294+TotalNaturalFlow!AA294</f>
        <v>1059750</v>
      </c>
      <c r="AC294" s="26">
        <f>InterveningNaturalFlow!AC294</f>
        <v>1000</v>
      </c>
      <c r="AD294" s="26">
        <f>InterveningNaturalFlow!AD294+TotalNaturalFlow!AC294+AB294</f>
        <v>1123389</v>
      </c>
      <c r="AE294" s="26">
        <f>InterveningNaturalFlow!AE294+TotalNaturalFlow!AD294</f>
        <v>1217124</v>
      </c>
    </row>
    <row r="295" spans="1:31" s="2" customFormat="1" x14ac:dyDescent="0.2">
      <c r="A295" s="3">
        <v>10927</v>
      </c>
      <c r="B295" s="25">
        <f>InterveningNaturalFlow!B295</f>
        <v>76219</v>
      </c>
      <c r="C295" s="25">
        <f>InterveningNaturalFlow!C295+TotalNaturalFlow!B295</f>
        <v>128413</v>
      </c>
      <c r="D295" s="25">
        <f>InterveningNaturalFlow!D295</f>
        <v>7159</v>
      </c>
      <c r="E295" s="25">
        <f>InterveningNaturalFlow!E295+TotalNaturalFlow!D295</f>
        <v>53000</v>
      </c>
      <c r="F295" s="25">
        <f>InterveningNaturalFlow!F295+TotalNaturalFlow!E295</f>
        <v>60700</v>
      </c>
      <c r="G295" s="25">
        <f>InterveningNaturalFlow!G295+TotalNaturalFlow!F295</f>
        <v>114744</v>
      </c>
      <c r="H295" s="25">
        <f>InterveningNaturalFlow!H295</f>
        <v>24756</v>
      </c>
      <c r="I295" s="25">
        <f>InterveningNaturalFlow!I295+TotalNaturalFlow!H295+TotalNaturalFlow!G295+TotalNaturalFlow!C295</f>
        <v>277876</v>
      </c>
      <c r="J295" s="25">
        <f>InterveningNaturalFlow!J295</f>
        <v>43000</v>
      </c>
      <c r="K295" s="25">
        <f>InterveningNaturalFlow!K295+TotalNaturalFlow!J295</f>
        <v>37800</v>
      </c>
      <c r="L295" s="25">
        <f>InterveningNaturalFlow!L295+TotalNaturalFlow!K295</f>
        <v>59245</v>
      </c>
      <c r="M295" s="25">
        <f>InterveningNaturalFlow!M295</f>
        <v>33900</v>
      </c>
      <c r="N295" s="25">
        <f>InterveningNaturalFlow!N295</f>
        <v>8728</v>
      </c>
      <c r="O295" s="25">
        <f>InterveningNaturalFlow!O295</f>
        <v>29827</v>
      </c>
      <c r="P295" s="25">
        <f>InterveningNaturalFlow!P295</f>
        <v>42400</v>
      </c>
      <c r="Q295" s="25">
        <f>InterveningNaturalFlow!Q295+TotalNaturalFlow!P295+TotalNaturalFlow!O295+TotalNaturalFlow!N295+TotalNaturalFlow!M295+TotalNaturalFlow!L295</f>
        <v>171881</v>
      </c>
      <c r="R295" s="25">
        <f>InterveningNaturalFlow!R295</f>
        <v>4795</v>
      </c>
      <c r="S295" s="25">
        <f>InterveningNaturalFlow!S295</f>
        <v>32200</v>
      </c>
      <c r="T295" s="25">
        <f>InterveningNaturalFlow!T295+TotalNaturalFlow!S295</f>
        <v>59821</v>
      </c>
      <c r="U295" s="25">
        <f>InterveningNaturalFlow!U295+TotalNaturalFlow!T295+TotalNaturalFlow!R295+TotalNaturalFlow!Q295+TotalNaturalFlow!I295</f>
        <v>564438</v>
      </c>
      <c r="V295" s="26"/>
      <c r="W295" s="26">
        <f>InterveningNaturalFlow!W295</f>
        <v>702</v>
      </c>
      <c r="X295" s="26">
        <f>InterveningNaturalFlow!X295</f>
        <v>251</v>
      </c>
      <c r="Y295" s="26">
        <f>InterveningNaturalFlow!Y295+TotalNaturalFlow!X295+TotalNaturalFlow!W295+TotalNaturalFlow!U295</f>
        <v>589252</v>
      </c>
      <c r="Z295" s="26">
        <f>InterveningNaturalFlow!Z295</f>
        <v>7557</v>
      </c>
      <c r="AA295" s="26">
        <f>InterveningNaturalFlow!AA295+TotalNaturalFlow!Z295+Y295</f>
        <v>607405</v>
      </c>
      <c r="AB295" s="26">
        <f>InterveningNaturalFlow!AB295+TotalNaturalFlow!AA295</f>
        <v>604162</v>
      </c>
      <c r="AC295" s="26">
        <f>InterveningNaturalFlow!AC295</f>
        <v>1100</v>
      </c>
      <c r="AD295" s="26">
        <f>InterveningNaturalFlow!AD295+TotalNaturalFlow!AC295+AB295</f>
        <v>613493</v>
      </c>
      <c r="AE295" s="26">
        <f>InterveningNaturalFlow!AE295+TotalNaturalFlow!AD295</f>
        <v>608866</v>
      </c>
    </row>
    <row r="296" spans="1:31" s="2" customFormat="1" x14ac:dyDescent="0.2">
      <c r="A296" s="3">
        <v>10958</v>
      </c>
      <c r="B296" s="25">
        <f>InterveningNaturalFlow!B296</f>
        <v>54813</v>
      </c>
      <c r="C296" s="25">
        <f>InterveningNaturalFlow!C296+TotalNaturalFlow!B296</f>
        <v>109168</v>
      </c>
      <c r="D296" s="25">
        <f>InterveningNaturalFlow!D296</f>
        <v>3949</v>
      </c>
      <c r="E296" s="25">
        <f>InterveningNaturalFlow!E296+TotalNaturalFlow!D296</f>
        <v>33000</v>
      </c>
      <c r="F296" s="25">
        <f>InterveningNaturalFlow!F296+TotalNaturalFlow!E296</f>
        <v>35600</v>
      </c>
      <c r="G296" s="25">
        <f>InterveningNaturalFlow!G296+TotalNaturalFlow!F296</f>
        <v>73650</v>
      </c>
      <c r="H296" s="25">
        <f>InterveningNaturalFlow!H296</f>
        <v>17324</v>
      </c>
      <c r="I296" s="25">
        <f>InterveningNaturalFlow!I296+TotalNaturalFlow!H296+TotalNaturalFlow!G296+TotalNaturalFlow!C296</f>
        <v>204425</v>
      </c>
      <c r="J296" s="25">
        <f>InterveningNaturalFlow!J296</f>
        <v>37000</v>
      </c>
      <c r="K296" s="25">
        <f>InterveningNaturalFlow!K296+TotalNaturalFlow!J296</f>
        <v>35800</v>
      </c>
      <c r="L296" s="25">
        <f>InterveningNaturalFlow!L296+TotalNaturalFlow!K296</f>
        <v>45302</v>
      </c>
      <c r="M296" s="25">
        <f>InterveningNaturalFlow!M296</f>
        <v>29500</v>
      </c>
      <c r="N296" s="25">
        <f>InterveningNaturalFlow!N296</f>
        <v>5220</v>
      </c>
      <c r="O296" s="25">
        <f>InterveningNaturalFlow!O296</f>
        <v>28140</v>
      </c>
      <c r="P296" s="25">
        <f>InterveningNaturalFlow!P296</f>
        <v>30700</v>
      </c>
      <c r="Q296" s="25">
        <f>InterveningNaturalFlow!Q296+TotalNaturalFlow!P296+TotalNaturalFlow!O296+TotalNaturalFlow!N296+TotalNaturalFlow!M296+TotalNaturalFlow!L296</f>
        <v>136560</v>
      </c>
      <c r="R296" s="25">
        <f>InterveningNaturalFlow!R296</f>
        <v>2981</v>
      </c>
      <c r="S296" s="25">
        <f>InterveningNaturalFlow!S296</f>
        <v>17900</v>
      </c>
      <c r="T296" s="25">
        <f>InterveningNaturalFlow!T296+TotalNaturalFlow!S296</f>
        <v>41336</v>
      </c>
      <c r="U296" s="25">
        <f>InterveningNaturalFlow!U296+TotalNaturalFlow!T296+TotalNaturalFlow!R296+TotalNaturalFlow!Q296+TotalNaturalFlow!I296</f>
        <v>440904</v>
      </c>
      <c r="V296" s="26"/>
      <c r="W296" s="26">
        <f>InterveningNaturalFlow!W296</f>
        <v>732</v>
      </c>
      <c r="X296" s="26">
        <f>InterveningNaturalFlow!X296</f>
        <v>220</v>
      </c>
      <c r="Y296" s="26">
        <f>InterveningNaturalFlow!Y296+TotalNaturalFlow!X296+TotalNaturalFlow!W296+TotalNaturalFlow!U296</f>
        <v>465068</v>
      </c>
      <c r="Z296" s="26">
        <f>InterveningNaturalFlow!Z296</f>
        <v>9039</v>
      </c>
      <c r="AA296" s="26">
        <f>InterveningNaturalFlow!AA296+TotalNaturalFlow!Z296+Y296</f>
        <v>498496</v>
      </c>
      <c r="AB296" s="26">
        <f>InterveningNaturalFlow!AB296+TotalNaturalFlow!AA296</f>
        <v>503434</v>
      </c>
      <c r="AC296" s="26">
        <f>InterveningNaturalFlow!AC296</f>
        <v>1300</v>
      </c>
      <c r="AD296" s="26">
        <f>InterveningNaturalFlow!AD296+TotalNaturalFlow!AC296+AB296</f>
        <v>482690</v>
      </c>
      <c r="AE296" s="26">
        <f>InterveningNaturalFlow!AE296+TotalNaturalFlow!AD296</f>
        <v>479991</v>
      </c>
    </row>
    <row r="297" spans="1:31" s="2" customFormat="1" x14ac:dyDescent="0.2">
      <c r="A297" s="3">
        <v>10989</v>
      </c>
      <c r="B297" s="25">
        <f>InterveningNaturalFlow!B297</f>
        <v>51483</v>
      </c>
      <c r="C297" s="25">
        <f>InterveningNaturalFlow!C297+TotalNaturalFlow!B297</f>
        <v>84365</v>
      </c>
      <c r="D297" s="25">
        <f>InterveningNaturalFlow!D297</f>
        <v>3206</v>
      </c>
      <c r="E297" s="25">
        <f>InterveningNaturalFlow!E297+TotalNaturalFlow!D297</f>
        <v>23000</v>
      </c>
      <c r="F297" s="25">
        <f>InterveningNaturalFlow!F297+TotalNaturalFlow!E297</f>
        <v>24600</v>
      </c>
      <c r="G297" s="25">
        <f>InterveningNaturalFlow!G297+TotalNaturalFlow!F297</f>
        <v>49884</v>
      </c>
      <c r="H297" s="25">
        <f>InterveningNaturalFlow!H297</f>
        <v>11529</v>
      </c>
      <c r="I297" s="25">
        <f>InterveningNaturalFlow!I297+TotalNaturalFlow!H297+TotalNaturalFlow!G297+TotalNaturalFlow!C297</f>
        <v>145111</v>
      </c>
      <c r="J297" s="25">
        <f>InterveningNaturalFlow!J297</f>
        <v>29300</v>
      </c>
      <c r="K297" s="25">
        <f>InterveningNaturalFlow!K297+TotalNaturalFlow!J297</f>
        <v>19500</v>
      </c>
      <c r="L297" s="25">
        <f>InterveningNaturalFlow!L297+TotalNaturalFlow!K297</f>
        <v>44032</v>
      </c>
      <c r="M297" s="25">
        <f>InterveningNaturalFlow!M297</f>
        <v>20900</v>
      </c>
      <c r="N297" s="25">
        <f>InterveningNaturalFlow!N297</f>
        <v>4301</v>
      </c>
      <c r="O297" s="25">
        <f>InterveningNaturalFlow!O297</f>
        <v>17251</v>
      </c>
      <c r="P297" s="25">
        <f>InterveningNaturalFlow!P297</f>
        <v>23300</v>
      </c>
      <c r="Q297" s="25">
        <f>InterveningNaturalFlow!Q297+TotalNaturalFlow!P297+TotalNaturalFlow!O297+TotalNaturalFlow!N297+TotalNaturalFlow!M297+TotalNaturalFlow!L297</f>
        <v>82966</v>
      </c>
      <c r="R297" s="25">
        <f>InterveningNaturalFlow!R297</f>
        <v>3198</v>
      </c>
      <c r="S297" s="25">
        <f>InterveningNaturalFlow!S297</f>
        <v>15100</v>
      </c>
      <c r="T297" s="25">
        <f>InterveningNaturalFlow!T297+TotalNaturalFlow!S297</f>
        <v>29292</v>
      </c>
      <c r="U297" s="25">
        <f>InterveningNaturalFlow!U297+TotalNaturalFlow!T297+TotalNaturalFlow!R297+TotalNaturalFlow!Q297+TotalNaturalFlow!I297</f>
        <v>300711</v>
      </c>
      <c r="V297" s="26"/>
      <c r="W297" s="26">
        <f>InterveningNaturalFlow!W297</f>
        <v>918</v>
      </c>
      <c r="X297" s="26">
        <f>InterveningNaturalFlow!X297</f>
        <v>426</v>
      </c>
      <c r="Y297" s="26">
        <f>InterveningNaturalFlow!Y297+TotalNaturalFlow!X297+TotalNaturalFlow!W297+TotalNaturalFlow!U297</f>
        <v>323585</v>
      </c>
      <c r="Z297" s="26">
        <f>InterveningNaturalFlow!Z297</f>
        <v>13773</v>
      </c>
      <c r="AA297" s="26">
        <f>InterveningNaturalFlow!AA297+TotalNaturalFlow!Z297+Y297</f>
        <v>361035</v>
      </c>
      <c r="AB297" s="26">
        <f>InterveningNaturalFlow!AB297+TotalNaturalFlow!AA297</f>
        <v>324137</v>
      </c>
      <c r="AC297" s="26">
        <f>InterveningNaturalFlow!AC297</f>
        <v>1000</v>
      </c>
      <c r="AD297" s="26">
        <f>InterveningNaturalFlow!AD297+TotalNaturalFlow!AC297+AB297</f>
        <v>312716</v>
      </c>
      <c r="AE297" s="26">
        <f>InterveningNaturalFlow!AE297+TotalNaturalFlow!AD297</f>
        <v>212710</v>
      </c>
    </row>
    <row r="298" spans="1:31" s="2" customFormat="1" x14ac:dyDescent="0.2">
      <c r="A298" s="3">
        <v>11017</v>
      </c>
      <c r="B298" s="25">
        <f>InterveningNaturalFlow!B298</f>
        <v>47105</v>
      </c>
      <c r="C298" s="25">
        <f>InterveningNaturalFlow!C298+TotalNaturalFlow!B298</f>
        <v>93808</v>
      </c>
      <c r="D298" s="25">
        <f>InterveningNaturalFlow!D298</f>
        <v>3484</v>
      </c>
      <c r="E298" s="25">
        <f>InterveningNaturalFlow!E298+TotalNaturalFlow!D298</f>
        <v>21000</v>
      </c>
      <c r="F298" s="25">
        <f>InterveningNaturalFlow!F298+TotalNaturalFlow!E298</f>
        <v>24900</v>
      </c>
      <c r="G298" s="25">
        <f>InterveningNaturalFlow!G298+TotalNaturalFlow!F298</f>
        <v>77373</v>
      </c>
      <c r="H298" s="25">
        <f>InterveningNaturalFlow!H298</f>
        <v>23949</v>
      </c>
      <c r="I298" s="25">
        <f>InterveningNaturalFlow!I298+TotalNaturalFlow!H298+TotalNaturalFlow!G298+TotalNaturalFlow!C298</f>
        <v>206519</v>
      </c>
      <c r="J298" s="25">
        <f>InterveningNaturalFlow!J298</f>
        <v>29300</v>
      </c>
      <c r="K298" s="25">
        <f>InterveningNaturalFlow!K298+TotalNaturalFlow!J298</f>
        <v>23400</v>
      </c>
      <c r="L298" s="25">
        <f>InterveningNaturalFlow!L298+TotalNaturalFlow!K298</f>
        <v>45577</v>
      </c>
      <c r="M298" s="25">
        <f>InterveningNaturalFlow!M298</f>
        <v>21100</v>
      </c>
      <c r="N298" s="25">
        <f>InterveningNaturalFlow!N298</f>
        <v>6663</v>
      </c>
      <c r="O298" s="25">
        <f>InterveningNaturalFlow!O298</f>
        <v>40630</v>
      </c>
      <c r="P298" s="25">
        <f>InterveningNaturalFlow!P298</f>
        <v>31100</v>
      </c>
      <c r="Q298" s="25">
        <f>InterveningNaturalFlow!Q298+TotalNaturalFlow!P298+TotalNaturalFlow!O298+TotalNaturalFlow!N298+TotalNaturalFlow!M298+TotalNaturalFlow!L298</f>
        <v>207824</v>
      </c>
      <c r="R298" s="25">
        <f>InterveningNaturalFlow!R298</f>
        <v>5431</v>
      </c>
      <c r="S298" s="25">
        <f>InterveningNaturalFlow!S298</f>
        <v>28600</v>
      </c>
      <c r="T298" s="25">
        <f>InterveningNaturalFlow!T298+TotalNaturalFlow!S298</f>
        <v>70062</v>
      </c>
      <c r="U298" s="25">
        <f>InterveningNaturalFlow!U298+TotalNaturalFlow!T298+TotalNaturalFlow!R298+TotalNaturalFlow!Q298+TotalNaturalFlow!I298</f>
        <v>457920</v>
      </c>
      <c r="V298" s="26"/>
      <c r="W298" s="26">
        <f>InterveningNaturalFlow!W298</f>
        <v>1591</v>
      </c>
      <c r="X298" s="26">
        <f>InterveningNaturalFlow!X298</f>
        <v>1271</v>
      </c>
      <c r="Y298" s="26">
        <f>InterveningNaturalFlow!Y298+TotalNaturalFlow!X298+TotalNaturalFlow!W298+TotalNaturalFlow!U298</f>
        <v>457253</v>
      </c>
      <c r="Z298" s="26">
        <f>InterveningNaturalFlow!Z298</f>
        <v>14551</v>
      </c>
      <c r="AA298" s="26">
        <f>InterveningNaturalFlow!AA298+TotalNaturalFlow!Z298+Y298</f>
        <v>391672</v>
      </c>
      <c r="AB298" s="26">
        <f>InterveningNaturalFlow!AB298+TotalNaturalFlow!AA298</f>
        <v>368698</v>
      </c>
      <c r="AC298" s="26">
        <f>InterveningNaturalFlow!AC298</f>
        <v>1000</v>
      </c>
      <c r="AD298" s="26">
        <f>InterveningNaturalFlow!AD298+TotalNaturalFlow!AC298+AB298</f>
        <v>351805</v>
      </c>
      <c r="AE298" s="26">
        <f>InterveningNaturalFlow!AE298+TotalNaturalFlow!AD298</f>
        <v>378230</v>
      </c>
    </row>
    <row r="299" spans="1:31" s="2" customFormat="1" x14ac:dyDescent="0.2">
      <c r="A299" s="3">
        <v>11048</v>
      </c>
      <c r="B299" s="25">
        <f>InterveningNaturalFlow!B299</f>
        <v>55027</v>
      </c>
      <c r="C299" s="25">
        <f>InterveningNaturalFlow!C299+TotalNaturalFlow!B299</f>
        <v>96231</v>
      </c>
      <c r="D299" s="25">
        <f>InterveningNaturalFlow!D299</f>
        <v>4423</v>
      </c>
      <c r="E299" s="25">
        <f>InterveningNaturalFlow!E299+TotalNaturalFlow!D299</f>
        <v>29000</v>
      </c>
      <c r="F299" s="25">
        <f>InterveningNaturalFlow!F299+TotalNaturalFlow!E299</f>
        <v>33800</v>
      </c>
      <c r="G299" s="25">
        <f>InterveningNaturalFlow!G299+TotalNaturalFlow!F299</f>
        <v>72121</v>
      </c>
      <c r="H299" s="25">
        <f>InterveningNaturalFlow!H299</f>
        <v>31186</v>
      </c>
      <c r="I299" s="25">
        <f>InterveningNaturalFlow!I299+TotalNaturalFlow!H299+TotalNaturalFlow!G299+TotalNaturalFlow!C299</f>
        <v>204713</v>
      </c>
      <c r="J299" s="25">
        <f>InterveningNaturalFlow!J299</f>
        <v>48500</v>
      </c>
      <c r="K299" s="25">
        <f>InterveningNaturalFlow!K299+TotalNaturalFlow!J299</f>
        <v>55400</v>
      </c>
      <c r="L299" s="25">
        <f>InterveningNaturalFlow!L299+TotalNaturalFlow!K299</f>
        <v>116848</v>
      </c>
      <c r="M299" s="25">
        <f>InterveningNaturalFlow!M299</f>
        <v>48200</v>
      </c>
      <c r="N299" s="25">
        <f>InterveningNaturalFlow!N299</f>
        <v>15644</v>
      </c>
      <c r="O299" s="25">
        <f>InterveningNaturalFlow!O299</f>
        <v>34229</v>
      </c>
      <c r="P299" s="25">
        <f>InterveningNaturalFlow!P299</f>
        <v>36800</v>
      </c>
      <c r="Q299" s="25">
        <f>InterveningNaturalFlow!Q299+TotalNaturalFlow!P299+TotalNaturalFlow!O299+TotalNaturalFlow!N299+TotalNaturalFlow!M299+TotalNaturalFlow!L299</f>
        <v>237320</v>
      </c>
      <c r="R299" s="25">
        <f>InterveningNaturalFlow!R299</f>
        <v>5629</v>
      </c>
      <c r="S299" s="25">
        <f>InterveningNaturalFlow!S299</f>
        <v>44700</v>
      </c>
      <c r="T299" s="25">
        <f>InterveningNaturalFlow!T299+TotalNaturalFlow!S299</f>
        <v>76547</v>
      </c>
      <c r="U299" s="25">
        <f>InterveningNaturalFlow!U299+TotalNaturalFlow!T299+TotalNaturalFlow!R299+TotalNaturalFlow!Q299+TotalNaturalFlow!I299</f>
        <v>563639</v>
      </c>
      <c r="V299" s="26"/>
      <c r="W299" s="26">
        <f>InterveningNaturalFlow!W299</f>
        <v>817</v>
      </c>
      <c r="X299" s="26">
        <f>InterveningNaturalFlow!X299</f>
        <v>24246</v>
      </c>
      <c r="Y299" s="26">
        <f>InterveningNaturalFlow!Y299+TotalNaturalFlow!X299+TotalNaturalFlow!W299+TotalNaturalFlow!U299</f>
        <v>607111</v>
      </c>
      <c r="Z299" s="26">
        <f>InterveningNaturalFlow!Z299</f>
        <v>9900</v>
      </c>
      <c r="AA299" s="26">
        <f>InterveningNaturalFlow!AA299+TotalNaturalFlow!Z299+Y299</f>
        <v>616486</v>
      </c>
      <c r="AB299" s="26">
        <f>InterveningNaturalFlow!AB299+TotalNaturalFlow!AA299</f>
        <v>588202</v>
      </c>
      <c r="AC299" s="26">
        <f>InterveningNaturalFlow!AC299</f>
        <v>7600</v>
      </c>
      <c r="AD299" s="26">
        <f>InterveningNaturalFlow!AD299+TotalNaturalFlow!AC299+AB299</f>
        <v>581023</v>
      </c>
      <c r="AE299" s="26">
        <f>InterveningNaturalFlow!AE299+TotalNaturalFlow!AD299</f>
        <v>534097</v>
      </c>
    </row>
    <row r="300" spans="1:31" s="2" customFormat="1" x14ac:dyDescent="0.2">
      <c r="A300" s="3">
        <v>11078</v>
      </c>
      <c r="B300" s="25">
        <f>InterveningNaturalFlow!B300</f>
        <v>266239</v>
      </c>
      <c r="C300" s="25">
        <f>InterveningNaturalFlow!C300+TotalNaturalFlow!B300</f>
        <v>405551</v>
      </c>
      <c r="D300" s="25">
        <f>InterveningNaturalFlow!D300</f>
        <v>16300</v>
      </c>
      <c r="E300" s="25">
        <f>InterveningNaturalFlow!E300+TotalNaturalFlow!D300</f>
        <v>173000</v>
      </c>
      <c r="F300" s="25">
        <f>InterveningNaturalFlow!F300+TotalNaturalFlow!E300</f>
        <v>217400</v>
      </c>
      <c r="G300" s="25">
        <f>InterveningNaturalFlow!G300+TotalNaturalFlow!F300</f>
        <v>409978</v>
      </c>
      <c r="H300" s="25">
        <f>InterveningNaturalFlow!H300</f>
        <v>228138</v>
      </c>
      <c r="I300" s="25">
        <f>InterveningNaturalFlow!I300+TotalNaturalFlow!H300+TotalNaturalFlow!G300+TotalNaturalFlow!C300</f>
        <v>983061</v>
      </c>
      <c r="J300" s="25">
        <f>InterveningNaturalFlow!J300</f>
        <v>116000</v>
      </c>
      <c r="K300" s="25">
        <f>InterveningNaturalFlow!K300+TotalNaturalFlow!J300</f>
        <v>162000</v>
      </c>
      <c r="L300" s="25">
        <f>InterveningNaturalFlow!L300+TotalNaturalFlow!K300</f>
        <v>216485</v>
      </c>
      <c r="M300" s="25">
        <f>InterveningNaturalFlow!M300</f>
        <v>262563</v>
      </c>
      <c r="N300" s="25">
        <f>InterveningNaturalFlow!N300</f>
        <v>78135</v>
      </c>
      <c r="O300" s="25">
        <f>InterveningNaturalFlow!O300</f>
        <v>77983</v>
      </c>
      <c r="P300" s="25">
        <f>InterveningNaturalFlow!P300</f>
        <v>74300</v>
      </c>
      <c r="Q300" s="25">
        <f>InterveningNaturalFlow!Q300+TotalNaturalFlow!P300+TotalNaturalFlow!O300+TotalNaturalFlow!N300+TotalNaturalFlow!M300+TotalNaturalFlow!L300</f>
        <v>699720</v>
      </c>
      <c r="R300" s="25">
        <f>InterveningNaturalFlow!R300</f>
        <v>10603</v>
      </c>
      <c r="S300" s="25">
        <f>InterveningNaturalFlow!S300</f>
        <v>187000</v>
      </c>
      <c r="T300" s="25">
        <f>InterveningNaturalFlow!T300+TotalNaturalFlow!S300</f>
        <v>268277</v>
      </c>
      <c r="U300" s="25">
        <f>InterveningNaturalFlow!U300+TotalNaturalFlow!T300+TotalNaturalFlow!R300+TotalNaturalFlow!Q300+TotalNaturalFlow!I300</f>
        <v>1862406</v>
      </c>
      <c r="V300" s="26"/>
      <c r="W300" s="26">
        <f>InterveningNaturalFlow!W300</f>
        <v>294</v>
      </c>
      <c r="X300" s="26">
        <f>InterveningNaturalFlow!X300</f>
        <v>29452</v>
      </c>
      <c r="Y300" s="26">
        <f>InterveningNaturalFlow!Y300+TotalNaturalFlow!X300+TotalNaturalFlow!W300+TotalNaturalFlow!U300</f>
        <v>1827893</v>
      </c>
      <c r="Z300" s="26">
        <f>InterveningNaturalFlow!Z300</f>
        <v>8509</v>
      </c>
      <c r="AA300" s="26">
        <f>InterveningNaturalFlow!AA300+TotalNaturalFlow!Z300+Y300</f>
        <v>1667588</v>
      </c>
      <c r="AB300" s="26">
        <f>InterveningNaturalFlow!AB300+TotalNaturalFlow!AA300</f>
        <v>1625543</v>
      </c>
      <c r="AC300" s="26">
        <f>InterveningNaturalFlow!AC300</f>
        <v>900</v>
      </c>
      <c r="AD300" s="26">
        <f>InterveningNaturalFlow!AD300+TotalNaturalFlow!AC300+AB300</f>
        <v>1650339</v>
      </c>
      <c r="AE300" s="26">
        <f>InterveningNaturalFlow!AE300+TotalNaturalFlow!AD300</f>
        <v>1621575</v>
      </c>
    </row>
    <row r="301" spans="1:31" s="2" customFormat="1" x14ac:dyDescent="0.2">
      <c r="A301" s="3">
        <v>11109</v>
      </c>
      <c r="B301" s="25">
        <f>InterveningNaturalFlow!B301</f>
        <v>386314</v>
      </c>
      <c r="C301" s="25">
        <f>InterveningNaturalFlow!C301+TotalNaturalFlow!B301</f>
        <v>577747</v>
      </c>
      <c r="D301" s="25">
        <f>InterveningNaturalFlow!D301</f>
        <v>24595</v>
      </c>
      <c r="E301" s="25">
        <f>InterveningNaturalFlow!E301+TotalNaturalFlow!D301</f>
        <v>185010</v>
      </c>
      <c r="F301" s="25">
        <f>InterveningNaturalFlow!F301+TotalNaturalFlow!E301</f>
        <v>226010</v>
      </c>
      <c r="G301" s="25">
        <f>InterveningNaturalFlow!G301+TotalNaturalFlow!F301</f>
        <v>452374</v>
      </c>
      <c r="H301" s="25">
        <f>InterveningNaturalFlow!H301</f>
        <v>198252</v>
      </c>
      <c r="I301" s="25">
        <f>InterveningNaturalFlow!I301+TotalNaturalFlow!H301+TotalNaturalFlow!G301+TotalNaturalFlow!C301</f>
        <v>1156391</v>
      </c>
      <c r="J301" s="25">
        <f>InterveningNaturalFlow!J301</f>
        <v>222300</v>
      </c>
      <c r="K301" s="25">
        <f>InterveningNaturalFlow!K301+TotalNaturalFlow!J301</f>
        <v>160700</v>
      </c>
      <c r="L301" s="25">
        <f>InterveningNaturalFlow!L301+TotalNaturalFlow!K301</f>
        <v>302807</v>
      </c>
      <c r="M301" s="25">
        <f>InterveningNaturalFlow!M301</f>
        <v>279033</v>
      </c>
      <c r="N301" s="25">
        <f>InterveningNaturalFlow!N301</f>
        <v>94584</v>
      </c>
      <c r="O301" s="25">
        <f>InterveningNaturalFlow!O301</f>
        <v>103781</v>
      </c>
      <c r="P301" s="25">
        <f>InterveningNaturalFlow!P301</f>
        <v>75800</v>
      </c>
      <c r="Q301" s="25">
        <f>InterveningNaturalFlow!Q301+TotalNaturalFlow!P301+TotalNaturalFlow!O301+TotalNaturalFlow!N301+TotalNaturalFlow!M301+TotalNaturalFlow!L301</f>
        <v>831405</v>
      </c>
      <c r="R301" s="25">
        <f>InterveningNaturalFlow!R301</f>
        <v>21594</v>
      </c>
      <c r="S301" s="25">
        <f>InterveningNaturalFlow!S301</f>
        <v>176700</v>
      </c>
      <c r="T301" s="25">
        <f>InterveningNaturalFlow!T301+TotalNaturalFlow!S301</f>
        <v>286600</v>
      </c>
      <c r="U301" s="25">
        <f>InterveningNaturalFlow!U301+TotalNaturalFlow!T301+TotalNaturalFlow!R301+TotalNaturalFlow!Q301+TotalNaturalFlow!I301</f>
        <v>2225165</v>
      </c>
      <c r="V301" s="26"/>
      <c r="W301" s="26">
        <f>InterveningNaturalFlow!W301</f>
        <v>357</v>
      </c>
      <c r="X301" s="26">
        <f>InterveningNaturalFlow!X301</f>
        <v>805</v>
      </c>
      <c r="Y301" s="26">
        <f>InterveningNaturalFlow!Y301+TotalNaturalFlow!X301+TotalNaturalFlow!W301+TotalNaturalFlow!U301</f>
        <v>2247916</v>
      </c>
      <c r="Z301" s="26">
        <f>InterveningNaturalFlow!Z301</f>
        <v>28039</v>
      </c>
      <c r="AA301" s="26">
        <f>InterveningNaturalFlow!AA301+TotalNaturalFlow!Z301+Y301</f>
        <v>2270925</v>
      </c>
      <c r="AB301" s="26">
        <f>InterveningNaturalFlow!AB301+TotalNaturalFlow!AA301</f>
        <v>2195621</v>
      </c>
      <c r="AC301" s="26">
        <f>InterveningNaturalFlow!AC301</f>
        <v>1100</v>
      </c>
      <c r="AD301" s="26">
        <f>InterveningNaturalFlow!AD301+TotalNaturalFlow!AC301+AB301</f>
        <v>2209795</v>
      </c>
      <c r="AE301" s="26">
        <f>InterveningNaturalFlow!AE301+TotalNaturalFlow!AD301</f>
        <v>2239206</v>
      </c>
    </row>
    <row r="302" spans="1:31" s="2" customFormat="1" x14ac:dyDescent="0.2">
      <c r="A302" s="3">
        <v>11139</v>
      </c>
      <c r="B302" s="25">
        <f>InterveningNaturalFlow!B302</f>
        <v>604498</v>
      </c>
      <c r="C302" s="25">
        <f>InterveningNaturalFlow!C302+TotalNaturalFlow!B302</f>
        <v>1051145</v>
      </c>
      <c r="D302" s="25">
        <f>InterveningNaturalFlow!D302</f>
        <v>40297</v>
      </c>
      <c r="E302" s="25">
        <f>InterveningNaturalFlow!E302+TotalNaturalFlow!D302</f>
        <v>285105</v>
      </c>
      <c r="F302" s="25">
        <f>InterveningNaturalFlow!F302+TotalNaturalFlow!E302</f>
        <v>335405</v>
      </c>
      <c r="G302" s="25">
        <f>InterveningNaturalFlow!G302+TotalNaturalFlow!F302</f>
        <v>569259</v>
      </c>
      <c r="H302" s="25">
        <f>InterveningNaturalFlow!H302</f>
        <v>228871</v>
      </c>
      <c r="I302" s="25">
        <f>InterveningNaturalFlow!I302+TotalNaturalFlow!H302+TotalNaturalFlow!G302+TotalNaturalFlow!C302</f>
        <v>1875455</v>
      </c>
      <c r="J302" s="25">
        <f>InterveningNaturalFlow!J302</f>
        <v>412400</v>
      </c>
      <c r="K302" s="25">
        <f>InterveningNaturalFlow!K302+TotalNaturalFlow!J302</f>
        <v>355600</v>
      </c>
      <c r="L302" s="25">
        <f>InterveningNaturalFlow!L302+TotalNaturalFlow!K302</f>
        <v>537416</v>
      </c>
      <c r="M302" s="25">
        <f>InterveningNaturalFlow!M302</f>
        <v>260103</v>
      </c>
      <c r="N302" s="25">
        <f>InterveningNaturalFlow!N302</f>
        <v>67672</v>
      </c>
      <c r="O302" s="25">
        <f>InterveningNaturalFlow!O302</f>
        <v>178074</v>
      </c>
      <c r="P302" s="25">
        <f>InterveningNaturalFlow!P302</f>
        <v>121300</v>
      </c>
      <c r="Q302" s="25">
        <f>InterveningNaturalFlow!Q302+TotalNaturalFlow!P302+TotalNaturalFlow!O302+TotalNaturalFlow!N302+TotalNaturalFlow!M302+TotalNaturalFlow!L302</f>
        <v>1222212</v>
      </c>
      <c r="R302" s="25">
        <f>InterveningNaturalFlow!R302</f>
        <v>76117</v>
      </c>
      <c r="S302" s="25">
        <f>InterveningNaturalFlow!S302</f>
        <v>192499</v>
      </c>
      <c r="T302" s="25">
        <f>InterveningNaturalFlow!T302+TotalNaturalFlow!S302</f>
        <v>425466</v>
      </c>
      <c r="U302" s="25">
        <f>InterveningNaturalFlow!U302+TotalNaturalFlow!T302+TotalNaturalFlow!R302+TotalNaturalFlow!Q302+TotalNaturalFlow!I302</f>
        <v>3694826</v>
      </c>
      <c r="V302" s="26"/>
      <c r="W302" s="26">
        <f>InterveningNaturalFlow!W302</f>
        <v>331</v>
      </c>
      <c r="X302" s="26">
        <f>InterveningNaturalFlow!X302</f>
        <v>0</v>
      </c>
      <c r="Y302" s="26">
        <f>InterveningNaturalFlow!Y302+TotalNaturalFlow!X302+TotalNaturalFlow!W302+TotalNaturalFlow!U302</f>
        <v>3703752</v>
      </c>
      <c r="Z302" s="26">
        <f>InterveningNaturalFlow!Z302</f>
        <v>6665</v>
      </c>
      <c r="AA302" s="26">
        <f>InterveningNaturalFlow!AA302+TotalNaturalFlow!Z302+Y302</f>
        <v>3658343</v>
      </c>
      <c r="AB302" s="26">
        <f>InterveningNaturalFlow!AB302+TotalNaturalFlow!AA302</f>
        <v>3626703</v>
      </c>
      <c r="AC302" s="26">
        <f>InterveningNaturalFlow!AC302</f>
        <v>1000</v>
      </c>
      <c r="AD302" s="26">
        <f>InterveningNaturalFlow!AD302+TotalNaturalFlow!AC302+AB302</f>
        <v>3670010</v>
      </c>
      <c r="AE302" s="26">
        <f>InterveningNaturalFlow!AE302+TotalNaturalFlow!AD302</f>
        <v>3696913</v>
      </c>
    </row>
    <row r="303" spans="1:31" s="2" customFormat="1" x14ac:dyDescent="0.2">
      <c r="A303" s="3">
        <v>11170</v>
      </c>
      <c r="B303" s="25">
        <f>InterveningNaturalFlow!B303</f>
        <v>224591</v>
      </c>
      <c r="C303" s="25">
        <f>InterveningNaturalFlow!C303+TotalNaturalFlow!B303</f>
        <v>430057</v>
      </c>
      <c r="D303" s="25">
        <f>InterveningNaturalFlow!D303</f>
        <v>24316</v>
      </c>
      <c r="E303" s="25">
        <f>InterveningNaturalFlow!E303+TotalNaturalFlow!D303</f>
        <v>112520</v>
      </c>
      <c r="F303" s="25">
        <f>InterveningNaturalFlow!F303+TotalNaturalFlow!E303</f>
        <v>123920</v>
      </c>
      <c r="G303" s="25">
        <f>InterveningNaturalFlow!G303+TotalNaturalFlow!F303</f>
        <v>226163</v>
      </c>
      <c r="H303" s="25">
        <f>InterveningNaturalFlow!H303</f>
        <v>90467</v>
      </c>
      <c r="I303" s="25">
        <f>InterveningNaturalFlow!I303+TotalNaturalFlow!H303+TotalNaturalFlow!G303+TotalNaturalFlow!C303</f>
        <v>738822</v>
      </c>
      <c r="J303" s="25">
        <f>InterveningNaturalFlow!J303</f>
        <v>244300</v>
      </c>
      <c r="K303" s="25">
        <f>InterveningNaturalFlow!K303+TotalNaturalFlow!J303</f>
        <v>231400</v>
      </c>
      <c r="L303" s="25">
        <f>InterveningNaturalFlow!L303+TotalNaturalFlow!K303</f>
        <v>314307</v>
      </c>
      <c r="M303" s="25">
        <f>InterveningNaturalFlow!M303</f>
        <v>41390</v>
      </c>
      <c r="N303" s="25">
        <f>InterveningNaturalFlow!N303</f>
        <v>6349</v>
      </c>
      <c r="O303" s="25">
        <f>InterveningNaturalFlow!O303</f>
        <v>92915</v>
      </c>
      <c r="P303" s="25">
        <f>InterveningNaturalFlow!P303</f>
        <v>42000</v>
      </c>
      <c r="Q303" s="25">
        <f>InterveningNaturalFlow!Q303+TotalNaturalFlow!P303+TotalNaturalFlow!O303+TotalNaturalFlow!N303+TotalNaturalFlow!M303+TotalNaturalFlow!L303</f>
        <v>518327</v>
      </c>
      <c r="R303" s="25">
        <f>InterveningNaturalFlow!R303</f>
        <v>35167</v>
      </c>
      <c r="S303" s="25">
        <f>InterveningNaturalFlow!S303</f>
        <v>87523</v>
      </c>
      <c r="T303" s="25">
        <f>InterveningNaturalFlow!T303+TotalNaturalFlow!S303</f>
        <v>190625</v>
      </c>
      <c r="U303" s="25">
        <f>InterveningNaturalFlow!U303+TotalNaturalFlow!T303+TotalNaturalFlow!R303+TotalNaturalFlow!Q303+TotalNaturalFlow!I303</f>
        <v>1617780</v>
      </c>
      <c r="V303" s="26"/>
      <c r="W303" s="26">
        <f>InterveningNaturalFlow!W303</f>
        <v>3094</v>
      </c>
      <c r="X303" s="26">
        <f>InterveningNaturalFlow!X303</f>
        <v>55301</v>
      </c>
      <c r="Y303" s="26">
        <f>InterveningNaturalFlow!Y303+TotalNaturalFlow!X303+TotalNaturalFlow!W303+TotalNaturalFlow!U303</f>
        <v>1712472</v>
      </c>
      <c r="Z303" s="26">
        <f>InterveningNaturalFlow!Z303</f>
        <v>6641</v>
      </c>
      <c r="AA303" s="26">
        <f>InterveningNaturalFlow!AA303+TotalNaturalFlow!Z303+Y303</f>
        <v>1792103</v>
      </c>
      <c r="AB303" s="26">
        <f>InterveningNaturalFlow!AB303+TotalNaturalFlow!AA303</f>
        <v>1781299</v>
      </c>
      <c r="AC303" s="26">
        <f>InterveningNaturalFlow!AC303</f>
        <v>900</v>
      </c>
      <c r="AD303" s="26">
        <f>InterveningNaturalFlow!AD303+TotalNaturalFlow!AC303+AB303</f>
        <v>1868741</v>
      </c>
      <c r="AE303" s="26">
        <f>InterveningNaturalFlow!AE303+TotalNaturalFlow!AD303</f>
        <v>1975605</v>
      </c>
    </row>
    <row r="304" spans="1:31" s="2" customFormat="1" x14ac:dyDescent="0.2">
      <c r="A304" s="3">
        <v>11201</v>
      </c>
      <c r="B304" s="25">
        <f>InterveningNaturalFlow!B304</f>
        <v>222107</v>
      </c>
      <c r="C304" s="25">
        <f>InterveningNaturalFlow!C304+TotalNaturalFlow!B304</f>
        <v>411426</v>
      </c>
      <c r="D304" s="25">
        <f>InterveningNaturalFlow!D304</f>
        <v>16645</v>
      </c>
      <c r="E304" s="25">
        <f>InterveningNaturalFlow!E304+TotalNaturalFlow!D304</f>
        <v>123706</v>
      </c>
      <c r="F304" s="25">
        <f>InterveningNaturalFlow!F304+TotalNaturalFlow!E304</f>
        <v>132606</v>
      </c>
      <c r="G304" s="25">
        <f>InterveningNaturalFlow!G304+TotalNaturalFlow!F304</f>
        <v>232716</v>
      </c>
      <c r="H304" s="25">
        <f>InterveningNaturalFlow!H304</f>
        <v>67802</v>
      </c>
      <c r="I304" s="25">
        <f>InterveningNaturalFlow!I304+TotalNaturalFlow!H304+TotalNaturalFlow!G304+TotalNaturalFlow!C304</f>
        <v>724046</v>
      </c>
      <c r="J304" s="25">
        <f>InterveningNaturalFlow!J304</f>
        <v>117700</v>
      </c>
      <c r="K304" s="25">
        <f>InterveningNaturalFlow!K304+TotalNaturalFlow!J304</f>
        <v>240900</v>
      </c>
      <c r="L304" s="25">
        <f>InterveningNaturalFlow!L304+TotalNaturalFlow!K304</f>
        <v>178772</v>
      </c>
      <c r="M304" s="25">
        <f>InterveningNaturalFlow!M304</f>
        <v>48098</v>
      </c>
      <c r="N304" s="25">
        <f>InterveningNaturalFlow!N304</f>
        <v>10354</v>
      </c>
      <c r="O304" s="25">
        <f>InterveningNaturalFlow!O304</f>
        <v>106106</v>
      </c>
      <c r="P304" s="25">
        <f>InterveningNaturalFlow!P304</f>
        <v>62600</v>
      </c>
      <c r="Q304" s="25">
        <f>InterveningNaturalFlow!Q304+TotalNaturalFlow!P304+TotalNaturalFlow!O304+TotalNaturalFlow!N304+TotalNaturalFlow!M304+TotalNaturalFlow!L304</f>
        <v>574544</v>
      </c>
      <c r="R304" s="25">
        <f>InterveningNaturalFlow!R304</f>
        <v>24386</v>
      </c>
      <c r="S304" s="25">
        <f>InterveningNaturalFlow!S304</f>
        <v>101586</v>
      </c>
      <c r="T304" s="25">
        <f>InterveningNaturalFlow!T304+TotalNaturalFlow!S304</f>
        <v>287561</v>
      </c>
      <c r="U304" s="25">
        <f>InterveningNaturalFlow!U304+TotalNaturalFlow!T304+TotalNaturalFlow!R304+TotalNaturalFlow!Q304+TotalNaturalFlow!I304</f>
        <v>1792049</v>
      </c>
      <c r="V304" s="26"/>
      <c r="W304" s="26">
        <f>InterveningNaturalFlow!W304</f>
        <v>7006</v>
      </c>
      <c r="X304" s="26">
        <f>InterveningNaturalFlow!X304</f>
        <v>74123</v>
      </c>
      <c r="Y304" s="26">
        <f>InterveningNaturalFlow!Y304+TotalNaturalFlow!X304+TotalNaturalFlow!W304+TotalNaturalFlow!U304</f>
        <v>1923019</v>
      </c>
      <c r="Z304" s="26">
        <f>InterveningNaturalFlow!Z304</f>
        <v>52450</v>
      </c>
      <c r="AA304" s="26">
        <f>InterveningNaturalFlow!AA304+TotalNaturalFlow!Z304+Y304</f>
        <v>2063467</v>
      </c>
      <c r="AB304" s="26">
        <f>InterveningNaturalFlow!AB304+TotalNaturalFlow!AA304</f>
        <v>2073122</v>
      </c>
      <c r="AC304" s="26">
        <f>InterveningNaturalFlow!AC304</f>
        <v>2100</v>
      </c>
      <c r="AD304" s="26">
        <f>InterveningNaturalFlow!AD304+TotalNaturalFlow!AC304+AB304</f>
        <v>2134445</v>
      </c>
      <c r="AE304" s="26">
        <f>InterveningNaturalFlow!AE304+TotalNaturalFlow!AD304</f>
        <v>2212328</v>
      </c>
    </row>
    <row r="305" spans="1:31" s="2" customFormat="1" x14ac:dyDescent="0.2">
      <c r="A305" s="3">
        <v>11231</v>
      </c>
      <c r="B305" s="25">
        <f>InterveningNaturalFlow!B305</f>
        <v>104215</v>
      </c>
      <c r="C305" s="25">
        <f>InterveningNaturalFlow!C305+TotalNaturalFlow!B305</f>
        <v>175765</v>
      </c>
      <c r="D305" s="25">
        <f>InterveningNaturalFlow!D305</f>
        <v>6973</v>
      </c>
      <c r="E305" s="25">
        <f>InterveningNaturalFlow!E305+TotalNaturalFlow!D305</f>
        <v>49162</v>
      </c>
      <c r="F305" s="25">
        <f>InterveningNaturalFlow!F305+TotalNaturalFlow!E305</f>
        <v>52462</v>
      </c>
      <c r="G305" s="25">
        <f>InterveningNaturalFlow!G305+TotalNaturalFlow!F305</f>
        <v>93428</v>
      </c>
      <c r="H305" s="25">
        <f>InterveningNaturalFlow!H305</f>
        <v>31596</v>
      </c>
      <c r="I305" s="25">
        <f>InterveningNaturalFlow!I305+TotalNaturalFlow!H305+TotalNaturalFlow!G305+TotalNaturalFlow!C305</f>
        <v>295191</v>
      </c>
      <c r="J305" s="25">
        <f>InterveningNaturalFlow!J305</f>
        <v>58500</v>
      </c>
      <c r="K305" s="25">
        <f>InterveningNaturalFlow!K305+TotalNaturalFlow!J305</f>
        <v>80600</v>
      </c>
      <c r="L305" s="25">
        <f>InterveningNaturalFlow!L305+TotalNaturalFlow!K305</f>
        <v>93152</v>
      </c>
      <c r="M305" s="25">
        <f>InterveningNaturalFlow!M305</f>
        <v>32106</v>
      </c>
      <c r="N305" s="25">
        <f>InterveningNaturalFlow!N305</f>
        <v>7787</v>
      </c>
      <c r="O305" s="25">
        <f>InterveningNaturalFlow!O305</f>
        <v>46205</v>
      </c>
      <c r="P305" s="25">
        <f>InterveningNaturalFlow!P305</f>
        <v>34200</v>
      </c>
      <c r="Q305" s="25">
        <f>InterveningNaturalFlow!Q305+TotalNaturalFlow!P305+TotalNaturalFlow!O305+TotalNaturalFlow!N305+TotalNaturalFlow!M305+TotalNaturalFlow!L305</f>
        <v>236873</v>
      </c>
      <c r="R305" s="25">
        <f>InterveningNaturalFlow!R305</f>
        <v>6132</v>
      </c>
      <c r="S305" s="25">
        <f>InterveningNaturalFlow!S305</f>
        <v>26000</v>
      </c>
      <c r="T305" s="25">
        <f>InterveningNaturalFlow!T305+TotalNaturalFlow!S305</f>
        <v>51723</v>
      </c>
      <c r="U305" s="25">
        <f>InterveningNaturalFlow!U305+TotalNaturalFlow!T305+TotalNaturalFlow!R305+TotalNaturalFlow!Q305+TotalNaturalFlow!I305</f>
        <v>654030</v>
      </c>
      <c r="V305" s="26"/>
      <c r="W305" s="26">
        <f>InterveningNaturalFlow!W305</f>
        <v>2392</v>
      </c>
      <c r="X305" s="26">
        <f>InterveningNaturalFlow!X305</f>
        <v>5904</v>
      </c>
      <c r="Y305" s="26">
        <f>InterveningNaturalFlow!Y305+TotalNaturalFlow!X305+TotalNaturalFlow!W305+TotalNaturalFlow!U305</f>
        <v>664146</v>
      </c>
      <c r="Z305" s="26">
        <f>InterveningNaturalFlow!Z305</f>
        <v>25528</v>
      </c>
      <c r="AA305" s="26">
        <f>InterveningNaturalFlow!AA305+TotalNaturalFlow!Z305+Y305</f>
        <v>737418</v>
      </c>
      <c r="AB305" s="26">
        <f>InterveningNaturalFlow!AB305+TotalNaturalFlow!AA305</f>
        <v>759141</v>
      </c>
      <c r="AC305" s="26">
        <f>InterveningNaturalFlow!AC305</f>
        <v>14000</v>
      </c>
      <c r="AD305" s="26">
        <f>InterveningNaturalFlow!AD305+TotalNaturalFlow!AC305+AB305</f>
        <v>826372</v>
      </c>
      <c r="AE305" s="26">
        <f>InterveningNaturalFlow!AE305+TotalNaturalFlow!AD305</f>
        <v>897833</v>
      </c>
    </row>
    <row r="306" spans="1:31" s="2" customFormat="1" x14ac:dyDescent="0.2">
      <c r="A306" s="3">
        <v>11262</v>
      </c>
      <c r="B306" s="25">
        <f>InterveningNaturalFlow!B306</f>
        <v>79936</v>
      </c>
      <c r="C306" s="25">
        <f>InterveningNaturalFlow!C306+TotalNaturalFlow!B306</f>
        <v>126510</v>
      </c>
      <c r="D306" s="25">
        <f>InterveningNaturalFlow!D306</f>
        <v>6570</v>
      </c>
      <c r="E306" s="25">
        <f>InterveningNaturalFlow!E306+TotalNaturalFlow!D306</f>
        <v>38000</v>
      </c>
      <c r="F306" s="25">
        <f>InterveningNaturalFlow!F306+TotalNaturalFlow!E306</f>
        <v>42300</v>
      </c>
      <c r="G306" s="25">
        <f>InterveningNaturalFlow!G306+TotalNaturalFlow!F306</f>
        <v>93983</v>
      </c>
      <c r="H306" s="25">
        <f>InterveningNaturalFlow!H306</f>
        <v>37102</v>
      </c>
      <c r="I306" s="25">
        <f>InterveningNaturalFlow!I306+TotalNaturalFlow!H306+TotalNaturalFlow!G306+TotalNaturalFlow!C306</f>
        <v>262792</v>
      </c>
      <c r="J306" s="25">
        <f>InterveningNaturalFlow!J306</f>
        <v>78900</v>
      </c>
      <c r="K306" s="25">
        <f>InterveningNaturalFlow!K306+TotalNaturalFlow!J306</f>
        <v>89400</v>
      </c>
      <c r="L306" s="25">
        <f>InterveningNaturalFlow!L306+TotalNaturalFlow!K306</f>
        <v>94789</v>
      </c>
      <c r="M306" s="25">
        <f>InterveningNaturalFlow!M306</f>
        <v>43320</v>
      </c>
      <c r="N306" s="25">
        <f>InterveningNaturalFlow!N306</f>
        <v>6841</v>
      </c>
      <c r="O306" s="25">
        <f>InterveningNaturalFlow!O306</f>
        <v>45708</v>
      </c>
      <c r="P306" s="25">
        <f>InterveningNaturalFlow!P306</f>
        <v>30700</v>
      </c>
      <c r="Q306" s="25">
        <f>InterveningNaturalFlow!Q306+TotalNaturalFlow!P306+TotalNaturalFlow!O306+TotalNaturalFlow!N306+TotalNaturalFlow!M306+TotalNaturalFlow!L306</f>
        <v>234542</v>
      </c>
      <c r="R306" s="25">
        <f>InterveningNaturalFlow!R306</f>
        <v>6809</v>
      </c>
      <c r="S306" s="25">
        <f>InterveningNaturalFlow!S306</f>
        <v>21300</v>
      </c>
      <c r="T306" s="25">
        <f>InterveningNaturalFlow!T306+TotalNaturalFlow!S306</f>
        <v>36553</v>
      </c>
      <c r="U306" s="25">
        <f>InterveningNaturalFlow!U306+TotalNaturalFlow!T306+TotalNaturalFlow!R306+TotalNaturalFlow!Q306+TotalNaturalFlow!I306</f>
        <v>572750</v>
      </c>
      <c r="V306" s="26"/>
      <c r="W306" s="26">
        <f>InterveningNaturalFlow!W306</f>
        <v>1650</v>
      </c>
      <c r="X306" s="26">
        <f>InterveningNaturalFlow!X306</f>
        <v>0</v>
      </c>
      <c r="Y306" s="26">
        <f>InterveningNaturalFlow!Y306+TotalNaturalFlow!X306+TotalNaturalFlow!W306+TotalNaturalFlow!U306</f>
        <v>590705</v>
      </c>
      <c r="Z306" s="26">
        <f>InterveningNaturalFlow!Z306</f>
        <v>15987</v>
      </c>
      <c r="AA306" s="26">
        <f>InterveningNaturalFlow!AA306+TotalNaturalFlow!Z306+Y306</f>
        <v>642426</v>
      </c>
      <c r="AB306" s="26">
        <f>InterveningNaturalFlow!AB306+TotalNaturalFlow!AA306</f>
        <v>651449</v>
      </c>
      <c r="AC306" s="26">
        <f>InterveningNaturalFlow!AC306</f>
        <v>1000</v>
      </c>
      <c r="AD306" s="26">
        <f>InterveningNaturalFlow!AD306+TotalNaturalFlow!AC306+AB306</f>
        <v>716040</v>
      </c>
      <c r="AE306" s="26">
        <f>InterveningNaturalFlow!AE306+TotalNaturalFlow!AD306</f>
        <v>794998</v>
      </c>
    </row>
    <row r="307" spans="1:31" s="2" customFormat="1" x14ac:dyDescent="0.2">
      <c r="A307" s="3">
        <v>11292</v>
      </c>
      <c r="B307" s="25">
        <f>InterveningNaturalFlow!B307</f>
        <v>50877</v>
      </c>
      <c r="C307" s="25">
        <f>InterveningNaturalFlow!C307+TotalNaturalFlow!B307</f>
        <v>86642</v>
      </c>
      <c r="D307" s="25">
        <f>InterveningNaturalFlow!D307</f>
        <v>5335</v>
      </c>
      <c r="E307" s="25">
        <f>InterveningNaturalFlow!E307+TotalNaturalFlow!D307</f>
        <v>30000</v>
      </c>
      <c r="F307" s="25">
        <f>InterveningNaturalFlow!F307+TotalNaturalFlow!E307</f>
        <v>34200</v>
      </c>
      <c r="G307" s="25">
        <f>InterveningNaturalFlow!G307+TotalNaturalFlow!F307</f>
        <v>70939</v>
      </c>
      <c r="H307" s="25">
        <f>InterveningNaturalFlow!H307</f>
        <v>11978</v>
      </c>
      <c r="I307" s="25">
        <f>InterveningNaturalFlow!I307+TotalNaturalFlow!H307+TotalNaturalFlow!G307+TotalNaturalFlow!C307</f>
        <v>174894</v>
      </c>
      <c r="J307" s="25">
        <f>InterveningNaturalFlow!J307</f>
        <v>35200</v>
      </c>
      <c r="K307" s="25">
        <f>InterveningNaturalFlow!K307+TotalNaturalFlow!J307</f>
        <v>39600</v>
      </c>
      <c r="L307" s="25">
        <f>InterveningNaturalFlow!L307+TotalNaturalFlow!K307</f>
        <v>51225</v>
      </c>
      <c r="M307" s="25">
        <f>InterveningNaturalFlow!M307</f>
        <v>41100</v>
      </c>
      <c r="N307" s="25">
        <f>InterveningNaturalFlow!N307</f>
        <v>1481</v>
      </c>
      <c r="O307" s="25">
        <f>InterveningNaturalFlow!O307</f>
        <v>22364</v>
      </c>
      <c r="P307" s="25">
        <f>InterveningNaturalFlow!P307</f>
        <v>23100</v>
      </c>
      <c r="Q307" s="25">
        <f>InterveningNaturalFlow!Q307+TotalNaturalFlow!P307+TotalNaturalFlow!O307+TotalNaturalFlow!N307+TotalNaturalFlow!M307+TotalNaturalFlow!L307</f>
        <v>146298</v>
      </c>
      <c r="R307" s="25">
        <f>InterveningNaturalFlow!R307</f>
        <v>5483</v>
      </c>
      <c r="S307" s="25">
        <f>InterveningNaturalFlow!S307</f>
        <v>17300</v>
      </c>
      <c r="T307" s="25">
        <f>InterveningNaturalFlow!T307+TotalNaturalFlow!S307</f>
        <v>30741</v>
      </c>
      <c r="U307" s="25">
        <f>InterveningNaturalFlow!U307+TotalNaturalFlow!T307+TotalNaturalFlow!R307+TotalNaturalFlow!Q307+TotalNaturalFlow!I307</f>
        <v>421345</v>
      </c>
      <c r="V307" s="26"/>
      <c r="W307" s="26">
        <f>InterveningNaturalFlow!W307</f>
        <v>1821</v>
      </c>
      <c r="X307" s="26">
        <f>InterveningNaturalFlow!X307</f>
        <v>807</v>
      </c>
      <c r="Y307" s="26">
        <f>InterveningNaturalFlow!Y307+TotalNaturalFlow!X307+TotalNaturalFlow!W307+TotalNaturalFlow!U307</f>
        <v>444552</v>
      </c>
      <c r="Z307" s="26">
        <f>InterveningNaturalFlow!Z307</f>
        <v>18447</v>
      </c>
      <c r="AA307" s="26">
        <f>InterveningNaturalFlow!AA307+TotalNaturalFlow!Z307+Y307</f>
        <v>505681</v>
      </c>
      <c r="AB307" s="26">
        <f>InterveningNaturalFlow!AB307+TotalNaturalFlow!AA307</f>
        <v>507841</v>
      </c>
      <c r="AC307" s="26">
        <f>InterveningNaturalFlow!AC307</f>
        <v>1300</v>
      </c>
      <c r="AD307" s="26">
        <f>InterveningNaturalFlow!AD307+TotalNaturalFlow!AC307+AB307</f>
        <v>518552</v>
      </c>
      <c r="AE307" s="26">
        <f>InterveningNaturalFlow!AE307+TotalNaturalFlow!AD307</f>
        <v>497203</v>
      </c>
    </row>
    <row r="308" spans="1:31" s="2" customFormat="1" x14ac:dyDescent="0.2">
      <c r="A308" s="3">
        <v>11323</v>
      </c>
      <c r="B308" s="25">
        <f>InterveningNaturalFlow!B308</f>
        <v>40409</v>
      </c>
      <c r="C308" s="25">
        <f>InterveningNaturalFlow!C308+TotalNaturalFlow!B308</f>
        <v>68653</v>
      </c>
      <c r="D308" s="25">
        <f>InterveningNaturalFlow!D308</f>
        <v>6185</v>
      </c>
      <c r="E308" s="25">
        <f>InterveningNaturalFlow!E308+TotalNaturalFlow!D308</f>
        <v>29000</v>
      </c>
      <c r="F308" s="25">
        <f>InterveningNaturalFlow!F308+TotalNaturalFlow!E308</f>
        <v>30700</v>
      </c>
      <c r="G308" s="25">
        <f>InterveningNaturalFlow!G308+TotalNaturalFlow!F308</f>
        <v>67529</v>
      </c>
      <c r="H308" s="25">
        <f>InterveningNaturalFlow!H308</f>
        <v>9129</v>
      </c>
      <c r="I308" s="25">
        <f>InterveningNaturalFlow!I308+TotalNaturalFlow!H308+TotalNaturalFlow!G308+TotalNaturalFlow!C308</f>
        <v>142949</v>
      </c>
      <c r="J308" s="25">
        <f>InterveningNaturalFlow!J308</f>
        <v>28300</v>
      </c>
      <c r="K308" s="25">
        <f>InterveningNaturalFlow!K308+TotalNaturalFlow!J308</f>
        <v>28700</v>
      </c>
      <c r="L308" s="25">
        <f>InterveningNaturalFlow!L308+TotalNaturalFlow!K308</f>
        <v>32007</v>
      </c>
      <c r="M308" s="25">
        <f>InterveningNaturalFlow!M308</f>
        <v>31000</v>
      </c>
      <c r="N308" s="25">
        <f>InterveningNaturalFlow!N308</f>
        <v>1513</v>
      </c>
      <c r="O308" s="25">
        <f>InterveningNaturalFlow!O308</f>
        <v>30238</v>
      </c>
      <c r="P308" s="25">
        <f>InterveningNaturalFlow!P308</f>
        <v>14100</v>
      </c>
      <c r="Q308" s="25">
        <f>InterveningNaturalFlow!Q308+TotalNaturalFlow!P308+TotalNaturalFlow!O308+TotalNaturalFlow!N308+TotalNaturalFlow!M308+TotalNaturalFlow!L308</f>
        <v>113040</v>
      </c>
      <c r="R308" s="25">
        <f>InterveningNaturalFlow!R308</f>
        <v>2605</v>
      </c>
      <c r="S308" s="25">
        <f>InterveningNaturalFlow!S308</f>
        <v>16800</v>
      </c>
      <c r="T308" s="25">
        <f>InterveningNaturalFlow!T308+TotalNaturalFlow!S308</f>
        <v>25202</v>
      </c>
      <c r="U308" s="25">
        <f>InterveningNaturalFlow!U308+TotalNaturalFlow!T308+TotalNaturalFlow!R308+TotalNaturalFlow!Q308+TotalNaturalFlow!I308</f>
        <v>285543</v>
      </c>
      <c r="V308" s="26"/>
      <c r="W308" s="26">
        <f>InterveningNaturalFlow!W308</f>
        <v>541</v>
      </c>
      <c r="X308" s="26">
        <f>InterveningNaturalFlow!X308</f>
        <v>4584</v>
      </c>
      <c r="Y308" s="26">
        <f>InterveningNaturalFlow!Y308+TotalNaturalFlow!X308+TotalNaturalFlow!W308+TotalNaturalFlow!U308</f>
        <v>311245</v>
      </c>
      <c r="Z308" s="26">
        <f>InterveningNaturalFlow!Z308</f>
        <v>13097</v>
      </c>
      <c r="AA308" s="26">
        <f>InterveningNaturalFlow!AA308+TotalNaturalFlow!Z308+Y308</f>
        <v>362253</v>
      </c>
      <c r="AB308" s="26">
        <f>InterveningNaturalFlow!AB308+TotalNaturalFlow!AA308</f>
        <v>374309</v>
      </c>
      <c r="AC308" s="26">
        <f>InterveningNaturalFlow!AC308</f>
        <v>1000</v>
      </c>
      <c r="AD308" s="26">
        <f>InterveningNaturalFlow!AD308+TotalNaturalFlow!AC308+AB308</f>
        <v>369087</v>
      </c>
      <c r="AE308" s="26">
        <f>InterveningNaturalFlow!AE308+TotalNaturalFlow!AD308</f>
        <v>343164</v>
      </c>
    </row>
    <row r="309" spans="1:31" s="2" customFormat="1" x14ac:dyDescent="0.2">
      <c r="A309" s="3">
        <v>11354</v>
      </c>
      <c r="B309" s="25">
        <f>InterveningNaturalFlow!B309</f>
        <v>36151</v>
      </c>
      <c r="C309" s="25">
        <f>InterveningNaturalFlow!C309+TotalNaturalFlow!B309</f>
        <v>67425</v>
      </c>
      <c r="D309" s="25">
        <f>InterveningNaturalFlow!D309</f>
        <v>4621</v>
      </c>
      <c r="E309" s="25">
        <f>InterveningNaturalFlow!E309+TotalNaturalFlow!D309</f>
        <v>23000</v>
      </c>
      <c r="F309" s="25">
        <f>InterveningNaturalFlow!F309+TotalNaturalFlow!E309</f>
        <v>26400</v>
      </c>
      <c r="G309" s="25">
        <f>InterveningNaturalFlow!G309+TotalNaturalFlow!F309</f>
        <v>66411</v>
      </c>
      <c r="H309" s="25">
        <f>InterveningNaturalFlow!H309</f>
        <v>9650</v>
      </c>
      <c r="I309" s="25">
        <f>InterveningNaturalFlow!I309+TotalNaturalFlow!H309+TotalNaturalFlow!G309+TotalNaturalFlow!C309</f>
        <v>135471</v>
      </c>
      <c r="J309" s="25">
        <f>InterveningNaturalFlow!J309</f>
        <v>18500</v>
      </c>
      <c r="K309" s="25">
        <f>InterveningNaturalFlow!K309+TotalNaturalFlow!J309</f>
        <v>18600</v>
      </c>
      <c r="L309" s="25">
        <f>InterveningNaturalFlow!L309+TotalNaturalFlow!K309</f>
        <v>35554</v>
      </c>
      <c r="M309" s="25">
        <f>InterveningNaturalFlow!M309</f>
        <v>19900</v>
      </c>
      <c r="N309" s="25">
        <f>InterveningNaturalFlow!N309</f>
        <v>4080</v>
      </c>
      <c r="O309" s="25">
        <f>InterveningNaturalFlow!O309</f>
        <v>23952</v>
      </c>
      <c r="P309" s="25">
        <f>InterveningNaturalFlow!P309</f>
        <v>17800</v>
      </c>
      <c r="Q309" s="25">
        <f>InterveningNaturalFlow!Q309+TotalNaturalFlow!P309+TotalNaturalFlow!O309+TotalNaturalFlow!N309+TotalNaturalFlow!M309+TotalNaturalFlow!L309</f>
        <v>95562</v>
      </c>
      <c r="R309" s="25">
        <f>InterveningNaturalFlow!R309</f>
        <v>3454</v>
      </c>
      <c r="S309" s="25">
        <f>InterveningNaturalFlow!S309</f>
        <v>13800</v>
      </c>
      <c r="T309" s="25">
        <f>InterveningNaturalFlow!T309+TotalNaturalFlow!S309</f>
        <v>20628</v>
      </c>
      <c r="U309" s="25">
        <f>InterveningNaturalFlow!U309+TotalNaturalFlow!T309+TotalNaturalFlow!R309+TotalNaturalFlow!Q309+TotalNaturalFlow!I309</f>
        <v>263522</v>
      </c>
      <c r="V309" s="26"/>
      <c r="W309" s="26">
        <f>InterveningNaturalFlow!W309</f>
        <v>494</v>
      </c>
      <c r="X309" s="26">
        <f>InterveningNaturalFlow!X309</f>
        <v>954</v>
      </c>
      <c r="Y309" s="26">
        <f>InterveningNaturalFlow!Y309+TotalNaturalFlow!X309+TotalNaturalFlow!W309+TotalNaturalFlow!U309</f>
        <v>281354</v>
      </c>
      <c r="Z309" s="26">
        <f>InterveningNaturalFlow!Z309</f>
        <v>14450</v>
      </c>
      <c r="AA309" s="26">
        <f>InterveningNaturalFlow!AA309+TotalNaturalFlow!Z309+Y309</f>
        <v>309435</v>
      </c>
      <c r="AB309" s="26">
        <f>InterveningNaturalFlow!AB309+TotalNaturalFlow!AA309</f>
        <v>288359</v>
      </c>
      <c r="AC309" s="26">
        <f>InterveningNaturalFlow!AC309</f>
        <v>1000</v>
      </c>
      <c r="AD309" s="26">
        <f>InterveningNaturalFlow!AD309+TotalNaturalFlow!AC309+AB309</f>
        <v>305224</v>
      </c>
      <c r="AE309" s="26">
        <f>InterveningNaturalFlow!AE309+TotalNaturalFlow!AD309</f>
        <v>343845</v>
      </c>
    </row>
    <row r="310" spans="1:31" s="2" customFormat="1" x14ac:dyDescent="0.2">
      <c r="A310" s="3">
        <v>11382</v>
      </c>
      <c r="B310" s="25">
        <f>InterveningNaturalFlow!B310</f>
        <v>35177</v>
      </c>
      <c r="C310" s="25">
        <f>InterveningNaturalFlow!C310+TotalNaturalFlow!B310</f>
        <v>71105</v>
      </c>
      <c r="D310" s="25">
        <f>InterveningNaturalFlow!D310</f>
        <v>3444</v>
      </c>
      <c r="E310" s="25">
        <f>InterveningNaturalFlow!E310+TotalNaturalFlow!D310</f>
        <v>21000</v>
      </c>
      <c r="F310" s="25">
        <f>InterveningNaturalFlow!F310+TotalNaturalFlow!E310</f>
        <v>24400</v>
      </c>
      <c r="G310" s="25">
        <f>InterveningNaturalFlow!G310+TotalNaturalFlow!F310</f>
        <v>57540</v>
      </c>
      <c r="H310" s="25">
        <f>InterveningNaturalFlow!H310</f>
        <v>18718</v>
      </c>
      <c r="I310" s="25">
        <f>InterveningNaturalFlow!I310+TotalNaturalFlow!H310+TotalNaturalFlow!G310+TotalNaturalFlow!C310</f>
        <v>152688</v>
      </c>
      <c r="J310" s="25">
        <f>InterveningNaturalFlow!J310</f>
        <v>20400</v>
      </c>
      <c r="K310" s="25">
        <f>InterveningNaturalFlow!K310+TotalNaturalFlow!J310</f>
        <v>20200</v>
      </c>
      <c r="L310" s="25">
        <f>InterveningNaturalFlow!L310+TotalNaturalFlow!K310</f>
        <v>41971</v>
      </c>
      <c r="M310" s="25">
        <f>InterveningNaturalFlow!M310</f>
        <v>19900</v>
      </c>
      <c r="N310" s="25">
        <f>InterveningNaturalFlow!N310</f>
        <v>8009</v>
      </c>
      <c r="O310" s="25">
        <f>InterveningNaturalFlow!O310</f>
        <v>25302</v>
      </c>
      <c r="P310" s="25">
        <f>InterveningNaturalFlow!P310</f>
        <v>20800</v>
      </c>
      <c r="Q310" s="25">
        <f>InterveningNaturalFlow!Q310+TotalNaturalFlow!P310+TotalNaturalFlow!O310+TotalNaturalFlow!N310+TotalNaturalFlow!M310+TotalNaturalFlow!L310</f>
        <v>109577</v>
      </c>
      <c r="R310" s="25">
        <f>InterveningNaturalFlow!R310</f>
        <v>4361</v>
      </c>
      <c r="S310" s="25">
        <f>InterveningNaturalFlow!S310</f>
        <v>17700</v>
      </c>
      <c r="T310" s="25">
        <f>InterveningNaturalFlow!T310+TotalNaturalFlow!S310</f>
        <v>50271</v>
      </c>
      <c r="U310" s="25">
        <f>InterveningNaturalFlow!U310+TotalNaturalFlow!T310+TotalNaturalFlow!R310+TotalNaturalFlow!Q310+TotalNaturalFlow!I310</f>
        <v>366317</v>
      </c>
      <c r="V310" s="26"/>
      <c r="W310" s="26">
        <f>InterveningNaturalFlow!W310</f>
        <v>1718</v>
      </c>
      <c r="X310" s="26">
        <f>InterveningNaturalFlow!X310</f>
        <v>13429</v>
      </c>
      <c r="Y310" s="26">
        <f>InterveningNaturalFlow!Y310+TotalNaturalFlow!X310+TotalNaturalFlow!W310+TotalNaturalFlow!U310</f>
        <v>387032</v>
      </c>
      <c r="Z310" s="26">
        <f>InterveningNaturalFlow!Z310</f>
        <v>17217</v>
      </c>
      <c r="AA310" s="26">
        <f>InterveningNaturalFlow!AA310+TotalNaturalFlow!Z310+Y310</f>
        <v>426054</v>
      </c>
      <c r="AB310" s="26">
        <f>InterveningNaturalFlow!AB310+TotalNaturalFlow!AA310</f>
        <v>385474</v>
      </c>
      <c r="AC310" s="26">
        <f>InterveningNaturalFlow!AC310</f>
        <v>22100</v>
      </c>
      <c r="AD310" s="26">
        <f>InterveningNaturalFlow!AD310+TotalNaturalFlow!AC310+AB310</f>
        <v>383169</v>
      </c>
      <c r="AE310" s="26">
        <f>InterveningNaturalFlow!AE310+TotalNaturalFlow!AD310</f>
        <v>399569</v>
      </c>
    </row>
    <row r="311" spans="1:31" s="2" customFormat="1" x14ac:dyDescent="0.2">
      <c r="A311" s="3">
        <v>11413</v>
      </c>
      <c r="B311" s="25">
        <f>InterveningNaturalFlow!B311</f>
        <v>44368</v>
      </c>
      <c r="C311" s="25">
        <f>InterveningNaturalFlow!C311+TotalNaturalFlow!B311</f>
        <v>76782</v>
      </c>
      <c r="D311" s="25">
        <f>InterveningNaturalFlow!D311</f>
        <v>3657</v>
      </c>
      <c r="E311" s="25">
        <f>InterveningNaturalFlow!E311+TotalNaturalFlow!D311</f>
        <v>27000</v>
      </c>
      <c r="F311" s="25">
        <f>InterveningNaturalFlow!F311+TotalNaturalFlow!E311</f>
        <v>31200</v>
      </c>
      <c r="G311" s="25">
        <f>InterveningNaturalFlow!G311+TotalNaturalFlow!F311</f>
        <v>52005</v>
      </c>
      <c r="H311" s="25">
        <f>InterveningNaturalFlow!H311</f>
        <v>19731</v>
      </c>
      <c r="I311" s="25">
        <f>InterveningNaturalFlow!I311+TotalNaturalFlow!H311+TotalNaturalFlow!G311+TotalNaturalFlow!C311</f>
        <v>147334</v>
      </c>
      <c r="J311" s="25">
        <f>InterveningNaturalFlow!J311</f>
        <v>35700</v>
      </c>
      <c r="K311" s="25">
        <f>InterveningNaturalFlow!K311+TotalNaturalFlow!J311</f>
        <v>42100</v>
      </c>
      <c r="L311" s="25">
        <f>InterveningNaturalFlow!L311+TotalNaturalFlow!K311</f>
        <v>72325</v>
      </c>
      <c r="M311" s="25">
        <f>InterveningNaturalFlow!M311</f>
        <v>45500</v>
      </c>
      <c r="N311" s="25">
        <f>InterveningNaturalFlow!N311</f>
        <v>38122</v>
      </c>
      <c r="O311" s="25">
        <f>InterveningNaturalFlow!O311</f>
        <v>25138</v>
      </c>
      <c r="P311" s="25">
        <f>InterveningNaturalFlow!P311</f>
        <v>32200</v>
      </c>
      <c r="Q311" s="25">
        <f>InterveningNaturalFlow!Q311+TotalNaturalFlow!P311+TotalNaturalFlow!O311+TotalNaturalFlow!N311+TotalNaturalFlow!M311+TotalNaturalFlow!L311</f>
        <v>232932</v>
      </c>
      <c r="R311" s="25">
        <f>InterveningNaturalFlow!R311</f>
        <v>8893</v>
      </c>
      <c r="S311" s="25">
        <f>InterveningNaturalFlow!S311</f>
        <v>28500</v>
      </c>
      <c r="T311" s="25">
        <f>InterveningNaturalFlow!T311+TotalNaturalFlow!S311</f>
        <v>37749</v>
      </c>
      <c r="U311" s="25">
        <f>InterveningNaturalFlow!U311+TotalNaturalFlow!T311+TotalNaturalFlow!R311+TotalNaturalFlow!Q311+TotalNaturalFlow!I311</f>
        <v>443955</v>
      </c>
      <c r="V311" s="26"/>
      <c r="W311" s="26">
        <f>InterveningNaturalFlow!W311</f>
        <v>742</v>
      </c>
      <c r="X311" s="26">
        <f>InterveningNaturalFlow!X311</f>
        <v>31979</v>
      </c>
      <c r="Y311" s="26">
        <f>InterveningNaturalFlow!Y311+TotalNaturalFlow!X311+TotalNaturalFlow!W311+TotalNaturalFlow!U311</f>
        <v>469288</v>
      </c>
      <c r="Z311" s="26">
        <f>InterveningNaturalFlow!Z311</f>
        <v>7932</v>
      </c>
      <c r="AA311" s="26">
        <f>InterveningNaturalFlow!AA311+TotalNaturalFlow!Z311+Y311</f>
        <v>465809</v>
      </c>
      <c r="AB311" s="26">
        <f>InterveningNaturalFlow!AB311+TotalNaturalFlow!AA311</f>
        <v>467035</v>
      </c>
      <c r="AC311" s="26">
        <f>InterveningNaturalFlow!AC311</f>
        <v>1100</v>
      </c>
      <c r="AD311" s="26">
        <f>InterveningNaturalFlow!AD311+TotalNaturalFlow!AC311+AB311</f>
        <v>446535</v>
      </c>
      <c r="AE311" s="26">
        <f>InterveningNaturalFlow!AE311+TotalNaturalFlow!AD311</f>
        <v>421122</v>
      </c>
    </row>
    <row r="312" spans="1:31" s="2" customFormat="1" x14ac:dyDescent="0.2">
      <c r="A312" s="3">
        <v>11443</v>
      </c>
      <c r="B312" s="25">
        <f>InterveningNaturalFlow!B312</f>
        <v>94951</v>
      </c>
      <c r="C312" s="25">
        <f>InterveningNaturalFlow!C312+TotalNaturalFlow!B312</f>
        <v>128431</v>
      </c>
      <c r="D312" s="25">
        <f>InterveningNaturalFlow!D312</f>
        <v>8812</v>
      </c>
      <c r="E312" s="25">
        <f>InterveningNaturalFlow!E312+TotalNaturalFlow!D312</f>
        <v>44000</v>
      </c>
      <c r="F312" s="25">
        <f>InterveningNaturalFlow!F312+TotalNaturalFlow!E312</f>
        <v>55000</v>
      </c>
      <c r="G312" s="25">
        <f>InterveningNaturalFlow!G312+TotalNaturalFlow!F312</f>
        <v>67666</v>
      </c>
      <c r="H312" s="25">
        <f>InterveningNaturalFlow!H312</f>
        <v>67322</v>
      </c>
      <c r="I312" s="25">
        <f>InterveningNaturalFlow!I312+TotalNaturalFlow!H312+TotalNaturalFlow!G312+TotalNaturalFlow!C312</f>
        <v>237161</v>
      </c>
      <c r="J312" s="25">
        <f>InterveningNaturalFlow!J312</f>
        <v>55500</v>
      </c>
      <c r="K312" s="25">
        <f>InterveningNaturalFlow!K312+TotalNaturalFlow!J312</f>
        <v>61500</v>
      </c>
      <c r="L312" s="25">
        <f>InterveningNaturalFlow!L312+TotalNaturalFlow!K312</f>
        <v>106965</v>
      </c>
      <c r="M312" s="25">
        <f>InterveningNaturalFlow!M312</f>
        <v>163742</v>
      </c>
      <c r="N312" s="25">
        <f>InterveningNaturalFlow!N312</f>
        <v>123471</v>
      </c>
      <c r="O312" s="25">
        <f>InterveningNaturalFlow!O312</f>
        <v>25335</v>
      </c>
      <c r="P312" s="25">
        <f>InterveningNaturalFlow!P312</f>
        <v>40200</v>
      </c>
      <c r="Q312" s="25">
        <f>InterveningNaturalFlow!Q312+TotalNaturalFlow!P312+TotalNaturalFlow!O312+TotalNaturalFlow!N312+TotalNaturalFlow!M312+TotalNaturalFlow!L312</f>
        <v>420530</v>
      </c>
      <c r="R312" s="25">
        <f>InterveningNaturalFlow!R312</f>
        <v>8335</v>
      </c>
      <c r="S312" s="25">
        <f>InterveningNaturalFlow!S312</f>
        <v>77700</v>
      </c>
      <c r="T312" s="25">
        <f>InterveningNaturalFlow!T312+TotalNaturalFlow!S312</f>
        <v>76948</v>
      </c>
      <c r="U312" s="25">
        <f>InterveningNaturalFlow!U312+TotalNaturalFlow!T312+TotalNaturalFlow!R312+TotalNaturalFlow!Q312+TotalNaturalFlow!I312</f>
        <v>712221</v>
      </c>
      <c r="V312" s="26"/>
      <c r="W312" s="26">
        <f>InterveningNaturalFlow!W312</f>
        <v>351</v>
      </c>
      <c r="X312" s="26">
        <f>InterveningNaturalFlow!X312</f>
        <v>14982</v>
      </c>
      <c r="Y312" s="26">
        <f>InterveningNaturalFlow!Y312+TotalNaturalFlow!X312+TotalNaturalFlow!W312+TotalNaturalFlow!U312</f>
        <v>723408</v>
      </c>
      <c r="Z312" s="26">
        <f>InterveningNaturalFlow!Z312</f>
        <v>5546</v>
      </c>
      <c r="AA312" s="26">
        <f>InterveningNaturalFlow!AA312+TotalNaturalFlow!Z312+Y312</f>
        <v>702973</v>
      </c>
      <c r="AB312" s="26">
        <f>InterveningNaturalFlow!AB312+TotalNaturalFlow!AA312</f>
        <v>737180</v>
      </c>
      <c r="AC312" s="26">
        <f>InterveningNaturalFlow!AC312</f>
        <v>2000</v>
      </c>
      <c r="AD312" s="26">
        <f>InterveningNaturalFlow!AD312+TotalNaturalFlow!AC312+AB312</f>
        <v>756832</v>
      </c>
      <c r="AE312" s="26">
        <f>InterveningNaturalFlow!AE312+TotalNaturalFlow!AD312</f>
        <v>792611</v>
      </c>
    </row>
    <row r="313" spans="1:31" s="2" customFormat="1" x14ac:dyDescent="0.2">
      <c r="A313" s="3">
        <v>11474</v>
      </c>
      <c r="B313" s="25">
        <f>InterveningNaturalFlow!B313</f>
        <v>273464</v>
      </c>
      <c r="C313" s="25">
        <f>InterveningNaturalFlow!C313+TotalNaturalFlow!B313</f>
        <v>438159</v>
      </c>
      <c r="D313" s="25">
        <f>InterveningNaturalFlow!D313</f>
        <v>15833</v>
      </c>
      <c r="E313" s="25">
        <f>InterveningNaturalFlow!E313+TotalNaturalFlow!D313</f>
        <v>70014</v>
      </c>
      <c r="F313" s="25">
        <f>InterveningNaturalFlow!F313+TotalNaturalFlow!E313</f>
        <v>85214</v>
      </c>
      <c r="G313" s="25">
        <f>InterveningNaturalFlow!G313+TotalNaturalFlow!F313</f>
        <v>181633</v>
      </c>
      <c r="H313" s="25">
        <f>InterveningNaturalFlow!H313</f>
        <v>130528</v>
      </c>
      <c r="I313" s="25">
        <f>InterveningNaturalFlow!I313+TotalNaturalFlow!H313+TotalNaturalFlow!G313+TotalNaturalFlow!C313</f>
        <v>704553</v>
      </c>
      <c r="J313" s="25">
        <f>InterveningNaturalFlow!J313</f>
        <v>81400</v>
      </c>
      <c r="K313" s="25">
        <f>InterveningNaturalFlow!K313+TotalNaturalFlow!J313</f>
        <v>68200</v>
      </c>
      <c r="L313" s="25">
        <f>InterveningNaturalFlow!L313+TotalNaturalFlow!K313</f>
        <v>147681</v>
      </c>
      <c r="M313" s="25">
        <f>InterveningNaturalFlow!M313</f>
        <v>242499</v>
      </c>
      <c r="N313" s="25">
        <f>InterveningNaturalFlow!N313</f>
        <v>141792</v>
      </c>
      <c r="O313" s="25">
        <f>InterveningNaturalFlow!O313</f>
        <v>50439</v>
      </c>
      <c r="P313" s="25">
        <f>InterveningNaturalFlow!P313</f>
        <v>66000</v>
      </c>
      <c r="Q313" s="25">
        <f>InterveningNaturalFlow!Q313+TotalNaturalFlow!P313+TotalNaturalFlow!O313+TotalNaturalFlow!N313+TotalNaturalFlow!M313+TotalNaturalFlow!L313</f>
        <v>648845</v>
      </c>
      <c r="R313" s="25">
        <f>InterveningNaturalFlow!R313</f>
        <v>24687</v>
      </c>
      <c r="S313" s="25">
        <f>InterveningNaturalFlow!S313</f>
        <v>168000</v>
      </c>
      <c r="T313" s="25">
        <f>InterveningNaturalFlow!T313+TotalNaturalFlow!S313</f>
        <v>231569</v>
      </c>
      <c r="U313" s="25">
        <f>InterveningNaturalFlow!U313+TotalNaturalFlow!T313+TotalNaturalFlow!R313+TotalNaturalFlow!Q313+TotalNaturalFlow!I313</f>
        <v>1515196</v>
      </c>
      <c r="V313" s="26"/>
      <c r="W313" s="26">
        <f>InterveningNaturalFlow!W313</f>
        <v>591</v>
      </c>
      <c r="X313" s="26">
        <f>InterveningNaturalFlow!X313</f>
        <v>13377</v>
      </c>
      <c r="Y313" s="26">
        <f>InterveningNaturalFlow!Y313+TotalNaturalFlow!X313+TotalNaturalFlow!W313+TotalNaturalFlow!U313</f>
        <v>1525034</v>
      </c>
      <c r="Z313" s="26">
        <f>InterveningNaturalFlow!Z313</f>
        <v>4187</v>
      </c>
      <c r="AA313" s="26">
        <f>InterveningNaturalFlow!AA313+TotalNaturalFlow!Z313+Y313</f>
        <v>1483827</v>
      </c>
      <c r="AB313" s="26">
        <f>InterveningNaturalFlow!AB313+TotalNaturalFlow!AA313</f>
        <v>1465938</v>
      </c>
      <c r="AC313" s="26">
        <f>InterveningNaturalFlow!AC313</f>
        <v>1400</v>
      </c>
      <c r="AD313" s="26">
        <f>InterveningNaturalFlow!AD313+TotalNaturalFlow!AC313+AB313</f>
        <v>1518671</v>
      </c>
      <c r="AE313" s="26">
        <f>InterveningNaturalFlow!AE313+TotalNaturalFlow!AD313</f>
        <v>1542357</v>
      </c>
    </row>
    <row r="314" spans="1:31" s="2" customFormat="1" x14ac:dyDescent="0.2">
      <c r="A314" s="3">
        <v>11504</v>
      </c>
      <c r="B314" s="25">
        <f>InterveningNaturalFlow!B314</f>
        <v>398147</v>
      </c>
      <c r="C314" s="25">
        <f>InterveningNaturalFlow!C314+TotalNaturalFlow!B314</f>
        <v>651426</v>
      </c>
      <c r="D314" s="25">
        <f>InterveningNaturalFlow!D314</f>
        <v>23358</v>
      </c>
      <c r="E314" s="25">
        <f>InterveningNaturalFlow!E314+TotalNaturalFlow!D314</f>
        <v>112394</v>
      </c>
      <c r="F314" s="25">
        <f>InterveningNaturalFlow!F314+TotalNaturalFlow!E314</f>
        <v>130894</v>
      </c>
      <c r="G314" s="25">
        <f>InterveningNaturalFlow!G314+TotalNaturalFlow!F314</f>
        <v>242534</v>
      </c>
      <c r="H314" s="25">
        <f>InterveningNaturalFlow!H314</f>
        <v>124232</v>
      </c>
      <c r="I314" s="25">
        <f>InterveningNaturalFlow!I314+TotalNaturalFlow!H314+TotalNaturalFlow!G314+TotalNaturalFlow!C314</f>
        <v>1009994</v>
      </c>
      <c r="J314" s="25">
        <f>InterveningNaturalFlow!J314</f>
        <v>163900</v>
      </c>
      <c r="K314" s="25">
        <f>InterveningNaturalFlow!K314+TotalNaturalFlow!J314</f>
        <v>164000</v>
      </c>
      <c r="L314" s="25">
        <f>InterveningNaturalFlow!L314+TotalNaturalFlow!K314</f>
        <v>183122</v>
      </c>
      <c r="M314" s="25">
        <f>InterveningNaturalFlow!M314</f>
        <v>191910</v>
      </c>
      <c r="N314" s="25">
        <f>InterveningNaturalFlow!N314</f>
        <v>88345</v>
      </c>
      <c r="O314" s="25">
        <f>InterveningNaturalFlow!O314</f>
        <v>68365</v>
      </c>
      <c r="P314" s="25">
        <f>InterveningNaturalFlow!P314</f>
        <v>71100</v>
      </c>
      <c r="Q314" s="25">
        <f>InterveningNaturalFlow!Q314+TotalNaturalFlow!P314+TotalNaturalFlow!O314+TotalNaturalFlow!N314+TotalNaturalFlow!M314+TotalNaturalFlow!L314</f>
        <v>726309</v>
      </c>
      <c r="R314" s="25">
        <f>InterveningNaturalFlow!R314</f>
        <v>32490</v>
      </c>
      <c r="S314" s="25">
        <f>InterveningNaturalFlow!S314</f>
        <v>142853</v>
      </c>
      <c r="T314" s="25">
        <f>InterveningNaturalFlow!T314+TotalNaturalFlow!S314</f>
        <v>272261</v>
      </c>
      <c r="U314" s="25">
        <f>InterveningNaturalFlow!U314+TotalNaturalFlow!T314+TotalNaturalFlow!R314+TotalNaturalFlow!Q314+TotalNaturalFlow!I314</f>
        <v>2105243</v>
      </c>
      <c r="V314" s="26"/>
      <c r="W314" s="26">
        <f>InterveningNaturalFlow!W314</f>
        <v>292</v>
      </c>
      <c r="X314" s="26">
        <f>InterveningNaturalFlow!X314</f>
        <v>0</v>
      </c>
      <c r="Y314" s="26">
        <f>InterveningNaturalFlow!Y314+TotalNaturalFlow!X314+TotalNaturalFlow!W314+TotalNaturalFlow!U314</f>
        <v>2132021</v>
      </c>
      <c r="Z314" s="26">
        <f>InterveningNaturalFlow!Z314</f>
        <v>3297</v>
      </c>
      <c r="AA314" s="26">
        <f>InterveningNaturalFlow!AA314+TotalNaturalFlow!Z314+Y314</f>
        <v>2185157</v>
      </c>
      <c r="AB314" s="26">
        <f>InterveningNaturalFlow!AB314+TotalNaturalFlow!AA314</f>
        <v>2194970</v>
      </c>
      <c r="AC314" s="26">
        <f>InterveningNaturalFlow!AC314</f>
        <v>1000</v>
      </c>
      <c r="AD314" s="26">
        <f>InterveningNaturalFlow!AD314+TotalNaturalFlow!AC314+AB314</f>
        <v>2235976</v>
      </c>
      <c r="AE314" s="26">
        <f>InterveningNaturalFlow!AE314+TotalNaturalFlow!AD314</f>
        <v>2232874</v>
      </c>
    </row>
    <row r="315" spans="1:31" s="2" customFormat="1" x14ac:dyDescent="0.2">
      <c r="A315" s="3">
        <v>11535</v>
      </c>
      <c r="B315" s="25">
        <f>InterveningNaturalFlow!B315</f>
        <v>136312</v>
      </c>
      <c r="C315" s="25">
        <f>InterveningNaturalFlow!C315+TotalNaturalFlow!B315</f>
        <v>260070</v>
      </c>
      <c r="D315" s="25">
        <f>InterveningNaturalFlow!D315</f>
        <v>10701</v>
      </c>
      <c r="E315" s="25">
        <f>InterveningNaturalFlow!E315+TotalNaturalFlow!D315</f>
        <v>56547</v>
      </c>
      <c r="F315" s="25">
        <f>InterveningNaturalFlow!F315+TotalNaturalFlow!E315</f>
        <v>61447</v>
      </c>
      <c r="G315" s="25">
        <f>InterveningNaturalFlow!G315+TotalNaturalFlow!F315</f>
        <v>165535</v>
      </c>
      <c r="H315" s="25">
        <f>InterveningNaturalFlow!H315</f>
        <v>88644</v>
      </c>
      <c r="I315" s="25">
        <f>InterveningNaturalFlow!I315+TotalNaturalFlow!H315+TotalNaturalFlow!G315+TotalNaturalFlow!C315</f>
        <v>493488</v>
      </c>
      <c r="J315" s="25">
        <f>InterveningNaturalFlow!J315</f>
        <v>72600</v>
      </c>
      <c r="K315" s="25">
        <f>InterveningNaturalFlow!K315+TotalNaturalFlow!J315</f>
        <v>76200</v>
      </c>
      <c r="L315" s="25">
        <f>InterveningNaturalFlow!L315+TotalNaturalFlow!K315</f>
        <v>102800</v>
      </c>
      <c r="M315" s="25">
        <f>InterveningNaturalFlow!M315</f>
        <v>46805</v>
      </c>
      <c r="N315" s="25">
        <f>InterveningNaturalFlow!N315</f>
        <v>36429</v>
      </c>
      <c r="O315" s="25">
        <f>InterveningNaturalFlow!O315</f>
        <v>38152</v>
      </c>
      <c r="P315" s="25">
        <f>InterveningNaturalFlow!P315</f>
        <v>29900</v>
      </c>
      <c r="Q315" s="25">
        <f>InterveningNaturalFlow!Q315+TotalNaturalFlow!P315+TotalNaturalFlow!O315+TotalNaturalFlow!N315+TotalNaturalFlow!M315+TotalNaturalFlow!L315</f>
        <v>330919</v>
      </c>
      <c r="R315" s="25">
        <f>InterveningNaturalFlow!R315</f>
        <v>11448</v>
      </c>
      <c r="S315" s="25">
        <f>InterveningNaturalFlow!S315</f>
        <v>66858</v>
      </c>
      <c r="T315" s="25">
        <f>InterveningNaturalFlow!T315+TotalNaturalFlow!S315</f>
        <v>164101</v>
      </c>
      <c r="U315" s="25">
        <f>InterveningNaturalFlow!U315+TotalNaturalFlow!T315+TotalNaturalFlow!R315+TotalNaturalFlow!Q315+TotalNaturalFlow!I315</f>
        <v>1117417</v>
      </c>
      <c r="V315" s="26"/>
      <c r="W315" s="26">
        <f>InterveningNaturalFlow!W315</f>
        <v>867</v>
      </c>
      <c r="X315" s="26">
        <f>InterveningNaturalFlow!X315</f>
        <v>25264</v>
      </c>
      <c r="Y315" s="26">
        <f>InterveningNaturalFlow!Y315+TotalNaturalFlow!X315+TotalNaturalFlow!W315+TotalNaturalFlow!U315</f>
        <v>1173986</v>
      </c>
      <c r="Z315" s="26">
        <f>InterveningNaturalFlow!Z315</f>
        <v>3929</v>
      </c>
      <c r="AA315" s="26">
        <f>InterveningNaturalFlow!AA315+TotalNaturalFlow!Z315+Y315</f>
        <v>1250488</v>
      </c>
      <c r="AB315" s="26">
        <f>InterveningNaturalFlow!AB315+TotalNaturalFlow!AA315</f>
        <v>1262154</v>
      </c>
      <c r="AC315" s="26">
        <f>InterveningNaturalFlow!AC315</f>
        <v>1100</v>
      </c>
      <c r="AD315" s="26">
        <f>InterveningNaturalFlow!AD315+TotalNaturalFlow!AC315+AB315</f>
        <v>1346047</v>
      </c>
      <c r="AE315" s="26">
        <f>InterveningNaturalFlow!AE315+TotalNaturalFlow!AD315</f>
        <v>1410149</v>
      </c>
    </row>
    <row r="316" spans="1:31" s="2" customFormat="1" x14ac:dyDescent="0.2">
      <c r="A316" s="3">
        <v>11566</v>
      </c>
      <c r="B316" s="25">
        <f>InterveningNaturalFlow!B316</f>
        <v>84319</v>
      </c>
      <c r="C316" s="25">
        <f>InterveningNaturalFlow!C316+TotalNaturalFlow!B316</f>
        <v>150220</v>
      </c>
      <c r="D316" s="25">
        <f>InterveningNaturalFlow!D316</f>
        <v>6624</v>
      </c>
      <c r="E316" s="25">
        <f>InterveningNaturalFlow!E316+TotalNaturalFlow!D316</f>
        <v>45870</v>
      </c>
      <c r="F316" s="25">
        <f>InterveningNaturalFlow!F316+TotalNaturalFlow!E316</f>
        <v>49270</v>
      </c>
      <c r="G316" s="25">
        <f>InterveningNaturalFlow!G316+TotalNaturalFlow!F316</f>
        <v>104824</v>
      </c>
      <c r="H316" s="25">
        <f>InterveningNaturalFlow!H316</f>
        <v>50707</v>
      </c>
      <c r="I316" s="25">
        <f>InterveningNaturalFlow!I316+TotalNaturalFlow!H316+TotalNaturalFlow!G316+TotalNaturalFlow!C316</f>
        <v>298810</v>
      </c>
      <c r="J316" s="25">
        <f>InterveningNaturalFlow!J316</f>
        <v>54500</v>
      </c>
      <c r="K316" s="25">
        <f>InterveningNaturalFlow!K316+TotalNaturalFlow!J316</f>
        <v>57100</v>
      </c>
      <c r="L316" s="25">
        <f>InterveningNaturalFlow!L316+TotalNaturalFlow!K316</f>
        <v>78151</v>
      </c>
      <c r="M316" s="25">
        <f>InterveningNaturalFlow!M316</f>
        <v>25148</v>
      </c>
      <c r="N316" s="25">
        <f>InterveningNaturalFlow!N316</f>
        <v>11462</v>
      </c>
      <c r="O316" s="25">
        <f>InterveningNaturalFlow!O316</f>
        <v>26928</v>
      </c>
      <c r="P316" s="25">
        <f>InterveningNaturalFlow!P316</f>
        <v>30800</v>
      </c>
      <c r="Q316" s="25">
        <f>InterveningNaturalFlow!Q316+TotalNaturalFlow!P316+TotalNaturalFlow!O316+TotalNaturalFlow!N316+TotalNaturalFlow!M316+TotalNaturalFlow!L316</f>
        <v>198665</v>
      </c>
      <c r="R316" s="25">
        <f>InterveningNaturalFlow!R316</f>
        <v>9099</v>
      </c>
      <c r="S316" s="25">
        <f>InterveningNaturalFlow!S316</f>
        <v>45624</v>
      </c>
      <c r="T316" s="25">
        <f>InterveningNaturalFlow!T316+TotalNaturalFlow!S316</f>
        <v>115257</v>
      </c>
      <c r="U316" s="25">
        <f>InterveningNaturalFlow!U316+TotalNaturalFlow!T316+TotalNaturalFlow!R316+TotalNaturalFlow!Q316+TotalNaturalFlow!I316</f>
        <v>646449</v>
      </c>
      <c r="V316" s="26"/>
      <c r="W316" s="26">
        <f>InterveningNaturalFlow!W316</f>
        <v>1053</v>
      </c>
      <c r="X316" s="26">
        <f>InterveningNaturalFlow!X316</f>
        <v>56180</v>
      </c>
      <c r="Y316" s="26">
        <f>InterveningNaturalFlow!Y316+TotalNaturalFlow!X316+TotalNaturalFlow!W316+TotalNaturalFlow!U316</f>
        <v>725339</v>
      </c>
      <c r="Z316" s="26">
        <f>InterveningNaturalFlow!Z316</f>
        <v>8977</v>
      </c>
      <c r="AA316" s="26">
        <f>InterveningNaturalFlow!AA316+TotalNaturalFlow!Z316+Y316</f>
        <v>766641</v>
      </c>
      <c r="AB316" s="26">
        <f>InterveningNaturalFlow!AB316+TotalNaturalFlow!AA316</f>
        <v>756325</v>
      </c>
      <c r="AC316" s="26">
        <f>InterveningNaturalFlow!AC316</f>
        <v>64200</v>
      </c>
      <c r="AD316" s="26">
        <f>InterveningNaturalFlow!AD316+TotalNaturalFlow!AC316+AB316</f>
        <v>866268</v>
      </c>
      <c r="AE316" s="26">
        <f>InterveningNaturalFlow!AE316+TotalNaturalFlow!AD316</f>
        <v>897630</v>
      </c>
    </row>
    <row r="317" spans="1:31" s="2" customFormat="1" x14ac:dyDescent="0.2">
      <c r="A317" s="3">
        <v>11596</v>
      </c>
      <c r="B317" s="25">
        <f>InterveningNaturalFlow!B317</f>
        <v>62930</v>
      </c>
      <c r="C317" s="25">
        <f>InterveningNaturalFlow!C317+TotalNaturalFlow!B317</f>
        <v>122027</v>
      </c>
      <c r="D317" s="25">
        <f>InterveningNaturalFlow!D317</f>
        <v>8268</v>
      </c>
      <c r="E317" s="25">
        <f>InterveningNaturalFlow!E317+TotalNaturalFlow!D317</f>
        <v>25938</v>
      </c>
      <c r="F317" s="25">
        <f>InterveningNaturalFlow!F317+TotalNaturalFlow!E317</f>
        <v>28538</v>
      </c>
      <c r="G317" s="25">
        <f>InterveningNaturalFlow!G317+TotalNaturalFlow!F317</f>
        <v>58373</v>
      </c>
      <c r="H317" s="25">
        <f>InterveningNaturalFlow!H317</f>
        <v>36261</v>
      </c>
      <c r="I317" s="25">
        <f>InterveningNaturalFlow!I317+TotalNaturalFlow!H317+TotalNaturalFlow!G317+TotalNaturalFlow!C317</f>
        <v>218317</v>
      </c>
      <c r="J317" s="25">
        <f>InterveningNaturalFlow!J317</f>
        <v>31900</v>
      </c>
      <c r="K317" s="25">
        <f>InterveningNaturalFlow!K317+TotalNaturalFlow!J317</f>
        <v>30500</v>
      </c>
      <c r="L317" s="25">
        <f>InterveningNaturalFlow!L317+TotalNaturalFlow!K317</f>
        <v>41111</v>
      </c>
      <c r="M317" s="25">
        <f>InterveningNaturalFlow!M317</f>
        <v>12266</v>
      </c>
      <c r="N317" s="25">
        <f>InterveningNaturalFlow!N317</f>
        <v>2438</v>
      </c>
      <c r="O317" s="25">
        <f>InterveningNaturalFlow!O317</f>
        <v>15910</v>
      </c>
      <c r="P317" s="25">
        <f>InterveningNaturalFlow!P317</f>
        <v>24800</v>
      </c>
      <c r="Q317" s="25">
        <f>InterveningNaturalFlow!Q317+TotalNaturalFlow!P317+TotalNaturalFlow!O317+TotalNaturalFlow!N317+TotalNaturalFlow!M317+TotalNaturalFlow!L317</f>
        <v>98510</v>
      </c>
      <c r="R317" s="25">
        <f>InterveningNaturalFlow!R317</f>
        <v>4560</v>
      </c>
      <c r="S317" s="25">
        <f>InterveningNaturalFlow!S317</f>
        <v>50000</v>
      </c>
      <c r="T317" s="25">
        <f>InterveningNaturalFlow!T317+TotalNaturalFlow!S317</f>
        <v>103173</v>
      </c>
      <c r="U317" s="25">
        <f>InterveningNaturalFlow!U317+TotalNaturalFlow!T317+TotalNaturalFlow!R317+TotalNaturalFlow!Q317+TotalNaturalFlow!I317</f>
        <v>418724</v>
      </c>
      <c r="V317" s="26"/>
      <c r="W317" s="26">
        <f>InterveningNaturalFlow!W317</f>
        <v>1250</v>
      </c>
      <c r="X317" s="26">
        <f>InterveningNaturalFlow!X317</f>
        <v>17158</v>
      </c>
      <c r="Y317" s="26">
        <f>InterveningNaturalFlow!Y317+TotalNaturalFlow!X317+TotalNaturalFlow!W317+TotalNaturalFlow!U317</f>
        <v>449904</v>
      </c>
      <c r="Z317" s="26">
        <f>InterveningNaturalFlow!Z317</f>
        <v>6308</v>
      </c>
      <c r="AA317" s="26">
        <f>InterveningNaturalFlow!AA317+TotalNaturalFlow!Z317+Y317</f>
        <v>411132</v>
      </c>
      <c r="AB317" s="26">
        <f>InterveningNaturalFlow!AB317+TotalNaturalFlow!AA317</f>
        <v>419689</v>
      </c>
      <c r="AC317" s="26">
        <f>InterveningNaturalFlow!AC317</f>
        <v>11700</v>
      </c>
      <c r="AD317" s="26">
        <f>InterveningNaturalFlow!AD317+TotalNaturalFlow!AC317+AB317</f>
        <v>465239</v>
      </c>
      <c r="AE317" s="26">
        <f>InterveningNaturalFlow!AE317+TotalNaturalFlow!AD317</f>
        <v>541945</v>
      </c>
    </row>
    <row r="318" spans="1:31" s="2" customFormat="1" x14ac:dyDescent="0.2">
      <c r="A318" s="3">
        <v>11627</v>
      </c>
      <c r="B318" s="25">
        <f>InterveningNaturalFlow!B318</f>
        <v>51738</v>
      </c>
      <c r="C318" s="25">
        <f>InterveningNaturalFlow!C318+TotalNaturalFlow!B318</f>
        <v>91634</v>
      </c>
      <c r="D318" s="25">
        <f>InterveningNaturalFlow!D318</f>
        <v>5800</v>
      </c>
      <c r="E318" s="25">
        <f>InterveningNaturalFlow!E318+TotalNaturalFlow!D318</f>
        <v>31200</v>
      </c>
      <c r="F318" s="25">
        <f>InterveningNaturalFlow!F318+TotalNaturalFlow!E318</f>
        <v>34400</v>
      </c>
      <c r="G318" s="25">
        <f>InterveningNaturalFlow!G318+TotalNaturalFlow!F318</f>
        <v>95091</v>
      </c>
      <c r="H318" s="25">
        <f>InterveningNaturalFlow!H318</f>
        <v>46055</v>
      </c>
      <c r="I318" s="25">
        <f>InterveningNaturalFlow!I318+TotalNaturalFlow!H318+TotalNaturalFlow!G318+TotalNaturalFlow!C318</f>
        <v>237424</v>
      </c>
      <c r="J318" s="25">
        <f>InterveningNaturalFlow!J318</f>
        <v>27600</v>
      </c>
      <c r="K318" s="25">
        <f>InterveningNaturalFlow!K318+TotalNaturalFlow!J318</f>
        <v>24900</v>
      </c>
      <c r="L318" s="25">
        <f>InterveningNaturalFlow!L318+TotalNaturalFlow!K318</f>
        <v>28364</v>
      </c>
      <c r="M318" s="25">
        <f>InterveningNaturalFlow!M318</f>
        <v>18471</v>
      </c>
      <c r="N318" s="25">
        <f>InterveningNaturalFlow!N318</f>
        <v>10806</v>
      </c>
      <c r="O318" s="25">
        <f>InterveningNaturalFlow!O318</f>
        <v>17025</v>
      </c>
      <c r="P318" s="25">
        <f>InterveningNaturalFlow!P318</f>
        <v>25700</v>
      </c>
      <c r="Q318" s="25">
        <f>InterveningNaturalFlow!Q318+TotalNaturalFlow!P318+TotalNaturalFlow!O318+TotalNaturalFlow!N318+TotalNaturalFlow!M318+TotalNaturalFlow!L318</f>
        <v>102904</v>
      </c>
      <c r="R318" s="25">
        <f>InterveningNaturalFlow!R318</f>
        <v>2912</v>
      </c>
      <c r="S318" s="25">
        <f>InterveningNaturalFlow!S318</f>
        <v>66300</v>
      </c>
      <c r="T318" s="25">
        <f>InterveningNaturalFlow!T318+TotalNaturalFlow!S318</f>
        <v>157106</v>
      </c>
      <c r="U318" s="25">
        <f>InterveningNaturalFlow!U318+TotalNaturalFlow!T318+TotalNaturalFlow!R318+TotalNaturalFlow!Q318+TotalNaturalFlow!I318</f>
        <v>540290</v>
      </c>
      <c r="V318" s="26"/>
      <c r="W318" s="26">
        <f>InterveningNaturalFlow!W318</f>
        <v>1271</v>
      </c>
      <c r="X318" s="26">
        <f>InterveningNaturalFlow!X318</f>
        <v>15210</v>
      </c>
      <c r="Y318" s="26">
        <f>InterveningNaturalFlow!Y318+TotalNaturalFlow!X318+TotalNaturalFlow!W318+TotalNaturalFlow!U318</f>
        <v>575953</v>
      </c>
      <c r="Z318" s="26">
        <f>InterveningNaturalFlow!Z318</f>
        <v>5393</v>
      </c>
      <c r="AA318" s="26">
        <f>InterveningNaturalFlow!AA318+TotalNaturalFlow!Z318+Y318</f>
        <v>633826</v>
      </c>
      <c r="AB318" s="26">
        <f>InterveningNaturalFlow!AB318+TotalNaturalFlow!AA318</f>
        <v>652123</v>
      </c>
      <c r="AC318" s="26">
        <f>InterveningNaturalFlow!AC318</f>
        <v>1400</v>
      </c>
      <c r="AD318" s="26">
        <f>InterveningNaturalFlow!AD318+TotalNaturalFlow!AC318+AB318</f>
        <v>653174</v>
      </c>
      <c r="AE318" s="26">
        <f>InterveningNaturalFlow!AE318+TotalNaturalFlow!AD318</f>
        <v>758403</v>
      </c>
    </row>
    <row r="319" spans="1:31" s="2" customFormat="1" x14ac:dyDescent="0.2">
      <c r="A319" s="3">
        <v>11657</v>
      </c>
      <c r="B319" s="25">
        <f>InterveningNaturalFlow!B319</f>
        <v>38483</v>
      </c>
      <c r="C319" s="25">
        <f>InterveningNaturalFlow!C319+TotalNaturalFlow!B319</f>
        <v>68493</v>
      </c>
      <c r="D319" s="25">
        <f>InterveningNaturalFlow!D319</f>
        <v>5442</v>
      </c>
      <c r="E319" s="25">
        <f>InterveningNaturalFlow!E319+TotalNaturalFlow!D319</f>
        <v>30000</v>
      </c>
      <c r="F319" s="25">
        <f>InterveningNaturalFlow!F319+TotalNaturalFlow!E319</f>
        <v>34700</v>
      </c>
      <c r="G319" s="25">
        <f>InterveningNaturalFlow!G319+TotalNaturalFlow!F319</f>
        <v>76998</v>
      </c>
      <c r="H319" s="25">
        <f>InterveningNaturalFlow!H319</f>
        <v>18801</v>
      </c>
      <c r="I319" s="25">
        <f>InterveningNaturalFlow!I319+TotalNaturalFlow!H319+TotalNaturalFlow!G319+TotalNaturalFlow!C319</f>
        <v>169511</v>
      </c>
      <c r="J319" s="25">
        <f>InterveningNaturalFlow!J319</f>
        <v>23400</v>
      </c>
      <c r="K319" s="25">
        <f>InterveningNaturalFlow!K319+TotalNaturalFlow!J319</f>
        <v>22400</v>
      </c>
      <c r="L319" s="25">
        <f>InterveningNaturalFlow!L319+TotalNaturalFlow!K319</f>
        <v>31610</v>
      </c>
      <c r="M319" s="25">
        <f>InterveningNaturalFlow!M319</f>
        <v>17800</v>
      </c>
      <c r="N319" s="25">
        <f>InterveningNaturalFlow!N319</f>
        <v>15436</v>
      </c>
      <c r="O319" s="25">
        <f>InterveningNaturalFlow!O319</f>
        <v>12244</v>
      </c>
      <c r="P319" s="25">
        <f>InterveningNaturalFlow!P319</f>
        <v>23300</v>
      </c>
      <c r="Q319" s="25">
        <f>InterveningNaturalFlow!Q319+TotalNaturalFlow!P319+TotalNaturalFlow!O319+TotalNaturalFlow!N319+TotalNaturalFlow!M319+TotalNaturalFlow!L319</f>
        <v>104386</v>
      </c>
      <c r="R319" s="25">
        <f>InterveningNaturalFlow!R319</f>
        <v>2472</v>
      </c>
      <c r="S319" s="25">
        <f>InterveningNaturalFlow!S319</f>
        <v>30700</v>
      </c>
      <c r="T319" s="25">
        <f>InterveningNaturalFlow!T319+TotalNaturalFlow!S319</f>
        <v>64759</v>
      </c>
      <c r="U319" s="25">
        <f>InterveningNaturalFlow!U319+TotalNaturalFlow!T319+TotalNaturalFlow!R319+TotalNaturalFlow!Q319+TotalNaturalFlow!I319</f>
        <v>366047</v>
      </c>
      <c r="V319" s="26"/>
      <c r="W319" s="26">
        <f>InterveningNaturalFlow!W319</f>
        <v>1071</v>
      </c>
      <c r="X319" s="26">
        <f>InterveningNaturalFlow!X319</f>
        <v>18475</v>
      </c>
      <c r="Y319" s="26">
        <f>InterveningNaturalFlow!Y319+TotalNaturalFlow!X319+TotalNaturalFlow!W319+TotalNaturalFlow!U319</f>
        <v>405321</v>
      </c>
      <c r="Z319" s="26">
        <f>InterveningNaturalFlow!Z319</f>
        <v>16959</v>
      </c>
      <c r="AA319" s="26">
        <f>InterveningNaturalFlow!AA319+TotalNaturalFlow!Z319+Y319</f>
        <v>447906</v>
      </c>
      <c r="AB319" s="26">
        <f>InterveningNaturalFlow!AB319+TotalNaturalFlow!AA319</f>
        <v>446805</v>
      </c>
      <c r="AC319" s="26">
        <f>InterveningNaturalFlow!AC319</f>
        <v>1200</v>
      </c>
      <c r="AD319" s="26">
        <f>InterveningNaturalFlow!AD319+TotalNaturalFlow!AC319+AB319</f>
        <v>435491</v>
      </c>
      <c r="AE319" s="26">
        <f>InterveningNaturalFlow!AE319+TotalNaturalFlow!AD319</f>
        <v>442298</v>
      </c>
    </row>
    <row r="320" spans="1:31" s="2" customFormat="1" x14ac:dyDescent="0.2">
      <c r="A320" s="3">
        <v>11688</v>
      </c>
      <c r="B320" s="25">
        <f>InterveningNaturalFlow!B320</f>
        <v>30109</v>
      </c>
      <c r="C320" s="25">
        <f>InterveningNaturalFlow!C320+TotalNaturalFlow!B320</f>
        <v>56851</v>
      </c>
      <c r="D320" s="25">
        <f>InterveningNaturalFlow!D320</f>
        <v>4775</v>
      </c>
      <c r="E320" s="25">
        <f>InterveningNaturalFlow!E320+TotalNaturalFlow!D320</f>
        <v>28000</v>
      </c>
      <c r="F320" s="25">
        <f>InterveningNaturalFlow!F320+TotalNaturalFlow!E320</f>
        <v>29500</v>
      </c>
      <c r="G320" s="25">
        <f>InterveningNaturalFlow!G320+TotalNaturalFlow!F320</f>
        <v>66222</v>
      </c>
      <c r="H320" s="25">
        <f>InterveningNaturalFlow!H320</f>
        <v>8192</v>
      </c>
      <c r="I320" s="25">
        <f>InterveningNaturalFlow!I320+TotalNaturalFlow!H320+TotalNaturalFlow!G320+TotalNaturalFlow!C320</f>
        <v>130215</v>
      </c>
      <c r="J320" s="25">
        <f>InterveningNaturalFlow!J320</f>
        <v>18900</v>
      </c>
      <c r="K320" s="25">
        <f>InterveningNaturalFlow!K320+TotalNaturalFlow!J320</f>
        <v>17800</v>
      </c>
      <c r="L320" s="25">
        <f>InterveningNaturalFlow!L320+TotalNaturalFlow!K320</f>
        <v>26725</v>
      </c>
      <c r="M320" s="25">
        <f>InterveningNaturalFlow!M320</f>
        <v>15100</v>
      </c>
      <c r="N320" s="25">
        <f>InterveningNaturalFlow!N320</f>
        <v>8567</v>
      </c>
      <c r="O320" s="25">
        <f>InterveningNaturalFlow!O320</f>
        <v>15026</v>
      </c>
      <c r="P320" s="25">
        <f>InterveningNaturalFlow!P320</f>
        <v>26100</v>
      </c>
      <c r="Q320" s="25">
        <f>InterveningNaturalFlow!Q320+TotalNaturalFlow!P320+TotalNaturalFlow!O320+TotalNaturalFlow!N320+TotalNaturalFlow!M320+TotalNaturalFlow!L320</f>
        <v>62928</v>
      </c>
      <c r="R320" s="25">
        <f>InterveningNaturalFlow!R320</f>
        <v>2363</v>
      </c>
      <c r="S320" s="25">
        <f>InterveningNaturalFlow!S320</f>
        <v>19200</v>
      </c>
      <c r="T320" s="25">
        <f>InterveningNaturalFlow!T320+TotalNaturalFlow!S320</f>
        <v>45531</v>
      </c>
      <c r="U320" s="25">
        <f>InterveningNaturalFlow!U320+TotalNaturalFlow!T320+TotalNaturalFlow!R320+TotalNaturalFlow!Q320+TotalNaturalFlow!I320</f>
        <v>259509</v>
      </c>
      <c r="V320" s="26"/>
      <c r="W320" s="26">
        <f>InterveningNaturalFlow!W320</f>
        <v>589</v>
      </c>
      <c r="X320" s="26">
        <f>InterveningNaturalFlow!X320</f>
        <v>7472</v>
      </c>
      <c r="Y320" s="26">
        <f>InterveningNaturalFlow!Y320+TotalNaturalFlow!X320+TotalNaturalFlow!W320+TotalNaturalFlow!U320</f>
        <v>282813</v>
      </c>
      <c r="Z320" s="26">
        <f>InterveningNaturalFlow!Z320</f>
        <v>11806</v>
      </c>
      <c r="AA320" s="26">
        <f>InterveningNaturalFlow!AA320+TotalNaturalFlow!Z320+Y320</f>
        <v>304197</v>
      </c>
      <c r="AB320" s="26">
        <f>InterveningNaturalFlow!AB320+TotalNaturalFlow!AA320</f>
        <v>309738</v>
      </c>
      <c r="AC320" s="26">
        <f>InterveningNaturalFlow!AC320</f>
        <v>13800</v>
      </c>
      <c r="AD320" s="26">
        <f>InterveningNaturalFlow!AD320+TotalNaturalFlow!AC320+AB320</f>
        <v>306353</v>
      </c>
      <c r="AE320" s="26">
        <f>InterveningNaturalFlow!AE320+TotalNaturalFlow!AD320</f>
        <v>315540</v>
      </c>
    </row>
    <row r="321" spans="1:31" s="2" customFormat="1" x14ac:dyDescent="0.2">
      <c r="A321" s="3">
        <v>11719</v>
      </c>
      <c r="B321" s="25">
        <f>InterveningNaturalFlow!B321</f>
        <v>28846</v>
      </c>
      <c r="C321" s="25">
        <f>InterveningNaturalFlow!C321+TotalNaturalFlow!B321</f>
        <v>63080</v>
      </c>
      <c r="D321" s="25">
        <f>InterveningNaturalFlow!D321</f>
        <v>4495</v>
      </c>
      <c r="E321" s="25">
        <f>InterveningNaturalFlow!E321+TotalNaturalFlow!D321</f>
        <v>23000</v>
      </c>
      <c r="F321" s="25">
        <f>InterveningNaturalFlow!F321+TotalNaturalFlow!E321</f>
        <v>24600</v>
      </c>
      <c r="G321" s="25">
        <f>InterveningNaturalFlow!G321+TotalNaturalFlow!F321</f>
        <v>47038</v>
      </c>
      <c r="H321" s="25">
        <f>InterveningNaturalFlow!H321</f>
        <v>8088</v>
      </c>
      <c r="I321" s="25">
        <f>InterveningNaturalFlow!I321+TotalNaturalFlow!H321+TotalNaturalFlow!G321+TotalNaturalFlow!C321</f>
        <v>117025</v>
      </c>
      <c r="J321" s="25">
        <f>InterveningNaturalFlow!J321</f>
        <v>16000</v>
      </c>
      <c r="K321" s="25">
        <f>InterveningNaturalFlow!K321+TotalNaturalFlow!J321</f>
        <v>15300</v>
      </c>
      <c r="L321" s="25">
        <f>InterveningNaturalFlow!L321+TotalNaturalFlow!K321</f>
        <v>36771</v>
      </c>
      <c r="M321" s="25">
        <f>InterveningNaturalFlow!M321</f>
        <v>10800</v>
      </c>
      <c r="N321" s="25">
        <f>InterveningNaturalFlow!N321</f>
        <v>12566</v>
      </c>
      <c r="O321" s="25">
        <f>InterveningNaturalFlow!O321</f>
        <v>19305</v>
      </c>
      <c r="P321" s="25">
        <f>InterveningNaturalFlow!P321</f>
        <v>25800</v>
      </c>
      <c r="Q321" s="25">
        <f>InterveningNaturalFlow!Q321+TotalNaturalFlow!P321+TotalNaturalFlow!O321+TotalNaturalFlow!N321+TotalNaturalFlow!M321+TotalNaturalFlow!L321</f>
        <v>91563</v>
      </c>
      <c r="R321" s="25">
        <f>InterveningNaturalFlow!R321</f>
        <v>2650</v>
      </c>
      <c r="S321" s="25">
        <f>InterveningNaturalFlow!S321</f>
        <v>19400</v>
      </c>
      <c r="T321" s="25">
        <f>InterveningNaturalFlow!T321+TotalNaturalFlow!S321</f>
        <v>35147</v>
      </c>
      <c r="U321" s="25">
        <f>InterveningNaturalFlow!U321+TotalNaturalFlow!T321+TotalNaturalFlow!R321+TotalNaturalFlow!Q321+TotalNaturalFlow!I321</f>
        <v>283166</v>
      </c>
      <c r="V321" s="26"/>
      <c r="W321" s="26">
        <f>InterveningNaturalFlow!W321</f>
        <v>928</v>
      </c>
      <c r="X321" s="26">
        <f>InterveningNaturalFlow!X321</f>
        <v>10069</v>
      </c>
      <c r="Y321" s="26">
        <f>InterveningNaturalFlow!Y321+TotalNaturalFlow!X321+TotalNaturalFlow!W321+TotalNaturalFlow!U321</f>
        <v>318952</v>
      </c>
      <c r="Z321" s="26">
        <f>InterveningNaturalFlow!Z321</f>
        <v>9531</v>
      </c>
      <c r="AA321" s="26">
        <f>InterveningNaturalFlow!AA321+TotalNaturalFlow!Z321+Y321</f>
        <v>376209</v>
      </c>
      <c r="AB321" s="26">
        <f>InterveningNaturalFlow!AB321+TotalNaturalFlow!AA321</f>
        <v>377798</v>
      </c>
      <c r="AC321" s="26">
        <f>InterveningNaturalFlow!AC321</f>
        <v>4900</v>
      </c>
      <c r="AD321" s="26">
        <f>InterveningNaturalFlow!AD321+TotalNaturalFlow!AC321+AB321</f>
        <v>375118</v>
      </c>
      <c r="AE321" s="26">
        <f>InterveningNaturalFlow!AE321+TotalNaturalFlow!AD321</f>
        <v>342601</v>
      </c>
    </row>
    <row r="322" spans="1:31" s="2" customFormat="1" x14ac:dyDescent="0.2">
      <c r="A322" s="3">
        <v>11748</v>
      </c>
      <c r="B322" s="25">
        <f>InterveningNaturalFlow!B322</f>
        <v>30518</v>
      </c>
      <c r="C322" s="25">
        <f>InterveningNaturalFlow!C322+TotalNaturalFlow!B322</f>
        <v>74943</v>
      </c>
      <c r="D322" s="25">
        <f>InterveningNaturalFlow!D322</f>
        <v>3134</v>
      </c>
      <c r="E322" s="25">
        <f>InterveningNaturalFlow!E322+TotalNaturalFlow!D322</f>
        <v>19000</v>
      </c>
      <c r="F322" s="25">
        <f>InterveningNaturalFlow!F322+TotalNaturalFlow!E322</f>
        <v>22400</v>
      </c>
      <c r="G322" s="25">
        <f>InterveningNaturalFlow!G322+TotalNaturalFlow!F322</f>
        <v>68622</v>
      </c>
      <c r="H322" s="25">
        <f>InterveningNaturalFlow!H322</f>
        <v>22261</v>
      </c>
      <c r="I322" s="25">
        <f>InterveningNaturalFlow!I322+TotalNaturalFlow!H322+TotalNaturalFlow!G322+TotalNaturalFlow!C322</f>
        <v>177462</v>
      </c>
      <c r="J322" s="25">
        <f>InterveningNaturalFlow!J322</f>
        <v>18900</v>
      </c>
      <c r="K322" s="25">
        <f>InterveningNaturalFlow!K322+TotalNaturalFlow!J322</f>
        <v>17200</v>
      </c>
      <c r="L322" s="25">
        <f>InterveningNaturalFlow!L322+TotalNaturalFlow!K322</f>
        <v>44483</v>
      </c>
      <c r="M322" s="25">
        <f>InterveningNaturalFlow!M322</f>
        <v>11200</v>
      </c>
      <c r="N322" s="25">
        <f>InterveningNaturalFlow!N322</f>
        <v>12072</v>
      </c>
      <c r="O322" s="25">
        <f>InterveningNaturalFlow!O322</f>
        <v>28037</v>
      </c>
      <c r="P322" s="25">
        <f>InterveningNaturalFlow!P322</f>
        <v>26400</v>
      </c>
      <c r="Q322" s="25">
        <f>InterveningNaturalFlow!Q322+TotalNaturalFlow!P322+TotalNaturalFlow!O322+TotalNaturalFlow!N322+TotalNaturalFlow!M322+TotalNaturalFlow!L322</f>
        <v>103869</v>
      </c>
      <c r="R322" s="25">
        <f>InterveningNaturalFlow!R322</f>
        <v>4144</v>
      </c>
      <c r="S322" s="25">
        <f>InterveningNaturalFlow!S322</f>
        <v>59500</v>
      </c>
      <c r="T322" s="25">
        <f>InterveningNaturalFlow!T322+TotalNaturalFlow!S322</f>
        <v>207222</v>
      </c>
      <c r="U322" s="25">
        <f>InterveningNaturalFlow!U322+TotalNaturalFlow!T322+TotalNaturalFlow!R322+TotalNaturalFlow!Q322+TotalNaturalFlow!I322</f>
        <v>567584</v>
      </c>
      <c r="V322" s="26"/>
      <c r="W322" s="26">
        <f>InterveningNaturalFlow!W322</f>
        <v>8499</v>
      </c>
      <c r="X322" s="26">
        <f>InterveningNaturalFlow!X322</f>
        <v>168807</v>
      </c>
      <c r="Y322" s="26">
        <f>InterveningNaturalFlow!Y322+TotalNaturalFlow!X322+TotalNaturalFlow!W322+TotalNaturalFlow!U322</f>
        <v>743600</v>
      </c>
      <c r="Z322" s="26">
        <f>InterveningNaturalFlow!Z322</f>
        <v>76331</v>
      </c>
      <c r="AA322" s="26">
        <f>InterveningNaturalFlow!AA322+TotalNaturalFlow!Z322+Y322</f>
        <v>860902</v>
      </c>
      <c r="AB322" s="26">
        <f>InterveningNaturalFlow!AB322+TotalNaturalFlow!AA322</f>
        <v>859051</v>
      </c>
      <c r="AC322" s="26">
        <f>InterveningNaturalFlow!AC322</f>
        <v>269300</v>
      </c>
      <c r="AD322" s="26">
        <f>InterveningNaturalFlow!AD322+TotalNaturalFlow!AC322+AB322</f>
        <v>1116557</v>
      </c>
      <c r="AE322" s="26">
        <f>InterveningNaturalFlow!AE322+TotalNaturalFlow!AD322</f>
        <v>1138729</v>
      </c>
    </row>
    <row r="323" spans="1:31" s="2" customFormat="1" x14ac:dyDescent="0.2">
      <c r="A323" s="3">
        <v>11779</v>
      </c>
      <c r="B323" s="25">
        <f>InterveningNaturalFlow!B323</f>
        <v>43989</v>
      </c>
      <c r="C323" s="25">
        <f>InterveningNaturalFlow!C323+TotalNaturalFlow!B323</f>
        <v>83834</v>
      </c>
      <c r="D323" s="25">
        <f>InterveningNaturalFlow!D323</f>
        <v>4149</v>
      </c>
      <c r="E323" s="25">
        <f>InterveningNaturalFlow!E323+TotalNaturalFlow!D323</f>
        <v>27000</v>
      </c>
      <c r="F323" s="25">
        <f>InterveningNaturalFlow!F323+TotalNaturalFlow!E323</f>
        <v>31900</v>
      </c>
      <c r="G323" s="25">
        <f>InterveningNaturalFlow!G323+TotalNaturalFlow!F323</f>
        <v>76183</v>
      </c>
      <c r="H323" s="25">
        <f>InterveningNaturalFlow!H323</f>
        <v>30866</v>
      </c>
      <c r="I323" s="25">
        <f>InterveningNaturalFlow!I323+TotalNaturalFlow!H323+TotalNaturalFlow!G323+TotalNaturalFlow!C323</f>
        <v>194541</v>
      </c>
      <c r="J323" s="25">
        <f>InterveningNaturalFlow!J323</f>
        <v>38600</v>
      </c>
      <c r="K323" s="25">
        <f>InterveningNaturalFlow!K323+TotalNaturalFlow!J323</f>
        <v>42800</v>
      </c>
      <c r="L323" s="25">
        <f>InterveningNaturalFlow!L323+TotalNaturalFlow!K323</f>
        <v>96074</v>
      </c>
      <c r="M323" s="25">
        <f>InterveningNaturalFlow!M323</f>
        <v>56200</v>
      </c>
      <c r="N323" s="25">
        <f>InterveningNaturalFlow!N323</f>
        <v>70067</v>
      </c>
      <c r="O323" s="25">
        <f>InterveningNaturalFlow!O323</f>
        <v>31641</v>
      </c>
      <c r="P323" s="25">
        <f>InterveningNaturalFlow!P323</f>
        <v>43600</v>
      </c>
      <c r="Q323" s="25">
        <f>InterveningNaturalFlow!Q323+TotalNaturalFlow!P323+TotalNaturalFlow!O323+TotalNaturalFlow!N323+TotalNaturalFlow!M323+TotalNaturalFlow!L323</f>
        <v>301149</v>
      </c>
      <c r="R323" s="25">
        <f>InterveningNaturalFlow!R323</f>
        <v>8621</v>
      </c>
      <c r="S323" s="25">
        <f>InterveningNaturalFlow!S323</f>
        <v>150000</v>
      </c>
      <c r="T323" s="25">
        <f>InterveningNaturalFlow!T323+TotalNaturalFlow!S323</f>
        <v>206041</v>
      </c>
      <c r="U323" s="25">
        <f>InterveningNaturalFlow!U323+TotalNaturalFlow!T323+TotalNaturalFlow!R323+TotalNaturalFlow!Q323+TotalNaturalFlow!I323</f>
        <v>718988</v>
      </c>
      <c r="V323" s="26"/>
      <c r="W323" s="26">
        <f>InterveningNaturalFlow!W323</f>
        <v>3614</v>
      </c>
      <c r="X323" s="26">
        <f>InterveningNaturalFlow!X323</f>
        <v>161162</v>
      </c>
      <c r="Y323" s="26">
        <f>InterveningNaturalFlow!Y323+TotalNaturalFlow!X323+TotalNaturalFlow!W323+TotalNaturalFlow!U323</f>
        <v>895460</v>
      </c>
      <c r="Z323" s="26">
        <f>InterveningNaturalFlow!Z323</f>
        <v>41628</v>
      </c>
      <c r="AA323" s="26">
        <f>InterveningNaturalFlow!AA323+TotalNaturalFlow!Z323+Y323</f>
        <v>913434</v>
      </c>
      <c r="AB323" s="26">
        <f>InterveningNaturalFlow!AB323+TotalNaturalFlow!AA323</f>
        <v>887382</v>
      </c>
      <c r="AC323" s="26">
        <f>InterveningNaturalFlow!AC323</f>
        <v>22100</v>
      </c>
      <c r="AD323" s="26">
        <f>InterveningNaturalFlow!AD323+TotalNaturalFlow!AC323+AB323</f>
        <v>890677</v>
      </c>
      <c r="AE323" s="26">
        <f>InterveningNaturalFlow!AE323+TotalNaturalFlow!AD323</f>
        <v>906880</v>
      </c>
    </row>
    <row r="324" spans="1:31" s="2" customFormat="1" x14ac:dyDescent="0.2">
      <c r="A324" s="3">
        <v>11809</v>
      </c>
      <c r="B324" s="25">
        <f>InterveningNaturalFlow!B324</f>
        <v>144397</v>
      </c>
      <c r="C324" s="25">
        <f>InterveningNaturalFlow!C324+TotalNaturalFlow!B324</f>
        <v>246444</v>
      </c>
      <c r="D324" s="25">
        <f>InterveningNaturalFlow!D324</f>
        <v>11302</v>
      </c>
      <c r="E324" s="25">
        <f>InterveningNaturalFlow!E324+TotalNaturalFlow!D324</f>
        <v>85000</v>
      </c>
      <c r="F324" s="25">
        <f>InterveningNaturalFlow!F324+TotalNaturalFlow!E324</f>
        <v>105700</v>
      </c>
      <c r="G324" s="25">
        <f>InterveningNaturalFlow!G324+TotalNaturalFlow!F324</f>
        <v>347970</v>
      </c>
      <c r="H324" s="25">
        <f>InterveningNaturalFlow!H324</f>
        <v>240176</v>
      </c>
      <c r="I324" s="25">
        <f>InterveningNaturalFlow!I324+TotalNaturalFlow!H324+TotalNaturalFlow!G324+TotalNaturalFlow!C324</f>
        <v>762044</v>
      </c>
      <c r="J324" s="25">
        <f>InterveningNaturalFlow!J324</f>
        <v>76600</v>
      </c>
      <c r="K324" s="25">
        <f>InterveningNaturalFlow!K324+TotalNaturalFlow!J324</f>
        <v>82700</v>
      </c>
      <c r="L324" s="25">
        <f>InterveningNaturalFlow!L324+TotalNaturalFlow!K324</f>
        <v>175287</v>
      </c>
      <c r="M324" s="25">
        <f>InterveningNaturalFlow!M324</f>
        <v>200000</v>
      </c>
      <c r="N324" s="25">
        <f>InterveningNaturalFlow!N324</f>
        <v>139510</v>
      </c>
      <c r="O324" s="25">
        <f>InterveningNaturalFlow!O324</f>
        <v>62944</v>
      </c>
      <c r="P324" s="25">
        <f>InterveningNaturalFlow!P324</f>
        <v>47300</v>
      </c>
      <c r="Q324" s="25">
        <f>InterveningNaturalFlow!Q324+TotalNaturalFlow!P324+TotalNaturalFlow!O324+TotalNaturalFlow!N324+TotalNaturalFlow!M324+TotalNaturalFlow!L324</f>
        <v>599315</v>
      </c>
      <c r="R324" s="25">
        <f>InterveningNaturalFlow!R324</f>
        <v>17000</v>
      </c>
      <c r="S324" s="25">
        <f>InterveningNaturalFlow!S324</f>
        <v>384000</v>
      </c>
      <c r="T324" s="25">
        <f>InterveningNaturalFlow!T324+TotalNaturalFlow!S324</f>
        <v>469205</v>
      </c>
      <c r="U324" s="25">
        <f>InterveningNaturalFlow!U324+TotalNaturalFlow!T324+TotalNaturalFlow!R324+TotalNaturalFlow!Q324+TotalNaturalFlow!I324</f>
        <v>1774718</v>
      </c>
      <c r="V324" s="26"/>
      <c r="W324" s="26">
        <f>InterveningNaturalFlow!W324</f>
        <v>1119</v>
      </c>
      <c r="X324" s="26">
        <f>InterveningNaturalFlow!X324</f>
        <v>85182</v>
      </c>
      <c r="Y324" s="26">
        <f>InterveningNaturalFlow!Y324+TotalNaturalFlow!X324+TotalNaturalFlow!W324+TotalNaturalFlow!U324</f>
        <v>1861595</v>
      </c>
      <c r="Z324" s="26">
        <f>InterveningNaturalFlow!Z324</f>
        <v>45878</v>
      </c>
      <c r="AA324" s="26">
        <f>InterveningNaturalFlow!AA324+TotalNaturalFlow!Z324+Y324</f>
        <v>1898795</v>
      </c>
      <c r="AB324" s="26">
        <f>InterveningNaturalFlow!AB324+TotalNaturalFlow!AA324</f>
        <v>1820779</v>
      </c>
      <c r="AC324" s="26">
        <f>InterveningNaturalFlow!AC324</f>
        <v>1400</v>
      </c>
      <c r="AD324" s="26">
        <f>InterveningNaturalFlow!AD324+TotalNaturalFlow!AC324+AB324</f>
        <v>1839492</v>
      </c>
      <c r="AE324" s="26">
        <f>InterveningNaturalFlow!AE324+TotalNaturalFlow!AD324</f>
        <v>1807942</v>
      </c>
    </row>
    <row r="325" spans="1:31" s="2" customFormat="1" x14ac:dyDescent="0.2">
      <c r="A325" s="3">
        <v>11840</v>
      </c>
      <c r="B325" s="25">
        <f>InterveningNaturalFlow!B325</f>
        <v>551959</v>
      </c>
      <c r="C325" s="25">
        <f>InterveningNaturalFlow!C325+TotalNaturalFlow!B325</f>
        <v>1052078</v>
      </c>
      <c r="D325" s="25">
        <f>InterveningNaturalFlow!D325</f>
        <v>35130</v>
      </c>
      <c r="E325" s="25">
        <f>InterveningNaturalFlow!E325+TotalNaturalFlow!D325</f>
        <v>280010</v>
      </c>
      <c r="F325" s="25">
        <f>InterveningNaturalFlow!F325+TotalNaturalFlow!E325</f>
        <v>341810</v>
      </c>
      <c r="G325" s="25">
        <f>InterveningNaturalFlow!G325+TotalNaturalFlow!F325</f>
        <v>768366</v>
      </c>
      <c r="H325" s="25">
        <f>InterveningNaturalFlow!H325</f>
        <v>417227</v>
      </c>
      <c r="I325" s="25">
        <f>InterveningNaturalFlow!I325+TotalNaturalFlow!H325+TotalNaturalFlow!G325+TotalNaturalFlow!C325</f>
        <v>2249363</v>
      </c>
      <c r="J325" s="25">
        <f>InterveningNaturalFlow!J325</f>
        <v>201800</v>
      </c>
      <c r="K325" s="25">
        <f>InterveningNaturalFlow!K325+TotalNaturalFlow!J325</f>
        <v>191600</v>
      </c>
      <c r="L325" s="25">
        <f>InterveningNaturalFlow!L325+TotalNaturalFlow!K325</f>
        <v>387881</v>
      </c>
      <c r="M325" s="25">
        <f>InterveningNaturalFlow!M325</f>
        <v>520276</v>
      </c>
      <c r="N325" s="25">
        <f>InterveningNaturalFlow!N325</f>
        <v>282176</v>
      </c>
      <c r="O325" s="25">
        <f>InterveningNaturalFlow!O325</f>
        <v>251298</v>
      </c>
      <c r="P325" s="25">
        <f>InterveningNaturalFlow!P325</f>
        <v>131600</v>
      </c>
      <c r="Q325" s="25">
        <f>InterveningNaturalFlow!Q325+TotalNaturalFlow!P325+TotalNaturalFlow!O325+TotalNaturalFlow!N325+TotalNaturalFlow!M325+TotalNaturalFlow!L325</f>
        <v>1657993</v>
      </c>
      <c r="R325" s="25">
        <f>InterveningNaturalFlow!R325</f>
        <v>64566</v>
      </c>
      <c r="S325" s="25">
        <f>InterveningNaturalFlow!S325</f>
        <v>486500</v>
      </c>
      <c r="T325" s="25">
        <f>InterveningNaturalFlow!T325+TotalNaturalFlow!S325</f>
        <v>665419</v>
      </c>
      <c r="U325" s="25">
        <f>InterveningNaturalFlow!U325+TotalNaturalFlow!T325+TotalNaturalFlow!R325+TotalNaturalFlow!Q325+TotalNaturalFlow!I325</f>
        <v>4465792</v>
      </c>
      <c r="V325" s="26"/>
      <c r="W325" s="26">
        <f>InterveningNaturalFlow!W325</f>
        <v>526</v>
      </c>
      <c r="X325" s="26">
        <f>InterveningNaturalFlow!X325</f>
        <v>10052</v>
      </c>
      <c r="Y325" s="26">
        <f>InterveningNaturalFlow!Y325+TotalNaturalFlow!X325+TotalNaturalFlow!W325+TotalNaturalFlow!U325</f>
        <v>4459643</v>
      </c>
      <c r="Z325" s="26">
        <f>InterveningNaturalFlow!Z325</f>
        <v>63272</v>
      </c>
      <c r="AA325" s="26">
        <f>InterveningNaturalFlow!AA325+TotalNaturalFlow!Z325+Y325</f>
        <v>4279621</v>
      </c>
      <c r="AB325" s="26">
        <f>InterveningNaturalFlow!AB325+TotalNaturalFlow!AA325</f>
        <v>4268096</v>
      </c>
      <c r="AC325" s="26">
        <f>InterveningNaturalFlow!AC325</f>
        <v>1100</v>
      </c>
      <c r="AD325" s="26">
        <f>InterveningNaturalFlow!AD325+TotalNaturalFlow!AC325+AB325</f>
        <v>4264265</v>
      </c>
      <c r="AE325" s="26">
        <f>InterveningNaturalFlow!AE325+TotalNaturalFlow!AD325</f>
        <v>4292853</v>
      </c>
    </row>
    <row r="326" spans="1:31" s="2" customFormat="1" x14ac:dyDescent="0.2">
      <c r="A326" s="3">
        <v>11870</v>
      </c>
      <c r="B326" s="25">
        <f>InterveningNaturalFlow!B326</f>
        <v>676203</v>
      </c>
      <c r="C326" s="25">
        <f>InterveningNaturalFlow!C326+TotalNaturalFlow!B326</f>
        <v>1147147</v>
      </c>
      <c r="D326" s="25">
        <f>InterveningNaturalFlow!D326</f>
        <v>53328</v>
      </c>
      <c r="E326" s="25">
        <f>InterveningNaturalFlow!E326+TotalNaturalFlow!D326</f>
        <v>320128</v>
      </c>
      <c r="F326" s="25">
        <f>InterveningNaturalFlow!F326+TotalNaturalFlow!E326</f>
        <v>377328</v>
      </c>
      <c r="G326" s="25">
        <f>InterveningNaturalFlow!G326+TotalNaturalFlow!F326</f>
        <v>593717</v>
      </c>
      <c r="H326" s="25">
        <f>InterveningNaturalFlow!H326</f>
        <v>189567</v>
      </c>
      <c r="I326" s="25">
        <f>InterveningNaturalFlow!I326+TotalNaturalFlow!H326+TotalNaturalFlow!G326+TotalNaturalFlow!C326</f>
        <v>1984890</v>
      </c>
      <c r="J326" s="25">
        <f>InterveningNaturalFlow!J326</f>
        <v>365400</v>
      </c>
      <c r="K326" s="25">
        <f>InterveningNaturalFlow!K326+TotalNaturalFlow!J326</f>
        <v>363000</v>
      </c>
      <c r="L326" s="25">
        <f>InterveningNaturalFlow!L326+TotalNaturalFlow!K326</f>
        <v>574008</v>
      </c>
      <c r="M326" s="25">
        <f>InterveningNaturalFlow!M326</f>
        <v>384395</v>
      </c>
      <c r="N326" s="25">
        <f>InterveningNaturalFlow!N326</f>
        <v>181916</v>
      </c>
      <c r="O326" s="25">
        <f>InterveningNaturalFlow!O326</f>
        <v>233405</v>
      </c>
      <c r="P326" s="25">
        <f>InterveningNaturalFlow!P326</f>
        <v>122000</v>
      </c>
      <c r="Q326" s="25">
        <f>InterveningNaturalFlow!Q326+TotalNaturalFlow!P326+TotalNaturalFlow!O326+TotalNaturalFlow!N326+TotalNaturalFlow!M326+TotalNaturalFlow!L326</f>
        <v>1499492</v>
      </c>
      <c r="R326" s="25">
        <f>InterveningNaturalFlow!R326</f>
        <v>57295</v>
      </c>
      <c r="S326" s="25">
        <f>InterveningNaturalFlow!S326</f>
        <v>390442</v>
      </c>
      <c r="T326" s="25">
        <f>InterveningNaturalFlow!T326+TotalNaturalFlow!S326</f>
        <v>617805</v>
      </c>
      <c r="U326" s="25">
        <f>InterveningNaturalFlow!U326+TotalNaturalFlow!T326+TotalNaturalFlow!R326+TotalNaturalFlow!Q326+TotalNaturalFlow!I326</f>
        <v>4265119</v>
      </c>
      <c r="V326" s="26"/>
      <c r="W326" s="26">
        <f>InterveningNaturalFlow!W326</f>
        <v>224</v>
      </c>
      <c r="X326" s="26">
        <f>InterveningNaturalFlow!X326</f>
        <v>0</v>
      </c>
      <c r="Y326" s="26">
        <f>InterveningNaturalFlow!Y326+TotalNaturalFlow!X326+TotalNaturalFlow!W326+TotalNaturalFlow!U326</f>
        <v>4267499</v>
      </c>
      <c r="Z326" s="26">
        <f>InterveningNaturalFlow!Z326</f>
        <v>20470</v>
      </c>
      <c r="AA326" s="26">
        <f>InterveningNaturalFlow!AA326+TotalNaturalFlow!Z326+Y326</f>
        <v>4254870</v>
      </c>
      <c r="AB326" s="26">
        <f>InterveningNaturalFlow!AB326+TotalNaturalFlow!AA326</f>
        <v>4278648</v>
      </c>
      <c r="AC326" s="26">
        <f>InterveningNaturalFlow!AC326</f>
        <v>1000</v>
      </c>
      <c r="AD326" s="26">
        <f>InterveningNaturalFlow!AD326+TotalNaturalFlow!AC326+AB326</f>
        <v>4282921</v>
      </c>
      <c r="AE326" s="26">
        <f>InterveningNaturalFlow!AE326+TotalNaturalFlow!AD326</f>
        <v>4382204</v>
      </c>
    </row>
    <row r="327" spans="1:31" s="2" customFormat="1" x14ac:dyDescent="0.2">
      <c r="A327" s="3">
        <v>11901</v>
      </c>
      <c r="B327" s="25">
        <f>InterveningNaturalFlow!B327</f>
        <v>315056</v>
      </c>
      <c r="C327" s="25">
        <f>InterveningNaturalFlow!C327+TotalNaturalFlow!B327</f>
        <v>610186</v>
      </c>
      <c r="D327" s="25">
        <f>InterveningNaturalFlow!D327</f>
        <v>30366</v>
      </c>
      <c r="E327" s="25">
        <f>InterveningNaturalFlow!E327+TotalNaturalFlow!D327</f>
        <v>171821</v>
      </c>
      <c r="F327" s="25">
        <f>InterveningNaturalFlow!F327+TotalNaturalFlow!E327</f>
        <v>188821</v>
      </c>
      <c r="G327" s="25">
        <f>InterveningNaturalFlow!G327+TotalNaturalFlow!F327</f>
        <v>323353</v>
      </c>
      <c r="H327" s="25">
        <f>InterveningNaturalFlow!H327</f>
        <v>88613</v>
      </c>
      <c r="I327" s="25">
        <f>InterveningNaturalFlow!I327+TotalNaturalFlow!H327+TotalNaturalFlow!G327+TotalNaturalFlow!C327</f>
        <v>1082084</v>
      </c>
      <c r="J327" s="25">
        <f>InterveningNaturalFlow!J327</f>
        <v>274900</v>
      </c>
      <c r="K327" s="25">
        <f>InterveningNaturalFlow!K327+TotalNaturalFlow!J327</f>
        <v>300700</v>
      </c>
      <c r="L327" s="25">
        <f>InterveningNaturalFlow!L327+TotalNaturalFlow!K327</f>
        <v>367325</v>
      </c>
      <c r="M327" s="25">
        <f>InterveningNaturalFlow!M327</f>
        <v>140919</v>
      </c>
      <c r="N327" s="25">
        <f>InterveningNaturalFlow!N327</f>
        <v>38856</v>
      </c>
      <c r="O327" s="25">
        <f>InterveningNaturalFlow!O327</f>
        <v>105482</v>
      </c>
      <c r="P327" s="25">
        <f>InterveningNaturalFlow!P327</f>
        <v>70400</v>
      </c>
      <c r="Q327" s="25">
        <f>InterveningNaturalFlow!Q327+TotalNaturalFlow!P327+TotalNaturalFlow!O327+TotalNaturalFlow!N327+TotalNaturalFlow!M327+TotalNaturalFlow!L327</f>
        <v>840332</v>
      </c>
      <c r="R327" s="25">
        <f>InterveningNaturalFlow!R327</f>
        <v>26682</v>
      </c>
      <c r="S327" s="25">
        <f>InterveningNaturalFlow!S327</f>
        <v>193742</v>
      </c>
      <c r="T327" s="25">
        <f>InterveningNaturalFlow!T327+TotalNaturalFlow!S327</f>
        <v>333209</v>
      </c>
      <c r="U327" s="25">
        <f>InterveningNaturalFlow!U327+TotalNaturalFlow!T327+TotalNaturalFlow!R327+TotalNaturalFlow!Q327+TotalNaturalFlow!I327</f>
        <v>2612448</v>
      </c>
      <c r="V327" s="26"/>
      <c r="W327" s="26">
        <f>InterveningNaturalFlow!W327</f>
        <v>4005</v>
      </c>
      <c r="X327" s="26">
        <f>InterveningNaturalFlow!X327</f>
        <v>3372</v>
      </c>
      <c r="Y327" s="26">
        <f>InterveningNaturalFlow!Y327+TotalNaturalFlow!X327+TotalNaturalFlow!W327+TotalNaturalFlow!U327</f>
        <v>2667787</v>
      </c>
      <c r="Z327" s="26">
        <f>InterveningNaturalFlow!Z327</f>
        <v>23427</v>
      </c>
      <c r="AA327" s="26">
        <f>InterveningNaturalFlow!AA327+TotalNaturalFlow!Z327+Y327</f>
        <v>2932220</v>
      </c>
      <c r="AB327" s="26">
        <f>InterveningNaturalFlow!AB327+TotalNaturalFlow!AA327</f>
        <v>2996674</v>
      </c>
      <c r="AC327" s="26">
        <f>InterveningNaturalFlow!AC327</f>
        <v>1100</v>
      </c>
      <c r="AD327" s="26">
        <f>InterveningNaturalFlow!AD327+TotalNaturalFlow!AC327+AB327</f>
        <v>3042719</v>
      </c>
      <c r="AE327" s="26">
        <f>InterveningNaturalFlow!AE327+TotalNaturalFlow!AD327</f>
        <v>3127674</v>
      </c>
    </row>
    <row r="328" spans="1:31" s="2" customFormat="1" x14ac:dyDescent="0.2">
      <c r="A328" s="3">
        <v>11932</v>
      </c>
      <c r="B328" s="25">
        <f>InterveningNaturalFlow!B328</f>
        <v>129320</v>
      </c>
      <c r="C328" s="25">
        <f>InterveningNaturalFlow!C328+TotalNaturalFlow!B328</f>
        <v>244404</v>
      </c>
      <c r="D328" s="25">
        <f>InterveningNaturalFlow!D328</f>
        <v>13104</v>
      </c>
      <c r="E328" s="25">
        <f>InterveningNaturalFlow!E328+TotalNaturalFlow!D328</f>
        <v>87935</v>
      </c>
      <c r="F328" s="25">
        <f>InterveningNaturalFlow!F328+TotalNaturalFlow!E328</f>
        <v>94335</v>
      </c>
      <c r="G328" s="25">
        <f>InterveningNaturalFlow!G328+TotalNaturalFlow!F328</f>
        <v>167301</v>
      </c>
      <c r="H328" s="25">
        <f>InterveningNaturalFlow!H328</f>
        <v>51972</v>
      </c>
      <c r="I328" s="25">
        <f>InterveningNaturalFlow!I328+TotalNaturalFlow!H328+TotalNaturalFlow!G328+TotalNaturalFlow!C328</f>
        <v>500708</v>
      </c>
      <c r="J328" s="25">
        <f>InterveningNaturalFlow!J328</f>
        <v>107600</v>
      </c>
      <c r="K328" s="25">
        <f>InterveningNaturalFlow!K328+TotalNaturalFlow!J328</f>
        <v>112700</v>
      </c>
      <c r="L328" s="25">
        <f>InterveningNaturalFlow!L328+TotalNaturalFlow!K328</f>
        <v>149023</v>
      </c>
      <c r="M328" s="25">
        <f>InterveningNaturalFlow!M328</f>
        <v>49024</v>
      </c>
      <c r="N328" s="25">
        <f>InterveningNaturalFlow!N328</f>
        <v>8257</v>
      </c>
      <c r="O328" s="25">
        <f>InterveningNaturalFlow!O328</f>
        <v>41547</v>
      </c>
      <c r="P328" s="25">
        <f>InterveningNaturalFlow!P328</f>
        <v>53600</v>
      </c>
      <c r="Q328" s="25">
        <f>InterveningNaturalFlow!Q328+TotalNaturalFlow!P328+TotalNaturalFlow!O328+TotalNaturalFlow!N328+TotalNaturalFlow!M328+TotalNaturalFlow!L328</f>
        <v>341963</v>
      </c>
      <c r="R328" s="25">
        <f>InterveningNaturalFlow!R328</f>
        <v>15795</v>
      </c>
      <c r="S328" s="25">
        <f>InterveningNaturalFlow!S328</f>
        <v>118014</v>
      </c>
      <c r="T328" s="25">
        <f>InterveningNaturalFlow!T328+TotalNaturalFlow!S328</f>
        <v>248350</v>
      </c>
      <c r="U328" s="25">
        <f>InterveningNaturalFlow!U328+TotalNaturalFlow!T328+TotalNaturalFlow!R328+TotalNaturalFlow!Q328+TotalNaturalFlow!I328</f>
        <v>1298785</v>
      </c>
      <c r="V328" s="26"/>
      <c r="W328" s="26">
        <f>InterveningNaturalFlow!W328</f>
        <v>14571</v>
      </c>
      <c r="X328" s="26">
        <f>InterveningNaturalFlow!X328</f>
        <v>26298</v>
      </c>
      <c r="Y328" s="26">
        <f>InterveningNaturalFlow!Y328+TotalNaturalFlow!X328+TotalNaturalFlow!W328+TotalNaturalFlow!U328</f>
        <v>1333833</v>
      </c>
      <c r="Z328" s="26">
        <f>InterveningNaturalFlow!Z328</f>
        <v>60013</v>
      </c>
      <c r="AA328" s="26">
        <f>InterveningNaturalFlow!AA328+TotalNaturalFlow!Z328+Y328</f>
        <v>1235429</v>
      </c>
      <c r="AB328" s="26">
        <f>InterveningNaturalFlow!AB328+TotalNaturalFlow!AA328</f>
        <v>1220497</v>
      </c>
      <c r="AC328" s="26">
        <f>InterveningNaturalFlow!AC328</f>
        <v>1400</v>
      </c>
      <c r="AD328" s="26">
        <f>InterveningNaturalFlow!AD328+TotalNaturalFlow!AC328+AB328</f>
        <v>1308112</v>
      </c>
      <c r="AE328" s="26">
        <f>InterveningNaturalFlow!AE328+TotalNaturalFlow!AD328</f>
        <v>1380800</v>
      </c>
    </row>
    <row r="329" spans="1:31" s="2" customFormat="1" x14ac:dyDescent="0.2">
      <c r="A329" s="3">
        <v>11962</v>
      </c>
      <c r="B329" s="25">
        <f>InterveningNaturalFlow!B329</f>
        <v>65406</v>
      </c>
      <c r="C329" s="25">
        <f>InterveningNaturalFlow!C329+TotalNaturalFlow!B329</f>
        <v>124363</v>
      </c>
      <c r="D329" s="25">
        <f>InterveningNaturalFlow!D329</f>
        <v>9431</v>
      </c>
      <c r="E329" s="25">
        <f>InterveningNaturalFlow!E329+TotalNaturalFlow!D329</f>
        <v>40738</v>
      </c>
      <c r="F329" s="25">
        <f>InterveningNaturalFlow!F329+TotalNaturalFlow!E329</f>
        <v>43138</v>
      </c>
      <c r="G329" s="25">
        <f>InterveningNaturalFlow!G329+TotalNaturalFlow!F329</f>
        <v>88403</v>
      </c>
      <c r="H329" s="25">
        <f>InterveningNaturalFlow!H329</f>
        <v>33915</v>
      </c>
      <c r="I329" s="25">
        <f>InterveningNaturalFlow!I329+TotalNaturalFlow!H329+TotalNaturalFlow!G329+TotalNaturalFlow!C329</f>
        <v>251851</v>
      </c>
      <c r="J329" s="25">
        <f>InterveningNaturalFlow!J329</f>
        <v>50000</v>
      </c>
      <c r="K329" s="25">
        <f>InterveningNaturalFlow!K329+TotalNaturalFlow!J329</f>
        <v>51300</v>
      </c>
      <c r="L329" s="25">
        <f>InterveningNaturalFlow!L329+TotalNaturalFlow!K329</f>
        <v>74987</v>
      </c>
      <c r="M329" s="25">
        <f>InterveningNaturalFlow!M329</f>
        <v>20370</v>
      </c>
      <c r="N329" s="25">
        <f>InterveningNaturalFlow!N329</f>
        <v>4858</v>
      </c>
      <c r="O329" s="25">
        <f>InterveningNaturalFlow!O329</f>
        <v>37367</v>
      </c>
      <c r="P329" s="25">
        <f>InterveningNaturalFlow!P329</f>
        <v>31100</v>
      </c>
      <c r="Q329" s="25">
        <f>InterveningNaturalFlow!Q329+TotalNaturalFlow!P329+TotalNaturalFlow!O329+TotalNaturalFlow!N329+TotalNaturalFlow!M329+TotalNaturalFlow!L329</f>
        <v>169207</v>
      </c>
      <c r="R329" s="25">
        <f>InterveningNaturalFlow!R329</f>
        <v>5948</v>
      </c>
      <c r="S329" s="25">
        <f>InterveningNaturalFlow!S329</f>
        <v>44900</v>
      </c>
      <c r="T329" s="25">
        <f>InterveningNaturalFlow!T329+TotalNaturalFlow!S329</f>
        <v>121804</v>
      </c>
      <c r="U329" s="25">
        <f>InterveningNaturalFlow!U329+TotalNaturalFlow!T329+TotalNaturalFlow!R329+TotalNaturalFlow!Q329+TotalNaturalFlow!I329</f>
        <v>657063</v>
      </c>
      <c r="V329" s="26"/>
      <c r="W329" s="26">
        <f>InterveningNaturalFlow!W329</f>
        <v>1513</v>
      </c>
      <c r="X329" s="26">
        <f>InterveningNaturalFlow!X329</f>
        <v>3100</v>
      </c>
      <c r="Y329" s="26">
        <f>InterveningNaturalFlow!Y329+TotalNaturalFlow!X329+TotalNaturalFlow!W329+TotalNaturalFlow!U329</f>
        <v>712402</v>
      </c>
      <c r="Z329" s="26">
        <f>InterveningNaturalFlow!Z329</f>
        <v>7200</v>
      </c>
      <c r="AA329" s="26">
        <f>InterveningNaturalFlow!AA329+TotalNaturalFlow!Z329+Y329</f>
        <v>927000</v>
      </c>
      <c r="AB329" s="26">
        <f>InterveningNaturalFlow!AB329+TotalNaturalFlow!AA329</f>
        <v>921323</v>
      </c>
      <c r="AC329" s="26">
        <f>InterveningNaturalFlow!AC329</f>
        <v>900</v>
      </c>
      <c r="AD329" s="26">
        <f>InterveningNaturalFlow!AD329+TotalNaturalFlow!AC329+AB329</f>
        <v>993883</v>
      </c>
      <c r="AE329" s="26">
        <f>InterveningNaturalFlow!AE329+TotalNaturalFlow!AD329</f>
        <v>1031469</v>
      </c>
    </row>
    <row r="330" spans="1:31" s="2" customFormat="1" x14ac:dyDescent="0.2">
      <c r="A330" s="3">
        <v>11993</v>
      </c>
      <c r="B330" s="25">
        <f>InterveningNaturalFlow!B330</f>
        <v>58090</v>
      </c>
      <c r="C330" s="25">
        <f>InterveningNaturalFlow!C330+TotalNaturalFlow!B330</f>
        <v>107987</v>
      </c>
      <c r="D330" s="25">
        <f>InterveningNaturalFlow!D330</f>
        <v>6503</v>
      </c>
      <c r="E330" s="25">
        <f>InterveningNaturalFlow!E330+TotalNaturalFlow!D330</f>
        <v>27000</v>
      </c>
      <c r="F330" s="25">
        <f>InterveningNaturalFlow!F330+TotalNaturalFlow!E330</f>
        <v>30500</v>
      </c>
      <c r="G330" s="25">
        <f>InterveningNaturalFlow!G330+TotalNaturalFlow!F330</f>
        <v>63329</v>
      </c>
      <c r="H330" s="25">
        <f>InterveningNaturalFlow!H330</f>
        <v>25476</v>
      </c>
      <c r="I330" s="25">
        <f>InterveningNaturalFlow!I330+TotalNaturalFlow!H330+TotalNaturalFlow!G330+TotalNaturalFlow!C330</f>
        <v>190584</v>
      </c>
      <c r="J330" s="25">
        <f>InterveningNaturalFlow!J330</f>
        <v>38700</v>
      </c>
      <c r="K330" s="25">
        <f>InterveningNaturalFlow!K330+TotalNaturalFlow!J330</f>
        <v>37500</v>
      </c>
      <c r="L330" s="25">
        <f>InterveningNaturalFlow!L330+TotalNaturalFlow!K330</f>
        <v>44788</v>
      </c>
      <c r="M330" s="25">
        <f>InterveningNaturalFlow!M330</f>
        <v>21326</v>
      </c>
      <c r="N330" s="25">
        <f>InterveningNaturalFlow!N330</f>
        <v>8509</v>
      </c>
      <c r="O330" s="25">
        <f>InterveningNaturalFlow!O330</f>
        <v>21824</v>
      </c>
      <c r="P330" s="25">
        <f>InterveningNaturalFlow!P330</f>
        <v>27900</v>
      </c>
      <c r="Q330" s="25">
        <f>InterveningNaturalFlow!Q330+TotalNaturalFlow!P330+TotalNaturalFlow!O330+TotalNaturalFlow!N330+TotalNaturalFlow!M330+TotalNaturalFlow!L330</f>
        <v>124192</v>
      </c>
      <c r="R330" s="25">
        <f>InterveningNaturalFlow!R330</f>
        <v>3600</v>
      </c>
      <c r="S330" s="25">
        <f>InterveningNaturalFlow!S330</f>
        <v>24700</v>
      </c>
      <c r="T330" s="25">
        <f>InterveningNaturalFlow!T330+TotalNaturalFlow!S330</f>
        <v>51727</v>
      </c>
      <c r="U330" s="25">
        <f>InterveningNaturalFlow!U330+TotalNaturalFlow!T330+TotalNaturalFlow!R330+TotalNaturalFlow!Q330+TotalNaturalFlow!I330</f>
        <v>367933</v>
      </c>
      <c r="V330" s="26"/>
      <c r="W330" s="26">
        <f>InterveningNaturalFlow!W330</f>
        <v>1230</v>
      </c>
      <c r="X330" s="26">
        <f>InterveningNaturalFlow!X330</f>
        <v>1799</v>
      </c>
      <c r="Y330" s="26">
        <f>InterveningNaturalFlow!Y330+TotalNaturalFlow!X330+TotalNaturalFlow!W330+TotalNaturalFlow!U330</f>
        <v>388101</v>
      </c>
      <c r="Z330" s="26">
        <f>InterveningNaturalFlow!Z330</f>
        <v>10638</v>
      </c>
      <c r="AA330" s="26">
        <f>InterveningNaturalFlow!AA330+TotalNaturalFlow!Z330+Y330</f>
        <v>420781</v>
      </c>
      <c r="AB330" s="26">
        <f>InterveningNaturalFlow!AB330+TotalNaturalFlow!AA330</f>
        <v>451417</v>
      </c>
      <c r="AC330" s="26">
        <f>InterveningNaturalFlow!AC330</f>
        <v>1200</v>
      </c>
      <c r="AD330" s="26">
        <f>InterveningNaturalFlow!AD330+TotalNaturalFlow!AC330+AB330</f>
        <v>493854</v>
      </c>
      <c r="AE330" s="26">
        <f>InterveningNaturalFlow!AE330+TotalNaturalFlow!AD330</f>
        <v>598472</v>
      </c>
    </row>
    <row r="331" spans="1:31" s="2" customFormat="1" x14ac:dyDescent="0.2">
      <c r="A331" s="3">
        <v>12023</v>
      </c>
      <c r="B331" s="25">
        <f>InterveningNaturalFlow!B331</f>
        <v>49708</v>
      </c>
      <c r="C331" s="25">
        <f>InterveningNaturalFlow!C331+TotalNaturalFlow!B331</f>
        <v>92069</v>
      </c>
      <c r="D331" s="25">
        <f>InterveningNaturalFlow!D331</f>
        <v>5468</v>
      </c>
      <c r="E331" s="25">
        <f>InterveningNaturalFlow!E331+TotalNaturalFlow!D331</f>
        <v>33000</v>
      </c>
      <c r="F331" s="25">
        <f>InterveningNaturalFlow!F331+TotalNaturalFlow!E331</f>
        <v>37700</v>
      </c>
      <c r="G331" s="25">
        <f>InterveningNaturalFlow!G331+TotalNaturalFlow!F331</f>
        <v>67075</v>
      </c>
      <c r="H331" s="25">
        <f>InterveningNaturalFlow!H331</f>
        <v>10720</v>
      </c>
      <c r="I331" s="25">
        <f>InterveningNaturalFlow!I331+TotalNaturalFlow!H331+TotalNaturalFlow!G331+TotalNaturalFlow!C331</f>
        <v>181007</v>
      </c>
      <c r="J331" s="25">
        <f>InterveningNaturalFlow!J331</f>
        <v>31500</v>
      </c>
      <c r="K331" s="25">
        <f>InterveningNaturalFlow!K331+TotalNaturalFlow!J331</f>
        <v>32600</v>
      </c>
      <c r="L331" s="25">
        <f>InterveningNaturalFlow!L331+TotalNaturalFlow!K331</f>
        <v>41106</v>
      </c>
      <c r="M331" s="25">
        <f>InterveningNaturalFlow!M331</f>
        <v>23300</v>
      </c>
      <c r="N331" s="25">
        <f>InterveningNaturalFlow!N331</f>
        <v>10793</v>
      </c>
      <c r="O331" s="25">
        <f>InterveningNaturalFlow!O331</f>
        <v>26707</v>
      </c>
      <c r="P331" s="25">
        <f>InterveningNaturalFlow!P331</f>
        <v>25400</v>
      </c>
      <c r="Q331" s="25">
        <f>InterveningNaturalFlow!Q331+TotalNaturalFlow!P331+TotalNaturalFlow!O331+TotalNaturalFlow!N331+TotalNaturalFlow!M331+TotalNaturalFlow!L331</f>
        <v>135353</v>
      </c>
      <c r="R331" s="25">
        <f>InterveningNaturalFlow!R331</f>
        <v>4000</v>
      </c>
      <c r="S331" s="25">
        <f>InterveningNaturalFlow!S331</f>
        <v>16900</v>
      </c>
      <c r="T331" s="25">
        <f>InterveningNaturalFlow!T331+TotalNaturalFlow!S331</f>
        <v>36041</v>
      </c>
      <c r="U331" s="25">
        <f>InterveningNaturalFlow!U331+TotalNaturalFlow!T331+TotalNaturalFlow!R331+TotalNaturalFlow!Q331+TotalNaturalFlow!I331</f>
        <v>377363</v>
      </c>
      <c r="V331" s="26"/>
      <c r="W331" s="26">
        <f>InterveningNaturalFlow!W331</f>
        <v>996</v>
      </c>
      <c r="X331" s="26">
        <f>InterveningNaturalFlow!X331</f>
        <v>0</v>
      </c>
      <c r="Y331" s="26">
        <f>InterveningNaturalFlow!Y331+TotalNaturalFlow!X331+TotalNaturalFlow!W331+TotalNaturalFlow!U331</f>
        <v>395750</v>
      </c>
      <c r="Z331" s="26">
        <f>InterveningNaturalFlow!Z331</f>
        <v>9997</v>
      </c>
      <c r="AA331" s="26">
        <f>InterveningNaturalFlow!AA331+TotalNaturalFlow!Z331+Y331</f>
        <v>420242</v>
      </c>
      <c r="AB331" s="26">
        <f>InterveningNaturalFlow!AB331+TotalNaturalFlow!AA331</f>
        <v>414680</v>
      </c>
      <c r="AC331" s="26">
        <f>InterveningNaturalFlow!AC331</f>
        <v>1300</v>
      </c>
      <c r="AD331" s="26">
        <f>InterveningNaturalFlow!AD331+TotalNaturalFlow!AC331+AB331</f>
        <v>391222</v>
      </c>
      <c r="AE331" s="26">
        <f>InterveningNaturalFlow!AE331+TotalNaturalFlow!AD331</f>
        <v>448061</v>
      </c>
    </row>
    <row r="332" spans="1:31" s="2" customFormat="1" x14ac:dyDescent="0.2">
      <c r="A332" s="3">
        <v>12054</v>
      </c>
      <c r="B332" s="25">
        <f>InterveningNaturalFlow!B332</f>
        <v>40744</v>
      </c>
      <c r="C332" s="25">
        <f>InterveningNaturalFlow!C332+TotalNaturalFlow!B332</f>
        <v>74106</v>
      </c>
      <c r="D332" s="25">
        <f>InterveningNaturalFlow!D332</f>
        <v>5192</v>
      </c>
      <c r="E332" s="25">
        <f>InterveningNaturalFlow!E332+TotalNaturalFlow!D332</f>
        <v>25000</v>
      </c>
      <c r="F332" s="25">
        <f>InterveningNaturalFlow!F332+TotalNaturalFlow!E332</f>
        <v>26700</v>
      </c>
      <c r="G332" s="25">
        <f>InterveningNaturalFlow!G332+TotalNaturalFlow!F332</f>
        <v>52742</v>
      </c>
      <c r="H332" s="25">
        <f>InterveningNaturalFlow!H332</f>
        <v>7113</v>
      </c>
      <c r="I332" s="25">
        <f>InterveningNaturalFlow!I332+TotalNaturalFlow!H332+TotalNaturalFlow!G332+TotalNaturalFlow!C332</f>
        <v>132714</v>
      </c>
      <c r="J332" s="25">
        <f>InterveningNaturalFlow!J332</f>
        <v>23500</v>
      </c>
      <c r="K332" s="25">
        <f>InterveningNaturalFlow!K332+TotalNaturalFlow!J332</f>
        <v>21900</v>
      </c>
      <c r="L332" s="25">
        <f>InterveningNaturalFlow!L332+TotalNaturalFlow!K332</f>
        <v>28404</v>
      </c>
      <c r="M332" s="25">
        <f>InterveningNaturalFlow!M332</f>
        <v>15000</v>
      </c>
      <c r="N332" s="25">
        <f>InterveningNaturalFlow!N332</f>
        <v>5505</v>
      </c>
      <c r="O332" s="25">
        <f>InterveningNaturalFlow!O332</f>
        <v>16916</v>
      </c>
      <c r="P332" s="25">
        <f>InterveningNaturalFlow!P332</f>
        <v>26100</v>
      </c>
      <c r="Q332" s="25">
        <f>InterveningNaturalFlow!Q332+TotalNaturalFlow!P332+TotalNaturalFlow!O332+TotalNaturalFlow!N332+TotalNaturalFlow!M332+TotalNaturalFlow!L332</f>
        <v>82656</v>
      </c>
      <c r="R332" s="25">
        <f>InterveningNaturalFlow!R332</f>
        <v>1650</v>
      </c>
      <c r="S332" s="25">
        <f>InterveningNaturalFlow!S332</f>
        <v>14900</v>
      </c>
      <c r="T332" s="25">
        <f>InterveningNaturalFlow!T332+TotalNaturalFlow!S332</f>
        <v>26608</v>
      </c>
      <c r="U332" s="25">
        <f>InterveningNaturalFlow!U332+TotalNaturalFlow!T332+TotalNaturalFlow!R332+TotalNaturalFlow!Q332+TotalNaturalFlow!I332</f>
        <v>276082</v>
      </c>
      <c r="V332" s="26"/>
      <c r="W332" s="26">
        <f>InterveningNaturalFlow!W332</f>
        <v>861</v>
      </c>
      <c r="X332" s="26">
        <f>InterveningNaturalFlow!X332</f>
        <v>0</v>
      </c>
      <c r="Y332" s="26">
        <f>InterveningNaturalFlow!Y332+TotalNaturalFlow!X332+TotalNaturalFlow!W332+TotalNaturalFlow!U332</f>
        <v>303875</v>
      </c>
      <c r="Z332" s="26">
        <f>InterveningNaturalFlow!Z332</f>
        <v>15987</v>
      </c>
      <c r="AA332" s="26">
        <f>InterveningNaturalFlow!AA332+TotalNaturalFlow!Z332+Y332</f>
        <v>366679</v>
      </c>
      <c r="AB332" s="26">
        <f>InterveningNaturalFlow!AB332+TotalNaturalFlow!AA332</f>
        <v>360561</v>
      </c>
      <c r="AC332" s="26">
        <f>InterveningNaturalFlow!AC332</f>
        <v>1400</v>
      </c>
      <c r="AD332" s="26">
        <f>InterveningNaturalFlow!AD332+TotalNaturalFlow!AC332+AB332</f>
        <v>365102</v>
      </c>
      <c r="AE332" s="26">
        <f>InterveningNaturalFlow!AE332+TotalNaturalFlow!AD332</f>
        <v>351290</v>
      </c>
    </row>
    <row r="333" spans="1:31" s="2" customFormat="1" x14ac:dyDescent="0.2">
      <c r="A333" s="3">
        <v>12085</v>
      </c>
      <c r="B333" s="25">
        <f>InterveningNaturalFlow!B333</f>
        <v>41048</v>
      </c>
      <c r="C333" s="25">
        <f>InterveningNaturalFlow!C333+TotalNaturalFlow!B333</f>
        <v>84177</v>
      </c>
      <c r="D333" s="25">
        <f>InterveningNaturalFlow!D333</f>
        <v>3342</v>
      </c>
      <c r="E333" s="25">
        <f>InterveningNaturalFlow!E333+TotalNaturalFlow!D333</f>
        <v>21000</v>
      </c>
      <c r="F333" s="25">
        <f>InterveningNaturalFlow!F333+TotalNaturalFlow!E333</f>
        <v>23300</v>
      </c>
      <c r="G333" s="25">
        <f>InterveningNaturalFlow!G333+TotalNaturalFlow!F333</f>
        <v>38061</v>
      </c>
      <c r="H333" s="25">
        <f>InterveningNaturalFlow!H333</f>
        <v>7198</v>
      </c>
      <c r="I333" s="25">
        <f>InterveningNaturalFlow!I333+TotalNaturalFlow!H333+TotalNaturalFlow!G333+TotalNaturalFlow!C333</f>
        <v>132198</v>
      </c>
      <c r="J333" s="25">
        <f>InterveningNaturalFlow!J333</f>
        <v>16700</v>
      </c>
      <c r="K333" s="25">
        <f>InterveningNaturalFlow!K333+TotalNaturalFlow!J333</f>
        <v>15400</v>
      </c>
      <c r="L333" s="25">
        <f>InterveningNaturalFlow!L333+TotalNaturalFlow!K333</f>
        <v>32066</v>
      </c>
      <c r="M333" s="25">
        <f>InterveningNaturalFlow!M333</f>
        <v>10400</v>
      </c>
      <c r="N333" s="25">
        <f>InterveningNaturalFlow!N333</f>
        <v>959</v>
      </c>
      <c r="O333" s="25">
        <f>InterveningNaturalFlow!O333</f>
        <v>18979</v>
      </c>
      <c r="P333" s="25">
        <f>InterveningNaturalFlow!P333</f>
        <v>24900</v>
      </c>
      <c r="Q333" s="25">
        <f>InterveningNaturalFlow!Q333+TotalNaturalFlow!P333+TotalNaturalFlow!O333+TotalNaturalFlow!N333+TotalNaturalFlow!M333+TotalNaturalFlow!L333</f>
        <v>87982</v>
      </c>
      <c r="R333" s="25">
        <f>InterveningNaturalFlow!R333</f>
        <v>2220</v>
      </c>
      <c r="S333" s="25">
        <f>InterveningNaturalFlow!S333</f>
        <v>17900</v>
      </c>
      <c r="T333" s="25">
        <f>InterveningNaturalFlow!T333+TotalNaturalFlow!S333</f>
        <v>28933</v>
      </c>
      <c r="U333" s="25">
        <f>InterveningNaturalFlow!U333+TotalNaturalFlow!T333+TotalNaturalFlow!R333+TotalNaturalFlow!Q333+TotalNaturalFlow!I333</f>
        <v>268596</v>
      </c>
      <c r="V333" s="26"/>
      <c r="W333" s="26">
        <f>InterveningNaturalFlow!W333</f>
        <v>664</v>
      </c>
      <c r="X333" s="26">
        <f>InterveningNaturalFlow!X333</f>
        <v>0</v>
      </c>
      <c r="Y333" s="26">
        <f>InterveningNaturalFlow!Y333+TotalNaturalFlow!X333+TotalNaturalFlow!W333+TotalNaturalFlow!U333</f>
        <v>282062</v>
      </c>
      <c r="Z333" s="26">
        <f>InterveningNaturalFlow!Z333</f>
        <v>14142</v>
      </c>
      <c r="AA333" s="26">
        <f>InterveningNaturalFlow!AA333+TotalNaturalFlow!Z333+Y333</f>
        <v>307400</v>
      </c>
      <c r="AB333" s="26">
        <f>InterveningNaturalFlow!AB333+TotalNaturalFlow!AA333</f>
        <v>317980</v>
      </c>
      <c r="AC333" s="26">
        <f>InterveningNaturalFlow!AC333</f>
        <v>1200</v>
      </c>
      <c r="AD333" s="26">
        <f>InterveningNaturalFlow!AD333+TotalNaturalFlow!AC333+AB333</f>
        <v>335190</v>
      </c>
      <c r="AE333" s="26">
        <f>InterveningNaturalFlow!AE333+TotalNaturalFlow!AD333</f>
        <v>306633</v>
      </c>
    </row>
    <row r="334" spans="1:31" s="2" customFormat="1" x14ac:dyDescent="0.2">
      <c r="A334" s="3">
        <v>12113</v>
      </c>
      <c r="B334" s="25">
        <f>InterveningNaturalFlow!B334</f>
        <v>33527</v>
      </c>
      <c r="C334" s="25">
        <f>InterveningNaturalFlow!C334+TotalNaturalFlow!B334</f>
        <v>67945</v>
      </c>
      <c r="D334" s="25">
        <f>InterveningNaturalFlow!D334</f>
        <v>3110</v>
      </c>
      <c r="E334" s="25">
        <f>InterveningNaturalFlow!E334+TotalNaturalFlow!D334</f>
        <v>17000</v>
      </c>
      <c r="F334" s="25">
        <f>InterveningNaturalFlow!F334+TotalNaturalFlow!E334</f>
        <v>20500</v>
      </c>
      <c r="G334" s="25">
        <f>InterveningNaturalFlow!G334+TotalNaturalFlow!F334</f>
        <v>40598</v>
      </c>
      <c r="H334" s="25">
        <f>InterveningNaturalFlow!H334</f>
        <v>10289</v>
      </c>
      <c r="I334" s="25">
        <f>InterveningNaturalFlow!I334+TotalNaturalFlow!H334+TotalNaturalFlow!G334+TotalNaturalFlow!C334</f>
        <v>126268</v>
      </c>
      <c r="J334" s="25">
        <f>InterveningNaturalFlow!J334</f>
        <v>18900</v>
      </c>
      <c r="K334" s="25">
        <f>InterveningNaturalFlow!K334+TotalNaturalFlow!J334</f>
        <v>16700</v>
      </c>
      <c r="L334" s="25">
        <f>InterveningNaturalFlow!L334+TotalNaturalFlow!K334</f>
        <v>35506</v>
      </c>
      <c r="M334" s="25">
        <f>InterveningNaturalFlow!M334</f>
        <v>16600</v>
      </c>
      <c r="N334" s="25">
        <f>InterveningNaturalFlow!N334</f>
        <v>971</v>
      </c>
      <c r="O334" s="25">
        <f>InterveningNaturalFlow!O334</f>
        <v>25185</v>
      </c>
      <c r="P334" s="25">
        <f>InterveningNaturalFlow!P334</f>
        <v>26900</v>
      </c>
      <c r="Q334" s="25">
        <f>InterveningNaturalFlow!Q334+TotalNaturalFlow!P334+TotalNaturalFlow!O334+TotalNaturalFlow!N334+TotalNaturalFlow!M334+TotalNaturalFlow!L334</f>
        <v>94503</v>
      </c>
      <c r="R334" s="25">
        <f>InterveningNaturalFlow!R334</f>
        <v>2620</v>
      </c>
      <c r="S334" s="25">
        <f>InterveningNaturalFlow!S334</f>
        <v>17500</v>
      </c>
      <c r="T334" s="25">
        <f>InterveningNaturalFlow!T334+TotalNaturalFlow!S334</f>
        <v>48119</v>
      </c>
      <c r="U334" s="25">
        <f>InterveningNaturalFlow!U334+TotalNaturalFlow!T334+TotalNaturalFlow!R334+TotalNaturalFlow!Q334+TotalNaturalFlow!I334</f>
        <v>253914</v>
      </c>
      <c r="V334" s="26"/>
      <c r="W334" s="26">
        <f>InterveningNaturalFlow!W334</f>
        <v>1321</v>
      </c>
      <c r="X334" s="26">
        <f>InterveningNaturalFlow!X334</f>
        <v>7818</v>
      </c>
      <c r="Y334" s="26">
        <f>InterveningNaturalFlow!Y334+TotalNaturalFlow!X334+TotalNaturalFlow!W334+TotalNaturalFlow!U334</f>
        <v>278017</v>
      </c>
      <c r="Z334" s="26">
        <f>InterveningNaturalFlow!Z334</f>
        <v>13274</v>
      </c>
      <c r="AA334" s="26">
        <f>InterveningNaturalFlow!AA334+TotalNaturalFlow!Z334+Y334</f>
        <v>311983</v>
      </c>
      <c r="AB334" s="26">
        <f>InterveningNaturalFlow!AB334+TotalNaturalFlow!AA334</f>
        <v>330142</v>
      </c>
      <c r="AC334" s="26">
        <f>InterveningNaturalFlow!AC334</f>
        <v>1100</v>
      </c>
      <c r="AD334" s="26">
        <f>InterveningNaturalFlow!AD334+TotalNaturalFlow!AC334+AB334</f>
        <v>315986</v>
      </c>
      <c r="AE334" s="26">
        <f>InterveningNaturalFlow!AE334+TotalNaturalFlow!AD334</f>
        <v>302652</v>
      </c>
    </row>
    <row r="335" spans="1:31" s="2" customFormat="1" x14ac:dyDescent="0.2">
      <c r="A335" s="3">
        <v>12144</v>
      </c>
      <c r="B335" s="25">
        <f>InterveningNaturalFlow!B335</f>
        <v>46979</v>
      </c>
      <c r="C335" s="25">
        <f>InterveningNaturalFlow!C335+TotalNaturalFlow!B335</f>
        <v>90584</v>
      </c>
      <c r="D335" s="25">
        <f>InterveningNaturalFlow!D335</f>
        <v>4289</v>
      </c>
      <c r="E335" s="25">
        <f>InterveningNaturalFlow!E335+TotalNaturalFlow!D335</f>
        <v>36000</v>
      </c>
      <c r="F335" s="25">
        <f>InterveningNaturalFlow!F335+TotalNaturalFlow!E335</f>
        <v>41900</v>
      </c>
      <c r="G335" s="25">
        <f>InterveningNaturalFlow!G335+TotalNaturalFlow!F335</f>
        <v>64808</v>
      </c>
      <c r="H335" s="25">
        <f>InterveningNaturalFlow!H335</f>
        <v>19865</v>
      </c>
      <c r="I335" s="25">
        <f>InterveningNaturalFlow!I335+TotalNaturalFlow!H335+TotalNaturalFlow!G335+TotalNaturalFlow!C335</f>
        <v>176908</v>
      </c>
      <c r="J335" s="25">
        <f>InterveningNaturalFlow!J335</f>
        <v>29900</v>
      </c>
      <c r="K335" s="25">
        <f>InterveningNaturalFlow!K335+TotalNaturalFlow!J335</f>
        <v>27000</v>
      </c>
      <c r="L335" s="25">
        <f>InterveningNaturalFlow!L335+TotalNaturalFlow!K335</f>
        <v>60530</v>
      </c>
      <c r="M335" s="25">
        <f>InterveningNaturalFlow!M335</f>
        <v>28900</v>
      </c>
      <c r="N335" s="25">
        <f>InterveningNaturalFlow!N335</f>
        <v>23981</v>
      </c>
      <c r="O335" s="25">
        <f>InterveningNaturalFlow!O335</f>
        <v>31522</v>
      </c>
      <c r="P335" s="25">
        <f>InterveningNaturalFlow!P335</f>
        <v>42100</v>
      </c>
      <c r="Q335" s="25">
        <f>InterveningNaturalFlow!Q335+TotalNaturalFlow!P335+TotalNaturalFlow!O335+TotalNaturalFlow!N335+TotalNaturalFlow!M335+TotalNaturalFlow!L335</f>
        <v>196422</v>
      </c>
      <c r="R335" s="25">
        <f>InterveningNaturalFlow!R335</f>
        <v>3896</v>
      </c>
      <c r="S335" s="25">
        <f>InterveningNaturalFlow!S335</f>
        <v>39700</v>
      </c>
      <c r="T335" s="25">
        <f>InterveningNaturalFlow!T335+TotalNaturalFlow!S335</f>
        <v>73018</v>
      </c>
      <c r="U335" s="25">
        <f>InterveningNaturalFlow!U335+TotalNaturalFlow!T335+TotalNaturalFlow!R335+TotalNaturalFlow!Q335+TotalNaturalFlow!I335</f>
        <v>503603</v>
      </c>
      <c r="V335" s="26"/>
      <c r="W335" s="26">
        <f>InterveningNaturalFlow!W335</f>
        <v>2418</v>
      </c>
      <c r="X335" s="26">
        <f>InterveningNaturalFlow!X335</f>
        <v>27489</v>
      </c>
      <c r="Y335" s="26">
        <f>InterveningNaturalFlow!Y335+TotalNaturalFlow!X335+TotalNaturalFlow!W335+TotalNaturalFlow!U335</f>
        <v>535516</v>
      </c>
      <c r="Z335" s="26">
        <f>InterveningNaturalFlow!Z335</f>
        <v>12359</v>
      </c>
      <c r="AA335" s="26">
        <f>InterveningNaturalFlow!AA335+TotalNaturalFlow!Z335+Y335</f>
        <v>567984</v>
      </c>
      <c r="AB335" s="26">
        <f>InterveningNaturalFlow!AB335+TotalNaturalFlow!AA335</f>
        <v>597248</v>
      </c>
      <c r="AC335" s="26">
        <f>InterveningNaturalFlow!AC335</f>
        <v>1600</v>
      </c>
      <c r="AD335" s="26">
        <f>InterveningNaturalFlow!AD335+TotalNaturalFlow!AC335+AB335</f>
        <v>591417</v>
      </c>
      <c r="AE335" s="26">
        <f>InterveningNaturalFlow!AE335+TotalNaturalFlow!AD335</f>
        <v>563992</v>
      </c>
    </row>
    <row r="336" spans="1:31" s="2" customFormat="1" x14ac:dyDescent="0.2">
      <c r="A336" s="3">
        <v>12174</v>
      </c>
      <c r="B336" s="25">
        <f>InterveningNaturalFlow!B336</f>
        <v>73029</v>
      </c>
      <c r="C336" s="25">
        <f>InterveningNaturalFlow!C336+TotalNaturalFlow!B336</f>
        <v>114853</v>
      </c>
      <c r="D336" s="25">
        <f>InterveningNaturalFlow!D336</f>
        <v>8464</v>
      </c>
      <c r="E336" s="25">
        <f>InterveningNaturalFlow!E336+TotalNaturalFlow!D336</f>
        <v>44000</v>
      </c>
      <c r="F336" s="25">
        <f>InterveningNaturalFlow!F336+TotalNaturalFlow!E336</f>
        <v>55000</v>
      </c>
      <c r="G336" s="25">
        <f>InterveningNaturalFlow!G336+TotalNaturalFlow!F336</f>
        <v>75754</v>
      </c>
      <c r="H336" s="25">
        <f>InterveningNaturalFlow!H336</f>
        <v>31535</v>
      </c>
      <c r="I336" s="25">
        <f>InterveningNaturalFlow!I336+TotalNaturalFlow!H336+TotalNaturalFlow!G336+TotalNaturalFlow!C336</f>
        <v>196019</v>
      </c>
      <c r="J336" s="25">
        <f>InterveningNaturalFlow!J336</f>
        <v>55700</v>
      </c>
      <c r="K336" s="25">
        <f>InterveningNaturalFlow!K336+TotalNaturalFlow!J336</f>
        <v>59500</v>
      </c>
      <c r="L336" s="25">
        <f>InterveningNaturalFlow!L336+TotalNaturalFlow!K336</f>
        <v>102727</v>
      </c>
      <c r="M336" s="25">
        <f>InterveningNaturalFlow!M336</f>
        <v>112500</v>
      </c>
      <c r="N336" s="25">
        <f>InterveningNaturalFlow!N336</f>
        <v>66439</v>
      </c>
      <c r="O336" s="25">
        <f>InterveningNaturalFlow!O336</f>
        <v>25832</v>
      </c>
      <c r="P336" s="25">
        <f>InterveningNaturalFlow!P336</f>
        <v>49900</v>
      </c>
      <c r="Q336" s="25">
        <f>InterveningNaturalFlow!Q336+TotalNaturalFlow!P336+TotalNaturalFlow!O336+TotalNaturalFlow!N336+TotalNaturalFlow!M336+TotalNaturalFlow!L336</f>
        <v>340453</v>
      </c>
      <c r="R336" s="25">
        <f>InterveningNaturalFlow!R336</f>
        <v>1103</v>
      </c>
      <c r="S336" s="25">
        <f>InterveningNaturalFlow!S336</f>
        <v>53300</v>
      </c>
      <c r="T336" s="25">
        <f>InterveningNaturalFlow!T336+TotalNaturalFlow!S336</f>
        <v>61200</v>
      </c>
      <c r="U336" s="25">
        <f>InterveningNaturalFlow!U336+TotalNaturalFlow!T336+TotalNaturalFlow!R336+TotalNaturalFlow!Q336+TotalNaturalFlow!I336</f>
        <v>579969</v>
      </c>
      <c r="V336" s="26"/>
      <c r="W336" s="26">
        <f>InterveningNaturalFlow!W336</f>
        <v>613</v>
      </c>
      <c r="X336" s="26">
        <f>InterveningNaturalFlow!X336</f>
        <v>19558</v>
      </c>
      <c r="Y336" s="26">
        <f>InterveningNaturalFlow!Y336+TotalNaturalFlow!X336+TotalNaturalFlow!W336+TotalNaturalFlow!U336</f>
        <v>605318</v>
      </c>
      <c r="Z336" s="26">
        <f>InterveningNaturalFlow!Z336</f>
        <v>9223</v>
      </c>
      <c r="AA336" s="26">
        <f>InterveningNaturalFlow!AA336+TotalNaturalFlow!Z336+Y336</f>
        <v>607969</v>
      </c>
      <c r="AB336" s="26">
        <f>InterveningNaturalFlow!AB336+TotalNaturalFlow!AA336</f>
        <v>629968</v>
      </c>
      <c r="AC336" s="26">
        <f>InterveningNaturalFlow!AC336</f>
        <v>900</v>
      </c>
      <c r="AD336" s="26">
        <f>InterveningNaturalFlow!AD336+TotalNaturalFlow!AC336+AB336</f>
        <v>663871</v>
      </c>
      <c r="AE336" s="26">
        <f>InterveningNaturalFlow!AE336+TotalNaturalFlow!AD336</f>
        <v>645488</v>
      </c>
    </row>
    <row r="337" spans="1:31" s="2" customFormat="1" x14ac:dyDescent="0.2">
      <c r="A337" s="3">
        <v>12205</v>
      </c>
      <c r="B337" s="25">
        <f>InterveningNaturalFlow!B337</f>
        <v>287102</v>
      </c>
      <c r="C337" s="25">
        <f>InterveningNaturalFlow!C337+TotalNaturalFlow!B337</f>
        <v>453890</v>
      </c>
      <c r="D337" s="25">
        <f>InterveningNaturalFlow!D337</f>
        <v>21594</v>
      </c>
      <c r="E337" s="25">
        <f>InterveningNaturalFlow!E337+TotalNaturalFlow!D337</f>
        <v>176010</v>
      </c>
      <c r="F337" s="25">
        <f>InterveningNaturalFlow!F337+TotalNaturalFlow!E337</f>
        <v>216810</v>
      </c>
      <c r="G337" s="25">
        <f>InterveningNaturalFlow!G337+TotalNaturalFlow!F337</f>
        <v>394534</v>
      </c>
      <c r="H337" s="25">
        <f>InterveningNaturalFlow!H337</f>
        <v>118525</v>
      </c>
      <c r="I337" s="25">
        <f>InterveningNaturalFlow!I337+TotalNaturalFlow!H337+TotalNaturalFlow!G337+TotalNaturalFlow!C337</f>
        <v>914875</v>
      </c>
      <c r="J337" s="25">
        <f>InterveningNaturalFlow!J337</f>
        <v>93500</v>
      </c>
      <c r="K337" s="25">
        <f>InterveningNaturalFlow!K337+TotalNaturalFlow!J337</f>
        <v>77400</v>
      </c>
      <c r="L337" s="25">
        <f>InterveningNaturalFlow!L337+TotalNaturalFlow!K337</f>
        <v>194498</v>
      </c>
      <c r="M337" s="25">
        <f>InterveningNaturalFlow!M337</f>
        <v>309663</v>
      </c>
      <c r="N337" s="25">
        <f>InterveningNaturalFlow!N337</f>
        <v>189651</v>
      </c>
      <c r="O337" s="25">
        <f>InterveningNaturalFlow!O337</f>
        <v>78080</v>
      </c>
      <c r="P337" s="25">
        <f>InterveningNaturalFlow!P337</f>
        <v>71900</v>
      </c>
      <c r="Q337" s="25">
        <f>InterveningNaturalFlow!Q337+TotalNaturalFlow!P337+TotalNaturalFlow!O337+TotalNaturalFlow!N337+TotalNaturalFlow!M337+TotalNaturalFlow!L337</f>
        <v>851651</v>
      </c>
      <c r="R337" s="25">
        <f>InterveningNaturalFlow!R337</f>
        <v>11694</v>
      </c>
      <c r="S337" s="25">
        <f>InterveningNaturalFlow!S337</f>
        <v>148600</v>
      </c>
      <c r="T337" s="25">
        <f>InterveningNaturalFlow!T337+TotalNaturalFlow!S337</f>
        <v>179991</v>
      </c>
      <c r="U337" s="25">
        <f>InterveningNaturalFlow!U337+TotalNaturalFlow!T337+TotalNaturalFlow!R337+TotalNaturalFlow!Q337+TotalNaturalFlow!I337</f>
        <v>1743460</v>
      </c>
      <c r="V337" s="26"/>
      <c r="W337" s="26">
        <f>InterveningNaturalFlow!W337</f>
        <v>474</v>
      </c>
      <c r="X337" s="26">
        <f>InterveningNaturalFlow!X337</f>
        <v>11365</v>
      </c>
      <c r="Y337" s="26">
        <f>InterveningNaturalFlow!Y337+TotalNaturalFlow!X337+TotalNaturalFlow!W337+TotalNaturalFlow!U337</f>
        <v>1698573</v>
      </c>
      <c r="Z337" s="26">
        <f>InterveningNaturalFlow!Z337</f>
        <v>17709</v>
      </c>
      <c r="AA337" s="26">
        <f>InterveningNaturalFlow!AA337+TotalNaturalFlow!Z337+Y337</f>
        <v>1573379</v>
      </c>
      <c r="AB337" s="26">
        <f>InterveningNaturalFlow!AB337+TotalNaturalFlow!AA337</f>
        <v>1515726</v>
      </c>
      <c r="AC337" s="26">
        <f>InterveningNaturalFlow!AC337</f>
        <v>1300</v>
      </c>
      <c r="AD337" s="26">
        <f>InterveningNaturalFlow!AD337+TotalNaturalFlow!AC337+AB337</f>
        <v>1532742</v>
      </c>
      <c r="AE337" s="26">
        <f>InterveningNaturalFlow!AE337+TotalNaturalFlow!AD337</f>
        <v>1582480</v>
      </c>
    </row>
    <row r="338" spans="1:31" s="2" customFormat="1" x14ac:dyDescent="0.2">
      <c r="A338" s="3">
        <v>12235</v>
      </c>
      <c r="B338" s="25">
        <f>InterveningNaturalFlow!B338</f>
        <v>948901</v>
      </c>
      <c r="C338" s="25">
        <f>InterveningNaturalFlow!C338+TotalNaturalFlow!B338</f>
        <v>1492456</v>
      </c>
      <c r="D338" s="25">
        <f>InterveningNaturalFlow!D338</f>
        <v>53471</v>
      </c>
      <c r="E338" s="25">
        <f>InterveningNaturalFlow!E338+TotalNaturalFlow!D338</f>
        <v>341728</v>
      </c>
      <c r="F338" s="25">
        <f>InterveningNaturalFlow!F338+TotalNaturalFlow!E338</f>
        <v>400628</v>
      </c>
      <c r="G338" s="25">
        <f>InterveningNaturalFlow!G338+TotalNaturalFlow!F338</f>
        <v>683773</v>
      </c>
      <c r="H338" s="25">
        <f>InterveningNaturalFlow!H338</f>
        <v>136448</v>
      </c>
      <c r="I338" s="25">
        <f>InterveningNaturalFlow!I338+TotalNaturalFlow!H338+TotalNaturalFlow!G338+TotalNaturalFlow!C338</f>
        <v>2359156</v>
      </c>
      <c r="J338" s="25">
        <f>InterveningNaturalFlow!J338</f>
        <v>397100</v>
      </c>
      <c r="K338" s="25">
        <f>InterveningNaturalFlow!K338+TotalNaturalFlow!J338</f>
        <v>400400</v>
      </c>
      <c r="L338" s="25">
        <f>InterveningNaturalFlow!L338+TotalNaturalFlow!K338</f>
        <v>622626</v>
      </c>
      <c r="M338" s="25">
        <f>InterveningNaturalFlow!M338</f>
        <v>479213</v>
      </c>
      <c r="N338" s="25">
        <f>InterveningNaturalFlow!N338</f>
        <v>230157</v>
      </c>
      <c r="O338" s="25">
        <f>InterveningNaturalFlow!O338</f>
        <v>238408</v>
      </c>
      <c r="P338" s="25">
        <f>InterveningNaturalFlow!P338</f>
        <v>174000</v>
      </c>
      <c r="Q338" s="25">
        <f>InterveningNaturalFlow!Q338+TotalNaturalFlow!P338+TotalNaturalFlow!O338+TotalNaturalFlow!N338+TotalNaturalFlow!M338+TotalNaturalFlow!L338</f>
        <v>1743002</v>
      </c>
      <c r="R338" s="25">
        <f>InterveningNaturalFlow!R338</f>
        <v>75131</v>
      </c>
      <c r="S338" s="25">
        <f>InterveningNaturalFlow!S338</f>
        <v>280367</v>
      </c>
      <c r="T338" s="25">
        <f>InterveningNaturalFlow!T338+TotalNaturalFlow!S338</f>
        <v>500647</v>
      </c>
      <c r="U338" s="25">
        <f>InterveningNaturalFlow!U338+TotalNaturalFlow!T338+TotalNaturalFlow!R338+TotalNaturalFlow!Q338+TotalNaturalFlow!I338</f>
        <v>4801705</v>
      </c>
      <c r="V338" s="26"/>
      <c r="W338" s="26">
        <f>InterveningNaturalFlow!W338</f>
        <v>157</v>
      </c>
      <c r="X338" s="26">
        <f>InterveningNaturalFlow!X338</f>
        <v>0</v>
      </c>
      <c r="Y338" s="26">
        <f>InterveningNaturalFlow!Y338+TotalNaturalFlow!X338+TotalNaturalFlow!W338+TotalNaturalFlow!U338</f>
        <v>4802300</v>
      </c>
      <c r="Z338" s="26">
        <f>InterveningNaturalFlow!Z338</f>
        <v>6843</v>
      </c>
      <c r="AA338" s="26">
        <f>InterveningNaturalFlow!AA338+TotalNaturalFlow!Z338+Y338</f>
        <v>4776270</v>
      </c>
      <c r="AB338" s="26">
        <f>InterveningNaturalFlow!AB338+TotalNaturalFlow!AA338</f>
        <v>4736499</v>
      </c>
      <c r="AC338" s="26">
        <f>InterveningNaturalFlow!AC338</f>
        <v>900</v>
      </c>
      <c r="AD338" s="26">
        <f>InterveningNaturalFlow!AD338+TotalNaturalFlow!AC338+AB338</f>
        <v>4752320</v>
      </c>
      <c r="AE338" s="26">
        <f>InterveningNaturalFlow!AE338+TotalNaturalFlow!AD338</f>
        <v>4800719</v>
      </c>
    </row>
    <row r="339" spans="1:31" s="2" customFormat="1" x14ac:dyDescent="0.2">
      <c r="A339" s="3">
        <v>12266</v>
      </c>
      <c r="B339" s="25">
        <f>InterveningNaturalFlow!B339</f>
        <v>266211</v>
      </c>
      <c r="C339" s="25">
        <f>InterveningNaturalFlow!C339+TotalNaturalFlow!B339</f>
        <v>477915</v>
      </c>
      <c r="D339" s="25">
        <f>InterveningNaturalFlow!D339</f>
        <v>18645</v>
      </c>
      <c r="E339" s="25">
        <f>InterveningNaturalFlow!E339+TotalNaturalFlow!D339</f>
        <v>100326</v>
      </c>
      <c r="F339" s="25">
        <f>InterveningNaturalFlow!F339+TotalNaturalFlow!E339</f>
        <v>110726</v>
      </c>
      <c r="G339" s="25">
        <f>InterveningNaturalFlow!G339+TotalNaturalFlow!F339</f>
        <v>238424</v>
      </c>
      <c r="H339" s="25">
        <f>InterveningNaturalFlow!H339</f>
        <v>48264</v>
      </c>
      <c r="I339" s="25">
        <f>InterveningNaturalFlow!I339+TotalNaturalFlow!H339+TotalNaturalFlow!G339+TotalNaturalFlow!C339</f>
        <v>787964</v>
      </c>
      <c r="J339" s="25">
        <f>InterveningNaturalFlow!J339</f>
        <v>169400</v>
      </c>
      <c r="K339" s="25">
        <f>InterveningNaturalFlow!K339+TotalNaturalFlow!J339</f>
        <v>183400</v>
      </c>
      <c r="L339" s="25">
        <f>InterveningNaturalFlow!L339+TotalNaturalFlow!K339</f>
        <v>224673</v>
      </c>
      <c r="M339" s="25">
        <f>InterveningNaturalFlow!M339</f>
        <v>67966</v>
      </c>
      <c r="N339" s="25">
        <f>InterveningNaturalFlow!N339</f>
        <v>23785</v>
      </c>
      <c r="O339" s="25">
        <f>InterveningNaturalFlow!O339</f>
        <v>75191</v>
      </c>
      <c r="P339" s="25">
        <f>InterveningNaturalFlow!P339</f>
        <v>45000</v>
      </c>
      <c r="Q339" s="25">
        <f>InterveningNaturalFlow!Q339+TotalNaturalFlow!P339+TotalNaturalFlow!O339+TotalNaturalFlow!N339+TotalNaturalFlow!M339+TotalNaturalFlow!L339</f>
        <v>543999</v>
      </c>
      <c r="R339" s="25">
        <f>InterveningNaturalFlow!R339</f>
        <v>20177</v>
      </c>
      <c r="S339" s="25">
        <f>InterveningNaturalFlow!S339</f>
        <v>89001</v>
      </c>
      <c r="T339" s="25">
        <f>InterveningNaturalFlow!T339+TotalNaturalFlow!S339</f>
        <v>222709</v>
      </c>
      <c r="U339" s="25">
        <f>InterveningNaturalFlow!U339+TotalNaturalFlow!T339+TotalNaturalFlow!R339+TotalNaturalFlow!Q339+TotalNaturalFlow!I339</f>
        <v>1823753</v>
      </c>
      <c r="V339" s="26"/>
      <c r="W339" s="26">
        <f>InterveningNaturalFlow!W339</f>
        <v>3092</v>
      </c>
      <c r="X339" s="26">
        <f>InterveningNaturalFlow!X339</f>
        <v>19811</v>
      </c>
      <c r="Y339" s="26">
        <f>InterveningNaturalFlow!Y339+TotalNaturalFlow!X339+TotalNaturalFlow!W339+TotalNaturalFlow!U339</f>
        <v>1891390</v>
      </c>
      <c r="Z339" s="26">
        <f>InterveningNaturalFlow!Z339</f>
        <v>7563</v>
      </c>
      <c r="AA339" s="26">
        <f>InterveningNaturalFlow!AA339+TotalNaturalFlow!Z339+Y339</f>
        <v>2111872</v>
      </c>
      <c r="AB339" s="26">
        <f>InterveningNaturalFlow!AB339+TotalNaturalFlow!AA339</f>
        <v>2105816</v>
      </c>
      <c r="AC339" s="26">
        <f>InterveningNaturalFlow!AC339</f>
        <v>800</v>
      </c>
      <c r="AD339" s="26">
        <f>InterveningNaturalFlow!AD339+TotalNaturalFlow!AC339+AB339</f>
        <v>2152115</v>
      </c>
      <c r="AE339" s="26">
        <f>InterveningNaturalFlow!AE339+TotalNaturalFlow!AD339</f>
        <v>2268122</v>
      </c>
    </row>
    <row r="340" spans="1:31" s="2" customFormat="1" x14ac:dyDescent="0.2">
      <c r="A340" s="3">
        <v>12297</v>
      </c>
      <c r="B340" s="25">
        <f>InterveningNaturalFlow!B340</f>
        <v>107509</v>
      </c>
      <c r="C340" s="25">
        <f>InterveningNaturalFlow!C340+TotalNaturalFlow!B340</f>
        <v>206382</v>
      </c>
      <c r="D340" s="25">
        <f>InterveningNaturalFlow!D340</f>
        <v>7931</v>
      </c>
      <c r="E340" s="25">
        <f>InterveningNaturalFlow!E340+TotalNaturalFlow!D340</f>
        <v>66370</v>
      </c>
      <c r="F340" s="25">
        <f>InterveningNaturalFlow!F340+TotalNaturalFlow!E340</f>
        <v>70370</v>
      </c>
      <c r="G340" s="25">
        <f>InterveningNaturalFlow!G340+TotalNaturalFlow!F340</f>
        <v>120564</v>
      </c>
      <c r="H340" s="25">
        <f>InterveningNaturalFlow!H340</f>
        <v>31368</v>
      </c>
      <c r="I340" s="25">
        <f>InterveningNaturalFlow!I340+TotalNaturalFlow!H340+TotalNaturalFlow!G340+TotalNaturalFlow!C340</f>
        <v>368439</v>
      </c>
      <c r="J340" s="25">
        <f>InterveningNaturalFlow!J340</f>
        <v>68400</v>
      </c>
      <c r="K340" s="25">
        <f>InterveningNaturalFlow!K340+TotalNaturalFlow!J340</f>
        <v>71100</v>
      </c>
      <c r="L340" s="25">
        <f>InterveningNaturalFlow!L340+TotalNaturalFlow!K340</f>
        <v>106937</v>
      </c>
      <c r="M340" s="25">
        <f>InterveningNaturalFlow!M340</f>
        <v>26298</v>
      </c>
      <c r="N340" s="25">
        <f>InterveningNaturalFlow!N340</f>
        <v>5224</v>
      </c>
      <c r="O340" s="25">
        <f>InterveningNaturalFlow!O340</f>
        <v>32966</v>
      </c>
      <c r="P340" s="25">
        <f>InterveningNaturalFlow!P340</f>
        <v>35100</v>
      </c>
      <c r="Q340" s="25">
        <f>InterveningNaturalFlow!Q340+TotalNaturalFlow!P340+TotalNaturalFlow!O340+TotalNaturalFlow!N340+TotalNaturalFlow!M340+TotalNaturalFlow!L340</f>
        <v>221087</v>
      </c>
      <c r="R340" s="25">
        <f>InterveningNaturalFlow!R340</f>
        <v>10170</v>
      </c>
      <c r="S340" s="25">
        <f>InterveningNaturalFlow!S340</f>
        <v>45801</v>
      </c>
      <c r="T340" s="25">
        <f>InterveningNaturalFlow!T340+TotalNaturalFlow!S340</f>
        <v>107606</v>
      </c>
      <c r="U340" s="25">
        <f>InterveningNaturalFlow!U340+TotalNaturalFlow!T340+TotalNaturalFlow!R340+TotalNaturalFlow!Q340+TotalNaturalFlow!I340</f>
        <v>775347</v>
      </c>
      <c r="V340" s="26"/>
      <c r="W340" s="26">
        <f>InterveningNaturalFlow!W340</f>
        <v>2440</v>
      </c>
      <c r="X340" s="26">
        <f>InterveningNaturalFlow!X340</f>
        <v>21275</v>
      </c>
      <c r="Y340" s="26">
        <f>InterveningNaturalFlow!Y340+TotalNaturalFlow!X340+TotalNaturalFlow!W340+TotalNaturalFlow!U340</f>
        <v>824722</v>
      </c>
      <c r="Z340" s="26">
        <f>InterveningNaturalFlow!Z340</f>
        <v>4784</v>
      </c>
      <c r="AA340" s="26">
        <f>InterveningNaturalFlow!AA340+TotalNaturalFlow!Z340+Y340</f>
        <v>900305</v>
      </c>
      <c r="AB340" s="26">
        <f>InterveningNaturalFlow!AB340+TotalNaturalFlow!AA340</f>
        <v>902224</v>
      </c>
      <c r="AC340" s="26">
        <f>InterveningNaturalFlow!AC340</f>
        <v>800</v>
      </c>
      <c r="AD340" s="26">
        <f>InterveningNaturalFlow!AD340+TotalNaturalFlow!AC340+AB340</f>
        <v>971902</v>
      </c>
      <c r="AE340" s="26">
        <f>InterveningNaturalFlow!AE340+TotalNaturalFlow!AD340</f>
        <v>1044551</v>
      </c>
    </row>
    <row r="341" spans="1:31" s="2" customFormat="1" x14ac:dyDescent="0.2">
      <c r="A341" s="3">
        <v>12327</v>
      </c>
      <c r="B341" s="25">
        <f>InterveningNaturalFlow!B341</f>
        <v>74499</v>
      </c>
      <c r="C341" s="25">
        <f>InterveningNaturalFlow!C341+TotalNaturalFlow!B341</f>
        <v>144599</v>
      </c>
      <c r="D341" s="25">
        <f>InterveningNaturalFlow!D341</f>
        <v>5201</v>
      </c>
      <c r="E341" s="25">
        <f>InterveningNaturalFlow!E341+TotalNaturalFlow!D341</f>
        <v>34638</v>
      </c>
      <c r="F341" s="25">
        <f>InterveningNaturalFlow!F341+TotalNaturalFlow!E341</f>
        <v>39038</v>
      </c>
      <c r="G341" s="25">
        <f>InterveningNaturalFlow!G341+TotalNaturalFlow!F341</f>
        <v>85710</v>
      </c>
      <c r="H341" s="25">
        <f>InterveningNaturalFlow!H341</f>
        <v>27549</v>
      </c>
      <c r="I341" s="25">
        <f>InterveningNaturalFlow!I341+TotalNaturalFlow!H341+TotalNaturalFlow!G341+TotalNaturalFlow!C341</f>
        <v>254918</v>
      </c>
      <c r="J341" s="25">
        <f>InterveningNaturalFlow!J341</f>
        <v>37000</v>
      </c>
      <c r="K341" s="25">
        <f>InterveningNaturalFlow!K341+TotalNaturalFlow!J341</f>
        <v>35900</v>
      </c>
      <c r="L341" s="25">
        <f>InterveningNaturalFlow!L341+TotalNaturalFlow!K341</f>
        <v>57990</v>
      </c>
      <c r="M341" s="25">
        <f>InterveningNaturalFlow!M341</f>
        <v>14286</v>
      </c>
      <c r="N341" s="25">
        <f>InterveningNaturalFlow!N341</f>
        <v>2367</v>
      </c>
      <c r="O341" s="25">
        <f>InterveningNaturalFlow!O341</f>
        <v>24394</v>
      </c>
      <c r="P341" s="25">
        <f>InterveningNaturalFlow!P341</f>
        <v>25600</v>
      </c>
      <c r="Q341" s="25">
        <f>InterveningNaturalFlow!Q341+TotalNaturalFlow!P341+TotalNaturalFlow!O341+TotalNaturalFlow!N341+TotalNaturalFlow!M341+TotalNaturalFlow!L341</f>
        <v>123058</v>
      </c>
      <c r="R341" s="25">
        <f>InterveningNaturalFlow!R341</f>
        <v>7440</v>
      </c>
      <c r="S341" s="25">
        <f>InterveningNaturalFlow!S341</f>
        <v>63000</v>
      </c>
      <c r="T341" s="25">
        <f>InterveningNaturalFlow!T341+TotalNaturalFlow!S341</f>
        <v>149821</v>
      </c>
      <c r="U341" s="25">
        <f>InterveningNaturalFlow!U341+TotalNaturalFlow!T341+TotalNaturalFlow!R341+TotalNaturalFlow!Q341+TotalNaturalFlow!I341</f>
        <v>541019</v>
      </c>
      <c r="V341" s="26"/>
      <c r="W341" s="26">
        <f>InterveningNaturalFlow!W341</f>
        <v>2408</v>
      </c>
      <c r="X341" s="26">
        <f>InterveningNaturalFlow!X341</f>
        <v>30124</v>
      </c>
      <c r="Y341" s="26">
        <f>InterveningNaturalFlow!Y341+TotalNaturalFlow!X341+TotalNaturalFlow!W341+TotalNaturalFlow!U341</f>
        <v>586422</v>
      </c>
      <c r="Z341" s="26">
        <f>InterveningNaturalFlow!Z341</f>
        <v>4963</v>
      </c>
      <c r="AA341" s="26">
        <f>InterveningNaturalFlow!AA341+TotalNaturalFlow!Z341+Y341</f>
        <v>579664</v>
      </c>
      <c r="AB341" s="26">
        <f>InterveningNaturalFlow!AB341+TotalNaturalFlow!AA341</f>
        <v>590468</v>
      </c>
      <c r="AC341" s="26">
        <f>InterveningNaturalFlow!AC341</f>
        <v>800</v>
      </c>
      <c r="AD341" s="26">
        <f>InterveningNaturalFlow!AD341+TotalNaturalFlow!AC341+AB341</f>
        <v>633803</v>
      </c>
      <c r="AE341" s="26">
        <f>InterveningNaturalFlow!AE341+TotalNaturalFlow!AD341</f>
        <v>709579</v>
      </c>
    </row>
    <row r="342" spans="1:31" s="2" customFormat="1" x14ac:dyDescent="0.2">
      <c r="A342" s="3">
        <v>12358</v>
      </c>
      <c r="B342" s="25">
        <f>InterveningNaturalFlow!B342</f>
        <v>62904</v>
      </c>
      <c r="C342" s="25">
        <f>InterveningNaturalFlow!C342+TotalNaturalFlow!B342</f>
        <v>106150</v>
      </c>
      <c r="D342" s="25">
        <f>InterveningNaturalFlow!D342</f>
        <v>5006</v>
      </c>
      <c r="E342" s="25">
        <f>InterveningNaturalFlow!E342+TotalNaturalFlow!D342</f>
        <v>28300</v>
      </c>
      <c r="F342" s="25">
        <f>InterveningNaturalFlow!F342+TotalNaturalFlow!E342</f>
        <v>33100</v>
      </c>
      <c r="G342" s="25">
        <f>InterveningNaturalFlow!G342+TotalNaturalFlow!F342</f>
        <v>70800</v>
      </c>
      <c r="H342" s="25">
        <f>InterveningNaturalFlow!H342</f>
        <v>25027</v>
      </c>
      <c r="I342" s="25">
        <f>InterveningNaturalFlow!I342+TotalNaturalFlow!H342+TotalNaturalFlow!G342+TotalNaturalFlow!C342</f>
        <v>206741</v>
      </c>
      <c r="J342" s="25">
        <f>InterveningNaturalFlow!J342</f>
        <v>29600</v>
      </c>
      <c r="K342" s="25">
        <f>InterveningNaturalFlow!K342+TotalNaturalFlow!J342</f>
        <v>27100</v>
      </c>
      <c r="L342" s="25">
        <f>InterveningNaturalFlow!L342+TotalNaturalFlow!K342</f>
        <v>49513</v>
      </c>
      <c r="M342" s="25">
        <f>InterveningNaturalFlow!M342</f>
        <v>13046</v>
      </c>
      <c r="N342" s="25">
        <f>InterveningNaturalFlow!N342</f>
        <v>912</v>
      </c>
      <c r="O342" s="25">
        <f>InterveningNaturalFlow!O342</f>
        <v>13045</v>
      </c>
      <c r="P342" s="25">
        <f>InterveningNaturalFlow!P342</f>
        <v>24700</v>
      </c>
      <c r="Q342" s="25">
        <f>InterveningNaturalFlow!Q342+TotalNaturalFlow!P342+TotalNaturalFlow!O342+TotalNaturalFlow!N342+TotalNaturalFlow!M342+TotalNaturalFlow!L342</f>
        <v>86647</v>
      </c>
      <c r="R342" s="25">
        <f>InterveningNaturalFlow!R342</f>
        <v>2372</v>
      </c>
      <c r="S342" s="25">
        <f>InterveningNaturalFlow!S342</f>
        <v>40100</v>
      </c>
      <c r="T342" s="25">
        <f>InterveningNaturalFlow!T342+TotalNaturalFlow!S342</f>
        <v>102484</v>
      </c>
      <c r="U342" s="25">
        <f>InterveningNaturalFlow!U342+TotalNaturalFlow!T342+TotalNaturalFlow!R342+TotalNaturalFlow!Q342+TotalNaturalFlow!I342</f>
        <v>435826</v>
      </c>
      <c r="V342" s="26"/>
      <c r="W342" s="26">
        <f>InterveningNaturalFlow!W342</f>
        <v>1337</v>
      </c>
      <c r="X342" s="26">
        <f>InterveningNaturalFlow!X342</f>
        <v>33940</v>
      </c>
      <c r="Y342" s="26">
        <f>InterveningNaturalFlow!Y342+TotalNaturalFlow!X342+TotalNaturalFlow!W342+TotalNaturalFlow!U342</f>
        <v>494055</v>
      </c>
      <c r="Z342" s="26">
        <f>InterveningNaturalFlow!Z342</f>
        <v>5589</v>
      </c>
      <c r="AA342" s="26">
        <f>InterveningNaturalFlow!AA342+TotalNaturalFlow!Z342+Y342</f>
        <v>544552</v>
      </c>
      <c r="AB342" s="26">
        <f>InterveningNaturalFlow!AB342+TotalNaturalFlow!AA342</f>
        <v>562593</v>
      </c>
      <c r="AC342" s="26">
        <f>InterveningNaturalFlow!AC342</f>
        <v>800</v>
      </c>
      <c r="AD342" s="26">
        <f>InterveningNaturalFlow!AD342+TotalNaturalFlow!AC342+AB342</f>
        <v>567839</v>
      </c>
      <c r="AE342" s="26">
        <f>InterveningNaturalFlow!AE342+TotalNaturalFlow!AD342</f>
        <v>543973</v>
      </c>
    </row>
    <row r="343" spans="1:31" s="2" customFormat="1" x14ac:dyDescent="0.2">
      <c r="A343" s="3">
        <v>12388</v>
      </c>
      <c r="B343" s="25">
        <f>InterveningNaturalFlow!B343</f>
        <v>46937</v>
      </c>
      <c r="C343" s="25">
        <f>InterveningNaturalFlow!C343+TotalNaturalFlow!B343</f>
        <v>85375</v>
      </c>
      <c r="D343" s="25">
        <f>InterveningNaturalFlow!D343</f>
        <v>4606</v>
      </c>
      <c r="E343" s="25">
        <f>InterveningNaturalFlow!E343+TotalNaturalFlow!D343</f>
        <v>30000</v>
      </c>
      <c r="F343" s="25">
        <f>InterveningNaturalFlow!F343+TotalNaturalFlow!E343</f>
        <v>34500</v>
      </c>
      <c r="G343" s="25">
        <f>InterveningNaturalFlow!G343+TotalNaturalFlow!F343</f>
        <v>61270</v>
      </c>
      <c r="H343" s="25">
        <f>InterveningNaturalFlow!H343</f>
        <v>10981</v>
      </c>
      <c r="I343" s="25">
        <f>InterveningNaturalFlow!I343+TotalNaturalFlow!H343+TotalNaturalFlow!G343+TotalNaturalFlow!C343</f>
        <v>155080</v>
      </c>
      <c r="J343" s="25">
        <f>InterveningNaturalFlow!J343</f>
        <v>27600</v>
      </c>
      <c r="K343" s="25">
        <f>InterveningNaturalFlow!K343+TotalNaturalFlow!J343</f>
        <v>28000</v>
      </c>
      <c r="L343" s="25">
        <f>InterveningNaturalFlow!L343+TotalNaturalFlow!K343</f>
        <v>37499</v>
      </c>
      <c r="M343" s="25">
        <f>InterveningNaturalFlow!M343</f>
        <v>11300</v>
      </c>
      <c r="N343" s="25">
        <f>InterveningNaturalFlow!N343</f>
        <v>1991</v>
      </c>
      <c r="O343" s="25">
        <f>InterveningNaturalFlow!O343</f>
        <v>16784</v>
      </c>
      <c r="P343" s="25">
        <f>InterveningNaturalFlow!P343</f>
        <v>26200</v>
      </c>
      <c r="Q343" s="25">
        <f>InterveningNaturalFlow!Q343+TotalNaturalFlow!P343+TotalNaturalFlow!O343+TotalNaturalFlow!N343+TotalNaturalFlow!M343+TotalNaturalFlow!L343</f>
        <v>89322</v>
      </c>
      <c r="R343" s="25">
        <f>InterveningNaturalFlow!R343</f>
        <v>2482</v>
      </c>
      <c r="S343" s="25">
        <f>InterveningNaturalFlow!S343</f>
        <v>20900</v>
      </c>
      <c r="T343" s="25">
        <f>InterveningNaturalFlow!T343+TotalNaturalFlow!S343</f>
        <v>33957</v>
      </c>
      <c r="U343" s="25">
        <f>InterveningNaturalFlow!U343+TotalNaturalFlow!T343+TotalNaturalFlow!R343+TotalNaturalFlow!Q343+TotalNaturalFlow!I343</f>
        <v>297560</v>
      </c>
      <c r="V343" s="26"/>
      <c r="W343" s="26">
        <f>InterveningNaturalFlow!W343</f>
        <v>1035</v>
      </c>
      <c r="X343" s="26">
        <f>InterveningNaturalFlow!X343</f>
        <v>837</v>
      </c>
      <c r="Y343" s="26">
        <f>InterveningNaturalFlow!Y343+TotalNaturalFlow!X343+TotalNaturalFlow!W343+TotalNaturalFlow!U343</f>
        <v>310532</v>
      </c>
      <c r="Z343" s="26">
        <f>InterveningNaturalFlow!Z343</f>
        <v>7676</v>
      </c>
      <c r="AA343" s="26">
        <f>InterveningNaturalFlow!AA343+TotalNaturalFlow!Z343+Y343</f>
        <v>331366</v>
      </c>
      <c r="AB343" s="26">
        <f>InterveningNaturalFlow!AB343+TotalNaturalFlow!AA343</f>
        <v>334472</v>
      </c>
      <c r="AC343" s="26">
        <f>InterveningNaturalFlow!AC343</f>
        <v>800</v>
      </c>
      <c r="AD343" s="26">
        <f>InterveningNaturalFlow!AD343+TotalNaturalFlow!AC343+AB343</f>
        <v>292040</v>
      </c>
      <c r="AE343" s="26">
        <f>InterveningNaturalFlow!AE343+TotalNaturalFlow!AD343</f>
        <v>287005</v>
      </c>
    </row>
    <row r="344" spans="1:31" s="2" customFormat="1" x14ac:dyDescent="0.2">
      <c r="A344" s="3">
        <v>12419</v>
      </c>
      <c r="B344" s="25">
        <f>InterveningNaturalFlow!B344</f>
        <v>41508</v>
      </c>
      <c r="C344" s="25">
        <f>InterveningNaturalFlow!C344+TotalNaturalFlow!B344</f>
        <v>86995</v>
      </c>
      <c r="D344" s="25">
        <f>InterveningNaturalFlow!D344</f>
        <v>5412</v>
      </c>
      <c r="E344" s="25">
        <f>InterveningNaturalFlow!E344+TotalNaturalFlow!D344</f>
        <v>28000</v>
      </c>
      <c r="F344" s="25">
        <f>InterveningNaturalFlow!F344+TotalNaturalFlow!E344</f>
        <v>29600</v>
      </c>
      <c r="G344" s="25">
        <f>InterveningNaturalFlow!G344+TotalNaturalFlow!F344</f>
        <v>57429</v>
      </c>
      <c r="H344" s="25">
        <f>InterveningNaturalFlow!H344</f>
        <v>9022</v>
      </c>
      <c r="I344" s="25">
        <f>InterveningNaturalFlow!I344+TotalNaturalFlow!H344+TotalNaturalFlow!G344+TotalNaturalFlow!C344</f>
        <v>153699</v>
      </c>
      <c r="J344" s="25">
        <f>InterveningNaturalFlow!J344</f>
        <v>26700</v>
      </c>
      <c r="K344" s="25">
        <f>InterveningNaturalFlow!K344+TotalNaturalFlow!J344</f>
        <v>26400</v>
      </c>
      <c r="L344" s="25">
        <f>InterveningNaturalFlow!L344+TotalNaturalFlow!K344</f>
        <v>31949</v>
      </c>
      <c r="M344" s="25">
        <f>InterveningNaturalFlow!M344</f>
        <v>11900</v>
      </c>
      <c r="N344" s="25">
        <f>InterveningNaturalFlow!N344</f>
        <v>3954</v>
      </c>
      <c r="O344" s="25">
        <f>InterveningNaturalFlow!O344</f>
        <v>23616</v>
      </c>
      <c r="P344" s="25">
        <f>InterveningNaturalFlow!P344</f>
        <v>25300</v>
      </c>
      <c r="Q344" s="25">
        <f>InterveningNaturalFlow!Q344+TotalNaturalFlow!P344+TotalNaturalFlow!O344+TotalNaturalFlow!N344+TotalNaturalFlow!M344+TotalNaturalFlow!L344</f>
        <v>105361</v>
      </c>
      <c r="R344" s="25">
        <f>InterveningNaturalFlow!R344</f>
        <v>2462</v>
      </c>
      <c r="S344" s="25">
        <f>InterveningNaturalFlow!S344</f>
        <v>17200</v>
      </c>
      <c r="T344" s="25">
        <f>InterveningNaturalFlow!T344+TotalNaturalFlow!S344</f>
        <v>40929</v>
      </c>
      <c r="U344" s="25">
        <f>InterveningNaturalFlow!U344+TotalNaturalFlow!T344+TotalNaturalFlow!R344+TotalNaturalFlow!Q344+TotalNaturalFlow!I344</f>
        <v>336431</v>
      </c>
      <c r="V344" s="26"/>
      <c r="W344" s="26">
        <f>InterveningNaturalFlow!W344</f>
        <v>1793</v>
      </c>
      <c r="X344" s="26">
        <f>InterveningNaturalFlow!X344</f>
        <v>1058</v>
      </c>
      <c r="Y344" s="26">
        <f>InterveningNaturalFlow!Y344+TotalNaturalFlow!X344+TotalNaturalFlow!W344+TotalNaturalFlow!U344</f>
        <v>359366</v>
      </c>
      <c r="Z344" s="26">
        <f>InterveningNaturalFlow!Z344</f>
        <v>12298</v>
      </c>
      <c r="AA344" s="26">
        <f>InterveningNaturalFlow!AA344+TotalNaturalFlow!Z344+Y344</f>
        <v>425626</v>
      </c>
      <c r="AB344" s="26">
        <f>InterveningNaturalFlow!AB344+TotalNaturalFlow!AA344</f>
        <v>441133</v>
      </c>
      <c r="AC344" s="26">
        <f>InterveningNaturalFlow!AC344</f>
        <v>800</v>
      </c>
      <c r="AD344" s="26">
        <f>InterveningNaturalFlow!AD344+TotalNaturalFlow!AC344+AB344</f>
        <v>424877</v>
      </c>
      <c r="AE344" s="26">
        <f>InterveningNaturalFlow!AE344+TotalNaturalFlow!AD344</f>
        <v>430598</v>
      </c>
    </row>
    <row r="345" spans="1:31" s="2" customFormat="1" x14ac:dyDescent="0.2">
      <c r="A345" s="3">
        <v>12450</v>
      </c>
      <c r="B345" s="25">
        <f>InterveningNaturalFlow!B345</f>
        <v>36875</v>
      </c>
      <c r="C345" s="25">
        <f>InterveningNaturalFlow!C345+TotalNaturalFlow!B345</f>
        <v>87392</v>
      </c>
      <c r="D345" s="25">
        <f>InterveningNaturalFlow!D345</f>
        <v>3915</v>
      </c>
      <c r="E345" s="25">
        <f>InterveningNaturalFlow!E345+TotalNaturalFlow!D345</f>
        <v>23000</v>
      </c>
      <c r="F345" s="25">
        <f>InterveningNaturalFlow!F345+TotalNaturalFlow!E345</f>
        <v>25200</v>
      </c>
      <c r="G345" s="25">
        <f>InterveningNaturalFlow!G345+TotalNaturalFlow!F345</f>
        <v>46116</v>
      </c>
      <c r="H345" s="25">
        <f>InterveningNaturalFlow!H345</f>
        <v>6584</v>
      </c>
      <c r="I345" s="25">
        <f>InterveningNaturalFlow!I345+TotalNaturalFlow!H345+TotalNaturalFlow!G345+TotalNaturalFlow!C345</f>
        <v>140152</v>
      </c>
      <c r="J345" s="25">
        <f>InterveningNaturalFlow!J345</f>
        <v>19100</v>
      </c>
      <c r="K345" s="25">
        <f>InterveningNaturalFlow!K345+TotalNaturalFlow!J345</f>
        <v>19000</v>
      </c>
      <c r="L345" s="25">
        <f>InterveningNaturalFlow!L345+TotalNaturalFlow!K345</f>
        <v>28847</v>
      </c>
      <c r="M345" s="25">
        <f>InterveningNaturalFlow!M345</f>
        <v>7000</v>
      </c>
      <c r="N345" s="25">
        <f>InterveningNaturalFlow!N345</f>
        <v>950</v>
      </c>
      <c r="O345" s="25">
        <f>InterveningNaturalFlow!O345</f>
        <v>21678</v>
      </c>
      <c r="P345" s="25">
        <f>InterveningNaturalFlow!P345</f>
        <v>24600</v>
      </c>
      <c r="Q345" s="25">
        <f>InterveningNaturalFlow!Q345+TotalNaturalFlow!P345+TotalNaturalFlow!O345+TotalNaturalFlow!N345+TotalNaturalFlow!M345+TotalNaturalFlow!L345</f>
        <v>93293</v>
      </c>
      <c r="R345" s="25">
        <f>InterveningNaturalFlow!R345</f>
        <v>2625</v>
      </c>
      <c r="S345" s="25">
        <f>InterveningNaturalFlow!S345</f>
        <v>18100</v>
      </c>
      <c r="T345" s="25">
        <f>InterveningNaturalFlow!T345+TotalNaturalFlow!S345</f>
        <v>34836</v>
      </c>
      <c r="U345" s="25">
        <f>InterveningNaturalFlow!U345+TotalNaturalFlow!T345+TotalNaturalFlow!R345+TotalNaturalFlow!Q345+TotalNaturalFlow!I345</f>
        <v>299475</v>
      </c>
      <c r="V345" s="26"/>
      <c r="W345" s="26">
        <f>InterveningNaturalFlow!W345</f>
        <v>1561</v>
      </c>
      <c r="X345" s="26">
        <f>InterveningNaturalFlow!X345</f>
        <v>488</v>
      </c>
      <c r="Y345" s="26">
        <f>InterveningNaturalFlow!Y345+TotalNaturalFlow!X345+TotalNaturalFlow!W345+TotalNaturalFlow!U345</f>
        <v>322595</v>
      </c>
      <c r="Z345" s="26">
        <f>InterveningNaturalFlow!Z345</f>
        <v>12482</v>
      </c>
      <c r="AA345" s="26">
        <f>InterveningNaturalFlow!AA345+TotalNaturalFlow!Z345+Y345</f>
        <v>371485</v>
      </c>
      <c r="AB345" s="26">
        <f>InterveningNaturalFlow!AB345+TotalNaturalFlow!AA345</f>
        <v>366568</v>
      </c>
      <c r="AC345" s="26">
        <f>InterveningNaturalFlow!AC345</f>
        <v>800</v>
      </c>
      <c r="AD345" s="26">
        <f>InterveningNaturalFlow!AD345+TotalNaturalFlow!AC345+AB345</f>
        <v>353259</v>
      </c>
      <c r="AE345" s="26">
        <f>InterveningNaturalFlow!AE345+TotalNaturalFlow!AD345</f>
        <v>323102</v>
      </c>
    </row>
    <row r="346" spans="1:31" s="2" customFormat="1" x14ac:dyDescent="0.2">
      <c r="A346" s="3">
        <v>12478</v>
      </c>
      <c r="B346" s="25">
        <f>InterveningNaturalFlow!B346</f>
        <v>33898</v>
      </c>
      <c r="C346" s="25">
        <f>InterveningNaturalFlow!C346+TotalNaturalFlow!B346</f>
        <v>76026</v>
      </c>
      <c r="D346" s="25">
        <f>InterveningNaturalFlow!D346</f>
        <v>2790</v>
      </c>
      <c r="E346" s="25">
        <f>InterveningNaturalFlow!E346+TotalNaturalFlow!D346</f>
        <v>21000</v>
      </c>
      <c r="F346" s="25">
        <f>InterveningNaturalFlow!F346+TotalNaturalFlow!E346</f>
        <v>24900</v>
      </c>
      <c r="G346" s="25">
        <f>InterveningNaturalFlow!G346+TotalNaturalFlow!F346</f>
        <v>44430</v>
      </c>
      <c r="H346" s="25">
        <f>InterveningNaturalFlow!H346</f>
        <v>7695</v>
      </c>
      <c r="I346" s="25">
        <f>InterveningNaturalFlow!I346+TotalNaturalFlow!H346+TotalNaturalFlow!G346+TotalNaturalFlow!C346</f>
        <v>125415</v>
      </c>
      <c r="J346" s="25">
        <f>InterveningNaturalFlow!J346</f>
        <v>23500</v>
      </c>
      <c r="K346" s="25">
        <f>InterveningNaturalFlow!K346+TotalNaturalFlow!J346</f>
        <v>23800</v>
      </c>
      <c r="L346" s="25">
        <f>InterveningNaturalFlow!L346+TotalNaturalFlow!K346</f>
        <v>37822</v>
      </c>
      <c r="M346" s="25">
        <f>InterveningNaturalFlow!M346</f>
        <v>18800</v>
      </c>
      <c r="N346" s="25">
        <f>InterveningNaturalFlow!N346</f>
        <v>961</v>
      </c>
      <c r="O346" s="25">
        <f>InterveningNaturalFlow!O346</f>
        <v>26197</v>
      </c>
      <c r="P346" s="25">
        <f>InterveningNaturalFlow!P346</f>
        <v>29900</v>
      </c>
      <c r="Q346" s="25">
        <f>InterveningNaturalFlow!Q346+TotalNaturalFlow!P346+TotalNaturalFlow!O346+TotalNaturalFlow!N346+TotalNaturalFlow!M346+TotalNaturalFlow!L346</f>
        <v>115437</v>
      </c>
      <c r="R346" s="25">
        <f>InterveningNaturalFlow!R346</f>
        <v>3543</v>
      </c>
      <c r="S346" s="25">
        <f>InterveningNaturalFlow!S346</f>
        <v>17500</v>
      </c>
      <c r="T346" s="25">
        <f>InterveningNaturalFlow!T346+TotalNaturalFlow!S346</f>
        <v>32003</v>
      </c>
      <c r="U346" s="25">
        <f>InterveningNaturalFlow!U346+TotalNaturalFlow!T346+TotalNaturalFlow!R346+TotalNaturalFlow!Q346+TotalNaturalFlow!I346</f>
        <v>296945</v>
      </c>
      <c r="V346" s="26"/>
      <c r="W346" s="26">
        <f>InterveningNaturalFlow!W346</f>
        <v>1172</v>
      </c>
      <c r="X346" s="26">
        <f>InterveningNaturalFlow!X346</f>
        <v>561</v>
      </c>
      <c r="Y346" s="26">
        <f>InterveningNaturalFlow!Y346+TotalNaturalFlow!X346+TotalNaturalFlow!W346+TotalNaturalFlow!U346</f>
        <v>312940</v>
      </c>
      <c r="Z346" s="26">
        <f>InterveningNaturalFlow!Z346</f>
        <v>10219</v>
      </c>
      <c r="AA346" s="26">
        <f>InterveningNaturalFlow!AA346+TotalNaturalFlow!Z346+Y346</f>
        <v>351496</v>
      </c>
      <c r="AB346" s="26">
        <f>InterveningNaturalFlow!AB346+TotalNaturalFlow!AA346</f>
        <v>341417</v>
      </c>
      <c r="AC346" s="26">
        <f>InterveningNaturalFlow!AC346</f>
        <v>700</v>
      </c>
      <c r="AD346" s="26">
        <f>InterveningNaturalFlow!AD346+TotalNaturalFlow!AC346+AB346</f>
        <v>344017</v>
      </c>
      <c r="AE346" s="26">
        <f>InterveningNaturalFlow!AE346+TotalNaturalFlow!AD346</f>
        <v>378950</v>
      </c>
    </row>
    <row r="347" spans="1:31" s="2" customFormat="1" x14ac:dyDescent="0.2">
      <c r="A347" s="3">
        <v>12509</v>
      </c>
      <c r="B347" s="25">
        <f>InterveningNaturalFlow!B347</f>
        <v>44832</v>
      </c>
      <c r="C347" s="25">
        <f>InterveningNaturalFlow!C347+TotalNaturalFlow!B347</f>
        <v>91719</v>
      </c>
      <c r="D347" s="25">
        <f>InterveningNaturalFlow!D347</f>
        <v>3361</v>
      </c>
      <c r="E347" s="25">
        <f>InterveningNaturalFlow!E347+TotalNaturalFlow!D347</f>
        <v>32000</v>
      </c>
      <c r="F347" s="25">
        <f>InterveningNaturalFlow!F347+TotalNaturalFlow!E347</f>
        <v>37200</v>
      </c>
      <c r="G347" s="25">
        <f>InterveningNaturalFlow!G347+TotalNaturalFlow!F347</f>
        <v>48002</v>
      </c>
      <c r="H347" s="25">
        <f>InterveningNaturalFlow!H347</f>
        <v>10753</v>
      </c>
      <c r="I347" s="25">
        <f>InterveningNaturalFlow!I347+TotalNaturalFlow!H347+TotalNaturalFlow!G347+TotalNaturalFlow!C347</f>
        <v>148105</v>
      </c>
      <c r="J347" s="25">
        <f>InterveningNaturalFlow!J347</f>
        <v>33700</v>
      </c>
      <c r="K347" s="25">
        <f>InterveningNaturalFlow!K347+TotalNaturalFlow!J347</f>
        <v>35300</v>
      </c>
      <c r="L347" s="25">
        <f>InterveningNaturalFlow!L347+TotalNaturalFlow!K347</f>
        <v>47255</v>
      </c>
      <c r="M347" s="25">
        <f>InterveningNaturalFlow!M347</f>
        <v>32900</v>
      </c>
      <c r="N347" s="25">
        <f>InterveningNaturalFlow!N347</f>
        <v>12293</v>
      </c>
      <c r="O347" s="25">
        <f>InterveningNaturalFlow!O347</f>
        <v>22619</v>
      </c>
      <c r="P347" s="25">
        <f>InterveningNaturalFlow!P347</f>
        <v>25600</v>
      </c>
      <c r="Q347" s="25">
        <f>InterveningNaturalFlow!Q347+TotalNaturalFlow!P347+TotalNaturalFlow!O347+TotalNaturalFlow!N347+TotalNaturalFlow!M347+TotalNaturalFlow!L347</f>
        <v>142845</v>
      </c>
      <c r="R347" s="25">
        <f>InterveningNaturalFlow!R347</f>
        <v>4609</v>
      </c>
      <c r="S347" s="25">
        <f>InterveningNaturalFlow!S347</f>
        <v>38600</v>
      </c>
      <c r="T347" s="25">
        <f>InterveningNaturalFlow!T347+TotalNaturalFlow!S347</f>
        <v>44428</v>
      </c>
      <c r="U347" s="25">
        <f>InterveningNaturalFlow!U347+TotalNaturalFlow!T347+TotalNaturalFlow!R347+TotalNaturalFlow!Q347+TotalNaturalFlow!I347</f>
        <v>356855</v>
      </c>
      <c r="V347" s="26"/>
      <c r="W347" s="26">
        <f>InterveningNaturalFlow!W347</f>
        <v>847</v>
      </c>
      <c r="X347" s="26">
        <f>InterveningNaturalFlow!X347</f>
        <v>1562</v>
      </c>
      <c r="Y347" s="26">
        <f>InterveningNaturalFlow!Y347+TotalNaturalFlow!X347+TotalNaturalFlow!W347+TotalNaturalFlow!U347</f>
        <v>372842</v>
      </c>
      <c r="Z347" s="26">
        <f>InterveningNaturalFlow!Z347</f>
        <v>7256</v>
      </c>
      <c r="AA347" s="26">
        <f>InterveningNaturalFlow!AA347+TotalNaturalFlow!Z347+Y347</f>
        <v>417456</v>
      </c>
      <c r="AB347" s="26">
        <f>InterveningNaturalFlow!AB347+TotalNaturalFlow!AA347</f>
        <v>484871</v>
      </c>
      <c r="AC347" s="26">
        <f>InterveningNaturalFlow!AC347</f>
        <v>800</v>
      </c>
      <c r="AD347" s="26">
        <f>InterveningNaturalFlow!AD347+TotalNaturalFlow!AC347+AB347</f>
        <v>484909</v>
      </c>
      <c r="AE347" s="26">
        <f>InterveningNaturalFlow!AE347+TotalNaturalFlow!AD347</f>
        <v>541873</v>
      </c>
    </row>
    <row r="348" spans="1:31" s="2" customFormat="1" x14ac:dyDescent="0.2">
      <c r="A348" s="3">
        <v>12539</v>
      </c>
      <c r="B348" s="25">
        <f>InterveningNaturalFlow!B348</f>
        <v>106842</v>
      </c>
      <c r="C348" s="25">
        <f>InterveningNaturalFlow!C348+TotalNaturalFlow!B348</f>
        <v>204032</v>
      </c>
      <c r="D348" s="25">
        <f>InterveningNaturalFlow!D348</f>
        <v>5104</v>
      </c>
      <c r="E348" s="25">
        <f>InterveningNaturalFlow!E348+TotalNaturalFlow!D348</f>
        <v>58000</v>
      </c>
      <c r="F348" s="25">
        <f>InterveningNaturalFlow!F348+TotalNaturalFlow!E348</f>
        <v>72400</v>
      </c>
      <c r="G348" s="25">
        <f>InterveningNaturalFlow!G348+TotalNaturalFlow!F348</f>
        <v>101440</v>
      </c>
      <c r="H348" s="25">
        <f>InterveningNaturalFlow!H348</f>
        <v>36415</v>
      </c>
      <c r="I348" s="25">
        <f>InterveningNaturalFlow!I348+TotalNaturalFlow!H348+TotalNaturalFlow!G348+TotalNaturalFlow!C348</f>
        <v>296745</v>
      </c>
      <c r="J348" s="25">
        <f>InterveningNaturalFlow!J348</f>
        <v>24700</v>
      </c>
      <c r="K348" s="25">
        <f>InterveningNaturalFlow!K348+TotalNaturalFlow!J348</f>
        <v>22300</v>
      </c>
      <c r="L348" s="25">
        <f>InterveningNaturalFlow!L348+TotalNaturalFlow!K348</f>
        <v>60869</v>
      </c>
      <c r="M348" s="25">
        <f>InterveningNaturalFlow!M348</f>
        <v>96608</v>
      </c>
      <c r="N348" s="25">
        <f>InterveningNaturalFlow!N348</f>
        <v>29252</v>
      </c>
      <c r="O348" s="25">
        <f>InterveningNaturalFlow!O348</f>
        <v>5496</v>
      </c>
      <c r="P348" s="25">
        <f>InterveningNaturalFlow!P348</f>
        <v>34000</v>
      </c>
      <c r="Q348" s="25">
        <f>InterveningNaturalFlow!Q348+TotalNaturalFlow!P348+TotalNaturalFlow!O348+TotalNaturalFlow!N348+TotalNaturalFlow!M348+TotalNaturalFlow!L348</f>
        <v>219969</v>
      </c>
      <c r="R348" s="25">
        <f>InterveningNaturalFlow!R348</f>
        <v>9856</v>
      </c>
      <c r="S348" s="25">
        <f>InterveningNaturalFlow!S348</f>
        <v>94900</v>
      </c>
      <c r="T348" s="25">
        <f>InterveningNaturalFlow!T348+TotalNaturalFlow!S348</f>
        <v>123269</v>
      </c>
      <c r="U348" s="25">
        <f>InterveningNaturalFlow!U348+TotalNaturalFlow!T348+TotalNaturalFlow!R348+TotalNaturalFlow!Q348+TotalNaturalFlow!I348</f>
        <v>584844</v>
      </c>
      <c r="V348" s="26"/>
      <c r="W348" s="26">
        <f>InterveningNaturalFlow!W348</f>
        <v>343</v>
      </c>
      <c r="X348" s="26">
        <f>InterveningNaturalFlow!X348</f>
        <v>1353</v>
      </c>
      <c r="Y348" s="26">
        <f>InterveningNaturalFlow!Y348+TotalNaturalFlow!X348+TotalNaturalFlow!W348+TotalNaturalFlow!U348</f>
        <v>583833</v>
      </c>
      <c r="Z348" s="26">
        <f>InterveningNaturalFlow!Z348</f>
        <v>3666</v>
      </c>
      <c r="AA348" s="26">
        <f>InterveningNaturalFlow!AA348+TotalNaturalFlow!Z348+Y348</f>
        <v>571337</v>
      </c>
      <c r="AB348" s="26">
        <f>InterveningNaturalFlow!AB348+TotalNaturalFlow!AA348</f>
        <v>611322</v>
      </c>
      <c r="AC348" s="26">
        <f>InterveningNaturalFlow!AC348</f>
        <v>700</v>
      </c>
      <c r="AD348" s="26">
        <f>InterveningNaturalFlow!AD348+TotalNaturalFlow!AC348+AB348</f>
        <v>616421</v>
      </c>
      <c r="AE348" s="26">
        <f>InterveningNaturalFlow!AE348+TotalNaturalFlow!AD348</f>
        <v>661819</v>
      </c>
    </row>
    <row r="349" spans="1:31" s="2" customFormat="1" x14ac:dyDescent="0.2">
      <c r="A349" s="3">
        <v>12570</v>
      </c>
      <c r="B349" s="25">
        <f>InterveningNaturalFlow!B349</f>
        <v>363804</v>
      </c>
      <c r="C349" s="25">
        <f>InterveningNaturalFlow!C349+TotalNaturalFlow!B349</f>
        <v>677825</v>
      </c>
      <c r="D349" s="25">
        <f>InterveningNaturalFlow!D349</f>
        <v>20364</v>
      </c>
      <c r="E349" s="25">
        <f>InterveningNaturalFlow!E349+TotalNaturalFlow!D349</f>
        <v>125856</v>
      </c>
      <c r="F349" s="25">
        <f>InterveningNaturalFlow!F349+TotalNaturalFlow!E349</f>
        <v>154656</v>
      </c>
      <c r="G349" s="25">
        <f>InterveningNaturalFlow!G349+TotalNaturalFlow!F349</f>
        <v>223725</v>
      </c>
      <c r="H349" s="25">
        <f>InterveningNaturalFlow!H349</f>
        <v>44073</v>
      </c>
      <c r="I349" s="25">
        <f>InterveningNaturalFlow!I349+TotalNaturalFlow!H349+TotalNaturalFlow!G349+TotalNaturalFlow!C349</f>
        <v>860407</v>
      </c>
      <c r="J349" s="25">
        <f>InterveningNaturalFlow!J349</f>
        <v>87800</v>
      </c>
      <c r="K349" s="25">
        <f>InterveningNaturalFlow!K349+TotalNaturalFlow!J349</f>
        <v>78100</v>
      </c>
      <c r="L349" s="25">
        <f>InterveningNaturalFlow!L349+TotalNaturalFlow!K349</f>
        <v>82398</v>
      </c>
      <c r="M349" s="25">
        <f>InterveningNaturalFlow!M349</f>
        <v>164800</v>
      </c>
      <c r="N349" s="25">
        <f>InterveningNaturalFlow!N349</f>
        <v>35998</v>
      </c>
      <c r="O349" s="25">
        <f>InterveningNaturalFlow!O349</f>
        <v>1177</v>
      </c>
      <c r="P349" s="25">
        <f>InterveningNaturalFlow!P349</f>
        <v>49800</v>
      </c>
      <c r="Q349" s="25">
        <f>InterveningNaturalFlow!Q349+TotalNaturalFlow!P349+TotalNaturalFlow!O349+TotalNaturalFlow!N349+TotalNaturalFlow!M349+TotalNaturalFlow!L349</f>
        <v>434965</v>
      </c>
      <c r="R349" s="25">
        <f>InterveningNaturalFlow!R349</f>
        <v>19702</v>
      </c>
      <c r="S349" s="25">
        <f>InterveningNaturalFlow!S349</f>
        <v>101500</v>
      </c>
      <c r="T349" s="25">
        <f>InterveningNaturalFlow!T349+TotalNaturalFlow!S349</f>
        <v>200535</v>
      </c>
      <c r="U349" s="25">
        <f>InterveningNaturalFlow!U349+TotalNaturalFlow!T349+TotalNaturalFlow!R349+TotalNaturalFlow!Q349+TotalNaturalFlow!I349</f>
        <v>1509729</v>
      </c>
      <c r="V349" s="26"/>
      <c r="W349" s="26">
        <f>InterveningNaturalFlow!W349</f>
        <v>3219</v>
      </c>
      <c r="X349" s="26">
        <f>InterveningNaturalFlow!X349</f>
        <v>0</v>
      </c>
      <c r="Y349" s="26">
        <f>InterveningNaturalFlow!Y349+TotalNaturalFlow!X349+TotalNaturalFlow!W349+TotalNaturalFlow!U349</f>
        <v>1515878</v>
      </c>
      <c r="Z349" s="26">
        <f>InterveningNaturalFlow!Z349</f>
        <v>3406</v>
      </c>
      <c r="AA349" s="26">
        <f>InterveningNaturalFlow!AA349+TotalNaturalFlow!Z349+Y349</f>
        <v>1523994</v>
      </c>
      <c r="AB349" s="26">
        <f>InterveningNaturalFlow!AB349+TotalNaturalFlow!AA349</f>
        <v>1508056</v>
      </c>
      <c r="AC349" s="26">
        <f>InterveningNaturalFlow!AC349</f>
        <v>700</v>
      </c>
      <c r="AD349" s="26">
        <f>InterveningNaturalFlow!AD349+TotalNaturalFlow!AC349+AB349</f>
        <v>1485855</v>
      </c>
      <c r="AE349" s="26">
        <f>InterveningNaturalFlow!AE349+TotalNaturalFlow!AD349</f>
        <v>1517348</v>
      </c>
    </row>
    <row r="350" spans="1:31" s="2" customFormat="1" x14ac:dyDescent="0.2">
      <c r="A350" s="3">
        <v>12600</v>
      </c>
      <c r="B350" s="25">
        <f>InterveningNaturalFlow!B350</f>
        <v>184163</v>
      </c>
      <c r="C350" s="25">
        <f>InterveningNaturalFlow!C350+TotalNaturalFlow!B350</f>
        <v>304935</v>
      </c>
      <c r="D350" s="25">
        <f>InterveningNaturalFlow!D350</f>
        <v>10756</v>
      </c>
      <c r="E350" s="25">
        <f>InterveningNaturalFlow!E350+TotalNaturalFlow!D350</f>
        <v>59174</v>
      </c>
      <c r="F350" s="25">
        <f>InterveningNaturalFlow!F350+TotalNaturalFlow!E350</f>
        <v>69374</v>
      </c>
      <c r="G350" s="25">
        <f>InterveningNaturalFlow!G350+TotalNaturalFlow!F350</f>
        <v>134320</v>
      </c>
      <c r="H350" s="25">
        <f>InterveningNaturalFlow!H350</f>
        <v>41010</v>
      </c>
      <c r="I350" s="25">
        <f>InterveningNaturalFlow!I350+TotalNaturalFlow!H350+TotalNaturalFlow!G350+TotalNaturalFlow!C350</f>
        <v>500334</v>
      </c>
      <c r="J350" s="25">
        <f>InterveningNaturalFlow!J350</f>
        <v>75200</v>
      </c>
      <c r="K350" s="25">
        <f>InterveningNaturalFlow!K350+TotalNaturalFlow!J350</f>
        <v>73700</v>
      </c>
      <c r="L350" s="25">
        <f>InterveningNaturalFlow!L350+TotalNaturalFlow!K350</f>
        <v>117169</v>
      </c>
      <c r="M350" s="25">
        <f>InterveningNaturalFlow!M350</f>
        <v>45238</v>
      </c>
      <c r="N350" s="25">
        <f>InterveningNaturalFlow!N350</f>
        <v>8125</v>
      </c>
      <c r="O350" s="25">
        <f>InterveningNaturalFlow!O350</f>
        <v>7369</v>
      </c>
      <c r="P350" s="25">
        <f>InterveningNaturalFlow!P350</f>
        <v>22600</v>
      </c>
      <c r="Q350" s="25">
        <f>InterveningNaturalFlow!Q350+TotalNaturalFlow!P350+TotalNaturalFlow!O350+TotalNaturalFlow!N350+TotalNaturalFlow!M350+TotalNaturalFlow!L350</f>
        <v>278416</v>
      </c>
      <c r="R350" s="25">
        <f>InterveningNaturalFlow!R350</f>
        <v>2238</v>
      </c>
      <c r="S350" s="25">
        <f>InterveningNaturalFlow!S350</f>
        <v>40021</v>
      </c>
      <c r="T350" s="25">
        <f>InterveningNaturalFlow!T350+TotalNaturalFlow!S350</f>
        <v>106605</v>
      </c>
      <c r="U350" s="25">
        <f>InterveningNaturalFlow!U350+TotalNaturalFlow!T350+TotalNaturalFlow!R350+TotalNaturalFlow!Q350+TotalNaturalFlow!I350</f>
        <v>1012200</v>
      </c>
      <c r="V350" s="26"/>
      <c r="W350" s="26">
        <f>InterveningNaturalFlow!W350</f>
        <v>468</v>
      </c>
      <c r="X350" s="26">
        <f>InterveningNaturalFlow!X350</f>
        <v>1353</v>
      </c>
      <c r="Y350" s="26">
        <f>InterveningNaturalFlow!Y350+TotalNaturalFlow!X350+TotalNaturalFlow!W350+TotalNaturalFlow!U350</f>
        <v>1047784</v>
      </c>
      <c r="Z350" s="26">
        <f>InterveningNaturalFlow!Z350</f>
        <v>3314</v>
      </c>
      <c r="AA350" s="26">
        <f>InterveningNaturalFlow!AA350+TotalNaturalFlow!Z350+Y350</f>
        <v>1133650</v>
      </c>
      <c r="AB350" s="26">
        <f>InterveningNaturalFlow!AB350+TotalNaturalFlow!AA350</f>
        <v>1101181</v>
      </c>
      <c r="AC350" s="26">
        <f>InterveningNaturalFlow!AC350</f>
        <v>600</v>
      </c>
      <c r="AD350" s="26">
        <f>InterveningNaturalFlow!AD350+TotalNaturalFlow!AC350+AB350</f>
        <v>1115074</v>
      </c>
      <c r="AE350" s="26">
        <f>InterveningNaturalFlow!AE350+TotalNaturalFlow!AD350</f>
        <v>1150475</v>
      </c>
    </row>
    <row r="351" spans="1:31" s="2" customFormat="1" x14ac:dyDescent="0.2">
      <c r="A351" s="3">
        <v>12631</v>
      </c>
      <c r="B351" s="25">
        <f>InterveningNaturalFlow!B351</f>
        <v>77343</v>
      </c>
      <c r="C351" s="25">
        <f>InterveningNaturalFlow!C351+TotalNaturalFlow!B351</f>
        <v>143603</v>
      </c>
      <c r="D351" s="25">
        <f>InterveningNaturalFlow!D351</f>
        <v>7127</v>
      </c>
      <c r="E351" s="25">
        <f>InterveningNaturalFlow!E351+TotalNaturalFlow!D351</f>
        <v>45582</v>
      </c>
      <c r="F351" s="25">
        <f>InterveningNaturalFlow!F351+TotalNaturalFlow!E351</f>
        <v>48382</v>
      </c>
      <c r="G351" s="25">
        <f>InterveningNaturalFlow!G351+TotalNaturalFlow!F351</f>
        <v>136902</v>
      </c>
      <c r="H351" s="25">
        <f>InterveningNaturalFlow!H351</f>
        <v>30063</v>
      </c>
      <c r="I351" s="25">
        <f>InterveningNaturalFlow!I351+TotalNaturalFlow!H351+TotalNaturalFlow!G351+TotalNaturalFlow!C351</f>
        <v>348157</v>
      </c>
      <c r="J351" s="25">
        <f>InterveningNaturalFlow!J351</f>
        <v>62300</v>
      </c>
      <c r="K351" s="25">
        <f>InterveningNaturalFlow!K351+TotalNaturalFlow!J351</f>
        <v>64600</v>
      </c>
      <c r="L351" s="25">
        <f>InterveningNaturalFlow!L351+TotalNaturalFlow!K351</f>
        <v>90987</v>
      </c>
      <c r="M351" s="25">
        <f>InterveningNaturalFlow!M351</f>
        <v>15613</v>
      </c>
      <c r="N351" s="25">
        <f>InterveningNaturalFlow!N351</f>
        <v>6775</v>
      </c>
      <c r="O351" s="25">
        <f>InterveningNaturalFlow!O351</f>
        <v>8248</v>
      </c>
      <c r="P351" s="25">
        <f>InterveningNaturalFlow!P351</f>
        <v>17500</v>
      </c>
      <c r="Q351" s="25">
        <f>InterveningNaturalFlow!Q351+TotalNaturalFlow!P351+TotalNaturalFlow!O351+TotalNaturalFlow!N351+TotalNaturalFlow!M351+TotalNaturalFlow!L351</f>
        <v>196969</v>
      </c>
      <c r="R351" s="25">
        <f>InterveningNaturalFlow!R351</f>
        <v>5313</v>
      </c>
      <c r="S351" s="25">
        <f>InterveningNaturalFlow!S351</f>
        <v>40632</v>
      </c>
      <c r="T351" s="25">
        <f>InterveningNaturalFlow!T351+TotalNaturalFlow!S351</f>
        <v>95157</v>
      </c>
      <c r="U351" s="25">
        <f>InterveningNaturalFlow!U351+TotalNaturalFlow!T351+TotalNaturalFlow!R351+TotalNaturalFlow!Q351+TotalNaturalFlow!I351</f>
        <v>685711</v>
      </c>
      <c r="V351" s="26"/>
      <c r="W351" s="26">
        <f>InterveningNaturalFlow!W351</f>
        <v>1010</v>
      </c>
      <c r="X351" s="26">
        <f>InterveningNaturalFlow!X351</f>
        <v>1974</v>
      </c>
      <c r="Y351" s="26">
        <f>InterveningNaturalFlow!Y351+TotalNaturalFlow!X351+TotalNaturalFlow!W351+TotalNaturalFlow!U351</f>
        <v>701514</v>
      </c>
      <c r="Z351" s="26">
        <f>InterveningNaturalFlow!Z351</f>
        <v>4144</v>
      </c>
      <c r="AA351" s="26">
        <f>InterveningNaturalFlow!AA351+TotalNaturalFlow!Z351+Y351</f>
        <v>726416</v>
      </c>
      <c r="AB351" s="26">
        <f>InterveningNaturalFlow!AB351+TotalNaturalFlow!AA351</f>
        <v>700846</v>
      </c>
      <c r="AC351" s="26">
        <f>InterveningNaturalFlow!AC351</f>
        <v>600</v>
      </c>
      <c r="AD351" s="26">
        <f>InterveningNaturalFlow!AD351+TotalNaturalFlow!AC351+AB351</f>
        <v>736492</v>
      </c>
      <c r="AE351" s="26">
        <f>InterveningNaturalFlow!AE351+TotalNaturalFlow!AD351</f>
        <v>732840</v>
      </c>
    </row>
    <row r="352" spans="1:31" s="2" customFormat="1" x14ac:dyDescent="0.2">
      <c r="A352" s="3">
        <v>12662</v>
      </c>
      <c r="B352" s="25">
        <f>InterveningNaturalFlow!B352</f>
        <v>72687</v>
      </c>
      <c r="C352" s="25">
        <f>InterveningNaturalFlow!C352+TotalNaturalFlow!B352</f>
        <v>119278</v>
      </c>
      <c r="D352" s="25">
        <f>InterveningNaturalFlow!D352</f>
        <v>4455</v>
      </c>
      <c r="E352" s="25">
        <f>InterveningNaturalFlow!E352+TotalNaturalFlow!D352</f>
        <v>46270</v>
      </c>
      <c r="F352" s="25">
        <f>InterveningNaturalFlow!F352+TotalNaturalFlow!E352</f>
        <v>48270</v>
      </c>
      <c r="G352" s="25">
        <f>InterveningNaturalFlow!G352+TotalNaturalFlow!F352</f>
        <v>101968</v>
      </c>
      <c r="H352" s="25">
        <f>InterveningNaturalFlow!H352</f>
        <v>19140</v>
      </c>
      <c r="I352" s="25">
        <f>InterveningNaturalFlow!I352+TotalNaturalFlow!H352+TotalNaturalFlow!G352+TotalNaturalFlow!C352</f>
        <v>257893</v>
      </c>
      <c r="J352" s="25">
        <f>InterveningNaturalFlow!J352</f>
        <v>42500</v>
      </c>
      <c r="K352" s="25">
        <f>InterveningNaturalFlow!K352+TotalNaturalFlow!J352</f>
        <v>45400</v>
      </c>
      <c r="L352" s="25">
        <f>InterveningNaturalFlow!L352+TotalNaturalFlow!K352</f>
        <v>59254</v>
      </c>
      <c r="M352" s="25">
        <f>InterveningNaturalFlow!M352</f>
        <v>12179</v>
      </c>
      <c r="N352" s="25">
        <f>InterveningNaturalFlow!N352</f>
        <v>4966</v>
      </c>
      <c r="O352" s="25">
        <f>InterveningNaturalFlow!O352</f>
        <v>6488</v>
      </c>
      <c r="P352" s="25">
        <f>InterveningNaturalFlow!P352</f>
        <v>20300</v>
      </c>
      <c r="Q352" s="25">
        <f>InterveningNaturalFlow!Q352+TotalNaturalFlow!P352+TotalNaturalFlow!O352+TotalNaturalFlow!N352+TotalNaturalFlow!M352+TotalNaturalFlow!L352</f>
        <v>149079</v>
      </c>
      <c r="R352" s="25">
        <f>InterveningNaturalFlow!R352</f>
        <v>8840</v>
      </c>
      <c r="S352" s="25">
        <f>InterveningNaturalFlow!S352</f>
        <v>31539</v>
      </c>
      <c r="T352" s="25">
        <f>InterveningNaturalFlow!T352+TotalNaturalFlow!S352</f>
        <v>82084</v>
      </c>
      <c r="U352" s="25">
        <f>InterveningNaturalFlow!U352+TotalNaturalFlow!T352+TotalNaturalFlow!R352+TotalNaturalFlow!Q352+TotalNaturalFlow!I352</f>
        <v>500747</v>
      </c>
      <c r="V352" s="26"/>
      <c r="W352" s="26">
        <f>InterveningNaturalFlow!W352</f>
        <v>5891</v>
      </c>
      <c r="X352" s="26">
        <f>InterveningNaturalFlow!X352</f>
        <v>22688</v>
      </c>
      <c r="Y352" s="26">
        <f>InterveningNaturalFlow!Y352+TotalNaturalFlow!X352+TotalNaturalFlow!W352+TotalNaturalFlow!U352</f>
        <v>539546</v>
      </c>
      <c r="Z352" s="26">
        <f>InterveningNaturalFlow!Z352</f>
        <v>3923</v>
      </c>
      <c r="AA352" s="26">
        <f>InterveningNaturalFlow!AA352+TotalNaturalFlow!Z352+Y352</f>
        <v>535488</v>
      </c>
      <c r="AB352" s="26">
        <f>InterveningNaturalFlow!AB352+TotalNaturalFlow!AA352</f>
        <v>514698</v>
      </c>
      <c r="AC352" s="26">
        <f>InterveningNaturalFlow!AC352</f>
        <v>3200</v>
      </c>
      <c r="AD352" s="26">
        <f>InterveningNaturalFlow!AD352+TotalNaturalFlow!AC352+AB352</f>
        <v>571351</v>
      </c>
      <c r="AE352" s="26">
        <f>InterveningNaturalFlow!AE352+TotalNaturalFlow!AD352</f>
        <v>621199</v>
      </c>
    </row>
    <row r="353" spans="1:31" s="2" customFormat="1" x14ac:dyDescent="0.2">
      <c r="A353" s="3">
        <v>12692</v>
      </c>
      <c r="B353" s="25">
        <f>InterveningNaturalFlow!B353</f>
        <v>46369</v>
      </c>
      <c r="C353" s="25">
        <f>InterveningNaturalFlow!C353+TotalNaturalFlow!B353</f>
        <v>85806</v>
      </c>
      <c r="D353" s="25">
        <f>InterveningNaturalFlow!D353</f>
        <v>6448</v>
      </c>
      <c r="E353" s="25">
        <f>InterveningNaturalFlow!E353+TotalNaturalFlow!D353</f>
        <v>24138</v>
      </c>
      <c r="F353" s="25">
        <f>InterveningNaturalFlow!F353+TotalNaturalFlow!E353</f>
        <v>25938</v>
      </c>
      <c r="G353" s="25">
        <f>InterveningNaturalFlow!G353+TotalNaturalFlow!F353</f>
        <v>47616</v>
      </c>
      <c r="H353" s="25">
        <f>InterveningNaturalFlow!H353</f>
        <v>11397</v>
      </c>
      <c r="I353" s="25">
        <f>InterveningNaturalFlow!I353+TotalNaturalFlow!H353+TotalNaturalFlow!G353+TotalNaturalFlow!C353</f>
        <v>136797</v>
      </c>
      <c r="J353" s="25">
        <f>InterveningNaturalFlow!J353</f>
        <v>24900</v>
      </c>
      <c r="K353" s="25">
        <f>InterveningNaturalFlow!K353+TotalNaturalFlow!J353</f>
        <v>22600</v>
      </c>
      <c r="L353" s="25">
        <f>InterveningNaturalFlow!L353+TotalNaturalFlow!K353</f>
        <v>43063</v>
      </c>
      <c r="M353" s="25">
        <f>InterveningNaturalFlow!M353</f>
        <v>3375</v>
      </c>
      <c r="N353" s="25">
        <f>InterveningNaturalFlow!N353</f>
        <v>809</v>
      </c>
      <c r="O353" s="25">
        <f>InterveningNaturalFlow!O353</f>
        <v>12307</v>
      </c>
      <c r="P353" s="25">
        <f>InterveningNaturalFlow!P353</f>
        <v>18000</v>
      </c>
      <c r="Q353" s="25">
        <f>InterveningNaturalFlow!Q353+TotalNaturalFlow!P353+TotalNaturalFlow!O353+TotalNaturalFlow!N353+TotalNaturalFlow!M353+TotalNaturalFlow!L353</f>
        <v>75532</v>
      </c>
      <c r="R353" s="25">
        <f>InterveningNaturalFlow!R353</f>
        <v>5332</v>
      </c>
      <c r="S353" s="25">
        <f>InterveningNaturalFlow!S353</f>
        <v>28900</v>
      </c>
      <c r="T353" s="25">
        <f>InterveningNaturalFlow!T353+TotalNaturalFlow!S353</f>
        <v>59242</v>
      </c>
      <c r="U353" s="25">
        <f>InterveningNaturalFlow!U353+TotalNaturalFlow!T353+TotalNaturalFlow!R353+TotalNaturalFlow!Q353+TotalNaturalFlow!I353</f>
        <v>273377</v>
      </c>
      <c r="V353" s="26"/>
      <c r="W353" s="26">
        <f>InterveningNaturalFlow!W353</f>
        <v>762</v>
      </c>
      <c r="X353" s="26">
        <f>InterveningNaturalFlow!X353</f>
        <v>9013</v>
      </c>
      <c r="Y353" s="26">
        <f>InterveningNaturalFlow!Y353+TotalNaturalFlow!X353+TotalNaturalFlow!W353+TotalNaturalFlow!U353</f>
        <v>306937</v>
      </c>
      <c r="Z353" s="26">
        <f>InterveningNaturalFlow!Z353</f>
        <v>4112</v>
      </c>
      <c r="AA353" s="26">
        <f>InterveningNaturalFlow!AA353+TotalNaturalFlow!Z353+Y353</f>
        <v>337643</v>
      </c>
      <c r="AB353" s="26">
        <f>InterveningNaturalFlow!AB353+TotalNaturalFlow!AA353</f>
        <v>328564</v>
      </c>
      <c r="AC353" s="26">
        <f>InterveningNaturalFlow!AC353</f>
        <v>1100</v>
      </c>
      <c r="AD353" s="26">
        <f>InterveningNaturalFlow!AD353+TotalNaturalFlow!AC353+AB353</f>
        <v>369280</v>
      </c>
      <c r="AE353" s="26">
        <f>InterveningNaturalFlow!AE353+TotalNaturalFlow!AD353</f>
        <v>430184</v>
      </c>
    </row>
    <row r="354" spans="1:31" s="2" customFormat="1" x14ac:dyDescent="0.2">
      <c r="A354" s="3">
        <v>12723</v>
      </c>
      <c r="B354" s="25">
        <f>InterveningNaturalFlow!B354</f>
        <v>38938</v>
      </c>
      <c r="C354" s="25">
        <f>InterveningNaturalFlow!C354+TotalNaturalFlow!B354</f>
        <v>72554</v>
      </c>
      <c r="D354" s="25">
        <f>InterveningNaturalFlow!D354</f>
        <v>3837</v>
      </c>
      <c r="E354" s="25">
        <f>InterveningNaturalFlow!E354+TotalNaturalFlow!D354</f>
        <v>18400</v>
      </c>
      <c r="F354" s="25">
        <f>InterveningNaturalFlow!F354+TotalNaturalFlow!E354</f>
        <v>21300</v>
      </c>
      <c r="G354" s="25">
        <f>InterveningNaturalFlow!G354+TotalNaturalFlow!F354</f>
        <v>34999</v>
      </c>
      <c r="H354" s="25">
        <f>InterveningNaturalFlow!H354</f>
        <v>20176</v>
      </c>
      <c r="I354" s="25">
        <f>InterveningNaturalFlow!I354+TotalNaturalFlow!H354+TotalNaturalFlow!G354+TotalNaturalFlow!C354</f>
        <v>124459</v>
      </c>
      <c r="J354" s="25">
        <f>InterveningNaturalFlow!J354</f>
        <v>22200</v>
      </c>
      <c r="K354" s="25">
        <f>InterveningNaturalFlow!K354+TotalNaturalFlow!J354</f>
        <v>19300</v>
      </c>
      <c r="L354" s="25">
        <f>InterveningNaturalFlow!L354+TotalNaturalFlow!K354</f>
        <v>38410</v>
      </c>
      <c r="M354" s="25">
        <f>InterveningNaturalFlow!M354</f>
        <v>8891</v>
      </c>
      <c r="N354" s="25">
        <f>InterveningNaturalFlow!N354</f>
        <v>669</v>
      </c>
      <c r="O354" s="25">
        <f>InterveningNaturalFlow!O354</f>
        <v>2907</v>
      </c>
      <c r="P354" s="25">
        <f>InterveningNaturalFlow!P354</f>
        <v>18200</v>
      </c>
      <c r="Q354" s="25">
        <f>InterveningNaturalFlow!Q354+TotalNaturalFlow!P354+TotalNaturalFlow!O354+TotalNaturalFlow!N354+TotalNaturalFlow!M354+TotalNaturalFlow!L354</f>
        <v>53913</v>
      </c>
      <c r="R354" s="25">
        <f>InterveningNaturalFlow!R354</f>
        <v>1212</v>
      </c>
      <c r="S354" s="25">
        <f>InterveningNaturalFlow!S354</f>
        <v>12400</v>
      </c>
      <c r="T354" s="25">
        <f>InterveningNaturalFlow!T354+TotalNaturalFlow!S354</f>
        <v>30504</v>
      </c>
      <c r="U354" s="25">
        <f>InterveningNaturalFlow!U354+TotalNaturalFlow!T354+TotalNaturalFlow!R354+TotalNaturalFlow!Q354+TotalNaturalFlow!I354</f>
        <v>211958</v>
      </c>
      <c r="V354" s="26"/>
      <c r="W354" s="26">
        <f>InterveningNaturalFlow!W354</f>
        <v>401</v>
      </c>
      <c r="X354" s="26">
        <f>InterveningNaturalFlow!X354</f>
        <v>0</v>
      </c>
      <c r="Y354" s="26">
        <f>InterveningNaturalFlow!Y354+TotalNaturalFlow!X354+TotalNaturalFlow!W354+TotalNaturalFlow!U354</f>
        <v>231942</v>
      </c>
      <c r="Z354" s="26">
        <f>InterveningNaturalFlow!Z354</f>
        <v>5116</v>
      </c>
      <c r="AA354" s="26">
        <f>InterveningNaturalFlow!AA354+TotalNaturalFlow!Z354+Y354</f>
        <v>251249</v>
      </c>
      <c r="AB354" s="26">
        <f>InterveningNaturalFlow!AB354+TotalNaturalFlow!AA354</f>
        <v>252967</v>
      </c>
      <c r="AC354" s="26">
        <f>InterveningNaturalFlow!AC354</f>
        <v>600</v>
      </c>
      <c r="AD354" s="26">
        <f>InterveningNaturalFlow!AD354+TotalNaturalFlow!AC354+AB354</f>
        <v>269637</v>
      </c>
      <c r="AE354" s="26">
        <f>InterveningNaturalFlow!AE354+TotalNaturalFlow!AD354</f>
        <v>366504</v>
      </c>
    </row>
    <row r="355" spans="1:31" s="2" customFormat="1" x14ac:dyDescent="0.2">
      <c r="A355" s="3">
        <v>12753</v>
      </c>
      <c r="B355" s="25">
        <f>InterveningNaturalFlow!B355</f>
        <v>35332</v>
      </c>
      <c r="C355" s="25">
        <f>InterveningNaturalFlow!C355+TotalNaturalFlow!B355</f>
        <v>61736</v>
      </c>
      <c r="D355" s="25">
        <f>InterveningNaturalFlow!D355</f>
        <v>1714</v>
      </c>
      <c r="E355" s="25">
        <f>InterveningNaturalFlow!E355+TotalNaturalFlow!D355</f>
        <v>6000</v>
      </c>
      <c r="F355" s="25">
        <f>InterveningNaturalFlow!F355+TotalNaturalFlow!E355</f>
        <v>6800</v>
      </c>
      <c r="G355" s="25">
        <f>InterveningNaturalFlow!G355+TotalNaturalFlow!F355</f>
        <v>30782</v>
      </c>
      <c r="H355" s="25">
        <f>InterveningNaturalFlow!H355</f>
        <v>265</v>
      </c>
      <c r="I355" s="25">
        <f>InterveningNaturalFlow!I355+TotalNaturalFlow!H355+TotalNaturalFlow!G355+TotalNaturalFlow!C355</f>
        <v>104762</v>
      </c>
      <c r="J355" s="25">
        <f>InterveningNaturalFlow!J355</f>
        <v>19100</v>
      </c>
      <c r="K355" s="25">
        <f>InterveningNaturalFlow!K355+TotalNaturalFlow!J355</f>
        <v>17900</v>
      </c>
      <c r="L355" s="25">
        <f>InterveningNaturalFlow!L355+TotalNaturalFlow!K355</f>
        <v>31240</v>
      </c>
      <c r="M355" s="25">
        <f>InterveningNaturalFlow!M355</f>
        <v>11600</v>
      </c>
      <c r="N355" s="25">
        <f>InterveningNaturalFlow!N355</f>
        <v>-7</v>
      </c>
      <c r="O355" s="25">
        <f>InterveningNaturalFlow!O355</f>
        <v>5284</v>
      </c>
      <c r="P355" s="25">
        <f>InterveningNaturalFlow!P355</f>
        <v>17000</v>
      </c>
      <c r="Q355" s="25">
        <f>InterveningNaturalFlow!Q355+TotalNaturalFlow!P355+TotalNaturalFlow!O355+TotalNaturalFlow!N355+TotalNaturalFlow!M355+TotalNaturalFlow!L355</f>
        <v>55687</v>
      </c>
      <c r="R355" s="25">
        <f>InterveningNaturalFlow!R355</f>
        <v>132</v>
      </c>
      <c r="S355" s="25">
        <f>InterveningNaturalFlow!S355</f>
        <v>12200</v>
      </c>
      <c r="T355" s="25">
        <f>InterveningNaturalFlow!T355+TotalNaturalFlow!S355</f>
        <v>19411</v>
      </c>
      <c r="U355" s="25">
        <f>InterveningNaturalFlow!U355+TotalNaturalFlow!T355+TotalNaturalFlow!R355+TotalNaturalFlow!Q355+TotalNaturalFlow!I355</f>
        <v>179678</v>
      </c>
      <c r="V355" s="26"/>
      <c r="W355" s="26">
        <f>InterveningNaturalFlow!W355</f>
        <v>750</v>
      </c>
      <c r="X355" s="26">
        <f>InterveningNaturalFlow!X355</f>
        <v>0</v>
      </c>
      <c r="Y355" s="26">
        <f>InterveningNaturalFlow!Y355+TotalNaturalFlow!X355+TotalNaturalFlow!W355+TotalNaturalFlow!U355</f>
        <v>196577</v>
      </c>
      <c r="Z355" s="26">
        <f>InterveningNaturalFlow!Z355</f>
        <v>6784</v>
      </c>
      <c r="AA355" s="26">
        <f>InterveningNaturalFlow!AA355+TotalNaturalFlow!Z355+Y355</f>
        <v>210204</v>
      </c>
      <c r="AB355" s="26">
        <f>InterveningNaturalFlow!AB355+TotalNaturalFlow!AA355</f>
        <v>231293</v>
      </c>
      <c r="AC355" s="26">
        <f>InterveningNaturalFlow!AC355</f>
        <v>600</v>
      </c>
      <c r="AD355" s="26">
        <f>InterveningNaturalFlow!AD355+TotalNaturalFlow!AC355+AB355</f>
        <v>223680</v>
      </c>
      <c r="AE355" s="26">
        <f>InterveningNaturalFlow!AE355+TotalNaturalFlow!AD355</f>
        <v>201999</v>
      </c>
    </row>
    <row r="356" spans="1:31" s="2" customFormat="1" x14ac:dyDescent="0.2">
      <c r="A356" s="3">
        <v>12784</v>
      </c>
      <c r="B356" s="25">
        <f>InterveningNaturalFlow!B356</f>
        <v>32682</v>
      </c>
      <c r="C356" s="25">
        <f>InterveningNaturalFlow!C356+TotalNaturalFlow!B356</f>
        <v>61714</v>
      </c>
      <c r="D356" s="25">
        <f>InterveningNaturalFlow!D356</f>
        <v>4827</v>
      </c>
      <c r="E356" s="25">
        <f>InterveningNaturalFlow!E356+TotalNaturalFlow!D356</f>
        <v>24000</v>
      </c>
      <c r="F356" s="25">
        <f>InterveningNaturalFlow!F356+TotalNaturalFlow!E356</f>
        <v>25800</v>
      </c>
      <c r="G356" s="25">
        <f>InterveningNaturalFlow!G356+TotalNaturalFlow!F356</f>
        <v>48774</v>
      </c>
      <c r="H356" s="25">
        <f>InterveningNaturalFlow!H356</f>
        <v>5951</v>
      </c>
      <c r="I356" s="25">
        <f>InterveningNaturalFlow!I356+TotalNaturalFlow!H356+TotalNaturalFlow!G356+TotalNaturalFlow!C356</f>
        <v>127438</v>
      </c>
      <c r="J356" s="25">
        <f>InterveningNaturalFlow!J356</f>
        <v>18900</v>
      </c>
      <c r="K356" s="25">
        <f>InterveningNaturalFlow!K356+TotalNaturalFlow!J356</f>
        <v>18000</v>
      </c>
      <c r="L356" s="25">
        <f>InterveningNaturalFlow!L356+TotalNaturalFlow!K356</f>
        <v>22052</v>
      </c>
      <c r="M356" s="25">
        <f>InterveningNaturalFlow!M356</f>
        <v>11000</v>
      </c>
      <c r="N356" s="25">
        <f>InterveningNaturalFlow!N356</f>
        <v>1997</v>
      </c>
      <c r="O356" s="25">
        <f>InterveningNaturalFlow!O356</f>
        <v>10531</v>
      </c>
      <c r="P356" s="25">
        <f>InterveningNaturalFlow!P356</f>
        <v>19900</v>
      </c>
      <c r="Q356" s="25">
        <f>InterveningNaturalFlow!Q356+TotalNaturalFlow!P356+TotalNaturalFlow!O356+TotalNaturalFlow!N356+TotalNaturalFlow!M356+TotalNaturalFlow!L356</f>
        <v>58754</v>
      </c>
      <c r="R356" s="25">
        <f>InterveningNaturalFlow!R356</f>
        <v>1388</v>
      </c>
      <c r="S356" s="25">
        <f>InterveningNaturalFlow!S356</f>
        <v>12200</v>
      </c>
      <c r="T356" s="25">
        <f>InterveningNaturalFlow!T356+TotalNaturalFlow!S356</f>
        <v>26914</v>
      </c>
      <c r="U356" s="25">
        <f>InterveningNaturalFlow!U356+TotalNaturalFlow!T356+TotalNaturalFlow!R356+TotalNaturalFlow!Q356+TotalNaturalFlow!I356</f>
        <v>229039</v>
      </c>
      <c r="V356" s="26"/>
      <c r="W356" s="26">
        <f>InterveningNaturalFlow!W356</f>
        <v>1462</v>
      </c>
      <c r="X356" s="26">
        <f>InterveningNaturalFlow!X356</f>
        <v>0</v>
      </c>
      <c r="Y356" s="26">
        <f>InterveningNaturalFlow!Y356+TotalNaturalFlow!X356+TotalNaturalFlow!W356+TotalNaturalFlow!U356</f>
        <v>244965</v>
      </c>
      <c r="Z356" s="26">
        <f>InterveningNaturalFlow!Z356</f>
        <v>12974</v>
      </c>
      <c r="AA356" s="26">
        <f>InterveningNaturalFlow!AA356+TotalNaturalFlow!Z356+Y356</f>
        <v>275032</v>
      </c>
      <c r="AB356" s="26">
        <f>InterveningNaturalFlow!AB356+TotalNaturalFlow!AA356</f>
        <v>313739</v>
      </c>
      <c r="AC356" s="26">
        <f>InterveningNaturalFlow!AC356</f>
        <v>2000</v>
      </c>
      <c r="AD356" s="26">
        <f>InterveningNaturalFlow!AD356+TotalNaturalFlow!AC356+AB356</f>
        <v>289938</v>
      </c>
      <c r="AE356" s="26">
        <f>InterveningNaturalFlow!AE356+TotalNaturalFlow!AD356</f>
        <v>303855</v>
      </c>
    </row>
    <row r="357" spans="1:31" s="2" customFormat="1" x14ac:dyDescent="0.2">
      <c r="A357" s="3">
        <v>12815</v>
      </c>
      <c r="B357" s="25">
        <f>InterveningNaturalFlow!B357</f>
        <v>32878</v>
      </c>
      <c r="C357" s="25">
        <f>InterveningNaturalFlow!C357+TotalNaturalFlow!B357</f>
        <v>61619</v>
      </c>
      <c r="D357" s="25">
        <f>InterveningNaturalFlow!D357</f>
        <v>2857</v>
      </c>
      <c r="E357" s="25">
        <f>InterveningNaturalFlow!E357+TotalNaturalFlow!D357</f>
        <v>21000</v>
      </c>
      <c r="F357" s="25">
        <f>InterveningNaturalFlow!F357+TotalNaturalFlow!E357</f>
        <v>23300</v>
      </c>
      <c r="G357" s="25">
        <f>InterveningNaturalFlow!G357+TotalNaturalFlow!F357</f>
        <v>44253</v>
      </c>
      <c r="H357" s="25">
        <f>InterveningNaturalFlow!H357</f>
        <v>7040</v>
      </c>
      <c r="I357" s="25">
        <f>InterveningNaturalFlow!I357+TotalNaturalFlow!H357+TotalNaturalFlow!G357+TotalNaturalFlow!C357</f>
        <v>126625</v>
      </c>
      <c r="J357" s="25">
        <f>InterveningNaturalFlow!J357</f>
        <v>18400</v>
      </c>
      <c r="K357" s="25">
        <f>InterveningNaturalFlow!K357+TotalNaturalFlow!J357</f>
        <v>18000</v>
      </c>
      <c r="L357" s="25">
        <f>InterveningNaturalFlow!L357+TotalNaturalFlow!K357</f>
        <v>28578</v>
      </c>
      <c r="M357" s="25">
        <f>InterveningNaturalFlow!M357</f>
        <v>16100</v>
      </c>
      <c r="N357" s="25">
        <f>InterveningNaturalFlow!N357</f>
        <v>3992</v>
      </c>
      <c r="O357" s="25">
        <f>InterveningNaturalFlow!O357</f>
        <v>9996</v>
      </c>
      <c r="P357" s="25">
        <f>InterveningNaturalFlow!P357</f>
        <v>20800</v>
      </c>
      <c r="Q357" s="25">
        <f>InterveningNaturalFlow!Q357+TotalNaturalFlow!P357+TotalNaturalFlow!O357+TotalNaturalFlow!N357+TotalNaturalFlow!M357+TotalNaturalFlow!L357</f>
        <v>71692</v>
      </c>
      <c r="R357" s="25">
        <f>InterveningNaturalFlow!R357</f>
        <v>2409</v>
      </c>
      <c r="S357" s="25">
        <f>InterveningNaturalFlow!S357</f>
        <v>13900</v>
      </c>
      <c r="T357" s="25">
        <f>InterveningNaturalFlow!T357+TotalNaturalFlow!S357</f>
        <v>40130</v>
      </c>
      <c r="U357" s="25">
        <f>InterveningNaturalFlow!U357+TotalNaturalFlow!T357+TotalNaturalFlow!R357+TotalNaturalFlow!Q357+TotalNaturalFlow!I357</f>
        <v>256895</v>
      </c>
      <c r="V357" s="26"/>
      <c r="W357" s="26">
        <f>InterveningNaturalFlow!W357</f>
        <v>1626</v>
      </c>
      <c r="X357" s="26">
        <f>InterveningNaturalFlow!X357</f>
        <v>20696</v>
      </c>
      <c r="Y357" s="26">
        <f>InterveningNaturalFlow!Y357+TotalNaturalFlow!X357+TotalNaturalFlow!W357+TotalNaturalFlow!U357</f>
        <v>291390</v>
      </c>
      <c r="Z357" s="26">
        <f>InterveningNaturalFlow!Z357</f>
        <v>14265</v>
      </c>
      <c r="AA357" s="26">
        <f>InterveningNaturalFlow!AA357+TotalNaturalFlow!Z357+Y357</f>
        <v>329635</v>
      </c>
      <c r="AB357" s="26">
        <f>InterveningNaturalFlow!AB357+TotalNaturalFlow!AA357</f>
        <v>324727</v>
      </c>
      <c r="AC357" s="26">
        <f>InterveningNaturalFlow!AC357</f>
        <v>9800</v>
      </c>
      <c r="AD357" s="26">
        <f>InterveningNaturalFlow!AD357+TotalNaturalFlow!AC357+AB357</f>
        <v>327370</v>
      </c>
      <c r="AE357" s="26">
        <f>InterveningNaturalFlow!AE357+TotalNaturalFlow!AD357</f>
        <v>318865</v>
      </c>
    </row>
    <row r="358" spans="1:31" s="2" customFormat="1" x14ac:dyDescent="0.2">
      <c r="A358" s="3">
        <v>12843</v>
      </c>
      <c r="B358" s="25">
        <f>InterveningNaturalFlow!B358</f>
        <v>29818</v>
      </c>
      <c r="C358" s="25">
        <f>InterveningNaturalFlow!C358+TotalNaturalFlow!B358</f>
        <v>52259</v>
      </c>
      <c r="D358" s="25">
        <f>InterveningNaturalFlow!D358</f>
        <v>3075</v>
      </c>
      <c r="E358" s="25">
        <f>InterveningNaturalFlow!E358+TotalNaturalFlow!D358</f>
        <v>17000</v>
      </c>
      <c r="F358" s="25">
        <f>InterveningNaturalFlow!F358+TotalNaturalFlow!E358</f>
        <v>20500</v>
      </c>
      <c r="G358" s="25">
        <f>InterveningNaturalFlow!G358+TotalNaturalFlow!F358</f>
        <v>38245</v>
      </c>
      <c r="H358" s="25">
        <f>InterveningNaturalFlow!H358</f>
        <v>9233</v>
      </c>
      <c r="I358" s="25">
        <f>InterveningNaturalFlow!I358+TotalNaturalFlow!H358+TotalNaturalFlow!G358+TotalNaturalFlow!C358</f>
        <v>111927</v>
      </c>
      <c r="J358" s="25">
        <f>InterveningNaturalFlow!J358</f>
        <v>19200</v>
      </c>
      <c r="K358" s="25">
        <f>InterveningNaturalFlow!K358+TotalNaturalFlow!J358</f>
        <v>18000</v>
      </c>
      <c r="L358" s="25">
        <f>InterveningNaturalFlow!L358+TotalNaturalFlow!K358</f>
        <v>37005</v>
      </c>
      <c r="M358" s="25">
        <f>InterveningNaturalFlow!M358</f>
        <v>20400</v>
      </c>
      <c r="N358" s="25">
        <f>InterveningNaturalFlow!N358</f>
        <v>1982</v>
      </c>
      <c r="O358" s="25">
        <f>InterveningNaturalFlow!O358</f>
        <v>8828</v>
      </c>
      <c r="P358" s="25">
        <f>InterveningNaturalFlow!P358</f>
        <v>20600</v>
      </c>
      <c r="Q358" s="25">
        <f>InterveningNaturalFlow!Q358+TotalNaturalFlow!P358+TotalNaturalFlow!O358+TotalNaturalFlow!N358+TotalNaturalFlow!M358+TotalNaturalFlow!L358</f>
        <v>84946</v>
      </c>
      <c r="R358" s="25">
        <f>InterveningNaturalFlow!R358</f>
        <v>2460</v>
      </c>
      <c r="S358" s="25">
        <f>InterveningNaturalFlow!S358</f>
        <v>20500</v>
      </c>
      <c r="T358" s="25">
        <f>InterveningNaturalFlow!T358+TotalNaturalFlow!S358</f>
        <v>49864</v>
      </c>
      <c r="U358" s="25">
        <f>InterveningNaturalFlow!U358+TotalNaturalFlow!T358+TotalNaturalFlow!R358+TotalNaturalFlow!Q358+TotalNaturalFlow!I358</f>
        <v>273633</v>
      </c>
      <c r="V358" s="26"/>
      <c r="W358" s="26">
        <f>InterveningNaturalFlow!W358</f>
        <v>1900</v>
      </c>
      <c r="X358" s="26">
        <f>InterveningNaturalFlow!X358</f>
        <v>29889</v>
      </c>
      <c r="Y358" s="26">
        <f>InterveningNaturalFlow!Y358+TotalNaturalFlow!X358+TotalNaturalFlow!W358+TotalNaturalFlow!U358</f>
        <v>307345</v>
      </c>
      <c r="Z358" s="26">
        <f>InterveningNaturalFlow!Z358</f>
        <v>13607</v>
      </c>
      <c r="AA358" s="26">
        <f>InterveningNaturalFlow!AA358+TotalNaturalFlow!Z358+Y358</f>
        <v>336861</v>
      </c>
      <c r="AB358" s="26">
        <f>InterveningNaturalFlow!AB358+TotalNaturalFlow!AA358</f>
        <v>336494</v>
      </c>
      <c r="AC358" s="26">
        <f>InterveningNaturalFlow!AC358</f>
        <v>60800</v>
      </c>
      <c r="AD358" s="26">
        <f>InterveningNaturalFlow!AD358+TotalNaturalFlow!AC358+AB358</f>
        <v>394932</v>
      </c>
      <c r="AE358" s="26">
        <f>InterveningNaturalFlow!AE358+TotalNaturalFlow!AD358</f>
        <v>403757</v>
      </c>
    </row>
    <row r="359" spans="1:31" s="2" customFormat="1" x14ac:dyDescent="0.2">
      <c r="A359" s="3">
        <v>12874</v>
      </c>
      <c r="B359" s="25">
        <f>InterveningNaturalFlow!B359</f>
        <v>41314</v>
      </c>
      <c r="C359" s="25">
        <f>InterveningNaturalFlow!C359+TotalNaturalFlow!B359</f>
        <v>62745</v>
      </c>
      <c r="D359" s="25">
        <f>InterveningNaturalFlow!D359</f>
        <v>3901</v>
      </c>
      <c r="E359" s="25">
        <f>InterveningNaturalFlow!E359+TotalNaturalFlow!D359</f>
        <v>30000</v>
      </c>
      <c r="F359" s="25">
        <f>InterveningNaturalFlow!F359+TotalNaturalFlow!E359</f>
        <v>36200</v>
      </c>
      <c r="G359" s="25">
        <f>InterveningNaturalFlow!G359+TotalNaturalFlow!F359</f>
        <v>45003</v>
      </c>
      <c r="H359" s="25">
        <f>InterveningNaturalFlow!H359</f>
        <v>11905</v>
      </c>
      <c r="I359" s="25">
        <f>InterveningNaturalFlow!I359+TotalNaturalFlow!H359+TotalNaturalFlow!G359+TotalNaturalFlow!C359</f>
        <v>129146</v>
      </c>
      <c r="J359" s="25">
        <f>InterveningNaturalFlow!J359</f>
        <v>32000</v>
      </c>
      <c r="K359" s="25">
        <f>InterveningNaturalFlow!K359+TotalNaturalFlow!J359</f>
        <v>32700</v>
      </c>
      <c r="L359" s="25">
        <f>InterveningNaturalFlow!L359+TotalNaturalFlow!K359</f>
        <v>66316</v>
      </c>
      <c r="M359" s="25">
        <f>InterveningNaturalFlow!M359</f>
        <v>27900</v>
      </c>
      <c r="N359" s="25">
        <f>InterveningNaturalFlow!N359</f>
        <v>10972</v>
      </c>
      <c r="O359" s="25">
        <f>InterveningNaturalFlow!O359</f>
        <v>12564</v>
      </c>
      <c r="P359" s="25">
        <f>InterveningNaturalFlow!P359</f>
        <v>23800</v>
      </c>
      <c r="Q359" s="25">
        <f>InterveningNaturalFlow!Q359+TotalNaturalFlow!P359+TotalNaturalFlow!O359+TotalNaturalFlow!N359+TotalNaturalFlow!M359+TotalNaturalFlow!L359</f>
        <v>127808</v>
      </c>
      <c r="R359" s="25">
        <f>InterveningNaturalFlow!R359</f>
        <v>3477</v>
      </c>
      <c r="S359" s="25">
        <f>InterveningNaturalFlow!S359</f>
        <v>50000</v>
      </c>
      <c r="T359" s="25">
        <f>InterveningNaturalFlow!T359+TotalNaturalFlow!S359</f>
        <v>76124</v>
      </c>
      <c r="U359" s="25">
        <f>InterveningNaturalFlow!U359+TotalNaturalFlow!T359+TotalNaturalFlow!R359+TotalNaturalFlow!Q359+TotalNaturalFlow!I359</f>
        <v>348946</v>
      </c>
      <c r="V359" s="26"/>
      <c r="W359" s="26">
        <f>InterveningNaturalFlow!W359</f>
        <v>2390</v>
      </c>
      <c r="X359" s="26">
        <f>InterveningNaturalFlow!X359</f>
        <v>41507</v>
      </c>
      <c r="Y359" s="26">
        <f>InterveningNaturalFlow!Y359+TotalNaturalFlow!X359+TotalNaturalFlow!W359+TotalNaturalFlow!U359</f>
        <v>389713</v>
      </c>
      <c r="Z359" s="26">
        <f>InterveningNaturalFlow!Z359</f>
        <v>15126</v>
      </c>
      <c r="AA359" s="26">
        <f>InterveningNaturalFlow!AA359+TotalNaturalFlow!Z359+Y359</f>
        <v>426599</v>
      </c>
      <c r="AB359" s="26">
        <f>InterveningNaturalFlow!AB359+TotalNaturalFlow!AA359</f>
        <v>440393</v>
      </c>
      <c r="AC359" s="26">
        <f>InterveningNaturalFlow!AC359</f>
        <v>25500</v>
      </c>
      <c r="AD359" s="26">
        <f>InterveningNaturalFlow!AD359+TotalNaturalFlow!AC359+AB359</f>
        <v>440749</v>
      </c>
      <c r="AE359" s="26">
        <f>InterveningNaturalFlow!AE359+TotalNaturalFlow!AD359</f>
        <v>453867</v>
      </c>
    </row>
    <row r="360" spans="1:31" s="2" customFormat="1" x14ac:dyDescent="0.2">
      <c r="A360" s="3">
        <v>12904</v>
      </c>
      <c r="B360" s="25">
        <f>InterveningNaturalFlow!B360</f>
        <v>76316</v>
      </c>
      <c r="C360" s="25">
        <f>InterveningNaturalFlow!C360+TotalNaturalFlow!B360</f>
        <v>116020</v>
      </c>
      <c r="D360" s="25">
        <f>InterveningNaturalFlow!D360</f>
        <v>5207</v>
      </c>
      <c r="E360" s="25">
        <f>InterveningNaturalFlow!E360+TotalNaturalFlow!D360</f>
        <v>48000</v>
      </c>
      <c r="F360" s="25">
        <f>InterveningNaturalFlow!F360+TotalNaturalFlow!E360</f>
        <v>60600</v>
      </c>
      <c r="G360" s="25">
        <f>InterveningNaturalFlow!G360+TotalNaturalFlow!F360</f>
        <v>67774</v>
      </c>
      <c r="H360" s="25">
        <f>InterveningNaturalFlow!H360</f>
        <v>109317</v>
      </c>
      <c r="I360" s="25">
        <f>InterveningNaturalFlow!I360+TotalNaturalFlow!H360+TotalNaturalFlow!G360+TotalNaturalFlow!C360</f>
        <v>293296</v>
      </c>
      <c r="J360" s="25">
        <f>InterveningNaturalFlow!J360</f>
        <v>55400</v>
      </c>
      <c r="K360" s="25">
        <f>InterveningNaturalFlow!K360+TotalNaturalFlow!J360</f>
        <v>59300</v>
      </c>
      <c r="L360" s="25">
        <f>InterveningNaturalFlow!L360+TotalNaturalFlow!K360</f>
        <v>107522</v>
      </c>
      <c r="M360" s="25">
        <f>InterveningNaturalFlow!M360</f>
        <v>69800</v>
      </c>
      <c r="N360" s="25">
        <f>InterveningNaturalFlow!N360</f>
        <v>23589</v>
      </c>
      <c r="O360" s="25">
        <f>InterveningNaturalFlow!O360</f>
        <v>3547</v>
      </c>
      <c r="P360" s="25">
        <f>InterveningNaturalFlow!P360</f>
        <v>23300</v>
      </c>
      <c r="Q360" s="25">
        <f>InterveningNaturalFlow!Q360+TotalNaturalFlow!P360+TotalNaturalFlow!O360+TotalNaturalFlow!N360+TotalNaturalFlow!M360+TotalNaturalFlow!L360</f>
        <v>202393</v>
      </c>
      <c r="R360" s="25">
        <f>InterveningNaturalFlow!R360</f>
        <v>7580</v>
      </c>
      <c r="S360" s="25">
        <f>InterveningNaturalFlow!S360</f>
        <v>203500</v>
      </c>
      <c r="T360" s="25">
        <f>InterveningNaturalFlow!T360+TotalNaturalFlow!S360</f>
        <v>247577</v>
      </c>
      <c r="U360" s="25">
        <f>InterveningNaturalFlow!U360+TotalNaturalFlow!T360+TotalNaturalFlow!R360+TotalNaturalFlow!Q360+TotalNaturalFlow!I360</f>
        <v>703982</v>
      </c>
      <c r="V360" s="26"/>
      <c r="W360" s="26">
        <f>InterveningNaturalFlow!W360</f>
        <v>2549</v>
      </c>
      <c r="X360" s="26">
        <f>InterveningNaturalFlow!X360</f>
        <v>79556</v>
      </c>
      <c r="Y360" s="26">
        <f>InterveningNaturalFlow!Y360+TotalNaturalFlow!X360+TotalNaturalFlow!W360+TotalNaturalFlow!U360</f>
        <v>783123</v>
      </c>
      <c r="Z360" s="26">
        <f>InterveningNaturalFlow!Z360</f>
        <v>34810</v>
      </c>
      <c r="AA360" s="26">
        <f>InterveningNaturalFlow!AA360+TotalNaturalFlow!Z360+Y360</f>
        <v>794165</v>
      </c>
      <c r="AB360" s="26">
        <f>InterveningNaturalFlow!AB360+TotalNaturalFlow!AA360</f>
        <v>772465</v>
      </c>
      <c r="AC360" s="26">
        <f>InterveningNaturalFlow!AC360</f>
        <v>1400</v>
      </c>
      <c r="AD360" s="26">
        <f>InterveningNaturalFlow!AD360+TotalNaturalFlow!AC360+AB360</f>
        <v>798921</v>
      </c>
      <c r="AE360" s="26">
        <f>InterveningNaturalFlow!AE360+TotalNaturalFlow!AD360</f>
        <v>807546</v>
      </c>
    </row>
    <row r="361" spans="1:31" s="2" customFormat="1" x14ac:dyDescent="0.2">
      <c r="A361" s="3">
        <v>12935</v>
      </c>
      <c r="B361" s="25">
        <f>InterveningNaturalFlow!B361</f>
        <v>208557</v>
      </c>
      <c r="C361" s="25">
        <f>InterveningNaturalFlow!C361+TotalNaturalFlow!B361</f>
        <v>371026</v>
      </c>
      <c r="D361" s="25">
        <f>InterveningNaturalFlow!D361</f>
        <v>16899</v>
      </c>
      <c r="E361" s="25">
        <f>InterveningNaturalFlow!E361+TotalNaturalFlow!D361</f>
        <v>128010</v>
      </c>
      <c r="F361" s="25">
        <f>InterveningNaturalFlow!F361+TotalNaturalFlow!E361</f>
        <v>155110</v>
      </c>
      <c r="G361" s="25">
        <f>InterveningNaturalFlow!G361+TotalNaturalFlow!F361</f>
        <v>314278</v>
      </c>
      <c r="H361" s="25">
        <f>InterveningNaturalFlow!H361</f>
        <v>194387</v>
      </c>
      <c r="I361" s="25">
        <f>InterveningNaturalFlow!I361+TotalNaturalFlow!H361+TotalNaturalFlow!G361+TotalNaturalFlow!C361</f>
        <v>856162</v>
      </c>
      <c r="J361" s="25">
        <f>InterveningNaturalFlow!J361</f>
        <v>94000</v>
      </c>
      <c r="K361" s="25">
        <f>InterveningNaturalFlow!K361+TotalNaturalFlow!J361</f>
        <v>78200</v>
      </c>
      <c r="L361" s="25">
        <f>InterveningNaturalFlow!L361+TotalNaturalFlow!K361</f>
        <v>208956</v>
      </c>
      <c r="M361" s="25">
        <f>InterveningNaturalFlow!M361</f>
        <v>240320</v>
      </c>
      <c r="N361" s="25">
        <f>InterveningNaturalFlow!N361</f>
        <v>88661</v>
      </c>
      <c r="O361" s="25">
        <f>InterveningNaturalFlow!O361</f>
        <v>34318</v>
      </c>
      <c r="P361" s="25">
        <f>InterveningNaturalFlow!P361</f>
        <v>63300</v>
      </c>
      <c r="Q361" s="25">
        <f>InterveningNaturalFlow!Q361+TotalNaturalFlow!P361+TotalNaturalFlow!O361+TotalNaturalFlow!N361+TotalNaturalFlow!M361+TotalNaturalFlow!L361</f>
        <v>575620</v>
      </c>
      <c r="R361" s="25">
        <f>InterveningNaturalFlow!R361</f>
        <v>14868</v>
      </c>
      <c r="S361" s="25">
        <f>InterveningNaturalFlow!S361</f>
        <v>313600</v>
      </c>
      <c r="T361" s="25">
        <f>InterveningNaturalFlow!T361+TotalNaturalFlow!S361</f>
        <v>383930</v>
      </c>
      <c r="U361" s="25">
        <f>InterveningNaturalFlow!U361+TotalNaturalFlow!T361+TotalNaturalFlow!R361+TotalNaturalFlow!Q361+TotalNaturalFlow!I361</f>
        <v>1659496</v>
      </c>
      <c r="V361" s="26"/>
      <c r="W361" s="26">
        <f>InterveningNaturalFlow!W361</f>
        <v>750</v>
      </c>
      <c r="X361" s="26">
        <f>InterveningNaturalFlow!X361</f>
        <v>2808</v>
      </c>
      <c r="Y361" s="26">
        <f>InterveningNaturalFlow!Y361+TotalNaturalFlow!X361+TotalNaturalFlow!W361+TotalNaturalFlow!U361</f>
        <v>1619528</v>
      </c>
      <c r="Z361" s="26">
        <f>InterveningNaturalFlow!Z361</f>
        <v>31728</v>
      </c>
      <c r="AA361" s="26">
        <f>InterveningNaturalFlow!AA361+TotalNaturalFlow!Z361+Y361</f>
        <v>1543800</v>
      </c>
      <c r="AB361" s="26">
        <f>InterveningNaturalFlow!AB361+TotalNaturalFlow!AA361</f>
        <v>1524202</v>
      </c>
      <c r="AC361" s="26">
        <f>InterveningNaturalFlow!AC361</f>
        <v>1400</v>
      </c>
      <c r="AD361" s="26">
        <f>InterveningNaturalFlow!AD361+TotalNaturalFlow!AC361+AB361</f>
        <v>1509839</v>
      </c>
      <c r="AE361" s="26">
        <f>InterveningNaturalFlow!AE361+TotalNaturalFlow!AD361</f>
        <v>1521340</v>
      </c>
    </row>
    <row r="362" spans="1:31" s="2" customFormat="1" x14ac:dyDescent="0.2">
      <c r="A362" s="3">
        <v>12965</v>
      </c>
      <c r="B362" s="25">
        <f>InterveningNaturalFlow!B362</f>
        <v>719505</v>
      </c>
      <c r="C362" s="25">
        <f>InterveningNaturalFlow!C362+TotalNaturalFlow!B362</f>
        <v>1357181</v>
      </c>
      <c r="D362" s="25">
        <f>InterveningNaturalFlow!D362</f>
        <v>54913</v>
      </c>
      <c r="E362" s="25">
        <f>InterveningNaturalFlow!E362+TotalNaturalFlow!D362</f>
        <v>404228</v>
      </c>
      <c r="F362" s="25">
        <f>InterveningNaturalFlow!F362+TotalNaturalFlow!E362</f>
        <v>474770</v>
      </c>
      <c r="G362" s="25">
        <f>InterveningNaturalFlow!G362+TotalNaturalFlow!F362</f>
        <v>713932</v>
      </c>
      <c r="H362" s="25">
        <f>InterveningNaturalFlow!H362</f>
        <v>207557</v>
      </c>
      <c r="I362" s="25">
        <f>InterveningNaturalFlow!I362+TotalNaturalFlow!H362+TotalNaturalFlow!G362+TotalNaturalFlow!C362</f>
        <v>2316054</v>
      </c>
      <c r="J362" s="25">
        <f>InterveningNaturalFlow!J362</f>
        <v>405200</v>
      </c>
      <c r="K362" s="25">
        <f>InterveningNaturalFlow!K362+TotalNaturalFlow!J362</f>
        <v>410100</v>
      </c>
      <c r="L362" s="25">
        <f>InterveningNaturalFlow!L362+TotalNaturalFlow!K362</f>
        <v>594827</v>
      </c>
      <c r="M362" s="25">
        <f>InterveningNaturalFlow!M362</f>
        <v>398939</v>
      </c>
      <c r="N362" s="25">
        <f>InterveningNaturalFlow!N362</f>
        <v>109449</v>
      </c>
      <c r="O362" s="25">
        <f>InterveningNaturalFlow!O362</f>
        <v>250201</v>
      </c>
      <c r="P362" s="25">
        <f>InterveningNaturalFlow!P362</f>
        <v>135600</v>
      </c>
      <c r="Q362" s="25">
        <f>InterveningNaturalFlow!Q362+TotalNaturalFlow!P362+TotalNaturalFlow!O362+TotalNaturalFlow!N362+TotalNaturalFlow!M362+TotalNaturalFlow!L362</f>
        <v>1527533</v>
      </c>
      <c r="R362" s="25">
        <f>InterveningNaturalFlow!R362</f>
        <v>71081</v>
      </c>
      <c r="S362" s="25">
        <f>InterveningNaturalFlow!S362</f>
        <v>584918</v>
      </c>
      <c r="T362" s="25">
        <f>InterveningNaturalFlow!T362+TotalNaturalFlow!S362</f>
        <v>823797</v>
      </c>
      <c r="U362" s="25">
        <f>InterveningNaturalFlow!U362+TotalNaturalFlow!T362+TotalNaturalFlow!R362+TotalNaturalFlow!Q362+TotalNaturalFlow!I362</f>
        <v>4722051</v>
      </c>
      <c r="V362" s="26"/>
      <c r="W362" s="26">
        <f>InterveningNaturalFlow!W362</f>
        <v>190</v>
      </c>
      <c r="X362" s="26">
        <f>InterveningNaturalFlow!X362</f>
        <v>0</v>
      </c>
      <c r="Y362" s="26">
        <f>InterveningNaturalFlow!Y362+TotalNaturalFlow!X362+TotalNaturalFlow!W362+TotalNaturalFlow!U362</f>
        <v>4710745</v>
      </c>
      <c r="Z362" s="26">
        <f>InterveningNaturalFlow!Z362</f>
        <v>8152</v>
      </c>
      <c r="AA362" s="26">
        <f>InterveningNaturalFlow!AA362+TotalNaturalFlow!Z362+Y362</f>
        <v>4596259</v>
      </c>
      <c r="AB362" s="26">
        <f>InterveningNaturalFlow!AB362+TotalNaturalFlow!AA362</f>
        <v>4573520</v>
      </c>
      <c r="AC362" s="26">
        <f>InterveningNaturalFlow!AC362</f>
        <v>1300</v>
      </c>
      <c r="AD362" s="26">
        <f>InterveningNaturalFlow!AD362+TotalNaturalFlow!AC362+AB362</f>
        <v>4577866</v>
      </c>
      <c r="AE362" s="26">
        <f>InterveningNaturalFlow!AE362+TotalNaturalFlow!AD362</f>
        <v>4625718</v>
      </c>
    </row>
    <row r="363" spans="1:31" s="2" customFormat="1" x14ac:dyDescent="0.2">
      <c r="A363" s="3">
        <v>12996</v>
      </c>
      <c r="B363" s="25">
        <f>InterveningNaturalFlow!B363</f>
        <v>292846</v>
      </c>
      <c r="C363" s="25">
        <f>InterveningNaturalFlow!C363+TotalNaturalFlow!B363</f>
        <v>551443</v>
      </c>
      <c r="D363" s="25">
        <f>InterveningNaturalFlow!D363</f>
        <v>25983</v>
      </c>
      <c r="E363" s="25">
        <f>InterveningNaturalFlow!E363+TotalNaturalFlow!D363</f>
        <v>147253</v>
      </c>
      <c r="F363" s="25">
        <f>InterveningNaturalFlow!F363+TotalNaturalFlow!E363</f>
        <v>161556</v>
      </c>
      <c r="G363" s="25">
        <f>InterveningNaturalFlow!G363+TotalNaturalFlow!F363</f>
        <v>291587</v>
      </c>
      <c r="H363" s="25">
        <f>InterveningNaturalFlow!H363</f>
        <v>87120</v>
      </c>
      <c r="I363" s="25">
        <f>InterveningNaturalFlow!I363+TotalNaturalFlow!H363+TotalNaturalFlow!G363+TotalNaturalFlow!C363</f>
        <v>998380</v>
      </c>
      <c r="J363" s="25">
        <f>InterveningNaturalFlow!J363</f>
        <v>183200</v>
      </c>
      <c r="K363" s="25">
        <f>InterveningNaturalFlow!K363+TotalNaturalFlow!J363</f>
        <v>199000</v>
      </c>
      <c r="L363" s="25">
        <f>InterveningNaturalFlow!L363+TotalNaturalFlow!K363</f>
        <v>249715</v>
      </c>
      <c r="M363" s="25">
        <f>InterveningNaturalFlow!M363</f>
        <v>89566</v>
      </c>
      <c r="N363" s="25">
        <f>InterveningNaturalFlow!N363</f>
        <v>15192</v>
      </c>
      <c r="O363" s="25">
        <f>InterveningNaturalFlow!O363</f>
        <v>58732</v>
      </c>
      <c r="P363" s="25">
        <f>InterveningNaturalFlow!P363</f>
        <v>45700</v>
      </c>
      <c r="Q363" s="25">
        <f>InterveningNaturalFlow!Q363+TotalNaturalFlow!P363+TotalNaturalFlow!O363+TotalNaturalFlow!N363+TotalNaturalFlow!M363+TotalNaturalFlow!L363</f>
        <v>545851</v>
      </c>
      <c r="R363" s="25">
        <f>InterveningNaturalFlow!R363</f>
        <v>21147</v>
      </c>
      <c r="S363" s="25">
        <f>InterveningNaturalFlow!S363</f>
        <v>233173</v>
      </c>
      <c r="T363" s="25">
        <f>InterveningNaturalFlow!T363+TotalNaturalFlow!S363</f>
        <v>378977</v>
      </c>
      <c r="U363" s="25">
        <f>InterveningNaturalFlow!U363+TotalNaturalFlow!T363+TotalNaturalFlow!R363+TotalNaturalFlow!Q363+TotalNaturalFlow!I363</f>
        <v>2171914</v>
      </c>
      <c r="V363" s="26"/>
      <c r="W363" s="26">
        <f>InterveningNaturalFlow!W363</f>
        <v>887</v>
      </c>
      <c r="X363" s="26">
        <f>InterveningNaturalFlow!X363</f>
        <v>501</v>
      </c>
      <c r="Y363" s="26">
        <f>InterveningNaturalFlow!Y363+TotalNaturalFlow!X363+TotalNaturalFlow!W363+TotalNaturalFlow!U363</f>
        <v>2214341</v>
      </c>
      <c r="Z363" s="26">
        <f>InterveningNaturalFlow!Z363</f>
        <v>4661</v>
      </c>
      <c r="AA363" s="26">
        <f>InterveningNaturalFlow!AA363+TotalNaturalFlow!Z363+Y363</f>
        <v>2249604</v>
      </c>
      <c r="AB363" s="26">
        <f>InterveningNaturalFlow!AB363+TotalNaturalFlow!AA363</f>
        <v>2251155</v>
      </c>
      <c r="AC363" s="26">
        <f>InterveningNaturalFlow!AC363</f>
        <v>1200</v>
      </c>
      <c r="AD363" s="26">
        <f>InterveningNaturalFlow!AD363+TotalNaturalFlow!AC363+AB363</f>
        <v>2256899</v>
      </c>
      <c r="AE363" s="26">
        <f>InterveningNaturalFlow!AE363+TotalNaturalFlow!AD363</f>
        <v>2330904</v>
      </c>
    </row>
    <row r="364" spans="1:31" s="2" customFormat="1" x14ac:dyDescent="0.2">
      <c r="A364" s="3">
        <v>13027</v>
      </c>
      <c r="B364" s="25">
        <f>InterveningNaturalFlow!B364</f>
        <v>120373</v>
      </c>
      <c r="C364" s="25">
        <f>InterveningNaturalFlow!C364+TotalNaturalFlow!B364</f>
        <v>196796</v>
      </c>
      <c r="D364" s="25">
        <f>InterveningNaturalFlow!D364</f>
        <v>9998</v>
      </c>
      <c r="E364" s="25">
        <f>InterveningNaturalFlow!E364+TotalNaturalFlow!D364</f>
        <v>79832</v>
      </c>
      <c r="F364" s="25">
        <f>InterveningNaturalFlow!F364+TotalNaturalFlow!E364</f>
        <v>85032</v>
      </c>
      <c r="G364" s="25">
        <f>InterveningNaturalFlow!G364+TotalNaturalFlow!F364</f>
        <v>148485</v>
      </c>
      <c r="H364" s="25">
        <f>InterveningNaturalFlow!H364</f>
        <v>44970</v>
      </c>
      <c r="I364" s="25">
        <f>InterveningNaturalFlow!I364+TotalNaturalFlow!H364+TotalNaturalFlow!G364+TotalNaturalFlow!C364</f>
        <v>433764</v>
      </c>
      <c r="J364" s="25">
        <f>InterveningNaturalFlow!J364</f>
        <v>75900</v>
      </c>
      <c r="K364" s="25">
        <f>InterveningNaturalFlow!K364+TotalNaturalFlow!J364</f>
        <v>81800</v>
      </c>
      <c r="L364" s="25">
        <f>InterveningNaturalFlow!L364+TotalNaturalFlow!K364</f>
        <v>120043</v>
      </c>
      <c r="M364" s="25">
        <f>InterveningNaturalFlow!M364</f>
        <v>29754</v>
      </c>
      <c r="N364" s="25">
        <f>InterveningNaturalFlow!N364</f>
        <v>7513</v>
      </c>
      <c r="O364" s="25">
        <f>InterveningNaturalFlow!O364</f>
        <v>21540</v>
      </c>
      <c r="P364" s="25">
        <f>InterveningNaturalFlow!P364</f>
        <v>27500</v>
      </c>
      <c r="Q364" s="25">
        <f>InterveningNaturalFlow!Q364+TotalNaturalFlow!P364+TotalNaturalFlow!O364+TotalNaturalFlow!N364+TotalNaturalFlow!M364+TotalNaturalFlow!L364</f>
        <v>234644</v>
      </c>
      <c r="R364" s="25">
        <f>InterveningNaturalFlow!R364</f>
        <v>9253</v>
      </c>
      <c r="S364" s="25">
        <f>InterveningNaturalFlow!S364</f>
        <v>101620</v>
      </c>
      <c r="T364" s="25">
        <f>InterveningNaturalFlow!T364+TotalNaturalFlow!S364</f>
        <v>169985</v>
      </c>
      <c r="U364" s="25">
        <f>InterveningNaturalFlow!U364+TotalNaturalFlow!T364+TotalNaturalFlow!R364+TotalNaturalFlow!Q364+TotalNaturalFlow!I364</f>
        <v>919185</v>
      </c>
      <c r="V364" s="26"/>
      <c r="W364" s="26">
        <f>InterveningNaturalFlow!W364</f>
        <v>1771</v>
      </c>
      <c r="X364" s="26">
        <f>InterveningNaturalFlow!X364</f>
        <v>35830</v>
      </c>
      <c r="Y364" s="26">
        <f>InterveningNaturalFlow!Y364+TotalNaturalFlow!X364+TotalNaturalFlow!W364+TotalNaturalFlow!U364</f>
        <v>978952</v>
      </c>
      <c r="Z364" s="26">
        <f>InterveningNaturalFlow!Z364</f>
        <v>12298</v>
      </c>
      <c r="AA364" s="26">
        <f>InterveningNaturalFlow!AA364+TotalNaturalFlow!Z364+Y364</f>
        <v>962438</v>
      </c>
      <c r="AB364" s="26">
        <f>InterveningNaturalFlow!AB364+TotalNaturalFlow!AA364</f>
        <v>916007</v>
      </c>
      <c r="AC364" s="26">
        <f>InterveningNaturalFlow!AC364</f>
        <v>2400</v>
      </c>
      <c r="AD364" s="26">
        <f>InterveningNaturalFlow!AD364+TotalNaturalFlow!AC364+AB364</f>
        <v>953371</v>
      </c>
      <c r="AE364" s="26">
        <f>InterveningNaturalFlow!AE364+TotalNaturalFlow!AD364</f>
        <v>990056</v>
      </c>
    </row>
    <row r="365" spans="1:31" s="2" customFormat="1" x14ac:dyDescent="0.2">
      <c r="A365" s="3">
        <v>13057</v>
      </c>
      <c r="B365" s="25">
        <f>InterveningNaturalFlow!B365</f>
        <v>71490</v>
      </c>
      <c r="C365" s="25">
        <f>InterveningNaturalFlow!C365+TotalNaturalFlow!B365</f>
        <v>127647</v>
      </c>
      <c r="D365" s="25">
        <f>InterveningNaturalFlow!D365</f>
        <v>6875</v>
      </c>
      <c r="E365" s="25">
        <f>InterveningNaturalFlow!E365+TotalNaturalFlow!D365</f>
        <v>46738</v>
      </c>
      <c r="F365" s="25">
        <f>InterveningNaturalFlow!F365+TotalNaturalFlow!E365</f>
        <v>49838</v>
      </c>
      <c r="G365" s="25">
        <f>InterveningNaturalFlow!G365+TotalNaturalFlow!F365</f>
        <v>87776</v>
      </c>
      <c r="H365" s="25">
        <f>InterveningNaturalFlow!H365</f>
        <v>30971</v>
      </c>
      <c r="I365" s="25">
        <f>InterveningNaturalFlow!I365+TotalNaturalFlow!H365+TotalNaturalFlow!G365+TotalNaturalFlow!C365</f>
        <v>259770</v>
      </c>
      <c r="J365" s="25">
        <f>InterveningNaturalFlow!J365</f>
        <v>38600</v>
      </c>
      <c r="K365" s="25">
        <f>InterveningNaturalFlow!K365+TotalNaturalFlow!J365</f>
        <v>38800</v>
      </c>
      <c r="L365" s="25">
        <f>InterveningNaturalFlow!L365+TotalNaturalFlow!K365</f>
        <v>59816</v>
      </c>
      <c r="M365" s="25">
        <f>InterveningNaturalFlow!M365</f>
        <v>10756</v>
      </c>
      <c r="N365" s="25">
        <f>InterveningNaturalFlow!N365</f>
        <v>4439</v>
      </c>
      <c r="O365" s="25">
        <f>InterveningNaturalFlow!O365</f>
        <v>25829</v>
      </c>
      <c r="P365" s="25">
        <f>InterveningNaturalFlow!P365</f>
        <v>23900</v>
      </c>
      <c r="Q365" s="25">
        <f>InterveningNaturalFlow!Q365+TotalNaturalFlow!P365+TotalNaturalFlow!O365+TotalNaturalFlow!N365+TotalNaturalFlow!M365+TotalNaturalFlow!L365</f>
        <v>121492</v>
      </c>
      <c r="R365" s="25">
        <f>InterveningNaturalFlow!R365</f>
        <v>6786</v>
      </c>
      <c r="S365" s="25">
        <f>InterveningNaturalFlow!S365</f>
        <v>69400</v>
      </c>
      <c r="T365" s="25">
        <f>InterveningNaturalFlow!T365+TotalNaturalFlow!S365</f>
        <v>143542</v>
      </c>
      <c r="U365" s="25">
        <f>InterveningNaturalFlow!U365+TotalNaturalFlow!T365+TotalNaturalFlow!R365+TotalNaturalFlow!Q365+TotalNaturalFlow!I365</f>
        <v>572163</v>
      </c>
      <c r="V365" s="26"/>
      <c r="W365" s="26">
        <f>InterveningNaturalFlow!W365</f>
        <v>2448</v>
      </c>
      <c r="X365" s="26">
        <f>InterveningNaturalFlow!X365</f>
        <v>23686</v>
      </c>
      <c r="Y365" s="26">
        <f>InterveningNaturalFlow!Y365+TotalNaturalFlow!X365+TotalNaturalFlow!W365+TotalNaturalFlow!U365</f>
        <v>601499</v>
      </c>
      <c r="Z365" s="26">
        <f>InterveningNaturalFlow!Z365</f>
        <v>5284</v>
      </c>
      <c r="AA365" s="26">
        <f>InterveningNaturalFlow!AA365+TotalNaturalFlow!Z365+Y365</f>
        <v>560614</v>
      </c>
      <c r="AB365" s="26">
        <f>InterveningNaturalFlow!AB365+TotalNaturalFlow!AA365</f>
        <v>544171</v>
      </c>
      <c r="AC365" s="26">
        <f>InterveningNaturalFlow!AC365</f>
        <v>3200</v>
      </c>
      <c r="AD365" s="26">
        <f>InterveningNaturalFlow!AD365+TotalNaturalFlow!AC365+AB365</f>
        <v>548388</v>
      </c>
      <c r="AE365" s="26">
        <f>InterveningNaturalFlow!AE365+TotalNaturalFlow!AD365</f>
        <v>560250</v>
      </c>
    </row>
    <row r="366" spans="1:31" s="2" customFormat="1" x14ac:dyDescent="0.2">
      <c r="A366" s="3">
        <v>13088</v>
      </c>
      <c r="B366" s="25">
        <f>InterveningNaturalFlow!B366</f>
        <v>57312</v>
      </c>
      <c r="C366" s="25">
        <f>InterveningNaturalFlow!C366+TotalNaturalFlow!B366</f>
        <v>111523</v>
      </c>
      <c r="D366" s="25">
        <f>InterveningNaturalFlow!D366</f>
        <v>6798</v>
      </c>
      <c r="E366" s="25">
        <f>InterveningNaturalFlow!E366+TotalNaturalFlow!D366</f>
        <v>36400</v>
      </c>
      <c r="F366" s="25">
        <f>InterveningNaturalFlow!F366+TotalNaturalFlow!E366</f>
        <v>40000</v>
      </c>
      <c r="G366" s="25">
        <f>InterveningNaturalFlow!G366+TotalNaturalFlow!F366</f>
        <v>76030</v>
      </c>
      <c r="H366" s="25">
        <f>InterveningNaturalFlow!H366</f>
        <v>36094</v>
      </c>
      <c r="I366" s="25">
        <f>InterveningNaturalFlow!I366+TotalNaturalFlow!H366+TotalNaturalFlow!G366+TotalNaturalFlow!C366</f>
        <v>219163</v>
      </c>
      <c r="J366" s="25">
        <f>InterveningNaturalFlow!J366</f>
        <v>25900</v>
      </c>
      <c r="K366" s="25">
        <f>InterveningNaturalFlow!K366+TotalNaturalFlow!J366</f>
        <v>23500</v>
      </c>
      <c r="L366" s="25">
        <f>InterveningNaturalFlow!L366+TotalNaturalFlow!K366</f>
        <v>30157</v>
      </c>
      <c r="M366" s="25">
        <f>InterveningNaturalFlow!M366</f>
        <v>10371</v>
      </c>
      <c r="N366" s="25">
        <f>InterveningNaturalFlow!N366</f>
        <v>116</v>
      </c>
      <c r="O366" s="25">
        <f>InterveningNaturalFlow!O366</f>
        <v>3742</v>
      </c>
      <c r="P366" s="25">
        <f>InterveningNaturalFlow!P366</f>
        <v>20100</v>
      </c>
      <c r="Q366" s="25">
        <f>InterveningNaturalFlow!Q366+TotalNaturalFlow!P366+TotalNaturalFlow!O366+TotalNaturalFlow!N366+TotalNaturalFlow!M366+TotalNaturalFlow!L366</f>
        <v>65867</v>
      </c>
      <c r="R366" s="25">
        <f>InterveningNaturalFlow!R366</f>
        <v>322</v>
      </c>
      <c r="S366" s="25">
        <f>InterveningNaturalFlow!S366</f>
        <v>35700</v>
      </c>
      <c r="T366" s="25">
        <f>InterveningNaturalFlow!T366+TotalNaturalFlow!S366</f>
        <v>69353</v>
      </c>
      <c r="U366" s="25">
        <f>InterveningNaturalFlow!U366+TotalNaturalFlow!T366+TotalNaturalFlow!R366+TotalNaturalFlow!Q366+TotalNaturalFlow!I366</f>
        <v>385872</v>
      </c>
      <c r="V366" s="26"/>
      <c r="W366" s="26">
        <f>InterveningNaturalFlow!W366</f>
        <v>528</v>
      </c>
      <c r="X366" s="26">
        <f>InterveningNaturalFlow!X366</f>
        <v>1597</v>
      </c>
      <c r="Y366" s="26">
        <f>InterveningNaturalFlow!Y366+TotalNaturalFlow!X366+TotalNaturalFlow!W366+TotalNaturalFlow!U366</f>
        <v>424733</v>
      </c>
      <c r="Z366" s="26">
        <f>InterveningNaturalFlow!Z366</f>
        <v>3991</v>
      </c>
      <c r="AA366" s="26">
        <f>InterveningNaturalFlow!AA366+TotalNaturalFlow!Z366+Y366</f>
        <v>430450</v>
      </c>
      <c r="AB366" s="26">
        <f>InterveningNaturalFlow!AB366+TotalNaturalFlow!AA366</f>
        <v>405267</v>
      </c>
      <c r="AC366" s="26">
        <f>InterveningNaturalFlow!AC366</f>
        <v>1100</v>
      </c>
      <c r="AD366" s="26">
        <f>InterveningNaturalFlow!AD366+TotalNaturalFlow!AC366+AB366</f>
        <v>412806</v>
      </c>
      <c r="AE366" s="26">
        <f>InterveningNaturalFlow!AE366+TotalNaturalFlow!AD366</f>
        <v>391768</v>
      </c>
    </row>
    <row r="367" spans="1:31" s="2" customFormat="1" x14ac:dyDescent="0.2">
      <c r="A367" s="3">
        <v>13118</v>
      </c>
      <c r="B367" s="25">
        <f>InterveningNaturalFlow!B367</f>
        <v>52782</v>
      </c>
      <c r="C367" s="25">
        <f>InterveningNaturalFlow!C367+TotalNaturalFlow!B367</f>
        <v>93465</v>
      </c>
      <c r="D367" s="25">
        <f>InterveningNaturalFlow!D367</f>
        <v>4635</v>
      </c>
      <c r="E367" s="25">
        <f>InterveningNaturalFlow!E367+TotalNaturalFlow!D367</f>
        <v>30000</v>
      </c>
      <c r="F367" s="25">
        <f>InterveningNaturalFlow!F367+TotalNaturalFlow!E367</f>
        <v>33300</v>
      </c>
      <c r="G367" s="25">
        <f>InterveningNaturalFlow!G367+TotalNaturalFlow!F367</f>
        <v>60906</v>
      </c>
      <c r="H367" s="25">
        <f>InterveningNaturalFlow!H367</f>
        <v>18931</v>
      </c>
      <c r="I367" s="25">
        <f>InterveningNaturalFlow!I367+TotalNaturalFlow!H367+TotalNaturalFlow!G367+TotalNaturalFlow!C367</f>
        <v>184146</v>
      </c>
      <c r="J367" s="25">
        <f>InterveningNaturalFlow!J367</f>
        <v>25400</v>
      </c>
      <c r="K367" s="25">
        <f>InterveningNaturalFlow!K367+TotalNaturalFlow!J367</f>
        <v>25600</v>
      </c>
      <c r="L367" s="25">
        <f>InterveningNaturalFlow!L367+TotalNaturalFlow!K367</f>
        <v>33830</v>
      </c>
      <c r="M367" s="25">
        <f>InterveningNaturalFlow!M367</f>
        <v>13900</v>
      </c>
      <c r="N367" s="25">
        <f>InterveningNaturalFlow!N367</f>
        <v>3489</v>
      </c>
      <c r="O367" s="25">
        <f>InterveningNaturalFlow!O367</f>
        <v>16708</v>
      </c>
      <c r="P367" s="25">
        <f>InterveningNaturalFlow!P367</f>
        <v>22200</v>
      </c>
      <c r="Q367" s="25">
        <f>InterveningNaturalFlow!Q367+TotalNaturalFlow!P367+TotalNaturalFlow!O367+TotalNaturalFlow!N367+TotalNaturalFlow!M367+TotalNaturalFlow!L367</f>
        <v>85856</v>
      </c>
      <c r="R367" s="25">
        <f>InterveningNaturalFlow!R367</f>
        <v>221</v>
      </c>
      <c r="S367" s="25">
        <f>InterveningNaturalFlow!S367</f>
        <v>22200</v>
      </c>
      <c r="T367" s="25">
        <f>InterveningNaturalFlow!T367+TotalNaturalFlow!S367</f>
        <v>39285</v>
      </c>
      <c r="U367" s="25">
        <f>InterveningNaturalFlow!U367+TotalNaturalFlow!T367+TotalNaturalFlow!R367+TotalNaturalFlow!Q367+TotalNaturalFlow!I367</f>
        <v>321744</v>
      </c>
      <c r="V367" s="26"/>
      <c r="W367" s="26">
        <f>InterveningNaturalFlow!W367</f>
        <v>1095</v>
      </c>
      <c r="X367" s="26">
        <f>InterveningNaturalFlow!X367</f>
        <v>0</v>
      </c>
      <c r="Y367" s="26">
        <f>InterveningNaturalFlow!Y367+TotalNaturalFlow!X367+TotalNaturalFlow!W367+TotalNaturalFlow!U367</f>
        <v>338465</v>
      </c>
      <c r="Z367" s="26">
        <f>InterveningNaturalFlow!Z367</f>
        <v>7319</v>
      </c>
      <c r="AA367" s="26">
        <f>InterveningNaturalFlow!AA367+TotalNaturalFlow!Z367+Y367</f>
        <v>341028</v>
      </c>
      <c r="AB367" s="26">
        <f>InterveningNaturalFlow!AB367+TotalNaturalFlow!AA367</f>
        <v>338805</v>
      </c>
      <c r="AC367" s="26">
        <f>InterveningNaturalFlow!AC367</f>
        <v>1100</v>
      </c>
      <c r="AD367" s="26">
        <f>InterveningNaturalFlow!AD367+TotalNaturalFlow!AC367+AB367</f>
        <v>329024</v>
      </c>
      <c r="AE367" s="26">
        <f>InterveningNaturalFlow!AE367+TotalNaturalFlow!AD367</f>
        <v>307871</v>
      </c>
    </row>
    <row r="368" spans="1:31" s="2" customFormat="1" x14ac:dyDescent="0.2">
      <c r="A368" s="3">
        <v>13149</v>
      </c>
      <c r="B368" s="25">
        <f>InterveningNaturalFlow!B368</f>
        <v>34132</v>
      </c>
      <c r="C368" s="25">
        <f>InterveningNaturalFlow!C368+TotalNaturalFlow!B368</f>
        <v>73458</v>
      </c>
      <c r="D368" s="25">
        <f>InterveningNaturalFlow!D368</f>
        <v>4115</v>
      </c>
      <c r="E368" s="25">
        <f>InterveningNaturalFlow!E368+TotalNaturalFlow!D368</f>
        <v>20000</v>
      </c>
      <c r="F368" s="25">
        <f>InterveningNaturalFlow!F368+TotalNaturalFlow!E368</f>
        <v>22800</v>
      </c>
      <c r="G368" s="25">
        <f>InterveningNaturalFlow!G368+TotalNaturalFlow!F368</f>
        <v>49924</v>
      </c>
      <c r="H368" s="25">
        <f>InterveningNaturalFlow!H368</f>
        <v>11345</v>
      </c>
      <c r="I368" s="25">
        <f>InterveningNaturalFlow!I368+TotalNaturalFlow!H368+TotalNaturalFlow!G368+TotalNaturalFlow!C368</f>
        <v>143197</v>
      </c>
      <c r="J368" s="25">
        <f>InterveningNaturalFlow!J368</f>
        <v>18400</v>
      </c>
      <c r="K368" s="25">
        <f>InterveningNaturalFlow!K368+TotalNaturalFlow!J368</f>
        <v>16500</v>
      </c>
      <c r="L368" s="25">
        <f>InterveningNaturalFlow!L368+TotalNaturalFlow!K368</f>
        <v>24521</v>
      </c>
      <c r="M368" s="25">
        <f>InterveningNaturalFlow!M368</f>
        <v>13200</v>
      </c>
      <c r="N368" s="25">
        <f>InterveningNaturalFlow!N368</f>
        <v>7984</v>
      </c>
      <c r="O368" s="25">
        <f>InterveningNaturalFlow!O368</f>
        <v>19440</v>
      </c>
      <c r="P368" s="25">
        <f>InterveningNaturalFlow!P368</f>
        <v>20300</v>
      </c>
      <c r="Q368" s="25">
        <f>InterveningNaturalFlow!Q368+TotalNaturalFlow!P368+TotalNaturalFlow!O368+TotalNaturalFlow!N368+TotalNaturalFlow!M368+TotalNaturalFlow!L368</f>
        <v>68431</v>
      </c>
      <c r="R368" s="25">
        <f>InterveningNaturalFlow!R368</f>
        <v>1356</v>
      </c>
      <c r="S368" s="25">
        <f>InterveningNaturalFlow!S368</f>
        <v>14400</v>
      </c>
      <c r="T368" s="25">
        <f>InterveningNaturalFlow!T368+TotalNaturalFlow!S368</f>
        <v>31974</v>
      </c>
      <c r="U368" s="25">
        <f>InterveningNaturalFlow!U368+TotalNaturalFlow!T368+TotalNaturalFlow!R368+TotalNaturalFlow!Q368+TotalNaturalFlow!I368</f>
        <v>272346</v>
      </c>
      <c r="V368" s="26"/>
      <c r="W368" s="26">
        <f>InterveningNaturalFlow!W368</f>
        <v>1146</v>
      </c>
      <c r="X368" s="26">
        <f>InterveningNaturalFlow!X368</f>
        <v>615</v>
      </c>
      <c r="Y368" s="26">
        <f>InterveningNaturalFlow!Y368+TotalNaturalFlow!X368+TotalNaturalFlow!W368+TotalNaturalFlow!U368</f>
        <v>297741</v>
      </c>
      <c r="Z368" s="26">
        <f>InterveningNaturalFlow!Z368</f>
        <v>11006</v>
      </c>
      <c r="AA368" s="26">
        <f>InterveningNaturalFlow!AA368+TotalNaturalFlow!Z368+Y368</f>
        <v>334846</v>
      </c>
      <c r="AB368" s="26">
        <f>InterveningNaturalFlow!AB368+TotalNaturalFlow!AA368</f>
        <v>321063</v>
      </c>
      <c r="AC368" s="26">
        <f>InterveningNaturalFlow!AC368</f>
        <v>1100</v>
      </c>
      <c r="AD368" s="26">
        <f>InterveningNaturalFlow!AD368+TotalNaturalFlow!AC368+AB368</f>
        <v>338985</v>
      </c>
      <c r="AE368" s="26">
        <f>InterveningNaturalFlow!AE368+TotalNaturalFlow!AD368</f>
        <v>332654</v>
      </c>
    </row>
    <row r="369" spans="1:31" s="2" customFormat="1" x14ac:dyDescent="0.2">
      <c r="A369" s="3">
        <v>13180</v>
      </c>
      <c r="B369" s="25">
        <f>InterveningNaturalFlow!B369</f>
        <v>35643</v>
      </c>
      <c r="C369" s="25">
        <f>InterveningNaturalFlow!C369+TotalNaturalFlow!B369</f>
        <v>73996</v>
      </c>
      <c r="D369" s="25">
        <f>InterveningNaturalFlow!D369</f>
        <v>4456</v>
      </c>
      <c r="E369" s="25">
        <f>InterveningNaturalFlow!E369+TotalNaturalFlow!D369</f>
        <v>22000</v>
      </c>
      <c r="F369" s="25">
        <f>InterveningNaturalFlow!F369+TotalNaturalFlow!E369</f>
        <v>23900</v>
      </c>
      <c r="G369" s="25">
        <f>InterveningNaturalFlow!G369+TotalNaturalFlow!F369</f>
        <v>50116</v>
      </c>
      <c r="H369" s="25">
        <f>InterveningNaturalFlow!H369</f>
        <v>11320</v>
      </c>
      <c r="I369" s="25">
        <f>InterveningNaturalFlow!I369+TotalNaturalFlow!H369+TotalNaturalFlow!G369+TotalNaturalFlow!C369</f>
        <v>142545</v>
      </c>
      <c r="J369" s="25">
        <f>InterveningNaturalFlow!J369</f>
        <v>16800</v>
      </c>
      <c r="K369" s="25">
        <f>InterveningNaturalFlow!K369+TotalNaturalFlow!J369</f>
        <v>15700</v>
      </c>
      <c r="L369" s="25">
        <f>InterveningNaturalFlow!L369+TotalNaturalFlow!K369</f>
        <v>35536</v>
      </c>
      <c r="M369" s="25">
        <f>InterveningNaturalFlow!M369</f>
        <v>14700</v>
      </c>
      <c r="N369" s="25">
        <f>InterveningNaturalFlow!N369</f>
        <v>5999</v>
      </c>
      <c r="O369" s="25">
        <f>InterveningNaturalFlow!O369</f>
        <v>20955</v>
      </c>
      <c r="P369" s="25">
        <f>InterveningNaturalFlow!P369</f>
        <v>22300</v>
      </c>
      <c r="Q369" s="25">
        <f>InterveningNaturalFlow!Q369+TotalNaturalFlow!P369+TotalNaturalFlow!O369+TotalNaturalFlow!N369+TotalNaturalFlow!M369+TotalNaturalFlow!L369</f>
        <v>74011</v>
      </c>
      <c r="R369" s="25">
        <f>InterveningNaturalFlow!R369</f>
        <v>1863</v>
      </c>
      <c r="S369" s="25">
        <f>InterveningNaturalFlow!S369</f>
        <v>14200</v>
      </c>
      <c r="T369" s="25">
        <f>InterveningNaturalFlow!T369+TotalNaturalFlow!S369</f>
        <v>36298</v>
      </c>
      <c r="U369" s="25">
        <f>InterveningNaturalFlow!U369+TotalNaturalFlow!T369+TotalNaturalFlow!R369+TotalNaturalFlow!Q369+TotalNaturalFlow!I369</f>
        <v>268006</v>
      </c>
      <c r="V369" s="26"/>
      <c r="W369" s="26">
        <f>InterveningNaturalFlow!W369</f>
        <v>1265</v>
      </c>
      <c r="X369" s="26">
        <f>InterveningNaturalFlow!X369</f>
        <v>399</v>
      </c>
      <c r="Y369" s="26">
        <f>InterveningNaturalFlow!Y369+TotalNaturalFlow!X369+TotalNaturalFlow!W369+TotalNaturalFlow!U369</f>
        <v>286330</v>
      </c>
      <c r="Z369" s="26">
        <f>InterveningNaturalFlow!Z369</f>
        <v>8670</v>
      </c>
      <c r="AA369" s="26">
        <f>InterveningNaturalFlow!AA369+TotalNaturalFlow!Z369+Y369</f>
        <v>303841</v>
      </c>
      <c r="AB369" s="26">
        <f>InterveningNaturalFlow!AB369+TotalNaturalFlow!AA369</f>
        <v>302172</v>
      </c>
      <c r="AC369" s="26">
        <f>InterveningNaturalFlow!AC369</f>
        <v>1100</v>
      </c>
      <c r="AD369" s="26">
        <f>InterveningNaturalFlow!AD369+TotalNaturalFlow!AC369+AB369</f>
        <v>294696</v>
      </c>
      <c r="AE369" s="26">
        <f>InterveningNaturalFlow!AE369+TotalNaturalFlow!AD369</f>
        <v>277355</v>
      </c>
    </row>
    <row r="370" spans="1:31" s="2" customFormat="1" x14ac:dyDescent="0.2">
      <c r="A370" s="3">
        <v>13209</v>
      </c>
      <c r="B370" s="25">
        <f>InterveningNaturalFlow!B370</f>
        <v>34364</v>
      </c>
      <c r="C370" s="25">
        <f>InterveningNaturalFlow!C370+TotalNaturalFlow!B370</f>
        <v>68484</v>
      </c>
      <c r="D370" s="25">
        <f>InterveningNaturalFlow!D370</f>
        <v>3264</v>
      </c>
      <c r="E370" s="25">
        <f>InterveningNaturalFlow!E370+TotalNaturalFlow!D370</f>
        <v>20000</v>
      </c>
      <c r="F370" s="25">
        <f>InterveningNaturalFlow!F370+TotalNaturalFlow!E370</f>
        <v>23000</v>
      </c>
      <c r="G370" s="25">
        <f>InterveningNaturalFlow!G370+TotalNaturalFlow!F370</f>
        <v>44866</v>
      </c>
      <c r="H370" s="25">
        <f>InterveningNaturalFlow!H370</f>
        <v>19641</v>
      </c>
      <c r="I370" s="25">
        <f>InterveningNaturalFlow!I370+TotalNaturalFlow!H370+TotalNaturalFlow!G370+TotalNaturalFlow!C370</f>
        <v>153892</v>
      </c>
      <c r="J370" s="25">
        <f>InterveningNaturalFlow!J370</f>
        <v>22000</v>
      </c>
      <c r="K370" s="25">
        <f>InterveningNaturalFlow!K370+TotalNaturalFlow!J370</f>
        <v>21000</v>
      </c>
      <c r="L370" s="25">
        <f>InterveningNaturalFlow!L370+TotalNaturalFlow!K370</f>
        <v>45257</v>
      </c>
      <c r="M370" s="25">
        <f>InterveningNaturalFlow!M370</f>
        <v>15500</v>
      </c>
      <c r="N370" s="25">
        <f>InterveningNaturalFlow!N370</f>
        <v>6198</v>
      </c>
      <c r="O370" s="25">
        <f>InterveningNaturalFlow!O370</f>
        <v>19662</v>
      </c>
      <c r="P370" s="25">
        <f>InterveningNaturalFlow!P370</f>
        <v>21100</v>
      </c>
      <c r="Q370" s="25">
        <f>InterveningNaturalFlow!Q370+TotalNaturalFlow!P370+TotalNaturalFlow!O370+TotalNaturalFlow!N370+TotalNaturalFlow!M370+TotalNaturalFlow!L370</f>
        <v>95960</v>
      </c>
      <c r="R370" s="25">
        <f>InterveningNaturalFlow!R370</f>
        <v>3454</v>
      </c>
      <c r="S370" s="25">
        <f>InterveningNaturalFlow!S370</f>
        <v>13200</v>
      </c>
      <c r="T370" s="25">
        <f>InterveningNaturalFlow!T370+TotalNaturalFlow!S370</f>
        <v>50142</v>
      </c>
      <c r="U370" s="25">
        <f>InterveningNaturalFlow!U370+TotalNaturalFlow!T370+TotalNaturalFlow!R370+TotalNaturalFlow!Q370+TotalNaturalFlow!I370</f>
        <v>320027</v>
      </c>
      <c r="V370" s="26"/>
      <c r="W370" s="26">
        <f>InterveningNaturalFlow!W370</f>
        <v>2448</v>
      </c>
      <c r="X370" s="26">
        <f>InterveningNaturalFlow!X370</f>
        <v>4149</v>
      </c>
      <c r="Y370" s="26">
        <f>InterveningNaturalFlow!Y370+TotalNaturalFlow!X370+TotalNaturalFlow!W370+TotalNaturalFlow!U370</f>
        <v>337168</v>
      </c>
      <c r="Z370" s="26">
        <f>InterveningNaturalFlow!Z370</f>
        <v>17602</v>
      </c>
      <c r="AA370" s="26">
        <f>InterveningNaturalFlow!AA370+TotalNaturalFlow!Z370+Y370</f>
        <v>366276</v>
      </c>
      <c r="AB370" s="26">
        <f>InterveningNaturalFlow!AB370+TotalNaturalFlow!AA370</f>
        <v>361468</v>
      </c>
      <c r="AC370" s="26">
        <f>InterveningNaturalFlow!AC370</f>
        <v>1200</v>
      </c>
      <c r="AD370" s="26">
        <f>InterveningNaturalFlow!AD370+TotalNaturalFlow!AC370+AB370</f>
        <v>360441</v>
      </c>
      <c r="AE370" s="26">
        <f>InterveningNaturalFlow!AE370+TotalNaturalFlow!AD370</f>
        <v>343133</v>
      </c>
    </row>
    <row r="371" spans="1:31" s="2" customFormat="1" x14ac:dyDescent="0.2">
      <c r="A371" s="3">
        <v>13240</v>
      </c>
      <c r="B371" s="25">
        <f>InterveningNaturalFlow!B371</f>
        <v>44126</v>
      </c>
      <c r="C371" s="25">
        <f>InterveningNaturalFlow!C371+TotalNaturalFlow!B371</f>
        <v>75854</v>
      </c>
      <c r="D371" s="25">
        <f>InterveningNaturalFlow!D371</f>
        <v>4138</v>
      </c>
      <c r="E371" s="25">
        <f>InterveningNaturalFlow!E371+TotalNaturalFlow!D371</f>
        <v>30000</v>
      </c>
      <c r="F371" s="25">
        <f>InterveningNaturalFlow!F371+TotalNaturalFlow!E371</f>
        <v>35700</v>
      </c>
      <c r="G371" s="25">
        <f>InterveningNaturalFlow!G371+TotalNaturalFlow!F371</f>
        <v>55182</v>
      </c>
      <c r="H371" s="25">
        <f>InterveningNaturalFlow!H371</f>
        <v>26487</v>
      </c>
      <c r="I371" s="25">
        <f>InterveningNaturalFlow!I371+TotalNaturalFlow!H371+TotalNaturalFlow!G371+TotalNaturalFlow!C371</f>
        <v>167376</v>
      </c>
      <c r="J371" s="25">
        <f>InterveningNaturalFlow!J371</f>
        <v>33700</v>
      </c>
      <c r="K371" s="25">
        <f>InterveningNaturalFlow!K371+TotalNaturalFlow!J371</f>
        <v>35600</v>
      </c>
      <c r="L371" s="25">
        <f>InterveningNaturalFlow!L371+TotalNaturalFlow!K371</f>
        <v>99235</v>
      </c>
      <c r="M371" s="25">
        <f>InterveningNaturalFlow!M371</f>
        <v>27000</v>
      </c>
      <c r="N371" s="25">
        <f>InterveningNaturalFlow!N371</f>
        <v>19095</v>
      </c>
      <c r="O371" s="25">
        <f>InterveningNaturalFlow!O371</f>
        <v>14613</v>
      </c>
      <c r="P371" s="25">
        <f>InterveningNaturalFlow!P371</f>
        <v>23800</v>
      </c>
      <c r="Q371" s="25">
        <f>InterveningNaturalFlow!Q371+TotalNaturalFlow!P371+TotalNaturalFlow!O371+TotalNaturalFlow!N371+TotalNaturalFlow!M371+TotalNaturalFlow!L371</f>
        <v>149709</v>
      </c>
      <c r="R371" s="25">
        <f>InterveningNaturalFlow!R371</f>
        <v>6784</v>
      </c>
      <c r="S371" s="25">
        <f>InterveningNaturalFlow!S371</f>
        <v>92200</v>
      </c>
      <c r="T371" s="25">
        <f>InterveningNaturalFlow!T371+TotalNaturalFlow!S371</f>
        <v>137372</v>
      </c>
      <c r="U371" s="25">
        <f>InterveningNaturalFlow!U371+TotalNaturalFlow!T371+TotalNaturalFlow!R371+TotalNaturalFlow!Q371+TotalNaturalFlow!I371</f>
        <v>467293</v>
      </c>
      <c r="V371" s="26"/>
      <c r="W371" s="26">
        <f>InterveningNaturalFlow!W371</f>
        <v>1258</v>
      </c>
      <c r="X371" s="26">
        <f>InterveningNaturalFlow!X371</f>
        <v>24652</v>
      </c>
      <c r="Y371" s="26">
        <f>InterveningNaturalFlow!Y371+TotalNaturalFlow!X371+TotalNaturalFlow!W371+TotalNaturalFlow!U371</f>
        <v>513471</v>
      </c>
      <c r="Z371" s="26">
        <f>InterveningNaturalFlow!Z371</f>
        <v>12605</v>
      </c>
      <c r="AA371" s="26">
        <f>InterveningNaturalFlow!AA371+TotalNaturalFlow!Z371+Y371</f>
        <v>532048</v>
      </c>
      <c r="AB371" s="26">
        <f>InterveningNaturalFlow!AB371+TotalNaturalFlow!AA371</f>
        <v>552010</v>
      </c>
      <c r="AC371" s="26">
        <f>InterveningNaturalFlow!AC371</f>
        <v>1000</v>
      </c>
      <c r="AD371" s="26">
        <f>InterveningNaturalFlow!AD371+TotalNaturalFlow!AC371+AB371</f>
        <v>517022</v>
      </c>
      <c r="AE371" s="26">
        <f>InterveningNaturalFlow!AE371+TotalNaturalFlow!AD371</f>
        <v>479805</v>
      </c>
    </row>
    <row r="372" spans="1:31" s="2" customFormat="1" x14ac:dyDescent="0.2">
      <c r="A372" s="3">
        <v>13270</v>
      </c>
      <c r="B372" s="25">
        <f>InterveningNaturalFlow!B372</f>
        <v>214794</v>
      </c>
      <c r="C372" s="25">
        <f>InterveningNaturalFlow!C372+TotalNaturalFlow!B372</f>
        <v>335391</v>
      </c>
      <c r="D372" s="25">
        <f>InterveningNaturalFlow!D372</f>
        <v>12791</v>
      </c>
      <c r="E372" s="25">
        <f>InterveningNaturalFlow!E372+TotalNaturalFlow!D372</f>
        <v>175000</v>
      </c>
      <c r="F372" s="25">
        <f>InterveningNaturalFlow!F372+TotalNaturalFlow!E372</f>
        <v>220009</v>
      </c>
      <c r="G372" s="25">
        <f>InterveningNaturalFlow!G372+TotalNaturalFlow!F372</f>
        <v>310028</v>
      </c>
      <c r="H372" s="25">
        <f>InterveningNaturalFlow!H372</f>
        <v>232327</v>
      </c>
      <c r="I372" s="25">
        <f>InterveningNaturalFlow!I372+TotalNaturalFlow!H372+TotalNaturalFlow!G372+TotalNaturalFlow!C372</f>
        <v>837279</v>
      </c>
      <c r="J372" s="25">
        <f>InterveningNaturalFlow!J372</f>
        <v>134500</v>
      </c>
      <c r="K372" s="25">
        <f>InterveningNaturalFlow!K372+TotalNaturalFlow!J372</f>
        <v>156200</v>
      </c>
      <c r="L372" s="25">
        <f>InterveningNaturalFlow!L372+TotalNaturalFlow!K372</f>
        <v>290868</v>
      </c>
      <c r="M372" s="25">
        <f>InterveningNaturalFlow!M372</f>
        <v>255213</v>
      </c>
      <c r="N372" s="25">
        <f>InterveningNaturalFlow!N372</f>
        <v>73447</v>
      </c>
      <c r="O372" s="25">
        <f>InterveningNaturalFlow!O372</f>
        <v>34929</v>
      </c>
      <c r="P372" s="25">
        <f>InterveningNaturalFlow!P372</f>
        <v>39900</v>
      </c>
      <c r="Q372" s="25">
        <f>InterveningNaturalFlow!Q372+TotalNaturalFlow!P372+TotalNaturalFlow!O372+TotalNaturalFlow!N372+TotalNaturalFlow!M372+TotalNaturalFlow!L372</f>
        <v>534676</v>
      </c>
      <c r="R372" s="25">
        <f>InterveningNaturalFlow!R372</f>
        <v>16759</v>
      </c>
      <c r="S372" s="25">
        <f>InterveningNaturalFlow!S372</f>
        <v>248500</v>
      </c>
      <c r="T372" s="25">
        <f>InterveningNaturalFlow!T372+TotalNaturalFlow!S372</f>
        <v>316375</v>
      </c>
      <c r="U372" s="25">
        <f>InterveningNaturalFlow!U372+TotalNaturalFlow!T372+TotalNaturalFlow!R372+TotalNaturalFlow!Q372+TotalNaturalFlow!I372</f>
        <v>1465536</v>
      </c>
      <c r="V372" s="26"/>
      <c r="W372" s="26">
        <f>InterveningNaturalFlow!W372</f>
        <v>494</v>
      </c>
      <c r="X372" s="26">
        <f>InterveningNaturalFlow!X372</f>
        <v>53880</v>
      </c>
      <c r="Y372" s="26">
        <f>InterveningNaturalFlow!Y372+TotalNaturalFlow!X372+TotalNaturalFlow!W372+TotalNaturalFlow!U372</f>
        <v>1453635</v>
      </c>
      <c r="Z372" s="26">
        <f>InterveningNaturalFlow!Z372</f>
        <v>17673</v>
      </c>
      <c r="AA372" s="26">
        <f>InterveningNaturalFlow!AA372+TotalNaturalFlow!Z372+Y372</f>
        <v>1372992</v>
      </c>
      <c r="AB372" s="26">
        <f>InterveningNaturalFlow!AB372+TotalNaturalFlow!AA372</f>
        <v>1358333</v>
      </c>
      <c r="AC372" s="26">
        <f>InterveningNaturalFlow!AC372</f>
        <v>900</v>
      </c>
      <c r="AD372" s="26">
        <f>InterveningNaturalFlow!AD372+TotalNaturalFlow!AC372+AB372</f>
        <v>1365265</v>
      </c>
      <c r="AE372" s="26">
        <f>InterveningNaturalFlow!AE372+TotalNaturalFlow!AD372</f>
        <v>1353057</v>
      </c>
    </row>
    <row r="373" spans="1:31" s="2" customFormat="1" x14ac:dyDescent="0.2">
      <c r="A373" s="3">
        <v>13301</v>
      </c>
      <c r="B373" s="25">
        <f>InterveningNaturalFlow!B373</f>
        <v>767749</v>
      </c>
      <c r="C373" s="25">
        <f>InterveningNaturalFlow!C373+TotalNaturalFlow!B373</f>
        <v>1224554</v>
      </c>
      <c r="D373" s="25">
        <f>InterveningNaturalFlow!D373</f>
        <v>46288</v>
      </c>
      <c r="E373" s="25">
        <f>InterveningNaturalFlow!E373+TotalNaturalFlow!D373</f>
        <v>395610</v>
      </c>
      <c r="F373" s="25">
        <f>InterveningNaturalFlow!F373+TotalNaturalFlow!E373</f>
        <v>479659</v>
      </c>
      <c r="G373" s="25">
        <f>InterveningNaturalFlow!G373+TotalNaturalFlow!F373</f>
        <v>709455</v>
      </c>
      <c r="H373" s="25">
        <f>InterveningNaturalFlow!H373</f>
        <v>205143</v>
      </c>
      <c r="I373" s="25">
        <f>InterveningNaturalFlow!I373+TotalNaturalFlow!H373+TotalNaturalFlow!G373+TotalNaturalFlow!C373</f>
        <v>2110149</v>
      </c>
      <c r="J373" s="25">
        <f>InterveningNaturalFlow!J373</f>
        <v>407600</v>
      </c>
      <c r="K373" s="25">
        <f>InterveningNaturalFlow!K373+TotalNaturalFlow!J373</f>
        <v>421500</v>
      </c>
      <c r="L373" s="25">
        <f>InterveningNaturalFlow!L373+TotalNaturalFlow!K373</f>
        <v>612537</v>
      </c>
      <c r="M373" s="25">
        <f>InterveningNaturalFlow!M373</f>
        <v>484736</v>
      </c>
      <c r="N373" s="25">
        <f>InterveningNaturalFlow!N373</f>
        <v>180875</v>
      </c>
      <c r="O373" s="25">
        <f>InterveningNaturalFlow!O373</f>
        <v>199408</v>
      </c>
      <c r="P373" s="25">
        <f>InterveningNaturalFlow!P373</f>
        <v>127100</v>
      </c>
      <c r="Q373" s="25">
        <f>InterveningNaturalFlow!Q373+TotalNaturalFlow!P373+TotalNaturalFlow!O373+TotalNaturalFlow!N373+TotalNaturalFlow!M373+TotalNaturalFlow!L373</f>
        <v>1593054</v>
      </c>
      <c r="R373" s="25">
        <f>InterveningNaturalFlow!R373</f>
        <v>62015</v>
      </c>
      <c r="S373" s="25">
        <f>InterveningNaturalFlow!S373</f>
        <v>289500</v>
      </c>
      <c r="T373" s="25">
        <f>InterveningNaturalFlow!T373+TotalNaturalFlow!S373</f>
        <v>445234</v>
      </c>
      <c r="U373" s="25">
        <f>InterveningNaturalFlow!U373+TotalNaturalFlow!T373+TotalNaturalFlow!R373+TotalNaturalFlow!Q373+TotalNaturalFlow!I373</f>
        <v>4139077</v>
      </c>
      <c r="V373" s="26"/>
      <c r="W373" s="26">
        <f>InterveningNaturalFlow!W373</f>
        <v>204</v>
      </c>
      <c r="X373" s="26">
        <f>InterveningNaturalFlow!X373</f>
        <v>532</v>
      </c>
      <c r="Y373" s="26">
        <f>InterveningNaturalFlow!Y373+TotalNaturalFlow!X373+TotalNaturalFlow!W373+TotalNaturalFlow!U373</f>
        <v>4131699</v>
      </c>
      <c r="Z373" s="26">
        <f>InterveningNaturalFlow!Z373</f>
        <v>9039</v>
      </c>
      <c r="AA373" s="26">
        <f>InterveningNaturalFlow!AA373+TotalNaturalFlow!Z373+Y373</f>
        <v>4143175</v>
      </c>
      <c r="AB373" s="26">
        <f>InterveningNaturalFlow!AB373+TotalNaturalFlow!AA373</f>
        <v>4146853</v>
      </c>
      <c r="AC373" s="26">
        <f>InterveningNaturalFlow!AC373</f>
        <v>800</v>
      </c>
      <c r="AD373" s="26">
        <f>InterveningNaturalFlow!AD373+TotalNaturalFlow!AC373+AB373</f>
        <v>4148036</v>
      </c>
      <c r="AE373" s="26">
        <f>InterveningNaturalFlow!AE373+TotalNaturalFlow!AD373</f>
        <v>4168916</v>
      </c>
    </row>
    <row r="374" spans="1:31" s="2" customFormat="1" x14ac:dyDescent="0.2">
      <c r="A374" s="3">
        <v>13331</v>
      </c>
      <c r="B374" s="25">
        <f>InterveningNaturalFlow!B374</f>
        <v>615416</v>
      </c>
      <c r="C374" s="25">
        <f>InterveningNaturalFlow!C374+TotalNaturalFlow!B374</f>
        <v>1038856</v>
      </c>
      <c r="D374" s="25">
        <f>InterveningNaturalFlow!D374</f>
        <v>33466</v>
      </c>
      <c r="E374" s="25">
        <f>InterveningNaturalFlow!E374+TotalNaturalFlow!D374</f>
        <v>240917</v>
      </c>
      <c r="F374" s="25">
        <f>InterveningNaturalFlow!F374+TotalNaturalFlow!E374</f>
        <v>282912</v>
      </c>
      <c r="G374" s="25">
        <f>InterveningNaturalFlow!G374+TotalNaturalFlow!F374</f>
        <v>431756</v>
      </c>
      <c r="H374" s="25">
        <f>InterveningNaturalFlow!H374</f>
        <v>118703</v>
      </c>
      <c r="I374" s="25">
        <f>InterveningNaturalFlow!I374+TotalNaturalFlow!H374+TotalNaturalFlow!G374+TotalNaturalFlow!C374</f>
        <v>1614057</v>
      </c>
      <c r="J374" s="25">
        <f>InterveningNaturalFlow!J374</f>
        <v>530700</v>
      </c>
      <c r="K374" s="25">
        <f>InterveningNaturalFlow!K374+TotalNaturalFlow!J374</f>
        <v>538000</v>
      </c>
      <c r="L374" s="25">
        <f>InterveningNaturalFlow!L374+TotalNaturalFlow!K374</f>
        <v>659017</v>
      </c>
      <c r="M374" s="25">
        <f>InterveningNaturalFlow!M374</f>
        <v>271997</v>
      </c>
      <c r="N374" s="25">
        <f>InterveningNaturalFlow!N374</f>
        <v>67250</v>
      </c>
      <c r="O374" s="25">
        <f>InterveningNaturalFlow!O374</f>
        <v>192566</v>
      </c>
      <c r="P374" s="25">
        <f>InterveningNaturalFlow!P374</f>
        <v>103800</v>
      </c>
      <c r="Q374" s="25">
        <f>InterveningNaturalFlow!Q374+TotalNaturalFlow!P374+TotalNaturalFlow!O374+TotalNaturalFlow!N374+TotalNaturalFlow!M374+TotalNaturalFlow!L374</f>
        <v>1309207</v>
      </c>
      <c r="R374" s="25">
        <f>InterveningNaturalFlow!R374</f>
        <v>57016</v>
      </c>
      <c r="S374" s="25">
        <f>InterveningNaturalFlow!S374</f>
        <v>124629</v>
      </c>
      <c r="T374" s="25">
        <f>InterveningNaturalFlow!T374+TotalNaturalFlow!S374</f>
        <v>257149</v>
      </c>
      <c r="U374" s="25">
        <f>InterveningNaturalFlow!U374+TotalNaturalFlow!T374+TotalNaturalFlow!R374+TotalNaturalFlow!Q374+TotalNaturalFlow!I374</f>
        <v>3372480</v>
      </c>
      <c r="V374" s="26"/>
      <c r="W374" s="26">
        <f>InterveningNaturalFlow!W374</f>
        <v>210</v>
      </c>
      <c r="X374" s="26">
        <f>InterveningNaturalFlow!X374</f>
        <v>0</v>
      </c>
      <c r="Y374" s="26">
        <f>InterveningNaturalFlow!Y374+TotalNaturalFlow!X374+TotalNaturalFlow!W374+TotalNaturalFlow!U374</f>
        <v>3431390</v>
      </c>
      <c r="Z374" s="26">
        <f>InterveningNaturalFlow!Z374</f>
        <v>3969</v>
      </c>
      <c r="AA374" s="26">
        <f>InterveningNaturalFlow!AA374+TotalNaturalFlow!Z374+Y374</f>
        <v>3492080</v>
      </c>
      <c r="AB374" s="26">
        <f>InterveningNaturalFlow!AB374+TotalNaturalFlow!AA374</f>
        <v>3479684</v>
      </c>
      <c r="AC374" s="26">
        <f>InterveningNaturalFlow!AC374</f>
        <v>800</v>
      </c>
      <c r="AD374" s="26">
        <f>InterveningNaturalFlow!AD374+TotalNaturalFlow!AC374+AB374</f>
        <v>3475100</v>
      </c>
      <c r="AE374" s="26">
        <f>InterveningNaturalFlow!AE374+TotalNaturalFlow!AD374</f>
        <v>3496079</v>
      </c>
    </row>
    <row r="375" spans="1:31" s="2" customFormat="1" x14ac:dyDescent="0.2">
      <c r="A375" s="3">
        <v>13362</v>
      </c>
      <c r="B375" s="25">
        <f>InterveningNaturalFlow!B375</f>
        <v>270357</v>
      </c>
      <c r="C375" s="25">
        <f>InterveningNaturalFlow!C375+TotalNaturalFlow!B375</f>
        <v>430943</v>
      </c>
      <c r="D375" s="25">
        <f>InterveningNaturalFlow!D375</f>
        <v>22924</v>
      </c>
      <c r="E375" s="25">
        <f>InterveningNaturalFlow!E375+TotalNaturalFlow!D375</f>
        <v>105147</v>
      </c>
      <c r="F375" s="25">
        <f>InterveningNaturalFlow!F375+TotalNaturalFlow!E375</f>
        <v>113084</v>
      </c>
      <c r="G375" s="25">
        <f>InterveningNaturalFlow!G375+TotalNaturalFlow!F375</f>
        <v>206366</v>
      </c>
      <c r="H375" s="25">
        <f>InterveningNaturalFlow!H375</f>
        <v>53418</v>
      </c>
      <c r="I375" s="25">
        <f>InterveningNaturalFlow!I375+TotalNaturalFlow!H375+TotalNaturalFlow!G375+TotalNaturalFlow!C375</f>
        <v>738292</v>
      </c>
      <c r="J375" s="25">
        <f>InterveningNaturalFlow!J375</f>
        <v>198400</v>
      </c>
      <c r="K375" s="25">
        <f>InterveningNaturalFlow!K375+TotalNaturalFlow!J375</f>
        <v>214600</v>
      </c>
      <c r="L375" s="25">
        <f>InterveningNaturalFlow!L375+TotalNaturalFlow!K375</f>
        <v>274133</v>
      </c>
      <c r="M375" s="25">
        <f>InterveningNaturalFlow!M375</f>
        <v>57580</v>
      </c>
      <c r="N375" s="25">
        <f>InterveningNaturalFlow!N375</f>
        <v>9967</v>
      </c>
      <c r="O375" s="25">
        <f>InterveningNaturalFlow!O375</f>
        <v>91018</v>
      </c>
      <c r="P375" s="25">
        <f>InterveningNaturalFlow!P375</f>
        <v>47600</v>
      </c>
      <c r="Q375" s="25">
        <f>InterveningNaturalFlow!Q375+TotalNaturalFlow!P375+TotalNaturalFlow!O375+TotalNaturalFlow!N375+TotalNaturalFlow!M375+TotalNaturalFlow!L375</f>
        <v>552283</v>
      </c>
      <c r="R375" s="25">
        <f>InterveningNaturalFlow!R375</f>
        <v>18764</v>
      </c>
      <c r="S375" s="25">
        <f>InterveningNaturalFlow!S375</f>
        <v>58867</v>
      </c>
      <c r="T375" s="25">
        <f>InterveningNaturalFlow!T375+TotalNaturalFlow!S375</f>
        <v>124464</v>
      </c>
      <c r="U375" s="25">
        <f>InterveningNaturalFlow!U375+TotalNaturalFlow!T375+TotalNaturalFlow!R375+TotalNaturalFlow!Q375+TotalNaturalFlow!I375</f>
        <v>1631641</v>
      </c>
      <c r="V375" s="26"/>
      <c r="W375" s="26">
        <f>InterveningNaturalFlow!W375</f>
        <v>10592</v>
      </c>
      <c r="X375" s="26">
        <f>InterveningNaturalFlow!X375</f>
        <v>3922</v>
      </c>
      <c r="Y375" s="26">
        <f>InterveningNaturalFlow!Y375+TotalNaturalFlow!X375+TotalNaturalFlow!W375+TotalNaturalFlow!U375</f>
        <v>1674069</v>
      </c>
      <c r="Z375" s="26">
        <f>InterveningNaturalFlow!Z375</f>
        <v>18693</v>
      </c>
      <c r="AA375" s="26">
        <f>InterveningNaturalFlow!AA375+TotalNaturalFlow!Z375+Y375</f>
        <v>1725991</v>
      </c>
      <c r="AB375" s="26">
        <f>InterveningNaturalFlow!AB375+TotalNaturalFlow!AA375</f>
        <v>1723016</v>
      </c>
      <c r="AC375" s="26">
        <f>InterveningNaturalFlow!AC375</f>
        <v>4900</v>
      </c>
      <c r="AD375" s="26">
        <f>InterveningNaturalFlow!AD375+TotalNaturalFlow!AC375+AB375</f>
        <v>1734799</v>
      </c>
      <c r="AE375" s="26">
        <f>InterveningNaturalFlow!AE375+TotalNaturalFlow!AD375</f>
        <v>1759902</v>
      </c>
    </row>
    <row r="376" spans="1:31" s="2" customFormat="1" x14ac:dyDescent="0.2">
      <c r="A376" s="3">
        <v>13393</v>
      </c>
      <c r="B376" s="25">
        <f>InterveningNaturalFlow!B376</f>
        <v>186905</v>
      </c>
      <c r="C376" s="25">
        <f>InterveningNaturalFlow!C376+TotalNaturalFlow!B376</f>
        <v>278283</v>
      </c>
      <c r="D376" s="25">
        <f>InterveningNaturalFlow!D376</f>
        <v>13615</v>
      </c>
      <c r="E376" s="25">
        <f>InterveningNaturalFlow!E376+TotalNaturalFlow!D376</f>
        <v>102470</v>
      </c>
      <c r="F376" s="25">
        <f>InterveningNaturalFlow!F376+TotalNaturalFlow!E376</f>
        <v>110312</v>
      </c>
      <c r="G376" s="25">
        <f>InterveningNaturalFlow!G376+TotalNaturalFlow!F376</f>
        <v>154383</v>
      </c>
      <c r="H376" s="25">
        <f>InterveningNaturalFlow!H376</f>
        <v>39248</v>
      </c>
      <c r="I376" s="25">
        <f>InterveningNaturalFlow!I376+TotalNaturalFlow!H376+TotalNaturalFlow!G376+TotalNaturalFlow!C376</f>
        <v>494706</v>
      </c>
      <c r="J376" s="25">
        <f>InterveningNaturalFlow!J376</f>
        <v>153800</v>
      </c>
      <c r="K376" s="25">
        <f>InterveningNaturalFlow!K376+TotalNaturalFlow!J376</f>
        <v>151700</v>
      </c>
      <c r="L376" s="25">
        <f>InterveningNaturalFlow!L376+TotalNaturalFlow!K376</f>
        <v>223149</v>
      </c>
      <c r="M376" s="25">
        <f>InterveningNaturalFlow!M376</f>
        <v>32463</v>
      </c>
      <c r="N376" s="25">
        <f>InterveningNaturalFlow!N376</f>
        <v>19652</v>
      </c>
      <c r="O376" s="25">
        <f>InterveningNaturalFlow!O376</f>
        <v>54504</v>
      </c>
      <c r="P376" s="25">
        <f>InterveningNaturalFlow!P376</f>
        <v>38100</v>
      </c>
      <c r="Q376" s="25">
        <f>InterveningNaturalFlow!Q376+TotalNaturalFlow!P376+TotalNaturalFlow!O376+TotalNaturalFlow!N376+TotalNaturalFlow!M376+TotalNaturalFlow!L376</f>
        <v>413944</v>
      </c>
      <c r="R376" s="25">
        <f>InterveningNaturalFlow!R376</f>
        <v>13267</v>
      </c>
      <c r="S376" s="25">
        <f>InterveningNaturalFlow!S376</f>
        <v>83416</v>
      </c>
      <c r="T376" s="25">
        <f>InterveningNaturalFlow!T376+TotalNaturalFlow!S376</f>
        <v>180399</v>
      </c>
      <c r="U376" s="25">
        <f>InterveningNaturalFlow!U376+TotalNaturalFlow!T376+TotalNaturalFlow!R376+TotalNaturalFlow!Q376+TotalNaturalFlow!I376</f>
        <v>1205683</v>
      </c>
      <c r="V376" s="26"/>
      <c r="W376" s="26">
        <f>InterveningNaturalFlow!W376</f>
        <v>9521</v>
      </c>
      <c r="X376" s="26">
        <f>InterveningNaturalFlow!X376</f>
        <v>49896</v>
      </c>
      <c r="Y376" s="26">
        <f>InterveningNaturalFlow!Y376+TotalNaturalFlow!X376+TotalNaturalFlow!W376+TotalNaturalFlow!U376</f>
        <v>1265327</v>
      </c>
      <c r="Z376" s="26">
        <f>InterveningNaturalFlow!Z376</f>
        <v>11867</v>
      </c>
      <c r="AA376" s="26">
        <f>InterveningNaturalFlow!AA376+TotalNaturalFlow!Z376+Y376</f>
        <v>1299459</v>
      </c>
      <c r="AB376" s="26">
        <f>InterveningNaturalFlow!AB376+TotalNaturalFlow!AA376</f>
        <v>1265365</v>
      </c>
      <c r="AC376" s="26">
        <f>InterveningNaturalFlow!AC376</f>
        <v>6500</v>
      </c>
      <c r="AD376" s="26">
        <f>InterveningNaturalFlow!AD376+TotalNaturalFlow!AC376+AB376</f>
        <v>1315783</v>
      </c>
      <c r="AE376" s="26">
        <f>InterveningNaturalFlow!AE376+TotalNaturalFlow!AD376</f>
        <v>1341724</v>
      </c>
    </row>
    <row r="377" spans="1:31" s="2" customFormat="1" x14ac:dyDescent="0.2">
      <c r="A377" s="3">
        <v>13423</v>
      </c>
      <c r="B377" s="25">
        <f>InterveningNaturalFlow!B377</f>
        <v>87169</v>
      </c>
      <c r="C377" s="25">
        <f>InterveningNaturalFlow!C377+TotalNaturalFlow!B377</f>
        <v>138456</v>
      </c>
      <c r="D377" s="25">
        <f>InterveningNaturalFlow!D377</f>
        <v>10286</v>
      </c>
      <c r="E377" s="25">
        <f>InterveningNaturalFlow!E377+TotalNaturalFlow!D377</f>
        <v>49838</v>
      </c>
      <c r="F377" s="25">
        <f>InterveningNaturalFlow!F377+TotalNaturalFlow!E377</f>
        <v>53142</v>
      </c>
      <c r="G377" s="25">
        <f>InterveningNaturalFlow!G377+TotalNaturalFlow!F377</f>
        <v>92914</v>
      </c>
      <c r="H377" s="25">
        <f>InterveningNaturalFlow!H377</f>
        <v>27235</v>
      </c>
      <c r="I377" s="25">
        <f>InterveningNaturalFlow!I377+TotalNaturalFlow!H377+TotalNaturalFlow!G377+TotalNaturalFlow!C377</f>
        <v>260843</v>
      </c>
      <c r="J377" s="25">
        <f>InterveningNaturalFlow!J377</f>
        <v>57100</v>
      </c>
      <c r="K377" s="25">
        <f>InterveningNaturalFlow!K377+TotalNaturalFlow!J377</f>
        <v>60000</v>
      </c>
      <c r="L377" s="25">
        <f>InterveningNaturalFlow!L377+TotalNaturalFlow!K377</f>
        <v>92335</v>
      </c>
      <c r="M377" s="25">
        <f>InterveningNaturalFlow!M377</f>
        <v>10727</v>
      </c>
      <c r="N377" s="25">
        <f>InterveningNaturalFlow!N377</f>
        <v>1378</v>
      </c>
      <c r="O377" s="25">
        <f>InterveningNaturalFlow!O377</f>
        <v>28449</v>
      </c>
      <c r="P377" s="25">
        <f>InterveningNaturalFlow!P377</f>
        <v>24000</v>
      </c>
      <c r="Q377" s="25">
        <f>InterveningNaturalFlow!Q377+TotalNaturalFlow!P377+TotalNaturalFlow!O377+TotalNaturalFlow!N377+TotalNaturalFlow!M377+TotalNaturalFlow!L377</f>
        <v>155560</v>
      </c>
      <c r="R377" s="25">
        <f>InterveningNaturalFlow!R377</f>
        <v>5645</v>
      </c>
      <c r="S377" s="25">
        <f>InterveningNaturalFlow!S377</f>
        <v>63200</v>
      </c>
      <c r="T377" s="25">
        <f>InterveningNaturalFlow!T377+TotalNaturalFlow!S377</f>
        <v>150767</v>
      </c>
      <c r="U377" s="25">
        <f>InterveningNaturalFlow!U377+TotalNaturalFlow!T377+TotalNaturalFlow!R377+TotalNaturalFlow!Q377+TotalNaturalFlow!I377</f>
        <v>671727</v>
      </c>
      <c r="V377" s="26"/>
      <c r="W377" s="26">
        <f>InterveningNaturalFlow!W377</f>
        <v>6514</v>
      </c>
      <c r="X377" s="26">
        <f>InterveningNaturalFlow!X377</f>
        <v>38876</v>
      </c>
      <c r="Y377" s="26">
        <f>InterveningNaturalFlow!Y377+TotalNaturalFlow!X377+TotalNaturalFlow!W377+TotalNaturalFlow!U377</f>
        <v>754736</v>
      </c>
      <c r="Z377" s="26">
        <f>InterveningNaturalFlow!Z377</f>
        <v>8509</v>
      </c>
      <c r="AA377" s="26">
        <f>InterveningNaturalFlow!AA377+TotalNaturalFlow!Z377+Y377</f>
        <v>743288</v>
      </c>
      <c r="AB377" s="26">
        <f>InterveningNaturalFlow!AB377+TotalNaturalFlow!AA377</f>
        <v>735051</v>
      </c>
      <c r="AC377" s="26">
        <f>InterveningNaturalFlow!AC377</f>
        <v>1300</v>
      </c>
      <c r="AD377" s="26">
        <f>InterveningNaturalFlow!AD377+TotalNaturalFlow!AC377+AB377</f>
        <v>742318</v>
      </c>
      <c r="AE377" s="26">
        <f>InterveningNaturalFlow!AE377+TotalNaturalFlow!AD377</f>
        <v>734250</v>
      </c>
    </row>
    <row r="378" spans="1:31" s="2" customFormat="1" x14ac:dyDescent="0.2">
      <c r="A378" s="3">
        <v>13454</v>
      </c>
      <c r="B378" s="25">
        <f>InterveningNaturalFlow!B378</f>
        <v>65957</v>
      </c>
      <c r="C378" s="25">
        <f>InterveningNaturalFlow!C378+TotalNaturalFlow!B378</f>
        <v>111542</v>
      </c>
      <c r="D378" s="25">
        <f>InterveningNaturalFlow!D378</f>
        <v>6670</v>
      </c>
      <c r="E378" s="25">
        <f>InterveningNaturalFlow!E378+TotalNaturalFlow!D378</f>
        <v>36600</v>
      </c>
      <c r="F378" s="25">
        <f>InterveningNaturalFlow!F378+TotalNaturalFlow!E378</f>
        <v>39600</v>
      </c>
      <c r="G378" s="25">
        <f>InterveningNaturalFlow!G378+TotalNaturalFlow!F378</f>
        <v>58778</v>
      </c>
      <c r="H378" s="25">
        <f>InterveningNaturalFlow!H378</f>
        <v>17100</v>
      </c>
      <c r="I378" s="25">
        <f>InterveningNaturalFlow!I378+TotalNaturalFlow!H378+TotalNaturalFlow!G378+TotalNaturalFlow!C378</f>
        <v>177884</v>
      </c>
      <c r="J378" s="25">
        <f>InterveningNaturalFlow!J378</f>
        <v>42600</v>
      </c>
      <c r="K378" s="25">
        <f>InterveningNaturalFlow!K378+TotalNaturalFlow!J378</f>
        <v>42300</v>
      </c>
      <c r="L378" s="25">
        <f>InterveningNaturalFlow!L378+TotalNaturalFlow!K378</f>
        <v>68404</v>
      </c>
      <c r="M378" s="25">
        <f>InterveningNaturalFlow!M378</f>
        <v>12900</v>
      </c>
      <c r="N378" s="25">
        <f>InterveningNaturalFlow!N378</f>
        <v>3619</v>
      </c>
      <c r="O378" s="25">
        <f>InterveningNaturalFlow!O378</f>
        <v>12845</v>
      </c>
      <c r="P378" s="25">
        <f>InterveningNaturalFlow!P378</f>
        <v>23200</v>
      </c>
      <c r="Q378" s="25">
        <f>InterveningNaturalFlow!Q378+TotalNaturalFlow!P378+TotalNaturalFlow!O378+TotalNaturalFlow!N378+TotalNaturalFlow!M378+TotalNaturalFlow!L378</f>
        <v>116740</v>
      </c>
      <c r="R378" s="25">
        <f>InterveningNaturalFlow!R378</f>
        <v>1780</v>
      </c>
      <c r="S378" s="25">
        <f>InterveningNaturalFlow!S378</f>
        <v>32400</v>
      </c>
      <c r="T378" s="25">
        <f>InterveningNaturalFlow!T378+TotalNaturalFlow!S378</f>
        <v>68313</v>
      </c>
      <c r="U378" s="25">
        <f>InterveningNaturalFlow!U378+TotalNaturalFlow!T378+TotalNaturalFlow!R378+TotalNaturalFlow!Q378+TotalNaturalFlow!I378</f>
        <v>368541</v>
      </c>
      <c r="V378" s="26"/>
      <c r="W378" s="26">
        <f>InterveningNaturalFlow!W378</f>
        <v>1785</v>
      </c>
      <c r="X378" s="26">
        <f>InterveningNaturalFlow!X378</f>
        <v>74</v>
      </c>
      <c r="Y378" s="26">
        <f>InterveningNaturalFlow!Y378+TotalNaturalFlow!X378+TotalNaturalFlow!W378+TotalNaturalFlow!U378</f>
        <v>384405</v>
      </c>
      <c r="Z378" s="26">
        <f>InterveningNaturalFlow!Z378</f>
        <v>11744</v>
      </c>
      <c r="AA378" s="26">
        <f>InterveningNaturalFlow!AA378+TotalNaturalFlow!Z378+Y378</f>
        <v>359820</v>
      </c>
      <c r="AB378" s="26">
        <f>InterveningNaturalFlow!AB378+TotalNaturalFlow!AA378</f>
        <v>340463</v>
      </c>
      <c r="AC378" s="26">
        <f>InterveningNaturalFlow!AC378</f>
        <v>900</v>
      </c>
      <c r="AD378" s="26">
        <f>InterveningNaturalFlow!AD378+TotalNaturalFlow!AC378+AB378</f>
        <v>356164</v>
      </c>
      <c r="AE378" s="26">
        <f>InterveningNaturalFlow!AE378+TotalNaturalFlow!AD378</f>
        <v>342668</v>
      </c>
    </row>
    <row r="379" spans="1:31" s="2" customFormat="1" x14ac:dyDescent="0.2">
      <c r="A379" s="3">
        <v>13484</v>
      </c>
      <c r="B379" s="25">
        <f>InterveningNaturalFlow!B379</f>
        <v>53581</v>
      </c>
      <c r="C379" s="25">
        <f>InterveningNaturalFlow!C379+TotalNaturalFlow!B379</f>
        <v>90007</v>
      </c>
      <c r="D379" s="25">
        <f>InterveningNaturalFlow!D379</f>
        <v>4268</v>
      </c>
      <c r="E379" s="25">
        <f>InterveningNaturalFlow!E379+TotalNaturalFlow!D379</f>
        <v>28000</v>
      </c>
      <c r="F379" s="25">
        <f>InterveningNaturalFlow!F379+TotalNaturalFlow!E379</f>
        <v>32000</v>
      </c>
      <c r="G379" s="25">
        <f>InterveningNaturalFlow!G379+TotalNaturalFlow!F379</f>
        <v>61041</v>
      </c>
      <c r="H379" s="25">
        <f>InterveningNaturalFlow!H379</f>
        <v>14500</v>
      </c>
      <c r="I379" s="25">
        <f>InterveningNaturalFlow!I379+TotalNaturalFlow!H379+TotalNaturalFlow!G379+TotalNaturalFlow!C379</f>
        <v>175179</v>
      </c>
      <c r="J379" s="25">
        <f>InterveningNaturalFlow!J379</f>
        <v>34600</v>
      </c>
      <c r="K379" s="25">
        <f>InterveningNaturalFlow!K379+TotalNaturalFlow!J379</f>
        <v>36100</v>
      </c>
      <c r="L379" s="25">
        <f>InterveningNaturalFlow!L379+TotalNaturalFlow!K379</f>
        <v>51578</v>
      </c>
      <c r="M379" s="25">
        <f>InterveningNaturalFlow!M379</f>
        <v>11900</v>
      </c>
      <c r="N379" s="25">
        <f>InterveningNaturalFlow!N379</f>
        <v>6232</v>
      </c>
      <c r="O379" s="25">
        <f>InterveningNaturalFlow!O379</f>
        <v>27188</v>
      </c>
      <c r="P379" s="25">
        <f>InterveningNaturalFlow!P379</f>
        <v>19500</v>
      </c>
      <c r="Q379" s="25">
        <f>InterveningNaturalFlow!Q379+TotalNaturalFlow!P379+TotalNaturalFlow!O379+TotalNaturalFlow!N379+TotalNaturalFlow!M379+TotalNaturalFlow!L379</f>
        <v>122402</v>
      </c>
      <c r="R379" s="25">
        <f>InterveningNaturalFlow!R379</f>
        <v>3493</v>
      </c>
      <c r="S379" s="25">
        <f>InterveningNaturalFlow!S379</f>
        <v>37100</v>
      </c>
      <c r="T379" s="25">
        <f>InterveningNaturalFlow!T379+TotalNaturalFlow!S379</f>
        <v>69265</v>
      </c>
      <c r="U379" s="25">
        <f>InterveningNaturalFlow!U379+TotalNaturalFlow!T379+TotalNaturalFlow!R379+TotalNaturalFlow!Q379+TotalNaturalFlow!I379</f>
        <v>433435</v>
      </c>
      <c r="V379" s="26"/>
      <c r="W379" s="26">
        <f>InterveningNaturalFlow!W379</f>
        <v>1567</v>
      </c>
      <c r="X379" s="26">
        <f>InterveningNaturalFlow!X379</f>
        <v>5118</v>
      </c>
      <c r="Y379" s="26">
        <f>InterveningNaturalFlow!Y379+TotalNaturalFlow!X379+TotalNaturalFlow!W379+TotalNaturalFlow!U379</f>
        <v>450454</v>
      </c>
      <c r="Z379" s="26">
        <f>InterveningNaturalFlow!Z379</f>
        <v>12258</v>
      </c>
      <c r="AA379" s="26">
        <f>InterveningNaturalFlow!AA379+TotalNaturalFlow!Z379+Y379</f>
        <v>458244</v>
      </c>
      <c r="AB379" s="26">
        <f>InterveningNaturalFlow!AB379+TotalNaturalFlow!AA379</f>
        <v>444472</v>
      </c>
      <c r="AC379" s="26">
        <f>InterveningNaturalFlow!AC379</f>
        <v>1000</v>
      </c>
      <c r="AD379" s="26">
        <f>InterveningNaturalFlow!AD379+TotalNaturalFlow!AC379+AB379</f>
        <v>447253</v>
      </c>
      <c r="AE379" s="26">
        <f>InterveningNaturalFlow!AE379+TotalNaturalFlow!AD379</f>
        <v>435181</v>
      </c>
    </row>
    <row r="380" spans="1:31" s="2" customFormat="1" x14ac:dyDescent="0.2">
      <c r="A380" s="3">
        <v>13515</v>
      </c>
      <c r="B380" s="25">
        <f>InterveningNaturalFlow!B380</f>
        <v>39995</v>
      </c>
      <c r="C380" s="25">
        <f>InterveningNaturalFlow!C380+TotalNaturalFlow!B380</f>
        <v>76423</v>
      </c>
      <c r="D380" s="25">
        <f>InterveningNaturalFlow!D380</f>
        <v>4836</v>
      </c>
      <c r="E380" s="25">
        <f>InterveningNaturalFlow!E380+TotalNaturalFlow!D380</f>
        <v>20000</v>
      </c>
      <c r="F380" s="25">
        <f>InterveningNaturalFlow!F380+TotalNaturalFlow!E380</f>
        <v>22100</v>
      </c>
      <c r="G380" s="25">
        <f>InterveningNaturalFlow!G380+TotalNaturalFlow!F380</f>
        <v>52830</v>
      </c>
      <c r="H380" s="25">
        <f>InterveningNaturalFlow!H380</f>
        <v>11100</v>
      </c>
      <c r="I380" s="25">
        <f>InterveningNaturalFlow!I380+TotalNaturalFlow!H380+TotalNaturalFlow!G380+TotalNaturalFlow!C380</f>
        <v>148542</v>
      </c>
      <c r="J380" s="25">
        <f>InterveningNaturalFlow!J380</f>
        <v>29000</v>
      </c>
      <c r="K380" s="25">
        <f>InterveningNaturalFlow!K380+TotalNaturalFlow!J380</f>
        <v>27500</v>
      </c>
      <c r="L380" s="25">
        <f>InterveningNaturalFlow!L380+TotalNaturalFlow!K380</f>
        <v>32920</v>
      </c>
      <c r="M380" s="25">
        <f>InterveningNaturalFlow!M380</f>
        <v>11000</v>
      </c>
      <c r="N380" s="25">
        <f>InterveningNaturalFlow!N380</f>
        <v>2981</v>
      </c>
      <c r="O380" s="25">
        <f>InterveningNaturalFlow!O380</f>
        <v>23045</v>
      </c>
      <c r="P380" s="25">
        <f>InterveningNaturalFlow!P380</f>
        <v>17600</v>
      </c>
      <c r="Q380" s="25">
        <f>InterveningNaturalFlow!Q380+TotalNaturalFlow!P380+TotalNaturalFlow!O380+TotalNaturalFlow!N380+TotalNaturalFlow!M380+TotalNaturalFlow!L380</f>
        <v>84354</v>
      </c>
      <c r="R380" s="25">
        <f>InterveningNaturalFlow!R380</f>
        <v>2268</v>
      </c>
      <c r="S380" s="25">
        <f>InterveningNaturalFlow!S380</f>
        <v>19900</v>
      </c>
      <c r="T380" s="25">
        <f>InterveningNaturalFlow!T380+TotalNaturalFlow!S380</f>
        <v>48058</v>
      </c>
      <c r="U380" s="25">
        <f>InterveningNaturalFlow!U380+TotalNaturalFlow!T380+TotalNaturalFlow!R380+TotalNaturalFlow!Q380+TotalNaturalFlow!I380</f>
        <v>317678</v>
      </c>
      <c r="V380" s="26"/>
      <c r="W380" s="26">
        <f>InterveningNaturalFlow!W380</f>
        <v>1010</v>
      </c>
      <c r="X380" s="26">
        <f>InterveningNaturalFlow!X380</f>
        <v>0</v>
      </c>
      <c r="Y380" s="26">
        <f>InterveningNaturalFlow!Y380+TotalNaturalFlow!X380+TotalNaturalFlow!W380+TotalNaturalFlow!U380</f>
        <v>341536</v>
      </c>
      <c r="Z380" s="26">
        <f>InterveningNaturalFlow!Z380</f>
        <v>11806</v>
      </c>
      <c r="AA380" s="26">
        <f>InterveningNaturalFlow!AA380+TotalNaturalFlow!Z380+Y380</f>
        <v>344358</v>
      </c>
      <c r="AB380" s="26">
        <f>InterveningNaturalFlow!AB380+TotalNaturalFlow!AA380</f>
        <v>318824</v>
      </c>
      <c r="AC380" s="26">
        <f>InterveningNaturalFlow!AC380</f>
        <v>1900</v>
      </c>
      <c r="AD380" s="26">
        <f>InterveningNaturalFlow!AD380+TotalNaturalFlow!AC380+AB380</f>
        <v>332538</v>
      </c>
      <c r="AE380" s="26">
        <f>InterveningNaturalFlow!AE380+TotalNaturalFlow!AD380</f>
        <v>314835</v>
      </c>
    </row>
    <row r="381" spans="1:31" s="2" customFormat="1" x14ac:dyDescent="0.2">
      <c r="A381" s="3">
        <v>13546</v>
      </c>
      <c r="B381" s="25">
        <f>InterveningNaturalFlow!B381</f>
        <v>34848</v>
      </c>
      <c r="C381" s="25">
        <f>InterveningNaturalFlow!C381+TotalNaturalFlow!B381</f>
        <v>70461</v>
      </c>
      <c r="D381" s="25">
        <f>InterveningNaturalFlow!D381</f>
        <v>3463</v>
      </c>
      <c r="E381" s="25">
        <f>InterveningNaturalFlow!E381+TotalNaturalFlow!D381</f>
        <v>20000</v>
      </c>
      <c r="F381" s="25">
        <f>InterveningNaturalFlow!F381+TotalNaturalFlow!E381</f>
        <v>22100</v>
      </c>
      <c r="G381" s="25">
        <f>InterveningNaturalFlow!G381+TotalNaturalFlow!F381</f>
        <v>44325</v>
      </c>
      <c r="H381" s="25">
        <f>InterveningNaturalFlow!H381</f>
        <v>11100</v>
      </c>
      <c r="I381" s="25">
        <f>InterveningNaturalFlow!I381+TotalNaturalFlow!H381+TotalNaturalFlow!G381+TotalNaturalFlow!C381</f>
        <v>116874</v>
      </c>
      <c r="J381" s="25">
        <f>InterveningNaturalFlow!J381</f>
        <v>22800</v>
      </c>
      <c r="K381" s="25">
        <f>InterveningNaturalFlow!K381+TotalNaturalFlow!J381</f>
        <v>22100</v>
      </c>
      <c r="L381" s="25">
        <f>InterveningNaturalFlow!L381+TotalNaturalFlow!K381</f>
        <v>35477</v>
      </c>
      <c r="M381" s="25">
        <f>InterveningNaturalFlow!M381</f>
        <v>10700</v>
      </c>
      <c r="N381" s="25">
        <f>InterveningNaturalFlow!N381</f>
        <v>2985</v>
      </c>
      <c r="O381" s="25">
        <f>InterveningNaturalFlow!O381</f>
        <v>17069</v>
      </c>
      <c r="P381" s="25">
        <f>InterveningNaturalFlow!P381</f>
        <v>9800</v>
      </c>
      <c r="Q381" s="25">
        <f>InterveningNaturalFlow!Q381+TotalNaturalFlow!P381+TotalNaturalFlow!O381+TotalNaturalFlow!N381+TotalNaturalFlow!M381+TotalNaturalFlow!L381</f>
        <v>65590</v>
      </c>
      <c r="R381" s="25">
        <f>InterveningNaturalFlow!R381</f>
        <v>2502</v>
      </c>
      <c r="S381" s="25">
        <f>InterveningNaturalFlow!S381</f>
        <v>17200</v>
      </c>
      <c r="T381" s="25">
        <f>InterveningNaturalFlow!T381+TotalNaturalFlow!S381</f>
        <v>24768</v>
      </c>
      <c r="U381" s="25">
        <f>InterveningNaturalFlow!U381+TotalNaturalFlow!T381+TotalNaturalFlow!R381+TotalNaturalFlow!Q381+TotalNaturalFlow!I381</f>
        <v>201426</v>
      </c>
      <c r="V381" s="26"/>
      <c r="W381" s="26">
        <f>InterveningNaturalFlow!W381</f>
        <v>538</v>
      </c>
      <c r="X381" s="26">
        <f>InterveningNaturalFlow!X381</f>
        <v>0</v>
      </c>
      <c r="Y381" s="26">
        <f>InterveningNaturalFlow!Y381+TotalNaturalFlow!X381+TotalNaturalFlow!W381+TotalNaturalFlow!U381</f>
        <v>221779</v>
      </c>
      <c r="Z381" s="26">
        <f>InterveningNaturalFlow!Z381</f>
        <v>9408</v>
      </c>
      <c r="AA381" s="26">
        <f>InterveningNaturalFlow!AA381+TotalNaturalFlow!Z381+Y381</f>
        <v>229761</v>
      </c>
      <c r="AB381" s="26">
        <f>InterveningNaturalFlow!AB381+TotalNaturalFlow!AA381</f>
        <v>231296</v>
      </c>
      <c r="AC381" s="26">
        <f>InterveningNaturalFlow!AC381</f>
        <v>2500</v>
      </c>
      <c r="AD381" s="26">
        <f>InterveningNaturalFlow!AD381+TotalNaturalFlow!AC381+AB381</f>
        <v>225408</v>
      </c>
      <c r="AE381" s="26">
        <f>InterveningNaturalFlow!AE381+TotalNaturalFlow!AD381</f>
        <v>213005</v>
      </c>
    </row>
    <row r="382" spans="1:31" s="2" customFormat="1" x14ac:dyDescent="0.2">
      <c r="A382" s="3">
        <v>13574</v>
      </c>
      <c r="B382" s="25">
        <f>InterveningNaturalFlow!B382</f>
        <v>36284</v>
      </c>
      <c r="C382" s="25">
        <f>InterveningNaturalFlow!C382+TotalNaturalFlow!B382</f>
        <v>70554</v>
      </c>
      <c r="D382" s="25">
        <f>InterveningNaturalFlow!D382</f>
        <v>3373</v>
      </c>
      <c r="E382" s="25">
        <f>InterveningNaturalFlow!E382+TotalNaturalFlow!D382</f>
        <v>20000</v>
      </c>
      <c r="F382" s="25">
        <f>InterveningNaturalFlow!F382+TotalNaturalFlow!E382</f>
        <v>22700</v>
      </c>
      <c r="G382" s="25">
        <f>InterveningNaturalFlow!G382+TotalNaturalFlow!F382</f>
        <v>43985</v>
      </c>
      <c r="H382" s="25">
        <f>InterveningNaturalFlow!H382</f>
        <v>12200</v>
      </c>
      <c r="I382" s="25">
        <f>InterveningNaturalFlow!I382+TotalNaturalFlow!H382+TotalNaturalFlow!G382+TotalNaturalFlow!C382</f>
        <v>133430</v>
      </c>
      <c r="J382" s="25">
        <f>InterveningNaturalFlow!J382</f>
        <v>21300</v>
      </c>
      <c r="K382" s="25">
        <f>InterveningNaturalFlow!K382+TotalNaturalFlow!J382</f>
        <v>19700</v>
      </c>
      <c r="L382" s="25">
        <f>InterveningNaturalFlow!L382+TotalNaturalFlow!K382</f>
        <v>34778</v>
      </c>
      <c r="M382" s="25">
        <f>InterveningNaturalFlow!M382</f>
        <v>14400</v>
      </c>
      <c r="N382" s="25">
        <f>InterveningNaturalFlow!N382</f>
        <v>981</v>
      </c>
      <c r="O382" s="25">
        <f>InterveningNaturalFlow!O382</f>
        <v>29874</v>
      </c>
      <c r="P382" s="25">
        <f>InterveningNaturalFlow!P382</f>
        <v>16100</v>
      </c>
      <c r="Q382" s="25">
        <f>InterveningNaturalFlow!Q382+TotalNaturalFlow!P382+TotalNaturalFlow!O382+TotalNaturalFlow!N382+TotalNaturalFlow!M382+TotalNaturalFlow!L382</f>
        <v>94042</v>
      </c>
      <c r="R382" s="25">
        <f>InterveningNaturalFlow!R382</f>
        <v>4034</v>
      </c>
      <c r="S382" s="25">
        <f>InterveningNaturalFlow!S382</f>
        <v>22200</v>
      </c>
      <c r="T382" s="25">
        <f>InterveningNaturalFlow!T382+TotalNaturalFlow!S382</f>
        <v>140509</v>
      </c>
      <c r="U382" s="25">
        <f>InterveningNaturalFlow!U382+TotalNaturalFlow!T382+TotalNaturalFlow!R382+TotalNaturalFlow!Q382+TotalNaturalFlow!I382</f>
        <v>410110</v>
      </c>
      <c r="V382" s="26"/>
      <c r="W382" s="26">
        <f>InterveningNaturalFlow!W382</f>
        <v>4195</v>
      </c>
      <c r="X382" s="26">
        <f>InterveningNaturalFlow!X382</f>
        <v>127040</v>
      </c>
      <c r="Y382" s="26">
        <f>InterveningNaturalFlow!Y382+TotalNaturalFlow!X382+TotalNaturalFlow!W382+TotalNaturalFlow!U382</f>
        <v>530850</v>
      </c>
      <c r="Z382" s="26">
        <f>InterveningNaturalFlow!Z382</f>
        <v>29102</v>
      </c>
      <c r="AA382" s="26">
        <f>InterveningNaturalFlow!AA382+TotalNaturalFlow!Z382+Y382</f>
        <v>617107</v>
      </c>
      <c r="AB382" s="26">
        <f>InterveningNaturalFlow!AB382+TotalNaturalFlow!AA382</f>
        <v>606608</v>
      </c>
      <c r="AC382" s="26">
        <f>InterveningNaturalFlow!AC382</f>
        <v>209100</v>
      </c>
      <c r="AD382" s="26">
        <f>InterveningNaturalFlow!AD382+TotalNaturalFlow!AC382+AB382</f>
        <v>782913</v>
      </c>
      <c r="AE382" s="26">
        <f>InterveningNaturalFlow!AE382+TotalNaturalFlow!AD382</f>
        <v>746476</v>
      </c>
    </row>
    <row r="383" spans="1:31" s="2" customFormat="1" x14ac:dyDescent="0.2">
      <c r="A383" s="3">
        <v>13605</v>
      </c>
      <c r="B383" s="25">
        <f>InterveningNaturalFlow!B383</f>
        <v>48119</v>
      </c>
      <c r="C383" s="25">
        <f>InterveningNaturalFlow!C383+TotalNaturalFlow!B383</f>
        <v>90371</v>
      </c>
      <c r="D383" s="25">
        <f>InterveningNaturalFlow!D383</f>
        <v>3562</v>
      </c>
      <c r="E383" s="25">
        <f>InterveningNaturalFlow!E383+TotalNaturalFlow!D383</f>
        <v>26000</v>
      </c>
      <c r="F383" s="25">
        <f>InterveningNaturalFlow!F383+TotalNaturalFlow!E383</f>
        <v>30100</v>
      </c>
      <c r="G383" s="25">
        <f>InterveningNaturalFlow!G383+TotalNaturalFlow!F383</f>
        <v>64850</v>
      </c>
      <c r="H383" s="25">
        <f>InterveningNaturalFlow!H383</f>
        <v>22900</v>
      </c>
      <c r="I383" s="25">
        <f>InterveningNaturalFlow!I383+TotalNaturalFlow!H383+TotalNaturalFlow!G383+TotalNaturalFlow!C383</f>
        <v>196945</v>
      </c>
      <c r="J383" s="25">
        <f>InterveningNaturalFlow!J383</f>
        <v>35400</v>
      </c>
      <c r="K383" s="25">
        <f>InterveningNaturalFlow!K383+TotalNaturalFlow!J383</f>
        <v>38200</v>
      </c>
      <c r="L383" s="25">
        <f>InterveningNaturalFlow!L383+TotalNaturalFlow!K383</f>
        <v>92979</v>
      </c>
      <c r="M383" s="25">
        <f>InterveningNaturalFlow!M383</f>
        <v>36800</v>
      </c>
      <c r="N383" s="25">
        <f>InterveningNaturalFlow!N383</f>
        <v>12930</v>
      </c>
      <c r="O383" s="25">
        <f>InterveningNaturalFlow!O383</f>
        <v>36091</v>
      </c>
      <c r="P383" s="25">
        <f>InterveningNaturalFlow!P383</f>
        <v>31700</v>
      </c>
      <c r="Q383" s="25">
        <f>InterveningNaturalFlow!Q383+TotalNaturalFlow!P383+TotalNaturalFlow!O383+TotalNaturalFlow!N383+TotalNaturalFlow!M383+TotalNaturalFlow!L383</f>
        <v>241223</v>
      </c>
      <c r="R383" s="25">
        <f>InterveningNaturalFlow!R383</f>
        <v>9242</v>
      </c>
      <c r="S383" s="25">
        <f>InterveningNaturalFlow!S383</f>
        <v>104100</v>
      </c>
      <c r="T383" s="25">
        <f>InterveningNaturalFlow!T383+TotalNaturalFlow!S383</f>
        <v>192792</v>
      </c>
      <c r="U383" s="25">
        <f>InterveningNaturalFlow!U383+TotalNaturalFlow!T383+TotalNaturalFlow!R383+TotalNaturalFlow!Q383+TotalNaturalFlow!I383</f>
        <v>658450</v>
      </c>
      <c r="V383" s="26"/>
      <c r="W383" s="26">
        <f>InterveningNaturalFlow!W383</f>
        <v>6393</v>
      </c>
      <c r="X383" s="26">
        <f>InterveningNaturalFlow!X383</f>
        <v>121734</v>
      </c>
      <c r="Y383" s="26">
        <f>InterveningNaturalFlow!Y383+TotalNaturalFlow!X383+TotalNaturalFlow!W383+TotalNaturalFlow!U383</f>
        <v>782042</v>
      </c>
      <c r="Z383" s="26">
        <f>InterveningNaturalFlow!Z383</f>
        <v>41628</v>
      </c>
      <c r="AA383" s="26">
        <f>InterveningNaturalFlow!AA383+TotalNaturalFlow!Z383+Y383</f>
        <v>861086</v>
      </c>
      <c r="AB383" s="26">
        <f>InterveningNaturalFlow!AB383+TotalNaturalFlow!AA383</f>
        <v>879552</v>
      </c>
      <c r="AC383" s="26">
        <f>InterveningNaturalFlow!AC383</f>
        <v>27400</v>
      </c>
      <c r="AD383" s="26">
        <f>InterveningNaturalFlow!AD383+TotalNaturalFlow!AC383+AB383</f>
        <v>878290</v>
      </c>
      <c r="AE383" s="26">
        <f>InterveningNaturalFlow!AE383+TotalNaturalFlow!AD383</f>
        <v>872749</v>
      </c>
    </row>
    <row r="384" spans="1:31" s="2" customFormat="1" x14ac:dyDescent="0.2">
      <c r="A384" s="3">
        <v>13635</v>
      </c>
      <c r="B384" s="25">
        <f>InterveningNaturalFlow!B384</f>
        <v>97426</v>
      </c>
      <c r="C384" s="25">
        <f>InterveningNaturalFlow!C384+TotalNaturalFlow!B384</f>
        <v>163821</v>
      </c>
      <c r="D384" s="25">
        <f>InterveningNaturalFlow!D384</f>
        <v>5340</v>
      </c>
      <c r="E384" s="25">
        <f>InterveningNaturalFlow!E384+TotalNaturalFlow!D384</f>
        <v>104000</v>
      </c>
      <c r="F384" s="25">
        <f>InterveningNaturalFlow!F384+TotalNaturalFlow!E384</f>
        <v>129500</v>
      </c>
      <c r="G384" s="25">
        <f>InterveningNaturalFlow!G384+TotalNaturalFlow!F384</f>
        <v>170808</v>
      </c>
      <c r="H384" s="25">
        <f>InterveningNaturalFlow!H384</f>
        <v>268600</v>
      </c>
      <c r="I384" s="25">
        <f>InterveningNaturalFlow!I384+TotalNaturalFlow!H384+TotalNaturalFlow!G384+TotalNaturalFlow!C384</f>
        <v>614846</v>
      </c>
      <c r="J384" s="25">
        <f>InterveningNaturalFlow!J384</f>
        <v>145300</v>
      </c>
      <c r="K384" s="25">
        <f>InterveningNaturalFlow!K384+TotalNaturalFlow!J384</f>
        <v>174000</v>
      </c>
      <c r="L384" s="25">
        <f>InterveningNaturalFlow!L384+TotalNaturalFlow!K384</f>
        <v>247627</v>
      </c>
      <c r="M384" s="25">
        <f>InterveningNaturalFlow!M384</f>
        <v>99500</v>
      </c>
      <c r="N384" s="25">
        <f>InterveningNaturalFlow!N384</f>
        <v>69878</v>
      </c>
      <c r="O384" s="25">
        <f>InterveningNaturalFlow!O384</f>
        <v>48969</v>
      </c>
      <c r="P384" s="25">
        <f>InterveningNaturalFlow!P384</f>
        <v>22000</v>
      </c>
      <c r="Q384" s="25">
        <f>InterveningNaturalFlow!Q384+TotalNaturalFlow!P384+TotalNaturalFlow!O384+TotalNaturalFlow!N384+TotalNaturalFlow!M384+TotalNaturalFlow!L384</f>
        <v>496375</v>
      </c>
      <c r="R384" s="25">
        <f>InterveningNaturalFlow!R384</f>
        <v>16758</v>
      </c>
      <c r="S384" s="25">
        <f>InterveningNaturalFlow!S384</f>
        <v>388900</v>
      </c>
      <c r="T384" s="25">
        <f>InterveningNaturalFlow!T384+TotalNaturalFlow!S384</f>
        <v>537828</v>
      </c>
      <c r="U384" s="25">
        <f>InterveningNaturalFlow!U384+TotalNaturalFlow!T384+TotalNaturalFlow!R384+TotalNaturalFlow!Q384+TotalNaturalFlow!I384</f>
        <v>1594216</v>
      </c>
      <c r="V384" s="26"/>
      <c r="W384" s="26">
        <f>InterveningNaturalFlow!W384</f>
        <v>2803</v>
      </c>
      <c r="X384" s="26">
        <f>InterveningNaturalFlow!X384</f>
        <v>97710</v>
      </c>
      <c r="Y384" s="26">
        <f>InterveningNaturalFlow!Y384+TotalNaturalFlow!X384+TotalNaturalFlow!W384+TotalNaturalFlow!U384</f>
        <v>1647176</v>
      </c>
      <c r="Z384" s="26">
        <f>InterveningNaturalFlow!Z384</f>
        <v>47009</v>
      </c>
      <c r="AA384" s="26">
        <f>InterveningNaturalFlow!AA384+TotalNaturalFlow!Z384+Y384</f>
        <v>1627833</v>
      </c>
      <c r="AB384" s="26">
        <f>InterveningNaturalFlow!AB384+TotalNaturalFlow!AA384</f>
        <v>1607858</v>
      </c>
      <c r="AC384" s="26">
        <f>InterveningNaturalFlow!AC384</f>
        <v>3100</v>
      </c>
      <c r="AD384" s="26">
        <f>InterveningNaturalFlow!AD384+TotalNaturalFlow!AC384+AB384</f>
        <v>1622561</v>
      </c>
      <c r="AE384" s="26">
        <f>InterveningNaturalFlow!AE384+TotalNaturalFlow!AD384</f>
        <v>1624509</v>
      </c>
    </row>
    <row r="385" spans="1:31" s="2" customFormat="1" x14ac:dyDescent="0.2">
      <c r="A385" s="3">
        <v>13666</v>
      </c>
      <c r="B385" s="25">
        <f>InterveningNaturalFlow!B385</f>
        <v>443047</v>
      </c>
      <c r="C385" s="25">
        <f>InterveningNaturalFlow!C385+TotalNaturalFlow!B385</f>
        <v>799934</v>
      </c>
      <c r="D385" s="25">
        <f>InterveningNaturalFlow!D385</f>
        <v>33013</v>
      </c>
      <c r="E385" s="25">
        <f>InterveningNaturalFlow!E385+TotalNaturalFlow!D385</f>
        <v>329010</v>
      </c>
      <c r="F385" s="25">
        <f>InterveningNaturalFlow!F385+TotalNaturalFlow!E385</f>
        <v>400820</v>
      </c>
      <c r="G385" s="25">
        <f>InterveningNaturalFlow!G385+TotalNaturalFlow!F385</f>
        <v>684500</v>
      </c>
      <c r="H385" s="25">
        <f>InterveningNaturalFlow!H385</f>
        <v>316000</v>
      </c>
      <c r="I385" s="25">
        <f>InterveningNaturalFlow!I385+TotalNaturalFlow!H385+TotalNaturalFlow!G385+TotalNaturalFlow!C385</f>
        <v>1803104</v>
      </c>
      <c r="J385" s="25">
        <f>InterveningNaturalFlow!J385</f>
        <v>246400</v>
      </c>
      <c r="K385" s="25">
        <f>InterveningNaturalFlow!K385+TotalNaturalFlow!J385</f>
        <v>249300</v>
      </c>
      <c r="L385" s="25">
        <f>InterveningNaturalFlow!L385+TotalNaturalFlow!K385</f>
        <v>399007</v>
      </c>
      <c r="M385" s="25">
        <f>InterveningNaturalFlow!M385</f>
        <v>404007</v>
      </c>
      <c r="N385" s="25">
        <f>InterveningNaturalFlow!N385</f>
        <v>212560</v>
      </c>
      <c r="O385" s="25">
        <f>InterveningNaturalFlow!O385</f>
        <v>221271</v>
      </c>
      <c r="P385" s="25">
        <f>InterveningNaturalFlow!P385</f>
        <v>84200</v>
      </c>
      <c r="Q385" s="25">
        <f>InterveningNaturalFlow!Q385+TotalNaturalFlow!P385+TotalNaturalFlow!O385+TotalNaturalFlow!N385+TotalNaturalFlow!M385+TotalNaturalFlow!L385</f>
        <v>1397560</v>
      </c>
      <c r="R385" s="25">
        <f>InterveningNaturalFlow!R385</f>
        <v>61450</v>
      </c>
      <c r="S385" s="25">
        <f>InterveningNaturalFlow!S385</f>
        <v>472700</v>
      </c>
      <c r="T385" s="25">
        <f>InterveningNaturalFlow!T385+TotalNaturalFlow!S385</f>
        <v>688824</v>
      </c>
      <c r="U385" s="25">
        <f>InterveningNaturalFlow!U385+TotalNaturalFlow!T385+TotalNaturalFlow!R385+TotalNaturalFlow!Q385+TotalNaturalFlow!I385</f>
        <v>3944714</v>
      </c>
      <c r="V385" s="26"/>
      <c r="W385" s="26">
        <f>InterveningNaturalFlow!W385</f>
        <v>474</v>
      </c>
      <c r="X385" s="26">
        <f>InterveningNaturalFlow!X385</f>
        <v>2494</v>
      </c>
      <c r="Y385" s="26">
        <f>InterveningNaturalFlow!Y385+TotalNaturalFlow!X385+TotalNaturalFlow!W385+TotalNaturalFlow!U385</f>
        <v>3940410</v>
      </c>
      <c r="Z385" s="26">
        <f>InterveningNaturalFlow!Z385</f>
        <v>46301</v>
      </c>
      <c r="AA385" s="26">
        <f>InterveningNaturalFlow!AA385+TotalNaturalFlow!Z385+Y385</f>
        <v>4063005</v>
      </c>
      <c r="AB385" s="26">
        <f>InterveningNaturalFlow!AB385+TotalNaturalFlow!AA385</f>
        <v>4072286</v>
      </c>
      <c r="AC385" s="26">
        <f>InterveningNaturalFlow!AC385</f>
        <v>1300</v>
      </c>
      <c r="AD385" s="26">
        <f>InterveningNaturalFlow!AD385+TotalNaturalFlow!AC385+AB385</f>
        <v>4072190</v>
      </c>
      <c r="AE385" s="26">
        <f>InterveningNaturalFlow!AE385+TotalNaturalFlow!AD385</f>
        <v>4092944</v>
      </c>
    </row>
    <row r="386" spans="1:31" s="2" customFormat="1" x14ac:dyDescent="0.2">
      <c r="A386" s="3">
        <v>13696</v>
      </c>
      <c r="B386" s="25">
        <f>InterveningNaturalFlow!B386</f>
        <v>378819</v>
      </c>
      <c r="C386" s="25">
        <f>InterveningNaturalFlow!C386+TotalNaturalFlow!B386</f>
        <v>670828</v>
      </c>
      <c r="D386" s="25">
        <f>InterveningNaturalFlow!D386</f>
        <v>32542</v>
      </c>
      <c r="E386" s="25">
        <f>InterveningNaturalFlow!E386+TotalNaturalFlow!D386</f>
        <v>189528</v>
      </c>
      <c r="F386" s="25">
        <f>InterveningNaturalFlow!F386+TotalNaturalFlow!E386</f>
        <v>220233</v>
      </c>
      <c r="G386" s="25">
        <f>InterveningNaturalFlow!G386+TotalNaturalFlow!F386</f>
        <v>366535</v>
      </c>
      <c r="H386" s="25">
        <f>InterveningNaturalFlow!H386</f>
        <v>117400</v>
      </c>
      <c r="I386" s="25">
        <f>InterveningNaturalFlow!I386+TotalNaturalFlow!H386+TotalNaturalFlow!G386+TotalNaturalFlow!C386</f>
        <v>1192164</v>
      </c>
      <c r="J386" s="25">
        <f>InterveningNaturalFlow!J386</f>
        <v>290900</v>
      </c>
      <c r="K386" s="25">
        <f>InterveningNaturalFlow!K386+TotalNaturalFlow!J386</f>
        <v>292100</v>
      </c>
      <c r="L386" s="25">
        <f>InterveningNaturalFlow!L386+TotalNaturalFlow!K386</f>
        <v>356631</v>
      </c>
      <c r="M386" s="25">
        <f>InterveningNaturalFlow!M386</f>
        <v>262828</v>
      </c>
      <c r="N386" s="25">
        <f>InterveningNaturalFlow!N386</f>
        <v>131062</v>
      </c>
      <c r="O386" s="25">
        <f>InterveningNaturalFlow!O386</f>
        <v>183222</v>
      </c>
      <c r="P386" s="25">
        <f>InterveningNaturalFlow!P386</f>
        <v>70100</v>
      </c>
      <c r="Q386" s="25">
        <f>InterveningNaturalFlow!Q386+TotalNaturalFlow!P386+TotalNaturalFlow!O386+TotalNaturalFlow!N386+TotalNaturalFlow!M386+TotalNaturalFlow!L386</f>
        <v>1139889</v>
      </c>
      <c r="R386" s="25">
        <f>InterveningNaturalFlow!R386</f>
        <v>56463</v>
      </c>
      <c r="S386" s="25">
        <f>InterveningNaturalFlow!S386</f>
        <v>260166</v>
      </c>
      <c r="T386" s="25">
        <f>InterveningNaturalFlow!T386+TotalNaturalFlow!S386</f>
        <v>387515</v>
      </c>
      <c r="U386" s="25">
        <f>InterveningNaturalFlow!U386+TotalNaturalFlow!T386+TotalNaturalFlow!R386+TotalNaturalFlow!Q386+TotalNaturalFlow!I386</f>
        <v>2999795</v>
      </c>
      <c r="V386" s="26"/>
      <c r="W386" s="26">
        <f>InterveningNaturalFlow!W386</f>
        <v>321</v>
      </c>
      <c r="X386" s="26">
        <f>InterveningNaturalFlow!X386</f>
        <v>0</v>
      </c>
      <c r="Y386" s="26">
        <f>InterveningNaturalFlow!Y386+TotalNaturalFlow!X386+TotalNaturalFlow!W386+TotalNaturalFlow!U386</f>
        <v>3049184</v>
      </c>
      <c r="Z386" s="26">
        <f>InterveningNaturalFlow!Z386</f>
        <v>8926</v>
      </c>
      <c r="AA386" s="26">
        <f>InterveningNaturalFlow!AA386+TotalNaturalFlow!Z386+Y386</f>
        <v>3060302</v>
      </c>
      <c r="AB386" s="26">
        <f>InterveningNaturalFlow!AB386+TotalNaturalFlow!AA386</f>
        <v>3061074</v>
      </c>
      <c r="AC386" s="26">
        <f>InterveningNaturalFlow!AC386</f>
        <v>1200</v>
      </c>
      <c r="AD386" s="26">
        <f>InterveningNaturalFlow!AD386+TotalNaturalFlow!AC386+AB386</f>
        <v>3060852</v>
      </c>
      <c r="AE386" s="26">
        <f>InterveningNaturalFlow!AE386+TotalNaturalFlow!AD386</f>
        <v>3078841</v>
      </c>
    </row>
    <row r="387" spans="1:31" s="2" customFormat="1" x14ac:dyDescent="0.2">
      <c r="A387" s="3">
        <v>13727</v>
      </c>
      <c r="B387" s="25">
        <f>InterveningNaturalFlow!B387</f>
        <v>197450</v>
      </c>
      <c r="C387" s="25">
        <f>InterveningNaturalFlow!C387+TotalNaturalFlow!B387</f>
        <v>349090</v>
      </c>
      <c r="D387" s="25">
        <f>InterveningNaturalFlow!D387</f>
        <v>16963</v>
      </c>
      <c r="E387" s="25">
        <f>InterveningNaturalFlow!E387+TotalNaturalFlow!D387</f>
        <v>94786</v>
      </c>
      <c r="F387" s="25">
        <f>InterveningNaturalFlow!F387+TotalNaturalFlow!E387</f>
        <v>104186</v>
      </c>
      <c r="G387" s="25">
        <f>InterveningNaturalFlow!G387+TotalNaturalFlow!F387</f>
        <v>210038</v>
      </c>
      <c r="H387" s="25">
        <f>InterveningNaturalFlow!H387</f>
        <v>67300</v>
      </c>
      <c r="I387" s="25">
        <f>InterveningNaturalFlow!I387+TotalNaturalFlow!H387+TotalNaturalFlow!G387+TotalNaturalFlow!C387</f>
        <v>696496</v>
      </c>
      <c r="J387" s="25">
        <f>InterveningNaturalFlow!J387</f>
        <v>230700</v>
      </c>
      <c r="K387" s="25">
        <f>InterveningNaturalFlow!K387+TotalNaturalFlow!J387</f>
        <v>252000</v>
      </c>
      <c r="L387" s="25">
        <f>InterveningNaturalFlow!L387+TotalNaturalFlow!K387</f>
        <v>278147</v>
      </c>
      <c r="M387" s="25">
        <f>InterveningNaturalFlow!M387</f>
        <v>87051</v>
      </c>
      <c r="N387" s="25">
        <f>InterveningNaturalFlow!N387</f>
        <v>51012</v>
      </c>
      <c r="O387" s="25">
        <f>InterveningNaturalFlow!O387</f>
        <v>89135</v>
      </c>
      <c r="P387" s="25">
        <f>InterveningNaturalFlow!P387</f>
        <v>64900</v>
      </c>
      <c r="Q387" s="25">
        <f>InterveningNaturalFlow!Q387+TotalNaturalFlow!P387+TotalNaturalFlow!O387+TotalNaturalFlow!N387+TotalNaturalFlow!M387+TotalNaturalFlow!L387</f>
        <v>721697</v>
      </c>
      <c r="R387" s="25">
        <f>InterveningNaturalFlow!R387</f>
        <v>21738</v>
      </c>
      <c r="S387" s="25">
        <f>InterveningNaturalFlow!S387</f>
        <v>99678</v>
      </c>
      <c r="T387" s="25">
        <f>InterveningNaturalFlow!T387+TotalNaturalFlow!S387</f>
        <v>215767</v>
      </c>
      <c r="U387" s="25">
        <f>InterveningNaturalFlow!U387+TotalNaturalFlow!T387+TotalNaturalFlow!R387+TotalNaturalFlow!Q387+TotalNaturalFlow!I387</f>
        <v>1865597</v>
      </c>
      <c r="V387" s="26"/>
      <c r="W387" s="26">
        <f>InterveningNaturalFlow!W387</f>
        <v>2491</v>
      </c>
      <c r="X387" s="26">
        <f>InterveningNaturalFlow!X387</f>
        <v>6329</v>
      </c>
      <c r="Y387" s="26">
        <f>InterveningNaturalFlow!Y387+TotalNaturalFlow!X387+TotalNaturalFlow!W387+TotalNaturalFlow!U387</f>
        <v>1913558</v>
      </c>
      <c r="Z387" s="26">
        <f>InterveningNaturalFlow!Z387</f>
        <v>7809</v>
      </c>
      <c r="AA387" s="26">
        <f>InterveningNaturalFlow!AA387+TotalNaturalFlow!Z387+Y387</f>
        <v>1943103</v>
      </c>
      <c r="AB387" s="26">
        <f>InterveningNaturalFlow!AB387+TotalNaturalFlow!AA387</f>
        <v>1949678</v>
      </c>
      <c r="AC387" s="26">
        <f>InterveningNaturalFlow!AC387</f>
        <v>1300</v>
      </c>
      <c r="AD387" s="26">
        <f>InterveningNaturalFlow!AD387+TotalNaturalFlow!AC387+AB387</f>
        <v>1966735</v>
      </c>
      <c r="AE387" s="26">
        <f>InterveningNaturalFlow!AE387+TotalNaturalFlow!AD387</f>
        <v>2005283</v>
      </c>
    </row>
    <row r="388" spans="1:31" s="2" customFormat="1" x14ac:dyDescent="0.2">
      <c r="A388" s="3">
        <v>13758</v>
      </c>
      <c r="B388" s="25">
        <f>InterveningNaturalFlow!B388</f>
        <v>91519</v>
      </c>
      <c r="C388" s="25">
        <f>InterveningNaturalFlow!C388+TotalNaturalFlow!B388</f>
        <v>161169</v>
      </c>
      <c r="D388" s="25">
        <f>InterveningNaturalFlow!D388</f>
        <v>8472</v>
      </c>
      <c r="E388" s="25">
        <f>InterveningNaturalFlow!E388+TotalNaturalFlow!D388</f>
        <v>59870</v>
      </c>
      <c r="F388" s="25">
        <f>InterveningNaturalFlow!F388+TotalNaturalFlow!E388</f>
        <v>64370</v>
      </c>
      <c r="G388" s="25">
        <f>InterveningNaturalFlow!G388+TotalNaturalFlow!F388</f>
        <v>116188</v>
      </c>
      <c r="H388" s="25">
        <f>InterveningNaturalFlow!H388</f>
        <v>29800</v>
      </c>
      <c r="I388" s="25">
        <f>InterveningNaturalFlow!I388+TotalNaturalFlow!H388+TotalNaturalFlow!G388+TotalNaturalFlow!C388</f>
        <v>328004</v>
      </c>
      <c r="J388" s="25">
        <f>InterveningNaturalFlow!J388</f>
        <v>89200</v>
      </c>
      <c r="K388" s="25">
        <f>InterveningNaturalFlow!K388+TotalNaturalFlow!J388</f>
        <v>95300</v>
      </c>
      <c r="L388" s="25">
        <f>InterveningNaturalFlow!L388+TotalNaturalFlow!K388</f>
        <v>130084</v>
      </c>
      <c r="M388" s="25">
        <f>InterveningNaturalFlow!M388</f>
        <v>30338</v>
      </c>
      <c r="N388" s="25">
        <f>InterveningNaturalFlow!N388</f>
        <v>10966</v>
      </c>
      <c r="O388" s="25">
        <f>InterveningNaturalFlow!O388</f>
        <v>46207</v>
      </c>
      <c r="P388" s="25">
        <f>InterveningNaturalFlow!P388</f>
        <v>33700</v>
      </c>
      <c r="Q388" s="25">
        <f>InterveningNaturalFlow!Q388+TotalNaturalFlow!P388+TotalNaturalFlow!O388+TotalNaturalFlow!N388+TotalNaturalFlow!M388+TotalNaturalFlow!L388</f>
        <v>274673</v>
      </c>
      <c r="R388" s="25">
        <f>InterveningNaturalFlow!R388</f>
        <v>12049</v>
      </c>
      <c r="S388" s="25">
        <f>InterveningNaturalFlow!S388</f>
        <v>52211</v>
      </c>
      <c r="T388" s="25">
        <f>InterveningNaturalFlow!T388+TotalNaturalFlow!S388</f>
        <v>96073</v>
      </c>
      <c r="U388" s="25">
        <f>InterveningNaturalFlow!U388+TotalNaturalFlow!T388+TotalNaturalFlow!R388+TotalNaturalFlow!Q388+TotalNaturalFlow!I388</f>
        <v>797151</v>
      </c>
      <c r="V388" s="26"/>
      <c r="W388" s="26">
        <f>InterveningNaturalFlow!W388</f>
        <v>2656</v>
      </c>
      <c r="X388" s="26">
        <f>InterveningNaturalFlow!X388</f>
        <v>2762</v>
      </c>
      <c r="Y388" s="26">
        <f>InterveningNaturalFlow!Y388+TotalNaturalFlow!X388+TotalNaturalFlow!W388+TotalNaturalFlow!U388</f>
        <v>819778</v>
      </c>
      <c r="Z388" s="26">
        <f>InterveningNaturalFlow!Z388</f>
        <v>4304</v>
      </c>
      <c r="AA388" s="26">
        <f>InterveningNaturalFlow!AA388+TotalNaturalFlow!Z388+Y388</f>
        <v>801521</v>
      </c>
      <c r="AB388" s="26">
        <f>InterveningNaturalFlow!AB388+TotalNaturalFlow!AA388</f>
        <v>773234</v>
      </c>
      <c r="AC388" s="26">
        <f>InterveningNaturalFlow!AC388</f>
        <v>1200</v>
      </c>
      <c r="AD388" s="26">
        <f>InterveningNaturalFlow!AD388+TotalNaturalFlow!AC388+AB388</f>
        <v>812411</v>
      </c>
      <c r="AE388" s="26">
        <f>InterveningNaturalFlow!AE388+TotalNaturalFlow!AD388</f>
        <v>831918</v>
      </c>
    </row>
    <row r="389" spans="1:31" s="2" customFormat="1" x14ac:dyDescent="0.2">
      <c r="A389" s="3">
        <v>13788</v>
      </c>
      <c r="B389" s="25">
        <f>InterveningNaturalFlow!B389</f>
        <v>73901</v>
      </c>
      <c r="C389" s="25">
        <f>InterveningNaturalFlow!C389+TotalNaturalFlow!B389</f>
        <v>134310</v>
      </c>
      <c r="D389" s="25">
        <f>InterveningNaturalFlow!D389</f>
        <v>8398</v>
      </c>
      <c r="E389" s="25">
        <f>InterveningNaturalFlow!E389+TotalNaturalFlow!D389</f>
        <v>33138</v>
      </c>
      <c r="F389" s="25">
        <f>InterveningNaturalFlow!F389+TotalNaturalFlow!E389</f>
        <v>35538</v>
      </c>
      <c r="G389" s="25">
        <f>InterveningNaturalFlow!G389+TotalNaturalFlow!F389</f>
        <v>77579</v>
      </c>
      <c r="H389" s="25">
        <f>InterveningNaturalFlow!H389</f>
        <v>18200</v>
      </c>
      <c r="I389" s="25">
        <f>InterveningNaturalFlow!I389+TotalNaturalFlow!H389+TotalNaturalFlow!G389+TotalNaturalFlow!C389</f>
        <v>240767</v>
      </c>
      <c r="J389" s="25">
        <f>InterveningNaturalFlow!J389</f>
        <v>48300</v>
      </c>
      <c r="K389" s="25">
        <f>InterveningNaturalFlow!K389+TotalNaturalFlow!J389</f>
        <v>49600</v>
      </c>
      <c r="L389" s="25">
        <f>InterveningNaturalFlow!L389+TotalNaturalFlow!K389</f>
        <v>71438</v>
      </c>
      <c r="M389" s="25">
        <f>InterveningNaturalFlow!M389</f>
        <v>15044</v>
      </c>
      <c r="N389" s="25">
        <f>InterveningNaturalFlow!N389</f>
        <v>8225</v>
      </c>
      <c r="O389" s="25">
        <f>InterveningNaturalFlow!O389</f>
        <v>39558</v>
      </c>
      <c r="P389" s="25">
        <f>InterveningNaturalFlow!P389</f>
        <v>36000</v>
      </c>
      <c r="Q389" s="25">
        <f>InterveningNaturalFlow!Q389+TotalNaturalFlow!P389+TotalNaturalFlow!O389+TotalNaturalFlow!N389+TotalNaturalFlow!M389+TotalNaturalFlow!L389</f>
        <v>184936</v>
      </c>
      <c r="R389" s="25">
        <f>InterveningNaturalFlow!R389</f>
        <v>8946</v>
      </c>
      <c r="S389" s="25">
        <f>InterveningNaturalFlow!S389</f>
        <v>24500</v>
      </c>
      <c r="T389" s="25">
        <f>InterveningNaturalFlow!T389+TotalNaturalFlow!S389</f>
        <v>67888</v>
      </c>
      <c r="U389" s="25">
        <f>InterveningNaturalFlow!U389+TotalNaturalFlow!T389+TotalNaturalFlow!R389+TotalNaturalFlow!Q389+TotalNaturalFlow!I389</f>
        <v>568041</v>
      </c>
      <c r="V389" s="26"/>
      <c r="W389" s="26">
        <f>InterveningNaturalFlow!W389</f>
        <v>2741</v>
      </c>
      <c r="X389" s="26">
        <f>InterveningNaturalFlow!X389</f>
        <v>7263</v>
      </c>
      <c r="Y389" s="26">
        <f>InterveningNaturalFlow!Y389+TotalNaturalFlow!X389+TotalNaturalFlow!W389+TotalNaturalFlow!U389</f>
        <v>617133</v>
      </c>
      <c r="Z389" s="26">
        <f>InterveningNaturalFlow!Z389</f>
        <v>9997</v>
      </c>
      <c r="AA389" s="26">
        <f>InterveningNaturalFlow!AA389+TotalNaturalFlow!Z389+Y389</f>
        <v>589401</v>
      </c>
      <c r="AB389" s="26">
        <f>InterveningNaturalFlow!AB389+TotalNaturalFlow!AA389</f>
        <v>577592</v>
      </c>
      <c r="AC389" s="26">
        <f>InterveningNaturalFlow!AC389</f>
        <v>2100</v>
      </c>
      <c r="AD389" s="26">
        <f>InterveningNaturalFlow!AD389+TotalNaturalFlow!AC389+AB389</f>
        <v>595325</v>
      </c>
      <c r="AE389" s="26">
        <f>InterveningNaturalFlow!AE389+TotalNaturalFlow!AD389</f>
        <v>611543</v>
      </c>
    </row>
    <row r="390" spans="1:31" s="2" customFormat="1" x14ac:dyDescent="0.2">
      <c r="A390" s="3">
        <v>13819</v>
      </c>
      <c r="B390" s="25">
        <f>InterveningNaturalFlow!B390</f>
        <v>67429</v>
      </c>
      <c r="C390" s="25">
        <f>InterveningNaturalFlow!C390+TotalNaturalFlow!B390</f>
        <v>123590</v>
      </c>
      <c r="D390" s="25">
        <f>InterveningNaturalFlow!D390</f>
        <v>7003</v>
      </c>
      <c r="E390" s="25">
        <f>InterveningNaturalFlow!E390+TotalNaturalFlow!D390</f>
        <v>38700</v>
      </c>
      <c r="F390" s="25">
        <f>InterveningNaturalFlow!F390+TotalNaturalFlow!E390</f>
        <v>41700</v>
      </c>
      <c r="G390" s="25">
        <f>InterveningNaturalFlow!G390+TotalNaturalFlow!F390</f>
        <v>81386</v>
      </c>
      <c r="H390" s="25">
        <f>InterveningNaturalFlow!H390</f>
        <v>14800</v>
      </c>
      <c r="I390" s="25">
        <f>InterveningNaturalFlow!I390+TotalNaturalFlow!H390+TotalNaturalFlow!G390+TotalNaturalFlow!C390</f>
        <v>221110</v>
      </c>
      <c r="J390" s="25">
        <f>InterveningNaturalFlow!J390</f>
        <v>37700</v>
      </c>
      <c r="K390" s="25">
        <f>InterveningNaturalFlow!K390+TotalNaturalFlow!J390</f>
        <v>36300</v>
      </c>
      <c r="L390" s="25">
        <f>InterveningNaturalFlow!L390+TotalNaturalFlow!K390</f>
        <v>60395</v>
      </c>
      <c r="M390" s="25">
        <f>InterveningNaturalFlow!M390</f>
        <v>19726</v>
      </c>
      <c r="N390" s="25">
        <f>InterveningNaturalFlow!N390</f>
        <v>4554</v>
      </c>
      <c r="O390" s="25">
        <f>InterveningNaturalFlow!O390</f>
        <v>14348</v>
      </c>
      <c r="P390" s="25">
        <f>InterveningNaturalFlow!P390</f>
        <v>28500</v>
      </c>
      <c r="Q390" s="25">
        <f>InterveningNaturalFlow!Q390+TotalNaturalFlow!P390+TotalNaturalFlow!O390+TotalNaturalFlow!N390+TotalNaturalFlow!M390+TotalNaturalFlow!L390</f>
        <v>125462</v>
      </c>
      <c r="R390" s="25">
        <f>InterveningNaturalFlow!R390</f>
        <v>2806</v>
      </c>
      <c r="S390" s="25">
        <f>InterveningNaturalFlow!S390</f>
        <v>28300</v>
      </c>
      <c r="T390" s="25">
        <f>InterveningNaturalFlow!T390+TotalNaturalFlow!S390</f>
        <v>94220</v>
      </c>
      <c r="U390" s="25">
        <f>InterveningNaturalFlow!U390+TotalNaturalFlow!T390+TotalNaturalFlow!R390+TotalNaturalFlow!Q390+TotalNaturalFlow!I390</f>
        <v>497824</v>
      </c>
      <c r="V390" s="26"/>
      <c r="W390" s="26">
        <f>InterveningNaturalFlow!W390</f>
        <v>1220</v>
      </c>
      <c r="X390" s="26">
        <f>InterveningNaturalFlow!X390</f>
        <v>6615</v>
      </c>
      <c r="Y390" s="26">
        <f>InterveningNaturalFlow!Y390+TotalNaturalFlow!X390+TotalNaturalFlow!W390+TotalNaturalFlow!U390</f>
        <v>531520</v>
      </c>
      <c r="Z390" s="26">
        <f>InterveningNaturalFlow!Z390</f>
        <v>5798</v>
      </c>
      <c r="AA390" s="26">
        <f>InterveningNaturalFlow!AA390+TotalNaturalFlow!Z390+Y390</f>
        <v>501016</v>
      </c>
      <c r="AB390" s="26">
        <f>InterveningNaturalFlow!AB390+TotalNaturalFlow!AA390</f>
        <v>476612</v>
      </c>
      <c r="AC390" s="26">
        <f>InterveningNaturalFlow!AC390</f>
        <v>1700</v>
      </c>
      <c r="AD390" s="26">
        <f>InterveningNaturalFlow!AD390+TotalNaturalFlow!AC390+AB390</f>
        <v>494216</v>
      </c>
      <c r="AE390" s="26">
        <f>InterveningNaturalFlow!AE390+TotalNaturalFlow!AD390</f>
        <v>493675</v>
      </c>
    </row>
    <row r="391" spans="1:31" s="2" customFormat="1" x14ac:dyDescent="0.2">
      <c r="A391" s="3">
        <v>13849</v>
      </c>
      <c r="B391" s="25">
        <f>InterveningNaturalFlow!B391</f>
        <v>58744</v>
      </c>
      <c r="C391" s="25">
        <f>InterveningNaturalFlow!C391+TotalNaturalFlow!B391</f>
        <v>104237</v>
      </c>
      <c r="D391" s="25">
        <f>InterveningNaturalFlow!D391</f>
        <v>5298</v>
      </c>
      <c r="E391" s="25">
        <f>InterveningNaturalFlow!E391+TotalNaturalFlow!D391</f>
        <v>31700</v>
      </c>
      <c r="F391" s="25">
        <f>InterveningNaturalFlow!F391+TotalNaturalFlow!E391</f>
        <v>36300</v>
      </c>
      <c r="G391" s="25">
        <f>InterveningNaturalFlow!G391+TotalNaturalFlow!F391</f>
        <v>68142</v>
      </c>
      <c r="H391" s="25">
        <f>InterveningNaturalFlow!H391</f>
        <v>10200</v>
      </c>
      <c r="I391" s="25">
        <f>InterveningNaturalFlow!I391+TotalNaturalFlow!H391+TotalNaturalFlow!G391+TotalNaturalFlow!C391</f>
        <v>189096</v>
      </c>
      <c r="J391" s="25">
        <f>InterveningNaturalFlow!J391</f>
        <v>28000</v>
      </c>
      <c r="K391" s="25">
        <f>InterveningNaturalFlow!K391+TotalNaturalFlow!J391</f>
        <v>28200</v>
      </c>
      <c r="L391" s="25">
        <f>InterveningNaturalFlow!L391+TotalNaturalFlow!K391</f>
        <v>39725</v>
      </c>
      <c r="M391" s="25">
        <f>InterveningNaturalFlow!M391</f>
        <v>21000</v>
      </c>
      <c r="N391" s="25">
        <f>InterveningNaturalFlow!N391</f>
        <v>6792</v>
      </c>
      <c r="O391" s="25">
        <f>InterveningNaturalFlow!O391</f>
        <v>26224</v>
      </c>
      <c r="P391" s="25">
        <f>InterveningNaturalFlow!P391</f>
        <v>19300</v>
      </c>
      <c r="Q391" s="25">
        <f>InterveningNaturalFlow!Q391+TotalNaturalFlow!P391+TotalNaturalFlow!O391+TotalNaturalFlow!N391+TotalNaturalFlow!M391+TotalNaturalFlow!L391</f>
        <v>120494</v>
      </c>
      <c r="R391" s="25">
        <f>InterveningNaturalFlow!R391</f>
        <v>2579</v>
      </c>
      <c r="S391" s="25">
        <f>InterveningNaturalFlow!S391</f>
        <v>19400</v>
      </c>
      <c r="T391" s="25">
        <f>InterveningNaturalFlow!T391+TotalNaturalFlow!S391</f>
        <v>34394</v>
      </c>
      <c r="U391" s="25">
        <f>InterveningNaturalFlow!U391+TotalNaturalFlow!T391+TotalNaturalFlow!R391+TotalNaturalFlow!Q391+TotalNaturalFlow!I391</f>
        <v>378744</v>
      </c>
      <c r="V391" s="26"/>
      <c r="W391" s="26">
        <f>InterveningNaturalFlow!W391</f>
        <v>1091</v>
      </c>
      <c r="X391" s="26">
        <f>InterveningNaturalFlow!X391</f>
        <v>0</v>
      </c>
      <c r="Y391" s="26">
        <f>InterveningNaturalFlow!Y391+TotalNaturalFlow!X391+TotalNaturalFlow!W391+TotalNaturalFlow!U391</f>
        <v>399273</v>
      </c>
      <c r="Z391" s="26">
        <f>InterveningNaturalFlow!Z391</f>
        <v>8390</v>
      </c>
      <c r="AA391" s="26">
        <f>InterveningNaturalFlow!AA391+TotalNaturalFlow!Z391+Y391</f>
        <v>390548</v>
      </c>
      <c r="AB391" s="26">
        <f>InterveningNaturalFlow!AB391+TotalNaturalFlow!AA391</f>
        <v>382090</v>
      </c>
      <c r="AC391" s="26">
        <f>InterveningNaturalFlow!AC391</f>
        <v>1100</v>
      </c>
      <c r="AD391" s="26">
        <f>InterveningNaturalFlow!AD391+TotalNaturalFlow!AC391+AB391</f>
        <v>381431</v>
      </c>
      <c r="AE391" s="26">
        <f>InterveningNaturalFlow!AE391+TotalNaturalFlow!AD391</f>
        <v>369609</v>
      </c>
    </row>
    <row r="392" spans="1:31" s="2" customFormat="1" x14ac:dyDescent="0.2">
      <c r="A392" s="3">
        <v>13880</v>
      </c>
      <c r="B392" s="25">
        <f>InterveningNaturalFlow!B392</f>
        <v>42405</v>
      </c>
      <c r="C392" s="25">
        <f>InterveningNaturalFlow!C392+TotalNaturalFlow!B392</f>
        <v>92108</v>
      </c>
      <c r="D392" s="25">
        <f>InterveningNaturalFlow!D392</f>
        <v>5509</v>
      </c>
      <c r="E392" s="25">
        <f>InterveningNaturalFlow!E392+TotalNaturalFlow!D392</f>
        <v>24900</v>
      </c>
      <c r="F392" s="25">
        <f>InterveningNaturalFlow!F392+TotalNaturalFlow!E392</f>
        <v>29900</v>
      </c>
      <c r="G392" s="25">
        <f>InterveningNaturalFlow!G392+TotalNaturalFlow!F392</f>
        <v>64755</v>
      </c>
      <c r="H392" s="25">
        <f>InterveningNaturalFlow!H392</f>
        <v>10300</v>
      </c>
      <c r="I392" s="25">
        <f>InterveningNaturalFlow!I392+TotalNaturalFlow!H392+TotalNaturalFlow!G392+TotalNaturalFlow!C392</f>
        <v>172423</v>
      </c>
      <c r="J392" s="25">
        <f>InterveningNaturalFlow!J392</f>
        <v>25100</v>
      </c>
      <c r="K392" s="25">
        <f>InterveningNaturalFlow!K392+TotalNaturalFlow!J392</f>
        <v>23000</v>
      </c>
      <c r="L392" s="25">
        <f>InterveningNaturalFlow!L392+TotalNaturalFlow!K392</f>
        <v>30443</v>
      </c>
      <c r="M392" s="25">
        <f>InterveningNaturalFlow!M392</f>
        <v>23100</v>
      </c>
      <c r="N392" s="25">
        <f>InterveningNaturalFlow!N392</f>
        <v>6821</v>
      </c>
      <c r="O392" s="25">
        <f>InterveningNaturalFlow!O392</f>
        <v>30257</v>
      </c>
      <c r="P392" s="25">
        <f>InterveningNaturalFlow!P392</f>
        <v>16900</v>
      </c>
      <c r="Q392" s="25">
        <f>InterveningNaturalFlow!Q392+TotalNaturalFlow!P392+TotalNaturalFlow!O392+TotalNaturalFlow!N392+TotalNaturalFlow!M392+TotalNaturalFlow!L392</f>
        <v>122345</v>
      </c>
      <c r="R392" s="25">
        <f>InterveningNaturalFlow!R392</f>
        <v>3003</v>
      </c>
      <c r="S392" s="25">
        <f>InterveningNaturalFlow!S392</f>
        <v>13700</v>
      </c>
      <c r="T392" s="25">
        <f>InterveningNaturalFlow!T392+TotalNaturalFlow!S392</f>
        <v>36716</v>
      </c>
      <c r="U392" s="25">
        <f>InterveningNaturalFlow!U392+TotalNaturalFlow!T392+TotalNaturalFlow!R392+TotalNaturalFlow!Q392+TotalNaturalFlow!I392</f>
        <v>387864</v>
      </c>
      <c r="V392" s="26"/>
      <c r="W392" s="26">
        <f>InterveningNaturalFlow!W392</f>
        <v>1279</v>
      </c>
      <c r="X392" s="26">
        <f>InterveningNaturalFlow!X392</f>
        <v>297</v>
      </c>
      <c r="Y392" s="26">
        <f>InterveningNaturalFlow!Y392+TotalNaturalFlow!X392+TotalNaturalFlow!W392+TotalNaturalFlow!U392</f>
        <v>412767</v>
      </c>
      <c r="Z392" s="26">
        <f>InterveningNaturalFlow!Z392</f>
        <v>15495</v>
      </c>
      <c r="AA392" s="26">
        <f>InterveningNaturalFlow!AA392+TotalNaturalFlow!Z392+Y392</f>
        <v>422039</v>
      </c>
      <c r="AB392" s="26">
        <f>InterveningNaturalFlow!AB392+TotalNaturalFlow!AA392</f>
        <v>401351</v>
      </c>
      <c r="AC392" s="26">
        <f>InterveningNaturalFlow!AC392</f>
        <v>1200</v>
      </c>
      <c r="AD392" s="26">
        <f>InterveningNaturalFlow!AD392+TotalNaturalFlow!AC392+AB392</f>
        <v>403676</v>
      </c>
      <c r="AE392" s="26">
        <f>InterveningNaturalFlow!AE392+TotalNaturalFlow!AD392</f>
        <v>387552</v>
      </c>
    </row>
    <row r="393" spans="1:31" s="2" customFormat="1" x14ac:dyDescent="0.2">
      <c r="A393" s="3">
        <v>13911</v>
      </c>
      <c r="B393" s="25">
        <f>InterveningNaturalFlow!B393</f>
        <v>39685</v>
      </c>
      <c r="C393" s="25">
        <f>InterveningNaturalFlow!C393+TotalNaturalFlow!B393</f>
        <v>79137</v>
      </c>
      <c r="D393" s="25">
        <f>InterveningNaturalFlow!D393</f>
        <v>3878</v>
      </c>
      <c r="E393" s="25">
        <f>InterveningNaturalFlow!E393+TotalNaturalFlow!D393</f>
        <v>24900</v>
      </c>
      <c r="F393" s="25">
        <f>InterveningNaturalFlow!F393+TotalNaturalFlow!E393</f>
        <v>27800</v>
      </c>
      <c r="G393" s="25">
        <f>InterveningNaturalFlow!G393+TotalNaturalFlow!F393</f>
        <v>58188</v>
      </c>
      <c r="H393" s="25">
        <f>InterveningNaturalFlow!H393</f>
        <v>10200</v>
      </c>
      <c r="I393" s="25">
        <f>InterveningNaturalFlow!I393+TotalNaturalFlow!H393+TotalNaturalFlow!G393+TotalNaturalFlow!C393</f>
        <v>153450</v>
      </c>
      <c r="J393" s="25">
        <f>InterveningNaturalFlow!J393</f>
        <v>21800</v>
      </c>
      <c r="K393" s="25">
        <f>InterveningNaturalFlow!K393+TotalNaturalFlow!J393</f>
        <v>20900</v>
      </c>
      <c r="L393" s="25">
        <f>InterveningNaturalFlow!L393+TotalNaturalFlow!K393</f>
        <v>34955</v>
      </c>
      <c r="M393" s="25">
        <f>InterveningNaturalFlow!M393</f>
        <v>21900</v>
      </c>
      <c r="N393" s="25">
        <f>InterveningNaturalFlow!N393</f>
        <v>7838</v>
      </c>
      <c r="O393" s="25">
        <f>InterveningNaturalFlow!O393</f>
        <v>18402</v>
      </c>
      <c r="P393" s="25">
        <f>InterveningNaturalFlow!P393</f>
        <v>17500</v>
      </c>
      <c r="Q393" s="25">
        <f>InterveningNaturalFlow!Q393+TotalNaturalFlow!P393+TotalNaturalFlow!O393+TotalNaturalFlow!N393+TotalNaturalFlow!M393+TotalNaturalFlow!L393</f>
        <v>108352</v>
      </c>
      <c r="R393" s="25">
        <f>InterveningNaturalFlow!R393</f>
        <v>3353</v>
      </c>
      <c r="S393" s="25">
        <f>InterveningNaturalFlow!S393</f>
        <v>15900</v>
      </c>
      <c r="T393" s="25">
        <f>InterveningNaturalFlow!T393+TotalNaturalFlow!S393</f>
        <v>36407</v>
      </c>
      <c r="U393" s="25">
        <f>InterveningNaturalFlow!U393+TotalNaturalFlow!T393+TotalNaturalFlow!R393+TotalNaturalFlow!Q393+TotalNaturalFlow!I393</f>
        <v>328744</v>
      </c>
      <c r="V393" s="26"/>
      <c r="W393" s="26">
        <f>InterveningNaturalFlow!W393</f>
        <v>1525</v>
      </c>
      <c r="X393" s="26">
        <f>InterveningNaturalFlow!X393</f>
        <v>0</v>
      </c>
      <c r="Y393" s="26">
        <f>InterveningNaturalFlow!Y393+TotalNaturalFlow!X393+TotalNaturalFlow!W393+TotalNaturalFlow!U393</f>
        <v>349465</v>
      </c>
      <c r="Z393" s="26">
        <f>InterveningNaturalFlow!Z393</f>
        <v>17217</v>
      </c>
      <c r="AA393" s="26">
        <f>InterveningNaturalFlow!AA393+TotalNaturalFlow!Z393+Y393</f>
        <v>358138</v>
      </c>
      <c r="AB393" s="26">
        <f>InterveningNaturalFlow!AB393+TotalNaturalFlow!AA393</f>
        <v>349112</v>
      </c>
      <c r="AC393" s="26">
        <f>InterveningNaturalFlow!AC393</f>
        <v>1100</v>
      </c>
      <c r="AD393" s="26">
        <f>InterveningNaturalFlow!AD393+TotalNaturalFlow!AC393+AB393</f>
        <v>340170</v>
      </c>
      <c r="AE393" s="26">
        <f>InterveningNaturalFlow!AE393+TotalNaturalFlow!AD393</f>
        <v>323691</v>
      </c>
    </row>
    <row r="394" spans="1:31" s="2" customFormat="1" x14ac:dyDescent="0.2">
      <c r="A394" s="3">
        <v>13939</v>
      </c>
      <c r="B394" s="25">
        <f>InterveningNaturalFlow!B394</f>
        <v>39156</v>
      </c>
      <c r="C394" s="25">
        <f>InterveningNaturalFlow!C394+TotalNaturalFlow!B394</f>
        <v>71785</v>
      </c>
      <c r="D394" s="25">
        <f>InterveningNaturalFlow!D394</f>
        <v>3597</v>
      </c>
      <c r="E394" s="25">
        <f>InterveningNaturalFlow!E394+TotalNaturalFlow!D394</f>
        <v>21600</v>
      </c>
      <c r="F394" s="25">
        <f>InterveningNaturalFlow!F394+TotalNaturalFlow!E394</f>
        <v>22400</v>
      </c>
      <c r="G394" s="25">
        <f>InterveningNaturalFlow!G394+TotalNaturalFlow!F394</f>
        <v>48962</v>
      </c>
      <c r="H394" s="25">
        <f>InterveningNaturalFlow!H394</f>
        <v>11300</v>
      </c>
      <c r="I394" s="25">
        <f>InterveningNaturalFlow!I394+TotalNaturalFlow!H394+TotalNaturalFlow!G394+TotalNaturalFlow!C394</f>
        <v>143993</v>
      </c>
      <c r="J394" s="25">
        <f>InterveningNaturalFlow!J394</f>
        <v>23100</v>
      </c>
      <c r="K394" s="25">
        <f>InterveningNaturalFlow!K394+TotalNaturalFlow!J394</f>
        <v>22200</v>
      </c>
      <c r="L394" s="25">
        <f>InterveningNaturalFlow!L394+TotalNaturalFlow!K394</f>
        <v>44141</v>
      </c>
      <c r="M394" s="25">
        <f>InterveningNaturalFlow!M394</f>
        <v>24100</v>
      </c>
      <c r="N394" s="25">
        <f>InterveningNaturalFlow!N394</f>
        <v>8595</v>
      </c>
      <c r="O394" s="25">
        <f>InterveningNaturalFlow!O394</f>
        <v>20892</v>
      </c>
      <c r="P394" s="25">
        <f>InterveningNaturalFlow!P394</f>
        <v>20700</v>
      </c>
      <c r="Q394" s="25">
        <f>InterveningNaturalFlow!Q394+TotalNaturalFlow!P394+TotalNaturalFlow!O394+TotalNaturalFlow!N394+TotalNaturalFlow!M394+TotalNaturalFlow!L394</f>
        <v>127281</v>
      </c>
      <c r="R394" s="25">
        <f>InterveningNaturalFlow!R394</f>
        <v>4208</v>
      </c>
      <c r="S394" s="25">
        <f>InterveningNaturalFlow!S394</f>
        <v>16800</v>
      </c>
      <c r="T394" s="25">
        <f>InterveningNaturalFlow!T394+TotalNaturalFlow!S394</f>
        <v>47181</v>
      </c>
      <c r="U394" s="25">
        <f>InterveningNaturalFlow!U394+TotalNaturalFlow!T394+TotalNaturalFlow!R394+TotalNaturalFlow!Q394+TotalNaturalFlow!I394</f>
        <v>352001</v>
      </c>
      <c r="V394" s="26"/>
      <c r="W394" s="26">
        <f>InterveningNaturalFlow!W394</f>
        <v>1400</v>
      </c>
      <c r="X394" s="26">
        <f>InterveningNaturalFlow!X394</f>
        <v>1082</v>
      </c>
      <c r="Y394" s="26">
        <f>InterveningNaturalFlow!Y394+TotalNaturalFlow!X394+TotalNaturalFlow!W394+TotalNaturalFlow!U394</f>
        <v>363998</v>
      </c>
      <c r="Z394" s="26">
        <f>InterveningNaturalFlow!Z394</f>
        <v>17939</v>
      </c>
      <c r="AA394" s="26">
        <f>InterveningNaturalFlow!AA394+TotalNaturalFlow!Z394+Y394</f>
        <v>382841</v>
      </c>
      <c r="AB394" s="26">
        <f>InterveningNaturalFlow!AB394+TotalNaturalFlow!AA394</f>
        <v>384827</v>
      </c>
      <c r="AC394" s="26">
        <f>InterveningNaturalFlow!AC394</f>
        <v>1100</v>
      </c>
      <c r="AD394" s="26">
        <f>InterveningNaturalFlow!AD394+TotalNaturalFlow!AC394+AB394</f>
        <v>368872</v>
      </c>
      <c r="AE394" s="26">
        <f>InterveningNaturalFlow!AE394+TotalNaturalFlow!AD394</f>
        <v>367970</v>
      </c>
    </row>
    <row r="395" spans="1:31" s="2" customFormat="1" x14ac:dyDescent="0.2">
      <c r="A395" s="3">
        <v>13970</v>
      </c>
      <c r="B395" s="25">
        <f>InterveningNaturalFlow!B395</f>
        <v>67985</v>
      </c>
      <c r="C395" s="25">
        <f>InterveningNaturalFlow!C395+TotalNaturalFlow!B395</f>
        <v>117988</v>
      </c>
      <c r="D395" s="25">
        <f>InterveningNaturalFlow!D395</f>
        <v>4138</v>
      </c>
      <c r="E395" s="25">
        <f>InterveningNaturalFlow!E395+TotalNaturalFlow!D395</f>
        <v>33800</v>
      </c>
      <c r="F395" s="25">
        <f>InterveningNaturalFlow!F395+TotalNaturalFlow!E395</f>
        <v>40600</v>
      </c>
      <c r="G395" s="25">
        <f>InterveningNaturalFlow!G395+TotalNaturalFlow!F395</f>
        <v>81925</v>
      </c>
      <c r="H395" s="25">
        <f>InterveningNaturalFlow!H395</f>
        <v>40000</v>
      </c>
      <c r="I395" s="25">
        <f>InterveningNaturalFlow!I395+TotalNaturalFlow!H395+TotalNaturalFlow!G395+TotalNaturalFlow!C395</f>
        <v>259324</v>
      </c>
      <c r="J395" s="25">
        <f>InterveningNaturalFlow!J395</f>
        <v>33500</v>
      </c>
      <c r="K395" s="25">
        <f>InterveningNaturalFlow!K395+TotalNaturalFlow!J395</f>
        <v>33900</v>
      </c>
      <c r="L395" s="25">
        <f>InterveningNaturalFlow!L395+TotalNaturalFlow!K395</f>
        <v>72677</v>
      </c>
      <c r="M395" s="25">
        <f>InterveningNaturalFlow!M395</f>
        <v>50300</v>
      </c>
      <c r="N395" s="25">
        <f>InterveningNaturalFlow!N395</f>
        <v>19668</v>
      </c>
      <c r="O395" s="25">
        <f>InterveningNaturalFlow!O395</f>
        <v>33619</v>
      </c>
      <c r="P395" s="25">
        <f>InterveningNaturalFlow!P395</f>
        <v>41700</v>
      </c>
      <c r="Q395" s="25">
        <f>InterveningNaturalFlow!Q395+TotalNaturalFlow!P395+TotalNaturalFlow!O395+TotalNaturalFlow!N395+TotalNaturalFlow!M395+TotalNaturalFlow!L395</f>
        <v>247523</v>
      </c>
      <c r="R395" s="25">
        <f>InterveningNaturalFlow!R395</f>
        <v>8937</v>
      </c>
      <c r="S395" s="25">
        <f>InterveningNaturalFlow!S395</f>
        <v>100900</v>
      </c>
      <c r="T395" s="25">
        <f>InterveningNaturalFlow!T395+TotalNaturalFlow!S395</f>
        <v>187159</v>
      </c>
      <c r="U395" s="25">
        <f>InterveningNaturalFlow!U395+TotalNaturalFlow!T395+TotalNaturalFlow!R395+TotalNaturalFlow!Q395+TotalNaturalFlow!I395</f>
        <v>773246</v>
      </c>
      <c r="V395" s="26"/>
      <c r="W395" s="26">
        <f>InterveningNaturalFlow!W395</f>
        <v>10731</v>
      </c>
      <c r="X395" s="26">
        <f>InterveningNaturalFlow!X395</f>
        <v>140668</v>
      </c>
      <c r="Y395" s="26">
        <f>InterveningNaturalFlow!Y395+TotalNaturalFlow!X395+TotalNaturalFlow!W395+TotalNaturalFlow!U395</f>
        <v>890074</v>
      </c>
      <c r="Z395" s="26">
        <f>InterveningNaturalFlow!Z395</f>
        <v>84854</v>
      </c>
      <c r="AA395" s="26">
        <f>InterveningNaturalFlow!AA395+TotalNaturalFlow!Z395+Y395</f>
        <v>1041662</v>
      </c>
      <c r="AB395" s="26">
        <f>InterveningNaturalFlow!AB395+TotalNaturalFlow!AA395</f>
        <v>1065324</v>
      </c>
      <c r="AC395" s="26">
        <f>InterveningNaturalFlow!AC395</f>
        <v>100500</v>
      </c>
      <c r="AD395" s="26">
        <f>InterveningNaturalFlow!AD395+TotalNaturalFlow!AC395+AB395</f>
        <v>1119520</v>
      </c>
      <c r="AE395" s="26">
        <f>InterveningNaturalFlow!AE395+TotalNaturalFlow!AD395</f>
        <v>1104062</v>
      </c>
    </row>
    <row r="396" spans="1:31" s="2" customFormat="1" x14ac:dyDescent="0.2">
      <c r="A396" s="3">
        <v>14000</v>
      </c>
      <c r="B396" s="25">
        <f>InterveningNaturalFlow!B396</f>
        <v>168126</v>
      </c>
      <c r="C396" s="25">
        <f>InterveningNaturalFlow!C396+TotalNaturalFlow!B396</f>
        <v>277653</v>
      </c>
      <c r="D396" s="25">
        <f>InterveningNaturalFlow!D396</f>
        <v>10337</v>
      </c>
      <c r="E396" s="25">
        <f>InterveningNaturalFlow!E396+TotalNaturalFlow!D396</f>
        <v>131800</v>
      </c>
      <c r="F396" s="25">
        <f>InterveningNaturalFlow!F396+TotalNaturalFlow!E396</f>
        <v>168400</v>
      </c>
      <c r="G396" s="25">
        <f>InterveningNaturalFlow!G396+TotalNaturalFlow!F396</f>
        <v>361670</v>
      </c>
      <c r="H396" s="25">
        <f>InterveningNaturalFlow!H396</f>
        <v>303300</v>
      </c>
      <c r="I396" s="25">
        <f>InterveningNaturalFlow!I396+TotalNaturalFlow!H396+TotalNaturalFlow!G396+TotalNaturalFlow!C396</f>
        <v>950192</v>
      </c>
      <c r="J396" s="25">
        <f>InterveningNaturalFlow!J396</f>
        <v>138000</v>
      </c>
      <c r="K396" s="25">
        <f>InterveningNaturalFlow!K396+TotalNaturalFlow!J396</f>
        <v>156600</v>
      </c>
      <c r="L396" s="25">
        <f>InterveningNaturalFlow!L396+TotalNaturalFlow!K396</f>
        <v>235212</v>
      </c>
      <c r="M396" s="25">
        <f>InterveningNaturalFlow!M396</f>
        <v>169800</v>
      </c>
      <c r="N396" s="25">
        <f>InterveningNaturalFlow!N396</f>
        <v>71212</v>
      </c>
      <c r="O396" s="25">
        <f>InterveningNaturalFlow!O396</f>
        <v>51214</v>
      </c>
      <c r="P396" s="25">
        <f>InterveningNaturalFlow!P396</f>
        <v>43200</v>
      </c>
      <c r="Q396" s="25">
        <f>InterveningNaturalFlow!Q396+TotalNaturalFlow!P396+TotalNaturalFlow!O396+TotalNaturalFlow!N396+TotalNaturalFlow!M396+TotalNaturalFlow!L396</f>
        <v>555400</v>
      </c>
      <c r="R396" s="25">
        <f>InterveningNaturalFlow!R396</f>
        <v>18066</v>
      </c>
      <c r="S396" s="25">
        <f>InterveningNaturalFlow!S396</f>
        <v>281300</v>
      </c>
      <c r="T396" s="25">
        <f>InterveningNaturalFlow!T396+TotalNaturalFlow!S396</f>
        <v>376554</v>
      </c>
      <c r="U396" s="25">
        <f>InterveningNaturalFlow!U396+TotalNaturalFlow!T396+TotalNaturalFlow!R396+TotalNaturalFlow!Q396+TotalNaturalFlow!I396</f>
        <v>1725164</v>
      </c>
      <c r="V396" s="26"/>
      <c r="W396" s="26">
        <f>InterveningNaturalFlow!W396</f>
        <v>1168</v>
      </c>
      <c r="X396" s="26">
        <f>InterveningNaturalFlow!X396</f>
        <v>4592</v>
      </c>
      <c r="Y396" s="26">
        <f>InterveningNaturalFlow!Y396+TotalNaturalFlow!X396+TotalNaturalFlow!W396+TotalNaturalFlow!U396</f>
        <v>1653758</v>
      </c>
      <c r="Z396" s="26">
        <f>InterveningNaturalFlow!Z396</f>
        <v>56827</v>
      </c>
      <c r="AA396" s="26">
        <f>InterveningNaturalFlow!AA396+TotalNaturalFlow!Z396+Y396</f>
        <v>1694137</v>
      </c>
      <c r="AB396" s="26">
        <f>InterveningNaturalFlow!AB396+TotalNaturalFlow!AA396</f>
        <v>1685656</v>
      </c>
      <c r="AC396" s="26">
        <f>InterveningNaturalFlow!AC396</f>
        <v>1200</v>
      </c>
      <c r="AD396" s="26">
        <f>InterveningNaturalFlow!AD396+TotalNaturalFlow!AC396+AB396</f>
        <v>1688490</v>
      </c>
      <c r="AE396" s="26">
        <f>InterveningNaturalFlow!AE396+TotalNaturalFlow!AD396</f>
        <v>1695368</v>
      </c>
    </row>
    <row r="397" spans="1:31" s="2" customFormat="1" x14ac:dyDescent="0.2">
      <c r="A397" s="3">
        <v>14031</v>
      </c>
      <c r="B397" s="25">
        <f>InterveningNaturalFlow!B397</f>
        <v>549480</v>
      </c>
      <c r="C397" s="25">
        <f>InterveningNaturalFlow!C397+TotalNaturalFlow!B397</f>
        <v>899646</v>
      </c>
      <c r="D397" s="25">
        <f>InterveningNaturalFlow!D397</f>
        <v>30126</v>
      </c>
      <c r="E397" s="25">
        <f>InterveningNaturalFlow!E397+TotalNaturalFlow!D397</f>
        <v>274710</v>
      </c>
      <c r="F397" s="25">
        <f>InterveningNaturalFlow!F397+TotalNaturalFlow!E397</f>
        <v>344598</v>
      </c>
      <c r="G397" s="25">
        <f>InterveningNaturalFlow!G397+TotalNaturalFlow!F397</f>
        <v>693488</v>
      </c>
      <c r="H397" s="25">
        <f>InterveningNaturalFlow!H397</f>
        <v>241400</v>
      </c>
      <c r="I397" s="25">
        <f>InterveningNaturalFlow!I397+TotalNaturalFlow!H397+TotalNaturalFlow!G397+TotalNaturalFlow!C397</f>
        <v>1873124</v>
      </c>
      <c r="J397" s="25">
        <f>InterveningNaturalFlow!J397</f>
        <v>197400</v>
      </c>
      <c r="K397" s="25">
        <f>InterveningNaturalFlow!K397+TotalNaturalFlow!J397</f>
        <v>193700</v>
      </c>
      <c r="L397" s="25">
        <f>InterveningNaturalFlow!L397+TotalNaturalFlow!K397</f>
        <v>351304</v>
      </c>
      <c r="M397" s="25">
        <f>InterveningNaturalFlow!M397</f>
        <v>427860</v>
      </c>
      <c r="N397" s="25">
        <f>InterveningNaturalFlow!N397</f>
        <v>210522</v>
      </c>
      <c r="O397" s="25">
        <f>InterveningNaturalFlow!O397</f>
        <v>168306</v>
      </c>
      <c r="P397" s="25">
        <f>InterveningNaturalFlow!P397</f>
        <v>125200</v>
      </c>
      <c r="Q397" s="25">
        <f>InterveningNaturalFlow!Q397+TotalNaturalFlow!P397+TotalNaturalFlow!O397+TotalNaturalFlow!N397+TotalNaturalFlow!M397+TotalNaturalFlow!L397</f>
        <v>1323309</v>
      </c>
      <c r="R397" s="25">
        <f>InterveningNaturalFlow!R397</f>
        <v>49720</v>
      </c>
      <c r="S397" s="25">
        <f>InterveningNaturalFlow!S397</f>
        <v>353600</v>
      </c>
      <c r="T397" s="25">
        <f>InterveningNaturalFlow!T397+TotalNaturalFlow!S397</f>
        <v>498422</v>
      </c>
      <c r="U397" s="25">
        <f>InterveningNaturalFlow!U397+TotalNaturalFlow!T397+TotalNaturalFlow!R397+TotalNaturalFlow!Q397+TotalNaturalFlow!I397</f>
        <v>3725399</v>
      </c>
      <c r="V397" s="26"/>
      <c r="W397" s="26">
        <f>InterveningNaturalFlow!W397</f>
        <v>666</v>
      </c>
      <c r="X397" s="26">
        <f>InterveningNaturalFlow!X397</f>
        <v>0</v>
      </c>
      <c r="Y397" s="26">
        <f>InterveningNaturalFlow!Y397+TotalNaturalFlow!X397+TotalNaturalFlow!W397+TotalNaturalFlow!U397</f>
        <v>3657147</v>
      </c>
      <c r="Z397" s="26">
        <f>InterveningNaturalFlow!Z397</f>
        <v>44210</v>
      </c>
      <c r="AA397" s="26">
        <f>InterveningNaturalFlow!AA397+TotalNaturalFlow!Z397+Y397</f>
        <v>3841385</v>
      </c>
      <c r="AB397" s="26">
        <f>InterveningNaturalFlow!AB397+TotalNaturalFlow!AA397</f>
        <v>3854421</v>
      </c>
      <c r="AC397" s="26">
        <f>InterveningNaturalFlow!AC397</f>
        <v>1000</v>
      </c>
      <c r="AD397" s="26">
        <f>InterveningNaturalFlow!AD397+TotalNaturalFlow!AC397+AB397</f>
        <v>3849073</v>
      </c>
      <c r="AE397" s="26">
        <f>InterveningNaturalFlow!AE397+TotalNaturalFlow!AD397</f>
        <v>3867380</v>
      </c>
    </row>
    <row r="398" spans="1:31" s="2" customFormat="1" x14ac:dyDescent="0.2">
      <c r="A398" s="3">
        <v>14061</v>
      </c>
      <c r="B398" s="25">
        <f>InterveningNaturalFlow!B398</f>
        <v>949532</v>
      </c>
      <c r="C398" s="25">
        <f>InterveningNaturalFlow!C398+TotalNaturalFlow!B398</f>
        <v>1579758</v>
      </c>
      <c r="D398" s="25">
        <f>InterveningNaturalFlow!D398</f>
        <v>51608</v>
      </c>
      <c r="E398" s="25">
        <f>InterveningNaturalFlow!E398+TotalNaturalFlow!D398</f>
        <v>446928</v>
      </c>
      <c r="F398" s="25">
        <f>InterveningNaturalFlow!F398+TotalNaturalFlow!E398</f>
        <v>529286</v>
      </c>
      <c r="G398" s="25">
        <f>InterveningNaturalFlow!G398+TotalNaturalFlow!F398</f>
        <v>858364</v>
      </c>
      <c r="H398" s="25">
        <f>InterveningNaturalFlow!H398</f>
        <v>238800</v>
      </c>
      <c r="I398" s="25">
        <f>InterveningNaturalFlow!I398+TotalNaturalFlow!H398+TotalNaturalFlow!G398+TotalNaturalFlow!C398</f>
        <v>2743119</v>
      </c>
      <c r="J398" s="25">
        <f>InterveningNaturalFlow!J398</f>
        <v>452500</v>
      </c>
      <c r="K398" s="25">
        <f>InterveningNaturalFlow!K398+TotalNaturalFlow!J398</f>
        <v>460400</v>
      </c>
      <c r="L398" s="25">
        <f>InterveningNaturalFlow!L398+TotalNaturalFlow!K398</f>
        <v>628252</v>
      </c>
      <c r="M398" s="25">
        <f>InterveningNaturalFlow!M398</f>
        <v>386004</v>
      </c>
      <c r="N398" s="25">
        <f>InterveningNaturalFlow!N398</f>
        <v>133367</v>
      </c>
      <c r="O398" s="25">
        <f>InterveningNaturalFlow!O398</f>
        <v>255520</v>
      </c>
      <c r="P398" s="25">
        <f>InterveningNaturalFlow!P398</f>
        <v>168600</v>
      </c>
      <c r="Q398" s="25">
        <f>InterveningNaturalFlow!Q398+TotalNaturalFlow!P398+TotalNaturalFlow!O398+TotalNaturalFlow!N398+TotalNaturalFlow!M398+TotalNaturalFlow!L398</f>
        <v>1619725</v>
      </c>
      <c r="R398" s="25">
        <f>InterveningNaturalFlow!R398</f>
        <v>89404</v>
      </c>
      <c r="S398" s="25">
        <f>InterveningNaturalFlow!S398</f>
        <v>436395</v>
      </c>
      <c r="T398" s="25">
        <f>InterveningNaturalFlow!T398+TotalNaturalFlow!S398</f>
        <v>724873</v>
      </c>
      <c r="U398" s="25">
        <f>InterveningNaturalFlow!U398+TotalNaturalFlow!T398+TotalNaturalFlow!R398+TotalNaturalFlow!Q398+TotalNaturalFlow!I398</f>
        <v>5360852</v>
      </c>
      <c r="V398" s="26"/>
      <c r="W398" s="26">
        <f>InterveningNaturalFlow!W398</f>
        <v>1085</v>
      </c>
      <c r="X398" s="26">
        <f>InterveningNaturalFlow!X398</f>
        <v>0</v>
      </c>
      <c r="Y398" s="26">
        <f>InterveningNaturalFlow!Y398+TotalNaturalFlow!X398+TotalNaturalFlow!W398+TotalNaturalFlow!U398</f>
        <v>5373943</v>
      </c>
      <c r="Z398" s="26">
        <f>InterveningNaturalFlow!Z398</f>
        <v>6605</v>
      </c>
      <c r="AA398" s="26">
        <f>InterveningNaturalFlow!AA398+TotalNaturalFlow!Z398+Y398</f>
        <v>5385874</v>
      </c>
      <c r="AB398" s="26">
        <f>InterveningNaturalFlow!AB398+TotalNaturalFlow!AA398</f>
        <v>5386091</v>
      </c>
      <c r="AC398" s="26">
        <f>InterveningNaturalFlow!AC398</f>
        <v>1100</v>
      </c>
      <c r="AD398" s="26">
        <f>InterveningNaturalFlow!AD398+TotalNaturalFlow!AC398+AB398</f>
        <v>5376462</v>
      </c>
      <c r="AE398" s="26">
        <f>InterveningNaturalFlow!AE398+TotalNaturalFlow!AD398</f>
        <v>5399015</v>
      </c>
    </row>
    <row r="399" spans="1:31" s="2" customFormat="1" x14ac:dyDescent="0.2">
      <c r="A399" s="3">
        <v>14092</v>
      </c>
      <c r="B399" s="25">
        <f>InterveningNaturalFlow!B399</f>
        <v>339706</v>
      </c>
      <c r="C399" s="25">
        <f>InterveningNaturalFlow!C399+TotalNaturalFlow!B399</f>
        <v>614546</v>
      </c>
      <c r="D399" s="25">
        <f>InterveningNaturalFlow!D399</f>
        <v>24639</v>
      </c>
      <c r="E399" s="25">
        <f>InterveningNaturalFlow!E399+TotalNaturalFlow!D399</f>
        <v>165117</v>
      </c>
      <c r="F399" s="25">
        <f>InterveningNaturalFlow!F399+TotalNaturalFlow!E399</f>
        <v>181526</v>
      </c>
      <c r="G399" s="25">
        <f>InterveningNaturalFlow!G399+TotalNaturalFlow!F399</f>
        <v>332929</v>
      </c>
      <c r="H399" s="25">
        <f>InterveningNaturalFlow!H399</f>
        <v>90100</v>
      </c>
      <c r="I399" s="25">
        <f>InterveningNaturalFlow!I399+TotalNaturalFlow!H399+TotalNaturalFlow!G399+TotalNaturalFlow!C399</f>
        <v>1124072</v>
      </c>
      <c r="J399" s="25">
        <f>InterveningNaturalFlow!J399</f>
        <v>245800</v>
      </c>
      <c r="K399" s="25">
        <f>InterveningNaturalFlow!K399+TotalNaturalFlow!J399</f>
        <v>269500</v>
      </c>
      <c r="L399" s="25">
        <f>InterveningNaturalFlow!L399+TotalNaturalFlow!K399</f>
        <v>306048</v>
      </c>
      <c r="M399" s="25">
        <f>InterveningNaturalFlow!M399</f>
        <v>91407</v>
      </c>
      <c r="N399" s="25">
        <f>InterveningNaturalFlow!N399</f>
        <v>21883</v>
      </c>
      <c r="O399" s="25">
        <f>InterveningNaturalFlow!O399</f>
        <v>97861</v>
      </c>
      <c r="P399" s="25">
        <f>InterveningNaturalFlow!P399</f>
        <v>63800</v>
      </c>
      <c r="Q399" s="25">
        <f>InterveningNaturalFlow!Q399+TotalNaturalFlow!P399+TotalNaturalFlow!O399+TotalNaturalFlow!N399+TotalNaturalFlow!M399+TotalNaturalFlow!L399</f>
        <v>680703</v>
      </c>
      <c r="R399" s="25">
        <f>InterveningNaturalFlow!R399</f>
        <v>29137</v>
      </c>
      <c r="S399" s="25">
        <f>InterveningNaturalFlow!S399</f>
        <v>141891</v>
      </c>
      <c r="T399" s="25">
        <f>InterveningNaturalFlow!T399+TotalNaturalFlow!S399</f>
        <v>302582</v>
      </c>
      <c r="U399" s="25">
        <f>InterveningNaturalFlow!U399+TotalNaturalFlow!T399+TotalNaturalFlow!R399+TotalNaturalFlow!Q399+TotalNaturalFlow!I399</f>
        <v>2424331</v>
      </c>
      <c r="V399" s="26"/>
      <c r="W399" s="26">
        <f>InterveningNaturalFlow!W399</f>
        <v>462</v>
      </c>
      <c r="X399" s="26">
        <f>InterveningNaturalFlow!X399</f>
        <v>0</v>
      </c>
      <c r="Y399" s="26">
        <f>InterveningNaturalFlow!Y399+TotalNaturalFlow!X399+TotalNaturalFlow!W399+TotalNaturalFlow!U399</f>
        <v>2456305</v>
      </c>
      <c r="Z399" s="26">
        <f>InterveningNaturalFlow!Z399</f>
        <v>4642</v>
      </c>
      <c r="AA399" s="26">
        <f>InterveningNaturalFlow!AA399+TotalNaturalFlow!Z399+Y399</f>
        <v>2580827</v>
      </c>
      <c r="AB399" s="26">
        <f>InterveningNaturalFlow!AB399+TotalNaturalFlow!AA399</f>
        <v>2594383</v>
      </c>
      <c r="AC399" s="26">
        <f>InterveningNaturalFlow!AC399</f>
        <v>1100</v>
      </c>
      <c r="AD399" s="26">
        <f>InterveningNaturalFlow!AD399+TotalNaturalFlow!AC399+AB399</f>
        <v>2556806</v>
      </c>
      <c r="AE399" s="26">
        <f>InterveningNaturalFlow!AE399+TotalNaturalFlow!AD399</f>
        <v>2605288</v>
      </c>
    </row>
    <row r="400" spans="1:31" s="2" customFormat="1" x14ac:dyDescent="0.2">
      <c r="A400" s="3">
        <v>14123</v>
      </c>
      <c r="B400" s="25">
        <f>InterveningNaturalFlow!B400</f>
        <v>132250</v>
      </c>
      <c r="C400" s="25">
        <f>InterveningNaturalFlow!C400+TotalNaturalFlow!B400</f>
        <v>228743</v>
      </c>
      <c r="D400" s="25">
        <f>InterveningNaturalFlow!D400</f>
        <v>9348</v>
      </c>
      <c r="E400" s="25">
        <f>InterveningNaturalFlow!E400+TotalNaturalFlow!D400</f>
        <v>80270</v>
      </c>
      <c r="F400" s="25">
        <f>InterveningNaturalFlow!F400+TotalNaturalFlow!E400</f>
        <v>85470</v>
      </c>
      <c r="G400" s="25">
        <f>InterveningNaturalFlow!G400+TotalNaturalFlow!F400</f>
        <v>163184</v>
      </c>
      <c r="H400" s="25">
        <f>InterveningNaturalFlow!H400</f>
        <v>36900</v>
      </c>
      <c r="I400" s="25">
        <f>InterveningNaturalFlow!I400+TotalNaturalFlow!H400+TotalNaturalFlow!G400+TotalNaturalFlow!C400</f>
        <v>460738</v>
      </c>
      <c r="J400" s="25">
        <f>InterveningNaturalFlow!J400</f>
        <v>105800</v>
      </c>
      <c r="K400" s="25">
        <f>InterveningNaturalFlow!K400+TotalNaturalFlow!J400</f>
        <v>112000</v>
      </c>
      <c r="L400" s="25">
        <f>InterveningNaturalFlow!L400+TotalNaturalFlow!K400</f>
        <v>165083</v>
      </c>
      <c r="M400" s="25">
        <f>InterveningNaturalFlow!M400</f>
        <v>33513</v>
      </c>
      <c r="N400" s="25">
        <f>InterveningNaturalFlow!N400</f>
        <v>9392</v>
      </c>
      <c r="O400" s="25">
        <f>InterveningNaturalFlow!O400</f>
        <v>56821</v>
      </c>
      <c r="P400" s="25">
        <f>InterveningNaturalFlow!P400</f>
        <v>43000</v>
      </c>
      <c r="Q400" s="25">
        <f>InterveningNaturalFlow!Q400+TotalNaturalFlow!P400+TotalNaturalFlow!O400+TotalNaturalFlow!N400+TotalNaturalFlow!M400+TotalNaturalFlow!L400</f>
        <v>287304</v>
      </c>
      <c r="R400" s="25">
        <f>InterveningNaturalFlow!R400</f>
        <v>15815</v>
      </c>
      <c r="S400" s="25">
        <f>InterveningNaturalFlow!S400</f>
        <v>53546</v>
      </c>
      <c r="T400" s="25">
        <f>InterveningNaturalFlow!T400+TotalNaturalFlow!S400</f>
        <v>102899</v>
      </c>
      <c r="U400" s="25">
        <f>InterveningNaturalFlow!U400+TotalNaturalFlow!T400+TotalNaturalFlow!R400+TotalNaturalFlow!Q400+TotalNaturalFlow!I400</f>
        <v>960014</v>
      </c>
      <c r="V400" s="26"/>
      <c r="W400" s="26">
        <f>InterveningNaturalFlow!W400</f>
        <v>1496</v>
      </c>
      <c r="X400" s="26">
        <f>InterveningNaturalFlow!X400</f>
        <v>12046</v>
      </c>
      <c r="Y400" s="26">
        <f>InterveningNaturalFlow!Y400+TotalNaturalFlow!X400+TotalNaturalFlow!W400+TotalNaturalFlow!U400</f>
        <v>1001580</v>
      </c>
      <c r="Z400" s="26">
        <f>InterveningNaturalFlow!Z400</f>
        <v>11252</v>
      </c>
      <c r="AA400" s="26">
        <f>InterveningNaturalFlow!AA400+TotalNaturalFlow!Z400+Y400</f>
        <v>991453</v>
      </c>
      <c r="AB400" s="26">
        <f>InterveningNaturalFlow!AB400+TotalNaturalFlow!AA400</f>
        <v>975748</v>
      </c>
      <c r="AC400" s="26">
        <f>InterveningNaturalFlow!AC400</f>
        <v>900</v>
      </c>
      <c r="AD400" s="26">
        <f>InterveningNaturalFlow!AD400+TotalNaturalFlow!AC400+AB400</f>
        <v>1009678</v>
      </c>
      <c r="AE400" s="26">
        <f>InterveningNaturalFlow!AE400+TotalNaturalFlow!AD400</f>
        <v>1050029</v>
      </c>
    </row>
    <row r="401" spans="1:31" s="2" customFormat="1" x14ac:dyDescent="0.2">
      <c r="A401" s="3">
        <v>14153</v>
      </c>
      <c r="B401" s="25">
        <f>InterveningNaturalFlow!B401</f>
        <v>120903</v>
      </c>
      <c r="C401" s="25">
        <f>InterveningNaturalFlow!C401+TotalNaturalFlow!B401</f>
        <v>203159</v>
      </c>
      <c r="D401" s="25">
        <f>InterveningNaturalFlow!D401</f>
        <v>9524</v>
      </c>
      <c r="E401" s="25">
        <f>InterveningNaturalFlow!E401+TotalNaturalFlow!D401</f>
        <v>63638</v>
      </c>
      <c r="F401" s="25">
        <f>InterveningNaturalFlow!F401+TotalNaturalFlow!E401</f>
        <v>68138</v>
      </c>
      <c r="G401" s="25">
        <f>InterveningNaturalFlow!G401+TotalNaturalFlow!F401</f>
        <v>149284</v>
      </c>
      <c r="H401" s="25">
        <f>InterveningNaturalFlow!H401</f>
        <v>47700</v>
      </c>
      <c r="I401" s="25">
        <f>InterveningNaturalFlow!I401+TotalNaturalFlow!H401+TotalNaturalFlow!G401+TotalNaturalFlow!C401</f>
        <v>440812</v>
      </c>
      <c r="J401" s="25">
        <f>InterveningNaturalFlow!J401</f>
        <v>77000</v>
      </c>
      <c r="K401" s="25">
        <f>InterveningNaturalFlow!K401+TotalNaturalFlow!J401</f>
        <v>84400</v>
      </c>
      <c r="L401" s="25">
        <f>InterveningNaturalFlow!L401+TotalNaturalFlow!K401</f>
        <v>110130</v>
      </c>
      <c r="M401" s="25">
        <f>InterveningNaturalFlow!M401</f>
        <v>27705</v>
      </c>
      <c r="N401" s="25">
        <f>InterveningNaturalFlow!N401</f>
        <v>11995</v>
      </c>
      <c r="O401" s="25">
        <f>InterveningNaturalFlow!O401</f>
        <v>62426</v>
      </c>
      <c r="P401" s="25">
        <f>InterveningNaturalFlow!P401</f>
        <v>54900</v>
      </c>
      <c r="Q401" s="25">
        <f>InterveningNaturalFlow!Q401+TotalNaturalFlow!P401+TotalNaturalFlow!O401+TotalNaturalFlow!N401+TotalNaturalFlow!M401+TotalNaturalFlow!L401</f>
        <v>302583</v>
      </c>
      <c r="R401" s="25">
        <f>InterveningNaturalFlow!R401</f>
        <v>12355</v>
      </c>
      <c r="S401" s="25">
        <f>InterveningNaturalFlow!S401</f>
        <v>97612</v>
      </c>
      <c r="T401" s="25">
        <f>InterveningNaturalFlow!T401+TotalNaturalFlow!S401</f>
        <v>208879</v>
      </c>
      <c r="U401" s="25">
        <f>InterveningNaturalFlow!U401+TotalNaturalFlow!T401+TotalNaturalFlow!R401+TotalNaturalFlow!Q401+TotalNaturalFlow!I401</f>
        <v>1004270</v>
      </c>
      <c r="V401" s="26"/>
      <c r="W401" s="26">
        <f>InterveningNaturalFlow!W401</f>
        <v>3586</v>
      </c>
      <c r="X401" s="26">
        <f>InterveningNaturalFlow!X401</f>
        <v>19453</v>
      </c>
      <c r="Y401" s="26">
        <f>InterveningNaturalFlow!Y401+TotalNaturalFlow!X401+TotalNaturalFlow!W401+TotalNaturalFlow!U401</f>
        <v>1042353</v>
      </c>
      <c r="Z401" s="26">
        <f>InterveningNaturalFlow!Z401</f>
        <v>5451</v>
      </c>
      <c r="AA401" s="26">
        <f>InterveningNaturalFlow!AA401+TotalNaturalFlow!Z401+Y401</f>
        <v>1014729</v>
      </c>
      <c r="AB401" s="26">
        <f>InterveningNaturalFlow!AB401+TotalNaturalFlow!AA401</f>
        <v>1014307</v>
      </c>
      <c r="AC401" s="26">
        <f>InterveningNaturalFlow!AC401</f>
        <v>900</v>
      </c>
      <c r="AD401" s="26">
        <f>InterveningNaturalFlow!AD401+TotalNaturalFlow!AC401+AB401</f>
        <v>1025640</v>
      </c>
      <c r="AE401" s="26">
        <f>InterveningNaturalFlow!AE401+TotalNaturalFlow!AD401</f>
        <v>1034693</v>
      </c>
    </row>
    <row r="402" spans="1:31" s="2" customFormat="1" x14ac:dyDescent="0.2">
      <c r="A402" s="3">
        <v>14184</v>
      </c>
      <c r="B402" s="25">
        <f>InterveningNaturalFlow!B402</f>
        <v>70947</v>
      </c>
      <c r="C402" s="25">
        <f>InterveningNaturalFlow!C402+TotalNaturalFlow!B402</f>
        <v>126160</v>
      </c>
      <c r="D402" s="25">
        <f>InterveningNaturalFlow!D402</f>
        <v>9072</v>
      </c>
      <c r="E402" s="25">
        <f>InterveningNaturalFlow!E402+TotalNaturalFlow!D402</f>
        <v>50300</v>
      </c>
      <c r="F402" s="25">
        <f>InterveningNaturalFlow!F402+TotalNaturalFlow!E402</f>
        <v>54300</v>
      </c>
      <c r="G402" s="25">
        <f>InterveningNaturalFlow!G402+TotalNaturalFlow!F402</f>
        <v>94136</v>
      </c>
      <c r="H402" s="25">
        <f>InterveningNaturalFlow!H402</f>
        <v>19800</v>
      </c>
      <c r="I402" s="25">
        <f>InterveningNaturalFlow!I402+TotalNaturalFlow!H402+TotalNaturalFlow!G402+TotalNaturalFlow!C402</f>
        <v>254569</v>
      </c>
      <c r="J402" s="25">
        <f>InterveningNaturalFlow!J402</f>
        <v>77300</v>
      </c>
      <c r="K402" s="25">
        <f>InterveningNaturalFlow!K402+TotalNaturalFlow!J402</f>
        <v>84500</v>
      </c>
      <c r="L402" s="25">
        <f>InterveningNaturalFlow!L402+TotalNaturalFlow!K402</f>
        <v>107670</v>
      </c>
      <c r="M402" s="25">
        <f>InterveningNaturalFlow!M402</f>
        <v>16620</v>
      </c>
      <c r="N402" s="25">
        <f>InterveningNaturalFlow!N402</f>
        <v>6377</v>
      </c>
      <c r="O402" s="25">
        <f>InterveningNaturalFlow!O402</f>
        <v>49988</v>
      </c>
      <c r="P402" s="25">
        <f>InterveningNaturalFlow!P402</f>
        <v>30000</v>
      </c>
      <c r="Q402" s="25">
        <f>InterveningNaturalFlow!Q402+TotalNaturalFlow!P402+TotalNaturalFlow!O402+TotalNaturalFlow!N402+TotalNaturalFlow!M402+TotalNaturalFlow!L402</f>
        <v>223441</v>
      </c>
      <c r="R402" s="25">
        <f>InterveningNaturalFlow!R402</f>
        <v>7899</v>
      </c>
      <c r="S402" s="25">
        <f>InterveningNaturalFlow!S402</f>
        <v>64200</v>
      </c>
      <c r="T402" s="25">
        <f>InterveningNaturalFlow!T402+TotalNaturalFlow!S402</f>
        <v>109224</v>
      </c>
      <c r="U402" s="25">
        <f>InterveningNaturalFlow!U402+TotalNaturalFlow!T402+TotalNaturalFlow!R402+TotalNaturalFlow!Q402+TotalNaturalFlow!I402</f>
        <v>589216</v>
      </c>
      <c r="V402" s="26"/>
      <c r="W402" s="26">
        <f>InterveningNaturalFlow!W402</f>
        <v>1103</v>
      </c>
      <c r="X402" s="26">
        <f>InterveningNaturalFlow!X402</f>
        <v>0</v>
      </c>
      <c r="Y402" s="26">
        <f>InterveningNaturalFlow!Y402+TotalNaturalFlow!X402+TotalNaturalFlow!W402+TotalNaturalFlow!U402</f>
        <v>619592</v>
      </c>
      <c r="Z402" s="26">
        <f>InterveningNaturalFlow!Z402</f>
        <v>7379</v>
      </c>
      <c r="AA402" s="26">
        <f>InterveningNaturalFlow!AA402+TotalNaturalFlow!Z402+Y402</f>
        <v>542509</v>
      </c>
      <c r="AB402" s="26">
        <f>InterveningNaturalFlow!AB402+TotalNaturalFlow!AA402</f>
        <v>515753</v>
      </c>
      <c r="AC402" s="26">
        <f>InterveningNaturalFlow!AC402</f>
        <v>900</v>
      </c>
      <c r="AD402" s="26">
        <f>InterveningNaturalFlow!AD402+TotalNaturalFlow!AC402+AB402</f>
        <v>521738</v>
      </c>
      <c r="AE402" s="26">
        <f>InterveningNaturalFlow!AE402+TotalNaturalFlow!AD402</f>
        <v>517394</v>
      </c>
    </row>
    <row r="403" spans="1:31" s="2" customFormat="1" x14ac:dyDescent="0.2">
      <c r="A403" s="3">
        <v>14214</v>
      </c>
      <c r="B403" s="25">
        <f>InterveningNaturalFlow!B403</f>
        <v>53927</v>
      </c>
      <c r="C403" s="25">
        <f>InterveningNaturalFlow!C403+TotalNaturalFlow!B403</f>
        <v>104226</v>
      </c>
      <c r="D403" s="25">
        <f>InterveningNaturalFlow!D403</f>
        <v>5145</v>
      </c>
      <c r="E403" s="25">
        <f>InterveningNaturalFlow!E403+TotalNaturalFlow!D403</f>
        <v>39300</v>
      </c>
      <c r="F403" s="25">
        <f>InterveningNaturalFlow!F403+TotalNaturalFlow!E403</f>
        <v>42600</v>
      </c>
      <c r="G403" s="25">
        <f>InterveningNaturalFlow!G403+TotalNaturalFlow!F403</f>
        <v>79148</v>
      </c>
      <c r="H403" s="25">
        <f>InterveningNaturalFlow!H403</f>
        <v>13800</v>
      </c>
      <c r="I403" s="25">
        <f>InterveningNaturalFlow!I403+TotalNaturalFlow!H403+TotalNaturalFlow!G403+TotalNaturalFlow!C403</f>
        <v>202934</v>
      </c>
      <c r="J403" s="25">
        <f>InterveningNaturalFlow!J403</f>
        <v>46000</v>
      </c>
      <c r="K403" s="25">
        <f>InterveningNaturalFlow!K403+TotalNaturalFlow!J403</f>
        <v>51700</v>
      </c>
      <c r="L403" s="25">
        <f>InterveningNaturalFlow!L403+TotalNaturalFlow!K403</f>
        <v>69940</v>
      </c>
      <c r="M403" s="25">
        <f>InterveningNaturalFlow!M403</f>
        <v>18600</v>
      </c>
      <c r="N403" s="25">
        <f>InterveningNaturalFlow!N403</f>
        <v>10860</v>
      </c>
      <c r="O403" s="25">
        <f>InterveningNaturalFlow!O403</f>
        <v>33176</v>
      </c>
      <c r="P403" s="25">
        <f>InterveningNaturalFlow!P403</f>
        <v>20100</v>
      </c>
      <c r="Q403" s="25">
        <f>InterveningNaturalFlow!Q403+TotalNaturalFlow!P403+TotalNaturalFlow!O403+TotalNaturalFlow!N403+TotalNaturalFlow!M403+TotalNaturalFlow!L403</f>
        <v>171572</v>
      </c>
      <c r="R403" s="25">
        <f>InterveningNaturalFlow!R403</f>
        <v>7093</v>
      </c>
      <c r="S403" s="25">
        <f>InterveningNaturalFlow!S403</f>
        <v>30200</v>
      </c>
      <c r="T403" s="25">
        <f>InterveningNaturalFlow!T403+TotalNaturalFlow!S403</f>
        <v>54788</v>
      </c>
      <c r="U403" s="25">
        <f>InterveningNaturalFlow!U403+TotalNaturalFlow!T403+TotalNaturalFlow!R403+TotalNaturalFlow!Q403+TotalNaturalFlow!I403</f>
        <v>473004</v>
      </c>
      <c r="V403" s="26"/>
      <c r="W403" s="26">
        <f>InterveningNaturalFlow!W403</f>
        <v>1095</v>
      </c>
      <c r="X403" s="26">
        <f>InterveningNaturalFlow!X403</f>
        <v>0</v>
      </c>
      <c r="Y403" s="26">
        <f>InterveningNaturalFlow!Y403+TotalNaturalFlow!X403+TotalNaturalFlow!W403+TotalNaturalFlow!U403</f>
        <v>503173</v>
      </c>
      <c r="Z403" s="26">
        <f>InterveningNaturalFlow!Z403</f>
        <v>11306</v>
      </c>
      <c r="AA403" s="26">
        <f>InterveningNaturalFlow!AA403+TotalNaturalFlow!Z403+Y403</f>
        <v>436650</v>
      </c>
      <c r="AB403" s="26">
        <f>InterveningNaturalFlow!AB403+TotalNaturalFlow!AA403</f>
        <v>466290</v>
      </c>
      <c r="AC403" s="26">
        <f>InterveningNaturalFlow!AC403</f>
        <v>1000</v>
      </c>
      <c r="AD403" s="26">
        <f>InterveningNaturalFlow!AD403+TotalNaturalFlow!AC403+AB403</f>
        <v>416152</v>
      </c>
      <c r="AE403" s="26">
        <f>InterveningNaturalFlow!AE403+TotalNaturalFlow!AD403</f>
        <v>417935</v>
      </c>
    </row>
    <row r="404" spans="1:31" s="2" customFormat="1" x14ac:dyDescent="0.2">
      <c r="A404" s="3">
        <v>14245</v>
      </c>
      <c r="B404" s="25">
        <f>InterveningNaturalFlow!B404</f>
        <v>53038</v>
      </c>
      <c r="C404" s="25">
        <f>InterveningNaturalFlow!C404+TotalNaturalFlow!B404</f>
        <v>104373</v>
      </c>
      <c r="D404" s="25">
        <f>InterveningNaturalFlow!D404</f>
        <v>5437</v>
      </c>
      <c r="E404" s="25">
        <f>InterveningNaturalFlow!E404+TotalNaturalFlow!D404</f>
        <v>26900</v>
      </c>
      <c r="F404" s="25">
        <f>InterveningNaturalFlow!F404+TotalNaturalFlow!E404</f>
        <v>31000</v>
      </c>
      <c r="G404" s="25">
        <f>InterveningNaturalFlow!G404+TotalNaturalFlow!F404</f>
        <v>70985</v>
      </c>
      <c r="H404" s="25">
        <f>InterveningNaturalFlow!H404</f>
        <v>11400</v>
      </c>
      <c r="I404" s="25">
        <f>InterveningNaturalFlow!I404+TotalNaturalFlow!H404+TotalNaturalFlow!G404+TotalNaturalFlow!C404</f>
        <v>181205</v>
      </c>
      <c r="J404" s="25">
        <f>InterveningNaturalFlow!J404</f>
        <v>37700</v>
      </c>
      <c r="K404" s="25">
        <f>InterveningNaturalFlow!K404+TotalNaturalFlow!J404</f>
        <v>37600</v>
      </c>
      <c r="L404" s="25">
        <f>InterveningNaturalFlow!L404+TotalNaturalFlow!K404</f>
        <v>46465</v>
      </c>
      <c r="M404" s="25">
        <f>InterveningNaturalFlow!M404</f>
        <v>21800</v>
      </c>
      <c r="N404" s="25">
        <f>InterveningNaturalFlow!N404</f>
        <v>10716</v>
      </c>
      <c r="O404" s="25">
        <f>InterveningNaturalFlow!O404</f>
        <v>44083</v>
      </c>
      <c r="P404" s="25">
        <f>InterveningNaturalFlow!P404</f>
        <v>18100</v>
      </c>
      <c r="Q404" s="25">
        <f>InterveningNaturalFlow!Q404+TotalNaturalFlow!P404+TotalNaturalFlow!O404+TotalNaturalFlow!N404+TotalNaturalFlow!M404+TotalNaturalFlow!L404</f>
        <v>154303</v>
      </c>
      <c r="R404" s="25">
        <f>InterveningNaturalFlow!R404</f>
        <v>3926</v>
      </c>
      <c r="S404" s="25">
        <f>InterveningNaturalFlow!S404</f>
        <v>19100</v>
      </c>
      <c r="T404" s="25">
        <f>InterveningNaturalFlow!T404+TotalNaturalFlow!S404</f>
        <v>47334</v>
      </c>
      <c r="U404" s="25">
        <f>InterveningNaturalFlow!U404+TotalNaturalFlow!T404+TotalNaturalFlow!R404+TotalNaturalFlow!Q404+TotalNaturalFlow!I404</f>
        <v>405653</v>
      </c>
      <c r="V404" s="26"/>
      <c r="W404" s="26">
        <f>InterveningNaturalFlow!W404</f>
        <v>1248</v>
      </c>
      <c r="X404" s="26">
        <f>InterveningNaturalFlow!X404</f>
        <v>0</v>
      </c>
      <c r="Y404" s="26">
        <f>InterveningNaturalFlow!Y404+TotalNaturalFlow!X404+TotalNaturalFlow!W404+TotalNaturalFlow!U404</f>
        <v>437258</v>
      </c>
      <c r="Z404" s="26">
        <f>InterveningNaturalFlow!Z404</f>
        <v>14204</v>
      </c>
      <c r="AA404" s="26">
        <f>InterveningNaturalFlow!AA404+TotalNaturalFlow!Z404+Y404</f>
        <v>454570</v>
      </c>
      <c r="AB404" s="26">
        <f>InterveningNaturalFlow!AB404+TotalNaturalFlow!AA404</f>
        <v>444059</v>
      </c>
      <c r="AC404" s="26">
        <f>InterveningNaturalFlow!AC404</f>
        <v>2100</v>
      </c>
      <c r="AD404" s="26">
        <f>InterveningNaturalFlow!AD404+TotalNaturalFlow!AC404+AB404</f>
        <v>446692</v>
      </c>
      <c r="AE404" s="26">
        <f>InterveningNaturalFlow!AE404+TotalNaturalFlow!AD404</f>
        <v>457027</v>
      </c>
    </row>
    <row r="405" spans="1:31" s="2" customFormat="1" x14ac:dyDescent="0.2">
      <c r="A405" s="3">
        <v>14276</v>
      </c>
      <c r="B405" s="25">
        <f>InterveningNaturalFlow!B405</f>
        <v>50442</v>
      </c>
      <c r="C405" s="25">
        <f>InterveningNaturalFlow!C405+TotalNaturalFlow!B405</f>
        <v>91174</v>
      </c>
      <c r="D405" s="25">
        <f>InterveningNaturalFlow!D405</f>
        <v>5237</v>
      </c>
      <c r="E405" s="25">
        <f>InterveningNaturalFlow!E405+TotalNaturalFlow!D405</f>
        <v>25700</v>
      </c>
      <c r="F405" s="25">
        <f>InterveningNaturalFlow!F405+TotalNaturalFlow!E405</f>
        <v>29500</v>
      </c>
      <c r="G405" s="25">
        <f>InterveningNaturalFlow!G405+TotalNaturalFlow!F405</f>
        <v>67887</v>
      </c>
      <c r="H405" s="25">
        <f>InterveningNaturalFlow!H405</f>
        <v>9700</v>
      </c>
      <c r="I405" s="25">
        <f>InterveningNaturalFlow!I405+TotalNaturalFlow!H405+TotalNaturalFlow!G405+TotalNaturalFlow!C405</f>
        <v>164455</v>
      </c>
      <c r="J405" s="25">
        <f>InterveningNaturalFlow!J405</f>
        <v>30500</v>
      </c>
      <c r="K405" s="25">
        <f>InterveningNaturalFlow!K405+TotalNaturalFlow!J405</f>
        <v>31400</v>
      </c>
      <c r="L405" s="25">
        <f>InterveningNaturalFlow!L405+TotalNaturalFlow!K405</f>
        <v>47306</v>
      </c>
      <c r="M405" s="25">
        <f>InterveningNaturalFlow!M405</f>
        <v>15500</v>
      </c>
      <c r="N405" s="25">
        <f>InterveningNaturalFlow!N405</f>
        <v>6701</v>
      </c>
      <c r="O405" s="25">
        <f>InterveningNaturalFlow!O405</f>
        <v>33328</v>
      </c>
      <c r="P405" s="25">
        <f>InterveningNaturalFlow!P405</f>
        <v>20100</v>
      </c>
      <c r="Q405" s="25">
        <f>InterveningNaturalFlow!Q405+TotalNaturalFlow!P405+TotalNaturalFlow!O405+TotalNaturalFlow!N405+TotalNaturalFlow!M405+TotalNaturalFlow!L405</f>
        <v>127001</v>
      </c>
      <c r="R405" s="25">
        <f>InterveningNaturalFlow!R405</f>
        <v>3722</v>
      </c>
      <c r="S405" s="25">
        <f>InterveningNaturalFlow!S405</f>
        <v>16800</v>
      </c>
      <c r="T405" s="25">
        <f>InterveningNaturalFlow!T405+TotalNaturalFlow!S405</f>
        <v>43031</v>
      </c>
      <c r="U405" s="25">
        <f>InterveningNaturalFlow!U405+TotalNaturalFlow!T405+TotalNaturalFlow!R405+TotalNaturalFlow!Q405+TotalNaturalFlow!I405</f>
        <v>343228</v>
      </c>
      <c r="V405" s="26"/>
      <c r="W405" s="26">
        <f>InterveningNaturalFlow!W405</f>
        <v>1327</v>
      </c>
      <c r="X405" s="26">
        <f>InterveningNaturalFlow!X405</f>
        <v>120</v>
      </c>
      <c r="Y405" s="26">
        <f>InterveningNaturalFlow!Y405+TotalNaturalFlow!X405+TotalNaturalFlow!W405+TotalNaturalFlow!U405</f>
        <v>363827</v>
      </c>
      <c r="Z405" s="26">
        <f>InterveningNaturalFlow!Z405</f>
        <v>15557</v>
      </c>
      <c r="AA405" s="26">
        <f>InterveningNaturalFlow!AA405+TotalNaturalFlow!Z405+Y405</f>
        <v>378028</v>
      </c>
      <c r="AB405" s="26">
        <f>InterveningNaturalFlow!AB405+TotalNaturalFlow!AA405</f>
        <v>279204</v>
      </c>
      <c r="AC405" s="26">
        <f>InterveningNaturalFlow!AC405</f>
        <v>1000</v>
      </c>
      <c r="AD405" s="26">
        <f>InterveningNaturalFlow!AD405+TotalNaturalFlow!AC405+AB405</f>
        <v>299753</v>
      </c>
      <c r="AE405" s="26">
        <f>InterveningNaturalFlow!AE405+TotalNaturalFlow!AD405</f>
        <v>213077</v>
      </c>
    </row>
    <row r="406" spans="1:31" s="2" customFormat="1" x14ac:dyDescent="0.2">
      <c r="A406" s="3">
        <v>14304</v>
      </c>
      <c r="B406" s="25">
        <f>InterveningNaturalFlow!B406</f>
        <v>40776</v>
      </c>
      <c r="C406" s="25">
        <f>InterveningNaturalFlow!C406+TotalNaturalFlow!B406</f>
        <v>75477</v>
      </c>
      <c r="D406" s="25">
        <f>InterveningNaturalFlow!D406</f>
        <v>4488</v>
      </c>
      <c r="E406" s="25">
        <f>InterveningNaturalFlow!E406+TotalNaturalFlow!D406</f>
        <v>18100</v>
      </c>
      <c r="F406" s="25">
        <f>InterveningNaturalFlow!F406+TotalNaturalFlow!E406</f>
        <v>19700</v>
      </c>
      <c r="G406" s="25">
        <f>InterveningNaturalFlow!G406+TotalNaturalFlow!F406</f>
        <v>58490</v>
      </c>
      <c r="H406" s="25">
        <f>InterveningNaturalFlow!H406</f>
        <v>9300</v>
      </c>
      <c r="I406" s="25">
        <f>InterveningNaturalFlow!I406+TotalNaturalFlow!H406+TotalNaturalFlow!G406+TotalNaturalFlow!C406</f>
        <v>142366</v>
      </c>
      <c r="J406" s="25">
        <f>InterveningNaturalFlow!J406</f>
        <v>26200</v>
      </c>
      <c r="K406" s="25">
        <f>InterveningNaturalFlow!K406+TotalNaturalFlow!J406</f>
        <v>27400</v>
      </c>
      <c r="L406" s="25">
        <f>InterveningNaturalFlow!L406+TotalNaturalFlow!K406</f>
        <v>47053</v>
      </c>
      <c r="M406" s="25">
        <f>InterveningNaturalFlow!M406</f>
        <v>14100</v>
      </c>
      <c r="N406" s="25">
        <f>InterveningNaturalFlow!N406</f>
        <v>7570</v>
      </c>
      <c r="O406" s="25">
        <f>InterveningNaturalFlow!O406</f>
        <v>30886</v>
      </c>
      <c r="P406" s="25">
        <f>InterveningNaturalFlow!P406</f>
        <v>20000</v>
      </c>
      <c r="Q406" s="25">
        <f>InterveningNaturalFlow!Q406+TotalNaturalFlow!P406+TotalNaturalFlow!O406+TotalNaturalFlow!N406+TotalNaturalFlow!M406+TotalNaturalFlow!L406</f>
        <v>108954</v>
      </c>
      <c r="R406" s="25">
        <f>InterveningNaturalFlow!R406</f>
        <v>3730</v>
      </c>
      <c r="S406" s="25">
        <f>InterveningNaturalFlow!S406</f>
        <v>13500</v>
      </c>
      <c r="T406" s="25">
        <f>InterveningNaturalFlow!T406+TotalNaturalFlow!S406</f>
        <v>34167</v>
      </c>
      <c r="U406" s="25">
        <f>InterveningNaturalFlow!U406+TotalNaturalFlow!T406+TotalNaturalFlow!R406+TotalNaturalFlow!Q406+TotalNaturalFlow!I406</f>
        <v>302236</v>
      </c>
      <c r="V406" s="26"/>
      <c r="W406" s="26">
        <f>InterveningNaturalFlow!W406</f>
        <v>998</v>
      </c>
      <c r="X406" s="26">
        <f>InterveningNaturalFlow!X406</f>
        <v>1477</v>
      </c>
      <c r="Y406" s="26">
        <f>InterveningNaturalFlow!Y406+TotalNaturalFlow!X406+TotalNaturalFlow!W406+TotalNaturalFlow!U406</f>
        <v>326728</v>
      </c>
      <c r="Z406" s="26">
        <f>InterveningNaturalFlow!Z406</f>
        <v>13051</v>
      </c>
      <c r="AA406" s="26">
        <f>InterveningNaturalFlow!AA406+TotalNaturalFlow!Z406+Y406</f>
        <v>264571</v>
      </c>
      <c r="AB406" s="26">
        <f>InterveningNaturalFlow!AB406+TotalNaturalFlow!AA406</f>
        <v>270886</v>
      </c>
      <c r="AC406" s="26">
        <f>InterveningNaturalFlow!AC406</f>
        <v>1500</v>
      </c>
      <c r="AD406" s="26">
        <f>InterveningNaturalFlow!AD406+TotalNaturalFlow!AC406+AB406</f>
        <v>287615</v>
      </c>
      <c r="AE406" s="26">
        <f>InterveningNaturalFlow!AE406+TotalNaturalFlow!AD406</f>
        <v>228692</v>
      </c>
    </row>
    <row r="407" spans="1:31" s="2" customFormat="1" x14ac:dyDescent="0.2">
      <c r="A407" s="3">
        <v>14335</v>
      </c>
      <c r="B407" s="25">
        <f>InterveningNaturalFlow!B407</f>
        <v>67632</v>
      </c>
      <c r="C407" s="25">
        <f>InterveningNaturalFlow!C407+TotalNaturalFlow!B407</f>
        <v>111848</v>
      </c>
      <c r="D407" s="25">
        <f>InterveningNaturalFlow!D407</f>
        <v>4786</v>
      </c>
      <c r="E407" s="25">
        <f>InterveningNaturalFlow!E407+TotalNaturalFlow!D407</f>
        <v>51200</v>
      </c>
      <c r="F407" s="25">
        <f>InterveningNaturalFlow!F407+TotalNaturalFlow!E407</f>
        <v>60100</v>
      </c>
      <c r="G407" s="25">
        <f>InterveningNaturalFlow!G407+TotalNaturalFlow!F407</f>
        <v>109593</v>
      </c>
      <c r="H407" s="25">
        <f>InterveningNaturalFlow!H407</f>
        <v>54800</v>
      </c>
      <c r="I407" s="25">
        <f>InterveningNaturalFlow!I407+TotalNaturalFlow!H407+TotalNaturalFlow!G407+TotalNaturalFlow!C407</f>
        <v>282196</v>
      </c>
      <c r="J407" s="25">
        <f>InterveningNaturalFlow!J407</f>
        <v>63500</v>
      </c>
      <c r="K407" s="25">
        <f>InterveningNaturalFlow!K407+TotalNaturalFlow!J407</f>
        <v>92600</v>
      </c>
      <c r="L407" s="25">
        <f>InterveningNaturalFlow!L407+TotalNaturalFlow!K407</f>
        <v>137655</v>
      </c>
      <c r="M407" s="25">
        <f>InterveningNaturalFlow!M407</f>
        <v>74700</v>
      </c>
      <c r="N407" s="25">
        <f>InterveningNaturalFlow!N407</f>
        <v>33423</v>
      </c>
      <c r="O407" s="25">
        <f>InterveningNaturalFlow!O407</f>
        <v>41822</v>
      </c>
      <c r="P407" s="25">
        <f>InterveningNaturalFlow!P407</f>
        <v>72500</v>
      </c>
      <c r="Q407" s="25">
        <f>InterveningNaturalFlow!Q407+TotalNaturalFlow!P407+TotalNaturalFlow!O407+TotalNaturalFlow!N407+TotalNaturalFlow!M407+TotalNaturalFlow!L407</f>
        <v>396509</v>
      </c>
      <c r="R407" s="25">
        <f>InterveningNaturalFlow!R407</f>
        <v>8707</v>
      </c>
      <c r="S407" s="25">
        <f>InterveningNaturalFlow!S407</f>
        <v>95700</v>
      </c>
      <c r="T407" s="25">
        <f>InterveningNaturalFlow!T407+TotalNaturalFlow!S407</f>
        <v>142219</v>
      </c>
      <c r="U407" s="25">
        <f>InterveningNaturalFlow!U407+TotalNaturalFlow!T407+TotalNaturalFlow!R407+TotalNaturalFlow!Q407+TotalNaturalFlow!I407</f>
        <v>809777</v>
      </c>
      <c r="V407" s="26"/>
      <c r="W407" s="26">
        <f>InterveningNaturalFlow!W407</f>
        <v>2196</v>
      </c>
      <c r="X407" s="26">
        <f>InterveningNaturalFlow!X407</f>
        <v>37377</v>
      </c>
      <c r="Y407" s="26">
        <f>InterveningNaturalFlow!Y407+TotalNaturalFlow!X407+TotalNaturalFlow!W407+TotalNaturalFlow!U407</f>
        <v>828224</v>
      </c>
      <c r="Z407" s="26">
        <f>InterveningNaturalFlow!Z407</f>
        <v>14880</v>
      </c>
      <c r="AA407" s="26">
        <f>InterveningNaturalFlow!AA407+TotalNaturalFlow!Z407+Y407</f>
        <v>785955</v>
      </c>
      <c r="AB407" s="26">
        <f>InterveningNaturalFlow!AB407+TotalNaturalFlow!AA407</f>
        <v>847167</v>
      </c>
      <c r="AC407" s="26">
        <f>InterveningNaturalFlow!AC407</f>
        <v>1100</v>
      </c>
      <c r="AD407" s="26">
        <f>InterveningNaturalFlow!AD407+TotalNaturalFlow!AC407+AB407</f>
        <v>830418</v>
      </c>
      <c r="AE407" s="26">
        <f>InterveningNaturalFlow!AE407+TotalNaturalFlow!AD407</f>
        <v>870224</v>
      </c>
    </row>
    <row r="408" spans="1:31" s="2" customFormat="1" x14ac:dyDescent="0.2">
      <c r="A408" s="3">
        <v>14365</v>
      </c>
      <c r="B408" s="25">
        <f>InterveningNaturalFlow!B408</f>
        <v>148617</v>
      </c>
      <c r="C408" s="25">
        <f>InterveningNaturalFlow!C408+TotalNaturalFlow!B408</f>
        <v>214437</v>
      </c>
      <c r="D408" s="25">
        <f>InterveningNaturalFlow!D408</f>
        <v>10282</v>
      </c>
      <c r="E408" s="25">
        <f>InterveningNaturalFlow!E408+TotalNaturalFlow!D408</f>
        <v>102200</v>
      </c>
      <c r="F408" s="25">
        <f>InterveningNaturalFlow!F408+TotalNaturalFlow!E408</f>
        <v>122700</v>
      </c>
      <c r="G408" s="25">
        <f>InterveningNaturalFlow!G408+TotalNaturalFlow!F408</f>
        <v>237917</v>
      </c>
      <c r="H408" s="25">
        <f>InterveningNaturalFlow!H408</f>
        <v>125300</v>
      </c>
      <c r="I408" s="25">
        <f>InterveningNaturalFlow!I408+TotalNaturalFlow!H408+TotalNaturalFlow!G408+TotalNaturalFlow!C408</f>
        <v>575344</v>
      </c>
      <c r="J408" s="25">
        <f>InterveningNaturalFlow!J408</f>
        <v>73900</v>
      </c>
      <c r="K408" s="25">
        <f>InterveningNaturalFlow!K408+TotalNaturalFlow!J408</f>
        <v>78400</v>
      </c>
      <c r="L408" s="25">
        <f>InterveningNaturalFlow!L408+TotalNaturalFlow!K408</f>
        <v>151665</v>
      </c>
      <c r="M408" s="25">
        <f>InterveningNaturalFlow!M408</f>
        <v>178530</v>
      </c>
      <c r="N408" s="25">
        <f>InterveningNaturalFlow!N408</f>
        <v>54672</v>
      </c>
      <c r="O408" s="25">
        <f>InterveningNaturalFlow!O408</f>
        <v>46340</v>
      </c>
      <c r="P408" s="25">
        <f>InterveningNaturalFlow!P408</f>
        <v>40400</v>
      </c>
      <c r="Q408" s="25">
        <f>InterveningNaturalFlow!Q408+TotalNaturalFlow!P408+TotalNaturalFlow!O408+TotalNaturalFlow!N408+TotalNaturalFlow!M408+TotalNaturalFlow!L408</f>
        <v>486114</v>
      </c>
      <c r="R408" s="25">
        <f>InterveningNaturalFlow!R408</f>
        <v>11076</v>
      </c>
      <c r="S408" s="25">
        <f>InterveningNaturalFlow!S408</f>
        <v>148800</v>
      </c>
      <c r="T408" s="25">
        <f>InterveningNaturalFlow!T408+TotalNaturalFlow!S408</f>
        <v>187259</v>
      </c>
      <c r="U408" s="25">
        <f>InterveningNaturalFlow!U408+TotalNaturalFlow!T408+TotalNaturalFlow!R408+TotalNaturalFlow!Q408+TotalNaturalFlow!I408</f>
        <v>1250651</v>
      </c>
      <c r="V408" s="26"/>
      <c r="W408" s="26">
        <f>InterveningNaturalFlow!W408</f>
        <v>720</v>
      </c>
      <c r="X408" s="26">
        <f>InterveningNaturalFlow!X408</f>
        <v>43837</v>
      </c>
      <c r="Y408" s="26">
        <f>InterveningNaturalFlow!Y408+TotalNaturalFlow!X408+TotalNaturalFlow!W408+TotalNaturalFlow!U408</f>
        <v>1307776</v>
      </c>
      <c r="Z408" s="26">
        <f>InterveningNaturalFlow!Z408</f>
        <v>15174</v>
      </c>
      <c r="AA408" s="26">
        <f>InterveningNaturalFlow!AA408+TotalNaturalFlow!Z408+Y408</f>
        <v>1410259</v>
      </c>
      <c r="AB408" s="26">
        <f>InterveningNaturalFlow!AB408+TotalNaturalFlow!AA408</f>
        <v>1405798</v>
      </c>
      <c r="AC408" s="26">
        <f>InterveningNaturalFlow!AC408</f>
        <v>900</v>
      </c>
      <c r="AD408" s="26">
        <f>InterveningNaturalFlow!AD408+TotalNaturalFlow!AC408+AB408</f>
        <v>1413586</v>
      </c>
      <c r="AE408" s="26">
        <f>InterveningNaturalFlow!AE408+TotalNaturalFlow!AD408</f>
        <v>1415181</v>
      </c>
    </row>
    <row r="409" spans="1:31" s="2" customFormat="1" x14ac:dyDescent="0.2">
      <c r="A409" s="3">
        <v>14396</v>
      </c>
      <c r="B409" s="25">
        <f>InterveningNaturalFlow!B409</f>
        <v>608106</v>
      </c>
      <c r="C409" s="25">
        <f>InterveningNaturalFlow!C409+TotalNaturalFlow!B409</f>
        <v>911032</v>
      </c>
      <c r="D409" s="25">
        <f>InterveningNaturalFlow!D409</f>
        <v>38963</v>
      </c>
      <c r="E409" s="25">
        <f>InterveningNaturalFlow!E409+TotalNaturalFlow!D409</f>
        <v>249513</v>
      </c>
      <c r="F409" s="25">
        <f>InterveningNaturalFlow!F409+TotalNaturalFlow!E409</f>
        <v>290313</v>
      </c>
      <c r="G409" s="25">
        <f>InterveningNaturalFlow!G409+TotalNaturalFlow!F409</f>
        <v>484153</v>
      </c>
      <c r="H409" s="25">
        <f>InterveningNaturalFlow!H409</f>
        <v>123800</v>
      </c>
      <c r="I409" s="25">
        <f>InterveningNaturalFlow!I409+TotalNaturalFlow!H409+TotalNaturalFlow!G409+TotalNaturalFlow!C409</f>
        <v>1468267</v>
      </c>
      <c r="J409" s="25">
        <f>InterveningNaturalFlow!J409</f>
        <v>202700</v>
      </c>
      <c r="K409" s="25">
        <f>InterveningNaturalFlow!K409+TotalNaturalFlow!J409</f>
        <v>201600</v>
      </c>
      <c r="L409" s="25">
        <f>InterveningNaturalFlow!L409+TotalNaturalFlow!K409</f>
        <v>263063</v>
      </c>
      <c r="M409" s="25">
        <f>InterveningNaturalFlow!M409</f>
        <v>392068</v>
      </c>
      <c r="N409" s="25">
        <f>InterveningNaturalFlow!N409</f>
        <v>141976</v>
      </c>
      <c r="O409" s="25">
        <f>InterveningNaturalFlow!O409</f>
        <v>117832</v>
      </c>
      <c r="P409" s="25">
        <f>InterveningNaturalFlow!P409</f>
        <v>98500</v>
      </c>
      <c r="Q409" s="25">
        <f>InterveningNaturalFlow!Q409+TotalNaturalFlow!P409+TotalNaturalFlow!O409+TotalNaturalFlow!N409+TotalNaturalFlow!M409+TotalNaturalFlow!L409</f>
        <v>1079166</v>
      </c>
      <c r="R409" s="25">
        <f>InterveningNaturalFlow!R409</f>
        <v>40199</v>
      </c>
      <c r="S409" s="25">
        <f>InterveningNaturalFlow!S409</f>
        <v>225405</v>
      </c>
      <c r="T409" s="25">
        <f>InterveningNaturalFlow!T409+TotalNaturalFlow!S409</f>
        <v>332473</v>
      </c>
      <c r="U409" s="25">
        <f>InterveningNaturalFlow!U409+TotalNaturalFlow!T409+TotalNaturalFlow!R409+TotalNaturalFlow!Q409+TotalNaturalFlow!I409</f>
        <v>2975185</v>
      </c>
      <c r="V409" s="26"/>
      <c r="W409" s="26">
        <f>InterveningNaturalFlow!W409</f>
        <v>214</v>
      </c>
      <c r="X409" s="26">
        <f>InterveningNaturalFlow!X409</f>
        <v>0</v>
      </c>
      <c r="Y409" s="26">
        <f>InterveningNaturalFlow!Y409+TotalNaturalFlow!X409+TotalNaturalFlow!W409+TotalNaturalFlow!U409</f>
        <v>2892791</v>
      </c>
      <c r="Z409" s="26">
        <f>InterveningNaturalFlow!Z409</f>
        <v>8731</v>
      </c>
      <c r="AA409" s="26">
        <f>InterveningNaturalFlow!AA409+TotalNaturalFlow!Z409+Y409</f>
        <v>2990913</v>
      </c>
      <c r="AB409" s="26">
        <f>InterveningNaturalFlow!AB409+TotalNaturalFlow!AA409</f>
        <v>2991225</v>
      </c>
      <c r="AC409" s="26">
        <f>InterveningNaturalFlow!AC409</f>
        <v>800</v>
      </c>
      <c r="AD409" s="26">
        <f>InterveningNaturalFlow!AD409+TotalNaturalFlow!AC409+AB409</f>
        <v>3007151</v>
      </c>
      <c r="AE409" s="26">
        <f>InterveningNaturalFlow!AE409+TotalNaturalFlow!AD409</f>
        <v>3018805</v>
      </c>
    </row>
    <row r="410" spans="1:31" s="2" customFormat="1" x14ac:dyDescent="0.2">
      <c r="A410" s="3">
        <v>14426</v>
      </c>
      <c r="B410" s="25">
        <f>InterveningNaturalFlow!B410</f>
        <v>460937</v>
      </c>
      <c r="C410" s="25">
        <f>InterveningNaturalFlow!C410+TotalNaturalFlow!B410</f>
        <v>751394</v>
      </c>
      <c r="D410" s="25">
        <f>InterveningNaturalFlow!D410</f>
        <v>26948</v>
      </c>
      <c r="E410" s="25">
        <f>InterveningNaturalFlow!E410+TotalNaturalFlow!D410</f>
        <v>178296</v>
      </c>
      <c r="F410" s="25">
        <f>InterveningNaturalFlow!F410+TotalNaturalFlow!E410</f>
        <v>200196</v>
      </c>
      <c r="G410" s="25">
        <f>InterveningNaturalFlow!G410+TotalNaturalFlow!F410</f>
        <v>354119</v>
      </c>
      <c r="H410" s="25">
        <f>InterveningNaturalFlow!H410</f>
        <v>75600</v>
      </c>
      <c r="I410" s="25">
        <f>InterveningNaturalFlow!I410+TotalNaturalFlow!H410+TotalNaturalFlow!G410+TotalNaturalFlow!C410</f>
        <v>1193696</v>
      </c>
      <c r="J410" s="25">
        <f>InterveningNaturalFlow!J410</f>
        <v>195200</v>
      </c>
      <c r="K410" s="25">
        <f>InterveningNaturalFlow!K410+TotalNaturalFlow!J410</f>
        <v>196200</v>
      </c>
      <c r="L410" s="25">
        <f>InterveningNaturalFlow!L410+TotalNaturalFlow!K410</f>
        <v>263957</v>
      </c>
      <c r="M410" s="25">
        <f>InterveningNaturalFlow!M410</f>
        <v>190146</v>
      </c>
      <c r="N410" s="25">
        <f>InterveningNaturalFlow!N410</f>
        <v>45969</v>
      </c>
      <c r="O410" s="25">
        <f>InterveningNaturalFlow!O410</f>
        <v>64709</v>
      </c>
      <c r="P410" s="25">
        <f>InterveningNaturalFlow!P410</f>
        <v>81500</v>
      </c>
      <c r="Q410" s="25">
        <f>InterveningNaturalFlow!Q410+TotalNaturalFlow!P410+TotalNaturalFlow!O410+TotalNaturalFlow!N410+TotalNaturalFlow!M410+TotalNaturalFlow!L410</f>
        <v>708280</v>
      </c>
      <c r="R410" s="25">
        <f>InterveningNaturalFlow!R410</f>
        <v>33553</v>
      </c>
      <c r="S410" s="25">
        <f>InterveningNaturalFlow!S410</f>
        <v>117016</v>
      </c>
      <c r="T410" s="25">
        <f>InterveningNaturalFlow!T410+TotalNaturalFlow!S410</f>
        <v>225688</v>
      </c>
      <c r="U410" s="25">
        <f>InterveningNaturalFlow!U410+TotalNaturalFlow!T410+TotalNaturalFlow!R410+TotalNaturalFlow!Q410+TotalNaturalFlow!I410</f>
        <v>2268860</v>
      </c>
      <c r="V410" s="26"/>
      <c r="W410" s="26">
        <f>InterveningNaturalFlow!W410</f>
        <v>163</v>
      </c>
      <c r="X410" s="26">
        <f>InterveningNaturalFlow!X410</f>
        <v>0</v>
      </c>
      <c r="Y410" s="26">
        <f>InterveningNaturalFlow!Y410+TotalNaturalFlow!X410+TotalNaturalFlow!W410+TotalNaturalFlow!U410</f>
        <v>2276001</v>
      </c>
      <c r="Z410" s="26">
        <f>InterveningNaturalFlow!Z410</f>
        <v>3642</v>
      </c>
      <c r="AA410" s="26">
        <f>InterveningNaturalFlow!AA410+TotalNaturalFlow!Z410+Y410</f>
        <v>2366984</v>
      </c>
      <c r="AB410" s="26">
        <f>InterveningNaturalFlow!AB410+TotalNaturalFlow!AA410</f>
        <v>2363368</v>
      </c>
      <c r="AC410" s="26">
        <f>InterveningNaturalFlow!AC410</f>
        <v>800</v>
      </c>
      <c r="AD410" s="26">
        <f>InterveningNaturalFlow!AD410+TotalNaturalFlow!AC410+AB410</f>
        <v>2394882</v>
      </c>
      <c r="AE410" s="26">
        <f>InterveningNaturalFlow!AE410+TotalNaturalFlow!AD410</f>
        <v>2404824</v>
      </c>
    </row>
    <row r="411" spans="1:31" s="2" customFormat="1" x14ac:dyDescent="0.2">
      <c r="A411" s="3">
        <v>14457</v>
      </c>
      <c r="B411" s="25">
        <f>InterveningNaturalFlow!B411</f>
        <v>159126</v>
      </c>
      <c r="C411" s="25">
        <f>InterveningNaturalFlow!C411+TotalNaturalFlow!B411</f>
        <v>265532</v>
      </c>
      <c r="D411" s="25">
        <f>InterveningNaturalFlow!D411</f>
        <v>10305</v>
      </c>
      <c r="E411" s="25">
        <f>InterveningNaturalFlow!E411+TotalNaturalFlow!D411</f>
        <v>69736</v>
      </c>
      <c r="F411" s="25">
        <f>InterveningNaturalFlow!F411+TotalNaturalFlow!E411</f>
        <v>71636</v>
      </c>
      <c r="G411" s="25">
        <f>InterveningNaturalFlow!G411+TotalNaturalFlow!F411</f>
        <v>148162</v>
      </c>
      <c r="H411" s="25">
        <f>InterveningNaturalFlow!H411</f>
        <v>37000</v>
      </c>
      <c r="I411" s="25">
        <f>InterveningNaturalFlow!I411+TotalNaturalFlow!H411+TotalNaturalFlow!G411+TotalNaturalFlow!C411</f>
        <v>497418</v>
      </c>
      <c r="J411" s="25">
        <f>InterveningNaturalFlow!J411</f>
        <v>134900</v>
      </c>
      <c r="K411" s="25">
        <f>InterveningNaturalFlow!K411+TotalNaturalFlow!J411</f>
        <v>145100</v>
      </c>
      <c r="L411" s="25">
        <f>InterveningNaturalFlow!L411+TotalNaturalFlow!K411</f>
        <v>179840</v>
      </c>
      <c r="M411" s="25">
        <f>InterveningNaturalFlow!M411</f>
        <v>38237</v>
      </c>
      <c r="N411" s="25">
        <f>InterveningNaturalFlow!N411</f>
        <v>8575</v>
      </c>
      <c r="O411" s="25">
        <f>InterveningNaturalFlow!O411</f>
        <v>31398</v>
      </c>
      <c r="P411" s="25">
        <f>InterveningNaturalFlow!P411</f>
        <v>33600</v>
      </c>
      <c r="Q411" s="25">
        <f>InterveningNaturalFlow!Q411+TotalNaturalFlow!P411+TotalNaturalFlow!O411+TotalNaturalFlow!N411+TotalNaturalFlow!M411+TotalNaturalFlow!L411</f>
        <v>342596</v>
      </c>
      <c r="R411" s="25">
        <f>InterveningNaturalFlow!R411</f>
        <v>9511</v>
      </c>
      <c r="S411" s="25">
        <f>InterveningNaturalFlow!S411</f>
        <v>44221</v>
      </c>
      <c r="T411" s="25">
        <f>InterveningNaturalFlow!T411+TotalNaturalFlow!S411</f>
        <v>103237</v>
      </c>
      <c r="U411" s="25">
        <f>InterveningNaturalFlow!U411+TotalNaturalFlow!T411+TotalNaturalFlow!R411+TotalNaturalFlow!Q411+TotalNaturalFlow!I411</f>
        <v>1050986</v>
      </c>
      <c r="V411" s="26"/>
      <c r="W411" s="26">
        <f>InterveningNaturalFlow!W411</f>
        <v>143</v>
      </c>
      <c r="X411" s="26">
        <f>InterveningNaturalFlow!X411</f>
        <v>0</v>
      </c>
      <c r="Y411" s="26">
        <f>InterveningNaturalFlow!Y411+TotalNaturalFlow!X411+TotalNaturalFlow!W411+TotalNaturalFlow!U411</f>
        <v>1100730</v>
      </c>
      <c r="Z411" s="26">
        <f>InterveningNaturalFlow!Z411</f>
        <v>3554</v>
      </c>
      <c r="AA411" s="26">
        <f>InterveningNaturalFlow!AA411+TotalNaturalFlow!Z411+Y411</f>
        <v>1126223</v>
      </c>
      <c r="AB411" s="26">
        <f>InterveningNaturalFlow!AB411+TotalNaturalFlow!AA411</f>
        <v>1118414</v>
      </c>
      <c r="AC411" s="26">
        <f>InterveningNaturalFlow!AC411</f>
        <v>800</v>
      </c>
      <c r="AD411" s="26">
        <f>InterveningNaturalFlow!AD411+TotalNaturalFlow!AC411+AB411</f>
        <v>1150576</v>
      </c>
      <c r="AE411" s="26">
        <f>InterveningNaturalFlow!AE411+TotalNaturalFlow!AD411</f>
        <v>1187891</v>
      </c>
    </row>
    <row r="412" spans="1:31" s="2" customFormat="1" x14ac:dyDescent="0.2">
      <c r="A412" s="3">
        <v>14488</v>
      </c>
      <c r="B412" s="25">
        <f>InterveningNaturalFlow!B412</f>
        <v>88403</v>
      </c>
      <c r="C412" s="25">
        <f>InterveningNaturalFlow!C412+TotalNaturalFlow!B412</f>
        <v>142017</v>
      </c>
      <c r="D412" s="25">
        <f>InterveningNaturalFlow!D412</f>
        <v>5470</v>
      </c>
      <c r="E412" s="25">
        <f>InterveningNaturalFlow!E412+TotalNaturalFlow!D412</f>
        <v>56470</v>
      </c>
      <c r="F412" s="25">
        <f>InterveningNaturalFlow!F412+TotalNaturalFlow!E412</f>
        <v>58970</v>
      </c>
      <c r="G412" s="25">
        <f>InterveningNaturalFlow!G412+TotalNaturalFlow!F412</f>
        <v>92680</v>
      </c>
      <c r="H412" s="25">
        <f>InterveningNaturalFlow!H412</f>
        <v>18500</v>
      </c>
      <c r="I412" s="25">
        <f>InterveningNaturalFlow!I412+TotalNaturalFlow!H412+TotalNaturalFlow!G412+TotalNaturalFlow!C412</f>
        <v>272870</v>
      </c>
      <c r="J412" s="25">
        <f>InterveningNaturalFlow!J412</f>
        <v>84800</v>
      </c>
      <c r="K412" s="25">
        <f>InterveningNaturalFlow!K412+TotalNaturalFlow!J412</f>
        <v>89200</v>
      </c>
      <c r="L412" s="25">
        <f>InterveningNaturalFlow!L412+TotalNaturalFlow!K412</f>
        <v>121125</v>
      </c>
      <c r="M412" s="25">
        <f>InterveningNaturalFlow!M412</f>
        <v>20515</v>
      </c>
      <c r="N412" s="25">
        <f>InterveningNaturalFlow!N412</f>
        <v>5490</v>
      </c>
      <c r="O412" s="25">
        <f>InterveningNaturalFlow!O412</f>
        <v>17510</v>
      </c>
      <c r="P412" s="25">
        <f>InterveningNaturalFlow!P412</f>
        <v>29400</v>
      </c>
      <c r="Q412" s="25">
        <f>InterveningNaturalFlow!Q412+TotalNaturalFlow!P412+TotalNaturalFlow!O412+TotalNaturalFlow!N412+TotalNaturalFlow!M412+TotalNaturalFlow!L412</f>
        <v>212822</v>
      </c>
      <c r="R412" s="25">
        <f>InterveningNaturalFlow!R412</f>
        <v>8265</v>
      </c>
      <c r="S412" s="25">
        <f>InterveningNaturalFlow!S412</f>
        <v>33331</v>
      </c>
      <c r="T412" s="25">
        <f>InterveningNaturalFlow!T412+TotalNaturalFlow!S412</f>
        <v>59794</v>
      </c>
      <c r="U412" s="25">
        <f>InterveningNaturalFlow!U412+TotalNaturalFlow!T412+TotalNaturalFlow!R412+TotalNaturalFlow!Q412+TotalNaturalFlow!I412</f>
        <v>585937</v>
      </c>
      <c r="V412" s="26"/>
      <c r="W412" s="26">
        <f>InterveningNaturalFlow!W412</f>
        <v>1047</v>
      </c>
      <c r="X412" s="26">
        <f>InterveningNaturalFlow!X412</f>
        <v>2769</v>
      </c>
      <c r="Y412" s="26">
        <f>InterveningNaturalFlow!Y412+TotalNaturalFlow!X412+TotalNaturalFlow!W412+TotalNaturalFlow!U412</f>
        <v>609979</v>
      </c>
      <c r="Z412" s="26">
        <f>InterveningNaturalFlow!Z412</f>
        <v>3640</v>
      </c>
      <c r="AA412" s="26">
        <f>InterveningNaturalFlow!AA412+TotalNaturalFlow!Z412+Y412</f>
        <v>635409</v>
      </c>
      <c r="AB412" s="26">
        <f>InterveningNaturalFlow!AB412+TotalNaturalFlow!AA412</f>
        <v>586959</v>
      </c>
      <c r="AC412" s="26">
        <f>InterveningNaturalFlow!AC412</f>
        <v>1000</v>
      </c>
      <c r="AD412" s="26">
        <f>InterveningNaturalFlow!AD412+TotalNaturalFlow!AC412+AB412</f>
        <v>653846</v>
      </c>
      <c r="AE412" s="26">
        <f>InterveningNaturalFlow!AE412+TotalNaturalFlow!AD412</f>
        <v>671678</v>
      </c>
    </row>
    <row r="413" spans="1:31" s="2" customFormat="1" x14ac:dyDescent="0.2">
      <c r="A413" s="3">
        <v>14518</v>
      </c>
      <c r="B413" s="25">
        <f>InterveningNaturalFlow!B413</f>
        <v>57218</v>
      </c>
      <c r="C413" s="25">
        <f>InterveningNaturalFlow!C413+TotalNaturalFlow!B413</f>
        <v>114839</v>
      </c>
      <c r="D413" s="25">
        <f>InterveningNaturalFlow!D413</f>
        <v>5664</v>
      </c>
      <c r="E413" s="25">
        <f>InterveningNaturalFlow!E413+TotalNaturalFlow!D413</f>
        <v>38238</v>
      </c>
      <c r="F413" s="25">
        <f>InterveningNaturalFlow!F413+TotalNaturalFlow!E413</f>
        <v>38438</v>
      </c>
      <c r="G413" s="25">
        <f>InterveningNaturalFlow!G413+TotalNaturalFlow!F413</f>
        <v>85722</v>
      </c>
      <c r="H413" s="25">
        <f>InterveningNaturalFlow!H413</f>
        <v>26300</v>
      </c>
      <c r="I413" s="25">
        <f>InterveningNaturalFlow!I413+TotalNaturalFlow!H413+TotalNaturalFlow!G413+TotalNaturalFlow!C413</f>
        <v>255330</v>
      </c>
      <c r="J413" s="25">
        <f>InterveningNaturalFlow!J413</f>
        <v>41400</v>
      </c>
      <c r="K413" s="25">
        <f>InterveningNaturalFlow!K413+TotalNaturalFlow!J413</f>
        <v>41900</v>
      </c>
      <c r="L413" s="25">
        <f>InterveningNaturalFlow!L413+TotalNaturalFlow!K413</f>
        <v>62089</v>
      </c>
      <c r="M413" s="25">
        <f>InterveningNaturalFlow!M413</f>
        <v>15669</v>
      </c>
      <c r="N413" s="25">
        <f>InterveningNaturalFlow!N413</f>
        <v>1633</v>
      </c>
      <c r="O413" s="25">
        <f>InterveningNaturalFlow!O413</f>
        <v>25287</v>
      </c>
      <c r="P413" s="25">
        <f>InterveningNaturalFlow!P413</f>
        <v>29700</v>
      </c>
      <c r="Q413" s="25">
        <f>InterveningNaturalFlow!Q413+TotalNaturalFlow!P413+TotalNaturalFlow!O413+TotalNaturalFlow!N413+TotalNaturalFlow!M413+TotalNaturalFlow!L413</f>
        <v>141308</v>
      </c>
      <c r="R413" s="25">
        <f>InterveningNaturalFlow!R413</f>
        <v>7763</v>
      </c>
      <c r="S413" s="25">
        <f>InterveningNaturalFlow!S413</f>
        <v>56200</v>
      </c>
      <c r="T413" s="25">
        <f>InterveningNaturalFlow!T413+TotalNaturalFlow!S413</f>
        <v>136182</v>
      </c>
      <c r="U413" s="25">
        <f>InterveningNaturalFlow!U413+TotalNaturalFlow!T413+TotalNaturalFlow!R413+TotalNaturalFlow!Q413+TotalNaturalFlow!I413</f>
        <v>644975</v>
      </c>
      <c r="V413" s="26"/>
      <c r="W413" s="26">
        <f>InterveningNaturalFlow!W413</f>
        <v>23479</v>
      </c>
      <c r="X413" s="26">
        <f>InterveningNaturalFlow!X413</f>
        <v>4217</v>
      </c>
      <c r="Y413" s="26">
        <f>InterveningNaturalFlow!Y413+TotalNaturalFlow!X413+TotalNaturalFlow!W413+TotalNaturalFlow!U413</f>
        <v>692400</v>
      </c>
      <c r="Z413" s="26">
        <f>InterveningNaturalFlow!Z413</f>
        <v>43855</v>
      </c>
      <c r="AA413" s="26">
        <f>InterveningNaturalFlow!AA413+TotalNaturalFlow!Z413+Y413</f>
        <v>1029948</v>
      </c>
      <c r="AB413" s="26">
        <f>InterveningNaturalFlow!AB413+TotalNaturalFlow!AA413</f>
        <v>1040695</v>
      </c>
      <c r="AC413" s="26">
        <f>InterveningNaturalFlow!AC413</f>
        <v>219600</v>
      </c>
      <c r="AD413" s="26">
        <f>InterveningNaturalFlow!AD413+TotalNaturalFlow!AC413+AB413</f>
        <v>1369503</v>
      </c>
      <c r="AE413" s="26">
        <f>InterveningNaturalFlow!AE413+TotalNaturalFlow!AD413</f>
        <v>1468679</v>
      </c>
    </row>
    <row r="414" spans="1:31" s="2" customFormat="1" x14ac:dyDescent="0.2">
      <c r="A414" s="3">
        <v>14549</v>
      </c>
      <c r="B414" s="25">
        <f>InterveningNaturalFlow!B414</f>
        <v>55562</v>
      </c>
      <c r="C414" s="25">
        <f>InterveningNaturalFlow!C414+TotalNaturalFlow!B414</f>
        <v>98089</v>
      </c>
      <c r="D414" s="25">
        <f>InterveningNaturalFlow!D414</f>
        <v>4296</v>
      </c>
      <c r="E414" s="25">
        <f>InterveningNaturalFlow!E414+TotalNaturalFlow!D414</f>
        <v>26000</v>
      </c>
      <c r="F414" s="25">
        <f>InterveningNaturalFlow!F414+TotalNaturalFlow!E414</f>
        <v>27800</v>
      </c>
      <c r="G414" s="25">
        <f>InterveningNaturalFlow!G414+TotalNaturalFlow!F414</f>
        <v>55372</v>
      </c>
      <c r="H414" s="25">
        <f>InterveningNaturalFlow!H414</f>
        <v>11200</v>
      </c>
      <c r="I414" s="25">
        <f>InterveningNaturalFlow!I414+TotalNaturalFlow!H414+TotalNaturalFlow!G414+TotalNaturalFlow!C414</f>
        <v>166519</v>
      </c>
      <c r="J414" s="25">
        <f>InterveningNaturalFlow!J414</f>
        <v>32700</v>
      </c>
      <c r="K414" s="25">
        <f>InterveningNaturalFlow!K414+TotalNaturalFlow!J414</f>
        <v>31000</v>
      </c>
      <c r="L414" s="25">
        <f>InterveningNaturalFlow!L414+TotalNaturalFlow!K414</f>
        <v>50765</v>
      </c>
      <c r="M414" s="25">
        <f>InterveningNaturalFlow!M414</f>
        <v>19268</v>
      </c>
      <c r="N414" s="25">
        <f>InterveningNaturalFlow!N414</f>
        <v>2882</v>
      </c>
      <c r="O414" s="25">
        <f>InterveningNaturalFlow!O414</f>
        <v>16424</v>
      </c>
      <c r="P414" s="25">
        <f>InterveningNaturalFlow!P414</f>
        <v>27000</v>
      </c>
      <c r="Q414" s="25">
        <f>InterveningNaturalFlow!Q414+TotalNaturalFlow!P414+TotalNaturalFlow!O414+TotalNaturalFlow!N414+TotalNaturalFlow!M414+TotalNaturalFlow!L414</f>
        <v>124549</v>
      </c>
      <c r="R414" s="25">
        <f>InterveningNaturalFlow!R414</f>
        <v>2583</v>
      </c>
      <c r="S414" s="25">
        <f>InterveningNaturalFlow!S414</f>
        <v>21000</v>
      </c>
      <c r="T414" s="25">
        <f>InterveningNaturalFlow!T414+TotalNaturalFlow!S414</f>
        <v>41280</v>
      </c>
      <c r="U414" s="25">
        <f>InterveningNaturalFlow!U414+TotalNaturalFlow!T414+TotalNaturalFlow!R414+TotalNaturalFlow!Q414+TotalNaturalFlow!I414</f>
        <v>343706</v>
      </c>
      <c r="V414" s="26"/>
      <c r="W414" s="26">
        <f>InterveningNaturalFlow!W414</f>
        <v>1010</v>
      </c>
      <c r="X414" s="26">
        <f>InterveningNaturalFlow!X414</f>
        <v>0</v>
      </c>
      <c r="Y414" s="26">
        <f>InterveningNaturalFlow!Y414+TotalNaturalFlow!X414+TotalNaturalFlow!W414+TotalNaturalFlow!U414</f>
        <v>374204</v>
      </c>
      <c r="Z414" s="26">
        <f>InterveningNaturalFlow!Z414</f>
        <v>9039</v>
      </c>
      <c r="AA414" s="26">
        <f>InterveningNaturalFlow!AA414+TotalNaturalFlow!Z414+Y414</f>
        <v>362167</v>
      </c>
      <c r="AB414" s="26">
        <f>InterveningNaturalFlow!AB414+TotalNaturalFlow!AA414</f>
        <v>331192</v>
      </c>
      <c r="AC414" s="26">
        <f>InterveningNaturalFlow!AC414</f>
        <v>2800</v>
      </c>
      <c r="AD414" s="26">
        <f>InterveningNaturalFlow!AD414+TotalNaturalFlow!AC414+AB414</f>
        <v>355234</v>
      </c>
      <c r="AE414" s="26">
        <f>InterveningNaturalFlow!AE414+TotalNaturalFlow!AD414</f>
        <v>373817</v>
      </c>
    </row>
    <row r="415" spans="1:31" s="2" customFormat="1" x14ac:dyDescent="0.2">
      <c r="A415" s="3">
        <v>14579</v>
      </c>
      <c r="B415" s="25">
        <f>InterveningNaturalFlow!B415</f>
        <v>44186</v>
      </c>
      <c r="C415" s="25">
        <f>InterveningNaturalFlow!C415+TotalNaturalFlow!B415</f>
        <v>77950</v>
      </c>
      <c r="D415" s="25">
        <f>InterveningNaturalFlow!D415</f>
        <v>3580</v>
      </c>
      <c r="E415" s="25">
        <f>InterveningNaturalFlow!E415+TotalNaturalFlow!D415</f>
        <v>26200</v>
      </c>
      <c r="F415" s="25">
        <f>InterveningNaturalFlow!F415+TotalNaturalFlow!E415</f>
        <v>30200</v>
      </c>
      <c r="G415" s="25">
        <f>InterveningNaturalFlow!G415+TotalNaturalFlow!F415</f>
        <v>61962</v>
      </c>
      <c r="H415" s="25">
        <f>InterveningNaturalFlow!H415</f>
        <v>9200</v>
      </c>
      <c r="I415" s="25">
        <f>InterveningNaturalFlow!I415+TotalNaturalFlow!H415+TotalNaturalFlow!G415+TotalNaturalFlow!C415</f>
        <v>155243</v>
      </c>
      <c r="J415" s="25">
        <f>InterveningNaturalFlow!J415</f>
        <v>24600</v>
      </c>
      <c r="K415" s="25">
        <f>InterveningNaturalFlow!K415+TotalNaturalFlow!J415</f>
        <v>24500</v>
      </c>
      <c r="L415" s="25">
        <f>InterveningNaturalFlow!L415+TotalNaturalFlow!K415</f>
        <v>32516</v>
      </c>
      <c r="M415" s="25">
        <f>InterveningNaturalFlow!M415</f>
        <v>14900</v>
      </c>
      <c r="N415" s="25">
        <f>InterveningNaturalFlow!N415</f>
        <v>2799</v>
      </c>
      <c r="O415" s="25">
        <f>InterveningNaturalFlow!O415</f>
        <v>19378</v>
      </c>
      <c r="P415" s="25">
        <f>InterveningNaturalFlow!P415</f>
        <v>22300</v>
      </c>
      <c r="Q415" s="25">
        <f>InterveningNaturalFlow!Q415+TotalNaturalFlow!P415+TotalNaturalFlow!O415+TotalNaturalFlow!N415+TotalNaturalFlow!M415+TotalNaturalFlow!L415</f>
        <v>97139</v>
      </c>
      <c r="R415" s="25">
        <f>InterveningNaturalFlow!R415</f>
        <v>1589</v>
      </c>
      <c r="S415" s="25">
        <f>InterveningNaturalFlow!S415</f>
        <v>20600</v>
      </c>
      <c r="T415" s="25">
        <f>InterveningNaturalFlow!T415+TotalNaturalFlow!S415</f>
        <v>34305</v>
      </c>
      <c r="U415" s="25">
        <f>InterveningNaturalFlow!U415+TotalNaturalFlow!T415+TotalNaturalFlow!R415+TotalNaturalFlow!Q415+TotalNaturalFlow!I415</f>
        <v>308677</v>
      </c>
      <c r="V415" s="26"/>
      <c r="W415" s="26">
        <f>InterveningNaturalFlow!W415</f>
        <v>1018</v>
      </c>
      <c r="X415" s="26">
        <f>InterveningNaturalFlow!X415</f>
        <v>0</v>
      </c>
      <c r="Y415" s="26">
        <f>InterveningNaturalFlow!Y415+TotalNaturalFlow!X415+TotalNaturalFlow!W415+TotalNaturalFlow!U415</f>
        <v>333074</v>
      </c>
      <c r="Z415" s="26">
        <f>InterveningNaturalFlow!Z415</f>
        <v>7736</v>
      </c>
      <c r="AA415" s="26">
        <f>InterveningNaturalFlow!AA415+TotalNaturalFlow!Z415+Y415</f>
        <v>353303</v>
      </c>
      <c r="AB415" s="26">
        <f>InterveningNaturalFlow!AB415+TotalNaturalFlow!AA415</f>
        <v>344037</v>
      </c>
      <c r="AC415" s="26">
        <f>InterveningNaturalFlow!AC415</f>
        <v>1500</v>
      </c>
      <c r="AD415" s="26">
        <f>InterveningNaturalFlow!AD415+TotalNaturalFlow!AC415+AB415</f>
        <v>331248</v>
      </c>
      <c r="AE415" s="26">
        <f>InterveningNaturalFlow!AE415+TotalNaturalFlow!AD415</f>
        <v>330543</v>
      </c>
    </row>
    <row r="416" spans="1:31" s="2" customFormat="1" x14ac:dyDescent="0.2">
      <c r="A416" s="3">
        <v>14610</v>
      </c>
      <c r="B416" s="25">
        <f>InterveningNaturalFlow!B416</f>
        <v>35645</v>
      </c>
      <c r="C416" s="25">
        <f>InterveningNaturalFlow!C416+TotalNaturalFlow!B416</f>
        <v>62502</v>
      </c>
      <c r="D416" s="25">
        <f>InterveningNaturalFlow!D416</f>
        <v>2115</v>
      </c>
      <c r="E416" s="25">
        <f>InterveningNaturalFlow!E416+TotalNaturalFlow!D416</f>
        <v>22500</v>
      </c>
      <c r="F416" s="25">
        <f>InterveningNaturalFlow!F416+TotalNaturalFlow!E416</f>
        <v>23600</v>
      </c>
      <c r="G416" s="25">
        <f>InterveningNaturalFlow!G416+TotalNaturalFlow!F416</f>
        <v>51448</v>
      </c>
      <c r="H416" s="25">
        <f>InterveningNaturalFlow!H416</f>
        <v>7300</v>
      </c>
      <c r="I416" s="25">
        <f>InterveningNaturalFlow!I416+TotalNaturalFlow!H416+TotalNaturalFlow!G416+TotalNaturalFlow!C416</f>
        <v>128082</v>
      </c>
      <c r="J416" s="25">
        <f>InterveningNaturalFlow!J416</f>
        <v>26200</v>
      </c>
      <c r="K416" s="25">
        <f>InterveningNaturalFlow!K416+TotalNaturalFlow!J416</f>
        <v>25700</v>
      </c>
      <c r="L416" s="25">
        <f>InterveningNaturalFlow!L416+TotalNaturalFlow!K416</f>
        <v>27066</v>
      </c>
      <c r="M416" s="25">
        <f>InterveningNaturalFlow!M416</f>
        <v>9900</v>
      </c>
      <c r="N416" s="25">
        <f>InterveningNaturalFlow!N416</f>
        <v>2159</v>
      </c>
      <c r="O416" s="25">
        <f>InterveningNaturalFlow!O416</f>
        <v>23931</v>
      </c>
      <c r="P416" s="25">
        <f>InterveningNaturalFlow!P416</f>
        <v>20400</v>
      </c>
      <c r="Q416" s="25">
        <f>InterveningNaturalFlow!Q416+TotalNaturalFlow!P416+TotalNaturalFlow!O416+TotalNaturalFlow!N416+TotalNaturalFlow!M416+TotalNaturalFlow!L416</f>
        <v>90256</v>
      </c>
      <c r="R416" s="25">
        <f>InterveningNaturalFlow!R416</f>
        <v>1192</v>
      </c>
      <c r="S416" s="25">
        <f>InterveningNaturalFlow!S416</f>
        <v>12900</v>
      </c>
      <c r="T416" s="25">
        <f>InterveningNaturalFlow!T416+TotalNaturalFlow!S416</f>
        <v>28368</v>
      </c>
      <c r="U416" s="25">
        <f>InterveningNaturalFlow!U416+TotalNaturalFlow!T416+TotalNaturalFlow!R416+TotalNaturalFlow!Q416+TotalNaturalFlow!I416</f>
        <v>283053</v>
      </c>
      <c r="V416" s="26"/>
      <c r="W416" s="26">
        <f>InterveningNaturalFlow!W416</f>
        <v>1085</v>
      </c>
      <c r="X416" s="26">
        <f>InterveningNaturalFlow!X416</f>
        <v>0</v>
      </c>
      <c r="Y416" s="26">
        <f>InterveningNaturalFlow!Y416+TotalNaturalFlow!X416+TotalNaturalFlow!W416+TotalNaturalFlow!U416</f>
        <v>312629</v>
      </c>
      <c r="Z416" s="26">
        <f>InterveningNaturalFlow!Z416</f>
        <v>9777</v>
      </c>
      <c r="AA416" s="26">
        <f>InterveningNaturalFlow!AA416+TotalNaturalFlow!Z416+Y416</f>
        <v>332742</v>
      </c>
      <c r="AB416" s="26">
        <f>InterveningNaturalFlow!AB416+TotalNaturalFlow!AA416</f>
        <v>323203</v>
      </c>
      <c r="AC416" s="26">
        <f>InterveningNaturalFlow!AC416</f>
        <v>1500</v>
      </c>
      <c r="AD416" s="26">
        <f>InterveningNaturalFlow!AD416+TotalNaturalFlow!AC416+AB416</f>
        <v>315283</v>
      </c>
      <c r="AE416" s="26">
        <f>InterveningNaturalFlow!AE416+TotalNaturalFlow!AD416</f>
        <v>323602</v>
      </c>
    </row>
    <row r="417" spans="1:31" s="2" customFormat="1" x14ac:dyDescent="0.2">
      <c r="A417" s="3">
        <v>14641</v>
      </c>
      <c r="B417" s="25">
        <f>InterveningNaturalFlow!B417</f>
        <v>35867</v>
      </c>
      <c r="C417" s="25">
        <f>InterveningNaturalFlow!C417+TotalNaturalFlow!B417</f>
        <v>62888</v>
      </c>
      <c r="D417" s="25">
        <f>InterveningNaturalFlow!D417</f>
        <v>3130</v>
      </c>
      <c r="E417" s="25">
        <f>InterveningNaturalFlow!E417+TotalNaturalFlow!D417</f>
        <v>19900</v>
      </c>
      <c r="F417" s="25">
        <f>InterveningNaturalFlow!F417+TotalNaturalFlow!E417</f>
        <v>20900</v>
      </c>
      <c r="G417" s="25">
        <f>InterveningNaturalFlow!G417+TotalNaturalFlow!F417</f>
        <v>50259</v>
      </c>
      <c r="H417" s="25">
        <f>InterveningNaturalFlow!H417</f>
        <v>8000</v>
      </c>
      <c r="I417" s="25">
        <f>InterveningNaturalFlow!I417+TotalNaturalFlow!H417+TotalNaturalFlow!G417+TotalNaturalFlow!C417</f>
        <v>133040</v>
      </c>
      <c r="J417" s="25">
        <f>InterveningNaturalFlow!J417</f>
        <v>21700</v>
      </c>
      <c r="K417" s="25">
        <f>InterveningNaturalFlow!K417+TotalNaturalFlow!J417</f>
        <v>21400</v>
      </c>
      <c r="L417" s="25">
        <f>InterveningNaturalFlow!L417+TotalNaturalFlow!K417</f>
        <v>28866</v>
      </c>
      <c r="M417" s="25">
        <f>InterveningNaturalFlow!M417</f>
        <v>9400</v>
      </c>
      <c r="N417" s="25">
        <f>InterveningNaturalFlow!N417</f>
        <v>1320</v>
      </c>
      <c r="O417" s="25">
        <f>InterveningNaturalFlow!O417</f>
        <v>21767</v>
      </c>
      <c r="P417" s="25">
        <f>InterveningNaturalFlow!P417</f>
        <v>20900</v>
      </c>
      <c r="Q417" s="25">
        <f>InterveningNaturalFlow!Q417+TotalNaturalFlow!P417+TotalNaturalFlow!O417+TotalNaturalFlow!N417+TotalNaturalFlow!M417+TotalNaturalFlow!L417</f>
        <v>86231</v>
      </c>
      <c r="R417" s="25">
        <f>InterveningNaturalFlow!R417</f>
        <v>2293</v>
      </c>
      <c r="S417" s="25">
        <f>InterveningNaturalFlow!S417</f>
        <v>14300</v>
      </c>
      <c r="T417" s="25">
        <f>InterveningNaturalFlow!T417+TotalNaturalFlow!S417</f>
        <v>39127</v>
      </c>
      <c r="U417" s="25">
        <f>InterveningNaturalFlow!U417+TotalNaturalFlow!T417+TotalNaturalFlow!R417+TotalNaturalFlow!Q417+TotalNaturalFlow!I417</f>
        <v>261698</v>
      </c>
      <c r="V417" s="26"/>
      <c r="W417" s="26">
        <f>InterveningNaturalFlow!W417</f>
        <v>2378</v>
      </c>
      <c r="X417" s="26">
        <f>InterveningNaturalFlow!X417</f>
        <v>604</v>
      </c>
      <c r="Y417" s="26">
        <f>InterveningNaturalFlow!Y417+TotalNaturalFlow!X417+TotalNaturalFlow!W417+TotalNaturalFlow!U417</f>
        <v>288691</v>
      </c>
      <c r="Z417" s="26">
        <f>InterveningNaturalFlow!Z417</f>
        <v>20291</v>
      </c>
      <c r="AA417" s="26">
        <f>InterveningNaturalFlow!AA417+TotalNaturalFlow!Z417+Y417</f>
        <v>317219</v>
      </c>
      <c r="AB417" s="26">
        <f>InterveningNaturalFlow!AB417+TotalNaturalFlow!AA417</f>
        <v>331042</v>
      </c>
      <c r="AC417" s="26">
        <f>InterveningNaturalFlow!AC417</f>
        <v>4130</v>
      </c>
      <c r="AD417" s="26">
        <f>InterveningNaturalFlow!AD417+TotalNaturalFlow!AC417+AB417</f>
        <v>299474</v>
      </c>
      <c r="AE417" s="26">
        <f>InterveningNaturalFlow!AE417+TotalNaturalFlow!AD417</f>
        <v>292431</v>
      </c>
    </row>
    <row r="418" spans="1:31" s="2" customFormat="1" x14ac:dyDescent="0.2">
      <c r="A418" s="3">
        <v>14670</v>
      </c>
      <c r="B418" s="25">
        <f>InterveningNaturalFlow!B418</f>
        <v>36514</v>
      </c>
      <c r="C418" s="25">
        <f>InterveningNaturalFlow!C418+TotalNaturalFlow!B418</f>
        <v>62639</v>
      </c>
      <c r="D418" s="25">
        <f>InterveningNaturalFlow!D418</f>
        <v>3111</v>
      </c>
      <c r="E418" s="25">
        <f>InterveningNaturalFlow!E418+TotalNaturalFlow!D418</f>
        <v>16000</v>
      </c>
      <c r="F418" s="25">
        <f>InterveningNaturalFlow!F418+TotalNaturalFlow!E418</f>
        <v>16300</v>
      </c>
      <c r="G418" s="25">
        <f>InterveningNaturalFlow!G418+TotalNaturalFlow!F418</f>
        <v>46957</v>
      </c>
      <c r="H418" s="25">
        <f>InterveningNaturalFlow!H418</f>
        <v>12600</v>
      </c>
      <c r="I418" s="25">
        <f>InterveningNaturalFlow!I418+TotalNaturalFlow!H418+TotalNaturalFlow!G418+TotalNaturalFlow!C418</f>
        <v>139676</v>
      </c>
      <c r="J418" s="25">
        <f>InterveningNaturalFlow!J418</f>
        <v>22200</v>
      </c>
      <c r="K418" s="25">
        <f>InterveningNaturalFlow!K418+TotalNaturalFlow!J418</f>
        <v>21900</v>
      </c>
      <c r="L418" s="25">
        <f>InterveningNaturalFlow!L418+TotalNaturalFlow!K418</f>
        <v>25659</v>
      </c>
      <c r="M418" s="25">
        <f>InterveningNaturalFlow!M418</f>
        <v>14300</v>
      </c>
      <c r="N418" s="25">
        <f>InterveningNaturalFlow!N418</f>
        <v>2643</v>
      </c>
      <c r="O418" s="25">
        <f>InterveningNaturalFlow!O418</f>
        <v>23957</v>
      </c>
      <c r="P418" s="25">
        <f>InterveningNaturalFlow!P418</f>
        <v>21100</v>
      </c>
      <c r="Q418" s="25">
        <f>InterveningNaturalFlow!Q418+TotalNaturalFlow!P418+TotalNaturalFlow!O418+TotalNaturalFlow!N418+TotalNaturalFlow!M418+TotalNaturalFlow!L418</f>
        <v>97808</v>
      </c>
      <c r="R418" s="25">
        <f>InterveningNaturalFlow!R418</f>
        <v>3065</v>
      </c>
      <c r="S418" s="25">
        <f>InterveningNaturalFlow!S418</f>
        <v>18700</v>
      </c>
      <c r="T418" s="25">
        <f>InterveningNaturalFlow!T418+TotalNaturalFlow!S418</f>
        <v>49700</v>
      </c>
      <c r="U418" s="25">
        <f>InterveningNaturalFlow!U418+TotalNaturalFlow!T418+TotalNaturalFlow!R418+TotalNaturalFlow!Q418+TotalNaturalFlow!I418</f>
        <v>298277</v>
      </c>
      <c r="V418" s="26"/>
      <c r="W418" s="26">
        <f>InterveningNaturalFlow!W418</f>
        <v>2430</v>
      </c>
      <c r="X418" s="26">
        <f>InterveningNaturalFlow!X418</f>
        <v>5586</v>
      </c>
      <c r="Y418" s="26">
        <f>InterveningNaturalFlow!Y418+TotalNaturalFlow!X418+TotalNaturalFlow!W418+TotalNaturalFlow!U418</f>
        <v>328303</v>
      </c>
      <c r="Z418" s="26">
        <f>InterveningNaturalFlow!Z418</f>
        <v>39575</v>
      </c>
      <c r="AA418" s="26">
        <f>InterveningNaturalFlow!AA418+TotalNaturalFlow!Z418+Y418</f>
        <v>388806</v>
      </c>
      <c r="AB418" s="26">
        <f>InterveningNaturalFlow!AB418+TotalNaturalFlow!AA418</f>
        <v>395049</v>
      </c>
      <c r="AC418" s="26">
        <f>InterveningNaturalFlow!AC418</f>
        <v>16360</v>
      </c>
      <c r="AD418" s="26">
        <f>InterveningNaturalFlow!AD418+TotalNaturalFlow!AC418+AB418</f>
        <v>392637</v>
      </c>
      <c r="AE418" s="26">
        <f>InterveningNaturalFlow!AE418+TotalNaturalFlow!AD418</f>
        <v>417751</v>
      </c>
    </row>
    <row r="419" spans="1:31" s="2" customFormat="1" x14ac:dyDescent="0.2">
      <c r="A419" s="3">
        <v>14701</v>
      </c>
      <c r="B419" s="25">
        <f>InterveningNaturalFlow!B419</f>
        <v>48635</v>
      </c>
      <c r="C419" s="25">
        <f>InterveningNaturalFlow!C419+TotalNaturalFlow!B419</f>
        <v>78497</v>
      </c>
      <c r="D419" s="25">
        <f>InterveningNaturalFlow!D419</f>
        <v>3761</v>
      </c>
      <c r="E419" s="25">
        <f>InterveningNaturalFlow!E419+TotalNaturalFlow!D419</f>
        <v>28900</v>
      </c>
      <c r="F419" s="25">
        <f>InterveningNaturalFlow!F419+TotalNaturalFlow!E419</f>
        <v>32500</v>
      </c>
      <c r="G419" s="25">
        <f>InterveningNaturalFlow!G419+TotalNaturalFlow!F419</f>
        <v>64292</v>
      </c>
      <c r="H419" s="25">
        <f>InterveningNaturalFlow!H419</f>
        <v>22500</v>
      </c>
      <c r="I419" s="25">
        <f>InterveningNaturalFlow!I419+TotalNaturalFlow!H419+TotalNaturalFlow!G419+TotalNaturalFlow!C419</f>
        <v>178612</v>
      </c>
      <c r="J419" s="25">
        <f>InterveningNaturalFlow!J419</f>
        <v>36300</v>
      </c>
      <c r="K419" s="25">
        <f>InterveningNaturalFlow!K419+TotalNaturalFlow!J419</f>
        <v>40800</v>
      </c>
      <c r="L419" s="25">
        <f>InterveningNaturalFlow!L419+TotalNaturalFlow!K419</f>
        <v>53901</v>
      </c>
      <c r="M419" s="25">
        <f>InterveningNaturalFlow!M419</f>
        <v>34600</v>
      </c>
      <c r="N419" s="25">
        <f>InterveningNaturalFlow!N419</f>
        <v>13820</v>
      </c>
      <c r="O419" s="25">
        <f>InterveningNaturalFlow!O419</f>
        <v>24565</v>
      </c>
      <c r="P419" s="25">
        <f>InterveningNaturalFlow!P419</f>
        <v>24900</v>
      </c>
      <c r="Q419" s="25">
        <f>InterveningNaturalFlow!Q419+TotalNaturalFlow!P419+TotalNaturalFlow!O419+TotalNaturalFlow!N419+TotalNaturalFlow!M419+TotalNaturalFlow!L419</f>
        <v>189871</v>
      </c>
      <c r="R419" s="25">
        <f>InterveningNaturalFlow!R419</f>
        <v>6407</v>
      </c>
      <c r="S419" s="25">
        <f>InterveningNaturalFlow!S419</f>
        <v>51100</v>
      </c>
      <c r="T419" s="25">
        <f>InterveningNaturalFlow!T419+TotalNaturalFlow!S419</f>
        <v>69139</v>
      </c>
      <c r="U419" s="25">
        <f>InterveningNaturalFlow!U419+TotalNaturalFlow!T419+TotalNaturalFlow!R419+TotalNaturalFlow!Q419+TotalNaturalFlow!I419</f>
        <v>425689</v>
      </c>
      <c r="V419" s="26"/>
      <c r="W419" s="26">
        <f>InterveningNaturalFlow!W419</f>
        <v>819</v>
      </c>
      <c r="X419" s="26">
        <f>InterveningNaturalFlow!X419</f>
        <v>14526</v>
      </c>
      <c r="Y419" s="26">
        <f>InterveningNaturalFlow!Y419+TotalNaturalFlow!X419+TotalNaturalFlow!W419+TotalNaturalFlow!U419</f>
        <v>462029</v>
      </c>
      <c r="Z419" s="26">
        <f>InterveningNaturalFlow!Z419</f>
        <v>17647</v>
      </c>
      <c r="AA419" s="26">
        <f>InterveningNaturalFlow!AA419+TotalNaturalFlow!Z419+Y419</f>
        <v>493903</v>
      </c>
      <c r="AB419" s="26">
        <f>InterveningNaturalFlow!AB419+TotalNaturalFlow!AA419</f>
        <v>492531</v>
      </c>
      <c r="AC419" s="26">
        <f>InterveningNaturalFlow!AC419</f>
        <v>2570</v>
      </c>
      <c r="AD419" s="26">
        <f>InterveningNaturalFlow!AD419+TotalNaturalFlow!AC419+AB419</f>
        <v>453867</v>
      </c>
      <c r="AE419" s="26">
        <f>InterveningNaturalFlow!AE419+TotalNaturalFlow!AD419</f>
        <v>449104</v>
      </c>
    </row>
    <row r="420" spans="1:31" s="2" customFormat="1" x14ac:dyDescent="0.2">
      <c r="A420" s="3">
        <v>14731</v>
      </c>
      <c r="B420" s="25">
        <f>InterveningNaturalFlow!B420</f>
        <v>92474</v>
      </c>
      <c r="C420" s="25">
        <f>InterveningNaturalFlow!C420+TotalNaturalFlow!B420</f>
        <v>142148</v>
      </c>
      <c r="D420" s="25">
        <f>InterveningNaturalFlow!D420</f>
        <v>7698</v>
      </c>
      <c r="E420" s="25">
        <f>InterveningNaturalFlow!E420+TotalNaturalFlow!D420</f>
        <v>64300</v>
      </c>
      <c r="F420" s="25">
        <f>InterveningNaturalFlow!F420+TotalNaturalFlow!E420</f>
        <v>79700</v>
      </c>
      <c r="G420" s="25">
        <f>InterveningNaturalFlow!G420+TotalNaturalFlow!F420</f>
        <v>145240</v>
      </c>
      <c r="H420" s="25">
        <f>InterveningNaturalFlow!H420</f>
        <v>135700</v>
      </c>
      <c r="I420" s="25">
        <f>InterveningNaturalFlow!I420+TotalNaturalFlow!H420+TotalNaturalFlow!G420+TotalNaturalFlow!C420</f>
        <v>423048</v>
      </c>
      <c r="J420" s="25">
        <f>InterveningNaturalFlow!J420</f>
        <v>30100</v>
      </c>
      <c r="K420" s="25">
        <f>InterveningNaturalFlow!K420+TotalNaturalFlow!J420</f>
        <v>28000</v>
      </c>
      <c r="L420" s="25">
        <f>InterveningNaturalFlow!L420+TotalNaturalFlow!K420</f>
        <v>69871</v>
      </c>
      <c r="M420" s="25">
        <f>InterveningNaturalFlow!M420</f>
        <v>144139</v>
      </c>
      <c r="N420" s="25">
        <f>InterveningNaturalFlow!N420</f>
        <v>50342</v>
      </c>
      <c r="O420" s="25">
        <f>InterveningNaturalFlow!O420</f>
        <v>15926</v>
      </c>
      <c r="P420" s="25">
        <f>InterveningNaturalFlow!P420</f>
        <v>36900</v>
      </c>
      <c r="Q420" s="25">
        <f>InterveningNaturalFlow!Q420+TotalNaturalFlow!P420+TotalNaturalFlow!O420+TotalNaturalFlow!N420+TotalNaturalFlow!M420+TotalNaturalFlow!L420</f>
        <v>313677</v>
      </c>
      <c r="R420" s="25">
        <f>InterveningNaturalFlow!R420</f>
        <v>12164</v>
      </c>
      <c r="S420" s="25">
        <f>InterveningNaturalFlow!S420</f>
        <v>98300</v>
      </c>
      <c r="T420" s="25">
        <f>InterveningNaturalFlow!T420+TotalNaturalFlow!S420</f>
        <v>118181</v>
      </c>
      <c r="U420" s="25">
        <f>InterveningNaturalFlow!U420+TotalNaturalFlow!T420+TotalNaturalFlow!R420+TotalNaturalFlow!Q420+TotalNaturalFlow!I420</f>
        <v>780974</v>
      </c>
      <c r="V420" s="26"/>
      <c r="W420" s="26">
        <f>InterveningNaturalFlow!W420</f>
        <v>335</v>
      </c>
      <c r="X420" s="26">
        <f>InterveningNaturalFlow!X420</f>
        <v>7046</v>
      </c>
      <c r="Y420" s="26">
        <f>InterveningNaturalFlow!Y420+TotalNaturalFlow!X420+TotalNaturalFlow!W420+TotalNaturalFlow!U420</f>
        <v>792875</v>
      </c>
      <c r="Z420" s="26">
        <f>InterveningNaturalFlow!Z420</f>
        <v>14281</v>
      </c>
      <c r="AA420" s="26">
        <f>InterveningNaturalFlow!AA420+TotalNaturalFlow!Z420+Y420</f>
        <v>810210</v>
      </c>
      <c r="AB420" s="26">
        <f>InterveningNaturalFlow!AB420+TotalNaturalFlow!AA420</f>
        <v>820215</v>
      </c>
      <c r="AC420" s="26">
        <f>InterveningNaturalFlow!AC420</f>
        <v>2170</v>
      </c>
      <c r="AD420" s="26">
        <f>InterveningNaturalFlow!AD420+TotalNaturalFlow!AC420+AB420</f>
        <v>826774</v>
      </c>
      <c r="AE420" s="26">
        <f>InterveningNaturalFlow!AE420+TotalNaturalFlow!AD420</f>
        <v>842250</v>
      </c>
    </row>
    <row r="421" spans="1:31" s="2" customFormat="1" x14ac:dyDescent="0.2">
      <c r="A421" s="3">
        <v>14762</v>
      </c>
      <c r="B421" s="25">
        <f>InterveningNaturalFlow!B421</f>
        <v>378629</v>
      </c>
      <c r="C421" s="25">
        <f>InterveningNaturalFlow!C421+TotalNaturalFlow!B421</f>
        <v>604365</v>
      </c>
      <c r="D421" s="25">
        <f>InterveningNaturalFlow!D421</f>
        <v>23600</v>
      </c>
      <c r="E421" s="25">
        <f>InterveningNaturalFlow!E421+TotalNaturalFlow!D421</f>
        <v>173556</v>
      </c>
      <c r="F421" s="25">
        <f>InterveningNaturalFlow!F421+TotalNaturalFlow!E421</f>
        <v>211456</v>
      </c>
      <c r="G421" s="25">
        <f>InterveningNaturalFlow!G421+TotalNaturalFlow!F421</f>
        <v>437578</v>
      </c>
      <c r="H421" s="25">
        <f>InterveningNaturalFlow!H421</f>
        <v>200100</v>
      </c>
      <c r="I421" s="25">
        <f>InterveningNaturalFlow!I421+TotalNaturalFlow!H421+TotalNaturalFlow!G421+TotalNaturalFlow!C421</f>
        <v>1294873</v>
      </c>
      <c r="J421" s="25">
        <f>InterveningNaturalFlow!J421</f>
        <v>93100</v>
      </c>
      <c r="K421" s="25">
        <f>InterveningNaturalFlow!K421+TotalNaturalFlow!J421</f>
        <v>83800</v>
      </c>
      <c r="L421" s="25">
        <f>InterveningNaturalFlow!L421+TotalNaturalFlow!K421</f>
        <v>197436</v>
      </c>
      <c r="M421" s="25">
        <f>InterveningNaturalFlow!M421</f>
        <v>384889</v>
      </c>
      <c r="N421" s="25">
        <f>InterveningNaturalFlow!N421</f>
        <v>141923</v>
      </c>
      <c r="O421" s="25">
        <f>InterveningNaturalFlow!O421</f>
        <v>110315</v>
      </c>
      <c r="P421" s="25">
        <f>InterveningNaturalFlow!P421</f>
        <v>105200</v>
      </c>
      <c r="Q421" s="25">
        <f>InterveningNaturalFlow!Q421+TotalNaturalFlow!P421+TotalNaturalFlow!O421+TotalNaturalFlow!N421+TotalNaturalFlow!M421+TotalNaturalFlow!L421</f>
        <v>942034</v>
      </c>
      <c r="R421" s="25">
        <f>InterveningNaturalFlow!R421</f>
        <v>37646</v>
      </c>
      <c r="S421" s="25">
        <f>InterveningNaturalFlow!S421</f>
        <v>189387</v>
      </c>
      <c r="T421" s="25">
        <f>InterveningNaturalFlow!T421+TotalNaturalFlow!S421</f>
        <v>313210</v>
      </c>
      <c r="U421" s="25">
        <f>InterveningNaturalFlow!U421+TotalNaturalFlow!T421+TotalNaturalFlow!R421+TotalNaturalFlow!Q421+TotalNaturalFlow!I421</f>
        <v>2559692</v>
      </c>
      <c r="V421" s="26"/>
      <c r="W421" s="26">
        <f>InterveningNaturalFlow!W421</f>
        <v>246</v>
      </c>
      <c r="X421" s="26">
        <f>InterveningNaturalFlow!X421</f>
        <v>0</v>
      </c>
      <c r="Y421" s="26">
        <f>InterveningNaturalFlow!Y421+TotalNaturalFlow!X421+TotalNaturalFlow!W421+TotalNaturalFlow!U421</f>
        <v>2524643</v>
      </c>
      <c r="Z421" s="26">
        <f>InterveningNaturalFlow!Z421</f>
        <v>5657</v>
      </c>
      <c r="AA421" s="26">
        <f>InterveningNaturalFlow!AA421+TotalNaturalFlow!Z421+Y421</f>
        <v>2635731</v>
      </c>
      <c r="AB421" s="26">
        <f>InterveningNaturalFlow!AB421+TotalNaturalFlow!AA421</f>
        <v>2645868</v>
      </c>
      <c r="AC421" s="26">
        <f>InterveningNaturalFlow!AC421</f>
        <v>456</v>
      </c>
      <c r="AD421" s="26">
        <f>InterveningNaturalFlow!AD421+TotalNaturalFlow!AC421+AB421</f>
        <v>2657586</v>
      </c>
      <c r="AE421" s="26">
        <f>InterveningNaturalFlow!AE421+TotalNaturalFlow!AD421</f>
        <v>2687996</v>
      </c>
    </row>
    <row r="422" spans="1:31" s="2" customFormat="1" x14ac:dyDescent="0.2">
      <c r="A422" s="3">
        <v>14792</v>
      </c>
      <c r="B422" s="25">
        <f>InterveningNaturalFlow!B422</f>
        <v>416734</v>
      </c>
      <c r="C422" s="25">
        <f>InterveningNaturalFlow!C422+TotalNaturalFlow!B422</f>
        <v>646730</v>
      </c>
      <c r="D422" s="25">
        <f>InterveningNaturalFlow!D422</f>
        <v>15400</v>
      </c>
      <c r="E422" s="25">
        <f>InterveningNaturalFlow!E422+TotalNaturalFlow!D422</f>
        <v>147064</v>
      </c>
      <c r="F422" s="25">
        <f>InterveningNaturalFlow!F422+TotalNaturalFlow!E422</f>
        <v>172664</v>
      </c>
      <c r="G422" s="25">
        <f>InterveningNaturalFlow!G422+TotalNaturalFlow!F422</f>
        <v>315594</v>
      </c>
      <c r="H422" s="25">
        <f>InterveningNaturalFlow!H422</f>
        <v>110000</v>
      </c>
      <c r="I422" s="25">
        <f>InterveningNaturalFlow!I422+TotalNaturalFlow!H422+TotalNaturalFlow!G422+TotalNaturalFlow!C422</f>
        <v>1131202</v>
      </c>
      <c r="J422" s="25">
        <f>InterveningNaturalFlow!J422</f>
        <v>160400</v>
      </c>
      <c r="K422" s="25">
        <f>InterveningNaturalFlow!K422+TotalNaturalFlow!J422</f>
        <v>163500</v>
      </c>
      <c r="L422" s="25">
        <f>InterveningNaturalFlow!L422+TotalNaturalFlow!K422</f>
        <v>218618</v>
      </c>
      <c r="M422" s="25">
        <f>InterveningNaturalFlow!M422</f>
        <v>213015</v>
      </c>
      <c r="N422" s="25">
        <f>InterveningNaturalFlow!N422</f>
        <v>54502</v>
      </c>
      <c r="O422" s="25">
        <f>InterveningNaturalFlow!O422</f>
        <v>84405</v>
      </c>
      <c r="P422" s="25">
        <f>InterveningNaturalFlow!P422</f>
        <v>72200</v>
      </c>
      <c r="Q422" s="25">
        <f>InterveningNaturalFlow!Q422+TotalNaturalFlow!P422+TotalNaturalFlow!O422+TotalNaturalFlow!N422+TotalNaturalFlow!M422+TotalNaturalFlow!L422</f>
        <v>727195</v>
      </c>
      <c r="R422" s="25">
        <f>InterveningNaturalFlow!R422</f>
        <v>35879</v>
      </c>
      <c r="S422" s="25">
        <f>InterveningNaturalFlow!S422</f>
        <v>88513</v>
      </c>
      <c r="T422" s="25">
        <f>InterveningNaturalFlow!T422+TotalNaturalFlow!S422</f>
        <v>183243</v>
      </c>
      <c r="U422" s="25">
        <f>InterveningNaturalFlow!U422+TotalNaturalFlow!T422+TotalNaturalFlow!R422+TotalNaturalFlow!Q422+TotalNaturalFlow!I422</f>
        <v>2218883</v>
      </c>
      <c r="V422" s="26"/>
      <c r="W422" s="26">
        <f>InterveningNaturalFlow!W422</f>
        <v>184</v>
      </c>
      <c r="X422" s="26">
        <f>InterveningNaturalFlow!X422</f>
        <v>0</v>
      </c>
      <c r="Y422" s="26">
        <f>InterveningNaturalFlow!Y422+TotalNaturalFlow!X422+TotalNaturalFlow!W422+TotalNaturalFlow!U422</f>
        <v>2249826</v>
      </c>
      <c r="Z422" s="26">
        <f>InterveningNaturalFlow!Z422</f>
        <v>3261</v>
      </c>
      <c r="AA422" s="26">
        <f>InterveningNaturalFlow!AA422+TotalNaturalFlow!Z422+Y422</f>
        <v>2375404</v>
      </c>
      <c r="AB422" s="26">
        <f>InterveningNaturalFlow!AB422+TotalNaturalFlow!AA422</f>
        <v>2366523</v>
      </c>
      <c r="AC422" s="26">
        <f>InterveningNaturalFlow!AC422</f>
        <v>298</v>
      </c>
      <c r="AD422" s="26">
        <f>InterveningNaturalFlow!AD422+TotalNaturalFlow!AC422+AB422</f>
        <v>2370001</v>
      </c>
      <c r="AE422" s="26">
        <f>InterveningNaturalFlow!AE422+TotalNaturalFlow!AD422</f>
        <v>2403178</v>
      </c>
    </row>
    <row r="423" spans="1:31" s="2" customFormat="1" x14ac:dyDescent="0.2">
      <c r="A423" s="3">
        <v>14823</v>
      </c>
      <c r="B423" s="25">
        <f>InterveningNaturalFlow!B423</f>
        <v>160366</v>
      </c>
      <c r="C423" s="25">
        <f>InterveningNaturalFlow!C423+TotalNaturalFlow!B423</f>
        <v>229210</v>
      </c>
      <c r="D423" s="25">
        <f>InterveningNaturalFlow!D423</f>
        <v>4888</v>
      </c>
      <c r="E423" s="25">
        <f>InterveningNaturalFlow!E423+TotalNaturalFlow!D423</f>
        <v>51590</v>
      </c>
      <c r="F423" s="25">
        <f>InterveningNaturalFlow!F423+TotalNaturalFlow!E423</f>
        <v>55790</v>
      </c>
      <c r="G423" s="25">
        <f>InterveningNaturalFlow!G423+TotalNaturalFlow!F423</f>
        <v>131667</v>
      </c>
      <c r="H423" s="25">
        <f>InterveningNaturalFlow!H423</f>
        <v>41700</v>
      </c>
      <c r="I423" s="25">
        <f>InterveningNaturalFlow!I423+TotalNaturalFlow!H423+TotalNaturalFlow!G423+TotalNaturalFlow!C423</f>
        <v>465337</v>
      </c>
      <c r="J423" s="25">
        <f>InterveningNaturalFlow!J423</f>
        <v>53500</v>
      </c>
      <c r="K423" s="25">
        <f>InterveningNaturalFlow!K423+TotalNaturalFlow!J423</f>
        <v>56600</v>
      </c>
      <c r="L423" s="25">
        <f>InterveningNaturalFlow!L423+TotalNaturalFlow!K423</f>
        <v>93790</v>
      </c>
      <c r="M423" s="25">
        <f>InterveningNaturalFlow!M423</f>
        <v>38271</v>
      </c>
      <c r="N423" s="25">
        <f>InterveningNaturalFlow!N423</f>
        <v>7157</v>
      </c>
      <c r="O423" s="25">
        <f>InterveningNaturalFlow!O423</f>
        <v>39131</v>
      </c>
      <c r="P423" s="25">
        <f>InterveningNaturalFlow!P423</f>
        <v>29200</v>
      </c>
      <c r="Q423" s="25">
        <f>InterveningNaturalFlow!Q423+TotalNaturalFlow!P423+TotalNaturalFlow!O423+TotalNaturalFlow!N423+TotalNaturalFlow!M423+TotalNaturalFlow!L423</f>
        <v>238702</v>
      </c>
      <c r="R423" s="25">
        <f>InterveningNaturalFlow!R423</f>
        <v>10287</v>
      </c>
      <c r="S423" s="25">
        <f>InterveningNaturalFlow!S423</f>
        <v>46606</v>
      </c>
      <c r="T423" s="25">
        <f>InterveningNaturalFlow!T423+TotalNaturalFlow!S423</f>
        <v>113252</v>
      </c>
      <c r="U423" s="25">
        <f>InterveningNaturalFlow!U423+TotalNaturalFlow!T423+TotalNaturalFlow!R423+TotalNaturalFlow!Q423+TotalNaturalFlow!I423</f>
        <v>940183</v>
      </c>
      <c r="V423" s="26"/>
      <c r="W423" s="26">
        <f>InterveningNaturalFlow!W423</f>
        <v>208</v>
      </c>
      <c r="X423" s="26">
        <f>InterveningNaturalFlow!X423</f>
        <v>13160</v>
      </c>
      <c r="Y423" s="26">
        <f>InterveningNaturalFlow!Y423+TotalNaturalFlow!X423+TotalNaturalFlow!W423+TotalNaturalFlow!U423</f>
        <v>981319</v>
      </c>
      <c r="Z423" s="26">
        <f>InterveningNaturalFlow!Z423</f>
        <v>3345</v>
      </c>
      <c r="AA423" s="26">
        <f>InterveningNaturalFlow!AA423+TotalNaturalFlow!Z423+Y423</f>
        <v>995055</v>
      </c>
      <c r="AB423" s="26">
        <f>InterveningNaturalFlow!AB423+TotalNaturalFlow!AA423</f>
        <v>996139</v>
      </c>
      <c r="AC423" s="26">
        <f>InterveningNaturalFlow!AC423</f>
        <v>246</v>
      </c>
      <c r="AD423" s="26">
        <f>InterveningNaturalFlow!AD423+TotalNaturalFlow!AC423+AB423</f>
        <v>1015969</v>
      </c>
      <c r="AE423" s="26">
        <f>InterveningNaturalFlow!AE423+TotalNaturalFlow!AD423</f>
        <v>1049896</v>
      </c>
    </row>
    <row r="424" spans="1:31" s="2" customFormat="1" x14ac:dyDescent="0.2">
      <c r="A424" s="3">
        <v>14854</v>
      </c>
      <c r="B424" s="25">
        <f>InterveningNaturalFlow!B424</f>
        <v>70378</v>
      </c>
      <c r="C424" s="25">
        <f>InterveningNaturalFlow!C424+TotalNaturalFlow!B424</f>
        <v>110031</v>
      </c>
      <c r="D424" s="25">
        <f>InterveningNaturalFlow!D424</f>
        <v>4695</v>
      </c>
      <c r="E424" s="25">
        <f>InterveningNaturalFlow!E424+TotalNaturalFlow!D424</f>
        <v>42370</v>
      </c>
      <c r="F424" s="25">
        <f>InterveningNaturalFlow!F424+TotalNaturalFlow!E424</f>
        <v>44570</v>
      </c>
      <c r="G424" s="25">
        <f>InterveningNaturalFlow!G424+TotalNaturalFlow!F424</f>
        <v>86589</v>
      </c>
      <c r="H424" s="25">
        <f>InterveningNaturalFlow!H424</f>
        <v>24000</v>
      </c>
      <c r="I424" s="25">
        <f>InterveningNaturalFlow!I424+TotalNaturalFlow!H424+TotalNaturalFlow!G424+TotalNaturalFlow!C424</f>
        <v>240345</v>
      </c>
      <c r="J424" s="25">
        <f>InterveningNaturalFlow!J424</f>
        <v>45700</v>
      </c>
      <c r="K424" s="25">
        <f>InterveningNaturalFlow!K424+TotalNaturalFlow!J424</f>
        <v>49100</v>
      </c>
      <c r="L424" s="25">
        <f>InterveningNaturalFlow!L424+TotalNaturalFlow!K424</f>
        <v>72924</v>
      </c>
      <c r="M424" s="25">
        <f>InterveningNaturalFlow!M424</f>
        <v>15789</v>
      </c>
      <c r="N424" s="25">
        <f>InterveningNaturalFlow!N424</f>
        <v>5522</v>
      </c>
      <c r="O424" s="25">
        <f>InterveningNaturalFlow!O424</f>
        <v>29463</v>
      </c>
      <c r="P424" s="25">
        <f>InterveningNaturalFlow!P424</f>
        <v>24700</v>
      </c>
      <c r="Q424" s="25">
        <f>InterveningNaturalFlow!Q424+TotalNaturalFlow!P424+TotalNaturalFlow!O424+TotalNaturalFlow!N424+TotalNaturalFlow!M424+TotalNaturalFlow!L424</f>
        <v>157882</v>
      </c>
      <c r="R424" s="25">
        <f>InterveningNaturalFlow!R424</f>
        <v>6275</v>
      </c>
      <c r="S424" s="25">
        <f>InterveningNaturalFlow!S424</f>
        <v>34269</v>
      </c>
      <c r="T424" s="25">
        <f>InterveningNaturalFlow!T424+TotalNaturalFlow!S424</f>
        <v>74634</v>
      </c>
      <c r="U424" s="25">
        <f>InterveningNaturalFlow!U424+TotalNaturalFlow!T424+TotalNaturalFlow!R424+TotalNaturalFlow!Q424+TotalNaturalFlow!I424</f>
        <v>494824</v>
      </c>
      <c r="V424" s="26"/>
      <c r="W424" s="26">
        <f>InterveningNaturalFlow!W424</f>
        <v>2428</v>
      </c>
      <c r="X424" s="26">
        <f>InterveningNaturalFlow!X424</f>
        <v>45958</v>
      </c>
      <c r="Y424" s="26">
        <f>InterveningNaturalFlow!Y424+TotalNaturalFlow!X424+TotalNaturalFlow!W424+TotalNaturalFlow!U424</f>
        <v>571131</v>
      </c>
      <c r="Z424" s="26">
        <f>InterveningNaturalFlow!Z424</f>
        <v>6702</v>
      </c>
      <c r="AA424" s="26">
        <f>InterveningNaturalFlow!AA424+TotalNaturalFlow!Z424+Y424</f>
        <v>581689</v>
      </c>
      <c r="AB424" s="26">
        <f>InterveningNaturalFlow!AB424+TotalNaturalFlow!AA424</f>
        <v>557370</v>
      </c>
      <c r="AC424" s="26">
        <f>InterveningNaturalFlow!AC424</f>
        <v>248</v>
      </c>
      <c r="AD424" s="26">
        <f>InterveningNaturalFlow!AD424+TotalNaturalFlow!AC424+AB424</f>
        <v>598041</v>
      </c>
      <c r="AE424" s="26">
        <f>InterveningNaturalFlow!AE424+TotalNaturalFlow!AD424</f>
        <v>617236</v>
      </c>
    </row>
    <row r="425" spans="1:31" s="2" customFormat="1" x14ac:dyDescent="0.2">
      <c r="A425" s="3">
        <v>14884</v>
      </c>
      <c r="B425" s="25">
        <f>InterveningNaturalFlow!B425</f>
        <v>67193</v>
      </c>
      <c r="C425" s="25">
        <f>InterveningNaturalFlow!C425+TotalNaturalFlow!B425</f>
        <v>116344</v>
      </c>
      <c r="D425" s="25">
        <f>InterveningNaturalFlow!D425</f>
        <v>4550</v>
      </c>
      <c r="E425" s="25">
        <f>InterveningNaturalFlow!E425+TotalNaturalFlow!D425</f>
        <v>28338</v>
      </c>
      <c r="F425" s="25">
        <f>InterveningNaturalFlow!F425+TotalNaturalFlow!E425</f>
        <v>30938</v>
      </c>
      <c r="G425" s="25">
        <f>InterveningNaturalFlow!G425+TotalNaturalFlow!F425</f>
        <v>67584</v>
      </c>
      <c r="H425" s="25">
        <f>InterveningNaturalFlow!H425</f>
        <v>21800</v>
      </c>
      <c r="I425" s="25">
        <f>InterveningNaturalFlow!I425+TotalNaturalFlow!H425+TotalNaturalFlow!G425+TotalNaturalFlow!C425</f>
        <v>225499</v>
      </c>
      <c r="J425" s="25">
        <f>InterveningNaturalFlow!J425</f>
        <v>26200</v>
      </c>
      <c r="K425" s="25">
        <f>InterveningNaturalFlow!K425+TotalNaturalFlow!J425</f>
        <v>25200</v>
      </c>
      <c r="L425" s="25">
        <f>InterveningNaturalFlow!L425+TotalNaturalFlow!K425</f>
        <v>42374</v>
      </c>
      <c r="M425" s="25">
        <f>InterveningNaturalFlow!M425</f>
        <v>9305</v>
      </c>
      <c r="N425" s="25">
        <f>InterveningNaturalFlow!N425</f>
        <v>3560</v>
      </c>
      <c r="O425" s="25">
        <f>InterveningNaturalFlow!O425</f>
        <v>18274</v>
      </c>
      <c r="P425" s="25">
        <f>InterveningNaturalFlow!P425</f>
        <v>27900</v>
      </c>
      <c r="Q425" s="25">
        <f>InterveningNaturalFlow!Q425+TotalNaturalFlow!P425+TotalNaturalFlow!O425+TotalNaturalFlow!N425+TotalNaturalFlow!M425+TotalNaturalFlow!L425</f>
        <v>111580</v>
      </c>
      <c r="R425" s="25">
        <f>InterveningNaturalFlow!R425</f>
        <v>4511</v>
      </c>
      <c r="S425" s="25">
        <f>InterveningNaturalFlow!S425</f>
        <v>38400</v>
      </c>
      <c r="T425" s="25">
        <f>InterveningNaturalFlow!T425+TotalNaturalFlow!S425</f>
        <v>130976</v>
      </c>
      <c r="U425" s="25">
        <f>InterveningNaturalFlow!U425+TotalNaturalFlow!T425+TotalNaturalFlow!R425+TotalNaturalFlow!Q425+TotalNaturalFlow!I425</f>
        <v>507262</v>
      </c>
      <c r="V425" s="26"/>
      <c r="W425" s="26">
        <f>InterveningNaturalFlow!W425</f>
        <v>14309</v>
      </c>
      <c r="X425" s="26">
        <f>InterveningNaturalFlow!X425</f>
        <v>56298</v>
      </c>
      <c r="Y425" s="26">
        <f>InterveningNaturalFlow!Y425+TotalNaturalFlow!X425+TotalNaturalFlow!W425+TotalNaturalFlow!U425</f>
        <v>583488</v>
      </c>
      <c r="Z425" s="26">
        <f>InterveningNaturalFlow!Z425</f>
        <v>36358</v>
      </c>
      <c r="AA425" s="26">
        <f>InterveningNaturalFlow!AA425+TotalNaturalFlow!Z425+Y425</f>
        <v>655327</v>
      </c>
      <c r="AB425" s="26">
        <f>InterveningNaturalFlow!AB425+TotalNaturalFlow!AA425</f>
        <v>654130</v>
      </c>
      <c r="AC425" s="26">
        <f>InterveningNaturalFlow!AC425</f>
        <v>801</v>
      </c>
      <c r="AD425" s="26">
        <f>InterveningNaturalFlow!AD425+TotalNaturalFlow!AC425+AB425</f>
        <v>677418</v>
      </c>
      <c r="AE425" s="26">
        <f>InterveningNaturalFlow!AE425+TotalNaturalFlow!AD425</f>
        <v>681926</v>
      </c>
    </row>
    <row r="426" spans="1:31" s="2" customFormat="1" x14ac:dyDescent="0.2">
      <c r="A426" s="3">
        <v>14915</v>
      </c>
      <c r="B426" s="25">
        <f>InterveningNaturalFlow!B426</f>
        <v>72396</v>
      </c>
      <c r="C426" s="25">
        <f>InterveningNaturalFlow!C426+TotalNaturalFlow!B426</f>
        <v>126351</v>
      </c>
      <c r="D426" s="25">
        <f>InterveningNaturalFlow!D426</f>
        <v>5180</v>
      </c>
      <c r="E426" s="25">
        <f>InterveningNaturalFlow!E426+TotalNaturalFlow!D426</f>
        <v>28500</v>
      </c>
      <c r="F426" s="25">
        <f>InterveningNaturalFlow!F426+TotalNaturalFlow!E426</f>
        <v>32500</v>
      </c>
      <c r="G426" s="25">
        <f>InterveningNaturalFlow!G426+TotalNaturalFlow!F426</f>
        <v>100718</v>
      </c>
      <c r="H426" s="25">
        <f>InterveningNaturalFlow!H426</f>
        <v>38700</v>
      </c>
      <c r="I426" s="25">
        <f>InterveningNaturalFlow!I426+TotalNaturalFlow!H426+TotalNaturalFlow!G426+TotalNaturalFlow!C426</f>
        <v>322700</v>
      </c>
      <c r="J426" s="25">
        <f>InterveningNaturalFlow!J426</f>
        <v>35800</v>
      </c>
      <c r="K426" s="25">
        <f>InterveningNaturalFlow!K426+TotalNaturalFlow!J426</f>
        <v>36000</v>
      </c>
      <c r="L426" s="25">
        <f>InterveningNaturalFlow!L426+TotalNaturalFlow!K426</f>
        <v>58359</v>
      </c>
      <c r="M426" s="25">
        <f>InterveningNaturalFlow!M426</f>
        <v>21526</v>
      </c>
      <c r="N426" s="25">
        <f>InterveningNaturalFlow!N426</f>
        <v>12571</v>
      </c>
      <c r="O426" s="25">
        <f>InterveningNaturalFlow!O426</f>
        <v>29931</v>
      </c>
      <c r="P426" s="25">
        <f>InterveningNaturalFlow!P426</f>
        <v>30700</v>
      </c>
      <c r="Q426" s="25">
        <f>InterveningNaturalFlow!Q426+TotalNaturalFlow!P426+TotalNaturalFlow!O426+TotalNaturalFlow!N426+TotalNaturalFlow!M426+TotalNaturalFlow!L426</f>
        <v>156514</v>
      </c>
      <c r="R426" s="25">
        <f>InterveningNaturalFlow!R426</f>
        <v>4635</v>
      </c>
      <c r="S426" s="25">
        <f>InterveningNaturalFlow!S426</f>
        <v>62187</v>
      </c>
      <c r="T426" s="25">
        <f>InterveningNaturalFlow!T426+TotalNaturalFlow!S426</f>
        <v>148989</v>
      </c>
      <c r="U426" s="25">
        <f>InterveningNaturalFlow!U426+TotalNaturalFlow!T426+TotalNaturalFlow!R426+TotalNaturalFlow!Q426+TotalNaturalFlow!I426</f>
        <v>721330</v>
      </c>
      <c r="V426" s="26"/>
      <c r="W426" s="26">
        <f>InterveningNaturalFlow!W426</f>
        <v>2063</v>
      </c>
      <c r="X426" s="26">
        <f>InterveningNaturalFlow!X426</f>
        <v>23520</v>
      </c>
      <c r="Y426" s="26">
        <f>InterveningNaturalFlow!Y426+TotalNaturalFlow!X426+TotalNaturalFlow!W426+TotalNaturalFlow!U426</f>
        <v>793271</v>
      </c>
      <c r="Z426" s="26">
        <f>InterveningNaturalFlow!Z426</f>
        <v>9100</v>
      </c>
      <c r="AA426" s="26">
        <f>InterveningNaturalFlow!AA426+TotalNaturalFlow!Z426+Y426</f>
        <v>816735</v>
      </c>
      <c r="AB426" s="26">
        <f>InterveningNaturalFlow!AB426+TotalNaturalFlow!AA426</f>
        <v>802934</v>
      </c>
      <c r="AC426" s="26">
        <f>InterveningNaturalFlow!AC426</f>
        <v>2400</v>
      </c>
      <c r="AD426" s="26">
        <f>InterveningNaturalFlow!AD426+TotalNaturalFlow!AC426+AB426</f>
        <v>805999</v>
      </c>
      <c r="AE426" s="26">
        <f>InterveningNaturalFlow!AE426+TotalNaturalFlow!AD426</f>
        <v>767224</v>
      </c>
    </row>
    <row r="427" spans="1:31" s="2" customFormat="1" x14ac:dyDescent="0.2">
      <c r="A427" s="3">
        <v>14945</v>
      </c>
      <c r="B427" s="25">
        <f>InterveningNaturalFlow!B427</f>
        <v>49412</v>
      </c>
      <c r="C427" s="25">
        <f>InterveningNaturalFlow!C427+TotalNaturalFlow!B427</f>
        <v>85506</v>
      </c>
      <c r="D427" s="25">
        <f>InterveningNaturalFlow!D427</f>
        <v>3795</v>
      </c>
      <c r="E427" s="25">
        <f>InterveningNaturalFlow!E427+TotalNaturalFlow!D427</f>
        <v>27200</v>
      </c>
      <c r="F427" s="25">
        <f>InterveningNaturalFlow!F427+TotalNaturalFlow!E427</f>
        <v>32700</v>
      </c>
      <c r="G427" s="25">
        <f>InterveningNaturalFlow!G427+TotalNaturalFlow!F427</f>
        <v>65336</v>
      </c>
      <c r="H427" s="25">
        <f>InterveningNaturalFlow!H427</f>
        <v>14700</v>
      </c>
      <c r="I427" s="25">
        <f>InterveningNaturalFlow!I427+TotalNaturalFlow!H427+TotalNaturalFlow!G427+TotalNaturalFlow!C427</f>
        <v>185759</v>
      </c>
      <c r="J427" s="25">
        <f>InterveningNaturalFlow!J427</f>
        <v>26600</v>
      </c>
      <c r="K427" s="25">
        <f>InterveningNaturalFlow!K427+TotalNaturalFlow!J427</f>
        <v>27500</v>
      </c>
      <c r="L427" s="25">
        <f>InterveningNaturalFlow!L427+TotalNaturalFlow!K427</f>
        <v>37103</v>
      </c>
      <c r="M427" s="25">
        <f>InterveningNaturalFlow!M427</f>
        <v>18500</v>
      </c>
      <c r="N427" s="25">
        <f>InterveningNaturalFlow!N427</f>
        <v>4151</v>
      </c>
      <c r="O427" s="25">
        <f>InterveningNaturalFlow!O427</f>
        <v>22124</v>
      </c>
      <c r="P427" s="25">
        <f>InterveningNaturalFlow!P427</f>
        <v>22000</v>
      </c>
      <c r="Q427" s="25">
        <f>InterveningNaturalFlow!Q427+TotalNaturalFlow!P427+TotalNaturalFlow!O427+TotalNaturalFlow!N427+TotalNaturalFlow!M427+TotalNaturalFlow!L427</f>
        <v>115925</v>
      </c>
      <c r="R427" s="25">
        <f>InterveningNaturalFlow!R427</f>
        <v>3768</v>
      </c>
      <c r="S427" s="25">
        <f>InterveningNaturalFlow!S427</f>
        <v>27000</v>
      </c>
      <c r="T427" s="25">
        <f>InterveningNaturalFlow!T427+TotalNaturalFlow!S427</f>
        <v>63961</v>
      </c>
      <c r="U427" s="25">
        <f>InterveningNaturalFlow!U427+TotalNaturalFlow!T427+TotalNaturalFlow!R427+TotalNaturalFlow!Q427+TotalNaturalFlow!I427</f>
        <v>407612</v>
      </c>
      <c r="V427" s="26"/>
      <c r="W427" s="26">
        <f>InterveningNaturalFlow!W427</f>
        <v>1347</v>
      </c>
      <c r="X427" s="26">
        <f>InterveningNaturalFlow!X427</f>
        <v>9165</v>
      </c>
      <c r="Y427" s="26">
        <f>InterveningNaturalFlow!Y427+TotalNaturalFlow!X427+TotalNaturalFlow!W427+TotalNaturalFlow!U427</f>
        <v>436591</v>
      </c>
      <c r="Z427" s="26">
        <f>InterveningNaturalFlow!Z427</f>
        <v>10175</v>
      </c>
      <c r="AA427" s="26">
        <f>InterveningNaturalFlow!AA427+TotalNaturalFlow!Z427+Y427</f>
        <v>435282</v>
      </c>
      <c r="AB427" s="26">
        <f>InterveningNaturalFlow!AB427+TotalNaturalFlow!AA427</f>
        <v>445077</v>
      </c>
      <c r="AC427" s="26">
        <f>InterveningNaturalFlow!AC427</f>
        <v>724</v>
      </c>
      <c r="AD427" s="26">
        <f>InterveningNaturalFlow!AD427+TotalNaturalFlow!AC427+AB427</f>
        <v>424184</v>
      </c>
      <c r="AE427" s="26">
        <f>InterveningNaturalFlow!AE427+TotalNaturalFlow!AD427</f>
        <v>400509</v>
      </c>
    </row>
    <row r="428" spans="1:31" s="2" customFormat="1" x14ac:dyDescent="0.2">
      <c r="A428" s="3">
        <v>14976</v>
      </c>
      <c r="B428" s="25">
        <f>InterveningNaturalFlow!B428</f>
        <v>42456</v>
      </c>
      <c r="C428" s="25">
        <f>InterveningNaturalFlow!C428+TotalNaturalFlow!B428</f>
        <v>74094</v>
      </c>
      <c r="D428" s="25">
        <f>InterveningNaturalFlow!D428</f>
        <v>3315</v>
      </c>
      <c r="E428" s="25">
        <f>InterveningNaturalFlow!E428+TotalNaturalFlow!D428</f>
        <v>20700</v>
      </c>
      <c r="F428" s="25">
        <f>InterveningNaturalFlow!F428+TotalNaturalFlow!E428</f>
        <v>22900</v>
      </c>
      <c r="G428" s="25">
        <f>InterveningNaturalFlow!G428+TotalNaturalFlow!F428</f>
        <v>57870</v>
      </c>
      <c r="H428" s="25">
        <f>InterveningNaturalFlow!H428</f>
        <v>13500</v>
      </c>
      <c r="I428" s="25">
        <f>InterveningNaturalFlow!I428+TotalNaturalFlow!H428+TotalNaturalFlow!G428+TotalNaturalFlow!C428</f>
        <v>157922</v>
      </c>
      <c r="J428" s="25">
        <f>InterveningNaturalFlow!J428</f>
        <v>26700</v>
      </c>
      <c r="K428" s="25">
        <f>InterveningNaturalFlow!K428+TotalNaturalFlow!J428</f>
        <v>26200</v>
      </c>
      <c r="L428" s="25">
        <f>InterveningNaturalFlow!L428+TotalNaturalFlow!K428</f>
        <v>32991</v>
      </c>
      <c r="M428" s="25">
        <f>InterveningNaturalFlow!M428</f>
        <v>15200</v>
      </c>
      <c r="N428" s="25">
        <f>InterveningNaturalFlow!N428</f>
        <v>2117</v>
      </c>
      <c r="O428" s="25">
        <f>InterveningNaturalFlow!O428</f>
        <v>26059</v>
      </c>
      <c r="P428" s="25">
        <f>InterveningNaturalFlow!P428</f>
        <v>18100</v>
      </c>
      <c r="Q428" s="25">
        <f>InterveningNaturalFlow!Q428+TotalNaturalFlow!P428+TotalNaturalFlow!O428+TotalNaturalFlow!N428+TotalNaturalFlow!M428+TotalNaturalFlow!L428</f>
        <v>100202</v>
      </c>
      <c r="R428" s="25">
        <f>InterveningNaturalFlow!R428</f>
        <v>3667</v>
      </c>
      <c r="S428" s="25">
        <f>InterveningNaturalFlow!S428</f>
        <v>23500</v>
      </c>
      <c r="T428" s="25">
        <f>InterveningNaturalFlow!T428+TotalNaturalFlow!S428</f>
        <v>80948</v>
      </c>
      <c r="U428" s="25">
        <f>InterveningNaturalFlow!U428+TotalNaturalFlow!T428+TotalNaturalFlow!R428+TotalNaturalFlow!Q428+TotalNaturalFlow!I428</f>
        <v>365250</v>
      </c>
      <c r="V428" s="26"/>
      <c r="W428" s="26">
        <f>InterveningNaturalFlow!W428</f>
        <v>1511</v>
      </c>
      <c r="X428" s="26">
        <f>InterveningNaturalFlow!X428</f>
        <v>31351</v>
      </c>
      <c r="Y428" s="26">
        <f>InterveningNaturalFlow!Y428+TotalNaturalFlow!X428+TotalNaturalFlow!W428+TotalNaturalFlow!U428</f>
        <v>415548</v>
      </c>
      <c r="Z428" s="26">
        <f>InterveningNaturalFlow!Z428</f>
        <v>12974</v>
      </c>
      <c r="AA428" s="26">
        <f>InterveningNaturalFlow!AA428+TotalNaturalFlow!Z428+Y428</f>
        <v>488597</v>
      </c>
      <c r="AB428" s="26">
        <f>InterveningNaturalFlow!AB428+TotalNaturalFlow!AA428</f>
        <v>513230</v>
      </c>
      <c r="AC428" s="26">
        <f>InterveningNaturalFlow!AC428</f>
        <v>50690</v>
      </c>
      <c r="AD428" s="26">
        <f>InterveningNaturalFlow!AD428+TotalNaturalFlow!AC428+AB428</f>
        <v>534481</v>
      </c>
      <c r="AE428" s="26">
        <f>InterveningNaturalFlow!AE428+TotalNaturalFlow!AD428</f>
        <v>506162</v>
      </c>
    </row>
    <row r="429" spans="1:31" s="2" customFormat="1" x14ac:dyDescent="0.2">
      <c r="A429" s="3">
        <v>15007</v>
      </c>
      <c r="B429" s="25">
        <f>InterveningNaturalFlow!B429</f>
        <v>36434</v>
      </c>
      <c r="C429" s="25">
        <f>InterveningNaturalFlow!C429+TotalNaturalFlow!B429</f>
        <v>65106</v>
      </c>
      <c r="D429" s="25">
        <f>InterveningNaturalFlow!D429</f>
        <v>3476</v>
      </c>
      <c r="E429" s="25">
        <f>InterveningNaturalFlow!E429+TotalNaturalFlow!D429</f>
        <v>21800</v>
      </c>
      <c r="F429" s="25">
        <f>InterveningNaturalFlow!F429+TotalNaturalFlow!E429</f>
        <v>22400</v>
      </c>
      <c r="G429" s="25">
        <f>InterveningNaturalFlow!G429+TotalNaturalFlow!F429</f>
        <v>53462</v>
      </c>
      <c r="H429" s="25">
        <f>InterveningNaturalFlow!H429</f>
        <v>13600</v>
      </c>
      <c r="I429" s="25">
        <f>InterveningNaturalFlow!I429+TotalNaturalFlow!H429+TotalNaturalFlow!G429+TotalNaturalFlow!C429</f>
        <v>142247</v>
      </c>
      <c r="J429" s="25">
        <f>InterveningNaturalFlow!J429</f>
        <v>21700</v>
      </c>
      <c r="K429" s="25">
        <f>InterveningNaturalFlow!K429+TotalNaturalFlow!J429</f>
        <v>21800</v>
      </c>
      <c r="L429" s="25">
        <f>InterveningNaturalFlow!L429+TotalNaturalFlow!K429</f>
        <v>31814</v>
      </c>
      <c r="M429" s="25">
        <f>InterveningNaturalFlow!M429</f>
        <v>13600</v>
      </c>
      <c r="N429" s="25">
        <f>InterveningNaturalFlow!N429</f>
        <v>2451</v>
      </c>
      <c r="O429" s="25">
        <f>InterveningNaturalFlow!O429</f>
        <v>22276</v>
      </c>
      <c r="P429" s="25">
        <f>InterveningNaturalFlow!P429</f>
        <v>18100</v>
      </c>
      <c r="Q429" s="25">
        <f>InterveningNaturalFlow!Q429+TotalNaturalFlow!P429+TotalNaturalFlow!O429+TotalNaturalFlow!N429+TotalNaturalFlow!M429+TotalNaturalFlow!L429</f>
        <v>98932</v>
      </c>
      <c r="R429" s="25">
        <f>InterveningNaturalFlow!R429</f>
        <v>2030</v>
      </c>
      <c r="S429" s="25">
        <f>InterveningNaturalFlow!S429</f>
        <v>22100</v>
      </c>
      <c r="T429" s="25">
        <f>InterveningNaturalFlow!T429+TotalNaturalFlow!S429</f>
        <v>77764</v>
      </c>
      <c r="U429" s="25">
        <f>InterveningNaturalFlow!U429+TotalNaturalFlow!T429+TotalNaturalFlow!R429+TotalNaturalFlow!Q429+TotalNaturalFlow!I429</f>
        <v>350022</v>
      </c>
      <c r="V429" s="26"/>
      <c r="W429" s="26">
        <f>InterveningNaturalFlow!W429</f>
        <v>2128</v>
      </c>
      <c r="X429" s="26">
        <f>InterveningNaturalFlow!X429</f>
        <v>62068</v>
      </c>
      <c r="Y429" s="26">
        <f>InterveningNaturalFlow!Y429+TotalNaturalFlow!X429+TotalNaturalFlow!W429+TotalNaturalFlow!U429</f>
        <v>435429</v>
      </c>
      <c r="Z429" s="26">
        <f>InterveningNaturalFlow!Z429</f>
        <v>14880</v>
      </c>
      <c r="AA429" s="26">
        <f>InterveningNaturalFlow!AA429+TotalNaturalFlow!Z429+Y429</f>
        <v>511557</v>
      </c>
      <c r="AB429" s="26">
        <f>InterveningNaturalFlow!AB429+TotalNaturalFlow!AA429</f>
        <v>531297</v>
      </c>
      <c r="AC429" s="26">
        <f>InterveningNaturalFlow!AC429</f>
        <v>44670</v>
      </c>
      <c r="AD429" s="26">
        <f>InterveningNaturalFlow!AD429+TotalNaturalFlow!AC429+AB429</f>
        <v>566027</v>
      </c>
      <c r="AE429" s="26">
        <f>InterveningNaturalFlow!AE429+TotalNaturalFlow!AD429</f>
        <v>588771</v>
      </c>
    </row>
    <row r="430" spans="1:31" s="2" customFormat="1" x14ac:dyDescent="0.2">
      <c r="A430" s="3">
        <v>15035</v>
      </c>
      <c r="B430" s="25">
        <f>InterveningNaturalFlow!B430</f>
        <v>37404</v>
      </c>
      <c r="C430" s="25">
        <f>InterveningNaturalFlow!C430+TotalNaturalFlow!B430</f>
        <v>66721</v>
      </c>
      <c r="D430" s="25">
        <f>InterveningNaturalFlow!D430</f>
        <v>3211</v>
      </c>
      <c r="E430" s="25">
        <f>InterveningNaturalFlow!E430+TotalNaturalFlow!D430</f>
        <v>20600</v>
      </c>
      <c r="F430" s="25">
        <f>InterveningNaturalFlow!F430+TotalNaturalFlow!E430</f>
        <v>22500</v>
      </c>
      <c r="G430" s="25">
        <f>InterveningNaturalFlow!G430+TotalNaturalFlow!F430</f>
        <v>53127</v>
      </c>
      <c r="H430" s="25">
        <f>InterveningNaturalFlow!H430</f>
        <v>20000</v>
      </c>
      <c r="I430" s="25">
        <f>InterveningNaturalFlow!I430+TotalNaturalFlow!H430+TotalNaturalFlow!G430+TotalNaturalFlow!C430</f>
        <v>155642</v>
      </c>
      <c r="J430" s="25">
        <f>InterveningNaturalFlow!J430</f>
        <v>19900</v>
      </c>
      <c r="K430" s="25">
        <f>InterveningNaturalFlow!K430+TotalNaturalFlow!J430</f>
        <v>19100</v>
      </c>
      <c r="L430" s="25">
        <f>InterveningNaturalFlow!L430+TotalNaturalFlow!K430</f>
        <v>31540</v>
      </c>
      <c r="M430" s="25">
        <f>InterveningNaturalFlow!M430</f>
        <v>16400</v>
      </c>
      <c r="N430" s="25">
        <f>InterveningNaturalFlow!N430</f>
        <v>3101</v>
      </c>
      <c r="O430" s="25">
        <f>InterveningNaturalFlow!O430</f>
        <v>31189</v>
      </c>
      <c r="P430" s="25">
        <f>InterveningNaturalFlow!P430</f>
        <v>22200</v>
      </c>
      <c r="Q430" s="25">
        <f>InterveningNaturalFlow!Q430+TotalNaturalFlow!P430+TotalNaturalFlow!O430+TotalNaturalFlow!N430+TotalNaturalFlow!M430+TotalNaturalFlow!L430</f>
        <v>116473</v>
      </c>
      <c r="R430" s="25">
        <f>InterveningNaturalFlow!R430</f>
        <v>2025</v>
      </c>
      <c r="S430" s="25">
        <f>InterveningNaturalFlow!S430</f>
        <v>48400</v>
      </c>
      <c r="T430" s="25">
        <f>InterveningNaturalFlow!T430+TotalNaturalFlow!S430</f>
        <v>126700</v>
      </c>
      <c r="U430" s="25">
        <f>InterveningNaturalFlow!U430+TotalNaturalFlow!T430+TotalNaturalFlow!R430+TotalNaturalFlow!Q430+TotalNaturalFlow!I430</f>
        <v>416080</v>
      </c>
      <c r="V430" s="26"/>
      <c r="W430" s="26">
        <f>InterveningNaturalFlow!W430</f>
        <v>4165</v>
      </c>
      <c r="X430" s="26">
        <f>InterveningNaturalFlow!X430</f>
        <v>82098</v>
      </c>
      <c r="Y430" s="26">
        <f>InterveningNaturalFlow!Y430+TotalNaturalFlow!X430+TotalNaturalFlow!W430+TotalNaturalFlow!U430</f>
        <v>507773</v>
      </c>
      <c r="Z430" s="26">
        <f>InterveningNaturalFlow!Z430</f>
        <v>30768</v>
      </c>
      <c r="AA430" s="26">
        <f>InterveningNaturalFlow!AA430+TotalNaturalFlow!Z430+Y430</f>
        <v>590942</v>
      </c>
      <c r="AB430" s="26">
        <f>InterveningNaturalFlow!AB430+TotalNaturalFlow!AA430</f>
        <v>606003</v>
      </c>
      <c r="AC430" s="26">
        <f>InterveningNaturalFlow!AC430</f>
        <v>70780</v>
      </c>
      <c r="AD430" s="26">
        <f>InterveningNaturalFlow!AD430+TotalNaturalFlow!AC430+AB430</f>
        <v>655695</v>
      </c>
      <c r="AE430" s="26">
        <f>InterveningNaturalFlow!AE430+TotalNaturalFlow!AD430</f>
        <v>651852</v>
      </c>
    </row>
    <row r="431" spans="1:31" s="2" customFormat="1" x14ac:dyDescent="0.2">
      <c r="A431" s="3">
        <v>15066</v>
      </c>
      <c r="B431" s="25">
        <f>InterveningNaturalFlow!B431</f>
        <v>50491</v>
      </c>
      <c r="C431" s="25">
        <f>InterveningNaturalFlow!C431+TotalNaturalFlow!B431</f>
        <v>82287</v>
      </c>
      <c r="D431" s="25">
        <f>InterveningNaturalFlow!D431</f>
        <v>3738</v>
      </c>
      <c r="E431" s="25">
        <f>InterveningNaturalFlow!E431+TotalNaturalFlow!D431</f>
        <v>29000</v>
      </c>
      <c r="F431" s="25">
        <f>InterveningNaturalFlow!F431+TotalNaturalFlow!E431</f>
        <v>32500</v>
      </c>
      <c r="G431" s="25">
        <f>InterveningNaturalFlow!G431+TotalNaturalFlow!F431</f>
        <v>66348</v>
      </c>
      <c r="H431" s="25">
        <f>InterveningNaturalFlow!H431</f>
        <v>41100</v>
      </c>
      <c r="I431" s="25">
        <f>InterveningNaturalFlow!I431+TotalNaturalFlow!H431+TotalNaturalFlow!G431+TotalNaturalFlow!C431</f>
        <v>209601</v>
      </c>
      <c r="J431" s="25">
        <f>InterveningNaturalFlow!J431</f>
        <v>37300</v>
      </c>
      <c r="K431" s="25">
        <f>InterveningNaturalFlow!K431+TotalNaturalFlow!J431</f>
        <v>45300</v>
      </c>
      <c r="L431" s="25">
        <f>InterveningNaturalFlow!L431+TotalNaturalFlow!K431</f>
        <v>83859</v>
      </c>
      <c r="M431" s="25">
        <f>InterveningNaturalFlow!M431</f>
        <v>39300</v>
      </c>
      <c r="N431" s="25">
        <f>InterveningNaturalFlow!N431</f>
        <v>20782</v>
      </c>
      <c r="O431" s="25">
        <f>InterveningNaturalFlow!O431</f>
        <v>31981</v>
      </c>
      <c r="P431" s="25">
        <f>InterveningNaturalFlow!P431</f>
        <v>31400</v>
      </c>
      <c r="Q431" s="25">
        <f>InterveningNaturalFlow!Q431+TotalNaturalFlow!P431+TotalNaturalFlow!O431+TotalNaturalFlow!N431+TotalNaturalFlow!M431+TotalNaturalFlow!L431</f>
        <v>213078</v>
      </c>
      <c r="R431" s="25">
        <f>InterveningNaturalFlow!R431</f>
        <v>6030</v>
      </c>
      <c r="S431" s="25">
        <f>InterveningNaturalFlow!S431</f>
        <v>121000</v>
      </c>
      <c r="T431" s="25">
        <f>InterveningNaturalFlow!T431+TotalNaturalFlow!S431</f>
        <v>211279</v>
      </c>
      <c r="U431" s="25">
        <f>InterveningNaturalFlow!U431+TotalNaturalFlow!T431+TotalNaturalFlow!R431+TotalNaturalFlow!Q431+TotalNaturalFlow!I431</f>
        <v>668639</v>
      </c>
      <c r="V431" s="26"/>
      <c r="W431" s="26">
        <f>InterveningNaturalFlow!W431</f>
        <v>4177</v>
      </c>
      <c r="X431" s="26">
        <f>InterveningNaturalFlow!X431</f>
        <v>150052</v>
      </c>
      <c r="Y431" s="26">
        <f>InterveningNaturalFlow!Y431+TotalNaturalFlow!X431+TotalNaturalFlow!W431+TotalNaturalFlow!U431</f>
        <v>838347</v>
      </c>
      <c r="Z431" s="26">
        <f>InterveningNaturalFlow!Z431</f>
        <v>62103</v>
      </c>
      <c r="AA431" s="26">
        <f>InterveningNaturalFlow!AA431+TotalNaturalFlow!Z431+Y431</f>
        <v>996760</v>
      </c>
      <c r="AB431" s="26">
        <f>InterveningNaturalFlow!AB431+TotalNaturalFlow!AA431</f>
        <v>1052718</v>
      </c>
      <c r="AC431" s="26">
        <f>InterveningNaturalFlow!AC431</f>
        <v>201500</v>
      </c>
      <c r="AD431" s="26">
        <f>InterveningNaturalFlow!AD431+TotalNaturalFlow!AC431+AB431</f>
        <v>1203396</v>
      </c>
      <c r="AE431" s="26">
        <f>InterveningNaturalFlow!AE431+TotalNaturalFlow!AD431</f>
        <v>1233748</v>
      </c>
    </row>
    <row r="432" spans="1:31" s="2" customFormat="1" x14ac:dyDescent="0.2">
      <c r="A432" s="3">
        <v>15096</v>
      </c>
      <c r="B432" s="25">
        <f>InterveningNaturalFlow!B432</f>
        <v>84923</v>
      </c>
      <c r="C432" s="25">
        <f>InterveningNaturalFlow!C432+TotalNaturalFlow!B432</f>
        <v>134795</v>
      </c>
      <c r="D432" s="25">
        <f>InterveningNaturalFlow!D432</f>
        <v>4491</v>
      </c>
      <c r="E432" s="25">
        <f>InterveningNaturalFlow!E432+TotalNaturalFlow!D432</f>
        <v>54700</v>
      </c>
      <c r="F432" s="25">
        <f>InterveningNaturalFlow!F432+TotalNaturalFlow!E432</f>
        <v>65400</v>
      </c>
      <c r="G432" s="25">
        <f>InterveningNaturalFlow!G432+TotalNaturalFlow!F432</f>
        <v>129674</v>
      </c>
      <c r="H432" s="25">
        <f>InterveningNaturalFlow!H432</f>
        <v>184000</v>
      </c>
      <c r="I432" s="25">
        <f>InterveningNaturalFlow!I432+TotalNaturalFlow!H432+TotalNaturalFlow!G432+TotalNaturalFlow!C432</f>
        <v>468880</v>
      </c>
      <c r="J432" s="25">
        <f>InterveningNaturalFlow!J432</f>
        <v>82400</v>
      </c>
      <c r="K432" s="25">
        <f>InterveningNaturalFlow!K432+TotalNaturalFlow!J432</f>
        <v>95200</v>
      </c>
      <c r="L432" s="25">
        <f>InterveningNaturalFlow!L432+TotalNaturalFlow!K432</f>
        <v>163394</v>
      </c>
      <c r="M432" s="25">
        <f>InterveningNaturalFlow!M432</f>
        <v>92184</v>
      </c>
      <c r="N432" s="25">
        <f>InterveningNaturalFlow!N432</f>
        <v>46468</v>
      </c>
      <c r="O432" s="25">
        <f>InterveningNaturalFlow!O432</f>
        <v>32927</v>
      </c>
      <c r="P432" s="25">
        <f>InterveningNaturalFlow!P432</f>
        <v>33500</v>
      </c>
      <c r="Q432" s="25">
        <f>InterveningNaturalFlow!Q432+TotalNaturalFlow!P432+TotalNaturalFlow!O432+TotalNaturalFlow!N432+TotalNaturalFlow!M432+TotalNaturalFlow!L432</f>
        <v>350654</v>
      </c>
      <c r="R432" s="25">
        <f>InterveningNaturalFlow!R432</f>
        <v>1760</v>
      </c>
      <c r="S432" s="25">
        <f>InterveningNaturalFlow!S432</f>
        <v>275000</v>
      </c>
      <c r="T432" s="25">
        <f>InterveningNaturalFlow!T432+TotalNaturalFlow!S432</f>
        <v>390629</v>
      </c>
      <c r="U432" s="25">
        <f>InterveningNaturalFlow!U432+TotalNaturalFlow!T432+TotalNaturalFlow!R432+TotalNaturalFlow!Q432+TotalNaturalFlow!I432</f>
        <v>1151420</v>
      </c>
      <c r="V432" s="26"/>
      <c r="W432" s="26">
        <f>InterveningNaturalFlow!W432</f>
        <v>5074</v>
      </c>
      <c r="X432" s="26">
        <f>InterveningNaturalFlow!X432</f>
        <v>118104</v>
      </c>
      <c r="Y432" s="26">
        <f>InterveningNaturalFlow!Y432+TotalNaturalFlow!X432+TotalNaturalFlow!W432+TotalNaturalFlow!U432</f>
        <v>1269240</v>
      </c>
      <c r="Z432" s="26">
        <f>InterveningNaturalFlow!Z432</f>
        <v>62183</v>
      </c>
      <c r="AA432" s="26">
        <f>InterveningNaturalFlow!AA432+TotalNaturalFlow!Z432+Y432</f>
        <v>1409386</v>
      </c>
      <c r="AB432" s="26">
        <f>InterveningNaturalFlow!AB432+TotalNaturalFlow!AA432</f>
        <v>1406286</v>
      </c>
      <c r="AC432" s="26">
        <f>InterveningNaturalFlow!AC432</f>
        <v>128200</v>
      </c>
      <c r="AD432" s="26">
        <f>InterveningNaturalFlow!AD432+TotalNaturalFlow!AC432+AB432</f>
        <v>1526253</v>
      </c>
      <c r="AE432" s="26">
        <f>InterveningNaturalFlow!AE432+TotalNaturalFlow!AD432</f>
        <v>1537417</v>
      </c>
    </row>
    <row r="433" spans="1:31" s="2" customFormat="1" x14ac:dyDescent="0.2">
      <c r="A433" s="3">
        <v>15127</v>
      </c>
      <c r="B433" s="25">
        <f>InterveningNaturalFlow!B433</f>
        <v>559432</v>
      </c>
      <c r="C433" s="25">
        <f>InterveningNaturalFlow!C433+TotalNaturalFlow!B433</f>
        <v>1004005</v>
      </c>
      <c r="D433" s="25">
        <f>InterveningNaturalFlow!D433</f>
        <v>31982</v>
      </c>
      <c r="E433" s="25">
        <f>InterveningNaturalFlow!E433+TotalNaturalFlow!D433</f>
        <v>319569</v>
      </c>
      <c r="F433" s="25">
        <f>InterveningNaturalFlow!F433+TotalNaturalFlow!E433</f>
        <v>378269</v>
      </c>
      <c r="G433" s="25">
        <f>InterveningNaturalFlow!G433+TotalNaturalFlow!F433</f>
        <v>954151</v>
      </c>
      <c r="H433" s="25">
        <f>InterveningNaturalFlow!H433</f>
        <v>627900</v>
      </c>
      <c r="I433" s="25">
        <f>InterveningNaturalFlow!I433+TotalNaturalFlow!H433+TotalNaturalFlow!G433+TotalNaturalFlow!C433</f>
        <v>2547775</v>
      </c>
      <c r="J433" s="25">
        <f>InterveningNaturalFlow!J433</f>
        <v>176600</v>
      </c>
      <c r="K433" s="25">
        <f>InterveningNaturalFlow!K433+TotalNaturalFlow!J433</f>
        <v>177600</v>
      </c>
      <c r="L433" s="25">
        <f>InterveningNaturalFlow!L433+TotalNaturalFlow!K433</f>
        <v>294772</v>
      </c>
      <c r="M433" s="25">
        <f>InterveningNaturalFlow!M433</f>
        <v>457590</v>
      </c>
      <c r="N433" s="25">
        <f>InterveningNaturalFlow!N433</f>
        <v>184188</v>
      </c>
      <c r="O433" s="25">
        <f>InterveningNaturalFlow!O433</f>
        <v>189183</v>
      </c>
      <c r="P433" s="25">
        <f>InterveningNaturalFlow!P433</f>
        <v>161300</v>
      </c>
      <c r="Q433" s="25">
        <f>InterveningNaturalFlow!Q433+TotalNaturalFlow!P433+TotalNaturalFlow!O433+TotalNaturalFlow!N433+TotalNaturalFlow!M433+TotalNaturalFlow!L433</f>
        <v>1389912</v>
      </c>
      <c r="R433" s="25">
        <f>InterveningNaturalFlow!R433</f>
        <v>60812</v>
      </c>
      <c r="S433" s="25">
        <f>InterveningNaturalFlow!S433</f>
        <v>821300</v>
      </c>
      <c r="T433" s="25">
        <f>InterveningNaturalFlow!T433+TotalNaturalFlow!S433</f>
        <v>1361693</v>
      </c>
      <c r="U433" s="25">
        <f>InterveningNaturalFlow!U433+TotalNaturalFlow!T433+TotalNaturalFlow!R433+TotalNaturalFlow!Q433+TotalNaturalFlow!I433</f>
        <v>5436441</v>
      </c>
      <c r="V433" s="26"/>
      <c r="W433" s="26">
        <f>InterveningNaturalFlow!W433</f>
        <v>2343</v>
      </c>
      <c r="X433" s="26">
        <f>InterveningNaturalFlow!X433</f>
        <v>94715</v>
      </c>
      <c r="Y433" s="26">
        <f>InterveningNaturalFlow!Y433+TotalNaturalFlow!X433+TotalNaturalFlow!W433+TotalNaturalFlow!U433</f>
        <v>5438285</v>
      </c>
      <c r="Z433" s="26">
        <f>InterveningNaturalFlow!Z433</f>
        <v>130479</v>
      </c>
      <c r="AA433" s="26">
        <f>InterveningNaturalFlow!AA433+TotalNaturalFlow!Z433+Y433</f>
        <v>5738508</v>
      </c>
      <c r="AB433" s="26">
        <f>InterveningNaturalFlow!AB433+TotalNaturalFlow!AA433</f>
        <v>5623902</v>
      </c>
      <c r="AC433" s="26">
        <f>InterveningNaturalFlow!AC433</f>
        <v>3690</v>
      </c>
      <c r="AD433" s="26">
        <f>InterveningNaturalFlow!AD433+TotalNaturalFlow!AC433+AB433</f>
        <v>5632314</v>
      </c>
      <c r="AE433" s="26">
        <f>InterveningNaturalFlow!AE433+TotalNaturalFlow!AD433</f>
        <v>5507039</v>
      </c>
    </row>
    <row r="434" spans="1:31" s="2" customFormat="1" x14ac:dyDescent="0.2">
      <c r="A434" s="3">
        <v>15157</v>
      </c>
      <c r="B434" s="25">
        <f>InterveningNaturalFlow!B434</f>
        <v>512594</v>
      </c>
      <c r="C434" s="25">
        <f>InterveningNaturalFlow!C434+TotalNaturalFlow!B434</f>
        <v>891043</v>
      </c>
      <c r="D434" s="25">
        <f>InterveningNaturalFlow!D434</f>
        <v>39635</v>
      </c>
      <c r="E434" s="25">
        <f>InterveningNaturalFlow!E434+TotalNaturalFlow!D434</f>
        <v>334169</v>
      </c>
      <c r="F434" s="25">
        <f>InterveningNaturalFlow!F434+TotalNaturalFlow!E434</f>
        <v>381469</v>
      </c>
      <c r="G434" s="25">
        <f>InterveningNaturalFlow!G434+TotalNaturalFlow!F434</f>
        <v>700595</v>
      </c>
      <c r="H434" s="25">
        <f>InterveningNaturalFlow!H434</f>
        <v>280800</v>
      </c>
      <c r="I434" s="25">
        <f>InterveningNaturalFlow!I434+TotalNaturalFlow!H434+TotalNaturalFlow!G434+TotalNaturalFlow!C434</f>
        <v>1902029</v>
      </c>
      <c r="J434" s="25">
        <f>InterveningNaturalFlow!J434</f>
        <v>353800</v>
      </c>
      <c r="K434" s="25">
        <f>InterveningNaturalFlow!K434+TotalNaturalFlow!J434</f>
        <v>360500</v>
      </c>
      <c r="L434" s="25">
        <f>InterveningNaturalFlow!L434+TotalNaturalFlow!K434</f>
        <v>441289</v>
      </c>
      <c r="M434" s="25">
        <f>InterveningNaturalFlow!M434</f>
        <v>261571</v>
      </c>
      <c r="N434" s="25">
        <f>InterveningNaturalFlow!N434</f>
        <v>85322</v>
      </c>
      <c r="O434" s="25">
        <f>InterveningNaturalFlow!O434</f>
        <v>234074</v>
      </c>
      <c r="P434" s="25">
        <f>InterveningNaturalFlow!P434</f>
        <v>128500</v>
      </c>
      <c r="Q434" s="25">
        <f>InterveningNaturalFlow!Q434+TotalNaturalFlow!P434+TotalNaturalFlow!O434+TotalNaturalFlow!N434+TotalNaturalFlow!M434+TotalNaturalFlow!L434</f>
        <v>1305336</v>
      </c>
      <c r="R434" s="25">
        <f>InterveningNaturalFlow!R434</f>
        <v>76064</v>
      </c>
      <c r="S434" s="25">
        <f>InterveningNaturalFlow!S434</f>
        <v>618048</v>
      </c>
      <c r="T434" s="25">
        <f>InterveningNaturalFlow!T434+TotalNaturalFlow!S434</f>
        <v>984229</v>
      </c>
      <c r="U434" s="25">
        <f>InterveningNaturalFlow!U434+TotalNaturalFlow!T434+TotalNaturalFlow!R434+TotalNaturalFlow!Q434+TotalNaturalFlow!I434</f>
        <v>4589254</v>
      </c>
      <c r="V434" s="26"/>
      <c r="W434" s="26">
        <f>InterveningNaturalFlow!W434</f>
        <v>518</v>
      </c>
      <c r="X434" s="26">
        <f>InterveningNaturalFlow!X434</f>
        <v>4067</v>
      </c>
      <c r="Y434" s="26">
        <f>InterveningNaturalFlow!Y434+TotalNaturalFlow!X434+TotalNaturalFlow!W434+TotalNaturalFlow!U434</f>
        <v>4685058</v>
      </c>
      <c r="Z434" s="26">
        <f>InterveningNaturalFlow!Z434</f>
        <v>19339</v>
      </c>
      <c r="AA434" s="26">
        <f>InterveningNaturalFlow!AA434+TotalNaturalFlow!Z434+Y434</f>
        <v>4788644</v>
      </c>
      <c r="AB434" s="26">
        <f>InterveningNaturalFlow!AB434+TotalNaturalFlow!AA434</f>
        <v>4798891</v>
      </c>
      <c r="AC434" s="26">
        <f>InterveningNaturalFlow!AC434</f>
        <v>595</v>
      </c>
      <c r="AD434" s="26">
        <f>InterveningNaturalFlow!AD434+TotalNaturalFlow!AC434+AB434</f>
        <v>4845468</v>
      </c>
      <c r="AE434" s="26">
        <f>InterveningNaturalFlow!AE434+TotalNaturalFlow!AD434</f>
        <v>4927884</v>
      </c>
    </row>
    <row r="435" spans="1:31" s="2" customFormat="1" x14ac:dyDescent="0.2">
      <c r="A435" s="3">
        <v>15188</v>
      </c>
      <c r="B435" s="25">
        <f>InterveningNaturalFlow!B435</f>
        <v>199903</v>
      </c>
      <c r="C435" s="25">
        <f>InterveningNaturalFlow!C435+TotalNaturalFlow!B435</f>
        <v>399266</v>
      </c>
      <c r="D435" s="25">
        <f>InterveningNaturalFlow!D435</f>
        <v>16330</v>
      </c>
      <c r="E435" s="25">
        <f>InterveningNaturalFlow!E435+TotalNaturalFlow!D435</f>
        <v>167761</v>
      </c>
      <c r="F435" s="25">
        <f>InterveningNaturalFlow!F435+TotalNaturalFlow!E435</f>
        <v>181961</v>
      </c>
      <c r="G435" s="25">
        <f>InterveningNaturalFlow!G435+TotalNaturalFlow!F435</f>
        <v>352782</v>
      </c>
      <c r="H435" s="25">
        <f>InterveningNaturalFlow!H435</f>
        <v>145700</v>
      </c>
      <c r="I435" s="25">
        <f>InterveningNaturalFlow!I435+TotalNaturalFlow!H435+TotalNaturalFlow!G435+TotalNaturalFlow!C435</f>
        <v>971822</v>
      </c>
      <c r="J435" s="25">
        <f>InterveningNaturalFlow!J435</f>
        <v>171400</v>
      </c>
      <c r="K435" s="25">
        <f>InterveningNaturalFlow!K435+TotalNaturalFlow!J435</f>
        <v>185800</v>
      </c>
      <c r="L435" s="25">
        <f>InterveningNaturalFlow!L435+TotalNaturalFlow!K435</f>
        <v>222662</v>
      </c>
      <c r="M435" s="25">
        <f>InterveningNaturalFlow!M435</f>
        <v>64213</v>
      </c>
      <c r="N435" s="25">
        <f>InterveningNaturalFlow!N435</f>
        <v>12090</v>
      </c>
      <c r="O435" s="25">
        <f>InterveningNaturalFlow!O435</f>
        <v>87681</v>
      </c>
      <c r="P435" s="25">
        <f>InterveningNaturalFlow!P435</f>
        <v>53800</v>
      </c>
      <c r="Q435" s="25">
        <f>InterveningNaturalFlow!Q435+TotalNaturalFlow!P435+TotalNaturalFlow!O435+TotalNaturalFlow!N435+TotalNaturalFlow!M435+TotalNaturalFlow!L435</f>
        <v>543136</v>
      </c>
      <c r="R435" s="25">
        <f>InterveningNaturalFlow!R435</f>
        <v>40803</v>
      </c>
      <c r="S435" s="25">
        <f>InterveningNaturalFlow!S435</f>
        <v>330657</v>
      </c>
      <c r="T435" s="25">
        <f>InterveningNaturalFlow!T435+TotalNaturalFlow!S435</f>
        <v>589610</v>
      </c>
      <c r="U435" s="25">
        <f>InterveningNaturalFlow!U435+TotalNaturalFlow!T435+TotalNaturalFlow!R435+TotalNaturalFlow!Q435+TotalNaturalFlow!I435</f>
        <v>2362403</v>
      </c>
      <c r="V435" s="26"/>
      <c r="W435" s="26">
        <f>InterveningNaturalFlow!W435</f>
        <v>2539</v>
      </c>
      <c r="X435" s="26">
        <f>InterveningNaturalFlow!X435</f>
        <v>3907</v>
      </c>
      <c r="Y435" s="26">
        <f>InterveningNaturalFlow!Y435+TotalNaturalFlow!X435+TotalNaturalFlow!W435+TotalNaturalFlow!U435</f>
        <v>2449102</v>
      </c>
      <c r="Z435" s="26">
        <f>InterveningNaturalFlow!Z435</f>
        <v>22074</v>
      </c>
      <c r="AA435" s="26">
        <f>InterveningNaturalFlow!AA435+TotalNaturalFlow!Z435+Y435</f>
        <v>2586342</v>
      </c>
      <c r="AB435" s="26">
        <f>InterveningNaturalFlow!AB435+TotalNaturalFlow!AA435</f>
        <v>2613429</v>
      </c>
      <c r="AC435" s="26">
        <f>InterveningNaturalFlow!AC435</f>
        <v>2160</v>
      </c>
      <c r="AD435" s="26">
        <f>InterveningNaturalFlow!AD435+TotalNaturalFlow!AC435+AB435</f>
        <v>2662611</v>
      </c>
      <c r="AE435" s="26">
        <f>InterveningNaturalFlow!AE435+TotalNaturalFlow!AD435</f>
        <v>2761313</v>
      </c>
    </row>
    <row r="436" spans="1:31" s="2" customFormat="1" x14ac:dyDescent="0.2">
      <c r="A436" s="3">
        <v>15219</v>
      </c>
      <c r="B436" s="25">
        <f>InterveningNaturalFlow!B436</f>
        <v>105984</v>
      </c>
      <c r="C436" s="25">
        <f>InterveningNaturalFlow!C436+TotalNaturalFlow!B436</f>
        <v>186734</v>
      </c>
      <c r="D436" s="25">
        <f>InterveningNaturalFlow!D436</f>
        <v>7375</v>
      </c>
      <c r="E436" s="25">
        <f>InterveningNaturalFlow!E436+TotalNaturalFlow!D436</f>
        <v>83129</v>
      </c>
      <c r="F436" s="25">
        <f>InterveningNaturalFlow!F436+TotalNaturalFlow!E436</f>
        <v>86629</v>
      </c>
      <c r="G436" s="25">
        <f>InterveningNaturalFlow!G436+TotalNaturalFlow!F436</f>
        <v>177338</v>
      </c>
      <c r="H436" s="25">
        <f>InterveningNaturalFlow!H436</f>
        <v>56000</v>
      </c>
      <c r="I436" s="25">
        <f>InterveningNaturalFlow!I436+TotalNaturalFlow!H436+TotalNaturalFlow!G436+TotalNaturalFlow!C436</f>
        <v>457568</v>
      </c>
      <c r="J436" s="25">
        <f>InterveningNaturalFlow!J436</f>
        <v>103800</v>
      </c>
      <c r="K436" s="25">
        <f>InterveningNaturalFlow!K436+TotalNaturalFlow!J436</f>
        <v>109500</v>
      </c>
      <c r="L436" s="25">
        <f>InterveningNaturalFlow!L436+TotalNaturalFlow!K436</f>
        <v>150608</v>
      </c>
      <c r="M436" s="25">
        <f>InterveningNaturalFlow!M436</f>
        <v>31734</v>
      </c>
      <c r="N436" s="25">
        <f>InterveningNaturalFlow!N436</f>
        <v>37967</v>
      </c>
      <c r="O436" s="25">
        <f>InterveningNaturalFlow!O436</f>
        <v>51949</v>
      </c>
      <c r="P436" s="25">
        <f>InterveningNaturalFlow!P436</f>
        <v>41300</v>
      </c>
      <c r="Q436" s="25">
        <f>InterveningNaturalFlow!Q436+TotalNaturalFlow!P436+TotalNaturalFlow!O436+TotalNaturalFlow!N436+TotalNaturalFlow!M436+TotalNaturalFlow!L436</f>
        <v>354254</v>
      </c>
      <c r="R436" s="25">
        <f>InterveningNaturalFlow!R436</f>
        <v>14398</v>
      </c>
      <c r="S436" s="25">
        <f>InterveningNaturalFlow!S436</f>
        <v>93922</v>
      </c>
      <c r="T436" s="25">
        <f>InterveningNaturalFlow!T436+TotalNaturalFlow!S436</f>
        <v>215929</v>
      </c>
      <c r="U436" s="25">
        <f>InterveningNaturalFlow!U436+TotalNaturalFlow!T436+TotalNaturalFlow!R436+TotalNaturalFlow!Q436+TotalNaturalFlow!I436</f>
        <v>1147302</v>
      </c>
      <c r="V436" s="26"/>
      <c r="W436" s="26">
        <f>InterveningNaturalFlow!W436</f>
        <v>906</v>
      </c>
      <c r="X436" s="26">
        <f>InterveningNaturalFlow!X436</f>
        <v>29160</v>
      </c>
      <c r="Y436" s="26">
        <f>InterveningNaturalFlow!Y436+TotalNaturalFlow!X436+TotalNaturalFlow!W436+TotalNaturalFlow!U436</f>
        <v>1210635</v>
      </c>
      <c r="Z436" s="26">
        <f>InterveningNaturalFlow!Z436</f>
        <v>20414</v>
      </c>
      <c r="AA436" s="26">
        <f>InterveningNaturalFlow!AA436+TotalNaturalFlow!Z436+Y436</f>
        <v>1267473</v>
      </c>
      <c r="AB436" s="26">
        <f>InterveningNaturalFlow!AB436+TotalNaturalFlow!AA436</f>
        <v>1198413</v>
      </c>
      <c r="AC436" s="26">
        <f>InterveningNaturalFlow!AC436</f>
        <v>7780</v>
      </c>
      <c r="AD436" s="26">
        <f>InterveningNaturalFlow!AD436+TotalNaturalFlow!AC436+AB436</f>
        <v>1229417</v>
      </c>
      <c r="AE436" s="26">
        <f>InterveningNaturalFlow!AE436+TotalNaturalFlow!AD436</f>
        <v>1201218</v>
      </c>
    </row>
    <row r="437" spans="1:31" s="2" customFormat="1" x14ac:dyDescent="0.2">
      <c r="A437" s="3">
        <v>15249</v>
      </c>
      <c r="B437" s="25">
        <f>InterveningNaturalFlow!B437</f>
        <v>69744</v>
      </c>
      <c r="C437" s="25">
        <f>InterveningNaturalFlow!C437+TotalNaturalFlow!B437</f>
        <v>127520</v>
      </c>
      <c r="D437" s="25">
        <f>InterveningNaturalFlow!D437</f>
        <v>4717</v>
      </c>
      <c r="E437" s="25">
        <f>InterveningNaturalFlow!E437+TotalNaturalFlow!D437</f>
        <v>34452</v>
      </c>
      <c r="F437" s="25">
        <f>InterveningNaturalFlow!F437+TotalNaturalFlow!E437</f>
        <v>38152</v>
      </c>
      <c r="G437" s="25">
        <f>InterveningNaturalFlow!G437+TotalNaturalFlow!F437</f>
        <v>81845</v>
      </c>
      <c r="H437" s="25">
        <f>InterveningNaturalFlow!H437</f>
        <v>44400</v>
      </c>
      <c r="I437" s="25">
        <f>InterveningNaturalFlow!I437+TotalNaturalFlow!H437+TotalNaturalFlow!G437+TotalNaturalFlow!C437</f>
        <v>269564</v>
      </c>
      <c r="J437" s="25">
        <f>InterveningNaturalFlow!J437</f>
        <v>48300</v>
      </c>
      <c r="K437" s="25">
        <f>InterveningNaturalFlow!K437+TotalNaturalFlow!J437</f>
        <v>51000</v>
      </c>
      <c r="L437" s="25">
        <f>InterveningNaturalFlow!L437+TotalNaturalFlow!K437</f>
        <v>76671</v>
      </c>
      <c r="M437" s="25">
        <f>InterveningNaturalFlow!M437</f>
        <v>14992</v>
      </c>
      <c r="N437" s="25">
        <f>InterveningNaturalFlow!N437</f>
        <v>10341</v>
      </c>
      <c r="O437" s="25">
        <f>InterveningNaturalFlow!O437</f>
        <v>34436</v>
      </c>
      <c r="P437" s="25">
        <f>InterveningNaturalFlow!P437</f>
        <v>31500</v>
      </c>
      <c r="Q437" s="25">
        <f>InterveningNaturalFlow!Q437+TotalNaturalFlow!P437+TotalNaturalFlow!O437+TotalNaturalFlow!N437+TotalNaturalFlow!M437+TotalNaturalFlow!L437</f>
        <v>180893</v>
      </c>
      <c r="R437" s="25">
        <f>InterveningNaturalFlow!R437</f>
        <v>3786</v>
      </c>
      <c r="S437" s="25">
        <f>InterveningNaturalFlow!S437</f>
        <v>86585</v>
      </c>
      <c r="T437" s="25">
        <f>InterveningNaturalFlow!T437+TotalNaturalFlow!S437</f>
        <v>213894</v>
      </c>
      <c r="U437" s="25">
        <f>InterveningNaturalFlow!U437+TotalNaturalFlow!T437+TotalNaturalFlow!R437+TotalNaturalFlow!Q437+TotalNaturalFlow!I437</f>
        <v>653866</v>
      </c>
      <c r="V437" s="26"/>
      <c r="W437" s="26">
        <f>InterveningNaturalFlow!W437</f>
        <v>904</v>
      </c>
      <c r="X437" s="26">
        <f>InterveningNaturalFlow!X437</f>
        <v>33816</v>
      </c>
      <c r="Y437" s="26">
        <f>InterveningNaturalFlow!Y437+TotalNaturalFlow!X437+TotalNaturalFlow!W437+TotalNaturalFlow!U437</f>
        <v>704445</v>
      </c>
      <c r="Z437" s="26">
        <f>InterveningNaturalFlow!Z437</f>
        <v>5451</v>
      </c>
      <c r="AA437" s="26">
        <f>InterveningNaturalFlow!AA437+TotalNaturalFlow!Z437+Y437</f>
        <v>647367</v>
      </c>
      <c r="AB437" s="26">
        <f>InterveningNaturalFlow!AB437+TotalNaturalFlow!AA437</f>
        <v>590706</v>
      </c>
      <c r="AC437" s="26">
        <f>InterveningNaturalFlow!AC437</f>
        <v>14450</v>
      </c>
      <c r="AD437" s="26">
        <f>InterveningNaturalFlow!AD437+TotalNaturalFlow!AC437+AB437</f>
        <v>626986</v>
      </c>
      <c r="AE437" s="26">
        <f>InterveningNaturalFlow!AE437+TotalNaturalFlow!AD437</f>
        <v>620463</v>
      </c>
    </row>
    <row r="438" spans="1:31" s="2" customFormat="1" x14ac:dyDescent="0.2">
      <c r="A438" s="3">
        <v>15280</v>
      </c>
      <c r="B438" s="25">
        <f>InterveningNaturalFlow!B438</f>
        <v>75150</v>
      </c>
      <c r="C438" s="25">
        <f>InterveningNaturalFlow!C438+TotalNaturalFlow!B438</f>
        <v>164144</v>
      </c>
      <c r="D438" s="25">
        <f>InterveningNaturalFlow!D438</f>
        <v>8140</v>
      </c>
      <c r="E438" s="25">
        <f>InterveningNaturalFlow!E438+TotalNaturalFlow!D438</f>
        <v>64700</v>
      </c>
      <c r="F438" s="25">
        <f>InterveningNaturalFlow!F438+TotalNaturalFlow!E438</f>
        <v>72000</v>
      </c>
      <c r="G438" s="25">
        <f>InterveningNaturalFlow!G438+TotalNaturalFlow!F438</f>
        <v>199212</v>
      </c>
      <c r="H438" s="25">
        <f>InterveningNaturalFlow!H438</f>
        <v>198800</v>
      </c>
      <c r="I438" s="25">
        <f>InterveningNaturalFlow!I438+TotalNaturalFlow!H438+TotalNaturalFlow!G438+TotalNaturalFlow!C438</f>
        <v>583523</v>
      </c>
      <c r="J438" s="25">
        <f>InterveningNaturalFlow!J438</f>
        <v>62100</v>
      </c>
      <c r="K438" s="25">
        <f>InterveningNaturalFlow!K438+TotalNaturalFlow!J438</f>
        <v>67000</v>
      </c>
      <c r="L438" s="25">
        <f>InterveningNaturalFlow!L438+TotalNaturalFlow!K438</f>
        <v>84566</v>
      </c>
      <c r="M438" s="25">
        <f>InterveningNaturalFlow!M438</f>
        <v>40200</v>
      </c>
      <c r="N438" s="25">
        <f>InterveningNaturalFlow!N438</f>
        <v>19868</v>
      </c>
      <c r="O438" s="25">
        <f>InterveningNaturalFlow!O438</f>
        <v>86201</v>
      </c>
      <c r="P438" s="25">
        <f>InterveningNaturalFlow!P438</f>
        <v>44000</v>
      </c>
      <c r="Q438" s="25">
        <f>InterveningNaturalFlow!Q438+TotalNaturalFlow!P438+TotalNaturalFlow!O438+TotalNaturalFlow!N438+TotalNaturalFlow!M438+TotalNaturalFlow!L438</f>
        <v>296855</v>
      </c>
      <c r="R438" s="25">
        <f>InterveningNaturalFlow!R438</f>
        <v>5077</v>
      </c>
      <c r="S438" s="25">
        <f>InterveningNaturalFlow!S438</f>
        <v>261100</v>
      </c>
      <c r="T438" s="25">
        <f>InterveningNaturalFlow!T438+TotalNaturalFlow!S438</f>
        <v>655898</v>
      </c>
      <c r="U438" s="25">
        <f>InterveningNaturalFlow!U438+TotalNaturalFlow!T438+TotalNaturalFlow!R438+TotalNaturalFlow!Q438+TotalNaturalFlow!I438</f>
        <v>1781828</v>
      </c>
      <c r="V438" s="26"/>
      <c r="W438" s="26">
        <f>InterveningNaturalFlow!W438</f>
        <v>5812</v>
      </c>
      <c r="X438" s="26">
        <f>InterveningNaturalFlow!X438</f>
        <v>58918</v>
      </c>
      <c r="Y438" s="26">
        <f>InterveningNaturalFlow!Y438+TotalNaturalFlow!X438+TotalNaturalFlow!W438+TotalNaturalFlow!U438</f>
        <v>1888203</v>
      </c>
      <c r="Z438" s="26">
        <f>InterveningNaturalFlow!Z438</f>
        <v>22812</v>
      </c>
      <c r="AA438" s="26">
        <f>InterveningNaturalFlow!AA438+TotalNaturalFlow!Z438+Y438</f>
        <v>1930472</v>
      </c>
      <c r="AB438" s="26">
        <f>InterveningNaturalFlow!AB438+TotalNaturalFlow!AA438</f>
        <v>1931467</v>
      </c>
      <c r="AC438" s="26">
        <f>InterveningNaturalFlow!AC438</f>
        <v>1570</v>
      </c>
      <c r="AD438" s="26">
        <f>InterveningNaturalFlow!AD438+TotalNaturalFlow!AC438+AB438</f>
        <v>1895146</v>
      </c>
      <c r="AE438" s="26">
        <f>InterveningNaturalFlow!AE438+TotalNaturalFlow!AD438</f>
        <v>1854437</v>
      </c>
    </row>
    <row r="439" spans="1:31" s="2" customFormat="1" x14ac:dyDescent="0.2">
      <c r="A439" s="3">
        <v>15310</v>
      </c>
      <c r="B439" s="25">
        <f>InterveningNaturalFlow!B439</f>
        <v>59316</v>
      </c>
      <c r="C439" s="25">
        <f>InterveningNaturalFlow!C439+TotalNaturalFlow!B439</f>
        <v>124133</v>
      </c>
      <c r="D439" s="25">
        <f>InterveningNaturalFlow!D439</f>
        <v>4644</v>
      </c>
      <c r="E439" s="25">
        <f>InterveningNaturalFlow!E439+TotalNaturalFlow!D439</f>
        <v>45800</v>
      </c>
      <c r="F439" s="25">
        <f>InterveningNaturalFlow!F439+TotalNaturalFlow!E439</f>
        <v>51100</v>
      </c>
      <c r="G439" s="25">
        <f>InterveningNaturalFlow!G439+TotalNaturalFlow!F439</f>
        <v>121149</v>
      </c>
      <c r="H439" s="25">
        <f>InterveningNaturalFlow!H439</f>
        <v>61100</v>
      </c>
      <c r="I439" s="25">
        <f>InterveningNaturalFlow!I439+TotalNaturalFlow!H439+TotalNaturalFlow!G439+TotalNaturalFlow!C439</f>
        <v>311490</v>
      </c>
      <c r="J439" s="25">
        <f>InterveningNaturalFlow!J439</f>
        <v>46700</v>
      </c>
      <c r="K439" s="25">
        <f>InterveningNaturalFlow!K439+TotalNaturalFlow!J439</f>
        <v>53500</v>
      </c>
      <c r="L439" s="25">
        <f>InterveningNaturalFlow!L439+TotalNaturalFlow!K439</f>
        <v>67985</v>
      </c>
      <c r="M439" s="25">
        <f>InterveningNaturalFlow!M439</f>
        <v>28200</v>
      </c>
      <c r="N439" s="25">
        <f>InterveningNaturalFlow!N439</f>
        <v>14378</v>
      </c>
      <c r="O439" s="25">
        <f>InterveningNaturalFlow!O439</f>
        <v>53646</v>
      </c>
      <c r="P439" s="25">
        <f>InterveningNaturalFlow!P439</f>
        <v>28600</v>
      </c>
      <c r="Q439" s="25">
        <f>InterveningNaturalFlow!Q439+TotalNaturalFlow!P439+TotalNaturalFlow!O439+TotalNaturalFlow!N439+TotalNaturalFlow!M439+TotalNaturalFlow!L439</f>
        <v>225367</v>
      </c>
      <c r="R439" s="25">
        <f>InterveningNaturalFlow!R439</f>
        <v>5053</v>
      </c>
      <c r="S439" s="25">
        <f>InterveningNaturalFlow!S439</f>
        <v>91800</v>
      </c>
      <c r="T439" s="25">
        <f>InterveningNaturalFlow!T439+TotalNaturalFlow!S439</f>
        <v>196308</v>
      </c>
      <c r="U439" s="25">
        <f>InterveningNaturalFlow!U439+TotalNaturalFlow!T439+TotalNaturalFlow!R439+TotalNaturalFlow!Q439+TotalNaturalFlow!I439</f>
        <v>893939</v>
      </c>
      <c r="V439" s="26"/>
      <c r="W439" s="26">
        <f>InterveningNaturalFlow!W439</f>
        <v>1851</v>
      </c>
      <c r="X439" s="26">
        <f>InterveningNaturalFlow!X439</f>
        <v>3082</v>
      </c>
      <c r="Y439" s="26">
        <f>InterveningNaturalFlow!Y439+TotalNaturalFlow!X439+TotalNaturalFlow!W439+TotalNaturalFlow!U439</f>
        <v>943923</v>
      </c>
      <c r="Z439" s="26">
        <f>InterveningNaturalFlow!Z439</f>
        <v>18923</v>
      </c>
      <c r="AA439" s="26">
        <f>InterveningNaturalFlow!AA439+TotalNaturalFlow!Z439+Y439</f>
        <v>982819</v>
      </c>
      <c r="AB439" s="26">
        <f>InterveningNaturalFlow!AB439+TotalNaturalFlow!AA439</f>
        <v>1030484</v>
      </c>
      <c r="AC439" s="26">
        <f>InterveningNaturalFlow!AC439</f>
        <v>1980</v>
      </c>
      <c r="AD439" s="26">
        <f>InterveningNaturalFlow!AD439+TotalNaturalFlow!AC439+AB439</f>
        <v>903486</v>
      </c>
      <c r="AE439" s="26">
        <f>InterveningNaturalFlow!AE439+TotalNaturalFlow!AD439</f>
        <v>862975</v>
      </c>
    </row>
    <row r="440" spans="1:31" s="2" customFormat="1" x14ac:dyDescent="0.2">
      <c r="A440" s="3">
        <v>15341</v>
      </c>
      <c r="B440" s="25">
        <f>InterveningNaturalFlow!B440</f>
        <v>47994</v>
      </c>
      <c r="C440" s="25">
        <f>InterveningNaturalFlow!C440+TotalNaturalFlow!B440</f>
        <v>103739</v>
      </c>
      <c r="D440" s="25">
        <f>InterveningNaturalFlow!D440</f>
        <v>3951</v>
      </c>
      <c r="E440" s="25">
        <f>InterveningNaturalFlow!E440+TotalNaturalFlow!D440</f>
        <v>34000</v>
      </c>
      <c r="F440" s="25">
        <f>InterveningNaturalFlow!F440+TotalNaturalFlow!E440</f>
        <v>38200</v>
      </c>
      <c r="G440" s="25">
        <f>InterveningNaturalFlow!G440+TotalNaturalFlow!F440</f>
        <v>84702</v>
      </c>
      <c r="H440" s="25">
        <f>InterveningNaturalFlow!H440</f>
        <v>33800</v>
      </c>
      <c r="I440" s="25">
        <f>InterveningNaturalFlow!I440+TotalNaturalFlow!H440+TotalNaturalFlow!G440+TotalNaturalFlow!C440</f>
        <v>230551</v>
      </c>
      <c r="J440" s="25">
        <f>InterveningNaturalFlow!J440</f>
        <v>27000</v>
      </c>
      <c r="K440" s="25">
        <f>InterveningNaturalFlow!K440+TotalNaturalFlow!J440</f>
        <v>26300</v>
      </c>
      <c r="L440" s="25">
        <f>InterveningNaturalFlow!L440+TotalNaturalFlow!K440</f>
        <v>33547</v>
      </c>
      <c r="M440" s="25">
        <f>InterveningNaturalFlow!M440</f>
        <v>24000</v>
      </c>
      <c r="N440" s="25">
        <f>InterveningNaturalFlow!N440</f>
        <v>10943</v>
      </c>
      <c r="O440" s="25">
        <f>InterveningNaturalFlow!O440</f>
        <v>45149</v>
      </c>
      <c r="P440" s="25">
        <f>InterveningNaturalFlow!P440</f>
        <v>23800</v>
      </c>
      <c r="Q440" s="25">
        <f>InterveningNaturalFlow!Q440+TotalNaturalFlow!P440+TotalNaturalFlow!O440+TotalNaturalFlow!N440+TotalNaturalFlow!M440+TotalNaturalFlow!L440</f>
        <v>165097</v>
      </c>
      <c r="R440" s="25">
        <f>InterveningNaturalFlow!R440</f>
        <v>4039</v>
      </c>
      <c r="S440" s="25">
        <f>InterveningNaturalFlow!S440</f>
        <v>43300</v>
      </c>
      <c r="T440" s="25">
        <f>InterveningNaturalFlow!T440+TotalNaturalFlow!S440</f>
        <v>98389</v>
      </c>
      <c r="U440" s="25">
        <f>InterveningNaturalFlow!U440+TotalNaturalFlow!T440+TotalNaturalFlow!R440+TotalNaturalFlow!Q440+TotalNaturalFlow!I440</f>
        <v>567742</v>
      </c>
      <c r="V440" s="26"/>
      <c r="W440" s="26">
        <f>InterveningNaturalFlow!W440</f>
        <v>1428</v>
      </c>
      <c r="X440" s="26">
        <f>InterveningNaturalFlow!X440</f>
        <v>2969</v>
      </c>
      <c r="Y440" s="26">
        <f>InterveningNaturalFlow!Y440+TotalNaturalFlow!X440+TotalNaturalFlow!W440+TotalNaturalFlow!U440</f>
        <v>586557</v>
      </c>
      <c r="Z440" s="26">
        <f>InterveningNaturalFlow!Z440</f>
        <v>17340</v>
      </c>
      <c r="AA440" s="26">
        <f>InterveningNaturalFlow!AA440+TotalNaturalFlow!Z440+Y440</f>
        <v>616684</v>
      </c>
      <c r="AB440" s="26">
        <f>InterveningNaturalFlow!AB440+TotalNaturalFlow!AA440</f>
        <v>717372</v>
      </c>
      <c r="AC440" s="26">
        <f>InterveningNaturalFlow!AC440</f>
        <v>4110</v>
      </c>
      <c r="AD440" s="26">
        <f>InterveningNaturalFlow!AD440+TotalNaturalFlow!AC440+AB440</f>
        <v>594132</v>
      </c>
      <c r="AE440" s="26">
        <f>InterveningNaturalFlow!AE440+TotalNaturalFlow!AD440</f>
        <v>572070</v>
      </c>
    </row>
    <row r="441" spans="1:31" s="2" customFormat="1" x14ac:dyDescent="0.2">
      <c r="A441" s="3">
        <v>15372</v>
      </c>
      <c r="B441" s="25">
        <f>InterveningNaturalFlow!B441</f>
        <v>42607</v>
      </c>
      <c r="C441" s="25">
        <f>InterveningNaturalFlow!C441+TotalNaturalFlow!B441</f>
        <v>89815</v>
      </c>
      <c r="D441" s="25">
        <f>InterveningNaturalFlow!D441</f>
        <v>3452</v>
      </c>
      <c r="E441" s="25">
        <f>InterveningNaturalFlow!E441+TotalNaturalFlow!D441</f>
        <v>26300</v>
      </c>
      <c r="F441" s="25">
        <f>InterveningNaturalFlow!F441+TotalNaturalFlow!E441</f>
        <v>30800</v>
      </c>
      <c r="G441" s="25">
        <f>InterveningNaturalFlow!G441+TotalNaturalFlow!F441</f>
        <v>72001</v>
      </c>
      <c r="H441" s="25">
        <f>InterveningNaturalFlow!H441</f>
        <v>25800</v>
      </c>
      <c r="I441" s="25">
        <f>InterveningNaturalFlow!I441+TotalNaturalFlow!H441+TotalNaturalFlow!G441+TotalNaturalFlow!C441</f>
        <v>182196</v>
      </c>
      <c r="J441" s="25">
        <f>InterveningNaturalFlow!J441</f>
        <v>22800</v>
      </c>
      <c r="K441" s="25">
        <f>InterveningNaturalFlow!K441+TotalNaturalFlow!J441</f>
        <v>23700</v>
      </c>
      <c r="L441" s="25">
        <f>InterveningNaturalFlow!L441+TotalNaturalFlow!K441</f>
        <v>35956</v>
      </c>
      <c r="M441" s="25">
        <f>InterveningNaturalFlow!M441</f>
        <v>21100</v>
      </c>
      <c r="N441" s="25">
        <f>InterveningNaturalFlow!N441</f>
        <v>7249</v>
      </c>
      <c r="O441" s="25">
        <f>InterveningNaturalFlow!O441</f>
        <v>28973</v>
      </c>
      <c r="P441" s="25">
        <f>InterveningNaturalFlow!P441</f>
        <v>22600</v>
      </c>
      <c r="Q441" s="25">
        <f>InterveningNaturalFlow!Q441+TotalNaturalFlow!P441+TotalNaturalFlow!O441+TotalNaturalFlow!N441+TotalNaturalFlow!M441+TotalNaturalFlow!L441</f>
        <v>123345</v>
      </c>
      <c r="R441" s="25">
        <f>InterveningNaturalFlow!R441</f>
        <v>6031</v>
      </c>
      <c r="S441" s="25">
        <f>InterveningNaturalFlow!S441</f>
        <v>33600</v>
      </c>
      <c r="T441" s="25">
        <f>InterveningNaturalFlow!T441+TotalNaturalFlow!S441</f>
        <v>71896</v>
      </c>
      <c r="U441" s="25">
        <f>InterveningNaturalFlow!U441+TotalNaturalFlow!T441+TotalNaturalFlow!R441+TotalNaturalFlow!Q441+TotalNaturalFlow!I441</f>
        <v>410239</v>
      </c>
      <c r="V441" s="26"/>
      <c r="W441" s="26">
        <f>InterveningNaturalFlow!W441</f>
        <v>1519</v>
      </c>
      <c r="X441" s="26">
        <f>InterveningNaturalFlow!X441</f>
        <v>7099</v>
      </c>
      <c r="Y441" s="26">
        <f>InterveningNaturalFlow!Y441+TotalNaturalFlow!X441+TotalNaturalFlow!W441+TotalNaturalFlow!U441</f>
        <v>432990</v>
      </c>
      <c r="Z441" s="26">
        <f>InterveningNaturalFlow!Z441</f>
        <v>19676</v>
      </c>
      <c r="AA441" s="26">
        <f>InterveningNaturalFlow!AA441+TotalNaturalFlow!Z441+Y441</f>
        <v>415634</v>
      </c>
      <c r="AB441" s="26">
        <f>InterveningNaturalFlow!AB441+TotalNaturalFlow!AA441</f>
        <v>378476</v>
      </c>
      <c r="AC441" s="26">
        <f>InterveningNaturalFlow!AC441</f>
        <v>10330</v>
      </c>
      <c r="AD441" s="26">
        <f>InterveningNaturalFlow!AD441+TotalNaturalFlow!AC441+AB441</f>
        <v>373903</v>
      </c>
      <c r="AE441" s="26">
        <f>InterveningNaturalFlow!AE441+TotalNaturalFlow!AD441</f>
        <v>301145</v>
      </c>
    </row>
    <row r="442" spans="1:31" s="2" customFormat="1" x14ac:dyDescent="0.2">
      <c r="A442" s="3">
        <v>15400</v>
      </c>
      <c r="B442" s="25">
        <f>InterveningNaturalFlow!B442</f>
        <v>40608</v>
      </c>
      <c r="C442" s="25">
        <f>InterveningNaturalFlow!C442+TotalNaturalFlow!B442</f>
        <v>86188</v>
      </c>
      <c r="D442" s="25">
        <f>InterveningNaturalFlow!D442</f>
        <v>4144</v>
      </c>
      <c r="E442" s="25">
        <f>InterveningNaturalFlow!E442+TotalNaturalFlow!D442</f>
        <v>22200</v>
      </c>
      <c r="F442" s="25">
        <f>InterveningNaturalFlow!F442+TotalNaturalFlow!E442</f>
        <v>26600</v>
      </c>
      <c r="G442" s="25">
        <f>InterveningNaturalFlow!G442+TotalNaturalFlow!F442</f>
        <v>64507</v>
      </c>
      <c r="H442" s="25">
        <f>InterveningNaturalFlow!H442</f>
        <v>22200</v>
      </c>
      <c r="I442" s="25">
        <f>InterveningNaturalFlow!I442+TotalNaturalFlow!H442+TotalNaturalFlow!G442+TotalNaturalFlow!C442</f>
        <v>168065</v>
      </c>
      <c r="J442" s="25">
        <f>InterveningNaturalFlow!J442</f>
        <v>16800</v>
      </c>
      <c r="K442" s="25">
        <f>InterveningNaturalFlow!K442+TotalNaturalFlow!J442</f>
        <v>23500</v>
      </c>
      <c r="L442" s="25">
        <f>InterveningNaturalFlow!L442+TotalNaturalFlow!K442</f>
        <v>34383</v>
      </c>
      <c r="M442" s="25">
        <f>InterveningNaturalFlow!M442</f>
        <v>19100</v>
      </c>
      <c r="N442" s="25">
        <f>InterveningNaturalFlow!N442</f>
        <v>6174</v>
      </c>
      <c r="O442" s="25">
        <f>InterveningNaturalFlow!O442</f>
        <v>38904</v>
      </c>
      <c r="P442" s="25">
        <f>InterveningNaturalFlow!P442</f>
        <v>22000</v>
      </c>
      <c r="Q442" s="25">
        <f>InterveningNaturalFlow!Q442+TotalNaturalFlow!P442+TotalNaturalFlow!O442+TotalNaturalFlow!N442+TotalNaturalFlow!M442+TotalNaturalFlow!L442</f>
        <v>125045</v>
      </c>
      <c r="R442" s="25">
        <f>InterveningNaturalFlow!R442</f>
        <v>5026</v>
      </c>
      <c r="S442" s="25">
        <f>InterveningNaturalFlow!S442</f>
        <v>27900</v>
      </c>
      <c r="T442" s="25">
        <f>InterveningNaturalFlow!T442+TotalNaturalFlow!S442</f>
        <v>60208</v>
      </c>
      <c r="U442" s="25">
        <f>InterveningNaturalFlow!U442+TotalNaturalFlow!T442+TotalNaturalFlow!R442+TotalNaturalFlow!Q442+TotalNaturalFlow!I442</f>
        <v>393794</v>
      </c>
      <c r="V442" s="26"/>
      <c r="W442" s="26">
        <f>InterveningNaturalFlow!W442</f>
        <v>1341</v>
      </c>
      <c r="X442" s="26">
        <f>InterveningNaturalFlow!X442</f>
        <v>6802</v>
      </c>
      <c r="Y442" s="26">
        <f>InterveningNaturalFlow!Y442+TotalNaturalFlow!X442+TotalNaturalFlow!W442+TotalNaturalFlow!U442</f>
        <v>432615</v>
      </c>
      <c r="Z442" s="26">
        <f>InterveningNaturalFlow!Z442</f>
        <v>15495</v>
      </c>
      <c r="AA442" s="26">
        <f>InterveningNaturalFlow!AA442+TotalNaturalFlow!Z442+Y442</f>
        <v>443669</v>
      </c>
      <c r="AB442" s="26">
        <f>InterveningNaturalFlow!AB442+TotalNaturalFlow!AA442</f>
        <v>470584</v>
      </c>
      <c r="AC442" s="26">
        <f>InterveningNaturalFlow!AC442</f>
        <v>3530</v>
      </c>
      <c r="AD442" s="26">
        <f>InterveningNaturalFlow!AD442+TotalNaturalFlow!AC442+AB442</f>
        <v>482431</v>
      </c>
      <c r="AE442" s="26">
        <f>InterveningNaturalFlow!AE442+TotalNaturalFlow!AD442</f>
        <v>614038</v>
      </c>
    </row>
    <row r="443" spans="1:31" s="2" customFormat="1" x14ac:dyDescent="0.2">
      <c r="A443" s="3">
        <v>15431</v>
      </c>
      <c r="B443" s="25">
        <f>InterveningNaturalFlow!B443</f>
        <v>46403</v>
      </c>
      <c r="C443" s="25">
        <f>InterveningNaturalFlow!C443+TotalNaturalFlow!B443</f>
        <v>103002</v>
      </c>
      <c r="D443" s="25">
        <f>InterveningNaturalFlow!D443</f>
        <v>3952</v>
      </c>
      <c r="E443" s="25">
        <f>InterveningNaturalFlow!E443+TotalNaturalFlow!D443</f>
        <v>29800</v>
      </c>
      <c r="F443" s="25">
        <f>InterveningNaturalFlow!F443+TotalNaturalFlow!E443</f>
        <v>36800</v>
      </c>
      <c r="G443" s="25">
        <f>InterveningNaturalFlow!G443+TotalNaturalFlow!F443</f>
        <v>77692</v>
      </c>
      <c r="H443" s="25">
        <f>InterveningNaturalFlow!H443</f>
        <v>49800</v>
      </c>
      <c r="I443" s="25">
        <f>InterveningNaturalFlow!I443+TotalNaturalFlow!H443+TotalNaturalFlow!G443+TotalNaturalFlow!C443</f>
        <v>230554</v>
      </c>
      <c r="J443" s="25">
        <f>InterveningNaturalFlow!J443</f>
        <v>36400</v>
      </c>
      <c r="K443" s="25">
        <f>InterveningNaturalFlow!K443+TotalNaturalFlow!J443</f>
        <v>43300</v>
      </c>
      <c r="L443" s="25">
        <f>InterveningNaturalFlow!L443+TotalNaturalFlow!K443</f>
        <v>86007</v>
      </c>
      <c r="M443" s="25">
        <f>InterveningNaturalFlow!M443</f>
        <v>50100</v>
      </c>
      <c r="N443" s="25">
        <f>InterveningNaturalFlow!N443</f>
        <v>27453</v>
      </c>
      <c r="O443" s="25">
        <f>InterveningNaturalFlow!O443</f>
        <v>43331</v>
      </c>
      <c r="P443" s="25">
        <f>InterveningNaturalFlow!P443</f>
        <v>43400</v>
      </c>
      <c r="Q443" s="25">
        <f>InterveningNaturalFlow!Q443+TotalNaturalFlow!P443+TotalNaturalFlow!O443+TotalNaturalFlow!N443+TotalNaturalFlow!M443+TotalNaturalFlow!L443</f>
        <v>276366</v>
      </c>
      <c r="R443" s="25">
        <f>InterveningNaturalFlow!R443</f>
        <v>6031</v>
      </c>
      <c r="S443" s="25">
        <f>InterveningNaturalFlow!S443</f>
        <v>65700</v>
      </c>
      <c r="T443" s="25">
        <f>InterveningNaturalFlow!T443+TotalNaturalFlow!S443</f>
        <v>128429</v>
      </c>
      <c r="U443" s="25">
        <f>InterveningNaturalFlow!U443+TotalNaturalFlow!T443+TotalNaturalFlow!R443+TotalNaturalFlow!Q443+TotalNaturalFlow!I443</f>
        <v>646388</v>
      </c>
      <c r="V443" s="26"/>
      <c r="W443" s="26">
        <f>InterveningNaturalFlow!W443</f>
        <v>2104</v>
      </c>
      <c r="X443" s="26">
        <f>InterveningNaturalFlow!X443</f>
        <v>20651</v>
      </c>
      <c r="Y443" s="26">
        <f>InterveningNaturalFlow!Y443+TotalNaturalFlow!X443+TotalNaturalFlow!W443+TotalNaturalFlow!U443</f>
        <v>669139</v>
      </c>
      <c r="Z443" s="26">
        <f>InterveningNaturalFlow!Z443</f>
        <v>20168</v>
      </c>
      <c r="AA443" s="26">
        <f>InterveningNaturalFlow!AA443+TotalNaturalFlow!Z443+Y443</f>
        <v>714712</v>
      </c>
      <c r="AB443" s="26">
        <f>InterveningNaturalFlow!AB443+TotalNaturalFlow!AA443</f>
        <v>712189</v>
      </c>
      <c r="AC443" s="26">
        <f>InterveningNaturalFlow!AC443</f>
        <v>3320</v>
      </c>
      <c r="AD443" s="26">
        <f>InterveningNaturalFlow!AD443+TotalNaturalFlow!AC443+AB443</f>
        <v>708091</v>
      </c>
      <c r="AE443" s="26">
        <f>InterveningNaturalFlow!AE443+TotalNaturalFlow!AD443</f>
        <v>731114</v>
      </c>
    </row>
    <row r="444" spans="1:31" s="2" customFormat="1" x14ac:dyDescent="0.2">
      <c r="A444" s="3">
        <v>15461</v>
      </c>
      <c r="B444" s="25">
        <f>InterveningNaturalFlow!B444</f>
        <v>170864</v>
      </c>
      <c r="C444" s="25">
        <f>InterveningNaturalFlow!C444+TotalNaturalFlow!B444</f>
        <v>339329</v>
      </c>
      <c r="D444" s="25">
        <f>InterveningNaturalFlow!D444</f>
        <v>10302</v>
      </c>
      <c r="E444" s="25">
        <f>InterveningNaturalFlow!E444+TotalNaturalFlow!D444</f>
        <v>154000</v>
      </c>
      <c r="F444" s="25">
        <f>InterveningNaturalFlow!F444+TotalNaturalFlow!E444</f>
        <v>187400</v>
      </c>
      <c r="G444" s="25">
        <f>InterveningNaturalFlow!G444+TotalNaturalFlow!F444</f>
        <v>558986</v>
      </c>
      <c r="H444" s="25">
        <f>InterveningNaturalFlow!H444</f>
        <v>525400</v>
      </c>
      <c r="I444" s="25">
        <f>InterveningNaturalFlow!I444+TotalNaturalFlow!H444+TotalNaturalFlow!G444+TotalNaturalFlow!C444</f>
        <v>1383928</v>
      </c>
      <c r="J444" s="25">
        <f>InterveningNaturalFlow!J444</f>
        <v>163900</v>
      </c>
      <c r="K444" s="25">
        <f>InterveningNaturalFlow!K444+TotalNaturalFlow!J444</f>
        <v>199500</v>
      </c>
      <c r="L444" s="25">
        <f>InterveningNaturalFlow!L444+TotalNaturalFlow!K444</f>
        <v>267345</v>
      </c>
      <c r="M444" s="25">
        <f>InterveningNaturalFlow!M444</f>
        <v>238955</v>
      </c>
      <c r="N444" s="25">
        <f>InterveningNaturalFlow!N444</f>
        <v>107384</v>
      </c>
      <c r="O444" s="25">
        <f>InterveningNaturalFlow!O444</f>
        <v>131993</v>
      </c>
      <c r="P444" s="25">
        <f>InterveningNaturalFlow!P444</f>
        <v>107000</v>
      </c>
      <c r="Q444" s="25">
        <f>InterveningNaturalFlow!Q444+TotalNaturalFlow!P444+TotalNaturalFlow!O444+TotalNaturalFlow!N444+TotalNaturalFlow!M444+TotalNaturalFlow!L444</f>
        <v>896925</v>
      </c>
      <c r="R444" s="25">
        <f>InterveningNaturalFlow!R444</f>
        <v>14062</v>
      </c>
      <c r="S444" s="25">
        <f>InterveningNaturalFlow!S444</f>
        <v>422300</v>
      </c>
      <c r="T444" s="25">
        <f>InterveningNaturalFlow!T444+TotalNaturalFlow!S444</f>
        <v>604358</v>
      </c>
      <c r="U444" s="25">
        <f>InterveningNaturalFlow!U444+TotalNaturalFlow!T444+TotalNaturalFlow!R444+TotalNaturalFlow!Q444+TotalNaturalFlow!I444</f>
        <v>2925816</v>
      </c>
      <c r="V444" s="26"/>
      <c r="W444" s="26">
        <f>InterveningNaturalFlow!W444</f>
        <v>1472</v>
      </c>
      <c r="X444" s="26">
        <f>InterveningNaturalFlow!X444</f>
        <v>55371</v>
      </c>
      <c r="Y444" s="26">
        <f>InterveningNaturalFlow!Y444+TotalNaturalFlow!X444+TotalNaturalFlow!W444+TotalNaturalFlow!U444</f>
        <v>2844889</v>
      </c>
      <c r="Z444" s="26">
        <f>InterveningNaturalFlow!Z444</f>
        <v>49925</v>
      </c>
      <c r="AA444" s="26">
        <f>InterveningNaturalFlow!AA444+TotalNaturalFlow!Z444+Y444</f>
        <v>3099915</v>
      </c>
      <c r="AB444" s="26">
        <f>InterveningNaturalFlow!AB444+TotalNaturalFlow!AA444</f>
        <v>3001639</v>
      </c>
      <c r="AC444" s="26">
        <f>InterveningNaturalFlow!AC444</f>
        <v>1630</v>
      </c>
      <c r="AD444" s="26">
        <f>InterveningNaturalFlow!AD444+TotalNaturalFlow!AC444+AB444</f>
        <v>3007604</v>
      </c>
      <c r="AE444" s="26">
        <f>InterveningNaturalFlow!AE444+TotalNaturalFlow!AD444</f>
        <v>3013643</v>
      </c>
    </row>
    <row r="445" spans="1:31" s="2" customFormat="1" x14ac:dyDescent="0.2">
      <c r="A445" s="3">
        <v>15492</v>
      </c>
      <c r="B445" s="25">
        <f>InterveningNaturalFlow!B445</f>
        <v>396936</v>
      </c>
      <c r="C445" s="25">
        <f>InterveningNaturalFlow!C445+TotalNaturalFlow!B445</f>
        <v>787126</v>
      </c>
      <c r="D445" s="25">
        <f>InterveningNaturalFlow!D445</f>
        <v>25120</v>
      </c>
      <c r="E445" s="25">
        <f>InterveningNaturalFlow!E445+TotalNaturalFlow!D445</f>
        <v>293010</v>
      </c>
      <c r="F445" s="25">
        <f>InterveningNaturalFlow!F445+TotalNaturalFlow!E445</f>
        <v>343610</v>
      </c>
      <c r="G445" s="25">
        <f>InterveningNaturalFlow!G445+TotalNaturalFlow!F445</f>
        <v>831741</v>
      </c>
      <c r="H445" s="25">
        <f>InterveningNaturalFlow!H445</f>
        <v>413800</v>
      </c>
      <c r="I445" s="25">
        <f>InterveningNaturalFlow!I445+TotalNaturalFlow!H445+TotalNaturalFlow!G445+TotalNaturalFlow!C445</f>
        <v>1979852</v>
      </c>
      <c r="J445" s="25">
        <f>InterveningNaturalFlow!J445</f>
        <v>152400</v>
      </c>
      <c r="K445" s="25">
        <f>InterveningNaturalFlow!K445+TotalNaturalFlow!J445</f>
        <v>150500</v>
      </c>
      <c r="L445" s="25">
        <f>InterveningNaturalFlow!L445+TotalNaturalFlow!K445</f>
        <v>275819</v>
      </c>
      <c r="M445" s="25">
        <f>InterveningNaturalFlow!M445</f>
        <v>373909</v>
      </c>
      <c r="N445" s="25">
        <f>InterveningNaturalFlow!N445</f>
        <v>144192</v>
      </c>
      <c r="O445" s="25">
        <f>InterveningNaturalFlow!O445</f>
        <v>136416</v>
      </c>
      <c r="P445" s="25">
        <f>InterveningNaturalFlow!P445</f>
        <v>158500</v>
      </c>
      <c r="Q445" s="25">
        <f>InterveningNaturalFlow!Q445+TotalNaturalFlow!P445+TotalNaturalFlow!O445+TotalNaturalFlow!N445+TotalNaturalFlow!M445+TotalNaturalFlow!L445</f>
        <v>1132065</v>
      </c>
      <c r="R445" s="25">
        <f>InterveningNaturalFlow!R445</f>
        <v>41893</v>
      </c>
      <c r="S445" s="25">
        <f>InterveningNaturalFlow!S445</f>
        <v>334400</v>
      </c>
      <c r="T445" s="25">
        <f>InterveningNaturalFlow!T445+TotalNaturalFlow!S445</f>
        <v>524236</v>
      </c>
      <c r="U445" s="25">
        <f>InterveningNaturalFlow!U445+TotalNaturalFlow!T445+TotalNaturalFlow!R445+TotalNaturalFlow!Q445+TotalNaturalFlow!I445</f>
        <v>3586298</v>
      </c>
      <c r="V445" s="26"/>
      <c r="W445" s="26">
        <f>InterveningNaturalFlow!W445</f>
        <v>442</v>
      </c>
      <c r="X445" s="26">
        <f>InterveningNaturalFlow!X445</f>
        <v>6285</v>
      </c>
      <c r="Y445" s="26">
        <f>InterveningNaturalFlow!Y445+TotalNaturalFlow!X445+TotalNaturalFlow!W445+TotalNaturalFlow!U445</f>
        <v>3540181</v>
      </c>
      <c r="Z445" s="26">
        <f>InterveningNaturalFlow!Z445</f>
        <v>28346</v>
      </c>
      <c r="AA445" s="26">
        <f>InterveningNaturalFlow!AA445+TotalNaturalFlow!Z445+Y445</f>
        <v>3675476</v>
      </c>
      <c r="AB445" s="26">
        <f>InterveningNaturalFlow!AB445+TotalNaturalFlow!AA445</f>
        <v>3636820</v>
      </c>
      <c r="AC445" s="26">
        <f>InterveningNaturalFlow!AC445</f>
        <v>541</v>
      </c>
      <c r="AD445" s="26">
        <f>InterveningNaturalFlow!AD445+TotalNaturalFlow!AC445+AB445</f>
        <v>3630972</v>
      </c>
      <c r="AE445" s="26">
        <f>InterveningNaturalFlow!AE445+TotalNaturalFlow!AD445</f>
        <v>3653236</v>
      </c>
    </row>
    <row r="446" spans="1:31" s="2" customFormat="1" x14ac:dyDescent="0.2">
      <c r="A446" s="3">
        <v>15522</v>
      </c>
      <c r="B446" s="25">
        <f>InterveningNaturalFlow!B446</f>
        <v>752737</v>
      </c>
      <c r="C446" s="25">
        <f>InterveningNaturalFlow!C446+TotalNaturalFlow!B446</f>
        <v>1282883</v>
      </c>
      <c r="D446" s="25">
        <f>InterveningNaturalFlow!D446</f>
        <v>57159</v>
      </c>
      <c r="E446" s="25">
        <f>InterveningNaturalFlow!E446+TotalNaturalFlow!D446</f>
        <v>415128</v>
      </c>
      <c r="F446" s="25">
        <f>InterveningNaturalFlow!F446+TotalNaturalFlow!E446</f>
        <v>472928</v>
      </c>
      <c r="G446" s="25">
        <f>InterveningNaturalFlow!G446+TotalNaturalFlow!F446</f>
        <v>810116</v>
      </c>
      <c r="H446" s="25">
        <f>InterveningNaturalFlow!H446</f>
        <v>264400</v>
      </c>
      <c r="I446" s="25">
        <f>InterveningNaturalFlow!I446+TotalNaturalFlow!H446+TotalNaturalFlow!G446+TotalNaturalFlow!C446</f>
        <v>2276959</v>
      </c>
      <c r="J446" s="25">
        <f>InterveningNaturalFlow!J446</f>
        <v>355900</v>
      </c>
      <c r="K446" s="25">
        <f>InterveningNaturalFlow!K446+TotalNaturalFlow!J446</f>
        <v>364000</v>
      </c>
      <c r="L446" s="25">
        <f>InterveningNaturalFlow!L446+TotalNaturalFlow!K446</f>
        <v>508736</v>
      </c>
      <c r="M446" s="25">
        <f>InterveningNaturalFlow!M446</f>
        <v>345953</v>
      </c>
      <c r="N446" s="25">
        <f>InterveningNaturalFlow!N446</f>
        <v>126312</v>
      </c>
      <c r="O446" s="25">
        <f>InterveningNaturalFlow!O446</f>
        <v>219726</v>
      </c>
      <c r="P446" s="25">
        <f>InterveningNaturalFlow!P446</f>
        <v>154700</v>
      </c>
      <c r="Q446" s="25">
        <f>InterveningNaturalFlow!Q446+TotalNaturalFlow!P446+TotalNaturalFlow!O446+TotalNaturalFlow!N446+TotalNaturalFlow!M446+TotalNaturalFlow!L446</f>
        <v>1472280</v>
      </c>
      <c r="R446" s="25">
        <f>InterveningNaturalFlow!R446</f>
        <v>79024</v>
      </c>
      <c r="S446" s="25">
        <f>InterveningNaturalFlow!S446</f>
        <v>340697</v>
      </c>
      <c r="T446" s="25">
        <f>InterveningNaturalFlow!T446+TotalNaturalFlow!S446</f>
        <v>610418</v>
      </c>
      <c r="U446" s="25">
        <f>InterveningNaturalFlow!U446+TotalNaturalFlow!T446+TotalNaturalFlow!R446+TotalNaturalFlow!Q446+TotalNaturalFlow!I446</f>
        <v>4839156</v>
      </c>
      <c r="V446" s="26"/>
      <c r="W446" s="26">
        <f>InterveningNaturalFlow!W446</f>
        <v>177</v>
      </c>
      <c r="X446" s="26">
        <f>InterveningNaturalFlow!X446</f>
        <v>0</v>
      </c>
      <c r="Y446" s="26">
        <f>InterveningNaturalFlow!Y446+TotalNaturalFlow!X446+TotalNaturalFlow!W446+TotalNaturalFlow!U446</f>
        <v>4879024</v>
      </c>
      <c r="Z446" s="26">
        <f>InterveningNaturalFlow!Z446</f>
        <v>5088</v>
      </c>
      <c r="AA446" s="26">
        <f>InterveningNaturalFlow!AA446+TotalNaturalFlow!Z446+Y446</f>
        <v>5081515</v>
      </c>
      <c r="AB446" s="26">
        <f>InterveningNaturalFlow!AB446+TotalNaturalFlow!AA446</f>
        <v>5032288</v>
      </c>
      <c r="AC446" s="26">
        <f>InterveningNaturalFlow!AC446</f>
        <v>452</v>
      </c>
      <c r="AD446" s="26">
        <f>InterveningNaturalFlow!AD446+TotalNaturalFlow!AC446+AB446</f>
        <v>5067808</v>
      </c>
      <c r="AE446" s="26">
        <f>InterveningNaturalFlow!AE446+TotalNaturalFlow!AD446</f>
        <v>5108273</v>
      </c>
    </row>
    <row r="447" spans="1:31" s="2" customFormat="1" x14ac:dyDescent="0.2">
      <c r="A447" s="3">
        <v>15553</v>
      </c>
      <c r="B447" s="25">
        <f>InterveningNaturalFlow!B447</f>
        <v>269106</v>
      </c>
      <c r="C447" s="25">
        <f>InterveningNaturalFlow!C447+TotalNaturalFlow!B447</f>
        <v>489287</v>
      </c>
      <c r="D447" s="25">
        <f>InterveningNaturalFlow!D447</f>
        <v>21358</v>
      </c>
      <c r="E447" s="25">
        <f>InterveningNaturalFlow!E447+TotalNaturalFlow!D447</f>
        <v>159210</v>
      </c>
      <c r="F447" s="25">
        <f>InterveningNaturalFlow!F447+TotalNaturalFlow!E447</f>
        <v>169410</v>
      </c>
      <c r="G447" s="25">
        <f>InterveningNaturalFlow!G447+TotalNaturalFlow!F447</f>
        <v>317336</v>
      </c>
      <c r="H447" s="25">
        <f>InterveningNaturalFlow!H447</f>
        <v>93500</v>
      </c>
      <c r="I447" s="25">
        <f>InterveningNaturalFlow!I447+TotalNaturalFlow!H447+TotalNaturalFlow!G447+TotalNaturalFlow!C447</f>
        <v>950381</v>
      </c>
      <c r="J447" s="25">
        <f>InterveningNaturalFlow!J447</f>
        <v>233600</v>
      </c>
      <c r="K447" s="25">
        <f>InterveningNaturalFlow!K447+TotalNaturalFlow!J447</f>
        <v>256900</v>
      </c>
      <c r="L447" s="25">
        <f>InterveningNaturalFlow!L447+TotalNaturalFlow!K447</f>
        <v>302987</v>
      </c>
      <c r="M447" s="25">
        <f>InterveningNaturalFlow!M447</f>
        <v>74972</v>
      </c>
      <c r="N447" s="25">
        <f>InterveningNaturalFlow!N447</f>
        <v>18547</v>
      </c>
      <c r="O447" s="25">
        <f>InterveningNaturalFlow!O447</f>
        <v>69563</v>
      </c>
      <c r="P447" s="25">
        <f>InterveningNaturalFlow!P447</f>
        <v>58400</v>
      </c>
      <c r="Q447" s="25">
        <f>InterveningNaturalFlow!Q447+TotalNaturalFlow!P447+TotalNaturalFlow!O447+TotalNaturalFlow!N447+TotalNaturalFlow!M447+TotalNaturalFlow!L447</f>
        <v>609605</v>
      </c>
      <c r="R447" s="25">
        <f>InterveningNaturalFlow!R447</f>
        <v>43928</v>
      </c>
      <c r="S447" s="25">
        <f>InterveningNaturalFlow!S447</f>
        <v>106846</v>
      </c>
      <c r="T447" s="25">
        <f>InterveningNaturalFlow!T447+TotalNaturalFlow!S447</f>
        <v>227075</v>
      </c>
      <c r="U447" s="25">
        <f>InterveningNaturalFlow!U447+TotalNaturalFlow!T447+TotalNaturalFlow!R447+TotalNaturalFlow!Q447+TotalNaturalFlow!I447</f>
        <v>2019205</v>
      </c>
      <c r="V447" s="26"/>
      <c r="W447" s="26">
        <f>InterveningNaturalFlow!W447</f>
        <v>970</v>
      </c>
      <c r="X447" s="26">
        <f>InterveningNaturalFlow!X447</f>
        <v>0</v>
      </c>
      <c r="Y447" s="26">
        <f>InterveningNaturalFlow!Y447+TotalNaturalFlow!X447+TotalNaturalFlow!W447+TotalNaturalFlow!U447</f>
        <v>2046874</v>
      </c>
      <c r="Z447" s="26">
        <f>InterveningNaturalFlow!Z447</f>
        <v>4237</v>
      </c>
      <c r="AA447" s="26">
        <f>InterveningNaturalFlow!AA447+TotalNaturalFlow!Z447+Y447</f>
        <v>2127380</v>
      </c>
      <c r="AB447" s="26">
        <f>InterveningNaturalFlow!AB447+TotalNaturalFlow!AA447</f>
        <v>2160765</v>
      </c>
      <c r="AC447" s="26">
        <f>InterveningNaturalFlow!AC447</f>
        <v>373</v>
      </c>
      <c r="AD447" s="26">
        <f>InterveningNaturalFlow!AD447+TotalNaturalFlow!AC447+AB447</f>
        <v>2230838</v>
      </c>
      <c r="AE447" s="26">
        <f>InterveningNaturalFlow!AE447+TotalNaturalFlow!AD447</f>
        <v>2341433</v>
      </c>
    </row>
    <row r="448" spans="1:31" s="2" customFormat="1" x14ac:dyDescent="0.2">
      <c r="A448" s="3">
        <v>15584</v>
      </c>
      <c r="B448" s="25">
        <f>InterveningNaturalFlow!B448</f>
        <v>103729</v>
      </c>
      <c r="C448" s="25">
        <f>InterveningNaturalFlow!C448+TotalNaturalFlow!B448</f>
        <v>188306</v>
      </c>
      <c r="D448" s="25">
        <f>InterveningNaturalFlow!D448</f>
        <v>9824</v>
      </c>
      <c r="E448" s="25">
        <f>InterveningNaturalFlow!E448+TotalNaturalFlow!D448</f>
        <v>79970</v>
      </c>
      <c r="F448" s="25">
        <f>InterveningNaturalFlow!F448+TotalNaturalFlow!E448</f>
        <v>82370</v>
      </c>
      <c r="G448" s="25">
        <f>InterveningNaturalFlow!G448+TotalNaturalFlow!F448</f>
        <v>162190</v>
      </c>
      <c r="H448" s="25">
        <f>InterveningNaturalFlow!H448</f>
        <v>48200</v>
      </c>
      <c r="I448" s="25">
        <f>InterveningNaturalFlow!I448+TotalNaturalFlow!H448+TotalNaturalFlow!G448+TotalNaturalFlow!C448</f>
        <v>424072</v>
      </c>
      <c r="J448" s="25">
        <f>InterveningNaturalFlow!J448</f>
        <v>100600</v>
      </c>
      <c r="K448" s="25">
        <f>InterveningNaturalFlow!K448+TotalNaturalFlow!J448</f>
        <v>107200</v>
      </c>
      <c r="L448" s="25">
        <f>InterveningNaturalFlow!L448+TotalNaturalFlow!K448</f>
        <v>136222</v>
      </c>
      <c r="M448" s="25">
        <f>InterveningNaturalFlow!M448</f>
        <v>26254</v>
      </c>
      <c r="N448" s="25">
        <f>InterveningNaturalFlow!N448</f>
        <v>6067</v>
      </c>
      <c r="O448" s="25">
        <f>InterveningNaturalFlow!O448</f>
        <v>37947</v>
      </c>
      <c r="P448" s="25">
        <f>InterveningNaturalFlow!P448</f>
        <v>35400</v>
      </c>
      <c r="Q448" s="25">
        <f>InterveningNaturalFlow!Q448+TotalNaturalFlow!P448+TotalNaturalFlow!O448+TotalNaturalFlow!N448+TotalNaturalFlow!M448+TotalNaturalFlow!L448</f>
        <v>268196</v>
      </c>
      <c r="R448" s="25">
        <f>InterveningNaturalFlow!R448</f>
        <v>31789</v>
      </c>
      <c r="S448" s="25">
        <f>InterveningNaturalFlow!S448</f>
        <v>42184</v>
      </c>
      <c r="T448" s="25">
        <f>InterveningNaturalFlow!T448+TotalNaturalFlow!S448</f>
        <v>75952</v>
      </c>
      <c r="U448" s="25">
        <f>InterveningNaturalFlow!U448+TotalNaturalFlow!T448+TotalNaturalFlow!R448+TotalNaturalFlow!Q448+TotalNaturalFlow!I448</f>
        <v>875590</v>
      </c>
      <c r="V448" s="26"/>
      <c r="W448" s="26">
        <f>InterveningNaturalFlow!W448</f>
        <v>1958</v>
      </c>
      <c r="X448" s="26">
        <f>InterveningNaturalFlow!X448</f>
        <v>113</v>
      </c>
      <c r="Y448" s="26">
        <f>InterveningNaturalFlow!Y448+TotalNaturalFlow!X448+TotalNaturalFlow!W448+TotalNaturalFlow!U448</f>
        <v>907810</v>
      </c>
      <c r="Z448" s="26">
        <f>InterveningNaturalFlow!Z448</f>
        <v>8916</v>
      </c>
      <c r="AA448" s="26">
        <f>InterveningNaturalFlow!AA448+TotalNaturalFlow!Z448+Y448</f>
        <v>946676</v>
      </c>
      <c r="AB448" s="26">
        <f>InterveningNaturalFlow!AB448+TotalNaturalFlow!AA448</f>
        <v>918029</v>
      </c>
      <c r="AC448" s="26">
        <f>InterveningNaturalFlow!AC448</f>
        <v>270</v>
      </c>
      <c r="AD448" s="26">
        <f>InterveningNaturalFlow!AD448+TotalNaturalFlow!AC448+AB448</f>
        <v>977207</v>
      </c>
      <c r="AE448" s="26">
        <f>InterveningNaturalFlow!AE448+TotalNaturalFlow!AD448</f>
        <v>1059386</v>
      </c>
    </row>
    <row r="449" spans="1:31" s="2" customFormat="1" x14ac:dyDescent="0.2">
      <c r="A449" s="3">
        <v>15614</v>
      </c>
      <c r="B449" s="25">
        <f>InterveningNaturalFlow!B449</f>
        <v>54415</v>
      </c>
      <c r="C449" s="25">
        <f>InterveningNaturalFlow!C449+TotalNaturalFlow!B449</f>
        <v>104386</v>
      </c>
      <c r="D449" s="25">
        <f>InterveningNaturalFlow!D449</f>
        <v>4518</v>
      </c>
      <c r="E449" s="25">
        <f>InterveningNaturalFlow!E449+TotalNaturalFlow!D449</f>
        <v>31138</v>
      </c>
      <c r="F449" s="25">
        <f>InterveningNaturalFlow!F449+TotalNaturalFlow!E449</f>
        <v>32538</v>
      </c>
      <c r="G449" s="25">
        <f>InterveningNaturalFlow!G449+TotalNaturalFlow!F449</f>
        <v>74247</v>
      </c>
      <c r="H449" s="25">
        <f>InterveningNaturalFlow!H449</f>
        <v>16300</v>
      </c>
      <c r="I449" s="25">
        <f>InterveningNaturalFlow!I449+TotalNaturalFlow!H449+TotalNaturalFlow!G449+TotalNaturalFlow!C449</f>
        <v>207184</v>
      </c>
      <c r="J449" s="25">
        <f>InterveningNaturalFlow!J449</f>
        <v>43600</v>
      </c>
      <c r="K449" s="25">
        <f>InterveningNaturalFlow!K449+TotalNaturalFlow!J449</f>
        <v>45000</v>
      </c>
      <c r="L449" s="25">
        <f>InterveningNaturalFlow!L449+TotalNaturalFlow!K449</f>
        <v>62332</v>
      </c>
      <c r="M449" s="25">
        <f>InterveningNaturalFlow!M449</f>
        <v>10722</v>
      </c>
      <c r="N449" s="25">
        <f>InterveningNaturalFlow!N449</f>
        <v>2721</v>
      </c>
      <c r="O449" s="25">
        <f>InterveningNaturalFlow!O449</f>
        <v>15663</v>
      </c>
      <c r="P449" s="25">
        <f>InterveningNaturalFlow!P449</f>
        <v>27000</v>
      </c>
      <c r="Q449" s="25">
        <f>InterveningNaturalFlow!Q449+TotalNaturalFlow!P449+TotalNaturalFlow!O449+TotalNaturalFlow!N449+TotalNaturalFlow!M449+TotalNaturalFlow!L449</f>
        <v>121423</v>
      </c>
      <c r="R449" s="25">
        <f>InterveningNaturalFlow!R449</f>
        <v>4388</v>
      </c>
      <c r="S449" s="25">
        <f>InterveningNaturalFlow!S449</f>
        <v>24128</v>
      </c>
      <c r="T449" s="25">
        <f>InterveningNaturalFlow!T449+TotalNaturalFlow!S449</f>
        <v>48235</v>
      </c>
      <c r="U449" s="25">
        <f>InterveningNaturalFlow!U449+TotalNaturalFlow!T449+TotalNaturalFlow!R449+TotalNaturalFlow!Q449+TotalNaturalFlow!I449</f>
        <v>393152</v>
      </c>
      <c r="V449" s="26"/>
      <c r="W449" s="26">
        <f>InterveningNaturalFlow!W449</f>
        <v>595</v>
      </c>
      <c r="X449" s="26">
        <f>InterveningNaturalFlow!X449</f>
        <v>0</v>
      </c>
      <c r="Y449" s="26">
        <f>InterveningNaturalFlow!Y449+TotalNaturalFlow!X449+TotalNaturalFlow!W449+TotalNaturalFlow!U449</f>
        <v>411539</v>
      </c>
      <c r="Z449" s="26">
        <f>InterveningNaturalFlow!Z449</f>
        <v>4034</v>
      </c>
      <c r="AA449" s="26">
        <f>InterveningNaturalFlow!AA449+TotalNaturalFlow!Z449+Y449</f>
        <v>400761</v>
      </c>
      <c r="AB449" s="26">
        <f>InterveningNaturalFlow!AB449+TotalNaturalFlow!AA449</f>
        <v>341574</v>
      </c>
      <c r="AC449" s="26">
        <f>InterveningNaturalFlow!AC449</f>
        <v>298</v>
      </c>
      <c r="AD449" s="26">
        <f>InterveningNaturalFlow!AD449+TotalNaturalFlow!AC449+AB449</f>
        <v>376016</v>
      </c>
      <c r="AE449" s="26">
        <f>InterveningNaturalFlow!AE449+TotalNaturalFlow!AD449</f>
        <v>403472</v>
      </c>
    </row>
    <row r="450" spans="1:31" s="2" customFormat="1" x14ac:dyDescent="0.2">
      <c r="A450" s="3">
        <v>15645</v>
      </c>
      <c r="B450" s="25">
        <f>InterveningNaturalFlow!B450</f>
        <v>50846</v>
      </c>
      <c r="C450" s="25">
        <f>InterveningNaturalFlow!C450+TotalNaturalFlow!B450</f>
        <v>93052</v>
      </c>
      <c r="D450" s="25">
        <f>InterveningNaturalFlow!D450</f>
        <v>5177</v>
      </c>
      <c r="E450" s="25">
        <f>InterveningNaturalFlow!E450+TotalNaturalFlow!D450</f>
        <v>27400</v>
      </c>
      <c r="F450" s="25">
        <f>InterveningNaturalFlow!F450+TotalNaturalFlow!E450</f>
        <v>28700</v>
      </c>
      <c r="G450" s="25">
        <f>InterveningNaturalFlow!G450+TotalNaturalFlow!F450</f>
        <v>66422</v>
      </c>
      <c r="H450" s="25">
        <f>InterveningNaturalFlow!H450</f>
        <v>13100</v>
      </c>
      <c r="I450" s="25">
        <f>InterveningNaturalFlow!I450+TotalNaturalFlow!H450+TotalNaturalFlow!G450+TotalNaturalFlow!C450</f>
        <v>182662</v>
      </c>
      <c r="J450" s="25">
        <f>InterveningNaturalFlow!J450</f>
        <v>30600</v>
      </c>
      <c r="K450" s="25">
        <f>InterveningNaturalFlow!K450+TotalNaturalFlow!J450</f>
        <v>29100</v>
      </c>
      <c r="L450" s="25">
        <f>InterveningNaturalFlow!L450+TotalNaturalFlow!K450</f>
        <v>39216</v>
      </c>
      <c r="M450" s="25">
        <f>InterveningNaturalFlow!M450</f>
        <v>10926</v>
      </c>
      <c r="N450" s="25">
        <f>InterveningNaturalFlow!N450</f>
        <v>3168</v>
      </c>
      <c r="O450" s="25">
        <f>InterveningNaturalFlow!O450</f>
        <v>20679</v>
      </c>
      <c r="P450" s="25">
        <f>InterveningNaturalFlow!P450</f>
        <v>29100</v>
      </c>
      <c r="Q450" s="25">
        <f>InterveningNaturalFlow!Q450+TotalNaturalFlow!P450+TotalNaturalFlow!O450+TotalNaturalFlow!N450+TotalNaturalFlow!M450+TotalNaturalFlow!L450</f>
        <v>111854</v>
      </c>
      <c r="R450" s="25">
        <f>InterveningNaturalFlow!R450</f>
        <v>2158</v>
      </c>
      <c r="S450" s="25">
        <f>InterveningNaturalFlow!S450</f>
        <v>16100</v>
      </c>
      <c r="T450" s="25">
        <f>InterveningNaturalFlow!T450+TotalNaturalFlow!S450</f>
        <v>34112</v>
      </c>
      <c r="U450" s="25">
        <f>InterveningNaturalFlow!U450+TotalNaturalFlow!T450+TotalNaturalFlow!R450+TotalNaturalFlow!Q450+TotalNaturalFlow!I450</f>
        <v>346604</v>
      </c>
      <c r="V450" s="26"/>
      <c r="W450" s="26">
        <f>InterveningNaturalFlow!W450</f>
        <v>1386</v>
      </c>
      <c r="X450" s="26">
        <f>InterveningNaturalFlow!X450</f>
        <v>438</v>
      </c>
      <c r="Y450" s="26">
        <f>InterveningNaturalFlow!Y450+TotalNaturalFlow!X450+TotalNaturalFlow!W450+TotalNaturalFlow!U450</f>
        <v>368556</v>
      </c>
      <c r="Z450" s="26">
        <f>InterveningNaturalFlow!Z450</f>
        <v>9100</v>
      </c>
      <c r="AA450" s="26">
        <f>InterveningNaturalFlow!AA450+TotalNaturalFlow!Z450+Y450</f>
        <v>348568</v>
      </c>
      <c r="AB450" s="26">
        <f>InterveningNaturalFlow!AB450+TotalNaturalFlow!AA450</f>
        <v>361531</v>
      </c>
      <c r="AC450" s="26">
        <f>InterveningNaturalFlow!AC450</f>
        <v>329</v>
      </c>
      <c r="AD450" s="26">
        <f>InterveningNaturalFlow!AD450+TotalNaturalFlow!AC450+AB450</f>
        <v>365598</v>
      </c>
      <c r="AE450" s="26">
        <f>InterveningNaturalFlow!AE450+TotalNaturalFlow!AD450</f>
        <v>325248</v>
      </c>
    </row>
    <row r="451" spans="1:31" s="2" customFormat="1" x14ac:dyDescent="0.2">
      <c r="A451" s="3">
        <v>15675</v>
      </c>
      <c r="B451" s="25">
        <f>InterveningNaturalFlow!B451</f>
        <v>49200</v>
      </c>
      <c r="C451" s="25">
        <f>InterveningNaturalFlow!C451+TotalNaturalFlow!B451</f>
        <v>94363</v>
      </c>
      <c r="D451" s="25">
        <f>InterveningNaturalFlow!D451</f>
        <v>3991</v>
      </c>
      <c r="E451" s="25">
        <f>InterveningNaturalFlow!E451+TotalNaturalFlow!D451</f>
        <v>28700</v>
      </c>
      <c r="F451" s="25">
        <f>InterveningNaturalFlow!F451+TotalNaturalFlow!E451</f>
        <v>29600</v>
      </c>
      <c r="G451" s="25">
        <f>InterveningNaturalFlow!G451+TotalNaturalFlow!F451</f>
        <v>66400</v>
      </c>
      <c r="H451" s="25">
        <f>InterveningNaturalFlow!H451</f>
        <v>12500</v>
      </c>
      <c r="I451" s="25">
        <f>InterveningNaturalFlow!I451+TotalNaturalFlow!H451+TotalNaturalFlow!G451+TotalNaturalFlow!C451</f>
        <v>189838</v>
      </c>
      <c r="J451" s="25">
        <f>InterveningNaturalFlow!J451</f>
        <v>26300</v>
      </c>
      <c r="K451" s="25">
        <f>InterveningNaturalFlow!K451+TotalNaturalFlow!J451</f>
        <v>26400</v>
      </c>
      <c r="L451" s="25">
        <f>InterveningNaturalFlow!L451+TotalNaturalFlow!K451</f>
        <v>36088</v>
      </c>
      <c r="M451" s="25">
        <f>InterveningNaturalFlow!M451</f>
        <v>14700</v>
      </c>
      <c r="N451" s="25">
        <f>InterveningNaturalFlow!N451</f>
        <v>4166</v>
      </c>
      <c r="O451" s="25">
        <f>InterveningNaturalFlow!O451</f>
        <v>26266</v>
      </c>
      <c r="P451" s="25">
        <f>InterveningNaturalFlow!P451</f>
        <v>27400</v>
      </c>
      <c r="Q451" s="25">
        <f>InterveningNaturalFlow!Q451+TotalNaturalFlow!P451+TotalNaturalFlow!O451+TotalNaturalFlow!N451+TotalNaturalFlow!M451+TotalNaturalFlow!L451</f>
        <v>121624</v>
      </c>
      <c r="R451" s="25">
        <f>InterveningNaturalFlow!R451</f>
        <v>3039</v>
      </c>
      <c r="S451" s="25">
        <f>InterveningNaturalFlow!S451</f>
        <v>18000</v>
      </c>
      <c r="T451" s="25">
        <f>InterveningNaturalFlow!T451+TotalNaturalFlow!S451</f>
        <v>34199</v>
      </c>
      <c r="U451" s="25">
        <f>InterveningNaturalFlow!U451+TotalNaturalFlow!T451+TotalNaturalFlow!R451+TotalNaturalFlow!Q451+TotalNaturalFlow!I451</f>
        <v>365731</v>
      </c>
      <c r="V451" s="26"/>
      <c r="W451" s="26">
        <f>InterveningNaturalFlow!W451</f>
        <v>1168</v>
      </c>
      <c r="X451" s="26">
        <f>InterveningNaturalFlow!X451</f>
        <v>362</v>
      </c>
      <c r="Y451" s="26">
        <f>InterveningNaturalFlow!Y451+TotalNaturalFlow!X451+TotalNaturalFlow!W451+TotalNaturalFlow!U451</f>
        <v>383166</v>
      </c>
      <c r="Z451" s="26">
        <f>InterveningNaturalFlow!Z451</f>
        <v>10294</v>
      </c>
      <c r="AA451" s="26">
        <f>InterveningNaturalFlow!AA451+TotalNaturalFlow!Z451+Y451</f>
        <v>381434</v>
      </c>
      <c r="AB451" s="26">
        <f>InterveningNaturalFlow!AB451+TotalNaturalFlow!AA451</f>
        <v>402594</v>
      </c>
      <c r="AC451" s="26">
        <f>InterveningNaturalFlow!AC451</f>
        <v>403</v>
      </c>
      <c r="AD451" s="26">
        <f>InterveningNaturalFlow!AD451+TotalNaturalFlow!AC451+AB451</f>
        <v>366649</v>
      </c>
      <c r="AE451" s="26">
        <f>InterveningNaturalFlow!AE451+TotalNaturalFlow!AD451</f>
        <v>328475</v>
      </c>
    </row>
    <row r="452" spans="1:31" s="2" customFormat="1" x14ac:dyDescent="0.2">
      <c r="A452" s="3">
        <v>15706</v>
      </c>
      <c r="B452" s="25">
        <f>InterveningNaturalFlow!B452</f>
        <v>43699</v>
      </c>
      <c r="C452" s="25">
        <f>InterveningNaturalFlow!C452+TotalNaturalFlow!B452</f>
        <v>87599</v>
      </c>
      <c r="D452" s="25">
        <f>InterveningNaturalFlow!D452</f>
        <v>5574</v>
      </c>
      <c r="E452" s="25">
        <f>InterveningNaturalFlow!E452+TotalNaturalFlow!D452</f>
        <v>27500</v>
      </c>
      <c r="F452" s="25">
        <f>InterveningNaturalFlow!F452+TotalNaturalFlow!E452</f>
        <v>27800</v>
      </c>
      <c r="G452" s="25">
        <f>InterveningNaturalFlow!G452+TotalNaturalFlow!F452</f>
        <v>60854</v>
      </c>
      <c r="H452" s="25">
        <f>InterveningNaturalFlow!H452</f>
        <v>11600</v>
      </c>
      <c r="I452" s="25">
        <f>InterveningNaturalFlow!I452+TotalNaturalFlow!H452+TotalNaturalFlow!G452+TotalNaturalFlow!C452</f>
        <v>170450</v>
      </c>
      <c r="J452" s="25">
        <f>InterveningNaturalFlow!J452</f>
        <v>26300</v>
      </c>
      <c r="K452" s="25">
        <f>InterveningNaturalFlow!K452+TotalNaturalFlow!J452</f>
        <v>25900</v>
      </c>
      <c r="L452" s="25">
        <f>InterveningNaturalFlow!L452+TotalNaturalFlow!K452</f>
        <v>31310</v>
      </c>
      <c r="M452" s="25">
        <f>InterveningNaturalFlow!M452</f>
        <v>12800</v>
      </c>
      <c r="N452" s="25">
        <f>InterveningNaturalFlow!N452</f>
        <v>2906</v>
      </c>
      <c r="O452" s="25">
        <f>InterveningNaturalFlow!O452</f>
        <v>31934</v>
      </c>
      <c r="P452" s="25">
        <f>InterveningNaturalFlow!P452</f>
        <v>22600</v>
      </c>
      <c r="Q452" s="25">
        <f>InterveningNaturalFlow!Q452+TotalNaturalFlow!P452+TotalNaturalFlow!O452+TotalNaturalFlow!N452+TotalNaturalFlow!M452+TotalNaturalFlow!L452</f>
        <v>114651</v>
      </c>
      <c r="R452" s="25">
        <f>InterveningNaturalFlow!R452</f>
        <v>3029</v>
      </c>
      <c r="S452" s="25">
        <f>InterveningNaturalFlow!S452</f>
        <v>15700</v>
      </c>
      <c r="T452" s="25">
        <f>InterveningNaturalFlow!T452+TotalNaturalFlow!S452</f>
        <v>43388</v>
      </c>
      <c r="U452" s="25">
        <f>InterveningNaturalFlow!U452+TotalNaturalFlow!T452+TotalNaturalFlow!R452+TotalNaturalFlow!Q452+TotalNaturalFlow!I452</f>
        <v>361812</v>
      </c>
      <c r="V452" s="26"/>
      <c r="W452" s="26">
        <f>InterveningNaturalFlow!W452</f>
        <v>1406</v>
      </c>
      <c r="X452" s="26">
        <f>InterveningNaturalFlow!X452</f>
        <v>0</v>
      </c>
      <c r="Y452" s="26">
        <f>InterveningNaturalFlow!Y452+TotalNaturalFlow!X452+TotalNaturalFlow!W452+TotalNaturalFlow!U452</f>
        <v>377737</v>
      </c>
      <c r="Z452" s="26">
        <f>InterveningNaturalFlow!Z452</f>
        <v>11252</v>
      </c>
      <c r="AA452" s="26">
        <f>InterveningNaturalFlow!AA452+TotalNaturalFlow!Z452+Y452</f>
        <v>374574</v>
      </c>
      <c r="AB452" s="26">
        <f>InterveningNaturalFlow!AB452+TotalNaturalFlow!AA452</f>
        <v>376536</v>
      </c>
      <c r="AC452" s="26">
        <f>InterveningNaturalFlow!AC452</f>
        <v>436</v>
      </c>
      <c r="AD452" s="26">
        <f>InterveningNaturalFlow!AD452+TotalNaturalFlow!AC452+AB452</f>
        <v>352194</v>
      </c>
      <c r="AE452" s="26">
        <f>InterveningNaturalFlow!AE452+TotalNaturalFlow!AD452</f>
        <v>327453</v>
      </c>
    </row>
    <row r="453" spans="1:31" s="2" customFormat="1" x14ac:dyDescent="0.2">
      <c r="A453" s="3">
        <v>15737</v>
      </c>
      <c r="B453" s="25">
        <f>InterveningNaturalFlow!B453</f>
        <v>44075</v>
      </c>
      <c r="C453" s="25">
        <f>InterveningNaturalFlow!C453+TotalNaturalFlow!B453</f>
        <v>83713</v>
      </c>
      <c r="D453" s="25">
        <f>InterveningNaturalFlow!D453</f>
        <v>4327</v>
      </c>
      <c r="E453" s="25">
        <f>InterveningNaturalFlow!E453+TotalNaturalFlow!D453</f>
        <v>22800</v>
      </c>
      <c r="F453" s="25">
        <f>InterveningNaturalFlow!F453+TotalNaturalFlow!E453</f>
        <v>24500</v>
      </c>
      <c r="G453" s="25">
        <f>InterveningNaturalFlow!G453+TotalNaturalFlow!F453</f>
        <v>58408</v>
      </c>
      <c r="H453" s="25">
        <f>InterveningNaturalFlow!H453</f>
        <v>11500</v>
      </c>
      <c r="I453" s="25">
        <f>InterveningNaturalFlow!I453+TotalNaturalFlow!H453+TotalNaturalFlow!G453+TotalNaturalFlow!C453</f>
        <v>161995</v>
      </c>
      <c r="J453" s="25">
        <f>InterveningNaturalFlow!J453</f>
        <v>26800</v>
      </c>
      <c r="K453" s="25">
        <f>InterveningNaturalFlow!K453+TotalNaturalFlow!J453</f>
        <v>27500</v>
      </c>
      <c r="L453" s="25">
        <f>InterveningNaturalFlow!L453+TotalNaturalFlow!K453</f>
        <v>37494</v>
      </c>
      <c r="M453" s="25">
        <f>InterveningNaturalFlow!M453</f>
        <v>11500</v>
      </c>
      <c r="N453" s="25">
        <f>InterveningNaturalFlow!N453</f>
        <v>4031</v>
      </c>
      <c r="O453" s="25">
        <f>InterveningNaturalFlow!O453</f>
        <v>31388</v>
      </c>
      <c r="P453" s="25">
        <f>InterveningNaturalFlow!P453</f>
        <v>21200</v>
      </c>
      <c r="Q453" s="25">
        <f>InterveningNaturalFlow!Q453+TotalNaturalFlow!P453+TotalNaturalFlow!O453+TotalNaturalFlow!N453+TotalNaturalFlow!M453+TotalNaturalFlow!L453</f>
        <v>111916</v>
      </c>
      <c r="R453" s="25">
        <f>InterveningNaturalFlow!R453</f>
        <v>4023</v>
      </c>
      <c r="S453" s="25">
        <f>InterveningNaturalFlow!S453</f>
        <v>17100</v>
      </c>
      <c r="T453" s="25">
        <f>InterveningNaturalFlow!T453+TotalNaturalFlow!S453</f>
        <v>44017</v>
      </c>
      <c r="U453" s="25">
        <f>InterveningNaturalFlow!U453+TotalNaturalFlow!T453+TotalNaturalFlow!R453+TotalNaturalFlow!Q453+TotalNaturalFlow!I453</f>
        <v>339375</v>
      </c>
      <c r="V453" s="26"/>
      <c r="W453" s="26">
        <f>InterveningNaturalFlow!W453</f>
        <v>1864</v>
      </c>
      <c r="X453" s="26">
        <f>InterveningNaturalFlow!X453</f>
        <v>26</v>
      </c>
      <c r="Y453" s="26">
        <f>InterveningNaturalFlow!Y453+TotalNaturalFlow!X453+TotalNaturalFlow!W453+TotalNaturalFlow!U453</f>
        <v>357207</v>
      </c>
      <c r="Z453" s="26">
        <f>InterveningNaturalFlow!Z453</f>
        <v>17955</v>
      </c>
      <c r="AA453" s="26">
        <f>InterveningNaturalFlow!AA453+TotalNaturalFlow!Z453+Y453</f>
        <v>373179</v>
      </c>
      <c r="AB453" s="26">
        <f>InterveningNaturalFlow!AB453+TotalNaturalFlow!AA453</f>
        <v>348289</v>
      </c>
      <c r="AC453" s="26">
        <f>InterveningNaturalFlow!AC453</f>
        <v>2800</v>
      </c>
      <c r="AD453" s="26">
        <f>InterveningNaturalFlow!AD453+TotalNaturalFlow!AC453+AB453</f>
        <v>375241</v>
      </c>
      <c r="AE453" s="26">
        <f>InterveningNaturalFlow!AE453+TotalNaturalFlow!AD453</f>
        <v>380560</v>
      </c>
    </row>
    <row r="454" spans="1:31" s="2" customFormat="1" x14ac:dyDescent="0.2">
      <c r="A454" s="3">
        <v>15765</v>
      </c>
      <c r="B454" s="25">
        <f>InterveningNaturalFlow!B454</f>
        <v>41715</v>
      </c>
      <c r="C454" s="25">
        <f>InterveningNaturalFlow!C454+TotalNaturalFlow!B454</f>
        <v>79686</v>
      </c>
      <c r="D454" s="25">
        <f>InterveningNaturalFlow!D454</f>
        <v>3477</v>
      </c>
      <c r="E454" s="25">
        <f>InterveningNaturalFlow!E454+TotalNaturalFlow!D454</f>
        <v>20700</v>
      </c>
      <c r="F454" s="25">
        <f>InterveningNaturalFlow!F454+TotalNaturalFlow!E454</f>
        <v>24200</v>
      </c>
      <c r="G454" s="25">
        <f>InterveningNaturalFlow!G454+TotalNaturalFlow!F454</f>
        <v>48631</v>
      </c>
      <c r="H454" s="25">
        <f>InterveningNaturalFlow!H454</f>
        <v>13900</v>
      </c>
      <c r="I454" s="25">
        <f>InterveningNaturalFlow!I454+TotalNaturalFlow!H454+TotalNaturalFlow!G454+TotalNaturalFlow!C454</f>
        <v>152763</v>
      </c>
      <c r="J454" s="25">
        <f>InterveningNaturalFlow!J454</f>
        <v>26900</v>
      </c>
      <c r="K454" s="25">
        <f>InterveningNaturalFlow!K454+TotalNaturalFlow!J454</f>
        <v>28800</v>
      </c>
      <c r="L454" s="25">
        <f>InterveningNaturalFlow!L454+TotalNaturalFlow!K454</f>
        <v>48648</v>
      </c>
      <c r="M454" s="25">
        <f>InterveningNaturalFlow!M454</f>
        <v>13500</v>
      </c>
      <c r="N454" s="25">
        <f>InterveningNaturalFlow!N454</f>
        <v>5125</v>
      </c>
      <c r="O454" s="25">
        <f>InterveningNaturalFlow!O454</f>
        <v>32636</v>
      </c>
      <c r="P454" s="25">
        <f>InterveningNaturalFlow!P454</f>
        <v>24000</v>
      </c>
      <c r="Q454" s="25">
        <f>InterveningNaturalFlow!Q454+TotalNaturalFlow!P454+TotalNaturalFlow!O454+TotalNaturalFlow!N454+TotalNaturalFlow!M454+TotalNaturalFlow!L454</f>
        <v>126606</v>
      </c>
      <c r="R454" s="25">
        <f>InterveningNaturalFlow!R454</f>
        <v>5019</v>
      </c>
      <c r="S454" s="25">
        <f>InterveningNaturalFlow!S454</f>
        <v>24600</v>
      </c>
      <c r="T454" s="25">
        <f>InterveningNaturalFlow!T454+TotalNaturalFlow!S454</f>
        <v>49831</v>
      </c>
      <c r="U454" s="25">
        <f>InterveningNaturalFlow!U454+TotalNaturalFlow!T454+TotalNaturalFlow!R454+TotalNaturalFlow!Q454+TotalNaturalFlow!I454</f>
        <v>336518</v>
      </c>
      <c r="V454" s="26"/>
      <c r="W454" s="26">
        <f>InterveningNaturalFlow!W454</f>
        <v>2095</v>
      </c>
      <c r="X454" s="26">
        <f>InterveningNaturalFlow!X454</f>
        <v>7110</v>
      </c>
      <c r="Y454" s="26">
        <f>InterveningNaturalFlow!Y454+TotalNaturalFlow!X454+TotalNaturalFlow!W454+TotalNaturalFlow!U454</f>
        <v>355124</v>
      </c>
      <c r="Z454" s="26">
        <f>InterveningNaturalFlow!Z454</f>
        <v>20827</v>
      </c>
      <c r="AA454" s="26">
        <f>InterveningNaturalFlow!AA454+TotalNaturalFlow!Z454+Y454</f>
        <v>396154</v>
      </c>
      <c r="AB454" s="26">
        <f>InterveningNaturalFlow!AB454+TotalNaturalFlow!AA454</f>
        <v>383584</v>
      </c>
      <c r="AC454" s="26">
        <f>InterveningNaturalFlow!AC454</f>
        <v>1410</v>
      </c>
      <c r="AD454" s="26">
        <f>InterveningNaturalFlow!AD454+TotalNaturalFlow!AC454+AB454</f>
        <v>393014</v>
      </c>
      <c r="AE454" s="26">
        <f>InterveningNaturalFlow!AE454+TotalNaturalFlow!AD454</f>
        <v>399172</v>
      </c>
    </row>
    <row r="455" spans="1:31" s="2" customFormat="1" x14ac:dyDescent="0.2">
      <c r="A455" s="3">
        <v>15796</v>
      </c>
      <c r="B455" s="25">
        <f>InterveningNaturalFlow!B455</f>
        <v>55982</v>
      </c>
      <c r="C455" s="25">
        <f>InterveningNaturalFlow!C455+TotalNaturalFlow!B455</f>
        <v>96361</v>
      </c>
      <c r="D455" s="25">
        <f>InterveningNaturalFlow!D455</f>
        <v>4231</v>
      </c>
      <c r="E455" s="25">
        <f>InterveningNaturalFlow!E455+TotalNaturalFlow!D455</f>
        <v>29300</v>
      </c>
      <c r="F455" s="25">
        <f>InterveningNaturalFlow!F455+TotalNaturalFlow!E455</f>
        <v>35000</v>
      </c>
      <c r="G455" s="25">
        <f>InterveningNaturalFlow!G455+TotalNaturalFlow!F455</f>
        <v>55597</v>
      </c>
      <c r="H455" s="25">
        <f>InterveningNaturalFlow!H455</f>
        <v>22000</v>
      </c>
      <c r="I455" s="25">
        <f>InterveningNaturalFlow!I455+TotalNaturalFlow!H455+TotalNaturalFlow!G455+TotalNaturalFlow!C455</f>
        <v>183269</v>
      </c>
      <c r="J455" s="25">
        <f>InterveningNaturalFlow!J455</f>
        <v>44000</v>
      </c>
      <c r="K455" s="25">
        <f>InterveningNaturalFlow!K455+TotalNaturalFlow!J455</f>
        <v>58700</v>
      </c>
      <c r="L455" s="25">
        <f>InterveningNaturalFlow!L455+TotalNaturalFlow!K455</f>
        <v>121956</v>
      </c>
      <c r="M455" s="25">
        <f>InterveningNaturalFlow!M455</f>
        <v>46300</v>
      </c>
      <c r="N455" s="25">
        <f>InterveningNaturalFlow!N455</f>
        <v>14117</v>
      </c>
      <c r="O455" s="25">
        <f>InterveningNaturalFlow!O455</f>
        <v>34776</v>
      </c>
      <c r="P455" s="25">
        <f>InterveningNaturalFlow!P455</f>
        <v>33000</v>
      </c>
      <c r="Q455" s="25">
        <f>InterveningNaturalFlow!Q455+TotalNaturalFlow!P455+TotalNaturalFlow!O455+TotalNaturalFlow!N455+TotalNaturalFlow!M455+TotalNaturalFlow!L455</f>
        <v>233258</v>
      </c>
      <c r="R455" s="25">
        <f>InterveningNaturalFlow!R455</f>
        <v>6023</v>
      </c>
      <c r="S455" s="25">
        <f>InterveningNaturalFlow!S455</f>
        <v>58700</v>
      </c>
      <c r="T455" s="25">
        <f>InterveningNaturalFlow!T455+TotalNaturalFlow!S455</f>
        <v>96128</v>
      </c>
      <c r="U455" s="25">
        <f>InterveningNaturalFlow!U455+TotalNaturalFlow!T455+TotalNaturalFlow!R455+TotalNaturalFlow!Q455+TotalNaturalFlow!I455</f>
        <v>523944</v>
      </c>
      <c r="V455" s="26"/>
      <c r="W455" s="26">
        <f>InterveningNaturalFlow!W455</f>
        <v>1892</v>
      </c>
      <c r="X455" s="26">
        <f>InterveningNaturalFlow!X455</f>
        <v>58137</v>
      </c>
      <c r="Y455" s="26">
        <f>InterveningNaturalFlow!Y455+TotalNaturalFlow!X455+TotalNaturalFlow!W455+TotalNaturalFlow!U455</f>
        <v>587093</v>
      </c>
      <c r="Z455" s="26">
        <f>InterveningNaturalFlow!Z455</f>
        <v>36278</v>
      </c>
      <c r="AA455" s="26">
        <f>InterveningNaturalFlow!AA455+TotalNaturalFlow!Z455+Y455</f>
        <v>658815</v>
      </c>
      <c r="AB455" s="26">
        <f>InterveningNaturalFlow!AB455+TotalNaturalFlow!AA455</f>
        <v>643666</v>
      </c>
      <c r="AC455" s="26">
        <f>InterveningNaturalFlow!AC455</f>
        <v>9880</v>
      </c>
      <c r="AD455" s="26">
        <f>InterveningNaturalFlow!AD455+TotalNaturalFlow!AC455+AB455</f>
        <v>637252</v>
      </c>
      <c r="AE455" s="26">
        <f>InterveningNaturalFlow!AE455+TotalNaturalFlow!AD455</f>
        <v>641266</v>
      </c>
    </row>
    <row r="456" spans="1:31" s="2" customFormat="1" x14ac:dyDescent="0.2">
      <c r="A456" s="3">
        <v>15826</v>
      </c>
      <c r="B456" s="25">
        <f>InterveningNaturalFlow!B456</f>
        <v>191114</v>
      </c>
      <c r="C456" s="25">
        <f>InterveningNaturalFlow!C456+TotalNaturalFlow!B456</f>
        <v>275964</v>
      </c>
      <c r="D456" s="25">
        <f>InterveningNaturalFlow!D456</f>
        <v>13504</v>
      </c>
      <c r="E456" s="25">
        <f>InterveningNaturalFlow!E456+TotalNaturalFlow!D456</f>
        <v>169400</v>
      </c>
      <c r="F456" s="25">
        <f>InterveningNaturalFlow!F456+TotalNaturalFlow!E456</f>
        <v>201800</v>
      </c>
      <c r="G456" s="25">
        <f>InterveningNaturalFlow!G456+TotalNaturalFlow!F456</f>
        <v>318931</v>
      </c>
      <c r="H456" s="25">
        <f>InterveningNaturalFlow!H456</f>
        <v>224300</v>
      </c>
      <c r="I456" s="25">
        <f>InterveningNaturalFlow!I456+TotalNaturalFlow!H456+TotalNaturalFlow!G456+TotalNaturalFlow!C456</f>
        <v>824971</v>
      </c>
      <c r="J456" s="25">
        <f>InterveningNaturalFlow!J456</f>
        <v>177000</v>
      </c>
      <c r="K456" s="25">
        <f>InterveningNaturalFlow!K456+TotalNaturalFlow!J456</f>
        <v>200400</v>
      </c>
      <c r="L456" s="25">
        <f>InterveningNaturalFlow!L456+TotalNaturalFlow!K456</f>
        <v>304036</v>
      </c>
      <c r="M456" s="25">
        <f>InterveningNaturalFlow!M456</f>
        <v>194557</v>
      </c>
      <c r="N456" s="25">
        <f>InterveningNaturalFlow!N456</f>
        <v>75798</v>
      </c>
      <c r="O456" s="25">
        <f>InterveningNaturalFlow!O456</f>
        <v>62157</v>
      </c>
      <c r="P456" s="25">
        <f>InterveningNaturalFlow!P456</f>
        <v>40100</v>
      </c>
      <c r="Q456" s="25">
        <f>InterveningNaturalFlow!Q456+TotalNaturalFlow!P456+TotalNaturalFlow!O456+TotalNaturalFlow!N456+TotalNaturalFlow!M456+TotalNaturalFlow!L456</f>
        <v>663983</v>
      </c>
      <c r="R456" s="25">
        <f>InterveningNaturalFlow!R456</f>
        <v>15047</v>
      </c>
      <c r="S456" s="25">
        <f>InterveningNaturalFlow!S456</f>
        <v>201900</v>
      </c>
      <c r="T456" s="25">
        <f>InterveningNaturalFlow!T456+TotalNaturalFlow!S456</f>
        <v>312764</v>
      </c>
      <c r="U456" s="25">
        <f>InterveningNaturalFlow!U456+TotalNaturalFlow!T456+TotalNaturalFlow!R456+TotalNaturalFlow!Q456+TotalNaturalFlow!I456</f>
        <v>1680079</v>
      </c>
      <c r="V456" s="26"/>
      <c r="W456" s="26">
        <f>InterveningNaturalFlow!W456</f>
        <v>819</v>
      </c>
      <c r="X456" s="26">
        <f>InterveningNaturalFlow!X456</f>
        <v>13763</v>
      </c>
      <c r="Y456" s="26">
        <f>InterveningNaturalFlow!Y456+TotalNaturalFlow!X456+TotalNaturalFlow!W456+TotalNaturalFlow!U456</f>
        <v>1647946</v>
      </c>
      <c r="Z456" s="26">
        <f>InterveningNaturalFlow!Z456</f>
        <v>34096</v>
      </c>
      <c r="AA456" s="26">
        <f>InterveningNaturalFlow!AA456+TotalNaturalFlow!Z456+Y456</f>
        <v>1723458</v>
      </c>
      <c r="AB456" s="26">
        <f>InterveningNaturalFlow!AB456+TotalNaturalFlow!AA456</f>
        <v>1710046</v>
      </c>
      <c r="AC456" s="26">
        <f>InterveningNaturalFlow!AC456</f>
        <v>1700</v>
      </c>
      <c r="AD456" s="26">
        <f>InterveningNaturalFlow!AD456+TotalNaturalFlow!AC456+AB456</f>
        <v>1716463</v>
      </c>
      <c r="AE456" s="26">
        <f>InterveningNaturalFlow!AE456+TotalNaturalFlow!AD456</f>
        <v>1704040</v>
      </c>
    </row>
    <row r="457" spans="1:31" s="2" customFormat="1" x14ac:dyDescent="0.2">
      <c r="A457" s="3">
        <v>15857</v>
      </c>
      <c r="B457" s="25">
        <f>InterveningNaturalFlow!B457</f>
        <v>377768</v>
      </c>
      <c r="C457" s="25">
        <f>InterveningNaturalFlow!C457+TotalNaturalFlow!B457</f>
        <v>564267</v>
      </c>
      <c r="D457" s="25">
        <f>InterveningNaturalFlow!D457</f>
        <v>30031</v>
      </c>
      <c r="E457" s="25">
        <f>InterveningNaturalFlow!E457+TotalNaturalFlow!D457</f>
        <v>242166</v>
      </c>
      <c r="F457" s="25">
        <f>InterveningNaturalFlow!F457+TotalNaturalFlow!E457</f>
        <v>284866</v>
      </c>
      <c r="G457" s="25">
        <f>InterveningNaturalFlow!G457+TotalNaturalFlow!F457</f>
        <v>457687</v>
      </c>
      <c r="H457" s="25">
        <f>InterveningNaturalFlow!H457</f>
        <v>165100</v>
      </c>
      <c r="I457" s="25">
        <f>InterveningNaturalFlow!I457+TotalNaturalFlow!H457+TotalNaturalFlow!G457+TotalNaturalFlow!C457</f>
        <v>1187970</v>
      </c>
      <c r="J457" s="25">
        <f>InterveningNaturalFlow!J457</f>
        <v>241000</v>
      </c>
      <c r="K457" s="25">
        <f>InterveningNaturalFlow!K457+TotalNaturalFlow!J457</f>
        <v>237400</v>
      </c>
      <c r="L457" s="25">
        <f>InterveningNaturalFlow!L457+TotalNaturalFlow!K457</f>
        <v>356602</v>
      </c>
      <c r="M457" s="25">
        <f>InterveningNaturalFlow!M457</f>
        <v>244013</v>
      </c>
      <c r="N457" s="25">
        <f>InterveningNaturalFlow!N457</f>
        <v>89426</v>
      </c>
      <c r="O457" s="25">
        <f>InterveningNaturalFlow!O457</f>
        <v>129115</v>
      </c>
      <c r="P457" s="25">
        <f>InterveningNaturalFlow!P457</f>
        <v>56400</v>
      </c>
      <c r="Q457" s="25">
        <f>InterveningNaturalFlow!Q457+TotalNaturalFlow!P457+TotalNaturalFlow!O457+TotalNaturalFlow!N457+TotalNaturalFlow!M457+TotalNaturalFlow!L457</f>
        <v>865968</v>
      </c>
      <c r="R457" s="25">
        <f>InterveningNaturalFlow!R457</f>
        <v>22893</v>
      </c>
      <c r="S457" s="25">
        <f>InterveningNaturalFlow!S457</f>
        <v>197316</v>
      </c>
      <c r="T457" s="25">
        <f>InterveningNaturalFlow!T457+TotalNaturalFlow!S457</f>
        <v>349430</v>
      </c>
      <c r="U457" s="25">
        <f>InterveningNaturalFlow!U457+TotalNaturalFlow!T457+TotalNaturalFlow!R457+TotalNaturalFlow!Q457+TotalNaturalFlow!I457</f>
        <v>2483874</v>
      </c>
      <c r="V457" s="26"/>
      <c r="W457" s="26">
        <f>InterveningNaturalFlow!W457</f>
        <v>228</v>
      </c>
      <c r="X457" s="26">
        <f>InterveningNaturalFlow!X457</f>
        <v>0</v>
      </c>
      <c r="Y457" s="26">
        <f>InterveningNaturalFlow!Y457+TotalNaturalFlow!X457+TotalNaturalFlow!W457+TotalNaturalFlow!U457</f>
        <v>2486334</v>
      </c>
      <c r="Z457" s="26">
        <f>InterveningNaturalFlow!Z457</f>
        <v>11621</v>
      </c>
      <c r="AA457" s="26">
        <f>InterveningNaturalFlow!AA457+TotalNaturalFlow!Z457+Y457</f>
        <v>2627111</v>
      </c>
      <c r="AB457" s="26">
        <f>InterveningNaturalFlow!AB457+TotalNaturalFlow!AA457</f>
        <v>2598361</v>
      </c>
      <c r="AC457" s="26">
        <f>InterveningNaturalFlow!AC457</f>
        <v>309</v>
      </c>
      <c r="AD457" s="26">
        <f>InterveningNaturalFlow!AD457+TotalNaturalFlow!AC457+AB457</f>
        <v>2616762</v>
      </c>
      <c r="AE457" s="26">
        <f>InterveningNaturalFlow!AE457+TotalNaturalFlow!AD457</f>
        <v>2589800</v>
      </c>
    </row>
    <row r="458" spans="1:31" s="2" customFormat="1" x14ac:dyDescent="0.2">
      <c r="A458" s="3">
        <v>15887</v>
      </c>
      <c r="B458" s="25">
        <f>InterveningNaturalFlow!B458</f>
        <v>651523</v>
      </c>
      <c r="C458" s="25">
        <f>InterveningNaturalFlow!C458+TotalNaturalFlow!B458</f>
        <v>1048670</v>
      </c>
      <c r="D458" s="25">
        <f>InterveningNaturalFlow!D458</f>
        <v>46672</v>
      </c>
      <c r="E458" s="25">
        <f>InterveningNaturalFlow!E458+TotalNaturalFlow!D458</f>
        <v>292702</v>
      </c>
      <c r="F458" s="25">
        <f>InterveningNaturalFlow!F458+TotalNaturalFlow!E458</f>
        <v>340102</v>
      </c>
      <c r="G458" s="25">
        <f>InterveningNaturalFlow!G458+TotalNaturalFlow!F458</f>
        <v>500931</v>
      </c>
      <c r="H458" s="25">
        <f>InterveningNaturalFlow!H458</f>
        <v>138000</v>
      </c>
      <c r="I458" s="25">
        <f>InterveningNaturalFlow!I458+TotalNaturalFlow!H458+TotalNaturalFlow!G458+TotalNaturalFlow!C458</f>
        <v>1690229</v>
      </c>
      <c r="J458" s="25">
        <f>InterveningNaturalFlow!J458</f>
        <v>498800</v>
      </c>
      <c r="K458" s="25">
        <f>InterveningNaturalFlow!K458+TotalNaturalFlow!J458</f>
        <v>497700</v>
      </c>
      <c r="L458" s="25">
        <f>InterveningNaturalFlow!L458+TotalNaturalFlow!K458</f>
        <v>677854</v>
      </c>
      <c r="M458" s="25">
        <f>InterveningNaturalFlow!M458</f>
        <v>279117</v>
      </c>
      <c r="N458" s="25">
        <f>InterveningNaturalFlow!N458</f>
        <v>139575</v>
      </c>
      <c r="O458" s="25">
        <f>InterveningNaturalFlow!O458</f>
        <v>167355</v>
      </c>
      <c r="P458" s="25">
        <f>InterveningNaturalFlow!P458</f>
        <v>93000</v>
      </c>
      <c r="Q458" s="25">
        <f>InterveningNaturalFlow!Q458+TotalNaturalFlow!P458+TotalNaturalFlow!O458+TotalNaturalFlow!N458+TotalNaturalFlow!M458+TotalNaturalFlow!L458</f>
        <v>1310511</v>
      </c>
      <c r="R458" s="25">
        <f>InterveningNaturalFlow!R458</f>
        <v>38973</v>
      </c>
      <c r="S458" s="25">
        <f>InterveningNaturalFlow!S458</f>
        <v>151721</v>
      </c>
      <c r="T458" s="25">
        <f>InterveningNaturalFlow!T458+TotalNaturalFlow!S458</f>
        <v>302690</v>
      </c>
      <c r="U458" s="25">
        <f>InterveningNaturalFlow!U458+TotalNaturalFlow!T458+TotalNaturalFlow!R458+TotalNaturalFlow!Q458+TotalNaturalFlow!I458</f>
        <v>3376876</v>
      </c>
      <c r="V458" s="26"/>
      <c r="W458" s="26">
        <f>InterveningNaturalFlow!W458</f>
        <v>161</v>
      </c>
      <c r="X458" s="26">
        <f>InterveningNaturalFlow!X458</f>
        <v>0</v>
      </c>
      <c r="Y458" s="26">
        <f>InterveningNaturalFlow!Y458+TotalNaturalFlow!X458+TotalNaturalFlow!W458+TotalNaturalFlow!U458</f>
        <v>3323322</v>
      </c>
      <c r="Z458" s="26">
        <f>InterveningNaturalFlow!Z458</f>
        <v>3999</v>
      </c>
      <c r="AA458" s="26">
        <f>InterveningNaturalFlow!AA458+TotalNaturalFlow!Z458+Y458</f>
        <v>3395365</v>
      </c>
      <c r="AB458" s="26">
        <f>InterveningNaturalFlow!AB458+TotalNaturalFlow!AA458</f>
        <v>3348754</v>
      </c>
      <c r="AC458" s="26">
        <f>InterveningNaturalFlow!AC458</f>
        <v>361</v>
      </c>
      <c r="AD458" s="26">
        <f>InterveningNaturalFlow!AD458+TotalNaturalFlow!AC458+AB458</f>
        <v>3392171</v>
      </c>
      <c r="AE458" s="26">
        <f>InterveningNaturalFlow!AE458+TotalNaturalFlow!AD458</f>
        <v>3403426</v>
      </c>
    </row>
    <row r="459" spans="1:31" s="2" customFormat="1" x14ac:dyDescent="0.2">
      <c r="A459" s="3">
        <v>15918</v>
      </c>
      <c r="B459" s="25">
        <f>InterveningNaturalFlow!B459</f>
        <v>290818</v>
      </c>
      <c r="C459" s="25">
        <f>InterveningNaturalFlow!C459+TotalNaturalFlow!B459</f>
        <v>466685</v>
      </c>
      <c r="D459" s="25">
        <f>InterveningNaturalFlow!D459</f>
        <v>19098</v>
      </c>
      <c r="E459" s="25">
        <f>InterveningNaturalFlow!E459+TotalNaturalFlow!D459</f>
        <v>137490</v>
      </c>
      <c r="F459" s="25">
        <f>InterveningNaturalFlow!F459+TotalNaturalFlow!E459</f>
        <v>149390</v>
      </c>
      <c r="G459" s="25">
        <f>InterveningNaturalFlow!G459+TotalNaturalFlow!F459</f>
        <v>250279</v>
      </c>
      <c r="H459" s="25">
        <f>InterveningNaturalFlow!H459</f>
        <v>61600</v>
      </c>
      <c r="I459" s="25">
        <f>InterveningNaturalFlow!I459+TotalNaturalFlow!H459+TotalNaturalFlow!G459+TotalNaturalFlow!C459</f>
        <v>846375</v>
      </c>
      <c r="J459" s="25">
        <f>InterveningNaturalFlow!J459</f>
        <v>379900</v>
      </c>
      <c r="K459" s="25">
        <f>InterveningNaturalFlow!K459+TotalNaturalFlow!J459</f>
        <v>418900</v>
      </c>
      <c r="L459" s="25">
        <f>InterveningNaturalFlow!L459+TotalNaturalFlow!K459</f>
        <v>457775</v>
      </c>
      <c r="M459" s="25">
        <f>InterveningNaturalFlow!M459</f>
        <v>88731</v>
      </c>
      <c r="N459" s="25">
        <f>InterveningNaturalFlow!N459</f>
        <v>17527</v>
      </c>
      <c r="O459" s="25">
        <f>InterveningNaturalFlow!O459</f>
        <v>100013</v>
      </c>
      <c r="P459" s="25">
        <f>InterveningNaturalFlow!P459</f>
        <v>46200</v>
      </c>
      <c r="Q459" s="25">
        <f>InterveningNaturalFlow!Q459+TotalNaturalFlow!P459+TotalNaturalFlow!O459+TotalNaturalFlow!N459+TotalNaturalFlow!M459+TotalNaturalFlow!L459</f>
        <v>804729</v>
      </c>
      <c r="R459" s="25">
        <f>InterveningNaturalFlow!R459</f>
        <v>32203</v>
      </c>
      <c r="S459" s="25">
        <f>InterveningNaturalFlow!S459</f>
        <v>75474</v>
      </c>
      <c r="T459" s="25">
        <f>InterveningNaturalFlow!T459+TotalNaturalFlow!S459</f>
        <v>162196</v>
      </c>
      <c r="U459" s="25">
        <f>InterveningNaturalFlow!U459+TotalNaturalFlow!T459+TotalNaturalFlow!R459+TotalNaturalFlow!Q459+TotalNaturalFlow!I459</f>
        <v>2074446</v>
      </c>
      <c r="V459" s="26"/>
      <c r="W459" s="26">
        <f>InterveningNaturalFlow!W459</f>
        <v>309</v>
      </c>
      <c r="X459" s="26">
        <f>InterveningNaturalFlow!X459</f>
        <v>0</v>
      </c>
      <c r="Y459" s="26">
        <f>InterveningNaturalFlow!Y459+TotalNaturalFlow!X459+TotalNaturalFlow!W459+TotalNaturalFlow!U459</f>
        <v>2104575</v>
      </c>
      <c r="Z459" s="26">
        <f>InterveningNaturalFlow!Z459</f>
        <v>4150</v>
      </c>
      <c r="AA459" s="26">
        <f>InterveningNaturalFlow!AA459+TotalNaturalFlow!Z459+Y459</f>
        <v>2221276</v>
      </c>
      <c r="AB459" s="26">
        <f>InterveningNaturalFlow!AB459+TotalNaturalFlow!AA459</f>
        <v>2181935</v>
      </c>
      <c r="AC459" s="26">
        <f>InterveningNaturalFlow!AC459</f>
        <v>240</v>
      </c>
      <c r="AD459" s="26">
        <f>InterveningNaturalFlow!AD459+TotalNaturalFlow!AC459+AB459</f>
        <v>2260986</v>
      </c>
      <c r="AE459" s="26">
        <f>InterveningNaturalFlow!AE459+TotalNaturalFlow!AD459</f>
        <v>2280351</v>
      </c>
    </row>
    <row r="460" spans="1:31" s="2" customFormat="1" x14ac:dyDescent="0.2">
      <c r="A460" s="3">
        <v>15949</v>
      </c>
      <c r="B460" s="25">
        <f>InterveningNaturalFlow!B460</f>
        <v>123771</v>
      </c>
      <c r="C460" s="25">
        <f>InterveningNaturalFlow!C460+TotalNaturalFlow!B460</f>
        <v>228274</v>
      </c>
      <c r="D460" s="25">
        <f>InterveningNaturalFlow!D460</f>
        <v>13236</v>
      </c>
      <c r="E460" s="25">
        <f>InterveningNaturalFlow!E460+TotalNaturalFlow!D460</f>
        <v>108070</v>
      </c>
      <c r="F460" s="25">
        <f>InterveningNaturalFlow!F460+TotalNaturalFlow!E460</f>
        <v>117570</v>
      </c>
      <c r="G460" s="25">
        <f>InterveningNaturalFlow!G460+TotalNaturalFlow!F460</f>
        <v>206290</v>
      </c>
      <c r="H460" s="25">
        <f>InterveningNaturalFlow!H460</f>
        <v>53200</v>
      </c>
      <c r="I460" s="25">
        <f>InterveningNaturalFlow!I460+TotalNaturalFlow!H460+TotalNaturalFlow!G460+TotalNaturalFlow!C460</f>
        <v>530163</v>
      </c>
      <c r="J460" s="25">
        <f>InterveningNaturalFlow!J460</f>
        <v>150600</v>
      </c>
      <c r="K460" s="25">
        <f>InterveningNaturalFlow!K460+TotalNaturalFlow!J460</f>
        <v>158900</v>
      </c>
      <c r="L460" s="25">
        <f>InterveningNaturalFlow!L460+TotalNaturalFlow!K460</f>
        <v>195044</v>
      </c>
      <c r="M460" s="25">
        <f>InterveningNaturalFlow!M460</f>
        <v>29669</v>
      </c>
      <c r="N460" s="25">
        <f>InterveningNaturalFlow!N460</f>
        <v>7224</v>
      </c>
      <c r="O460" s="25">
        <f>InterveningNaturalFlow!O460</f>
        <v>81315</v>
      </c>
      <c r="P460" s="25">
        <f>InterveningNaturalFlow!P460</f>
        <v>47800</v>
      </c>
      <c r="Q460" s="25">
        <f>InterveningNaturalFlow!Q460+TotalNaturalFlow!P460+TotalNaturalFlow!O460+TotalNaturalFlow!N460+TotalNaturalFlow!M460+TotalNaturalFlow!L460</f>
        <v>419980</v>
      </c>
      <c r="R460" s="25">
        <f>InterveningNaturalFlow!R460</f>
        <v>22321</v>
      </c>
      <c r="S460" s="25">
        <f>InterveningNaturalFlow!S460</f>
        <v>57810</v>
      </c>
      <c r="T460" s="25">
        <f>InterveningNaturalFlow!T460+TotalNaturalFlow!S460</f>
        <v>123046</v>
      </c>
      <c r="U460" s="25">
        <f>InterveningNaturalFlow!U460+TotalNaturalFlow!T460+TotalNaturalFlow!R460+TotalNaturalFlow!Q460+TotalNaturalFlow!I460</f>
        <v>1136590</v>
      </c>
      <c r="V460" s="26"/>
      <c r="W460" s="26">
        <f>InterveningNaturalFlow!W460</f>
        <v>5254</v>
      </c>
      <c r="X460" s="26">
        <f>InterveningNaturalFlow!X460</f>
        <v>18109</v>
      </c>
      <c r="Y460" s="26">
        <f>InterveningNaturalFlow!Y460+TotalNaturalFlow!X460+TotalNaturalFlow!W460+TotalNaturalFlow!U460</f>
        <v>1177172</v>
      </c>
      <c r="Z460" s="26">
        <f>InterveningNaturalFlow!Z460</f>
        <v>12667</v>
      </c>
      <c r="AA460" s="26">
        <f>InterveningNaturalFlow!AA460+TotalNaturalFlow!Z460+Y460</f>
        <v>1220783</v>
      </c>
      <c r="AB460" s="26">
        <f>InterveningNaturalFlow!AB460+TotalNaturalFlow!AA460</f>
        <v>1171058</v>
      </c>
      <c r="AC460" s="26">
        <f>InterveningNaturalFlow!AC460</f>
        <v>1940</v>
      </c>
      <c r="AD460" s="26">
        <f>InterveningNaturalFlow!AD460+TotalNaturalFlow!AC460+AB460</f>
        <v>1231636</v>
      </c>
      <c r="AE460" s="26">
        <f>InterveningNaturalFlow!AE460+TotalNaturalFlow!AD460</f>
        <v>1266749</v>
      </c>
    </row>
    <row r="461" spans="1:31" s="2" customFormat="1" x14ac:dyDescent="0.2">
      <c r="A461" s="3">
        <v>15979</v>
      </c>
      <c r="B461" s="25">
        <f>InterveningNaturalFlow!B461</f>
        <v>68651</v>
      </c>
      <c r="C461" s="25">
        <f>InterveningNaturalFlow!C461+TotalNaturalFlow!B461</f>
        <v>128090</v>
      </c>
      <c r="D461" s="25">
        <f>InterveningNaturalFlow!D461</f>
        <v>6426</v>
      </c>
      <c r="E461" s="25">
        <f>InterveningNaturalFlow!E461+TotalNaturalFlow!D461</f>
        <v>56038</v>
      </c>
      <c r="F461" s="25">
        <f>InterveningNaturalFlow!F461+TotalNaturalFlow!E461</f>
        <v>61338</v>
      </c>
      <c r="G461" s="25">
        <f>InterveningNaturalFlow!G461+TotalNaturalFlow!F461</f>
        <v>123763</v>
      </c>
      <c r="H461" s="25">
        <f>InterveningNaturalFlow!H461</f>
        <v>30500</v>
      </c>
      <c r="I461" s="25">
        <f>InterveningNaturalFlow!I461+TotalNaturalFlow!H461+TotalNaturalFlow!G461+TotalNaturalFlow!C461</f>
        <v>299647</v>
      </c>
      <c r="J461" s="25">
        <f>InterveningNaturalFlow!J461</f>
        <v>65700</v>
      </c>
      <c r="K461" s="25">
        <f>InterveningNaturalFlow!K461+TotalNaturalFlow!J461</f>
        <v>69200</v>
      </c>
      <c r="L461" s="25">
        <f>InterveningNaturalFlow!L461+TotalNaturalFlow!K461</f>
        <v>96229</v>
      </c>
      <c r="M461" s="25">
        <f>InterveningNaturalFlow!M461</f>
        <v>14606</v>
      </c>
      <c r="N461" s="25">
        <f>InterveningNaturalFlow!N461</f>
        <v>3236</v>
      </c>
      <c r="O461" s="25">
        <f>InterveningNaturalFlow!O461</f>
        <v>20834</v>
      </c>
      <c r="P461" s="25">
        <f>InterveningNaturalFlow!P461</f>
        <v>25100</v>
      </c>
      <c r="Q461" s="25">
        <f>InterveningNaturalFlow!Q461+TotalNaturalFlow!P461+TotalNaturalFlow!O461+TotalNaturalFlow!N461+TotalNaturalFlow!M461+TotalNaturalFlow!L461</f>
        <v>155497</v>
      </c>
      <c r="R461" s="25">
        <f>InterveningNaturalFlow!R461</f>
        <v>3868</v>
      </c>
      <c r="S461" s="25">
        <f>InterveningNaturalFlow!S461</f>
        <v>25212</v>
      </c>
      <c r="T461" s="25">
        <f>InterveningNaturalFlow!T461+TotalNaturalFlow!S461</f>
        <v>71342</v>
      </c>
      <c r="U461" s="25">
        <f>InterveningNaturalFlow!U461+TotalNaturalFlow!T461+TotalNaturalFlow!R461+TotalNaturalFlow!Q461+TotalNaturalFlow!I461</f>
        <v>587709</v>
      </c>
      <c r="V461" s="26"/>
      <c r="W461" s="26">
        <f>InterveningNaturalFlow!W461</f>
        <v>2132</v>
      </c>
      <c r="X461" s="26">
        <f>InterveningNaturalFlow!X461</f>
        <v>12993</v>
      </c>
      <c r="Y461" s="26">
        <f>InterveningNaturalFlow!Y461+TotalNaturalFlow!X461+TotalNaturalFlow!W461+TotalNaturalFlow!U461</f>
        <v>634539</v>
      </c>
      <c r="Z461" s="26">
        <f>InterveningNaturalFlow!Z461</f>
        <v>5897</v>
      </c>
      <c r="AA461" s="26">
        <f>InterveningNaturalFlow!AA461+TotalNaturalFlow!Z461+Y461</f>
        <v>683123</v>
      </c>
      <c r="AB461" s="26">
        <f>InterveningNaturalFlow!AB461+TotalNaturalFlow!AA461</f>
        <v>648519</v>
      </c>
      <c r="AC461" s="26">
        <f>InterveningNaturalFlow!AC461</f>
        <v>561</v>
      </c>
      <c r="AD461" s="26">
        <f>InterveningNaturalFlow!AD461+TotalNaturalFlow!AC461+AB461</f>
        <v>671264</v>
      </c>
      <c r="AE461" s="26">
        <f>InterveningNaturalFlow!AE461+TotalNaturalFlow!AD461</f>
        <v>664026</v>
      </c>
    </row>
    <row r="462" spans="1:31" s="2" customFormat="1" x14ac:dyDescent="0.2">
      <c r="A462" s="3">
        <v>16010</v>
      </c>
      <c r="B462" s="25">
        <f>InterveningNaturalFlow!B462</f>
        <v>54803</v>
      </c>
      <c r="C462" s="25">
        <f>InterveningNaturalFlow!C462+TotalNaturalFlow!B462</f>
        <v>106753</v>
      </c>
      <c r="D462" s="25">
        <f>InterveningNaturalFlow!D462</f>
        <v>6325</v>
      </c>
      <c r="E462" s="25">
        <f>InterveningNaturalFlow!E462+TotalNaturalFlow!D462</f>
        <v>35500</v>
      </c>
      <c r="F462" s="25">
        <f>InterveningNaturalFlow!F462+TotalNaturalFlow!E462</f>
        <v>39600</v>
      </c>
      <c r="G462" s="25">
        <f>InterveningNaturalFlow!G462+TotalNaturalFlow!F462</f>
        <v>72180</v>
      </c>
      <c r="H462" s="25">
        <f>InterveningNaturalFlow!H462</f>
        <v>17600</v>
      </c>
      <c r="I462" s="25">
        <f>InterveningNaturalFlow!I462+TotalNaturalFlow!H462+TotalNaturalFlow!G462+TotalNaturalFlow!C462</f>
        <v>199457</v>
      </c>
      <c r="J462" s="25">
        <f>InterveningNaturalFlow!J462</f>
        <v>47500</v>
      </c>
      <c r="K462" s="25">
        <f>InterveningNaturalFlow!K462+TotalNaturalFlow!J462</f>
        <v>48700</v>
      </c>
      <c r="L462" s="25">
        <f>InterveningNaturalFlow!L462+TotalNaturalFlow!K462</f>
        <v>76646</v>
      </c>
      <c r="M462" s="25">
        <f>InterveningNaturalFlow!M462</f>
        <v>10910</v>
      </c>
      <c r="N462" s="25">
        <f>InterveningNaturalFlow!N462</f>
        <v>1385</v>
      </c>
      <c r="O462" s="25">
        <f>InterveningNaturalFlow!O462</f>
        <v>22953</v>
      </c>
      <c r="P462" s="25">
        <f>InterveningNaturalFlow!P462</f>
        <v>21300</v>
      </c>
      <c r="Q462" s="25">
        <f>InterveningNaturalFlow!Q462+TotalNaturalFlow!P462+TotalNaturalFlow!O462+TotalNaturalFlow!N462+TotalNaturalFlow!M462+TotalNaturalFlow!L462</f>
        <v>120848</v>
      </c>
      <c r="R462" s="25">
        <f>InterveningNaturalFlow!R462</f>
        <v>2178</v>
      </c>
      <c r="S462" s="25">
        <f>InterveningNaturalFlow!S462</f>
        <v>17800</v>
      </c>
      <c r="T462" s="25">
        <f>InterveningNaturalFlow!T462+TotalNaturalFlow!S462</f>
        <v>41993</v>
      </c>
      <c r="U462" s="25">
        <f>InterveningNaturalFlow!U462+TotalNaturalFlow!T462+TotalNaturalFlow!R462+TotalNaturalFlow!Q462+TotalNaturalFlow!I462</f>
        <v>373350</v>
      </c>
      <c r="V462" s="26"/>
      <c r="W462" s="26">
        <f>InterveningNaturalFlow!W462</f>
        <v>4754</v>
      </c>
      <c r="X462" s="26">
        <f>InterveningNaturalFlow!X462</f>
        <v>487</v>
      </c>
      <c r="Y462" s="26">
        <f>InterveningNaturalFlow!Y462+TotalNaturalFlow!X462+TotalNaturalFlow!W462+TotalNaturalFlow!U462</f>
        <v>404340</v>
      </c>
      <c r="Z462" s="26">
        <f>InterveningNaturalFlow!Z462</f>
        <v>8670</v>
      </c>
      <c r="AA462" s="26">
        <f>InterveningNaturalFlow!AA462+TotalNaturalFlow!Z462+Y462</f>
        <v>378254</v>
      </c>
      <c r="AB462" s="26">
        <f>InterveningNaturalFlow!AB462+TotalNaturalFlow!AA462</f>
        <v>378376</v>
      </c>
      <c r="AC462" s="26">
        <f>InterveningNaturalFlow!AC462</f>
        <v>946</v>
      </c>
      <c r="AD462" s="26">
        <f>InterveningNaturalFlow!AD462+TotalNaturalFlow!AC462+AB462</f>
        <v>374084</v>
      </c>
      <c r="AE462" s="26">
        <f>InterveningNaturalFlow!AE462+TotalNaturalFlow!AD462</f>
        <v>351648</v>
      </c>
    </row>
    <row r="463" spans="1:31" s="2" customFormat="1" x14ac:dyDescent="0.2">
      <c r="A463" s="3">
        <v>16040</v>
      </c>
      <c r="B463" s="25">
        <f>InterveningNaturalFlow!B463</f>
        <v>49054</v>
      </c>
      <c r="C463" s="25">
        <f>InterveningNaturalFlow!C463+TotalNaturalFlow!B463</f>
        <v>97509</v>
      </c>
      <c r="D463" s="25">
        <f>InterveningNaturalFlow!D463</f>
        <v>4991</v>
      </c>
      <c r="E463" s="25">
        <f>InterveningNaturalFlow!E463+TotalNaturalFlow!D463</f>
        <v>36700</v>
      </c>
      <c r="F463" s="25">
        <f>InterveningNaturalFlow!F463+TotalNaturalFlow!E463</f>
        <v>41800</v>
      </c>
      <c r="G463" s="25">
        <f>InterveningNaturalFlow!G463+TotalNaturalFlow!F463</f>
        <v>76355</v>
      </c>
      <c r="H463" s="25">
        <f>InterveningNaturalFlow!H463</f>
        <v>13600</v>
      </c>
      <c r="I463" s="25">
        <f>InterveningNaturalFlow!I463+TotalNaturalFlow!H463+TotalNaturalFlow!G463+TotalNaturalFlow!C463</f>
        <v>203894</v>
      </c>
      <c r="J463" s="25">
        <f>InterveningNaturalFlow!J463</f>
        <v>39400</v>
      </c>
      <c r="K463" s="25">
        <f>InterveningNaturalFlow!K463+TotalNaturalFlow!J463</f>
        <v>43400</v>
      </c>
      <c r="L463" s="25">
        <f>InterveningNaturalFlow!L463+TotalNaturalFlow!K463</f>
        <v>53980</v>
      </c>
      <c r="M463" s="25">
        <f>InterveningNaturalFlow!M463</f>
        <v>14200</v>
      </c>
      <c r="N463" s="25">
        <f>InterveningNaturalFlow!N463</f>
        <v>3929</v>
      </c>
      <c r="O463" s="25">
        <f>InterveningNaturalFlow!O463</f>
        <v>27899</v>
      </c>
      <c r="P463" s="25">
        <f>InterveningNaturalFlow!P463</f>
        <v>23000</v>
      </c>
      <c r="Q463" s="25">
        <f>InterveningNaturalFlow!Q463+TotalNaturalFlow!P463+TotalNaturalFlow!O463+TotalNaturalFlow!N463+TotalNaturalFlow!M463+TotalNaturalFlow!L463</f>
        <v>138491</v>
      </c>
      <c r="R463" s="25">
        <f>InterveningNaturalFlow!R463</f>
        <v>2053</v>
      </c>
      <c r="S463" s="25">
        <f>InterveningNaturalFlow!S463</f>
        <v>20700</v>
      </c>
      <c r="T463" s="25">
        <f>InterveningNaturalFlow!T463+TotalNaturalFlow!S463</f>
        <v>50800</v>
      </c>
      <c r="U463" s="25">
        <f>InterveningNaturalFlow!U463+TotalNaturalFlow!T463+TotalNaturalFlow!R463+TotalNaturalFlow!Q463+TotalNaturalFlow!I463</f>
        <v>429906</v>
      </c>
      <c r="V463" s="26"/>
      <c r="W463" s="26">
        <f>InterveningNaturalFlow!W463</f>
        <v>934</v>
      </c>
      <c r="X463" s="26">
        <f>InterveningNaturalFlow!X463</f>
        <v>0</v>
      </c>
      <c r="Y463" s="26">
        <f>InterveningNaturalFlow!Y463+TotalNaturalFlow!X463+TotalNaturalFlow!W463+TotalNaturalFlow!U463</f>
        <v>450079</v>
      </c>
      <c r="Z463" s="26">
        <f>InterveningNaturalFlow!Z463</f>
        <v>10116</v>
      </c>
      <c r="AA463" s="26">
        <f>InterveningNaturalFlow!AA463+TotalNaturalFlow!Z463+Y463</f>
        <v>428778</v>
      </c>
      <c r="AB463" s="26">
        <f>InterveningNaturalFlow!AB463+TotalNaturalFlow!AA463</f>
        <v>430573</v>
      </c>
      <c r="AC463" s="26">
        <f>InterveningNaturalFlow!AC463</f>
        <v>569</v>
      </c>
      <c r="AD463" s="26">
        <f>InterveningNaturalFlow!AD463+TotalNaturalFlow!AC463+AB463</f>
        <v>389437</v>
      </c>
      <c r="AE463" s="26">
        <f>InterveningNaturalFlow!AE463+TotalNaturalFlow!AD463</f>
        <v>387250</v>
      </c>
    </row>
    <row r="464" spans="1:31" s="2" customFormat="1" x14ac:dyDescent="0.2">
      <c r="A464" s="3">
        <v>16071</v>
      </c>
      <c r="B464" s="25">
        <f>InterveningNaturalFlow!B464</f>
        <v>43001</v>
      </c>
      <c r="C464" s="25">
        <f>InterveningNaturalFlow!C464+TotalNaturalFlow!B464</f>
        <v>85765</v>
      </c>
      <c r="D464" s="25">
        <f>InterveningNaturalFlow!D464</f>
        <v>4174</v>
      </c>
      <c r="E464" s="25">
        <f>InterveningNaturalFlow!E464+TotalNaturalFlow!D464</f>
        <v>25100</v>
      </c>
      <c r="F464" s="25">
        <f>InterveningNaturalFlow!F464+TotalNaturalFlow!E464</f>
        <v>27800</v>
      </c>
      <c r="G464" s="25">
        <f>InterveningNaturalFlow!G464+TotalNaturalFlow!F464</f>
        <v>62131</v>
      </c>
      <c r="H464" s="25">
        <f>InterveningNaturalFlow!H464</f>
        <v>10300</v>
      </c>
      <c r="I464" s="25">
        <f>InterveningNaturalFlow!I464+TotalNaturalFlow!H464+TotalNaturalFlow!G464+TotalNaturalFlow!C464</f>
        <v>169754</v>
      </c>
      <c r="J464" s="25">
        <f>InterveningNaturalFlow!J464</f>
        <v>30200</v>
      </c>
      <c r="K464" s="25">
        <f>InterveningNaturalFlow!K464+TotalNaturalFlow!J464</f>
        <v>29600</v>
      </c>
      <c r="L464" s="25">
        <f>InterveningNaturalFlow!L464+TotalNaturalFlow!K464</f>
        <v>36742</v>
      </c>
      <c r="M464" s="25">
        <f>InterveningNaturalFlow!M464</f>
        <v>12200</v>
      </c>
      <c r="N464" s="25">
        <f>InterveningNaturalFlow!N464</f>
        <v>4477</v>
      </c>
      <c r="O464" s="25">
        <f>InterveningNaturalFlow!O464</f>
        <v>28486</v>
      </c>
      <c r="P464" s="25">
        <f>InterveningNaturalFlow!P464</f>
        <v>21300</v>
      </c>
      <c r="Q464" s="25">
        <f>InterveningNaturalFlow!Q464+TotalNaturalFlow!P464+TotalNaturalFlow!O464+TotalNaturalFlow!N464+TotalNaturalFlow!M464+TotalNaturalFlow!L464</f>
        <v>111259</v>
      </c>
      <c r="R464" s="25">
        <f>InterveningNaturalFlow!R464</f>
        <v>3039</v>
      </c>
      <c r="S464" s="25">
        <f>InterveningNaturalFlow!S464</f>
        <v>19300</v>
      </c>
      <c r="T464" s="25">
        <f>InterveningNaturalFlow!T464+TotalNaturalFlow!S464</f>
        <v>50308</v>
      </c>
      <c r="U464" s="25">
        <f>InterveningNaturalFlow!U464+TotalNaturalFlow!T464+TotalNaturalFlow!R464+TotalNaturalFlow!Q464+TotalNaturalFlow!I464</f>
        <v>373574</v>
      </c>
      <c r="V464" s="26"/>
      <c r="W464" s="26">
        <f>InterveningNaturalFlow!W464</f>
        <v>1382</v>
      </c>
      <c r="X464" s="26">
        <f>InterveningNaturalFlow!X464</f>
        <v>0</v>
      </c>
      <c r="Y464" s="26">
        <f>InterveningNaturalFlow!Y464+TotalNaturalFlow!X464+TotalNaturalFlow!W464+TotalNaturalFlow!U464</f>
        <v>398354</v>
      </c>
      <c r="Z464" s="26">
        <f>InterveningNaturalFlow!Z464</f>
        <v>12913</v>
      </c>
      <c r="AA464" s="26">
        <f>InterveningNaturalFlow!AA464+TotalNaturalFlow!Z464+Y464</f>
        <v>435191</v>
      </c>
      <c r="AB464" s="26">
        <f>InterveningNaturalFlow!AB464+TotalNaturalFlow!AA464</f>
        <v>425618</v>
      </c>
      <c r="AC464" s="26">
        <f>InterveningNaturalFlow!AC464</f>
        <v>1180</v>
      </c>
      <c r="AD464" s="26">
        <f>InterveningNaturalFlow!AD464+TotalNaturalFlow!AC464+AB464</f>
        <v>381274</v>
      </c>
      <c r="AE464" s="26">
        <f>InterveningNaturalFlow!AE464+TotalNaturalFlow!AD464</f>
        <v>385812</v>
      </c>
    </row>
    <row r="465" spans="1:31" s="2" customFormat="1" x14ac:dyDescent="0.2">
      <c r="A465" s="3">
        <v>16102</v>
      </c>
      <c r="B465" s="25">
        <f>InterveningNaturalFlow!B465</f>
        <v>36510</v>
      </c>
      <c r="C465" s="25">
        <f>InterveningNaturalFlow!C465+TotalNaturalFlow!B465</f>
        <v>73737</v>
      </c>
      <c r="D465" s="25">
        <f>InterveningNaturalFlow!D465</f>
        <v>3474</v>
      </c>
      <c r="E465" s="25">
        <f>InterveningNaturalFlow!E465+TotalNaturalFlow!D465</f>
        <v>21400</v>
      </c>
      <c r="F465" s="25">
        <f>InterveningNaturalFlow!F465+TotalNaturalFlow!E465</f>
        <v>23000</v>
      </c>
      <c r="G465" s="25">
        <f>InterveningNaturalFlow!G465+TotalNaturalFlow!F465</f>
        <v>51796</v>
      </c>
      <c r="H465" s="25">
        <f>InterveningNaturalFlow!H465</f>
        <v>9400</v>
      </c>
      <c r="I465" s="25">
        <f>InterveningNaturalFlow!I465+TotalNaturalFlow!H465+TotalNaturalFlow!G465+TotalNaturalFlow!C465</f>
        <v>139275</v>
      </c>
      <c r="J465" s="25">
        <f>InterveningNaturalFlow!J465</f>
        <v>25000</v>
      </c>
      <c r="K465" s="25">
        <f>InterveningNaturalFlow!K465+TotalNaturalFlow!J465</f>
        <v>24900</v>
      </c>
      <c r="L465" s="25">
        <f>InterveningNaturalFlow!L465+TotalNaturalFlow!K465</f>
        <v>36746</v>
      </c>
      <c r="M465" s="25">
        <f>InterveningNaturalFlow!M465</f>
        <v>10300</v>
      </c>
      <c r="N465" s="25">
        <f>InterveningNaturalFlow!N465</f>
        <v>3975</v>
      </c>
      <c r="O465" s="25">
        <f>InterveningNaturalFlow!O465</f>
        <v>28715</v>
      </c>
      <c r="P465" s="25">
        <f>InterveningNaturalFlow!P465</f>
        <v>18800</v>
      </c>
      <c r="Q465" s="25">
        <f>InterveningNaturalFlow!Q465+TotalNaturalFlow!P465+TotalNaturalFlow!O465+TotalNaturalFlow!N465+TotalNaturalFlow!M465+TotalNaturalFlow!L465</f>
        <v>92040</v>
      </c>
      <c r="R465" s="25">
        <f>InterveningNaturalFlow!R465</f>
        <v>2031</v>
      </c>
      <c r="S465" s="25">
        <f>InterveningNaturalFlow!S465</f>
        <v>14100</v>
      </c>
      <c r="T465" s="25">
        <f>InterveningNaturalFlow!T465+TotalNaturalFlow!S465</f>
        <v>37351</v>
      </c>
      <c r="U465" s="25">
        <f>InterveningNaturalFlow!U465+TotalNaturalFlow!T465+TotalNaturalFlow!R465+TotalNaturalFlow!Q465+TotalNaturalFlow!I465</f>
        <v>286268</v>
      </c>
      <c r="V465" s="26"/>
      <c r="W465" s="26">
        <f>InterveningNaturalFlow!W465</f>
        <v>994</v>
      </c>
      <c r="X465" s="26">
        <f>InterveningNaturalFlow!X465</f>
        <v>0</v>
      </c>
      <c r="Y465" s="26">
        <f>InterveningNaturalFlow!Y465+TotalNaturalFlow!X465+TotalNaturalFlow!W465+TotalNaturalFlow!U465</f>
        <v>305453</v>
      </c>
      <c r="Z465" s="26">
        <f>InterveningNaturalFlow!Z465</f>
        <v>13282</v>
      </c>
      <c r="AA465" s="26">
        <f>InterveningNaturalFlow!AA465+TotalNaturalFlow!Z465+Y465</f>
        <v>316932</v>
      </c>
      <c r="AB465" s="26">
        <f>InterveningNaturalFlow!AB465+TotalNaturalFlow!AA465</f>
        <v>283105</v>
      </c>
      <c r="AC465" s="26">
        <f>InterveningNaturalFlow!AC465</f>
        <v>1325</v>
      </c>
      <c r="AD465" s="26">
        <f>InterveningNaturalFlow!AD465+TotalNaturalFlow!AC465+AB465</f>
        <v>273544</v>
      </c>
      <c r="AE465" s="26">
        <f>InterveningNaturalFlow!AE465+TotalNaturalFlow!AD465</f>
        <v>251929</v>
      </c>
    </row>
    <row r="466" spans="1:31" s="2" customFormat="1" x14ac:dyDescent="0.2">
      <c r="A466" s="3">
        <v>16131</v>
      </c>
      <c r="B466" s="25">
        <f>InterveningNaturalFlow!B466</f>
        <v>38245</v>
      </c>
      <c r="C466" s="25">
        <f>InterveningNaturalFlow!C466+TotalNaturalFlow!B466</f>
        <v>70746</v>
      </c>
      <c r="D466" s="25">
        <f>InterveningNaturalFlow!D466</f>
        <v>3577</v>
      </c>
      <c r="E466" s="25">
        <f>InterveningNaturalFlow!E466+TotalNaturalFlow!D466</f>
        <v>22800</v>
      </c>
      <c r="F466" s="25">
        <f>InterveningNaturalFlow!F466+TotalNaturalFlow!E466</f>
        <v>25400</v>
      </c>
      <c r="G466" s="25">
        <f>InterveningNaturalFlow!G466+TotalNaturalFlow!F466</f>
        <v>48766</v>
      </c>
      <c r="H466" s="25">
        <f>InterveningNaturalFlow!H466</f>
        <v>12200</v>
      </c>
      <c r="I466" s="25">
        <f>InterveningNaturalFlow!I466+TotalNaturalFlow!H466+TotalNaturalFlow!G466+TotalNaturalFlow!C466</f>
        <v>147215</v>
      </c>
      <c r="J466" s="25">
        <f>InterveningNaturalFlow!J466</f>
        <v>24600</v>
      </c>
      <c r="K466" s="25">
        <f>InterveningNaturalFlow!K466+TotalNaturalFlow!J466</f>
        <v>25200</v>
      </c>
      <c r="L466" s="25">
        <f>InterveningNaturalFlow!L466+TotalNaturalFlow!K466</f>
        <v>47017</v>
      </c>
      <c r="M466" s="25">
        <f>InterveningNaturalFlow!M466</f>
        <v>10300</v>
      </c>
      <c r="N466" s="25">
        <f>InterveningNaturalFlow!N466</f>
        <v>4148</v>
      </c>
      <c r="O466" s="25">
        <f>InterveningNaturalFlow!O466</f>
        <v>29914</v>
      </c>
      <c r="P466" s="25">
        <f>InterveningNaturalFlow!P466</f>
        <v>21400</v>
      </c>
      <c r="Q466" s="25">
        <f>InterveningNaturalFlow!Q466+TotalNaturalFlow!P466+TotalNaturalFlow!O466+TotalNaturalFlow!N466+TotalNaturalFlow!M466+TotalNaturalFlow!L466</f>
        <v>108640</v>
      </c>
      <c r="R466" s="25">
        <f>InterveningNaturalFlow!R466</f>
        <v>3026</v>
      </c>
      <c r="S466" s="25">
        <f>InterveningNaturalFlow!S466</f>
        <v>14400</v>
      </c>
      <c r="T466" s="25">
        <f>InterveningNaturalFlow!T466+TotalNaturalFlow!S466</f>
        <v>48934</v>
      </c>
      <c r="U466" s="25">
        <f>InterveningNaturalFlow!U466+TotalNaturalFlow!T466+TotalNaturalFlow!R466+TotalNaturalFlow!Q466+TotalNaturalFlow!I466</f>
        <v>336371</v>
      </c>
      <c r="V466" s="26"/>
      <c r="W466" s="26">
        <f>InterveningNaturalFlow!W466</f>
        <v>1749</v>
      </c>
      <c r="X466" s="26">
        <f>InterveningNaturalFlow!X466</f>
        <v>94</v>
      </c>
      <c r="Y466" s="26">
        <f>InterveningNaturalFlow!Y466+TotalNaturalFlow!X466+TotalNaturalFlow!W466+TotalNaturalFlow!U466</f>
        <v>355238</v>
      </c>
      <c r="Z466" s="26">
        <f>InterveningNaturalFlow!Z466</f>
        <v>14956</v>
      </c>
      <c r="AA466" s="26">
        <f>InterveningNaturalFlow!AA466+TotalNaturalFlow!Z466+Y466</f>
        <v>390718</v>
      </c>
      <c r="AB466" s="26">
        <f>InterveningNaturalFlow!AB466+TotalNaturalFlow!AA466</f>
        <v>322334</v>
      </c>
      <c r="AC466" s="26">
        <f>InterveningNaturalFlow!AC466</f>
        <v>35590</v>
      </c>
      <c r="AD466" s="26">
        <f>InterveningNaturalFlow!AD466+TotalNaturalFlow!AC466+AB466</f>
        <v>380455</v>
      </c>
      <c r="AE466" s="26">
        <f>InterveningNaturalFlow!AE466+TotalNaturalFlow!AD466</f>
        <v>398394</v>
      </c>
    </row>
    <row r="467" spans="1:31" s="2" customFormat="1" x14ac:dyDescent="0.2">
      <c r="A467" s="3">
        <v>16162</v>
      </c>
      <c r="B467" s="25">
        <f>InterveningNaturalFlow!B467</f>
        <v>47533</v>
      </c>
      <c r="C467" s="25">
        <f>InterveningNaturalFlow!C467+TotalNaturalFlow!B467</f>
        <v>78789</v>
      </c>
      <c r="D467" s="25">
        <f>InterveningNaturalFlow!D467</f>
        <v>4774</v>
      </c>
      <c r="E467" s="25">
        <f>InterveningNaturalFlow!E467+TotalNaturalFlow!D467</f>
        <v>27700</v>
      </c>
      <c r="F467" s="25">
        <f>InterveningNaturalFlow!F467+TotalNaturalFlow!E467</f>
        <v>33400</v>
      </c>
      <c r="G467" s="25">
        <f>InterveningNaturalFlow!G467+TotalNaturalFlow!F467</f>
        <v>55087</v>
      </c>
      <c r="H467" s="25">
        <f>InterveningNaturalFlow!H467</f>
        <v>16800</v>
      </c>
      <c r="I467" s="25">
        <f>InterveningNaturalFlow!I467+TotalNaturalFlow!H467+TotalNaturalFlow!G467+TotalNaturalFlow!C467</f>
        <v>165501</v>
      </c>
      <c r="J467" s="25">
        <f>InterveningNaturalFlow!J467</f>
        <v>31500</v>
      </c>
      <c r="K467" s="25">
        <f>InterveningNaturalFlow!K467+TotalNaturalFlow!J467</f>
        <v>31400</v>
      </c>
      <c r="L467" s="25">
        <f>InterveningNaturalFlow!L467+TotalNaturalFlow!K467</f>
        <v>107285</v>
      </c>
      <c r="M467" s="25">
        <f>InterveningNaturalFlow!M467</f>
        <v>17900</v>
      </c>
      <c r="N467" s="25">
        <f>InterveningNaturalFlow!N467</f>
        <v>7768</v>
      </c>
      <c r="O467" s="25">
        <f>InterveningNaturalFlow!O467</f>
        <v>48384</v>
      </c>
      <c r="P467" s="25">
        <f>InterveningNaturalFlow!P467</f>
        <v>32100</v>
      </c>
      <c r="Q467" s="25">
        <f>InterveningNaturalFlow!Q467+TotalNaturalFlow!P467+TotalNaturalFlow!O467+TotalNaturalFlow!N467+TotalNaturalFlow!M467+TotalNaturalFlow!L467</f>
        <v>213871</v>
      </c>
      <c r="R467" s="25">
        <f>InterveningNaturalFlow!R467</f>
        <v>6031</v>
      </c>
      <c r="S467" s="25">
        <f>InterveningNaturalFlow!S467</f>
        <v>40200</v>
      </c>
      <c r="T467" s="25">
        <f>InterveningNaturalFlow!T467+TotalNaturalFlow!S467</f>
        <v>76282</v>
      </c>
      <c r="U467" s="25">
        <f>InterveningNaturalFlow!U467+TotalNaturalFlow!T467+TotalNaturalFlow!R467+TotalNaturalFlow!Q467+TotalNaturalFlow!I467</f>
        <v>470091</v>
      </c>
      <c r="V467" s="26"/>
      <c r="W467" s="26">
        <f>InterveningNaturalFlow!W467</f>
        <v>4907</v>
      </c>
      <c r="X467" s="26">
        <f>InterveningNaturalFlow!X467</f>
        <v>24685</v>
      </c>
      <c r="Y467" s="26">
        <f>InterveningNaturalFlow!Y467+TotalNaturalFlow!X467+TotalNaturalFlow!W467+TotalNaturalFlow!U467</f>
        <v>511842</v>
      </c>
      <c r="Z467" s="26">
        <f>InterveningNaturalFlow!Z467</f>
        <v>25702</v>
      </c>
      <c r="AA467" s="26">
        <f>InterveningNaturalFlow!AA467+TotalNaturalFlow!Z467+Y467</f>
        <v>539578</v>
      </c>
      <c r="AB467" s="26">
        <f>InterveningNaturalFlow!AB467+TotalNaturalFlow!AA467</f>
        <v>502029</v>
      </c>
      <c r="AC467" s="26">
        <f>InterveningNaturalFlow!AC467</f>
        <v>92770</v>
      </c>
      <c r="AD467" s="26">
        <f>InterveningNaturalFlow!AD467+TotalNaturalFlow!AC467+AB467</f>
        <v>565838</v>
      </c>
      <c r="AE467" s="26">
        <f>InterveningNaturalFlow!AE467+TotalNaturalFlow!AD467</f>
        <v>601263</v>
      </c>
    </row>
    <row r="468" spans="1:31" s="2" customFormat="1" x14ac:dyDescent="0.2">
      <c r="A468" s="3">
        <v>16192</v>
      </c>
      <c r="B468" s="25">
        <f>InterveningNaturalFlow!B468</f>
        <v>80045</v>
      </c>
      <c r="C468" s="25">
        <f>InterveningNaturalFlow!C468+TotalNaturalFlow!B468</f>
        <v>113189</v>
      </c>
      <c r="D468" s="25">
        <f>InterveningNaturalFlow!D468</f>
        <v>4675</v>
      </c>
      <c r="E468" s="25">
        <f>InterveningNaturalFlow!E468+TotalNaturalFlow!D468</f>
        <v>56700</v>
      </c>
      <c r="F468" s="25">
        <f>InterveningNaturalFlow!F468+TotalNaturalFlow!E468</f>
        <v>71200</v>
      </c>
      <c r="G468" s="25">
        <f>InterveningNaturalFlow!G468+TotalNaturalFlow!F468</f>
        <v>103974</v>
      </c>
      <c r="H468" s="25">
        <f>InterveningNaturalFlow!H468</f>
        <v>103600</v>
      </c>
      <c r="I468" s="25">
        <f>InterveningNaturalFlow!I468+TotalNaturalFlow!H468+TotalNaturalFlow!G468+TotalNaturalFlow!C468</f>
        <v>311571</v>
      </c>
      <c r="J468" s="25">
        <f>InterveningNaturalFlow!J468</f>
        <v>215600</v>
      </c>
      <c r="K468" s="25">
        <f>InterveningNaturalFlow!K468+TotalNaturalFlow!J468</f>
        <v>266700</v>
      </c>
      <c r="L468" s="25">
        <f>InterveningNaturalFlow!L468+TotalNaturalFlow!K468</f>
        <v>332893</v>
      </c>
      <c r="M468" s="25">
        <f>InterveningNaturalFlow!M468</f>
        <v>43700</v>
      </c>
      <c r="N468" s="25">
        <f>InterveningNaturalFlow!N468</f>
        <v>36994</v>
      </c>
      <c r="O468" s="25">
        <f>InterveningNaturalFlow!O468</f>
        <v>56402</v>
      </c>
      <c r="P468" s="25">
        <f>InterveningNaturalFlow!P468</f>
        <v>28500</v>
      </c>
      <c r="Q468" s="25">
        <f>InterveningNaturalFlow!Q468+TotalNaturalFlow!P468+TotalNaturalFlow!O468+TotalNaturalFlow!N468+TotalNaturalFlow!M468+TotalNaturalFlow!L468</f>
        <v>535796</v>
      </c>
      <c r="R468" s="25">
        <f>InterveningNaturalFlow!R468</f>
        <v>4062</v>
      </c>
      <c r="S468" s="25">
        <f>InterveningNaturalFlow!S468</f>
        <v>147100</v>
      </c>
      <c r="T468" s="25">
        <f>InterveningNaturalFlow!T468+TotalNaturalFlow!S468</f>
        <v>209465</v>
      </c>
      <c r="U468" s="25">
        <f>InterveningNaturalFlow!U468+TotalNaturalFlow!T468+TotalNaturalFlow!R468+TotalNaturalFlow!Q468+TotalNaturalFlow!I468</f>
        <v>1050492</v>
      </c>
      <c r="V468" s="26"/>
      <c r="W468" s="26">
        <f>InterveningNaturalFlow!W468</f>
        <v>1827</v>
      </c>
      <c r="X468" s="26">
        <f>InterveningNaturalFlow!X468</f>
        <v>78658</v>
      </c>
      <c r="Y468" s="26">
        <f>InterveningNaturalFlow!Y468+TotalNaturalFlow!X468+TotalNaturalFlow!W468+TotalNaturalFlow!U468</f>
        <v>1123088</v>
      </c>
      <c r="Z468" s="26">
        <f>InterveningNaturalFlow!Z468</f>
        <v>25230</v>
      </c>
      <c r="AA468" s="26">
        <f>InterveningNaturalFlow!AA468+TotalNaturalFlow!Z468+Y468</f>
        <v>1212346</v>
      </c>
      <c r="AB468" s="26">
        <f>InterveningNaturalFlow!AB468+TotalNaturalFlow!AA468</f>
        <v>1207387</v>
      </c>
      <c r="AC468" s="26">
        <f>InterveningNaturalFlow!AC468</f>
        <v>3190</v>
      </c>
      <c r="AD468" s="26">
        <f>InterveningNaturalFlow!AD468+TotalNaturalFlow!AC468+AB468</f>
        <v>1217452</v>
      </c>
      <c r="AE468" s="26">
        <f>InterveningNaturalFlow!AE468+TotalNaturalFlow!AD468</f>
        <v>1244610</v>
      </c>
    </row>
    <row r="469" spans="1:31" s="2" customFormat="1" x14ac:dyDescent="0.2">
      <c r="A469" s="3">
        <v>16223</v>
      </c>
      <c r="B469" s="25">
        <f>InterveningNaturalFlow!B469</f>
        <v>333531</v>
      </c>
      <c r="C469" s="25">
        <f>InterveningNaturalFlow!C469+TotalNaturalFlow!B469</f>
        <v>617977</v>
      </c>
      <c r="D469" s="25">
        <f>InterveningNaturalFlow!D469</f>
        <v>25640</v>
      </c>
      <c r="E469" s="25">
        <f>InterveningNaturalFlow!E469+TotalNaturalFlow!D469</f>
        <v>323710</v>
      </c>
      <c r="F469" s="25">
        <f>InterveningNaturalFlow!F469+TotalNaturalFlow!E469</f>
        <v>383010</v>
      </c>
      <c r="G469" s="25">
        <f>InterveningNaturalFlow!G469+TotalNaturalFlow!F469</f>
        <v>836638</v>
      </c>
      <c r="H469" s="25">
        <f>InterveningNaturalFlow!H469</f>
        <v>479800</v>
      </c>
      <c r="I469" s="25">
        <f>InterveningNaturalFlow!I469+TotalNaturalFlow!H469+TotalNaturalFlow!G469+TotalNaturalFlow!C469</f>
        <v>2015536</v>
      </c>
      <c r="J469" s="25">
        <f>InterveningNaturalFlow!J469</f>
        <v>161400</v>
      </c>
      <c r="K469" s="25">
        <f>InterveningNaturalFlow!K469+TotalNaturalFlow!J469</f>
        <v>155200</v>
      </c>
      <c r="L469" s="25">
        <f>InterveningNaturalFlow!L469+TotalNaturalFlow!K469</f>
        <v>277432</v>
      </c>
      <c r="M469" s="25">
        <f>InterveningNaturalFlow!M469</f>
        <v>314524</v>
      </c>
      <c r="N469" s="25">
        <f>InterveningNaturalFlow!N469</f>
        <v>151876</v>
      </c>
      <c r="O469" s="25">
        <f>InterveningNaturalFlow!O469</f>
        <v>184350</v>
      </c>
      <c r="P469" s="25">
        <f>InterveningNaturalFlow!P469</f>
        <v>95500</v>
      </c>
      <c r="Q469" s="25">
        <f>InterveningNaturalFlow!Q469+TotalNaturalFlow!P469+TotalNaturalFlow!O469+TotalNaturalFlow!N469+TotalNaturalFlow!M469+TotalNaturalFlow!L469</f>
        <v>1097311</v>
      </c>
      <c r="R469" s="25">
        <f>InterveningNaturalFlow!R469</f>
        <v>59813</v>
      </c>
      <c r="S469" s="25">
        <f>InterveningNaturalFlow!S469</f>
        <v>423600</v>
      </c>
      <c r="T469" s="25">
        <f>InterveningNaturalFlow!T469+TotalNaturalFlow!S469</f>
        <v>690206</v>
      </c>
      <c r="U469" s="25">
        <f>InterveningNaturalFlow!U469+TotalNaturalFlow!T469+TotalNaturalFlow!R469+TotalNaturalFlow!Q469+TotalNaturalFlow!I469</f>
        <v>3684541</v>
      </c>
      <c r="V469" s="26"/>
      <c r="W469" s="26">
        <f>InterveningNaturalFlow!W469</f>
        <v>1079</v>
      </c>
      <c r="X469" s="26">
        <f>InterveningNaturalFlow!X469</f>
        <v>26848</v>
      </c>
      <c r="Y469" s="26">
        <f>InterveningNaturalFlow!Y469+TotalNaturalFlow!X469+TotalNaturalFlow!W469+TotalNaturalFlow!U469</f>
        <v>3640269</v>
      </c>
      <c r="Z469" s="26">
        <f>InterveningNaturalFlow!Z469</f>
        <v>48883</v>
      </c>
      <c r="AA469" s="26">
        <f>InterveningNaturalFlow!AA469+TotalNaturalFlow!Z469+Y469</f>
        <v>3779933</v>
      </c>
      <c r="AB469" s="26">
        <f>InterveningNaturalFlow!AB469+TotalNaturalFlow!AA469</f>
        <v>3724431</v>
      </c>
      <c r="AC469" s="26">
        <f>InterveningNaturalFlow!AC469</f>
        <v>666</v>
      </c>
      <c r="AD469" s="26">
        <f>InterveningNaturalFlow!AD469+TotalNaturalFlow!AC469+AB469</f>
        <v>3746167</v>
      </c>
      <c r="AE469" s="26">
        <f>InterveningNaturalFlow!AE469+TotalNaturalFlow!AD469</f>
        <v>3775207</v>
      </c>
    </row>
    <row r="470" spans="1:31" s="2" customFormat="1" x14ac:dyDescent="0.2">
      <c r="A470" s="3">
        <v>16253</v>
      </c>
      <c r="B470" s="25">
        <f>InterveningNaturalFlow!B470</f>
        <v>588604</v>
      </c>
      <c r="C470" s="25">
        <f>InterveningNaturalFlow!C470+TotalNaturalFlow!B470</f>
        <v>1031840</v>
      </c>
      <c r="D470" s="25">
        <f>InterveningNaturalFlow!D470</f>
        <v>43360</v>
      </c>
      <c r="E470" s="25">
        <f>InterveningNaturalFlow!E470+TotalNaturalFlow!D470</f>
        <v>398828</v>
      </c>
      <c r="F470" s="25">
        <f>InterveningNaturalFlow!F470+TotalNaturalFlow!E470</f>
        <v>462328</v>
      </c>
      <c r="G470" s="25">
        <f>InterveningNaturalFlow!G470+TotalNaturalFlow!F470</f>
        <v>791028</v>
      </c>
      <c r="H470" s="25">
        <f>InterveningNaturalFlow!H470</f>
        <v>302000</v>
      </c>
      <c r="I470" s="25">
        <f>InterveningNaturalFlow!I470+TotalNaturalFlow!H470+TotalNaturalFlow!G470+TotalNaturalFlow!C470</f>
        <v>2182704</v>
      </c>
      <c r="J470" s="25">
        <f>InterveningNaturalFlow!J470</f>
        <v>361200</v>
      </c>
      <c r="K470" s="25">
        <f>InterveningNaturalFlow!K470+TotalNaturalFlow!J470</f>
        <v>362300</v>
      </c>
      <c r="L470" s="25">
        <f>InterveningNaturalFlow!L470+TotalNaturalFlow!K470</f>
        <v>581119</v>
      </c>
      <c r="M470" s="25">
        <f>InterveningNaturalFlow!M470</f>
        <v>363953</v>
      </c>
      <c r="N470" s="25">
        <f>InterveningNaturalFlow!N470</f>
        <v>171001</v>
      </c>
      <c r="O470" s="25">
        <f>InterveningNaturalFlow!O470</f>
        <v>329157</v>
      </c>
      <c r="P470" s="25">
        <f>InterveningNaturalFlow!P470</f>
        <v>119800</v>
      </c>
      <c r="Q470" s="25">
        <f>InterveningNaturalFlow!Q470+TotalNaturalFlow!P470+TotalNaturalFlow!O470+TotalNaturalFlow!N470+TotalNaturalFlow!M470+TotalNaturalFlow!L470</f>
        <v>1618294</v>
      </c>
      <c r="R470" s="25">
        <f>InterveningNaturalFlow!R470</f>
        <v>109354</v>
      </c>
      <c r="S470" s="25">
        <f>InterveningNaturalFlow!S470</f>
        <v>422548</v>
      </c>
      <c r="T470" s="25">
        <f>InterveningNaturalFlow!T470+TotalNaturalFlow!S470</f>
        <v>771399</v>
      </c>
      <c r="U470" s="25">
        <f>InterveningNaturalFlow!U470+TotalNaturalFlow!T470+TotalNaturalFlow!R470+TotalNaturalFlow!Q470+TotalNaturalFlow!I470</f>
        <v>4815628</v>
      </c>
      <c r="V470" s="26"/>
      <c r="W470" s="26">
        <f>InterveningNaturalFlow!W470</f>
        <v>476</v>
      </c>
      <c r="X470" s="26">
        <f>InterveningNaturalFlow!X470</f>
        <v>0</v>
      </c>
      <c r="Y470" s="26">
        <f>InterveningNaturalFlow!Y470+TotalNaturalFlow!X470+TotalNaturalFlow!W470+TotalNaturalFlow!U470</f>
        <v>4823958</v>
      </c>
      <c r="Z470" s="26">
        <f>InterveningNaturalFlow!Z470</f>
        <v>10651</v>
      </c>
      <c r="AA470" s="26">
        <f>InterveningNaturalFlow!AA470+TotalNaturalFlow!Z470+Y470</f>
        <v>5027608</v>
      </c>
      <c r="AB470" s="26">
        <f>InterveningNaturalFlow!AB470+TotalNaturalFlow!AA470</f>
        <v>5018991</v>
      </c>
      <c r="AC470" s="26">
        <f>InterveningNaturalFlow!AC470</f>
        <v>333</v>
      </c>
      <c r="AD470" s="26">
        <f>InterveningNaturalFlow!AD470+TotalNaturalFlow!AC470+AB470</f>
        <v>5040343</v>
      </c>
      <c r="AE470" s="26">
        <f>InterveningNaturalFlow!AE470+TotalNaturalFlow!AD470</f>
        <v>5075032</v>
      </c>
    </row>
    <row r="471" spans="1:31" s="2" customFormat="1" x14ac:dyDescent="0.2">
      <c r="A471" s="3">
        <v>16284</v>
      </c>
      <c r="B471" s="25">
        <f>InterveningNaturalFlow!B471</f>
        <v>241426</v>
      </c>
      <c r="C471" s="25">
        <f>InterveningNaturalFlow!C471+TotalNaturalFlow!B471</f>
        <v>476767</v>
      </c>
      <c r="D471" s="25">
        <f>InterveningNaturalFlow!D471</f>
        <v>16400</v>
      </c>
      <c r="E471" s="25">
        <f>InterveningNaturalFlow!E471+TotalNaturalFlow!D471</f>
        <v>187044</v>
      </c>
      <c r="F471" s="25">
        <f>InterveningNaturalFlow!F471+TotalNaturalFlow!E471</f>
        <v>206844</v>
      </c>
      <c r="G471" s="25">
        <f>InterveningNaturalFlow!G471+TotalNaturalFlow!F471</f>
        <v>362524</v>
      </c>
      <c r="H471" s="25">
        <f>InterveningNaturalFlow!H471</f>
        <v>118300</v>
      </c>
      <c r="I471" s="25">
        <f>InterveningNaturalFlow!I471+TotalNaturalFlow!H471+TotalNaturalFlow!G471+TotalNaturalFlow!C471</f>
        <v>1048811</v>
      </c>
      <c r="J471" s="25">
        <f>InterveningNaturalFlow!J471</f>
        <v>258800</v>
      </c>
      <c r="K471" s="25">
        <f>InterveningNaturalFlow!K471+TotalNaturalFlow!J471</f>
        <v>285000</v>
      </c>
      <c r="L471" s="25">
        <f>InterveningNaturalFlow!L471+TotalNaturalFlow!K471</f>
        <v>342729</v>
      </c>
      <c r="M471" s="25">
        <f>InterveningNaturalFlow!M471</f>
        <v>84745</v>
      </c>
      <c r="N471" s="25">
        <f>InterveningNaturalFlow!N471</f>
        <v>24723</v>
      </c>
      <c r="O471" s="25">
        <f>InterveningNaturalFlow!O471</f>
        <v>157366</v>
      </c>
      <c r="P471" s="25">
        <f>InterveningNaturalFlow!P471</f>
        <v>52200</v>
      </c>
      <c r="Q471" s="25">
        <f>InterveningNaturalFlow!Q471+TotalNaturalFlow!P471+TotalNaturalFlow!O471+TotalNaturalFlow!N471+TotalNaturalFlow!M471+TotalNaturalFlow!L471</f>
        <v>776278</v>
      </c>
      <c r="R471" s="25">
        <f>InterveningNaturalFlow!R471</f>
        <v>43297</v>
      </c>
      <c r="S471" s="25">
        <f>InterveningNaturalFlow!S471</f>
        <v>159364</v>
      </c>
      <c r="T471" s="25">
        <f>InterveningNaturalFlow!T471+TotalNaturalFlow!S471</f>
        <v>351035</v>
      </c>
      <c r="U471" s="25">
        <f>InterveningNaturalFlow!U471+TotalNaturalFlow!T471+TotalNaturalFlow!R471+TotalNaturalFlow!Q471+TotalNaturalFlow!I471</f>
        <v>2462721</v>
      </c>
      <c r="V471" s="26"/>
      <c r="W471" s="26">
        <f>InterveningNaturalFlow!W471</f>
        <v>204</v>
      </c>
      <c r="X471" s="26">
        <f>InterveningNaturalFlow!X471</f>
        <v>0</v>
      </c>
      <c r="Y471" s="26">
        <f>InterveningNaturalFlow!Y471+TotalNaturalFlow!X471+TotalNaturalFlow!W471+TotalNaturalFlow!U471</f>
        <v>2534662</v>
      </c>
      <c r="Z471" s="26">
        <f>InterveningNaturalFlow!Z471</f>
        <v>3948</v>
      </c>
      <c r="AA471" s="26">
        <f>InterveningNaturalFlow!AA471+TotalNaturalFlow!Z471+Y471</f>
        <v>2640572</v>
      </c>
      <c r="AB471" s="26">
        <f>InterveningNaturalFlow!AB471+TotalNaturalFlow!AA471</f>
        <v>2601082</v>
      </c>
      <c r="AC471" s="26">
        <f>InterveningNaturalFlow!AC471</f>
        <v>276</v>
      </c>
      <c r="AD471" s="26">
        <f>InterveningNaturalFlow!AD471+TotalNaturalFlow!AC471+AB471</f>
        <v>2648566</v>
      </c>
      <c r="AE471" s="26">
        <f>InterveningNaturalFlow!AE471+TotalNaturalFlow!AD471</f>
        <v>2675204</v>
      </c>
    </row>
    <row r="472" spans="1:31" s="2" customFormat="1" x14ac:dyDescent="0.2">
      <c r="A472" s="3">
        <v>16315</v>
      </c>
      <c r="B472" s="25">
        <f>InterveningNaturalFlow!B472</f>
        <v>81835</v>
      </c>
      <c r="C472" s="25">
        <f>InterveningNaturalFlow!C472+TotalNaturalFlow!B472</f>
        <v>153196</v>
      </c>
      <c r="D472" s="25">
        <f>InterveningNaturalFlow!D472</f>
        <v>6322</v>
      </c>
      <c r="E472" s="25">
        <f>InterveningNaturalFlow!E472+TotalNaturalFlow!D472</f>
        <v>74685</v>
      </c>
      <c r="F472" s="25">
        <f>InterveningNaturalFlow!F472+TotalNaturalFlow!E472</f>
        <v>78085</v>
      </c>
      <c r="G472" s="25">
        <f>InterveningNaturalFlow!G472+TotalNaturalFlow!F472</f>
        <v>137769</v>
      </c>
      <c r="H472" s="25">
        <f>InterveningNaturalFlow!H472</f>
        <v>47400</v>
      </c>
      <c r="I472" s="25">
        <f>InterveningNaturalFlow!I472+TotalNaturalFlow!H472+TotalNaturalFlow!G472+TotalNaturalFlow!C472</f>
        <v>367089</v>
      </c>
      <c r="J472" s="25">
        <f>InterveningNaturalFlow!J472</f>
        <v>99800</v>
      </c>
      <c r="K472" s="25">
        <f>InterveningNaturalFlow!K472+TotalNaturalFlow!J472</f>
        <v>105200</v>
      </c>
      <c r="L472" s="25">
        <f>InterveningNaturalFlow!L472+TotalNaturalFlow!K472</f>
        <v>139700</v>
      </c>
      <c r="M472" s="25">
        <f>InterveningNaturalFlow!M472</f>
        <v>21845</v>
      </c>
      <c r="N472" s="25">
        <f>InterveningNaturalFlow!N472</f>
        <v>6915</v>
      </c>
      <c r="O472" s="25">
        <f>InterveningNaturalFlow!O472</f>
        <v>52603</v>
      </c>
      <c r="P472" s="25">
        <f>InterveningNaturalFlow!P472</f>
        <v>28500</v>
      </c>
      <c r="Q472" s="25">
        <f>InterveningNaturalFlow!Q472+TotalNaturalFlow!P472+TotalNaturalFlow!O472+TotalNaturalFlow!N472+TotalNaturalFlow!M472+TotalNaturalFlow!L472</f>
        <v>270411</v>
      </c>
      <c r="R472" s="25">
        <f>InterveningNaturalFlow!R472</f>
        <v>18677</v>
      </c>
      <c r="S472" s="25">
        <f>InterveningNaturalFlow!S472</f>
        <v>39895</v>
      </c>
      <c r="T472" s="25">
        <f>InterveningNaturalFlow!T472+TotalNaturalFlow!S472</f>
        <v>87984</v>
      </c>
      <c r="U472" s="25">
        <f>InterveningNaturalFlow!U472+TotalNaturalFlow!T472+TotalNaturalFlow!R472+TotalNaturalFlow!Q472+TotalNaturalFlow!I472</f>
        <v>820700</v>
      </c>
      <c r="V472" s="26"/>
      <c r="W472" s="26">
        <f>InterveningNaturalFlow!W472</f>
        <v>354</v>
      </c>
      <c r="X472" s="26">
        <f>InterveningNaturalFlow!X472</f>
        <v>0</v>
      </c>
      <c r="Y472" s="26">
        <f>InterveningNaturalFlow!Y472+TotalNaturalFlow!X472+TotalNaturalFlow!W472+TotalNaturalFlow!U472</f>
        <v>859007</v>
      </c>
      <c r="Z472" s="26">
        <f>InterveningNaturalFlow!Z472</f>
        <v>4071</v>
      </c>
      <c r="AA472" s="26">
        <f>InterveningNaturalFlow!AA472+TotalNaturalFlow!Z472+Y472</f>
        <v>880840</v>
      </c>
      <c r="AB472" s="26">
        <f>InterveningNaturalFlow!AB472+TotalNaturalFlow!AA472</f>
        <v>823281</v>
      </c>
      <c r="AC472" s="26">
        <f>InterveningNaturalFlow!AC472</f>
        <v>246</v>
      </c>
      <c r="AD472" s="26">
        <f>InterveningNaturalFlow!AD472+TotalNaturalFlow!AC472+AB472</f>
        <v>863509</v>
      </c>
      <c r="AE472" s="26">
        <f>InterveningNaturalFlow!AE472+TotalNaturalFlow!AD472</f>
        <v>878900</v>
      </c>
    </row>
    <row r="473" spans="1:31" s="2" customFormat="1" x14ac:dyDescent="0.2">
      <c r="A473" s="3">
        <v>16345</v>
      </c>
      <c r="B473" s="25">
        <f>InterveningNaturalFlow!B473</f>
        <v>45259</v>
      </c>
      <c r="C473" s="25">
        <f>InterveningNaturalFlow!C473+TotalNaturalFlow!B473</f>
        <v>86656</v>
      </c>
      <c r="D473" s="25">
        <f>InterveningNaturalFlow!D473</f>
        <v>4205</v>
      </c>
      <c r="E473" s="25">
        <f>InterveningNaturalFlow!E473+TotalNaturalFlow!D473</f>
        <v>25538</v>
      </c>
      <c r="F473" s="25">
        <f>InterveningNaturalFlow!F473+TotalNaturalFlow!E473</f>
        <v>27638</v>
      </c>
      <c r="G473" s="25">
        <f>InterveningNaturalFlow!G473+TotalNaturalFlow!F473</f>
        <v>61949</v>
      </c>
      <c r="H473" s="25">
        <f>InterveningNaturalFlow!H473</f>
        <v>19200</v>
      </c>
      <c r="I473" s="25">
        <f>InterveningNaturalFlow!I473+TotalNaturalFlow!H473+TotalNaturalFlow!G473+TotalNaturalFlow!C473</f>
        <v>173281</v>
      </c>
      <c r="J473" s="25">
        <f>InterveningNaturalFlow!J473</f>
        <v>38800</v>
      </c>
      <c r="K473" s="25">
        <f>InterveningNaturalFlow!K473+TotalNaturalFlow!J473</f>
        <v>38900</v>
      </c>
      <c r="L473" s="25">
        <f>InterveningNaturalFlow!L473+TotalNaturalFlow!K473</f>
        <v>65034</v>
      </c>
      <c r="M473" s="25">
        <f>InterveningNaturalFlow!M473</f>
        <v>7935</v>
      </c>
      <c r="N473" s="25">
        <f>InterveningNaturalFlow!N473</f>
        <v>2817</v>
      </c>
      <c r="O473" s="25">
        <f>InterveningNaturalFlow!O473</f>
        <v>21010</v>
      </c>
      <c r="P473" s="25">
        <f>InterveningNaturalFlow!P473</f>
        <v>21200</v>
      </c>
      <c r="Q473" s="25">
        <f>InterveningNaturalFlow!Q473+TotalNaturalFlow!P473+TotalNaturalFlow!O473+TotalNaturalFlow!N473+TotalNaturalFlow!M473+TotalNaturalFlow!L473</f>
        <v>108498</v>
      </c>
      <c r="R473" s="25">
        <f>InterveningNaturalFlow!R473</f>
        <v>4987</v>
      </c>
      <c r="S473" s="25">
        <f>InterveningNaturalFlow!S473</f>
        <v>12086</v>
      </c>
      <c r="T473" s="25">
        <f>InterveningNaturalFlow!T473+TotalNaturalFlow!S473</f>
        <v>41091</v>
      </c>
      <c r="U473" s="25">
        <f>InterveningNaturalFlow!U473+TotalNaturalFlow!T473+TotalNaturalFlow!R473+TotalNaturalFlow!Q473+TotalNaturalFlow!I473</f>
        <v>319005</v>
      </c>
      <c r="V473" s="26"/>
      <c r="W473" s="26">
        <f>InterveningNaturalFlow!W473</f>
        <v>302</v>
      </c>
      <c r="X473" s="26">
        <f>InterveningNaturalFlow!X473</f>
        <v>9076</v>
      </c>
      <c r="Y473" s="26">
        <f>InterveningNaturalFlow!Y473+TotalNaturalFlow!X473+TotalNaturalFlow!W473+TotalNaturalFlow!U473</f>
        <v>341260</v>
      </c>
      <c r="Z473" s="26">
        <f>InterveningNaturalFlow!Z473</f>
        <v>4207</v>
      </c>
      <c r="AA473" s="26">
        <f>InterveningNaturalFlow!AA473+TotalNaturalFlow!Z473+Y473</f>
        <v>303443</v>
      </c>
      <c r="AB473" s="26">
        <f>InterveningNaturalFlow!AB473+TotalNaturalFlow!AA473</f>
        <v>273652</v>
      </c>
      <c r="AC473" s="26">
        <f>InterveningNaturalFlow!AC473</f>
        <v>399</v>
      </c>
      <c r="AD473" s="26">
        <f>InterveningNaturalFlow!AD473+TotalNaturalFlow!AC473+AB473</f>
        <v>301036</v>
      </c>
      <c r="AE473" s="26">
        <f>InterveningNaturalFlow!AE473+TotalNaturalFlow!AD473</f>
        <v>315153</v>
      </c>
    </row>
    <row r="474" spans="1:31" s="2" customFormat="1" x14ac:dyDescent="0.2">
      <c r="A474" s="3">
        <v>16376</v>
      </c>
      <c r="B474" s="25">
        <f>InterveningNaturalFlow!B474</f>
        <v>46438</v>
      </c>
      <c r="C474" s="25">
        <f>InterveningNaturalFlow!C474+TotalNaturalFlow!B474</f>
        <v>86635</v>
      </c>
      <c r="D474" s="25">
        <f>InterveningNaturalFlow!D474</f>
        <v>4386</v>
      </c>
      <c r="E474" s="25">
        <f>InterveningNaturalFlow!E474+TotalNaturalFlow!D474</f>
        <v>31700</v>
      </c>
      <c r="F474" s="25">
        <f>InterveningNaturalFlow!F474+TotalNaturalFlow!E474</f>
        <v>35000</v>
      </c>
      <c r="G474" s="25">
        <f>InterveningNaturalFlow!G474+TotalNaturalFlow!F474</f>
        <v>79960</v>
      </c>
      <c r="H474" s="25">
        <f>InterveningNaturalFlow!H474</f>
        <v>12100</v>
      </c>
      <c r="I474" s="25">
        <f>InterveningNaturalFlow!I474+TotalNaturalFlow!H474+TotalNaturalFlow!G474+TotalNaturalFlow!C474</f>
        <v>184061</v>
      </c>
      <c r="J474" s="25">
        <f>InterveningNaturalFlow!J474</f>
        <v>38700</v>
      </c>
      <c r="K474" s="25">
        <f>InterveningNaturalFlow!K474+TotalNaturalFlow!J474</f>
        <v>38400</v>
      </c>
      <c r="L474" s="25">
        <f>InterveningNaturalFlow!L474+TotalNaturalFlow!K474</f>
        <v>44739</v>
      </c>
      <c r="M474" s="25">
        <f>InterveningNaturalFlow!M474</f>
        <v>10120</v>
      </c>
      <c r="N474" s="25">
        <f>InterveningNaturalFlow!N474</f>
        <v>5564</v>
      </c>
      <c r="O474" s="25">
        <f>InterveningNaturalFlow!O474</f>
        <v>28293</v>
      </c>
      <c r="P474" s="25">
        <f>InterveningNaturalFlow!P474</f>
        <v>20700</v>
      </c>
      <c r="Q474" s="25">
        <f>InterveningNaturalFlow!Q474+TotalNaturalFlow!P474+TotalNaturalFlow!O474+TotalNaturalFlow!N474+TotalNaturalFlow!M474+TotalNaturalFlow!L474</f>
        <v>122353</v>
      </c>
      <c r="R474" s="25">
        <f>InterveningNaturalFlow!R474</f>
        <v>4463</v>
      </c>
      <c r="S474" s="25">
        <f>InterveningNaturalFlow!S474</f>
        <v>30500</v>
      </c>
      <c r="T474" s="25">
        <f>InterveningNaturalFlow!T474+TotalNaturalFlow!S474</f>
        <v>67683</v>
      </c>
      <c r="U474" s="25">
        <f>InterveningNaturalFlow!U474+TotalNaturalFlow!T474+TotalNaturalFlow!R474+TotalNaturalFlow!Q474+TotalNaturalFlow!I474</f>
        <v>368992</v>
      </c>
      <c r="V474" s="26"/>
      <c r="W474" s="26">
        <f>InterveningNaturalFlow!W474</f>
        <v>434</v>
      </c>
      <c r="X474" s="26">
        <f>InterveningNaturalFlow!X474</f>
        <v>2127</v>
      </c>
      <c r="Y474" s="26">
        <f>InterveningNaturalFlow!Y474+TotalNaturalFlow!X474+TotalNaturalFlow!W474+TotalNaturalFlow!U474</f>
        <v>388914</v>
      </c>
      <c r="Z474" s="26">
        <f>InterveningNaturalFlow!Z474</f>
        <v>5011</v>
      </c>
      <c r="AA474" s="26">
        <f>InterveningNaturalFlow!AA474+TotalNaturalFlow!Z474+Y474</f>
        <v>378790</v>
      </c>
      <c r="AB474" s="26">
        <f>InterveningNaturalFlow!AB474+TotalNaturalFlow!AA474</f>
        <v>346030</v>
      </c>
      <c r="AC474" s="26">
        <f>InterveningNaturalFlow!AC474</f>
        <v>351</v>
      </c>
      <c r="AD474" s="26">
        <f>InterveningNaturalFlow!AD474+TotalNaturalFlow!AC474+AB474</f>
        <v>353042</v>
      </c>
      <c r="AE474" s="26">
        <f>InterveningNaturalFlow!AE474+TotalNaturalFlow!AD474</f>
        <v>345840</v>
      </c>
    </row>
    <row r="475" spans="1:31" s="2" customFormat="1" x14ac:dyDescent="0.2">
      <c r="A475" s="3">
        <v>16406</v>
      </c>
      <c r="B475" s="25">
        <f>InterveningNaturalFlow!B475</f>
        <v>41902</v>
      </c>
      <c r="C475" s="25">
        <f>InterveningNaturalFlow!C475+TotalNaturalFlow!B475</f>
        <v>85926</v>
      </c>
      <c r="D475" s="25">
        <f>InterveningNaturalFlow!D475</f>
        <v>3807</v>
      </c>
      <c r="E475" s="25">
        <f>InterveningNaturalFlow!E475+TotalNaturalFlow!D475</f>
        <v>29200</v>
      </c>
      <c r="F475" s="25">
        <f>InterveningNaturalFlow!F475+TotalNaturalFlow!E475</f>
        <v>32500</v>
      </c>
      <c r="G475" s="25">
        <f>InterveningNaturalFlow!G475+TotalNaturalFlow!F475</f>
        <v>74550</v>
      </c>
      <c r="H475" s="25">
        <f>InterveningNaturalFlow!H475</f>
        <v>14200</v>
      </c>
      <c r="I475" s="25">
        <f>InterveningNaturalFlow!I475+TotalNaturalFlow!H475+TotalNaturalFlow!G475+TotalNaturalFlow!C475</f>
        <v>187052</v>
      </c>
      <c r="J475" s="25">
        <f>InterveningNaturalFlow!J475</f>
        <v>30300</v>
      </c>
      <c r="K475" s="25">
        <f>InterveningNaturalFlow!K475+TotalNaturalFlow!J475</f>
        <v>31300</v>
      </c>
      <c r="L475" s="25">
        <f>InterveningNaturalFlow!L475+TotalNaturalFlow!K475</f>
        <v>42296</v>
      </c>
      <c r="M475" s="25">
        <f>InterveningNaturalFlow!M475</f>
        <v>15900</v>
      </c>
      <c r="N475" s="25">
        <f>InterveningNaturalFlow!N475</f>
        <v>3463</v>
      </c>
      <c r="O475" s="25">
        <f>InterveningNaturalFlow!O475</f>
        <v>29758</v>
      </c>
      <c r="P475" s="25">
        <f>InterveningNaturalFlow!P475</f>
        <v>20100</v>
      </c>
      <c r="Q475" s="25">
        <f>InterveningNaturalFlow!Q475+TotalNaturalFlow!P475+TotalNaturalFlow!O475+TotalNaturalFlow!N475+TotalNaturalFlow!M475+TotalNaturalFlow!L475</f>
        <v>116339</v>
      </c>
      <c r="R475" s="25">
        <f>InterveningNaturalFlow!R475</f>
        <v>3043</v>
      </c>
      <c r="S475" s="25">
        <f>InterveningNaturalFlow!S475</f>
        <v>23400</v>
      </c>
      <c r="T475" s="25">
        <f>InterveningNaturalFlow!T475+TotalNaturalFlow!S475</f>
        <v>51648</v>
      </c>
      <c r="U475" s="25">
        <f>InterveningNaturalFlow!U475+TotalNaturalFlow!T475+TotalNaturalFlow!R475+TotalNaturalFlow!Q475+TotalNaturalFlow!I475</f>
        <v>372201</v>
      </c>
      <c r="V475" s="26"/>
      <c r="W475" s="26">
        <f>InterveningNaturalFlow!W475</f>
        <v>960</v>
      </c>
      <c r="X475" s="26">
        <f>InterveningNaturalFlow!X475</f>
        <v>829</v>
      </c>
      <c r="Y475" s="26">
        <f>InterveningNaturalFlow!Y475+TotalNaturalFlow!X475+TotalNaturalFlow!W475+TotalNaturalFlow!U475</f>
        <v>389814</v>
      </c>
      <c r="Z475" s="26">
        <f>InterveningNaturalFlow!Z475</f>
        <v>12913</v>
      </c>
      <c r="AA475" s="26">
        <f>InterveningNaturalFlow!AA475+TotalNaturalFlow!Z475+Y475</f>
        <v>383469</v>
      </c>
      <c r="AB475" s="26">
        <f>InterveningNaturalFlow!AB475+TotalNaturalFlow!AA475</f>
        <v>386336</v>
      </c>
      <c r="AC475" s="26">
        <f>InterveningNaturalFlow!AC475</f>
        <v>540</v>
      </c>
      <c r="AD475" s="26">
        <f>InterveningNaturalFlow!AD475+TotalNaturalFlow!AC475+AB475</f>
        <v>341936</v>
      </c>
      <c r="AE475" s="26">
        <f>InterveningNaturalFlow!AE475+TotalNaturalFlow!AD475</f>
        <v>352010</v>
      </c>
    </row>
    <row r="476" spans="1:31" s="2" customFormat="1" x14ac:dyDescent="0.2">
      <c r="A476" s="3">
        <v>16437</v>
      </c>
      <c r="B476" s="25">
        <f>InterveningNaturalFlow!B476</f>
        <v>36767</v>
      </c>
      <c r="C476" s="25">
        <f>InterveningNaturalFlow!C476+TotalNaturalFlow!B476</f>
        <v>77152</v>
      </c>
      <c r="D476" s="25">
        <f>InterveningNaturalFlow!D476</f>
        <v>2715</v>
      </c>
      <c r="E476" s="25">
        <f>InterveningNaturalFlow!E476+TotalNaturalFlow!D476</f>
        <v>23100</v>
      </c>
      <c r="F476" s="25">
        <f>InterveningNaturalFlow!F476+TotalNaturalFlow!E476</f>
        <v>23800</v>
      </c>
      <c r="G476" s="25">
        <f>InterveningNaturalFlow!G476+TotalNaturalFlow!F476</f>
        <v>65712</v>
      </c>
      <c r="H476" s="25">
        <f>InterveningNaturalFlow!H476</f>
        <v>11800</v>
      </c>
      <c r="I476" s="25">
        <f>InterveningNaturalFlow!I476+TotalNaturalFlow!H476+TotalNaturalFlow!G476+TotalNaturalFlow!C476</f>
        <v>151770</v>
      </c>
      <c r="J476" s="25">
        <f>InterveningNaturalFlow!J476</f>
        <v>21900</v>
      </c>
      <c r="K476" s="25">
        <f>InterveningNaturalFlow!K476+TotalNaturalFlow!J476</f>
        <v>20800</v>
      </c>
      <c r="L476" s="25">
        <f>InterveningNaturalFlow!L476+TotalNaturalFlow!K476</f>
        <v>29745</v>
      </c>
      <c r="M476" s="25">
        <f>InterveningNaturalFlow!M476</f>
        <v>12700</v>
      </c>
      <c r="N476" s="25">
        <f>InterveningNaturalFlow!N476</f>
        <v>4757</v>
      </c>
      <c r="O476" s="25">
        <f>InterveningNaturalFlow!O476</f>
        <v>32683</v>
      </c>
      <c r="P476" s="25">
        <f>InterveningNaturalFlow!P476</f>
        <v>19900</v>
      </c>
      <c r="Q476" s="25">
        <f>InterveningNaturalFlow!Q476+TotalNaturalFlow!P476+TotalNaturalFlow!O476+TotalNaturalFlow!N476+TotalNaturalFlow!M476+TotalNaturalFlow!L476</f>
        <v>96256</v>
      </c>
      <c r="R476" s="25">
        <f>InterveningNaturalFlow!R476</f>
        <v>3032</v>
      </c>
      <c r="S476" s="25">
        <f>InterveningNaturalFlow!S476</f>
        <v>16400</v>
      </c>
      <c r="T476" s="25">
        <f>InterveningNaturalFlow!T476+TotalNaturalFlow!S476</f>
        <v>43948</v>
      </c>
      <c r="U476" s="25">
        <f>InterveningNaturalFlow!U476+TotalNaturalFlow!T476+TotalNaturalFlow!R476+TotalNaturalFlow!Q476+TotalNaturalFlow!I476</f>
        <v>309893</v>
      </c>
      <c r="V476" s="26"/>
      <c r="W476" s="26">
        <f>InterveningNaturalFlow!W476</f>
        <v>1004</v>
      </c>
      <c r="X476" s="26">
        <f>InterveningNaturalFlow!X476</f>
        <v>934</v>
      </c>
      <c r="Y476" s="26">
        <f>InterveningNaturalFlow!Y476+TotalNaturalFlow!X476+TotalNaturalFlow!W476+TotalNaturalFlow!U476</f>
        <v>334427</v>
      </c>
      <c r="Z476" s="26">
        <f>InterveningNaturalFlow!Z476</f>
        <v>11621</v>
      </c>
      <c r="AA476" s="26">
        <f>InterveningNaturalFlow!AA476+TotalNaturalFlow!Z476+Y476</f>
        <v>343337</v>
      </c>
      <c r="AB476" s="26">
        <f>InterveningNaturalFlow!AB476+TotalNaturalFlow!AA476</f>
        <v>378852</v>
      </c>
      <c r="AC476" s="26">
        <f>InterveningNaturalFlow!AC476</f>
        <v>579</v>
      </c>
      <c r="AD476" s="26">
        <f>InterveningNaturalFlow!AD476+TotalNaturalFlow!AC476+AB476</f>
        <v>349202</v>
      </c>
      <c r="AE476" s="26">
        <f>InterveningNaturalFlow!AE476+TotalNaturalFlow!AD476</f>
        <v>319801</v>
      </c>
    </row>
    <row r="477" spans="1:31" s="2" customFormat="1" x14ac:dyDescent="0.2">
      <c r="A477" s="3">
        <v>16468</v>
      </c>
      <c r="B477" s="25">
        <f>InterveningNaturalFlow!B477</f>
        <v>37327</v>
      </c>
      <c r="C477" s="25">
        <f>InterveningNaturalFlow!C477+TotalNaturalFlow!B477</f>
        <v>74192</v>
      </c>
      <c r="D477" s="25">
        <f>InterveningNaturalFlow!D477</f>
        <v>3215</v>
      </c>
      <c r="E477" s="25">
        <f>InterveningNaturalFlow!E477+TotalNaturalFlow!D477</f>
        <v>24600</v>
      </c>
      <c r="F477" s="25">
        <f>InterveningNaturalFlow!F477+TotalNaturalFlow!E477</f>
        <v>27100</v>
      </c>
      <c r="G477" s="25">
        <f>InterveningNaturalFlow!G477+TotalNaturalFlow!F477</f>
        <v>57475</v>
      </c>
      <c r="H477" s="25">
        <f>InterveningNaturalFlow!H477</f>
        <v>11700</v>
      </c>
      <c r="I477" s="25">
        <f>InterveningNaturalFlow!I477+TotalNaturalFlow!H477+TotalNaturalFlow!G477+TotalNaturalFlow!C477</f>
        <v>147621</v>
      </c>
      <c r="J477" s="25">
        <f>InterveningNaturalFlow!J477</f>
        <v>23500</v>
      </c>
      <c r="K477" s="25">
        <f>InterveningNaturalFlow!K477+TotalNaturalFlow!J477</f>
        <v>23900</v>
      </c>
      <c r="L477" s="25">
        <f>InterveningNaturalFlow!L477+TotalNaturalFlow!K477</f>
        <v>43168</v>
      </c>
      <c r="M477" s="25">
        <f>InterveningNaturalFlow!M477</f>
        <v>12100</v>
      </c>
      <c r="N477" s="25">
        <f>InterveningNaturalFlow!N477</f>
        <v>4050</v>
      </c>
      <c r="O477" s="25">
        <f>InterveningNaturalFlow!O477</f>
        <v>34553</v>
      </c>
      <c r="P477" s="25">
        <f>InterveningNaturalFlow!P477</f>
        <v>25400</v>
      </c>
      <c r="Q477" s="25">
        <f>InterveningNaturalFlow!Q477+TotalNaturalFlow!P477+TotalNaturalFlow!O477+TotalNaturalFlow!N477+TotalNaturalFlow!M477+TotalNaturalFlow!L477</f>
        <v>111969</v>
      </c>
      <c r="R477" s="25">
        <f>InterveningNaturalFlow!R477</f>
        <v>3025</v>
      </c>
      <c r="S477" s="25">
        <f>InterveningNaturalFlow!S477</f>
        <v>16300</v>
      </c>
      <c r="T477" s="25">
        <f>InterveningNaturalFlow!T477+TotalNaturalFlow!S477</f>
        <v>42273</v>
      </c>
      <c r="U477" s="25">
        <f>InterveningNaturalFlow!U477+TotalNaturalFlow!T477+TotalNaturalFlow!R477+TotalNaturalFlow!Q477+TotalNaturalFlow!I477</f>
        <v>328314</v>
      </c>
      <c r="V477" s="26"/>
      <c r="W477" s="26">
        <f>InterveningNaturalFlow!W477</f>
        <v>1265</v>
      </c>
      <c r="X477" s="26">
        <f>InterveningNaturalFlow!X477</f>
        <v>264</v>
      </c>
      <c r="Y477" s="26">
        <f>InterveningNaturalFlow!Y477+TotalNaturalFlow!X477+TotalNaturalFlow!W477+TotalNaturalFlow!U477</f>
        <v>359304</v>
      </c>
      <c r="Z477" s="26">
        <f>InterveningNaturalFlow!Z477</f>
        <v>11314</v>
      </c>
      <c r="AA477" s="26">
        <f>InterveningNaturalFlow!AA477+TotalNaturalFlow!Z477+Y477</f>
        <v>373816</v>
      </c>
      <c r="AB477" s="26">
        <f>InterveningNaturalFlow!AB477+TotalNaturalFlow!AA477</f>
        <v>335047</v>
      </c>
      <c r="AC477" s="26">
        <f>InterveningNaturalFlow!AC477</f>
        <v>704</v>
      </c>
      <c r="AD477" s="26">
        <f>InterveningNaturalFlow!AD477+TotalNaturalFlow!AC477+AB477</f>
        <v>333838</v>
      </c>
      <c r="AE477" s="26">
        <f>InterveningNaturalFlow!AE477+TotalNaturalFlow!AD477</f>
        <v>319514</v>
      </c>
    </row>
    <row r="478" spans="1:31" s="2" customFormat="1" x14ac:dyDescent="0.2">
      <c r="A478" s="3">
        <v>16496</v>
      </c>
      <c r="B478" s="25">
        <f>InterveningNaturalFlow!B478</f>
        <v>36204</v>
      </c>
      <c r="C478" s="25">
        <f>InterveningNaturalFlow!C478+TotalNaturalFlow!B478</f>
        <v>71283</v>
      </c>
      <c r="D478" s="25">
        <f>InterveningNaturalFlow!D478</f>
        <v>2955</v>
      </c>
      <c r="E478" s="25">
        <f>InterveningNaturalFlow!E478+TotalNaturalFlow!D478</f>
        <v>21400</v>
      </c>
      <c r="F478" s="25">
        <f>InterveningNaturalFlow!F478+TotalNaturalFlow!E478</f>
        <v>24000</v>
      </c>
      <c r="G478" s="25">
        <f>InterveningNaturalFlow!G478+TotalNaturalFlow!F478</f>
        <v>49087</v>
      </c>
      <c r="H478" s="25">
        <f>InterveningNaturalFlow!H478</f>
        <v>15700</v>
      </c>
      <c r="I478" s="25">
        <f>InterveningNaturalFlow!I478+TotalNaturalFlow!H478+TotalNaturalFlow!G478+TotalNaturalFlow!C478</f>
        <v>152466</v>
      </c>
      <c r="J478" s="25">
        <f>InterveningNaturalFlow!J478</f>
        <v>25100</v>
      </c>
      <c r="K478" s="25">
        <f>InterveningNaturalFlow!K478+TotalNaturalFlow!J478</f>
        <v>26800</v>
      </c>
      <c r="L478" s="25">
        <f>InterveningNaturalFlow!L478+TotalNaturalFlow!K478</f>
        <v>50652</v>
      </c>
      <c r="M478" s="25">
        <f>InterveningNaturalFlow!M478</f>
        <v>9800</v>
      </c>
      <c r="N478" s="25">
        <f>InterveningNaturalFlow!N478</f>
        <v>4995</v>
      </c>
      <c r="O478" s="25">
        <f>InterveningNaturalFlow!O478</f>
        <v>31597</v>
      </c>
      <c r="P478" s="25">
        <f>InterveningNaturalFlow!P478</f>
        <v>25600</v>
      </c>
      <c r="Q478" s="25">
        <f>InterveningNaturalFlow!Q478+TotalNaturalFlow!P478+TotalNaturalFlow!O478+TotalNaturalFlow!N478+TotalNaturalFlow!M478+TotalNaturalFlow!L478</f>
        <v>122441</v>
      </c>
      <c r="R478" s="25">
        <f>InterveningNaturalFlow!R478</f>
        <v>3021</v>
      </c>
      <c r="S478" s="25">
        <f>InterveningNaturalFlow!S478</f>
        <v>24800</v>
      </c>
      <c r="T478" s="25">
        <f>InterveningNaturalFlow!T478+TotalNaturalFlow!S478</f>
        <v>63069</v>
      </c>
      <c r="U478" s="25">
        <f>InterveningNaturalFlow!U478+TotalNaturalFlow!T478+TotalNaturalFlow!R478+TotalNaturalFlow!Q478+TotalNaturalFlow!I478</f>
        <v>348379</v>
      </c>
      <c r="V478" s="26"/>
      <c r="W478" s="26">
        <f>InterveningNaturalFlow!W478</f>
        <v>1553</v>
      </c>
      <c r="X478" s="26">
        <f>InterveningNaturalFlow!X478</f>
        <v>5098</v>
      </c>
      <c r="Y478" s="26">
        <f>InterveningNaturalFlow!Y478+TotalNaturalFlow!X478+TotalNaturalFlow!W478+TotalNaturalFlow!U478</f>
        <v>377481</v>
      </c>
      <c r="Z478" s="26">
        <f>InterveningNaturalFlow!Z478</f>
        <v>17550</v>
      </c>
      <c r="AA478" s="26">
        <f>InterveningNaturalFlow!AA478+TotalNaturalFlow!Z478+Y478</f>
        <v>414762</v>
      </c>
      <c r="AB478" s="26">
        <f>InterveningNaturalFlow!AB478+TotalNaturalFlow!AA478</f>
        <v>391814</v>
      </c>
      <c r="AC478" s="26">
        <f>InterveningNaturalFlow!AC478</f>
        <v>809</v>
      </c>
      <c r="AD478" s="26">
        <f>InterveningNaturalFlow!AD478+TotalNaturalFlow!AC478+AB478</f>
        <v>392232</v>
      </c>
      <c r="AE478" s="26">
        <f>InterveningNaturalFlow!AE478+TotalNaturalFlow!AD478</f>
        <v>405007</v>
      </c>
    </row>
    <row r="479" spans="1:31" s="2" customFormat="1" x14ac:dyDescent="0.2">
      <c r="A479" s="3">
        <v>16527</v>
      </c>
      <c r="B479" s="25">
        <f>InterveningNaturalFlow!B479</f>
        <v>44520</v>
      </c>
      <c r="C479" s="25">
        <f>InterveningNaturalFlow!C479+TotalNaturalFlow!B479</f>
        <v>77662</v>
      </c>
      <c r="D479" s="25">
        <f>InterveningNaturalFlow!D479</f>
        <v>3515</v>
      </c>
      <c r="E479" s="25">
        <f>InterveningNaturalFlow!E479+TotalNaturalFlow!D479</f>
        <v>26900</v>
      </c>
      <c r="F479" s="25">
        <f>InterveningNaturalFlow!F479+TotalNaturalFlow!E479</f>
        <v>31000</v>
      </c>
      <c r="G479" s="25">
        <f>InterveningNaturalFlow!G479+TotalNaturalFlow!F479</f>
        <v>55040</v>
      </c>
      <c r="H479" s="25">
        <f>InterveningNaturalFlow!H479</f>
        <v>14000</v>
      </c>
      <c r="I479" s="25">
        <f>InterveningNaturalFlow!I479+TotalNaturalFlow!H479+TotalNaturalFlow!G479+TotalNaturalFlow!C479</f>
        <v>163749</v>
      </c>
      <c r="J479" s="25">
        <f>InterveningNaturalFlow!J479</f>
        <v>35400</v>
      </c>
      <c r="K479" s="25">
        <f>InterveningNaturalFlow!K479+TotalNaturalFlow!J479</f>
        <v>40600</v>
      </c>
      <c r="L479" s="25">
        <f>InterveningNaturalFlow!L479+TotalNaturalFlow!K479</f>
        <v>82121</v>
      </c>
      <c r="M479" s="25">
        <f>InterveningNaturalFlow!M479</f>
        <v>23400</v>
      </c>
      <c r="N479" s="25">
        <f>InterveningNaturalFlow!N479</f>
        <v>9834</v>
      </c>
      <c r="O479" s="25">
        <f>InterveningNaturalFlow!O479</f>
        <v>37476</v>
      </c>
      <c r="P479" s="25">
        <f>InterveningNaturalFlow!P479</f>
        <v>28000</v>
      </c>
      <c r="Q479" s="25">
        <f>InterveningNaturalFlow!Q479+TotalNaturalFlow!P479+TotalNaturalFlow!O479+TotalNaturalFlow!N479+TotalNaturalFlow!M479+TotalNaturalFlow!L479</f>
        <v>179186</v>
      </c>
      <c r="R479" s="25">
        <f>InterveningNaturalFlow!R479</f>
        <v>6025</v>
      </c>
      <c r="S479" s="25">
        <f>InterveningNaturalFlow!S479</f>
        <v>42600</v>
      </c>
      <c r="T479" s="25">
        <f>InterveningNaturalFlow!T479+TotalNaturalFlow!S479</f>
        <v>72600</v>
      </c>
      <c r="U479" s="25">
        <f>InterveningNaturalFlow!U479+TotalNaturalFlow!T479+TotalNaturalFlow!R479+TotalNaturalFlow!Q479+TotalNaturalFlow!I479</f>
        <v>417545</v>
      </c>
      <c r="V479" s="26"/>
      <c r="W479" s="26">
        <f>InterveningNaturalFlow!W479</f>
        <v>2218</v>
      </c>
      <c r="X479" s="26">
        <f>InterveningNaturalFlow!X479</f>
        <v>18200</v>
      </c>
      <c r="Y479" s="26">
        <f>InterveningNaturalFlow!Y479+TotalNaturalFlow!X479+TotalNaturalFlow!W479+TotalNaturalFlow!U479</f>
        <v>452102</v>
      </c>
      <c r="Z479" s="26">
        <f>InterveningNaturalFlow!Z479</f>
        <v>20353</v>
      </c>
      <c r="AA479" s="26">
        <f>InterveningNaturalFlow!AA479+TotalNaturalFlow!Z479+Y479</f>
        <v>488624</v>
      </c>
      <c r="AB479" s="26">
        <f>InterveningNaturalFlow!AB479+TotalNaturalFlow!AA479</f>
        <v>499373</v>
      </c>
      <c r="AC479" s="26">
        <f>InterveningNaturalFlow!AC479</f>
        <v>62900</v>
      </c>
      <c r="AD479" s="26">
        <f>InterveningNaturalFlow!AD479+TotalNaturalFlow!AC479+AB479</f>
        <v>539410</v>
      </c>
      <c r="AE479" s="26">
        <f>InterveningNaturalFlow!AE479+TotalNaturalFlow!AD479</f>
        <v>544431</v>
      </c>
    </row>
    <row r="480" spans="1:31" s="2" customFormat="1" x14ac:dyDescent="0.2">
      <c r="A480" s="3">
        <v>16557</v>
      </c>
      <c r="B480" s="25">
        <f>InterveningNaturalFlow!B480</f>
        <v>68685</v>
      </c>
      <c r="C480" s="25">
        <f>InterveningNaturalFlow!C480+TotalNaturalFlow!B480</f>
        <v>112626</v>
      </c>
      <c r="D480" s="25">
        <f>InterveningNaturalFlow!D480</f>
        <v>5848</v>
      </c>
      <c r="E480" s="25">
        <f>InterveningNaturalFlow!E480+TotalNaturalFlow!D480</f>
        <v>51700</v>
      </c>
      <c r="F480" s="25">
        <f>InterveningNaturalFlow!F480+TotalNaturalFlow!E480</f>
        <v>62400</v>
      </c>
      <c r="G480" s="25">
        <f>InterveningNaturalFlow!G480+TotalNaturalFlow!F480</f>
        <v>96144</v>
      </c>
      <c r="H480" s="25">
        <f>InterveningNaturalFlow!H480</f>
        <v>145500</v>
      </c>
      <c r="I480" s="25">
        <f>InterveningNaturalFlow!I480+TotalNaturalFlow!H480+TotalNaturalFlow!G480+TotalNaturalFlow!C480</f>
        <v>347799</v>
      </c>
      <c r="J480" s="25">
        <f>InterveningNaturalFlow!J480</f>
        <v>69400</v>
      </c>
      <c r="K480" s="25">
        <f>InterveningNaturalFlow!K480+TotalNaturalFlow!J480</f>
        <v>77600</v>
      </c>
      <c r="L480" s="25">
        <f>InterveningNaturalFlow!L480+TotalNaturalFlow!K480</f>
        <v>138867</v>
      </c>
      <c r="M480" s="25">
        <f>InterveningNaturalFlow!M480</f>
        <v>89100</v>
      </c>
      <c r="N480" s="25">
        <f>InterveningNaturalFlow!N480</f>
        <v>38097</v>
      </c>
      <c r="O480" s="25">
        <f>InterveningNaturalFlow!O480</f>
        <v>30284</v>
      </c>
      <c r="P480" s="25">
        <f>InterveningNaturalFlow!P480</f>
        <v>29500</v>
      </c>
      <c r="Q480" s="25">
        <f>InterveningNaturalFlow!Q480+TotalNaturalFlow!P480+TotalNaturalFlow!O480+TotalNaturalFlow!N480+TotalNaturalFlow!M480+TotalNaturalFlow!L480</f>
        <v>318911</v>
      </c>
      <c r="R480" s="25">
        <f>InterveningNaturalFlow!R480</f>
        <v>1051</v>
      </c>
      <c r="S480" s="25">
        <f>InterveningNaturalFlow!S480</f>
        <v>155900</v>
      </c>
      <c r="T480" s="25">
        <f>InterveningNaturalFlow!T480+TotalNaturalFlow!S480</f>
        <v>198562</v>
      </c>
      <c r="U480" s="25">
        <f>InterveningNaturalFlow!U480+TotalNaturalFlow!T480+TotalNaturalFlow!R480+TotalNaturalFlow!Q480+TotalNaturalFlow!I480</f>
        <v>804371</v>
      </c>
      <c r="V480" s="26"/>
      <c r="W480" s="26">
        <f>InterveningNaturalFlow!W480</f>
        <v>1167</v>
      </c>
      <c r="X480" s="26">
        <f>InterveningNaturalFlow!X480</f>
        <v>73713</v>
      </c>
      <c r="Y480" s="26">
        <f>InterveningNaturalFlow!Y480+TotalNaturalFlow!X480+TotalNaturalFlow!W480+TotalNaturalFlow!U480</f>
        <v>853761</v>
      </c>
      <c r="Z480" s="26">
        <f>InterveningNaturalFlow!Z480</f>
        <v>19577</v>
      </c>
      <c r="AA480" s="26">
        <f>InterveningNaturalFlow!AA480+TotalNaturalFlow!Z480+Y480</f>
        <v>871421</v>
      </c>
      <c r="AB480" s="26">
        <f>InterveningNaturalFlow!AB480+TotalNaturalFlow!AA480</f>
        <v>846032</v>
      </c>
      <c r="AC480" s="26">
        <f>InterveningNaturalFlow!AC480</f>
        <v>4640</v>
      </c>
      <c r="AD480" s="26">
        <f>InterveningNaturalFlow!AD480+TotalNaturalFlow!AC480+AB480</f>
        <v>869133</v>
      </c>
      <c r="AE480" s="26">
        <f>InterveningNaturalFlow!AE480+TotalNaturalFlow!AD480</f>
        <v>898040</v>
      </c>
    </row>
    <row r="481" spans="1:31" s="2" customFormat="1" x14ac:dyDescent="0.2">
      <c r="A481" s="3">
        <v>16588</v>
      </c>
      <c r="B481" s="25">
        <f>InterveningNaturalFlow!B481</f>
        <v>362894</v>
      </c>
      <c r="C481" s="25">
        <f>InterveningNaturalFlow!C481+TotalNaturalFlow!B481</f>
        <v>635287</v>
      </c>
      <c r="D481" s="25">
        <f>InterveningNaturalFlow!D481</f>
        <v>24237</v>
      </c>
      <c r="E481" s="25">
        <f>InterveningNaturalFlow!E481+TotalNaturalFlow!D481</f>
        <v>233710</v>
      </c>
      <c r="F481" s="25">
        <f>InterveningNaturalFlow!F481+TotalNaturalFlow!E481</f>
        <v>291210</v>
      </c>
      <c r="G481" s="25">
        <f>InterveningNaturalFlow!G481+TotalNaturalFlow!F481</f>
        <v>704299</v>
      </c>
      <c r="H481" s="25">
        <f>InterveningNaturalFlow!H481</f>
        <v>321900</v>
      </c>
      <c r="I481" s="25">
        <f>InterveningNaturalFlow!I481+TotalNaturalFlow!H481+TotalNaturalFlow!G481+TotalNaturalFlow!C481</f>
        <v>1672524</v>
      </c>
      <c r="J481" s="25">
        <f>InterveningNaturalFlow!J481</f>
        <v>120700</v>
      </c>
      <c r="K481" s="25">
        <f>InterveningNaturalFlow!K481+TotalNaturalFlow!J481</f>
        <v>111200</v>
      </c>
      <c r="L481" s="25">
        <f>InterveningNaturalFlow!L481+TotalNaturalFlow!K481</f>
        <v>210629</v>
      </c>
      <c r="M481" s="25">
        <f>InterveningNaturalFlow!M481</f>
        <v>448572</v>
      </c>
      <c r="N481" s="25">
        <f>InterveningNaturalFlow!N481</f>
        <v>169725</v>
      </c>
      <c r="O481" s="25">
        <f>InterveningNaturalFlow!O481</f>
        <v>94144</v>
      </c>
      <c r="P481" s="25">
        <f>InterveningNaturalFlow!P481</f>
        <v>110900</v>
      </c>
      <c r="Q481" s="25">
        <f>InterveningNaturalFlow!Q481+TotalNaturalFlow!P481+TotalNaturalFlow!O481+TotalNaturalFlow!N481+TotalNaturalFlow!M481+TotalNaturalFlow!L481</f>
        <v>1100231</v>
      </c>
      <c r="R481" s="25">
        <f>InterveningNaturalFlow!R481</f>
        <v>32265</v>
      </c>
      <c r="S481" s="25">
        <f>InterveningNaturalFlow!S481</f>
        <v>341900</v>
      </c>
      <c r="T481" s="25">
        <f>InterveningNaturalFlow!T481+TotalNaturalFlow!S481</f>
        <v>527194</v>
      </c>
      <c r="U481" s="25">
        <f>InterveningNaturalFlow!U481+TotalNaturalFlow!T481+TotalNaturalFlow!R481+TotalNaturalFlow!Q481+TotalNaturalFlow!I481</f>
        <v>3255617</v>
      </c>
      <c r="V481" s="26"/>
      <c r="W481" s="26">
        <f>InterveningNaturalFlow!W481</f>
        <v>283</v>
      </c>
      <c r="X481" s="26">
        <f>InterveningNaturalFlow!X481</f>
        <v>21251</v>
      </c>
      <c r="Y481" s="26">
        <f>InterveningNaturalFlow!Y481+TotalNaturalFlow!X481+TotalNaturalFlow!W481+TotalNaturalFlow!U481</f>
        <v>3253158</v>
      </c>
      <c r="Z481" s="26">
        <f>InterveningNaturalFlow!Z481</f>
        <v>24841</v>
      </c>
      <c r="AA481" s="26">
        <f>InterveningNaturalFlow!AA481+TotalNaturalFlow!Z481+Y481</f>
        <v>3388570</v>
      </c>
      <c r="AB481" s="26">
        <f>InterveningNaturalFlow!AB481+TotalNaturalFlow!AA481</f>
        <v>3321272</v>
      </c>
      <c r="AC481" s="26">
        <f>InterveningNaturalFlow!AC481</f>
        <v>490</v>
      </c>
      <c r="AD481" s="26">
        <f>InterveningNaturalFlow!AD481+TotalNaturalFlow!AC481+AB481</f>
        <v>3349392</v>
      </c>
      <c r="AE481" s="26">
        <f>InterveningNaturalFlow!AE481+TotalNaturalFlow!AD481</f>
        <v>3374699</v>
      </c>
    </row>
    <row r="482" spans="1:31" s="2" customFormat="1" x14ac:dyDescent="0.2">
      <c r="A482" s="3">
        <v>16618</v>
      </c>
      <c r="B482" s="25">
        <f>InterveningNaturalFlow!B482</f>
        <v>566544</v>
      </c>
      <c r="C482" s="25">
        <f>InterveningNaturalFlow!C482+TotalNaturalFlow!B482</f>
        <v>945707</v>
      </c>
      <c r="D482" s="25">
        <f>InterveningNaturalFlow!D482</f>
        <v>31972</v>
      </c>
      <c r="E482" s="25">
        <f>InterveningNaturalFlow!E482+TotalNaturalFlow!D482</f>
        <v>244328</v>
      </c>
      <c r="F482" s="25">
        <f>InterveningNaturalFlow!F482+TotalNaturalFlow!E482</f>
        <v>296128</v>
      </c>
      <c r="G482" s="25">
        <f>InterveningNaturalFlow!G482+TotalNaturalFlow!F482</f>
        <v>526876</v>
      </c>
      <c r="H482" s="25">
        <f>InterveningNaturalFlow!H482</f>
        <v>124500</v>
      </c>
      <c r="I482" s="25">
        <f>InterveningNaturalFlow!I482+TotalNaturalFlow!H482+TotalNaturalFlow!G482+TotalNaturalFlow!C482</f>
        <v>1672457</v>
      </c>
      <c r="J482" s="25">
        <f>InterveningNaturalFlow!J482</f>
        <v>250800</v>
      </c>
      <c r="K482" s="25">
        <f>InterveningNaturalFlow!K482+TotalNaturalFlow!J482</f>
        <v>251000</v>
      </c>
      <c r="L482" s="25">
        <f>InterveningNaturalFlow!L482+TotalNaturalFlow!K482</f>
        <v>372016</v>
      </c>
      <c r="M482" s="25">
        <f>InterveningNaturalFlow!M482</f>
        <v>402346</v>
      </c>
      <c r="N482" s="25">
        <f>InterveningNaturalFlow!N482</f>
        <v>180162</v>
      </c>
      <c r="O482" s="25">
        <f>InterveningNaturalFlow!O482</f>
        <v>159389</v>
      </c>
      <c r="P482" s="25">
        <f>InterveningNaturalFlow!P482</f>
        <v>111900</v>
      </c>
      <c r="Q482" s="25">
        <f>InterveningNaturalFlow!Q482+TotalNaturalFlow!P482+TotalNaturalFlow!O482+TotalNaturalFlow!N482+TotalNaturalFlow!M482+TotalNaturalFlow!L482</f>
        <v>1271062</v>
      </c>
      <c r="R482" s="25">
        <f>InterveningNaturalFlow!R482</f>
        <v>52289</v>
      </c>
      <c r="S482" s="25">
        <f>InterveningNaturalFlow!S482</f>
        <v>237937</v>
      </c>
      <c r="T482" s="25">
        <f>InterveningNaturalFlow!T482+TotalNaturalFlow!S482</f>
        <v>441496</v>
      </c>
      <c r="U482" s="25">
        <f>InterveningNaturalFlow!U482+TotalNaturalFlow!T482+TotalNaturalFlow!R482+TotalNaturalFlow!Q482+TotalNaturalFlow!I482</f>
        <v>3477253</v>
      </c>
      <c r="V482" s="26"/>
      <c r="W482" s="26">
        <f>InterveningNaturalFlow!W482</f>
        <v>177</v>
      </c>
      <c r="X482" s="26">
        <f>InterveningNaturalFlow!X482</f>
        <v>0</v>
      </c>
      <c r="Y482" s="26">
        <f>InterveningNaturalFlow!Y482+TotalNaturalFlow!X482+TotalNaturalFlow!W482+TotalNaturalFlow!U482</f>
        <v>3470707</v>
      </c>
      <c r="Z482" s="26">
        <f>InterveningNaturalFlow!Z482</f>
        <v>4737</v>
      </c>
      <c r="AA482" s="26">
        <f>InterveningNaturalFlow!AA482+TotalNaturalFlow!Z482+Y482</f>
        <v>3631782</v>
      </c>
      <c r="AB482" s="26">
        <f>InterveningNaturalFlow!AB482+TotalNaturalFlow!AA482</f>
        <v>3580037</v>
      </c>
      <c r="AC482" s="26">
        <f>InterveningNaturalFlow!AC482</f>
        <v>305</v>
      </c>
      <c r="AD482" s="26">
        <f>InterveningNaturalFlow!AD482+TotalNaturalFlow!AC482+AB482</f>
        <v>3620468</v>
      </c>
      <c r="AE482" s="26">
        <f>InterveningNaturalFlow!AE482+TotalNaturalFlow!AD482</f>
        <v>3674431</v>
      </c>
    </row>
    <row r="483" spans="1:31" s="2" customFormat="1" x14ac:dyDescent="0.2">
      <c r="A483" s="3">
        <v>16649</v>
      </c>
      <c r="B483" s="25">
        <f>InterveningNaturalFlow!B483</f>
        <v>348464</v>
      </c>
      <c r="C483" s="25">
        <f>InterveningNaturalFlow!C483+TotalNaturalFlow!B483</f>
        <v>635750</v>
      </c>
      <c r="D483" s="25">
        <f>InterveningNaturalFlow!D483</f>
        <v>18529</v>
      </c>
      <c r="E483" s="25">
        <f>InterveningNaturalFlow!E483+TotalNaturalFlow!D483</f>
        <v>156925</v>
      </c>
      <c r="F483" s="25">
        <f>InterveningNaturalFlow!F483+TotalNaturalFlow!E483</f>
        <v>176225</v>
      </c>
      <c r="G483" s="25">
        <f>InterveningNaturalFlow!G483+TotalNaturalFlow!F483</f>
        <v>305422</v>
      </c>
      <c r="H483" s="25">
        <f>InterveningNaturalFlow!H483</f>
        <v>69800</v>
      </c>
      <c r="I483" s="25">
        <f>InterveningNaturalFlow!I483+TotalNaturalFlow!H483+TotalNaturalFlow!G483+TotalNaturalFlow!C483</f>
        <v>1087507</v>
      </c>
      <c r="J483" s="25">
        <f>InterveningNaturalFlow!J483</f>
        <v>310500</v>
      </c>
      <c r="K483" s="25">
        <f>InterveningNaturalFlow!K483+TotalNaturalFlow!J483</f>
        <v>342400</v>
      </c>
      <c r="L483" s="25">
        <f>InterveningNaturalFlow!L483+TotalNaturalFlow!K483</f>
        <v>401670</v>
      </c>
      <c r="M483" s="25">
        <f>InterveningNaturalFlow!M483</f>
        <v>180834</v>
      </c>
      <c r="N483" s="25">
        <f>InterveningNaturalFlow!N483</f>
        <v>59093</v>
      </c>
      <c r="O483" s="25">
        <f>InterveningNaturalFlow!O483</f>
        <v>119354</v>
      </c>
      <c r="P483" s="25">
        <f>InterveningNaturalFlow!P483</f>
        <v>66900</v>
      </c>
      <c r="Q483" s="25">
        <f>InterveningNaturalFlow!Q483+TotalNaturalFlow!P483+TotalNaturalFlow!O483+TotalNaturalFlow!N483+TotalNaturalFlow!M483+TotalNaturalFlow!L483</f>
        <v>942186</v>
      </c>
      <c r="R483" s="25">
        <f>InterveningNaturalFlow!R483</f>
        <v>35480</v>
      </c>
      <c r="S483" s="25">
        <f>InterveningNaturalFlow!S483</f>
        <v>89685</v>
      </c>
      <c r="T483" s="25">
        <f>InterveningNaturalFlow!T483+TotalNaturalFlow!S483</f>
        <v>200775</v>
      </c>
      <c r="U483" s="25">
        <f>InterveningNaturalFlow!U483+TotalNaturalFlow!T483+TotalNaturalFlow!R483+TotalNaturalFlow!Q483+TotalNaturalFlow!I483</f>
        <v>2445270</v>
      </c>
      <c r="V483" s="26"/>
      <c r="W483" s="26">
        <f>InterveningNaturalFlow!W483</f>
        <v>724</v>
      </c>
      <c r="X483" s="26">
        <f>InterveningNaturalFlow!X483</f>
        <v>10291</v>
      </c>
      <c r="Y483" s="26">
        <f>InterveningNaturalFlow!Y483+TotalNaturalFlow!X483+TotalNaturalFlow!W483+TotalNaturalFlow!U483</f>
        <v>2508603</v>
      </c>
      <c r="Z483" s="26">
        <f>InterveningNaturalFlow!Z483</f>
        <v>4612</v>
      </c>
      <c r="AA483" s="26">
        <f>InterveningNaturalFlow!AA483+TotalNaturalFlow!Z483+Y483</f>
        <v>2636880</v>
      </c>
      <c r="AB483" s="26">
        <f>InterveningNaturalFlow!AB483+TotalNaturalFlow!AA483</f>
        <v>2639877</v>
      </c>
      <c r="AC483" s="26">
        <f>InterveningNaturalFlow!AC483</f>
        <v>300</v>
      </c>
      <c r="AD483" s="26">
        <f>InterveningNaturalFlow!AD483+TotalNaturalFlow!AC483+AB483</f>
        <v>2691321</v>
      </c>
      <c r="AE483" s="26">
        <f>InterveningNaturalFlow!AE483+TotalNaturalFlow!AD483</f>
        <v>2733154</v>
      </c>
    </row>
    <row r="484" spans="1:31" s="2" customFormat="1" x14ac:dyDescent="0.2">
      <c r="A484" s="3">
        <v>16680</v>
      </c>
      <c r="B484" s="25">
        <f>InterveningNaturalFlow!B484</f>
        <v>209042</v>
      </c>
      <c r="C484" s="25">
        <f>InterveningNaturalFlow!C484+TotalNaturalFlow!B484</f>
        <v>341201</v>
      </c>
      <c r="D484" s="25">
        <f>InterveningNaturalFlow!D484</f>
        <v>11771</v>
      </c>
      <c r="E484" s="25">
        <f>InterveningNaturalFlow!E484+TotalNaturalFlow!D484</f>
        <v>111270</v>
      </c>
      <c r="F484" s="25">
        <f>InterveningNaturalFlow!F484+TotalNaturalFlow!E484</f>
        <v>119170</v>
      </c>
      <c r="G484" s="25">
        <f>InterveningNaturalFlow!G484+TotalNaturalFlow!F484</f>
        <v>215212</v>
      </c>
      <c r="H484" s="25">
        <f>InterveningNaturalFlow!H484</f>
        <v>52400</v>
      </c>
      <c r="I484" s="25">
        <f>InterveningNaturalFlow!I484+TotalNaturalFlow!H484+TotalNaturalFlow!G484+TotalNaturalFlow!C484</f>
        <v>675228</v>
      </c>
      <c r="J484" s="25">
        <f>InterveningNaturalFlow!J484</f>
        <v>150100</v>
      </c>
      <c r="K484" s="25">
        <f>InterveningNaturalFlow!K484+TotalNaturalFlow!J484</f>
        <v>159400</v>
      </c>
      <c r="L484" s="25">
        <f>InterveningNaturalFlow!L484+TotalNaturalFlow!K484</f>
        <v>206827</v>
      </c>
      <c r="M484" s="25">
        <f>InterveningNaturalFlow!M484</f>
        <v>68696</v>
      </c>
      <c r="N484" s="25">
        <f>InterveningNaturalFlow!N484</f>
        <v>18931</v>
      </c>
      <c r="O484" s="25">
        <f>InterveningNaturalFlow!O484</f>
        <v>79393</v>
      </c>
      <c r="P484" s="25">
        <f>InterveningNaturalFlow!P484</f>
        <v>45600</v>
      </c>
      <c r="Q484" s="25">
        <f>InterveningNaturalFlow!Q484+TotalNaturalFlow!P484+TotalNaturalFlow!O484+TotalNaturalFlow!N484+TotalNaturalFlow!M484+TotalNaturalFlow!L484</f>
        <v>459392</v>
      </c>
      <c r="R484" s="25">
        <f>InterveningNaturalFlow!R484</f>
        <v>22352</v>
      </c>
      <c r="S484" s="25">
        <f>InterveningNaturalFlow!S484</f>
        <v>49756</v>
      </c>
      <c r="T484" s="25">
        <f>InterveningNaturalFlow!T484+TotalNaturalFlow!S484</f>
        <v>134529</v>
      </c>
      <c r="U484" s="25">
        <f>InterveningNaturalFlow!U484+TotalNaturalFlow!T484+TotalNaturalFlow!R484+TotalNaturalFlow!Q484+TotalNaturalFlow!I484</f>
        <v>1431286</v>
      </c>
      <c r="V484" s="26"/>
      <c r="W484" s="26">
        <f>InterveningNaturalFlow!W484</f>
        <v>4228</v>
      </c>
      <c r="X484" s="26">
        <f>InterveningNaturalFlow!X484</f>
        <v>39087</v>
      </c>
      <c r="Y484" s="26">
        <f>InterveningNaturalFlow!Y484+TotalNaturalFlow!X484+TotalNaturalFlow!W484+TotalNaturalFlow!U484</f>
        <v>1490315</v>
      </c>
      <c r="Z484" s="26">
        <f>InterveningNaturalFlow!Z484</f>
        <v>25764</v>
      </c>
      <c r="AA484" s="26">
        <f>InterveningNaturalFlow!AA484+TotalNaturalFlow!Z484+Y484</f>
        <v>1448062</v>
      </c>
      <c r="AB484" s="26">
        <f>InterveningNaturalFlow!AB484+TotalNaturalFlow!AA484</f>
        <v>1387791</v>
      </c>
      <c r="AC484" s="26">
        <f>InterveningNaturalFlow!AC484</f>
        <v>837</v>
      </c>
      <c r="AD484" s="26">
        <f>InterveningNaturalFlow!AD484+TotalNaturalFlow!AC484+AB484</f>
        <v>1457155</v>
      </c>
      <c r="AE484" s="26">
        <f>InterveningNaturalFlow!AE484+TotalNaturalFlow!AD484</f>
        <v>1519098</v>
      </c>
    </row>
    <row r="485" spans="1:31" s="2" customFormat="1" x14ac:dyDescent="0.2">
      <c r="A485" s="3">
        <v>16710</v>
      </c>
      <c r="B485" s="25">
        <f>InterveningNaturalFlow!B485</f>
        <v>79442</v>
      </c>
      <c r="C485" s="25">
        <f>InterveningNaturalFlow!C485+TotalNaturalFlow!B485</f>
        <v>132384</v>
      </c>
      <c r="D485" s="25">
        <f>InterveningNaturalFlow!D485</f>
        <v>6083</v>
      </c>
      <c r="E485" s="25">
        <f>InterveningNaturalFlow!E485+TotalNaturalFlow!D485</f>
        <v>37938</v>
      </c>
      <c r="F485" s="25">
        <f>InterveningNaturalFlow!F485+TotalNaturalFlow!E485</f>
        <v>40138</v>
      </c>
      <c r="G485" s="25">
        <f>InterveningNaturalFlow!G485+TotalNaturalFlow!F485</f>
        <v>71917</v>
      </c>
      <c r="H485" s="25">
        <f>InterveningNaturalFlow!H485</f>
        <v>16400</v>
      </c>
      <c r="I485" s="25">
        <f>InterveningNaturalFlow!I485+TotalNaturalFlow!H485+TotalNaturalFlow!G485+TotalNaturalFlow!C485</f>
        <v>229504</v>
      </c>
      <c r="J485" s="25">
        <f>InterveningNaturalFlow!J485</f>
        <v>74100</v>
      </c>
      <c r="K485" s="25">
        <f>InterveningNaturalFlow!K485+TotalNaturalFlow!J485</f>
        <v>82500</v>
      </c>
      <c r="L485" s="25">
        <f>InterveningNaturalFlow!L485+TotalNaturalFlow!K485</f>
        <v>108399</v>
      </c>
      <c r="M485" s="25">
        <f>InterveningNaturalFlow!M485</f>
        <v>24983</v>
      </c>
      <c r="N485" s="25">
        <f>InterveningNaturalFlow!N485</f>
        <v>6784</v>
      </c>
      <c r="O485" s="25">
        <f>InterveningNaturalFlow!O485</f>
        <v>23039</v>
      </c>
      <c r="P485" s="25">
        <f>InterveningNaturalFlow!P485</f>
        <v>27800</v>
      </c>
      <c r="Q485" s="25">
        <f>InterveningNaturalFlow!Q485+TotalNaturalFlow!P485+TotalNaturalFlow!O485+TotalNaturalFlow!N485+TotalNaturalFlow!M485+TotalNaturalFlow!L485</f>
        <v>186456</v>
      </c>
      <c r="R485" s="25">
        <f>InterveningNaturalFlow!R485</f>
        <v>4673</v>
      </c>
      <c r="S485" s="25">
        <f>InterveningNaturalFlow!S485</f>
        <v>7920</v>
      </c>
      <c r="T485" s="25">
        <f>InterveningNaturalFlow!T485+TotalNaturalFlow!S485</f>
        <v>21823</v>
      </c>
      <c r="U485" s="25">
        <f>InterveningNaturalFlow!U485+TotalNaturalFlow!T485+TotalNaturalFlow!R485+TotalNaturalFlow!Q485+TotalNaturalFlow!I485</f>
        <v>481097</v>
      </c>
      <c r="V485" s="26"/>
      <c r="W485" s="26">
        <f>InterveningNaturalFlow!W485</f>
        <v>2359</v>
      </c>
      <c r="X485" s="26">
        <f>InterveningNaturalFlow!X485</f>
        <v>438</v>
      </c>
      <c r="Y485" s="26">
        <f>InterveningNaturalFlow!Y485+TotalNaturalFlow!X485+TotalNaturalFlow!W485+TotalNaturalFlow!U485</f>
        <v>504364</v>
      </c>
      <c r="Z485" s="26">
        <f>InterveningNaturalFlow!Z485</f>
        <v>7974</v>
      </c>
      <c r="AA485" s="26">
        <f>InterveningNaturalFlow!AA485+TotalNaturalFlow!Z485+Y485</f>
        <v>664293</v>
      </c>
      <c r="AB485" s="26">
        <f>InterveningNaturalFlow!AB485+TotalNaturalFlow!AA485</f>
        <v>620676</v>
      </c>
      <c r="AC485" s="26">
        <f>InterveningNaturalFlow!AC485</f>
        <v>300</v>
      </c>
      <c r="AD485" s="26">
        <f>InterveningNaturalFlow!AD485+TotalNaturalFlow!AC485+AB485</f>
        <v>669335</v>
      </c>
      <c r="AE485" s="26">
        <f>InterveningNaturalFlow!AE485+TotalNaturalFlow!AD485</f>
        <v>671940</v>
      </c>
    </row>
    <row r="486" spans="1:31" s="2" customFormat="1" x14ac:dyDescent="0.2">
      <c r="A486" s="3">
        <v>16741</v>
      </c>
      <c r="B486" s="25">
        <f>InterveningNaturalFlow!B486</f>
        <v>69914</v>
      </c>
      <c r="C486" s="25">
        <f>InterveningNaturalFlow!C486+TotalNaturalFlow!B486</f>
        <v>120116</v>
      </c>
      <c r="D486" s="25">
        <f>InterveningNaturalFlow!D486</f>
        <v>4865</v>
      </c>
      <c r="E486" s="25">
        <f>InterveningNaturalFlow!E486+TotalNaturalFlow!D486</f>
        <v>36000</v>
      </c>
      <c r="F486" s="25">
        <f>InterveningNaturalFlow!F486+TotalNaturalFlow!E486</f>
        <v>37900</v>
      </c>
      <c r="G486" s="25">
        <f>InterveningNaturalFlow!G486+TotalNaturalFlow!F486</f>
        <v>88283</v>
      </c>
      <c r="H486" s="25">
        <f>InterveningNaturalFlow!H486</f>
        <v>20100</v>
      </c>
      <c r="I486" s="25">
        <f>InterveningNaturalFlow!I486+TotalNaturalFlow!H486+TotalNaturalFlow!G486+TotalNaturalFlow!C486</f>
        <v>239344</v>
      </c>
      <c r="J486" s="25">
        <f>InterveningNaturalFlow!J486</f>
        <v>55000</v>
      </c>
      <c r="K486" s="25">
        <f>InterveningNaturalFlow!K486+TotalNaturalFlow!J486</f>
        <v>54892</v>
      </c>
      <c r="L486" s="25">
        <f>InterveningNaturalFlow!L486+TotalNaturalFlow!K486</f>
        <v>62235</v>
      </c>
      <c r="M486" s="25">
        <f>InterveningNaturalFlow!M486</f>
        <v>18007</v>
      </c>
      <c r="N486" s="25">
        <f>InterveningNaturalFlow!N486</f>
        <v>6829</v>
      </c>
      <c r="O486" s="25">
        <f>InterveningNaturalFlow!O486</f>
        <v>24745</v>
      </c>
      <c r="P486" s="25">
        <f>InterveningNaturalFlow!P486</f>
        <v>25600</v>
      </c>
      <c r="Q486" s="25">
        <f>InterveningNaturalFlow!Q486+TotalNaturalFlow!P486+TotalNaturalFlow!O486+TotalNaturalFlow!N486+TotalNaturalFlow!M486+TotalNaturalFlow!L486</f>
        <v>156873</v>
      </c>
      <c r="R486" s="25">
        <f>InterveningNaturalFlow!R486</f>
        <v>3158</v>
      </c>
      <c r="S486" s="25">
        <f>InterveningNaturalFlow!S486</f>
        <v>27100</v>
      </c>
      <c r="T486" s="25">
        <f>InterveningNaturalFlow!T486+TotalNaturalFlow!S486</f>
        <v>59916</v>
      </c>
      <c r="U486" s="25">
        <f>InterveningNaturalFlow!U486+TotalNaturalFlow!T486+TotalNaturalFlow!R486+TotalNaturalFlow!Q486+TotalNaturalFlow!I486</f>
        <v>521528</v>
      </c>
      <c r="V486" s="26"/>
      <c r="W486" s="26">
        <f>InterveningNaturalFlow!W486</f>
        <v>5042</v>
      </c>
      <c r="X486" s="26">
        <f>InterveningNaturalFlow!X486</f>
        <v>0</v>
      </c>
      <c r="Y486" s="26">
        <f>InterveningNaturalFlow!Y486+TotalNaturalFlow!X486+TotalNaturalFlow!W486+TotalNaturalFlow!U486</f>
        <v>540774</v>
      </c>
      <c r="Z486" s="26">
        <f>InterveningNaturalFlow!Z486</f>
        <v>19799</v>
      </c>
      <c r="AA486" s="26">
        <f>InterveningNaturalFlow!AA486+TotalNaturalFlow!Z486+Y486</f>
        <v>549409</v>
      </c>
      <c r="AB486" s="26">
        <f>InterveningNaturalFlow!AB486+TotalNaturalFlow!AA486</f>
        <v>478799</v>
      </c>
      <c r="AC486" s="26">
        <f>InterveningNaturalFlow!AC486</f>
        <v>440</v>
      </c>
      <c r="AD486" s="26">
        <f>InterveningNaturalFlow!AD486+TotalNaturalFlow!AC486+AB486</f>
        <v>528642</v>
      </c>
      <c r="AE486" s="26">
        <f>InterveningNaturalFlow!AE486+TotalNaturalFlow!AD486</f>
        <v>446862</v>
      </c>
    </row>
    <row r="487" spans="1:31" s="2" customFormat="1" x14ac:dyDescent="0.2">
      <c r="A487" s="3">
        <v>16771</v>
      </c>
      <c r="B487" s="25">
        <f>InterveningNaturalFlow!B487</f>
        <v>61124</v>
      </c>
      <c r="C487" s="25">
        <f>InterveningNaturalFlow!C487+TotalNaturalFlow!B487</f>
        <v>113085</v>
      </c>
      <c r="D487" s="25">
        <f>InterveningNaturalFlow!D487</f>
        <v>4096</v>
      </c>
      <c r="E487" s="25">
        <f>InterveningNaturalFlow!E487+TotalNaturalFlow!D487</f>
        <v>31900</v>
      </c>
      <c r="F487" s="25">
        <f>InterveningNaturalFlow!F487+TotalNaturalFlow!E487</f>
        <v>35900</v>
      </c>
      <c r="G487" s="25">
        <f>InterveningNaturalFlow!G487+TotalNaturalFlow!F487</f>
        <v>74699</v>
      </c>
      <c r="H487" s="25">
        <f>InterveningNaturalFlow!H487</f>
        <v>10500</v>
      </c>
      <c r="I487" s="25">
        <f>InterveningNaturalFlow!I487+TotalNaturalFlow!H487+TotalNaturalFlow!G487+TotalNaturalFlow!C487</f>
        <v>214159</v>
      </c>
      <c r="J487" s="25">
        <f>InterveningNaturalFlow!J487</f>
        <v>37100</v>
      </c>
      <c r="K487" s="25">
        <f>InterveningNaturalFlow!K487+TotalNaturalFlow!J487</f>
        <v>40802</v>
      </c>
      <c r="L487" s="25">
        <f>InterveningNaturalFlow!L487+TotalNaturalFlow!K487</f>
        <v>41251</v>
      </c>
      <c r="M487" s="25">
        <f>InterveningNaturalFlow!M487</f>
        <v>18900</v>
      </c>
      <c r="N487" s="25">
        <f>InterveningNaturalFlow!N487</f>
        <v>8054</v>
      </c>
      <c r="O487" s="25">
        <f>InterveningNaturalFlow!O487</f>
        <v>29849</v>
      </c>
      <c r="P487" s="25">
        <f>InterveningNaturalFlow!P487</f>
        <v>26600</v>
      </c>
      <c r="Q487" s="25">
        <f>InterveningNaturalFlow!Q487+TotalNaturalFlow!P487+TotalNaturalFlow!O487+TotalNaturalFlow!N487+TotalNaturalFlow!M487+TotalNaturalFlow!L487</f>
        <v>148981</v>
      </c>
      <c r="R487" s="25">
        <f>InterveningNaturalFlow!R487</f>
        <v>2939</v>
      </c>
      <c r="S487" s="25">
        <f>InterveningNaturalFlow!S487</f>
        <v>15800</v>
      </c>
      <c r="T487" s="25">
        <f>InterveningNaturalFlow!T487+TotalNaturalFlow!S487</f>
        <v>42433</v>
      </c>
      <c r="U487" s="25">
        <f>InterveningNaturalFlow!U487+TotalNaturalFlow!T487+TotalNaturalFlow!R487+TotalNaturalFlow!Q487+TotalNaturalFlow!I487</f>
        <v>429534</v>
      </c>
      <c r="V487" s="26"/>
      <c r="W487" s="26">
        <f>InterveningNaturalFlow!W487</f>
        <v>1077</v>
      </c>
      <c r="X487" s="26">
        <f>InterveningNaturalFlow!X487</f>
        <v>0</v>
      </c>
      <c r="Y487" s="26">
        <f>InterveningNaturalFlow!Y487+TotalNaturalFlow!X487+TotalNaturalFlow!W487+TotalNaturalFlow!U487</f>
        <v>451670</v>
      </c>
      <c r="Z487" s="26">
        <f>InterveningNaturalFlow!Z487</f>
        <v>10354</v>
      </c>
      <c r="AA487" s="26">
        <f>InterveningNaturalFlow!AA487+TotalNaturalFlow!Z487+Y487</f>
        <v>447953</v>
      </c>
      <c r="AB487" s="26">
        <f>InterveningNaturalFlow!AB487+TotalNaturalFlow!AA487</f>
        <v>443056</v>
      </c>
      <c r="AC487" s="26">
        <f>InterveningNaturalFlow!AC487</f>
        <v>528</v>
      </c>
      <c r="AD487" s="26">
        <f>InterveningNaturalFlow!AD487+TotalNaturalFlow!AC487+AB487</f>
        <v>424283</v>
      </c>
      <c r="AE487" s="26">
        <f>InterveningNaturalFlow!AE487+TotalNaturalFlow!AD487</f>
        <v>423739</v>
      </c>
    </row>
    <row r="488" spans="1:31" s="2" customFormat="1" x14ac:dyDescent="0.2">
      <c r="A488" s="3">
        <v>16802</v>
      </c>
      <c r="B488" s="25">
        <f>InterveningNaturalFlow!B488</f>
        <v>46655</v>
      </c>
      <c r="C488" s="25">
        <f>InterveningNaturalFlow!C488+TotalNaturalFlow!B488</f>
        <v>92804</v>
      </c>
      <c r="D488" s="25">
        <f>InterveningNaturalFlow!D488</f>
        <v>3255</v>
      </c>
      <c r="E488" s="25">
        <f>InterveningNaturalFlow!E488+TotalNaturalFlow!D488</f>
        <v>24300</v>
      </c>
      <c r="F488" s="25">
        <f>InterveningNaturalFlow!F488+TotalNaturalFlow!E488</f>
        <v>26600</v>
      </c>
      <c r="G488" s="25">
        <f>InterveningNaturalFlow!G488+TotalNaturalFlow!F488</f>
        <v>59104</v>
      </c>
      <c r="H488" s="25">
        <f>InterveningNaturalFlow!H488</f>
        <v>8800</v>
      </c>
      <c r="I488" s="25">
        <f>InterveningNaturalFlow!I488+TotalNaturalFlow!H488+TotalNaturalFlow!G488+TotalNaturalFlow!C488</f>
        <v>160233</v>
      </c>
      <c r="J488" s="25">
        <f>InterveningNaturalFlow!J488</f>
        <v>31600</v>
      </c>
      <c r="K488" s="25">
        <f>InterveningNaturalFlow!K488+TotalNaturalFlow!J488</f>
        <v>29742</v>
      </c>
      <c r="L488" s="25">
        <f>InterveningNaturalFlow!L488+TotalNaturalFlow!K488</f>
        <v>38892</v>
      </c>
      <c r="M488" s="25">
        <f>InterveningNaturalFlow!M488</f>
        <v>16100</v>
      </c>
      <c r="N488" s="25">
        <f>InterveningNaturalFlow!N488</f>
        <v>5237</v>
      </c>
      <c r="O488" s="25">
        <f>InterveningNaturalFlow!O488</f>
        <v>29919</v>
      </c>
      <c r="P488" s="25">
        <f>InterveningNaturalFlow!P488</f>
        <v>20500</v>
      </c>
      <c r="Q488" s="25">
        <f>InterveningNaturalFlow!Q488+TotalNaturalFlow!P488+TotalNaturalFlow!O488+TotalNaturalFlow!N488+TotalNaturalFlow!M488+TotalNaturalFlow!L488</f>
        <v>117634</v>
      </c>
      <c r="R488" s="25">
        <f>InterveningNaturalFlow!R488</f>
        <v>2129</v>
      </c>
      <c r="S488" s="25">
        <f>InterveningNaturalFlow!S488</f>
        <v>11000</v>
      </c>
      <c r="T488" s="25">
        <f>InterveningNaturalFlow!T488+TotalNaturalFlow!S488</f>
        <v>29394</v>
      </c>
      <c r="U488" s="25">
        <f>InterveningNaturalFlow!U488+TotalNaturalFlow!T488+TotalNaturalFlow!R488+TotalNaturalFlow!Q488+TotalNaturalFlow!I488</f>
        <v>317955</v>
      </c>
      <c r="V488" s="26"/>
      <c r="W488" s="26">
        <f>InterveningNaturalFlow!W488</f>
        <v>940</v>
      </c>
      <c r="X488" s="26">
        <f>InterveningNaturalFlow!X488</f>
        <v>180</v>
      </c>
      <c r="Y488" s="26">
        <f>InterveningNaturalFlow!Y488+TotalNaturalFlow!X488+TotalNaturalFlow!W488+TotalNaturalFlow!U488</f>
        <v>340337</v>
      </c>
      <c r="Z488" s="26">
        <f>InterveningNaturalFlow!Z488</f>
        <v>14142</v>
      </c>
      <c r="AA488" s="26">
        <f>InterveningNaturalFlow!AA488+TotalNaturalFlow!Z488+Y488</f>
        <v>345607</v>
      </c>
      <c r="AB488" s="26">
        <f>InterveningNaturalFlow!AB488+TotalNaturalFlow!AA488</f>
        <v>389449</v>
      </c>
      <c r="AC488" s="26">
        <f>InterveningNaturalFlow!AC488</f>
        <v>1870</v>
      </c>
      <c r="AD488" s="26">
        <f>InterveningNaturalFlow!AD488+TotalNaturalFlow!AC488+AB488</f>
        <v>380908</v>
      </c>
      <c r="AE488" s="26">
        <f>InterveningNaturalFlow!AE488+TotalNaturalFlow!AD488</f>
        <v>371389</v>
      </c>
    </row>
    <row r="489" spans="1:31" s="2" customFormat="1" x14ac:dyDescent="0.2">
      <c r="A489" s="3">
        <v>16833</v>
      </c>
      <c r="B489" s="25">
        <f>InterveningNaturalFlow!B489</f>
        <v>42544</v>
      </c>
      <c r="C489" s="25">
        <f>InterveningNaturalFlow!C489+TotalNaturalFlow!B489</f>
        <v>84734</v>
      </c>
      <c r="D489" s="25">
        <f>InterveningNaturalFlow!D489</f>
        <v>3852</v>
      </c>
      <c r="E489" s="25">
        <f>InterveningNaturalFlow!E489+TotalNaturalFlow!D489</f>
        <v>22700</v>
      </c>
      <c r="F489" s="25">
        <f>InterveningNaturalFlow!F489+TotalNaturalFlow!E489</f>
        <v>25500</v>
      </c>
      <c r="G489" s="25">
        <f>InterveningNaturalFlow!G489+TotalNaturalFlow!F489</f>
        <v>59919</v>
      </c>
      <c r="H489" s="25">
        <f>InterveningNaturalFlow!H489</f>
        <v>11200</v>
      </c>
      <c r="I489" s="25">
        <f>InterveningNaturalFlow!I489+TotalNaturalFlow!H489+TotalNaturalFlow!G489+TotalNaturalFlow!C489</f>
        <v>151373</v>
      </c>
      <c r="J489" s="25">
        <f>InterveningNaturalFlow!J489</f>
        <v>30300</v>
      </c>
      <c r="K489" s="25">
        <f>InterveningNaturalFlow!K489+TotalNaturalFlow!J489</f>
        <v>28461</v>
      </c>
      <c r="L489" s="25">
        <f>InterveningNaturalFlow!L489+TotalNaturalFlow!K489</f>
        <v>40507</v>
      </c>
      <c r="M489" s="25">
        <f>InterveningNaturalFlow!M489</f>
        <v>13900</v>
      </c>
      <c r="N489" s="25">
        <f>InterveningNaturalFlow!N489</f>
        <v>4209</v>
      </c>
      <c r="O489" s="25">
        <f>InterveningNaturalFlow!O489</f>
        <v>28022</v>
      </c>
      <c r="P489" s="25">
        <f>InterveningNaturalFlow!P489</f>
        <v>22100</v>
      </c>
      <c r="Q489" s="25">
        <f>InterveningNaturalFlow!Q489+TotalNaturalFlow!P489+TotalNaturalFlow!O489+TotalNaturalFlow!N489+TotalNaturalFlow!M489+TotalNaturalFlow!L489</f>
        <v>118211</v>
      </c>
      <c r="R489" s="25">
        <f>InterveningNaturalFlow!R489</f>
        <v>1823</v>
      </c>
      <c r="S489" s="25">
        <f>InterveningNaturalFlow!S489</f>
        <v>13800</v>
      </c>
      <c r="T489" s="25">
        <f>InterveningNaturalFlow!T489+TotalNaturalFlow!S489</f>
        <v>36962</v>
      </c>
      <c r="U489" s="25">
        <f>InterveningNaturalFlow!U489+TotalNaturalFlow!T489+TotalNaturalFlow!R489+TotalNaturalFlow!Q489+TotalNaturalFlow!I489</f>
        <v>338315</v>
      </c>
      <c r="V489" s="26"/>
      <c r="W489" s="26">
        <f>InterveningNaturalFlow!W489</f>
        <v>973</v>
      </c>
      <c r="X489" s="26">
        <f>InterveningNaturalFlow!X489</f>
        <v>4466</v>
      </c>
      <c r="Y489" s="26">
        <f>InterveningNaturalFlow!Y489+TotalNaturalFlow!X489+TotalNaturalFlow!W489+TotalNaturalFlow!U489</f>
        <v>356208</v>
      </c>
      <c r="Z489" s="26">
        <f>InterveningNaturalFlow!Z489</f>
        <v>13097</v>
      </c>
      <c r="AA489" s="26">
        <f>InterveningNaturalFlow!AA489+TotalNaturalFlow!Z489+Y489</f>
        <v>357425</v>
      </c>
      <c r="AB489" s="26">
        <f>InterveningNaturalFlow!AB489+TotalNaturalFlow!AA489</f>
        <v>312182</v>
      </c>
      <c r="AC489" s="26">
        <f>InterveningNaturalFlow!AC489</f>
        <v>1390</v>
      </c>
      <c r="AD489" s="26">
        <f>InterveningNaturalFlow!AD489+TotalNaturalFlow!AC489+AB489</f>
        <v>311355</v>
      </c>
      <c r="AE489" s="26">
        <f>InterveningNaturalFlow!AE489+TotalNaturalFlow!AD489</f>
        <v>292473</v>
      </c>
    </row>
    <row r="490" spans="1:31" s="2" customFormat="1" x14ac:dyDescent="0.2">
      <c r="A490" s="3">
        <v>16861</v>
      </c>
      <c r="B490" s="25">
        <f>InterveningNaturalFlow!B490</f>
        <v>41288</v>
      </c>
      <c r="C490" s="25">
        <f>InterveningNaturalFlow!C490+TotalNaturalFlow!B490</f>
        <v>78655</v>
      </c>
      <c r="D490" s="25">
        <f>InterveningNaturalFlow!D490</f>
        <v>2744</v>
      </c>
      <c r="E490" s="25">
        <f>InterveningNaturalFlow!E490+TotalNaturalFlow!D490</f>
        <v>19800</v>
      </c>
      <c r="F490" s="25">
        <f>InterveningNaturalFlow!F490+TotalNaturalFlow!E490</f>
        <v>24900</v>
      </c>
      <c r="G490" s="25">
        <f>InterveningNaturalFlow!G490+TotalNaturalFlow!F490</f>
        <v>49052</v>
      </c>
      <c r="H490" s="25">
        <f>InterveningNaturalFlow!H490</f>
        <v>10300</v>
      </c>
      <c r="I490" s="25">
        <f>InterveningNaturalFlow!I490+TotalNaturalFlow!H490+TotalNaturalFlow!G490+TotalNaturalFlow!C490</f>
        <v>143404</v>
      </c>
      <c r="J490" s="25">
        <f>InterveningNaturalFlow!J490</f>
        <v>24000</v>
      </c>
      <c r="K490" s="25">
        <f>InterveningNaturalFlow!K490+TotalNaturalFlow!J490</f>
        <v>25652</v>
      </c>
      <c r="L490" s="25">
        <f>InterveningNaturalFlow!L490+TotalNaturalFlow!K490</f>
        <v>42620</v>
      </c>
      <c r="M490" s="25">
        <f>InterveningNaturalFlow!M490</f>
        <v>18300</v>
      </c>
      <c r="N490" s="25">
        <f>InterveningNaturalFlow!N490</f>
        <v>7702</v>
      </c>
      <c r="O490" s="25">
        <f>InterveningNaturalFlow!O490</f>
        <v>25495</v>
      </c>
      <c r="P490" s="25">
        <f>InterveningNaturalFlow!P490</f>
        <v>20600</v>
      </c>
      <c r="Q490" s="25">
        <f>InterveningNaturalFlow!Q490+TotalNaturalFlow!P490+TotalNaturalFlow!O490+TotalNaturalFlow!N490+TotalNaturalFlow!M490+TotalNaturalFlow!L490</f>
        <v>118228</v>
      </c>
      <c r="R490" s="25">
        <f>InterveningNaturalFlow!R490</f>
        <v>3919</v>
      </c>
      <c r="S490" s="25">
        <f>InterveningNaturalFlow!S490</f>
        <v>14900</v>
      </c>
      <c r="T490" s="25">
        <f>InterveningNaturalFlow!T490+TotalNaturalFlow!S490</f>
        <v>35635</v>
      </c>
      <c r="U490" s="25">
        <f>InterveningNaturalFlow!U490+TotalNaturalFlow!T490+TotalNaturalFlow!R490+TotalNaturalFlow!Q490+TotalNaturalFlow!I490</f>
        <v>308656</v>
      </c>
      <c r="V490" s="26"/>
      <c r="W490" s="26">
        <f>InterveningNaturalFlow!W490</f>
        <v>1295</v>
      </c>
      <c r="X490" s="26">
        <f>InterveningNaturalFlow!X490</f>
        <v>2465</v>
      </c>
      <c r="Y490" s="26">
        <f>InterveningNaturalFlow!Y490+TotalNaturalFlow!X490+TotalNaturalFlow!W490+TotalNaturalFlow!U490</f>
        <v>322152</v>
      </c>
      <c r="Z490" s="26">
        <f>InterveningNaturalFlow!Z490</f>
        <v>9664</v>
      </c>
      <c r="AA490" s="26">
        <f>InterveningNaturalFlow!AA490+TotalNaturalFlow!Z490+Y490</f>
        <v>322160</v>
      </c>
      <c r="AB490" s="26">
        <f>InterveningNaturalFlow!AB490+TotalNaturalFlow!AA490</f>
        <v>305690</v>
      </c>
      <c r="AC490" s="26">
        <f>InterveningNaturalFlow!AC490</f>
        <v>1060</v>
      </c>
      <c r="AD490" s="26">
        <f>InterveningNaturalFlow!AD490+TotalNaturalFlow!AC490+AB490</f>
        <v>314962</v>
      </c>
      <c r="AE490" s="26">
        <f>InterveningNaturalFlow!AE490+TotalNaturalFlow!AD490</f>
        <v>320780</v>
      </c>
    </row>
    <row r="491" spans="1:31" s="2" customFormat="1" x14ac:dyDescent="0.2">
      <c r="A491" s="3">
        <v>16892</v>
      </c>
      <c r="B491" s="25">
        <f>InterveningNaturalFlow!B491</f>
        <v>61161</v>
      </c>
      <c r="C491" s="25">
        <f>InterveningNaturalFlow!C491+TotalNaturalFlow!B491</f>
        <v>97087</v>
      </c>
      <c r="D491" s="25">
        <f>InterveningNaturalFlow!D491</f>
        <v>3152</v>
      </c>
      <c r="E491" s="25">
        <f>InterveningNaturalFlow!E491+TotalNaturalFlow!D491</f>
        <v>33000</v>
      </c>
      <c r="F491" s="25">
        <f>InterveningNaturalFlow!F491+TotalNaturalFlow!E491</f>
        <v>41000</v>
      </c>
      <c r="G491" s="25">
        <f>InterveningNaturalFlow!G491+TotalNaturalFlow!F491</f>
        <v>62887</v>
      </c>
      <c r="H491" s="25">
        <f>InterveningNaturalFlow!H491</f>
        <v>18600</v>
      </c>
      <c r="I491" s="25">
        <f>InterveningNaturalFlow!I491+TotalNaturalFlow!H491+TotalNaturalFlow!G491+TotalNaturalFlow!C491</f>
        <v>196066</v>
      </c>
      <c r="J491" s="25">
        <f>InterveningNaturalFlow!J491</f>
        <v>41000</v>
      </c>
      <c r="K491" s="25">
        <f>InterveningNaturalFlow!K491+TotalNaturalFlow!J491</f>
        <v>48331</v>
      </c>
      <c r="L491" s="25">
        <f>InterveningNaturalFlow!L491+TotalNaturalFlow!K491</f>
        <v>110815</v>
      </c>
      <c r="M491" s="25">
        <f>InterveningNaturalFlow!M491</f>
        <v>39600</v>
      </c>
      <c r="N491" s="25">
        <f>InterveningNaturalFlow!N491</f>
        <v>19941</v>
      </c>
      <c r="O491" s="25">
        <f>InterveningNaturalFlow!O491</f>
        <v>33657</v>
      </c>
      <c r="P491" s="25">
        <f>InterveningNaturalFlow!P491</f>
        <v>30300</v>
      </c>
      <c r="Q491" s="25">
        <f>InterveningNaturalFlow!Q491+TotalNaturalFlow!P491+TotalNaturalFlow!O491+TotalNaturalFlow!N491+TotalNaturalFlow!M491+TotalNaturalFlow!L491</f>
        <v>232734</v>
      </c>
      <c r="R491" s="25">
        <f>InterveningNaturalFlow!R491</f>
        <v>6023</v>
      </c>
      <c r="S491" s="25">
        <f>InterveningNaturalFlow!S491</f>
        <v>26400</v>
      </c>
      <c r="T491" s="25">
        <f>InterveningNaturalFlow!T491+TotalNaturalFlow!S491</f>
        <v>46489</v>
      </c>
      <c r="U491" s="25">
        <f>InterveningNaturalFlow!U491+TotalNaturalFlow!T491+TotalNaturalFlow!R491+TotalNaturalFlow!Q491+TotalNaturalFlow!I491</f>
        <v>497646</v>
      </c>
      <c r="V491" s="26"/>
      <c r="W491" s="26">
        <f>InterveningNaturalFlow!W491</f>
        <v>1337</v>
      </c>
      <c r="X491" s="26">
        <f>InterveningNaturalFlow!X491</f>
        <v>4080</v>
      </c>
      <c r="Y491" s="26">
        <f>InterveningNaturalFlow!Y491+TotalNaturalFlow!X491+TotalNaturalFlow!W491+TotalNaturalFlow!U491</f>
        <v>516277</v>
      </c>
      <c r="Z491" s="26">
        <f>InterveningNaturalFlow!Z491</f>
        <v>10576</v>
      </c>
      <c r="AA491" s="26">
        <f>InterveningNaturalFlow!AA491+TotalNaturalFlow!Z491+Y491</f>
        <v>508264</v>
      </c>
      <c r="AB491" s="26">
        <f>InterveningNaturalFlow!AB491+TotalNaturalFlow!AA491</f>
        <v>529264</v>
      </c>
      <c r="AC491" s="26">
        <f>InterveningNaturalFlow!AC491</f>
        <v>1000</v>
      </c>
      <c r="AD491" s="26">
        <f>InterveningNaturalFlow!AD491+TotalNaturalFlow!AC491+AB491</f>
        <v>532550</v>
      </c>
      <c r="AE491" s="26">
        <f>InterveningNaturalFlow!AE491+TotalNaturalFlow!AD491</f>
        <v>564058</v>
      </c>
    </row>
    <row r="492" spans="1:31" s="2" customFormat="1" x14ac:dyDescent="0.2">
      <c r="A492" s="3">
        <v>16922</v>
      </c>
      <c r="B492" s="25">
        <f>InterveningNaturalFlow!B492</f>
        <v>194137</v>
      </c>
      <c r="C492" s="25">
        <f>InterveningNaturalFlow!C492+TotalNaturalFlow!B492</f>
        <v>284419</v>
      </c>
      <c r="D492" s="25">
        <f>InterveningNaturalFlow!D492</f>
        <v>10559</v>
      </c>
      <c r="E492" s="25">
        <f>InterveningNaturalFlow!E492+TotalNaturalFlow!D492</f>
        <v>95400</v>
      </c>
      <c r="F492" s="25">
        <f>InterveningNaturalFlow!F492+TotalNaturalFlow!E492</f>
        <v>118500</v>
      </c>
      <c r="G492" s="25">
        <f>InterveningNaturalFlow!G492+TotalNaturalFlow!F492</f>
        <v>209900</v>
      </c>
      <c r="H492" s="25">
        <f>InterveningNaturalFlow!H492</f>
        <v>80100</v>
      </c>
      <c r="I492" s="25">
        <f>InterveningNaturalFlow!I492+TotalNaturalFlow!H492+TotalNaturalFlow!G492+TotalNaturalFlow!C492</f>
        <v>578623</v>
      </c>
      <c r="J492" s="25">
        <f>InterveningNaturalFlow!J492</f>
        <v>143100</v>
      </c>
      <c r="K492" s="25">
        <f>InterveningNaturalFlow!K492+TotalNaturalFlow!J492</f>
        <v>159594</v>
      </c>
      <c r="L492" s="25">
        <f>InterveningNaturalFlow!L492+TotalNaturalFlow!K492</f>
        <v>251871</v>
      </c>
      <c r="M492" s="25">
        <f>InterveningNaturalFlow!M492</f>
        <v>215000</v>
      </c>
      <c r="N492" s="25">
        <f>InterveningNaturalFlow!N492</f>
        <v>89442</v>
      </c>
      <c r="O492" s="25">
        <f>InterveningNaturalFlow!O492</f>
        <v>66058</v>
      </c>
      <c r="P492" s="25">
        <f>InterveningNaturalFlow!P492</f>
        <v>43400</v>
      </c>
      <c r="Q492" s="25">
        <f>InterveningNaturalFlow!Q492+TotalNaturalFlow!P492+TotalNaturalFlow!O492+TotalNaturalFlow!N492+TotalNaturalFlow!M492+TotalNaturalFlow!L492</f>
        <v>660150</v>
      </c>
      <c r="R492" s="25">
        <f>InterveningNaturalFlow!R492</f>
        <v>10947</v>
      </c>
      <c r="S492" s="25">
        <f>InterveningNaturalFlow!S492</f>
        <v>85200</v>
      </c>
      <c r="T492" s="25">
        <f>InterveningNaturalFlow!T492+TotalNaturalFlow!S492</f>
        <v>122503</v>
      </c>
      <c r="U492" s="25">
        <f>InterveningNaturalFlow!U492+TotalNaturalFlow!T492+TotalNaturalFlow!R492+TotalNaturalFlow!Q492+TotalNaturalFlow!I492</f>
        <v>1227261</v>
      </c>
      <c r="V492" s="26"/>
      <c r="W492" s="26">
        <f>InterveningNaturalFlow!W492</f>
        <v>962</v>
      </c>
      <c r="X492" s="26">
        <f>InterveningNaturalFlow!X492</f>
        <v>3192</v>
      </c>
      <c r="Y492" s="26">
        <f>InterveningNaturalFlow!Y492+TotalNaturalFlow!X492+TotalNaturalFlow!W492+TotalNaturalFlow!U492</f>
        <v>1229641</v>
      </c>
      <c r="Z492" s="26">
        <f>InterveningNaturalFlow!Z492</f>
        <v>11663</v>
      </c>
      <c r="AA492" s="26">
        <f>InterveningNaturalFlow!AA492+TotalNaturalFlow!Z492+Y492</f>
        <v>1238624</v>
      </c>
      <c r="AB492" s="26">
        <f>InterveningNaturalFlow!AB492+TotalNaturalFlow!AA492</f>
        <v>1221459</v>
      </c>
      <c r="AC492" s="26">
        <f>InterveningNaturalFlow!AC492</f>
        <v>1760</v>
      </c>
      <c r="AD492" s="26">
        <f>InterveningNaturalFlow!AD492+TotalNaturalFlow!AC492+AB492</f>
        <v>1257794</v>
      </c>
      <c r="AE492" s="26">
        <f>InterveningNaturalFlow!AE492+TotalNaturalFlow!AD492</f>
        <v>1254020</v>
      </c>
    </row>
    <row r="493" spans="1:31" s="2" customFormat="1" x14ac:dyDescent="0.2">
      <c r="A493" s="3">
        <v>16953</v>
      </c>
      <c r="B493" s="25">
        <f>InterveningNaturalFlow!B493</f>
        <v>303346</v>
      </c>
      <c r="C493" s="25">
        <f>InterveningNaturalFlow!C493+TotalNaturalFlow!B493</f>
        <v>487744</v>
      </c>
      <c r="D493" s="25">
        <f>InterveningNaturalFlow!D493</f>
        <v>18415</v>
      </c>
      <c r="E493" s="25">
        <f>InterveningNaturalFlow!E493+TotalNaturalFlow!D493</f>
        <v>141542</v>
      </c>
      <c r="F493" s="25">
        <f>InterveningNaturalFlow!F493+TotalNaturalFlow!E493</f>
        <v>169842</v>
      </c>
      <c r="G493" s="25">
        <f>InterveningNaturalFlow!G493+TotalNaturalFlow!F493</f>
        <v>278898</v>
      </c>
      <c r="H493" s="25">
        <f>InterveningNaturalFlow!H493</f>
        <v>84500</v>
      </c>
      <c r="I493" s="25">
        <f>InterveningNaturalFlow!I493+TotalNaturalFlow!H493+TotalNaturalFlow!G493+TotalNaturalFlow!C493</f>
        <v>881830</v>
      </c>
      <c r="J493" s="25">
        <f>InterveningNaturalFlow!J493</f>
        <v>215500</v>
      </c>
      <c r="K493" s="25">
        <f>InterveningNaturalFlow!K493+TotalNaturalFlow!J493</f>
        <v>211549</v>
      </c>
      <c r="L493" s="25">
        <f>InterveningNaturalFlow!L493+TotalNaturalFlow!K493</f>
        <v>359623</v>
      </c>
      <c r="M493" s="25">
        <f>InterveningNaturalFlow!M493</f>
        <v>225867</v>
      </c>
      <c r="N493" s="25">
        <f>InterveningNaturalFlow!N493</f>
        <v>114845</v>
      </c>
      <c r="O493" s="25">
        <f>InterveningNaturalFlow!O493</f>
        <v>91889</v>
      </c>
      <c r="P493" s="25">
        <f>InterveningNaturalFlow!P493</f>
        <v>70100</v>
      </c>
      <c r="Q493" s="25">
        <f>InterveningNaturalFlow!Q493+TotalNaturalFlow!P493+TotalNaturalFlow!O493+TotalNaturalFlow!N493+TotalNaturalFlow!M493+TotalNaturalFlow!L493</f>
        <v>842426</v>
      </c>
      <c r="R493" s="25">
        <f>InterveningNaturalFlow!R493</f>
        <v>22246</v>
      </c>
      <c r="S493" s="25">
        <f>InterveningNaturalFlow!S493</f>
        <v>89200</v>
      </c>
      <c r="T493" s="25">
        <f>InterveningNaturalFlow!T493+TotalNaturalFlow!S493</f>
        <v>144702</v>
      </c>
      <c r="U493" s="25">
        <f>InterveningNaturalFlow!U493+TotalNaturalFlow!T493+TotalNaturalFlow!R493+TotalNaturalFlow!Q493+TotalNaturalFlow!I493</f>
        <v>1979996</v>
      </c>
      <c r="V493" s="26"/>
      <c r="W493" s="26">
        <f>InterveningNaturalFlow!W493</f>
        <v>244</v>
      </c>
      <c r="X493" s="26">
        <f>InterveningNaturalFlow!X493</f>
        <v>0</v>
      </c>
      <c r="Y493" s="26">
        <f>InterveningNaturalFlow!Y493+TotalNaturalFlow!X493+TotalNaturalFlow!W493+TotalNaturalFlow!U493</f>
        <v>2022423</v>
      </c>
      <c r="Z493" s="26">
        <f>InterveningNaturalFlow!Z493</f>
        <v>4593</v>
      </c>
      <c r="AA493" s="26">
        <f>InterveningNaturalFlow!AA493+TotalNaturalFlow!Z493+Y493</f>
        <v>2112879</v>
      </c>
      <c r="AB493" s="26">
        <f>InterveningNaturalFlow!AB493+TotalNaturalFlow!AA493</f>
        <v>2112954</v>
      </c>
      <c r="AC493" s="26">
        <f>InterveningNaturalFlow!AC493</f>
        <v>460</v>
      </c>
      <c r="AD493" s="26">
        <f>InterveningNaturalFlow!AD493+TotalNaturalFlow!AC493+AB493</f>
        <v>2130165</v>
      </c>
      <c r="AE493" s="26">
        <f>InterveningNaturalFlow!AE493+TotalNaturalFlow!AD493</f>
        <v>2134030</v>
      </c>
    </row>
    <row r="494" spans="1:31" s="2" customFormat="1" x14ac:dyDescent="0.2">
      <c r="A494" s="3">
        <v>16983</v>
      </c>
      <c r="B494" s="25">
        <f>InterveningNaturalFlow!B494</f>
        <v>504444</v>
      </c>
      <c r="C494" s="25">
        <f>InterveningNaturalFlow!C494+TotalNaturalFlow!B494</f>
        <v>890052</v>
      </c>
      <c r="D494" s="25">
        <f>InterveningNaturalFlow!D494</f>
        <v>38350</v>
      </c>
      <c r="E494" s="25">
        <f>InterveningNaturalFlow!E494+TotalNaturalFlow!D494</f>
        <v>251707</v>
      </c>
      <c r="F494" s="25">
        <f>InterveningNaturalFlow!F494+TotalNaturalFlow!E494</f>
        <v>287107</v>
      </c>
      <c r="G494" s="25">
        <f>InterveningNaturalFlow!G494+TotalNaturalFlow!F494</f>
        <v>438433</v>
      </c>
      <c r="H494" s="25">
        <f>InterveningNaturalFlow!H494</f>
        <v>102300</v>
      </c>
      <c r="I494" s="25">
        <f>InterveningNaturalFlow!I494+TotalNaturalFlow!H494+TotalNaturalFlow!G494+TotalNaturalFlow!C494</f>
        <v>1461032</v>
      </c>
      <c r="J494" s="25">
        <f>InterveningNaturalFlow!J494</f>
        <v>335900</v>
      </c>
      <c r="K494" s="25">
        <f>InterveningNaturalFlow!K494+TotalNaturalFlow!J494</f>
        <v>346256</v>
      </c>
      <c r="L494" s="25">
        <f>InterveningNaturalFlow!L494+TotalNaturalFlow!K494</f>
        <v>463584</v>
      </c>
      <c r="M494" s="25">
        <f>InterveningNaturalFlow!M494</f>
        <v>244259</v>
      </c>
      <c r="N494" s="25">
        <f>InterveningNaturalFlow!N494</f>
        <v>70627</v>
      </c>
      <c r="O494" s="25">
        <f>InterveningNaturalFlow!O494</f>
        <v>120018</v>
      </c>
      <c r="P494" s="25">
        <f>InterveningNaturalFlow!P494</f>
        <v>80700</v>
      </c>
      <c r="Q494" s="25">
        <f>InterveningNaturalFlow!Q494+TotalNaturalFlow!P494+TotalNaturalFlow!O494+TotalNaturalFlow!N494+TotalNaturalFlow!M494+TotalNaturalFlow!L494</f>
        <v>948453</v>
      </c>
      <c r="R494" s="25">
        <f>InterveningNaturalFlow!R494</f>
        <v>31748</v>
      </c>
      <c r="S494" s="25">
        <f>InterveningNaturalFlow!S494</f>
        <v>131341</v>
      </c>
      <c r="T494" s="25">
        <f>InterveningNaturalFlow!T494+TotalNaturalFlow!S494</f>
        <v>286441</v>
      </c>
      <c r="U494" s="25">
        <f>InterveningNaturalFlow!U494+TotalNaturalFlow!T494+TotalNaturalFlow!R494+TotalNaturalFlow!Q494+TotalNaturalFlow!I494</f>
        <v>2754017</v>
      </c>
      <c r="V494" s="26"/>
      <c r="W494" s="26">
        <f>InterveningNaturalFlow!W494</f>
        <v>170</v>
      </c>
      <c r="X494" s="26">
        <f>InterveningNaturalFlow!X494</f>
        <v>0</v>
      </c>
      <c r="Y494" s="26">
        <f>InterveningNaturalFlow!Y494+TotalNaturalFlow!X494+TotalNaturalFlow!W494+TotalNaturalFlow!U494</f>
        <v>2756398</v>
      </c>
      <c r="Z494" s="26">
        <f>InterveningNaturalFlow!Z494</f>
        <v>3975</v>
      </c>
      <c r="AA494" s="26">
        <f>InterveningNaturalFlow!AA494+TotalNaturalFlow!Z494+Y494</f>
        <v>2824491</v>
      </c>
      <c r="AB494" s="26">
        <f>InterveningNaturalFlow!AB494+TotalNaturalFlow!AA494</f>
        <v>2817969</v>
      </c>
      <c r="AC494" s="26">
        <f>InterveningNaturalFlow!AC494</f>
        <v>311</v>
      </c>
      <c r="AD494" s="26">
        <f>InterveningNaturalFlow!AD494+TotalNaturalFlow!AC494+AB494</f>
        <v>2853978</v>
      </c>
      <c r="AE494" s="26">
        <f>InterveningNaturalFlow!AE494+TotalNaturalFlow!AD494</f>
        <v>2875528</v>
      </c>
    </row>
    <row r="495" spans="1:31" s="2" customFormat="1" x14ac:dyDescent="0.2">
      <c r="A495" s="3">
        <v>17014</v>
      </c>
      <c r="B495" s="25">
        <f>InterveningNaturalFlow!B495</f>
        <v>202783</v>
      </c>
      <c r="C495" s="25">
        <f>InterveningNaturalFlow!C495+TotalNaturalFlow!B495</f>
        <v>341623</v>
      </c>
      <c r="D495" s="25">
        <f>InterveningNaturalFlow!D495</f>
        <v>11596</v>
      </c>
      <c r="E495" s="25">
        <f>InterveningNaturalFlow!E495+TotalNaturalFlow!D495</f>
        <v>97717</v>
      </c>
      <c r="F495" s="25">
        <f>InterveningNaturalFlow!F495+TotalNaturalFlow!E495</f>
        <v>101017</v>
      </c>
      <c r="G495" s="25">
        <f>InterveningNaturalFlow!G495+TotalNaturalFlow!F495</f>
        <v>194549</v>
      </c>
      <c r="H495" s="25">
        <f>InterveningNaturalFlow!H495</f>
        <v>51100</v>
      </c>
      <c r="I495" s="25">
        <f>InterveningNaturalFlow!I495+TotalNaturalFlow!H495+TotalNaturalFlow!G495+TotalNaturalFlow!C495</f>
        <v>640235</v>
      </c>
      <c r="J495" s="25">
        <f>InterveningNaturalFlow!J495</f>
        <v>186800</v>
      </c>
      <c r="K495" s="25">
        <f>InterveningNaturalFlow!K495+TotalNaturalFlow!J495</f>
        <v>200234</v>
      </c>
      <c r="L495" s="25">
        <f>InterveningNaturalFlow!L495+TotalNaturalFlow!K495</f>
        <v>245254</v>
      </c>
      <c r="M495" s="25">
        <f>InterveningNaturalFlow!M495</f>
        <v>61405</v>
      </c>
      <c r="N495" s="25">
        <f>InterveningNaturalFlow!N495</f>
        <v>12679</v>
      </c>
      <c r="O495" s="25">
        <f>InterveningNaturalFlow!O495</f>
        <v>86612</v>
      </c>
      <c r="P495" s="25">
        <f>InterveningNaturalFlow!P495</f>
        <v>35700</v>
      </c>
      <c r="Q495" s="25">
        <f>InterveningNaturalFlow!Q495+TotalNaturalFlow!P495+TotalNaturalFlow!O495+TotalNaturalFlow!N495+TotalNaturalFlow!M495+TotalNaturalFlow!L495</f>
        <v>485265</v>
      </c>
      <c r="R495" s="25">
        <f>InterveningNaturalFlow!R495</f>
        <v>31466</v>
      </c>
      <c r="S495" s="25">
        <f>InterveningNaturalFlow!S495</f>
        <v>39144</v>
      </c>
      <c r="T495" s="25">
        <f>InterveningNaturalFlow!T495+TotalNaturalFlow!S495</f>
        <v>105874</v>
      </c>
      <c r="U495" s="25">
        <f>InterveningNaturalFlow!U495+TotalNaturalFlow!T495+TotalNaturalFlow!R495+TotalNaturalFlow!Q495+TotalNaturalFlow!I495</f>
        <v>1381140</v>
      </c>
      <c r="V495" s="26"/>
      <c r="W495" s="26">
        <f>InterveningNaturalFlow!W495</f>
        <v>2119</v>
      </c>
      <c r="X495" s="26">
        <f>InterveningNaturalFlow!X495</f>
        <v>10278</v>
      </c>
      <c r="Y495" s="26">
        <f>InterveningNaturalFlow!Y495+TotalNaturalFlow!X495+TotalNaturalFlow!W495+TotalNaturalFlow!U495</f>
        <v>1435865</v>
      </c>
      <c r="Z495" s="26">
        <f>InterveningNaturalFlow!Z495</f>
        <v>6272</v>
      </c>
      <c r="AA495" s="26">
        <f>InterveningNaturalFlow!AA495+TotalNaturalFlow!Z495+Y495</f>
        <v>1509980</v>
      </c>
      <c r="AB495" s="26">
        <f>InterveningNaturalFlow!AB495+TotalNaturalFlow!AA495</f>
        <v>1486698</v>
      </c>
      <c r="AC495" s="26">
        <f>InterveningNaturalFlow!AC495</f>
        <v>893</v>
      </c>
      <c r="AD495" s="26">
        <f>InterveningNaturalFlow!AD495+TotalNaturalFlow!AC495+AB495</f>
        <v>1525715</v>
      </c>
      <c r="AE495" s="26">
        <f>InterveningNaturalFlow!AE495+TotalNaturalFlow!AD495</f>
        <v>1584760</v>
      </c>
    </row>
    <row r="496" spans="1:31" s="2" customFormat="1" x14ac:dyDescent="0.2">
      <c r="A496" s="3">
        <v>17045</v>
      </c>
      <c r="B496" s="25">
        <f>InterveningNaturalFlow!B496</f>
        <v>104160</v>
      </c>
      <c r="C496" s="25">
        <f>InterveningNaturalFlow!C496+TotalNaturalFlow!B496</f>
        <v>163797</v>
      </c>
      <c r="D496" s="25">
        <f>InterveningNaturalFlow!D496</f>
        <v>6299</v>
      </c>
      <c r="E496" s="25">
        <f>InterveningNaturalFlow!E496+TotalNaturalFlow!D496</f>
        <v>60905</v>
      </c>
      <c r="F496" s="25">
        <f>InterveningNaturalFlow!F496+TotalNaturalFlow!E496</f>
        <v>65105</v>
      </c>
      <c r="G496" s="25">
        <f>InterveningNaturalFlow!G496+TotalNaturalFlow!F496</f>
        <v>119126</v>
      </c>
      <c r="H496" s="25">
        <f>InterveningNaturalFlow!H496</f>
        <v>36800</v>
      </c>
      <c r="I496" s="25">
        <f>InterveningNaturalFlow!I496+TotalNaturalFlow!H496+TotalNaturalFlow!G496+TotalNaturalFlow!C496</f>
        <v>369331</v>
      </c>
      <c r="J496" s="25">
        <f>InterveningNaturalFlow!J496</f>
        <v>99900</v>
      </c>
      <c r="K496" s="25">
        <f>InterveningNaturalFlow!K496+TotalNaturalFlow!J496</f>
        <v>104769</v>
      </c>
      <c r="L496" s="25">
        <f>InterveningNaturalFlow!L496+TotalNaturalFlow!K496</f>
        <v>147580</v>
      </c>
      <c r="M496" s="25">
        <f>InterveningNaturalFlow!M496</f>
        <v>25159</v>
      </c>
      <c r="N496" s="25">
        <f>InterveningNaturalFlow!N496</f>
        <v>7340</v>
      </c>
      <c r="O496" s="25">
        <f>InterveningNaturalFlow!O496</f>
        <v>47667</v>
      </c>
      <c r="P496" s="25">
        <f>InterveningNaturalFlow!P496</f>
        <v>34300</v>
      </c>
      <c r="Q496" s="25">
        <f>InterveningNaturalFlow!Q496+TotalNaturalFlow!P496+TotalNaturalFlow!O496+TotalNaturalFlow!N496+TotalNaturalFlow!M496+TotalNaturalFlow!L496</f>
        <v>264759</v>
      </c>
      <c r="R496" s="25">
        <f>InterveningNaturalFlow!R496</f>
        <v>22831</v>
      </c>
      <c r="S496" s="25">
        <f>InterveningNaturalFlow!S496</f>
        <v>41963</v>
      </c>
      <c r="T496" s="25">
        <f>InterveningNaturalFlow!T496+TotalNaturalFlow!S496</f>
        <v>101204</v>
      </c>
      <c r="U496" s="25">
        <f>InterveningNaturalFlow!U496+TotalNaturalFlow!T496+TotalNaturalFlow!R496+TotalNaturalFlow!Q496+TotalNaturalFlow!I496</f>
        <v>814739</v>
      </c>
      <c r="V496" s="26"/>
      <c r="W496" s="26">
        <f>InterveningNaturalFlow!W496</f>
        <v>7980</v>
      </c>
      <c r="X496" s="26">
        <f>InterveningNaturalFlow!X496</f>
        <v>56906</v>
      </c>
      <c r="Y496" s="26">
        <f>InterveningNaturalFlow!Y496+TotalNaturalFlow!X496+TotalNaturalFlow!W496+TotalNaturalFlow!U496</f>
        <v>903528</v>
      </c>
      <c r="Z496" s="26">
        <f>InterveningNaturalFlow!Z496</f>
        <v>13343</v>
      </c>
      <c r="AA496" s="26">
        <f>InterveningNaturalFlow!AA496+TotalNaturalFlow!Z496+Y496</f>
        <v>922082</v>
      </c>
      <c r="AB496" s="26">
        <f>InterveningNaturalFlow!AB496+TotalNaturalFlow!AA496</f>
        <v>899024</v>
      </c>
      <c r="AC496" s="26">
        <f>InterveningNaturalFlow!AC496</f>
        <v>974</v>
      </c>
      <c r="AD496" s="26">
        <f>InterveningNaturalFlow!AD496+TotalNaturalFlow!AC496+AB496</f>
        <v>950432</v>
      </c>
      <c r="AE496" s="26">
        <f>InterveningNaturalFlow!AE496+TotalNaturalFlow!AD496</f>
        <v>1014245</v>
      </c>
    </row>
    <row r="497" spans="1:31" s="2" customFormat="1" x14ac:dyDescent="0.2">
      <c r="A497" s="3">
        <v>17075</v>
      </c>
      <c r="B497" s="25">
        <f>InterveningNaturalFlow!B497</f>
        <v>68984</v>
      </c>
      <c r="C497" s="25">
        <f>InterveningNaturalFlow!C497+TotalNaturalFlow!B497</f>
        <v>110965</v>
      </c>
      <c r="D497" s="25">
        <f>InterveningNaturalFlow!D497</f>
        <v>3245</v>
      </c>
      <c r="E497" s="25">
        <f>InterveningNaturalFlow!E497+TotalNaturalFlow!D497</f>
        <v>27282</v>
      </c>
      <c r="F497" s="25">
        <f>InterveningNaturalFlow!F497+TotalNaturalFlow!E497</f>
        <v>30982</v>
      </c>
      <c r="G497" s="25">
        <f>InterveningNaturalFlow!G497+TotalNaturalFlow!F497</f>
        <v>69805</v>
      </c>
      <c r="H497" s="25">
        <f>InterveningNaturalFlow!H497</f>
        <v>19700</v>
      </c>
      <c r="I497" s="25">
        <f>InterveningNaturalFlow!I497+TotalNaturalFlow!H497+TotalNaturalFlow!G497+TotalNaturalFlow!C497</f>
        <v>208359</v>
      </c>
      <c r="J497" s="25">
        <f>InterveningNaturalFlow!J497</f>
        <v>50700</v>
      </c>
      <c r="K497" s="25">
        <f>InterveningNaturalFlow!K497+TotalNaturalFlow!J497</f>
        <v>55040</v>
      </c>
      <c r="L497" s="25">
        <f>InterveningNaturalFlow!L497+TotalNaturalFlow!K497</f>
        <v>74621</v>
      </c>
      <c r="M497" s="25">
        <f>InterveningNaturalFlow!M497</f>
        <v>14196</v>
      </c>
      <c r="N497" s="25">
        <f>InterveningNaturalFlow!N497</f>
        <v>2755</v>
      </c>
      <c r="O497" s="25">
        <f>InterveningNaturalFlow!O497</f>
        <v>21864</v>
      </c>
      <c r="P497" s="25">
        <f>InterveningNaturalFlow!P497</f>
        <v>26000</v>
      </c>
      <c r="Q497" s="25">
        <f>InterveningNaturalFlow!Q497+TotalNaturalFlow!P497+TotalNaturalFlow!O497+TotalNaturalFlow!N497+TotalNaturalFlow!M497+TotalNaturalFlow!L497</f>
        <v>140412</v>
      </c>
      <c r="R497" s="25">
        <f>InterveningNaturalFlow!R497</f>
        <v>3168</v>
      </c>
      <c r="S497" s="25">
        <f>InterveningNaturalFlow!S497</f>
        <v>24787</v>
      </c>
      <c r="T497" s="25">
        <f>InterveningNaturalFlow!T497+TotalNaturalFlow!S497</f>
        <v>51108</v>
      </c>
      <c r="U497" s="25">
        <f>InterveningNaturalFlow!U497+TotalNaturalFlow!T497+TotalNaturalFlow!R497+TotalNaturalFlow!Q497+TotalNaturalFlow!I497</f>
        <v>429471</v>
      </c>
      <c r="V497" s="26"/>
      <c r="W497" s="26">
        <f>InterveningNaturalFlow!W497</f>
        <v>716</v>
      </c>
      <c r="X497" s="26">
        <f>InterveningNaturalFlow!X497</f>
        <v>44119</v>
      </c>
      <c r="Y497" s="26">
        <f>InterveningNaturalFlow!Y497+TotalNaturalFlow!X497+TotalNaturalFlow!W497+TotalNaturalFlow!U497</f>
        <v>492189</v>
      </c>
      <c r="Z497" s="26">
        <f>InterveningNaturalFlow!Z497</f>
        <v>3927</v>
      </c>
      <c r="AA497" s="26">
        <f>InterveningNaturalFlow!AA497+TotalNaturalFlow!Z497+Y497</f>
        <v>500549</v>
      </c>
      <c r="AB497" s="26">
        <f>InterveningNaturalFlow!AB497+TotalNaturalFlow!AA497</f>
        <v>478016</v>
      </c>
      <c r="AC497" s="26">
        <f>InterveningNaturalFlow!AC497</f>
        <v>337</v>
      </c>
      <c r="AD497" s="26">
        <f>InterveningNaturalFlow!AD497+TotalNaturalFlow!AC497+AB497</f>
        <v>507704</v>
      </c>
      <c r="AE497" s="26">
        <f>InterveningNaturalFlow!AE497+TotalNaturalFlow!AD497</f>
        <v>499565</v>
      </c>
    </row>
    <row r="498" spans="1:31" s="2" customFormat="1" x14ac:dyDescent="0.2">
      <c r="A498" s="3">
        <v>17106</v>
      </c>
      <c r="B498" s="25">
        <f>InterveningNaturalFlow!B498</f>
        <v>66305</v>
      </c>
      <c r="C498" s="25">
        <f>InterveningNaturalFlow!C498+TotalNaturalFlow!B498</f>
        <v>119076</v>
      </c>
      <c r="D498" s="25">
        <f>InterveningNaturalFlow!D498</f>
        <v>5143</v>
      </c>
      <c r="E498" s="25">
        <f>InterveningNaturalFlow!E498+TotalNaturalFlow!D498</f>
        <v>34900</v>
      </c>
      <c r="F498" s="25">
        <f>InterveningNaturalFlow!F498+TotalNaturalFlow!E498</f>
        <v>37800</v>
      </c>
      <c r="G498" s="25">
        <f>InterveningNaturalFlow!G498+TotalNaturalFlow!F498</f>
        <v>78625</v>
      </c>
      <c r="H498" s="25">
        <f>InterveningNaturalFlow!H498</f>
        <v>15300</v>
      </c>
      <c r="I498" s="25">
        <f>InterveningNaturalFlow!I498+TotalNaturalFlow!H498+TotalNaturalFlow!G498+TotalNaturalFlow!C498</f>
        <v>225158</v>
      </c>
      <c r="J498" s="25">
        <f>InterveningNaturalFlow!J498</f>
        <v>53200</v>
      </c>
      <c r="K498" s="25">
        <f>InterveningNaturalFlow!K498+TotalNaturalFlow!J498</f>
        <v>60162</v>
      </c>
      <c r="L498" s="25">
        <f>InterveningNaturalFlow!L498+TotalNaturalFlow!K498</f>
        <v>71387</v>
      </c>
      <c r="M498" s="25">
        <f>InterveningNaturalFlow!M498</f>
        <v>20400</v>
      </c>
      <c r="N498" s="25">
        <f>InterveningNaturalFlow!N498</f>
        <v>9420</v>
      </c>
      <c r="O498" s="25">
        <f>InterveningNaturalFlow!O498</f>
        <v>19907</v>
      </c>
      <c r="P498" s="25">
        <f>InterveningNaturalFlow!P498</f>
        <v>27500</v>
      </c>
      <c r="Q498" s="25">
        <f>InterveningNaturalFlow!Q498+TotalNaturalFlow!P498+TotalNaturalFlow!O498+TotalNaturalFlow!N498+TotalNaturalFlow!M498+TotalNaturalFlow!L498</f>
        <v>153186</v>
      </c>
      <c r="R498" s="25">
        <f>InterveningNaturalFlow!R498</f>
        <v>2766</v>
      </c>
      <c r="S498" s="25">
        <f>InterveningNaturalFlow!S498</f>
        <v>35000</v>
      </c>
      <c r="T498" s="25">
        <f>InterveningNaturalFlow!T498+TotalNaturalFlow!S498</f>
        <v>55151</v>
      </c>
      <c r="U498" s="25">
        <f>InterveningNaturalFlow!U498+TotalNaturalFlow!T498+TotalNaturalFlow!R498+TotalNaturalFlow!Q498+TotalNaturalFlow!I498</f>
        <v>426221</v>
      </c>
      <c r="V498" s="26"/>
      <c r="W498" s="26">
        <f>InterveningNaturalFlow!W498</f>
        <v>3334</v>
      </c>
      <c r="X498" s="26">
        <f>InterveningNaturalFlow!X498</f>
        <v>432</v>
      </c>
      <c r="Y498" s="26">
        <f>InterveningNaturalFlow!Y498+TotalNaturalFlow!X498+TotalNaturalFlow!W498+TotalNaturalFlow!U498</f>
        <v>442392</v>
      </c>
      <c r="Z498" s="26">
        <f>InterveningNaturalFlow!Z498</f>
        <v>37016</v>
      </c>
      <c r="AA498" s="26">
        <f>InterveningNaturalFlow!AA498+TotalNaturalFlow!Z498+Y498</f>
        <v>452037</v>
      </c>
      <c r="AB498" s="26">
        <f>InterveningNaturalFlow!AB498+TotalNaturalFlow!AA498</f>
        <v>416810</v>
      </c>
      <c r="AC498" s="26">
        <f>InterveningNaturalFlow!AC498</f>
        <v>609</v>
      </c>
      <c r="AD498" s="26">
        <f>InterveningNaturalFlow!AD498+TotalNaturalFlow!AC498+AB498</f>
        <v>444244</v>
      </c>
      <c r="AE498" s="26">
        <f>InterveningNaturalFlow!AE498+TotalNaturalFlow!AD498</f>
        <v>436061</v>
      </c>
    </row>
    <row r="499" spans="1:31" s="2" customFormat="1" x14ac:dyDescent="0.2">
      <c r="A499" s="3">
        <v>17136</v>
      </c>
      <c r="B499" s="25">
        <f>InterveningNaturalFlow!B499</f>
        <v>55748</v>
      </c>
      <c r="C499" s="25">
        <f>InterveningNaturalFlow!C499+TotalNaturalFlow!B499</f>
        <v>98646</v>
      </c>
      <c r="D499" s="25">
        <f>InterveningNaturalFlow!D499</f>
        <v>4106</v>
      </c>
      <c r="E499" s="25">
        <f>InterveningNaturalFlow!E499+TotalNaturalFlow!D499</f>
        <v>29500</v>
      </c>
      <c r="F499" s="25">
        <f>InterveningNaturalFlow!F499+TotalNaturalFlow!E499</f>
        <v>31500</v>
      </c>
      <c r="G499" s="25">
        <f>InterveningNaturalFlow!G499+TotalNaturalFlow!F499</f>
        <v>68768</v>
      </c>
      <c r="H499" s="25">
        <f>InterveningNaturalFlow!H499</f>
        <v>13900</v>
      </c>
      <c r="I499" s="25">
        <f>InterveningNaturalFlow!I499+TotalNaturalFlow!H499+TotalNaturalFlow!G499+TotalNaturalFlow!C499</f>
        <v>206391</v>
      </c>
      <c r="J499" s="25">
        <f>InterveningNaturalFlow!J499</f>
        <v>46800</v>
      </c>
      <c r="K499" s="25">
        <f>InterveningNaturalFlow!K499+TotalNaturalFlow!J499</f>
        <v>52980</v>
      </c>
      <c r="L499" s="25">
        <f>InterveningNaturalFlow!L499+TotalNaturalFlow!K499</f>
        <v>63519</v>
      </c>
      <c r="M499" s="25">
        <f>InterveningNaturalFlow!M499</f>
        <v>24500</v>
      </c>
      <c r="N499" s="25">
        <f>InterveningNaturalFlow!N499</f>
        <v>10616</v>
      </c>
      <c r="O499" s="25">
        <f>InterveningNaturalFlow!O499</f>
        <v>35618</v>
      </c>
      <c r="P499" s="25">
        <f>InterveningNaturalFlow!P499</f>
        <v>24400</v>
      </c>
      <c r="Q499" s="25">
        <f>InterveningNaturalFlow!Q499+TotalNaturalFlow!P499+TotalNaturalFlow!O499+TotalNaturalFlow!N499+TotalNaturalFlow!M499+TotalNaturalFlow!L499</f>
        <v>170375</v>
      </c>
      <c r="R499" s="25">
        <f>InterveningNaturalFlow!R499</f>
        <v>4745</v>
      </c>
      <c r="S499" s="25">
        <f>InterveningNaturalFlow!S499</f>
        <v>29100</v>
      </c>
      <c r="T499" s="25">
        <f>InterveningNaturalFlow!T499+TotalNaturalFlow!S499</f>
        <v>61010</v>
      </c>
      <c r="U499" s="25">
        <f>InterveningNaturalFlow!U499+TotalNaturalFlow!T499+TotalNaturalFlow!R499+TotalNaturalFlow!Q499+TotalNaturalFlow!I499</f>
        <v>467621</v>
      </c>
      <c r="V499" s="26"/>
      <c r="W499" s="26">
        <f>InterveningNaturalFlow!W499</f>
        <v>1821</v>
      </c>
      <c r="X499" s="26">
        <f>InterveningNaturalFlow!X499</f>
        <v>15705</v>
      </c>
      <c r="Y499" s="26">
        <f>InterveningNaturalFlow!Y499+TotalNaturalFlow!X499+TotalNaturalFlow!W499+TotalNaturalFlow!U499</f>
        <v>493327</v>
      </c>
      <c r="Z499" s="26">
        <f>InterveningNaturalFlow!Z499</f>
        <v>32847</v>
      </c>
      <c r="AA499" s="26">
        <f>InterveningNaturalFlow!AA499+TotalNaturalFlow!Z499+Y499</f>
        <v>537464</v>
      </c>
      <c r="AB499" s="26">
        <f>InterveningNaturalFlow!AB499+TotalNaturalFlow!AA499</f>
        <v>572880</v>
      </c>
      <c r="AC499" s="26">
        <f>InterveningNaturalFlow!AC499</f>
        <v>772</v>
      </c>
      <c r="AD499" s="26">
        <f>InterveningNaturalFlow!AD499+TotalNaturalFlow!AC499+AB499</f>
        <v>559643</v>
      </c>
      <c r="AE499" s="26">
        <f>InterveningNaturalFlow!AE499+TotalNaturalFlow!AD499</f>
        <v>551242</v>
      </c>
    </row>
    <row r="500" spans="1:31" s="2" customFormat="1" x14ac:dyDescent="0.2">
      <c r="A500" s="3">
        <v>17167</v>
      </c>
      <c r="B500" s="25">
        <f>InterveningNaturalFlow!B500</f>
        <v>44939</v>
      </c>
      <c r="C500" s="25">
        <f>InterveningNaturalFlow!C500+TotalNaturalFlow!B500</f>
        <v>88358</v>
      </c>
      <c r="D500" s="25">
        <f>InterveningNaturalFlow!D500</f>
        <v>3582</v>
      </c>
      <c r="E500" s="25">
        <f>InterveningNaturalFlow!E500+TotalNaturalFlow!D500</f>
        <v>22600</v>
      </c>
      <c r="F500" s="25">
        <f>InterveningNaturalFlow!F500+TotalNaturalFlow!E500</f>
        <v>23000</v>
      </c>
      <c r="G500" s="25">
        <f>InterveningNaturalFlow!G500+TotalNaturalFlow!F500</f>
        <v>56638</v>
      </c>
      <c r="H500" s="25">
        <f>InterveningNaturalFlow!H500</f>
        <v>10800</v>
      </c>
      <c r="I500" s="25">
        <f>InterveningNaturalFlow!I500+TotalNaturalFlow!H500+TotalNaturalFlow!G500+TotalNaturalFlow!C500</f>
        <v>177728</v>
      </c>
      <c r="J500" s="25">
        <f>InterveningNaturalFlow!J500</f>
        <v>42800</v>
      </c>
      <c r="K500" s="25">
        <f>InterveningNaturalFlow!K500+TotalNaturalFlow!J500</f>
        <v>37858</v>
      </c>
      <c r="L500" s="25">
        <f>InterveningNaturalFlow!L500+TotalNaturalFlow!K500</f>
        <v>50786</v>
      </c>
      <c r="M500" s="25">
        <f>InterveningNaturalFlow!M500</f>
        <v>19600</v>
      </c>
      <c r="N500" s="25">
        <f>InterveningNaturalFlow!N500</f>
        <v>5577</v>
      </c>
      <c r="O500" s="25">
        <f>InterveningNaturalFlow!O500</f>
        <v>36006</v>
      </c>
      <c r="P500" s="25">
        <f>InterveningNaturalFlow!P500</f>
        <v>22900</v>
      </c>
      <c r="Q500" s="25">
        <f>InterveningNaturalFlow!Q500+TotalNaturalFlow!P500+TotalNaturalFlow!O500+TotalNaturalFlow!N500+TotalNaturalFlow!M500+TotalNaturalFlow!L500</f>
        <v>149871</v>
      </c>
      <c r="R500" s="25">
        <f>InterveningNaturalFlow!R500</f>
        <v>3633</v>
      </c>
      <c r="S500" s="25">
        <f>InterveningNaturalFlow!S500</f>
        <v>19900</v>
      </c>
      <c r="T500" s="25">
        <f>InterveningNaturalFlow!T500+TotalNaturalFlow!S500</f>
        <v>47214</v>
      </c>
      <c r="U500" s="25">
        <f>InterveningNaturalFlow!U500+TotalNaturalFlow!T500+TotalNaturalFlow!R500+TotalNaturalFlow!Q500+TotalNaturalFlow!I500</f>
        <v>411605</v>
      </c>
      <c r="V500" s="26"/>
      <c r="W500" s="26">
        <f>InterveningNaturalFlow!W500</f>
        <v>1470</v>
      </c>
      <c r="X500" s="26">
        <f>InterveningNaturalFlow!X500</f>
        <v>5125</v>
      </c>
      <c r="Y500" s="26">
        <f>InterveningNaturalFlow!Y500+TotalNaturalFlow!X500+TotalNaturalFlow!W500+TotalNaturalFlow!U500</f>
        <v>435032</v>
      </c>
      <c r="Z500" s="26">
        <f>InterveningNaturalFlow!Z500</f>
        <v>22074</v>
      </c>
      <c r="AA500" s="26">
        <f>InterveningNaturalFlow!AA500+TotalNaturalFlow!Z500+Y500</f>
        <v>485761</v>
      </c>
      <c r="AB500" s="26">
        <f>InterveningNaturalFlow!AB500+TotalNaturalFlow!AA500</f>
        <v>484339</v>
      </c>
      <c r="AC500" s="26">
        <f>InterveningNaturalFlow!AC500</f>
        <v>11160</v>
      </c>
      <c r="AD500" s="26">
        <f>InterveningNaturalFlow!AD500+TotalNaturalFlow!AC500+AB500</f>
        <v>481052</v>
      </c>
      <c r="AE500" s="26">
        <f>InterveningNaturalFlow!AE500+TotalNaturalFlow!AD500</f>
        <v>480533</v>
      </c>
    </row>
    <row r="501" spans="1:31" s="2" customFormat="1" x14ac:dyDescent="0.2">
      <c r="A501" s="3">
        <v>17198</v>
      </c>
      <c r="B501" s="25">
        <f>InterveningNaturalFlow!B501</f>
        <v>33343</v>
      </c>
      <c r="C501" s="25">
        <f>InterveningNaturalFlow!C501+TotalNaturalFlow!B501</f>
        <v>64130</v>
      </c>
      <c r="D501" s="25">
        <f>InterveningNaturalFlow!D501</f>
        <v>3074</v>
      </c>
      <c r="E501" s="25">
        <f>InterveningNaturalFlow!E501+TotalNaturalFlow!D501</f>
        <v>19000</v>
      </c>
      <c r="F501" s="25">
        <f>InterveningNaturalFlow!F501+TotalNaturalFlow!E501</f>
        <v>20900</v>
      </c>
      <c r="G501" s="25">
        <f>InterveningNaturalFlow!G501+TotalNaturalFlow!F501</f>
        <v>45536</v>
      </c>
      <c r="H501" s="25">
        <f>InterveningNaturalFlow!H501</f>
        <v>8500</v>
      </c>
      <c r="I501" s="25">
        <f>InterveningNaturalFlow!I501+TotalNaturalFlow!H501+TotalNaturalFlow!G501+TotalNaturalFlow!C501</f>
        <v>127107</v>
      </c>
      <c r="J501" s="25">
        <f>InterveningNaturalFlow!J501</f>
        <v>26900</v>
      </c>
      <c r="K501" s="25">
        <f>InterveningNaturalFlow!K501+TotalNaturalFlow!J501</f>
        <v>27176</v>
      </c>
      <c r="L501" s="25">
        <f>InterveningNaturalFlow!L501+TotalNaturalFlow!K501</f>
        <v>42811</v>
      </c>
      <c r="M501" s="25">
        <f>InterveningNaturalFlow!M501</f>
        <v>13800</v>
      </c>
      <c r="N501" s="25">
        <f>InterveningNaturalFlow!N501</f>
        <v>4112</v>
      </c>
      <c r="O501" s="25">
        <f>InterveningNaturalFlow!O501</f>
        <v>29204</v>
      </c>
      <c r="P501" s="25">
        <f>InterveningNaturalFlow!P501</f>
        <v>16600</v>
      </c>
      <c r="Q501" s="25">
        <f>InterveningNaturalFlow!Q501+TotalNaturalFlow!P501+TotalNaturalFlow!O501+TotalNaturalFlow!N501+TotalNaturalFlow!M501+TotalNaturalFlow!L501</f>
        <v>96057</v>
      </c>
      <c r="R501" s="25">
        <f>InterveningNaturalFlow!R501</f>
        <v>2326</v>
      </c>
      <c r="S501" s="25">
        <f>InterveningNaturalFlow!S501</f>
        <v>15400</v>
      </c>
      <c r="T501" s="25">
        <f>InterveningNaturalFlow!T501+TotalNaturalFlow!S501</f>
        <v>31950</v>
      </c>
      <c r="U501" s="25">
        <f>InterveningNaturalFlow!U501+TotalNaturalFlow!T501+TotalNaturalFlow!R501+TotalNaturalFlow!Q501+TotalNaturalFlow!I501</f>
        <v>265012</v>
      </c>
      <c r="V501" s="26"/>
      <c r="W501" s="26">
        <f>InterveningNaturalFlow!W501</f>
        <v>930</v>
      </c>
      <c r="X501" s="26">
        <f>InterveningNaturalFlow!X501</f>
        <v>3594</v>
      </c>
      <c r="Y501" s="26">
        <f>InterveningNaturalFlow!Y501+TotalNaturalFlow!X501+TotalNaturalFlow!W501+TotalNaturalFlow!U501</f>
        <v>290898</v>
      </c>
      <c r="Z501" s="26">
        <f>InterveningNaturalFlow!Z501</f>
        <v>15126</v>
      </c>
      <c r="AA501" s="26">
        <f>InterveningNaturalFlow!AA501+TotalNaturalFlow!Z501+Y501</f>
        <v>272253</v>
      </c>
      <c r="AB501" s="26">
        <f>InterveningNaturalFlow!AB501+TotalNaturalFlow!AA501</f>
        <v>274441</v>
      </c>
      <c r="AC501" s="26">
        <f>InterveningNaturalFlow!AC501</f>
        <v>2270</v>
      </c>
      <c r="AD501" s="26">
        <f>InterveningNaturalFlow!AD501+TotalNaturalFlow!AC501+AB501</f>
        <v>255884</v>
      </c>
      <c r="AE501" s="26">
        <f>InterveningNaturalFlow!AE501+TotalNaturalFlow!AD501</f>
        <v>248020</v>
      </c>
    </row>
    <row r="502" spans="1:31" s="2" customFormat="1" x14ac:dyDescent="0.2">
      <c r="A502" s="3">
        <v>17226</v>
      </c>
      <c r="B502" s="25">
        <f>InterveningNaturalFlow!B502</f>
        <v>42147</v>
      </c>
      <c r="C502" s="25">
        <f>InterveningNaturalFlow!C502+TotalNaturalFlow!B502</f>
        <v>70715</v>
      </c>
      <c r="D502" s="25">
        <f>InterveningNaturalFlow!D502</f>
        <v>3261</v>
      </c>
      <c r="E502" s="25">
        <f>InterveningNaturalFlow!E502+TotalNaturalFlow!D502</f>
        <v>18800</v>
      </c>
      <c r="F502" s="25">
        <f>InterveningNaturalFlow!F502+TotalNaturalFlow!E502</f>
        <v>21300</v>
      </c>
      <c r="G502" s="25">
        <f>InterveningNaturalFlow!G502+TotalNaturalFlow!F502</f>
        <v>49143</v>
      </c>
      <c r="H502" s="25">
        <f>InterveningNaturalFlow!H502</f>
        <v>10800</v>
      </c>
      <c r="I502" s="25">
        <f>InterveningNaturalFlow!I502+TotalNaturalFlow!H502+TotalNaturalFlow!G502+TotalNaturalFlow!C502</f>
        <v>141186</v>
      </c>
      <c r="J502" s="25">
        <f>InterveningNaturalFlow!J502</f>
        <v>26800</v>
      </c>
      <c r="K502" s="25">
        <f>InterveningNaturalFlow!K502+TotalNaturalFlow!J502</f>
        <v>27127</v>
      </c>
      <c r="L502" s="25">
        <f>InterveningNaturalFlow!L502+TotalNaturalFlow!K502</f>
        <v>58159</v>
      </c>
      <c r="M502" s="25">
        <f>InterveningNaturalFlow!M502</f>
        <v>14900</v>
      </c>
      <c r="N502" s="25">
        <f>InterveningNaturalFlow!N502</f>
        <v>5224</v>
      </c>
      <c r="O502" s="25">
        <f>InterveningNaturalFlow!O502</f>
        <v>39900</v>
      </c>
      <c r="P502" s="25">
        <f>InterveningNaturalFlow!P502</f>
        <v>19400</v>
      </c>
      <c r="Q502" s="25">
        <f>InterveningNaturalFlow!Q502+TotalNaturalFlow!P502+TotalNaturalFlow!O502+TotalNaturalFlow!N502+TotalNaturalFlow!M502+TotalNaturalFlow!L502</f>
        <v>139964</v>
      </c>
      <c r="R502" s="25">
        <f>InterveningNaturalFlow!R502</f>
        <v>5322</v>
      </c>
      <c r="S502" s="25">
        <f>InterveningNaturalFlow!S502</f>
        <v>19800</v>
      </c>
      <c r="T502" s="25">
        <f>InterveningNaturalFlow!T502+TotalNaturalFlow!S502</f>
        <v>46203</v>
      </c>
      <c r="U502" s="25">
        <f>InterveningNaturalFlow!U502+TotalNaturalFlow!T502+TotalNaturalFlow!R502+TotalNaturalFlow!Q502+TotalNaturalFlow!I502</f>
        <v>337511</v>
      </c>
      <c r="V502" s="26"/>
      <c r="W502" s="26">
        <f>InterveningNaturalFlow!W502</f>
        <v>1246</v>
      </c>
      <c r="X502" s="26">
        <f>InterveningNaturalFlow!X502</f>
        <v>8967</v>
      </c>
      <c r="Y502" s="26">
        <f>InterveningNaturalFlow!Y502+TotalNaturalFlow!X502+TotalNaturalFlow!W502+TotalNaturalFlow!U502</f>
        <v>352006</v>
      </c>
      <c r="Z502" s="26">
        <f>InterveningNaturalFlow!Z502</f>
        <v>12274</v>
      </c>
      <c r="AA502" s="26">
        <f>InterveningNaturalFlow!AA502+TotalNaturalFlow!Z502+Y502</f>
        <v>354444</v>
      </c>
      <c r="AB502" s="26">
        <f>InterveningNaturalFlow!AB502+TotalNaturalFlow!AA502</f>
        <v>381751</v>
      </c>
      <c r="AC502" s="26">
        <f>InterveningNaturalFlow!AC502</f>
        <v>1200</v>
      </c>
      <c r="AD502" s="26">
        <f>InterveningNaturalFlow!AD502+TotalNaturalFlow!AC502+AB502</f>
        <v>360469</v>
      </c>
      <c r="AE502" s="26">
        <f>InterveningNaturalFlow!AE502+TotalNaturalFlow!AD502</f>
        <v>366931</v>
      </c>
    </row>
    <row r="503" spans="1:31" s="2" customFormat="1" x14ac:dyDescent="0.2">
      <c r="A503" s="3">
        <v>17257</v>
      </c>
      <c r="B503" s="25">
        <f>InterveningNaturalFlow!B503</f>
        <v>58331</v>
      </c>
      <c r="C503" s="25">
        <f>InterveningNaturalFlow!C503+TotalNaturalFlow!B503</f>
        <v>97213</v>
      </c>
      <c r="D503" s="25">
        <f>InterveningNaturalFlow!D503</f>
        <v>3946</v>
      </c>
      <c r="E503" s="25">
        <f>InterveningNaturalFlow!E503+TotalNaturalFlow!D503</f>
        <v>27800</v>
      </c>
      <c r="F503" s="25">
        <f>InterveningNaturalFlow!F503+TotalNaturalFlow!E503</f>
        <v>31900</v>
      </c>
      <c r="G503" s="25">
        <f>InterveningNaturalFlow!G503+TotalNaturalFlow!F503</f>
        <v>57359</v>
      </c>
      <c r="H503" s="25">
        <f>InterveningNaturalFlow!H503</f>
        <v>17900</v>
      </c>
      <c r="I503" s="25">
        <f>InterveningNaturalFlow!I503+TotalNaturalFlow!H503+TotalNaturalFlow!G503+TotalNaturalFlow!C503</f>
        <v>184289</v>
      </c>
      <c r="J503" s="25">
        <f>InterveningNaturalFlow!J503</f>
        <v>77800</v>
      </c>
      <c r="K503" s="25">
        <f>InterveningNaturalFlow!K503+TotalNaturalFlow!J503</f>
        <v>94922</v>
      </c>
      <c r="L503" s="25">
        <f>InterveningNaturalFlow!L503+TotalNaturalFlow!K503</f>
        <v>173848</v>
      </c>
      <c r="M503" s="25">
        <f>InterveningNaturalFlow!M503</f>
        <v>75700</v>
      </c>
      <c r="N503" s="25">
        <f>InterveningNaturalFlow!N503</f>
        <v>32811</v>
      </c>
      <c r="O503" s="25">
        <f>InterveningNaturalFlow!O503</f>
        <v>40995</v>
      </c>
      <c r="P503" s="25">
        <f>InterveningNaturalFlow!P503</f>
        <v>42600</v>
      </c>
      <c r="Q503" s="25">
        <f>InterveningNaturalFlow!Q503+TotalNaturalFlow!P503+TotalNaturalFlow!O503+TotalNaturalFlow!N503+TotalNaturalFlow!M503+TotalNaturalFlow!L503</f>
        <v>397642</v>
      </c>
      <c r="R503" s="25">
        <f>InterveningNaturalFlow!R503</f>
        <v>4126</v>
      </c>
      <c r="S503" s="25">
        <f>InterveningNaturalFlow!S503</f>
        <v>33500</v>
      </c>
      <c r="T503" s="25">
        <f>InterveningNaturalFlow!T503+TotalNaturalFlow!S503</f>
        <v>50076</v>
      </c>
      <c r="U503" s="25">
        <f>InterveningNaturalFlow!U503+TotalNaturalFlow!T503+TotalNaturalFlow!R503+TotalNaturalFlow!Q503+TotalNaturalFlow!I503</f>
        <v>634786</v>
      </c>
      <c r="V503" s="26"/>
      <c r="W503" s="26">
        <f>InterveningNaturalFlow!W503</f>
        <v>890</v>
      </c>
      <c r="X503" s="26">
        <f>InterveningNaturalFlow!X503</f>
        <v>6990</v>
      </c>
      <c r="Y503" s="26">
        <f>InterveningNaturalFlow!Y503+TotalNaturalFlow!X503+TotalNaturalFlow!W503+TotalNaturalFlow!U503</f>
        <v>634171</v>
      </c>
      <c r="Z503" s="26">
        <f>InterveningNaturalFlow!Z503</f>
        <v>13404</v>
      </c>
      <c r="AA503" s="26">
        <f>InterveningNaturalFlow!AA503+TotalNaturalFlow!Z503+Y503</f>
        <v>651505</v>
      </c>
      <c r="AB503" s="26">
        <f>InterveningNaturalFlow!AB503+TotalNaturalFlow!AA503</f>
        <v>692290</v>
      </c>
      <c r="AC503" s="26">
        <f>InterveningNaturalFlow!AC503</f>
        <v>1000</v>
      </c>
      <c r="AD503" s="26">
        <f>InterveningNaturalFlow!AD503+TotalNaturalFlow!AC503+AB503</f>
        <v>699776</v>
      </c>
      <c r="AE503" s="26">
        <f>InterveningNaturalFlow!AE503+TotalNaturalFlow!AD503</f>
        <v>746342</v>
      </c>
    </row>
    <row r="504" spans="1:31" s="2" customFormat="1" x14ac:dyDescent="0.2">
      <c r="A504" s="3">
        <v>17287</v>
      </c>
      <c r="B504" s="25">
        <f>InterveningNaturalFlow!B504</f>
        <v>112398</v>
      </c>
      <c r="C504" s="25">
        <f>InterveningNaturalFlow!C504+TotalNaturalFlow!B504</f>
        <v>167952</v>
      </c>
      <c r="D504" s="25">
        <f>InterveningNaturalFlow!D504</f>
        <v>5493</v>
      </c>
      <c r="E504" s="25">
        <f>InterveningNaturalFlow!E504+TotalNaturalFlow!D504</f>
        <v>66400</v>
      </c>
      <c r="F504" s="25">
        <f>InterveningNaturalFlow!F504+TotalNaturalFlow!E504</f>
        <v>77900</v>
      </c>
      <c r="G504" s="25">
        <f>InterveningNaturalFlow!G504+TotalNaturalFlow!F504</f>
        <v>104129</v>
      </c>
      <c r="H504" s="25">
        <f>InterveningNaturalFlow!H504</f>
        <v>64000</v>
      </c>
      <c r="I504" s="25">
        <f>InterveningNaturalFlow!I504+TotalNaturalFlow!H504+TotalNaturalFlow!G504+TotalNaturalFlow!C504</f>
        <v>339865</v>
      </c>
      <c r="J504" s="25">
        <f>InterveningNaturalFlow!J504</f>
        <v>84700</v>
      </c>
      <c r="K504" s="25">
        <f>InterveningNaturalFlow!K504+TotalNaturalFlow!J504</f>
        <v>107821</v>
      </c>
      <c r="L504" s="25">
        <f>InterveningNaturalFlow!L504+TotalNaturalFlow!K504</f>
        <v>196306</v>
      </c>
      <c r="M504" s="25">
        <f>InterveningNaturalFlow!M504</f>
        <v>164200</v>
      </c>
      <c r="N504" s="25">
        <f>InterveningNaturalFlow!N504</f>
        <v>57494</v>
      </c>
      <c r="O504" s="25">
        <f>InterveningNaturalFlow!O504</f>
        <v>35724</v>
      </c>
      <c r="P504" s="25">
        <f>InterveningNaturalFlow!P504</f>
        <v>35100</v>
      </c>
      <c r="Q504" s="25">
        <f>InterveningNaturalFlow!Q504+TotalNaturalFlow!P504+TotalNaturalFlow!O504+TotalNaturalFlow!N504+TotalNaturalFlow!M504+TotalNaturalFlow!L504</f>
        <v>474186</v>
      </c>
      <c r="R504" s="25">
        <f>InterveningNaturalFlow!R504</f>
        <v>11553</v>
      </c>
      <c r="S504" s="25">
        <f>InterveningNaturalFlow!S504</f>
        <v>54800</v>
      </c>
      <c r="T504" s="25">
        <f>InterveningNaturalFlow!T504+TotalNaturalFlow!S504</f>
        <v>68878</v>
      </c>
      <c r="U504" s="25">
        <f>InterveningNaturalFlow!U504+TotalNaturalFlow!T504+TotalNaturalFlow!R504+TotalNaturalFlow!Q504+TotalNaturalFlow!I504</f>
        <v>866015</v>
      </c>
      <c r="V504" s="26"/>
      <c r="W504" s="26">
        <f>InterveningNaturalFlow!W504</f>
        <v>376</v>
      </c>
      <c r="X504" s="26">
        <f>InterveningNaturalFlow!X504</f>
        <v>602</v>
      </c>
      <c r="Y504" s="26">
        <f>InterveningNaturalFlow!Y504+TotalNaturalFlow!X504+TotalNaturalFlow!W504+TotalNaturalFlow!U504</f>
        <v>871370</v>
      </c>
      <c r="Z504" s="26">
        <f>InterveningNaturalFlow!Z504</f>
        <v>15769</v>
      </c>
      <c r="AA504" s="26">
        <f>InterveningNaturalFlow!AA504+TotalNaturalFlow!Z504+Y504</f>
        <v>890450</v>
      </c>
      <c r="AB504" s="26">
        <f>InterveningNaturalFlow!AB504+TotalNaturalFlow!AA504</f>
        <v>853231</v>
      </c>
      <c r="AC504" s="26">
        <f>InterveningNaturalFlow!AC504</f>
        <v>641</v>
      </c>
      <c r="AD504" s="26">
        <f>InterveningNaturalFlow!AD504+TotalNaturalFlow!AC504+AB504</f>
        <v>873043</v>
      </c>
      <c r="AE504" s="26">
        <f>InterveningNaturalFlow!AE504+TotalNaturalFlow!AD504</f>
        <v>884215</v>
      </c>
    </row>
    <row r="505" spans="1:31" s="2" customFormat="1" x14ac:dyDescent="0.2">
      <c r="A505" s="3">
        <v>17318</v>
      </c>
      <c r="B505" s="25">
        <f>InterveningNaturalFlow!B505</f>
        <v>549128</v>
      </c>
      <c r="C505" s="25">
        <f>InterveningNaturalFlow!C505+TotalNaturalFlow!B505</f>
        <v>900751</v>
      </c>
      <c r="D505" s="25">
        <f>InterveningNaturalFlow!D505</f>
        <v>34937</v>
      </c>
      <c r="E505" s="25">
        <f>InterveningNaturalFlow!E505+TotalNaturalFlow!D505</f>
        <v>303590</v>
      </c>
      <c r="F505" s="25">
        <f>InterveningNaturalFlow!F505+TotalNaturalFlow!E505</f>
        <v>344790</v>
      </c>
      <c r="G505" s="25">
        <f>InterveningNaturalFlow!G505+TotalNaturalFlow!F505</f>
        <v>559681</v>
      </c>
      <c r="H505" s="25">
        <f>InterveningNaturalFlow!H505</f>
        <v>199500</v>
      </c>
      <c r="I505" s="25">
        <f>InterveningNaturalFlow!I505+TotalNaturalFlow!H505+TotalNaturalFlow!G505+TotalNaturalFlow!C505</f>
        <v>1693405</v>
      </c>
      <c r="J505" s="25">
        <f>InterveningNaturalFlow!J505</f>
        <v>341700</v>
      </c>
      <c r="K505" s="25">
        <f>InterveningNaturalFlow!K505+TotalNaturalFlow!J505</f>
        <v>350732</v>
      </c>
      <c r="L505" s="25">
        <f>InterveningNaturalFlow!L505+TotalNaturalFlow!K505</f>
        <v>503665</v>
      </c>
      <c r="M505" s="25">
        <f>InterveningNaturalFlow!M505</f>
        <v>499684</v>
      </c>
      <c r="N505" s="25">
        <f>InterveningNaturalFlow!N505</f>
        <v>197163</v>
      </c>
      <c r="O505" s="25">
        <f>InterveningNaturalFlow!O505</f>
        <v>214025</v>
      </c>
      <c r="P505" s="25">
        <f>InterveningNaturalFlow!P505</f>
        <v>144100</v>
      </c>
      <c r="Q505" s="25">
        <f>InterveningNaturalFlow!Q505+TotalNaturalFlow!P505+TotalNaturalFlow!O505+TotalNaturalFlow!N505+TotalNaturalFlow!M505+TotalNaturalFlow!L505</f>
        <v>1647498</v>
      </c>
      <c r="R505" s="25">
        <f>InterveningNaturalFlow!R505</f>
        <v>55484</v>
      </c>
      <c r="S505" s="25">
        <f>InterveningNaturalFlow!S505</f>
        <v>226000</v>
      </c>
      <c r="T505" s="25">
        <f>InterveningNaturalFlow!T505+TotalNaturalFlow!S505</f>
        <v>364533</v>
      </c>
      <c r="U505" s="25">
        <f>InterveningNaturalFlow!U505+TotalNaturalFlow!T505+TotalNaturalFlow!R505+TotalNaturalFlow!Q505+TotalNaturalFlow!I505</f>
        <v>3702981</v>
      </c>
      <c r="V505" s="26"/>
      <c r="W505" s="26">
        <f>InterveningNaturalFlow!W505</f>
        <v>430</v>
      </c>
      <c r="X505" s="26">
        <f>InterveningNaturalFlow!X505</f>
        <v>169</v>
      </c>
      <c r="Y505" s="26">
        <f>InterveningNaturalFlow!Y505+TotalNaturalFlow!X505+TotalNaturalFlow!W505+TotalNaturalFlow!U505</f>
        <v>3669777</v>
      </c>
      <c r="Z505" s="26">
        <f>InterveningNaturalFlow!Z505</f>
        <v>16725</v>
      </c>
      <c r="AA505" s="26">
        <f>InterveningNaturalFlow!AA505+TotalNaturalFlow!Z505+Y505</f>
        <v>3757617</v>
      </c>
      <c r="AB505" s="26">
        <f>InterveningNaturalFlow!AB505+TotalNaturalFlow!AA505</f>
        <v>3784131</v>
      </c>
      <c r="AC505" s="26">
        <f>InterveningNaturalFlow!AC505</f>
        <v>524</v>
      </c>
      <c r="AD505" s="26">
        <f>InterveningNaturalFlow!AD505+TotalNaturalFlow!AC505+AB505</f>
        <v>3799229</v>
      </c>
      <c r="AE505" s="26">
        <f>InterveningNaturalFlow!AE505+TotalNaturalFlow!AD505</f>
        <v>3815483</v>
      </c>
    </row>
    <row r="506" spans="1:31" s="2" customFormat="1" x14ac:dyDescent="0.2">
      <c r="A506" s="3">
        <v>17348</v>
      </c>
      <c r="B506" s="25">
        <f>InterveningNaturalFlow!B506</f>
        <v>675361</v>
      </c>
      <c r="C506" s="25">
        <f>InterveningNaturalFlow!C506+TotalNaturalFlow!B506</f>
        <v>1132805</v>
      </c>
      <c r="D506" s="25">
        <f>InterveningNaturalFlow!D506</f>
        <v>50460</v>
      </c>
      <c r="E506" s="25">
        <f>InterveningNaturalFlow!E506+TotalNaturalFlow!D506</f>
        <v>333301</v>
      </c>
      <c r="F506" s="25">
        <f>InterveningNaturalFlow!F506+TotalNaturalFlow!E506</f>
        <v>381501</v>
      </c>
      <c r="G506" s="25">
        <f>InterveningNaturalFlow!G506+TotalNaturalFlow!F506</f>
        <v>581441</v>
      </c>
      <c r="H506" s="25">
        <f>InterveningNaturalFlow!H506</f>
        <v>140200</v>
      </c>
      <c r="I506" s="25">
        <f>InterveningNaturalFlow!I506+TotalNaturalFlow!H506+TotalNaturalFlow!G506+TotalNaturalFlow!C506</f>
        <v>1861312</v>
      </c>
      <c r="J506" s="25">
        <f>InterveningNaturalFlow!J506</f>
        <v>429700</v>
      </c>
      <c r="K506" s="25">
        <f>InterveningNaturalFlow!K506+TotalNaturalFlow!J506</f>
        <v>452233</v>
      </c>
      <c r="L506" s="25">
        <f>InterveningNaturalFlow!L506+TotalNaturalFlow!K506</f>
        <v>556809</v>
      </c>
      <c r="M506" s="25">
        <f>InterveningNaturalFlow!M506</f>
        <v>325236</v>
      </c>
      <c r="N506" s="25">
        <f>InterveningNaturalFlow!N506</f>
        <v>118081</v>
      </c>
      <c r="O506" s="25">
        <f>InterveningNaturalFlow!O506</f>
        <v>213382</v>
      </c>
      <c r="P506" s="25">
        <f>InterveningNaturalFlow!P506</f>
        <v>121800</v>
      </c>
      <c r="Q506" s="25">
        <f>InterveningNaturalFlow!Q506+TotalNaturalFlow!P506+TotalNaturalFlow!O506+TotalNaturalFlow!N506+TotalNaturalFlow!M506+TotalNaturalFlow!L506</f>
        <v>1488817</v>
      </c>
      <c r="R506" s="25">
        <f>InterveningNaturalFlow!R506</f>
        <v>59762</v>
      </c>
      <c r="S506" s="25">
        <f>InterveningNaturalFlow!S506</f>
        <v>174066</v>
      </c>
      <c r="T506" s="25">
        <f>InterveningNaturalFlow!T506+TotalNaturalFlow!S506</f>
        <v>343103</v>
      </c>
      <c r="U506" s="25">
        <f>InterveningNaturalFlow!U506+TotalNaturalFlow!T506+TotalNaturalFlow!R506+TotalNaturalFlow!Q506+TotalNaturalFlow!I506</f>
        <v>3795350</v>
      </c>
      <c r="V506" s="26"/>
      <c r="W506" s="26">
        <f>InterveningNaturalFlow!W506</f>
        <v>246</v>
      </c>
      <c r="X506" s="26">
        <f>InterveningNaturalFlow!X506</f>
        <v>0</v>
      </c>
      <c r="Y506" s="26">
        <f>InterveningNaturalFlow!Y506+TotalNaturalFlow!X506+TotalNaturalFlow!W506+TotalNaturalFlow!U506</f>
        <v>3753697</v>
      </c>
      <c r="Z506" s="26">
        <f>InterveningNaturalFlow!Z506</f>
        <v>4290</v>
      </c>
      <c r="AA506" s="26">
        <f>InterveningNaturalFlow!AA506+TotalNaturalFlow!Z506+Y506</f>
        <v>3884749</v>
      </c>
      <c r="AB506" s="26">
        <f>InterveningNaturalFlow!AB506+TotalNaturalFlow!AA506</f>
        <v>3887560</v>
      </c>
      <c r="AC506" s="26">
        <f>InterveningNaturalFlow!AC506</f>
        <v>454</v>
      </c>
      <c r="AD506" s="26">
        <f>InterveningNaturalFlow!AD506+TotalNaturalFlow!AC506+AB506</f>
        <v>3905400</v>
      </c>
      <c r="AE506" s="26">
        <f>InterveningNaturalFlow!AE506+TotalNaturalFlow!AD506</f>
        <v>3956062</v>
      </c>
    </row>
    <row r="507" spans="1:31" s="2" customFormat="1" x14ac:dyDescent="0.2">
      <c r="A507" s="3">
        <v>17379</v>
      </c>
      <c r="B507" s="25">
        <f>InterveningNaturalFlow!B507</f>
        <v>494113</v>
      </c>
      <c r="C507" s="25">
        <f>InterveningNaturalFlow!C507+TotalNaturalFlow!B507</f>
        <v>839729</v>
      </c>
      <c r="D507" s="25">
        <f>InterveningNaturalFlow!D507</f>
        <v>30474</v>
      </c>
      <c r="E507" s="25">
        <f>InterveningNaturalFlow!E507+TotalNaturalFlow!D507</f>
        <v>217336</v>
      </c>
      <c r="F507" s="25">
        <f>InterveningNaturalFlow!F507+TotalNaturalFlow!E507</f>
        <v>237436</v>
      </c>
      <c r="G507" s="25">
        <f>InterveningNaturalFlow!G507+TotalNaturalFlow!F507</f>
        <v>394017</v>
      </c>
      <c r="H507" s="25">
        <f>InterveningNaturalFlow!H507</f>
        <v>85000</v>
      </c>
      <c r="I507" s="25">
        <f>InterveningNaturalFlow!I507+TotalNaturalFlow!H507+TotalNaturalFlow!G507+TotalNaturalFlow!C507</f>
        <v>1377155</v>
      </c>
      <c r="J507" s="25">
        <f>InterveningNaturalFlow!J507</f>
        <v>348100</v>
      </c>
      <c r="K507" s="25">
        <f>InterveningNaturalFlow!K507+TotalNaturalFlow!J507</f>
        <v>385518</v>
      </c>
      <c r="L507" s="25">
        <f>InterveningNaturalFlow!L507+TotalNaturalFlow!K507</f>
        <v>416224</v>
      </c>
      <c r="M507" s="25">
        <f>InterveningNaturalFlow!M507</f>
        <v>139900</v>
      </c>
      <c r="N507" s="25">
        <f>InterveningNaturalFlow!N507</f>
        <v>31388</v>
      </c>
      <c r="O507" s="25">
        <f>InterveningNaturalFlow!O507</f>
        <v>110846</v>
      </c>
      <c r="P507" s="25">
        <f>InterveningNaturalFlow!P507</f>
        <v>73900</v>
      </c>
      <c r="Q507" s="25">
        <f>InterveningNaturalFlow!Q507+TotalNaturalFlow!P507+TotalNaturalFlow!O507+TotalNaturalFlow!N507+TotalNaturalFlow!M507+TotalNaturalFlow!L507</f>
        <v>884205</v>
      </c>
      <c r="R507" s="25">
        <f>InterveningNaturalFlow!R507</f>
        <v>31812</v>
      </c>
      <c r="S507" s="25">
        <f>InterveningNaturalFlow!S507</f>
        <v>70100</v>
      </c>
      <c r="T507" s="25">
        <f>InterveningNaturalFlow!T507+TotalNaturalFlow!S507</f>
        <v>187167</v>
      </c>
      <c r="U507" s="25">
        <f>InterveningNaturalFlow!U507+TotalNaturalFlow!T507+TotalNaturalFlow!R507+TotalNaturalFlow!Q507+TotalNaturalFlow!I507</f>
        <v>2677593</v>
      </c>
      <c r="V507" s="26"/>
      <c r="W507" s="26">
        <f>InterveningNaturalFlow!W507</f>
        <v>312</v>
      </c>
      <c r="X507" s="26">
        <f>InterveningNaturalFlow!X507</f>
        <v>0</v>
      </c>
      <c r="Y507" s="26">
        <f>InterveningNaturalFlow!Y507+TotalNaturalFlow!X507+TotalNaturalFlow!W507+TotalNaturalFlow!U507</f>
        <v>2703418</v>
      </c>
      <c r="Z507" s="26">
        <f>InterveningNaturalFlow!Z507</f>
        <v>4679</v>
      </c>
      <c r="AA507" s="26">
        <f>InterveningNaturalFlow!AA507+TotalNaturalFlow!Z507+Y507</f>
        <v>2844194</v>
      </c>
      <c r="AB507" s="26">
        <f>InterveningNaturalFlow!AB507+TotalNaturalFlow!AA507</f>
        <v>2817390</v>
      </c>
      <c r="AC507" s="26">
        <f>InterveningNaturalFlow!AC507</f>
        <v>460</v>
      </c>
      <c r="AD507" s="26">
        <f>InterveningNaturalFlow!AD507+TotalNaturalFlow!AC507+AB507</f>
        <v>2848561</v>
      </c>
      <c r="AE507" s="26">
        <f>InterveningNaturalFlow!AE507+TotalNaturalFlow!AD507</f>
        <v>2893354</v>
      </c>
    </row>
    <row r="508" spans="1:31" s="2" customFormat="1" x14ac:dyDescent="0.2">
      <c r="A508" s="3">
        <v>17410</v>
      </c>
      <c r="B508" s="25">
        <f>InterveningNaturalFlow!B508</f>
        <v>183564</v>
      </c>
      <c r="C508" s="25">
        <f>InterveningNaturalFlow!C508+TotalNaturalFlow!B508</f>
        <v>301789</v>
      </c>
      <c r="D508" s="25">
        <f>InterveningNaturalFlow!D508</f>
        <v>10975</v>
      </c>
      <c r="E508" s="25">
        <f>InterveningNaturalFlow!E508+TotalNaturalFlow!D508</f>
        <v>103270</v>
      </c>
      <c r="F508" s="25">
        <f>InterveningNaturalFlow!F508+TotalNaturalFlow!E508</f>
        <v>109770</v>
      </c>
      <c r="G508" s="25">
        <f>InterveningNaturalFlow!G508+TotalNaturalFlow!F508</f>
        <v>194809</v>
      </c>
      <c r="H508" s="25">
        <f>InterveningNaturalFlow!H508</f>
        <v>54000</v>
      </c>
      <c r="I508" s="25">
        <f>InterveningNaturalFlow!I508+TotalNaturalFlow!H508+TotalNaturalFlow!G508+TotalNaturalFlow!C508</f>
        <v>575608</v>
      </c>
      <c r="J508" s="25">
        <f>InterveningNaturalFlow!J508</f>
        <v>188600</v>
      </c>
      <c r="K508" s="25">
        <f>InterveningNaturalFlow!K508+TotalNaturalFlow!J508</f>
        <v>204447</v>
      </c>
      <c r="L508" s="25">
        <f>InterveningNaturalFlow!L508+TotalNaturalFlow!K508</f>
        <v>234155</v>
      </c>
      <c r="M508" s="25">
        <f>InterveningNaturalFlow!M508</f>
        <v>40039</v>
      </c>
      <c r="N508" s="25">
        <f>InterveningNaturalFlow!N508</f>
        <v>8749</v>
      </c>
      <c r="O508" s="25">
        <f>InterveningNaturalFlow!O508</f>
        <v>57633</v>
      </c>
      <c r="P508" s="25">
        <f>InterveningNaturalFlow!P508</f>
        <v>45000</v>
      </c>
      <c r="Q508" s="25">
        <f>InterveningNaturalFlow!Q508+TotalNaturalFlow!P508+TotalNaturalFlow!O508+TotalNaturalFlow!N508+TotalNaturalFlow!M508+TotalNaturalFlow!L508</f>
        <v>442280</v>
      </c>
      <c r="R508" s="25">
        <f>InterveningNaturalFlow!R508</f>
        <v>24558</v>
      </c>
      <c r="S508" s="25">
        <f>InterveningNaturalFlow!S508</f>
        <v>92863</v>
      </c>
      <c r="T508" s="25">
        <f>InterveningNaturalFlow!T508+TotalNaturalFlow!S508</f>
        <v>312259</v>
      </c>
      <c r="U508" s="25">
        <f>InterveningNaturalFlow!U508+TotalNaturalFlow!T508+TotalNaturalFlow!R508+TotalNaturalFlow!Q508+TotalNaturalFlow!I508</f>
        <v>1511965</v>
      </c>
      <c r="V508" s="26"/>
      <c r="W508" s="26">
        <f>InterveningNaturalFlow!W508</f>
        <v>11635</v>
      </c>
      <c r="X508" s="26">
        <f>InterveningNaturalFlow!X508</f>
        <v>104263</v>
      </c>
      <c r="Y508" s="26">
        <f>InterveningNaturalFlow!Y508+TotalNaturalFlow!X508+TotalNaturalFlow!W508+TotalNaturalFlow!U508</f>
        <v>1637401</v>
      </c>
      <c r="Z508" s="26">
        <f>InterveningNaturalFlow!Z508</f>
        <v>13896</v>
      </c>
      <c r="AA508" s="26">
        <f>InterveningNaturalFlow!AA508+TotalNaturalFlow!Z508+Y508</f>
        <v>1717351</v>
      </c>
      <c r="AB508" s="26">
        <f>InterveningNaturalFlow!AB508+TotalNaturalFlow!AA508</f>
        <v>1723506</v>
      </c>
      <c r="AC508" s="26">
        <f>InterveningNaturalFlow!AC508</f>
        <v>1170</v>
      </c>
      <c r="AD508" s="26">
        <f>InterveningNaturalFlow!AD508+TotalNaturalFlow!AC508+AB508</f>
        <v>1786138</v>
      </c>
      <c r="AE508" s="26">
        <f>InterveningNaturalFlow!AE508+TotalNaturalFlow!AD508</f>
        <v>1847901</v>
      </c>
    </row>
    <row r="509" spans="1:31" s="2" customFormat="1" x14ac:dyDescent="0.2">
      <c r="A509" s="3">
        <v>17440</v>
      </c>
      <c r="B509" s="25">
        <f>InterveningNaturalFlow!B509</f>
        <v>92961</v>
      </c>
      <c r="C509" s="25">
        <f>InterveningNaturalFlow!C509+TotalNaturalFlow!B509</f>
        <v>165911</v>
      </c>
      <c r="D509" s="25">
        <f>InterveningNaturalFlow!D509</f>
        <v>8572</v>
      </c>
      <c r="E509" s="25">
        <f>InterveningNaturalFlow!E509+TotalNaturalFlow!D509</f>
        <v>66438</v>
      </c>
      <c r="F509" s="25">
        <f>InterveningNaturalFlow!F509+TotalNaturalFlow!E509</f>
        <v>69938</v>
      </c>
      <c r="G509" s="25">
        <f>InterveningNaturalFlow!G509+TotalNaturalFlow!F509</f>
        <v>139897</v>
      </c>
      <c r="H509" s="25">
        <f>InterveningNaturalFlow!H509</f>
        <v>39700</v>
      </c>
      <c r="I509" s="25">
        <f>InterveningNaturalFlow!I509+TotalNaturalFlow!H509+TotalNaturalFlow!G509+TotalNaturalFlow!C509</f>
        <v>368564</v>
      </c>
      <c r="J509" s="25">
        <f>InterveningNaturalFlow!J509</f>
        <v>79900</v>
      </c>
      <c r="K509" s="25">
        <f>InterveningNaturalFlow!K509+TotalNaturalFlow!J509</f>
        <v>86762</v>
      </c>
      <c r="L509" s="25">
        <f>InterveningNaturalFlow!L509+TotalNaturalFlow!K509</f>
        <v>107906</v>
      </c>
      <c r="M509" s="25">
        <f>InterveningNaturalFlow!M509</f>
        <v>23600</v>
      </c>
      <c r="N509" s="25">
        <f>InterveningNaturalFlow!N509</f>
        <v>10441</v>
      </c>
      <c r="O509" s="25">
        <f>InterveningNaturalFlow!O509</f>
        <v>25991</v>
      </c>
      <c r="P509" s="25">
        <f>InterveningNaturalFlow!P509</f>
        <v>32000</v>
      </c>
      <c r="Q509" s="25">
        <f>InterveningNaturalFlow!Q509+TotalNaturalFlow!P509+TotalNaturalFlow!O509+TotalNaturalFlow!N509+TotalNaturalFlow!M509+TotalNaturalFlow!L509</f>
        <v>203497</v>
      </c>
      <c r="R509" s="25">
        <f>InterveningNaturalFlow!R509</f>
        <v>7476</v>
      </c>
      <c r="S509" s="25">
        <f>InterveningNaturalFlow!S509</f>
        <v>62900</v>
      </c>
      <c r="T509" s="25">
        <f>InterveningNaturalFlow!T509+TotalNaturalFlow!S509</f>
        <v>141079</v>
      </c>
      <c r="U509" s="25">
        <f>InterveningNaturalFlow!U509+TotalNaturalFlow!T509+TotalNaturalFlow!R509+TotalNaturalFlow!Q509+TotalNaturalFlow!I509</f>
        <v>754605</v>
      </c>
      <c r="V509" s="26"/>
      <c r="W509" s="26">
        <f>InterveningNaturalFlow!W509</f>
        <v>546</v>
      </c>
      <c r="X509" s="26">
        <f>InterveningNaturalFlow!X509</f>
        <v>20168</v>
      </c>
      <c r="Y509" s="26">
        <f>InterveningNaturalFlow!Y509+TotalNaturalFlow!X509+TotalNaturalFlow!W509+TotalNaturalFlow!U509</f>
        <v>810778</v>
      </c>
      <c r="Z509" s="26">
        <f>InterveningNaturalFlow!Z509</f>
        <v>4207</v>
      </c>
      <c r="AA509" s="26">
        <f>InterveningNaturalFlow!AA509+TotalNaturalFlow!Z509+Y509</f>
        <v>810782</v>
      </c>
      <c r="AB509" s="26">
        <f>InterveningNaturalFlow!AB509+TotalNaturalFlow!AA509</f>
        <v>774095</v>
      </c>
      <c r="AC509" s="26">
        <f>InterveningNaturalFlow!AC509</f>
        <v>1090</v>
      </c>
      <c r="AD509" s="26">
        <f>InterveningNaturalFlow!AD509+TotalNaturalFlow!AC509+AB509</f>
        <v>818392</v>
      </c>
      <c r="AE509" s="26">
        <f>InterveningNaturalFlow!AE509+TotalNaturalFlow!AD509</f>
        <v>819754</v>
      </c>
    </row>
    <row r="510" spans="1:31" s="2" customFormat="1" x14ac:dyDescent="0.2">
      <c r="A510" s="3">
        <v>17471</v>
      </c>
      <c r="B510" s="25">
        <f>InterveningNaturalFlow!B510</f>
        <v>80476</v>
      </c>
      <c r="C510" s="25">
        <f>InterveningNaturalFlow!C510+TotalNaturalFlow!B510</f>
        <v>146064</v>
      </c>
      <c r="D510" s="25">
        <f>InterveningNaturalFlow!D510</f>
        <v>8081</v>
      </c>
      <c r="E510" s="25">
        <f>InterveningNaturalFlow!E510+TotalNaturalFlow!D510</f>
        <v>53000</v>
      </c>
      <c r="F510" s="25">
        <f>InterveningNaturalFlow!F510+TotalNaturalFlow!E510</f>
        <v>57700</v>
      </c>
      <c r="G510" s="25">
        <f>InterveningNaturalFlow!G510+TotalNaturalFlow!F510</f>
        <v>117872</v>
      </c>
      <c r="H510" s="25">
        <f>InterveningNaturalFlow!H510</f>
        <v>42300</v>
      </c>
      <c r="I510" s="25">
        <f>InterveningNaturalFlow!I510+TotalNaturalFlow!H510+TotalNaturalFlow!G510+TotalNaturalFlow!C510</f>
        <v>338578</v>
      </c>
      <c r="J510" s="25">
        <f>InterveningNaturalFlow!J510</f>
        <v>67500</v>
      </c>
      <c r="K510" s="25">
        <f>InterveningNaturalFlow!K510+TotalNaturalFlow!J510</f>
        <v>71622</v>
      </c>
      <c r="L510" s="25">
        <f>InterveningNaturalFlow!L510+TotalNaturalFlow!K510</f>
        <v>100301</v>
      </c>
      <c r="M510" s="25">
        <f>InterveningNaturalFlow!M510</f>
        <v>21600</v>
      </c>
      <c r="N510" s="25">
        <f>InterveningNaturalFlow!N510</f>
        <v>10874</v>
      </c>
      <c r="O510" s="25">
        <f>InterveningNaturalFlow!O510</f>
        <v>18126</v>
      </c>
      <c r="P510" s="25">
        <f>InterveningNaturalFlow!P510</f>
        <v>34000</v>
      </c>
      <c r="Q510" s="25">
        <f>InterveningNaturalFlow!Q510+TotalNaturalFlow!P510+TotalNaturalFlow!O510+TotalNaturalFlow!N510+TotalNaturalFlow!M510+TotalNaturalFlow!L510</f>
        <v>179781</v>
      </c>
      <c r="R510" s="25">
        <f>InterveningNaturalFlow!R510</f>
        <v>3258</v>
      </c>
      <c r="S510" s="25">
        <f>InterveningNaturalFlow!S510</f>
        <v>69300</v>
      </c>
      <c r="T510" s="25">
        <f>InterveningNaturalFlow!T510+TotalNaturalFlow!S510</f>
        <v>200994</v>
      </c>
      <c r="U510" s="25">
        <f>InterveningNaturalFlow!U510+TotalNaturalFlow!T510+TotalNaturalFlow!R510+TotalNaturalFlow!Q510+TotalNaturalFlow!I510</f>
        <v>822944</v>
      </c>
      <c r="V510" s="26"/>
      <c r="W510" s="26">
        <f>InterveningNaturalFlow!W510</f>
        <v>2678</v>
      </c>
      <c r="X510" s="26">
        <f>InterveningNaturalFlow!X510</f>
        <v>75391</v>
      </c>
      <c r="Y510" s="26">
        <f>InterveningNaturalFlow!Y510+TotalNaturalFlow!X510+TotalNaturalFlow!W510+TotalNaturalFlow!U510</f>
        <v>898575</v>
      </c>
      <c r="Z510" s="26">
        <f>InterveningNaturalFlow!Z510</f>
        <v>8055</v>
      </c>
      <c r="AA510" s="26">
        <f>InterveningNaturalFlow!AA510+TotalNaturalFlow!Z510+Y510</f>
        <v>885000</v>
      </c>
      <c r="AB510" s="26">
        <f>InterveningNaturalFlow!AB510+TotalNaturalFlow!AA510</f>
        <v>880838</v>
      </c>
      <c r="AC510" s="26">
        <f>InterveningNaturalFlow!AC510</f>
        <v>479</v>
      </c>
      <c r="AD510" s="26">
        <f>InterveningNaturalFlow!AD510+TotalNaturalFlow!AC510+AB510</f>
        <v>905064</v>
      </c>
      <c r="AE510" s="26">
        <f>InterveningNaturalFlow!AE510+TotalNaturalFlow!AD510</f>
        <v>869970</v>
      </c>
    </row>
    <row r="511" spans="1:31" s="2" customFormat="1" x14ac:dyDescent="0.2">
      <c r="A511" s="3">
        <v>17501</v>
      </c>
      <c r="B511" s="25">
        <f>InterveningNaturalFlow!B511</f>
        <v>72139</v>
      </c>
      <c r="C511" s="25">
        <f>InterveningNaturalFlow!C511+TotalNaturalFlow!B511</f>
        <v>127668</v>
      </c>
      <c r="D511" s="25">
        <f>InterveningNaturalFlow!D511</f>
        <v>5560</v>
      </c>
      <c r="E511" s="25">
        <f>InterveningNaturalFlow!E511+TotalNaturalFlow!D511</f>
        <v>40300</v>
      </c>
      <c r="F511" s="25">
        <f>InterveningNaturalFlow!F511+TotalNaturalFlow!E511</f>
        <v>44400</v>
      </c>
      <c r="G511" s="25">
        <f>InterveningNaturalFlow!G511+TotalNaturalFlow!F511</f>
        <v>95340</v>
      </c>
      <c r="H511" s="25">
        <f>InterveningNaturalFlow!H511</f>
        <v>21300</v>
      </c>
      <c r="I511" s="25">
        <f>InterveningNaturalFlow!I511+TotalNaturalFlow!H511+TotalNaturalFlow!G511+TotalNaturalFlow!C511</f>
        <v>270470</v>
      </c>
      <c r="J511" s="25">
        <f>InterveningNaturalFlow!J511</f>
        <v>53500</v>
      </c>
      <c r="K511" s="25">
        <f>InterveningNaturalFlow!K511+TotalNaturalFlow!J511</f>
        <v>58394</v>
      </c>
      <c r="L511" s="25">
        <f>InterveningNaturalFlow!L511+TotalNaturalFlow!K511</f>
        <v>72054</v>
      </c>
      <c r="M511" s="25">
        <f>InterveningNaturalFlow!M511</f>
        <v>26500</v>
      </c>
      <c r="N511" s="25">
        <f>InterveningNaturalFlow!N511</f>
        <v>8402</v>
      </c>
      <c r="O511" s="25">
        <f>InterveningNaturalFlow!O511</f>
        <v>33594</v>
      </c>
      <c r="P511" s="25">
        <f>InterveningNaturalFlow!P511</f>
        <v>27800</v>
      </c>
      <c r="Q511" s="25">
        <f>InterveningNaturalFlow!Q511+TotalNaturalFlow!P511+TotalNaturalFlow!O511+TotalNaturalFlow!N511+TotalNaturalFlow!M511+TotalNaturalFlow!L511</f>
        <v>177879</v>
      </c>
      <c r="R511" s="25">
        <f>InterveningNaturalFlow!R511</f>
        <v>3539</v>
      </c>
      <c r="S511" s="25">
        <f>InterveningNaturalFlow!S511</f>
        <v>32100</v>
      </c>
      <c r="T511" s="25">
        <f>InterveningNaturalFlow!T511+TotalNaturalFlow!S511</f>
        <v>69896</v>
      </c>
      <c r="U511" s="25">
        <f>InterveningNaturalFlow!U511+TotalNaturalFlow!T511+TotalNaturalFlow!R511+TotalNaturalFlow!Q511+TotalNaturalFlow!I511</f>
        <v>571046</v>
      </c>
      <c r="V511" s="26"/>
      <c r="W511" s="26">
        <f>InterveningNaturalFlow!W511</f>
        <v>1131</v>
      </c>
      <c r="X511" s="26">
        <f>InterveningNaturalFlow!X511</f>
        <v>710</v>
      </c>
      <c r="Y511" s="26">
        <f>InterveningNaturalFlow!Y511+TotalNaturalFlow!X511+TotalNaturalFlow!W511+TotalNaturalFlow!U511</f>
        <v>593896</v>
      </c>
      <c r="Z511" s="26">
        <f>InterveningNaturalFlow!Z511</f>
        <v>9223</v>
      </c>
      <c r="AA511" s="26">
        <f>InterveningNaturalFlow!AA511+TotalNaturalFlow!Z511+Y511</f>
        <v>563547</v>
      </c>
      <c r="AB511" s="26">
        <f>InterveningNaturalFlow!AB511+TotalNaturalFlow!AA511</f>
        <v>584828</v>
      </c>
      <c r="AC511" s="26">
        <f>InterveningNaturalFlow!AC511</f>
        <v>599</v>
      </c>
      <c r="AD511" s="26">
        <f>InterveningNaturalFlow!AD511+TotalNaturalFlow!AC511+AB511</f>
        <v>569673</v>
      </c>
      <c r="AE511" s="26">
        <f>InterveningNaturalFlow!AE511+TotalNaturalFlow!AD511</f>
        <v>567159</v>
      </c>
    </row>
    <row r="512" spans="1:31" s="2" customFormat="1" x14ac:dyDescent="0.2">
      <c r="A512" s="3">
        <v>17532</v>
      </c>
      <c r="B512" s="25">
        <f>InterveningNaturalFlow!B512</f>
        <v>50291</v>
      </c>
      <c r="C512" s="25">
        <f>InterveningNaturalFlow!C512+TotalNaturalFlow!B512</f>
        <v>93321</v>
      </c>
      <c r="D512" s="25">
        <f>InterveningNaturalFlow!D512</f>
        <v>4633</v>
      </c>
      <c r="E512" s="25">
        <f>InterveningNaturalFlow!E512+TotalNaturalFlow!D512</f>
        <v>33300</v>
      </c>
      <c r="F512" s="25">
        <f>InterveningNaturalFlow!F512+TotalNaturalFlow!E512</f>
        <v>35400</v>
      </c>
      <c r="G512" s="25">
        <f>InterveningNaturalFlow!G512+TotalNaturalFlow!F512</f>
        <v>68951</v>
      </c>
      <c r="H512" s="25">
        <f>InterveningNaturalFlow!H512</f>
        <v>15800</v>
      </c>
      <c r="I512" s="25">
        <f>InterveningNaturalFlow!I512+TotalNaturalFlow!H512+TotalNaturalFlow!G512+TotalNaturalFlow!C512</f>
        <v>197465</v>
      </c>
      <c r="J512" s="25">
        <f>InterveningNaturalFlow!J512</f>
        <v>40500</v>
      </c>
      <c r="K512" s="25">
        <f>InterveningNaturalFlow!K512+TotalNaturalFlow!J512</f>
        <v>35989</v>
      </c>
      <c r="L512" s="25">
        <f>InterveningNaturalFlow!L512+TotalNaturalFlow!K512</f>
        <v>50327</v>
      </c>
      <c r="M512" s="25">
        <f>InterveningNaturalFlow!M512</f>
        <v>38300</v>
      </c>
      <c r="N512" s="25">
        <f>InterveningNaturalFlow!N512</f>
        <v>4397</v>
      </c>
      <c r="O512" s="25">
        <f>InterveningNaturalFlow!O512</f>
        <v>36205</v>
      </c>
      <c r="P512" s="25">
        <f>InterveningNaturalFlow!P512</f>
        <v>27000</v>
      </c>
      <c r="Q512" s="25">
        <f>InterveningNaturalFlow!Q512+TotalNaturalFlow!P512+TotalNaturalFlow!O512+TotalNaturalFlow!N512+TotalNaturalFlow!M512+TotalNaturalFlow!L512</f>
        <v>158614</v>
      </c>
      <c r="R512" s="25">
        <f>InterveningNaturalFlow!R512</f>
        <v>4029</v>
      </c>
      <c r="S512" s="25">
        <f>InterveningNaturalFlow!S512</f>
        <v>20200</v>
      </c>
      <c r="T512" s="25">
        <f>InterveningNaturalFlow!T512+TotalNaturalFlow!S512</f>
        <v>59525</v>
      </c>
      <c r="U512" s="25">
        <f>InterveningNaturalFlow!U512+TotalNaturalFlow!T512+TotalNaturalFlow!R512+TotalNaturalFlow!Q512+TotalNaturalFlow!I512</f>
        <v>440793</v>
      </c>
      <c r="V512" s="26"/>
      <c r="W512" s="26">
        <f>InterveningNaturalFlow!W512</f>
        <v>2259</v>
      </c>
      <c r="X512" s="26">
        <f>InterveningNaturalFlow!X512</f>
        <v>1019</v>
      </c>
      <c r="Y512" s="26">
        <f>InterveningNaturalFlow!Y512+TotalNaturalFlow!X512+TotalNaturalFlow!W512+TotalNaturalFlow!U512</f>
        <v>465573</v>
      </c>
      <c r="Z512" s="26">
        <f>InterveningNaturalFlow!Z512</f>
        <v>13835</v>
      </c>
      <c r="AA512" s="26">
        <f>InterveningNaturalFlow!AA512+TotalNaturalFlow!Z512+Y512</f>
        <v>448943</v>
      </c>
      <c r="AB512" s="26">
        <f>InterveningNaturalFlow!AB512+TotalNaturalFlow!AA512</f>
        <v>473762</v>
      </c>
      <c r="AC512" s="26">
        <f>InterveningNaturalFlow!AC512</f>
        <v>625</v>
      </c>
      <c r="AD512" s="26">
        <f>InterveningNaturalFlow!AD512+TotalNaturalFlow!AC512+AB512</f>
        <v>445880</v>
      </c>
      <c r="AE512" s="26">
        <f>InterveningNaturalFlow!AE512+TotalNaturalFlow!AD512</f>
        <v>464631</v>
      </c>
    </row>
    <row r="513" spans="1:31" s="2" customFormat="1" x14ac:dyDescent="0.2">
      <c r="A513" s="3">
        <v>17563</v>
      </c>
      <c r="B513" s="25">
        <f>InterveningNaturalFlow!B513</f>
        <v>48266</v>
      </c>
      <c r="C513" s="25">
        <f>InterveningNaturalFlow!C513+TotalNaturalFlow!B513</f>
        <v>88028</v>
      </c>
      <c r="D513" s="25">
        <f>InterveningNaturalFlow!D513</f>
        <v>4579</v>
      </c>
      <c r="E513" s="25">
        <f>InterveningNaturalFlow!E513+TotalNaturalFlow!D513</f>
        <v>27000</v>
      </c>
      <c r="F513" s="25">
        <f>InterveningNaturalFlow!F513+TotalNaturalFlow!E513</f>
        <v>30900</v>
      </c>
      <c r="G513" s="25">
        <f>InterveningNaturalFlow!G513+TotalNaturalFlow!F513</f>
        <v>56675</v>
      </c>
      <c r="H513" s="25">
        <f>InterveningNaturalFlow!H513</f>
        <v>15100</v>
      </c>
      <c r="I513" s="25">
        <f>InterveningNaturalFlow!I513+TotalNaturalFlow!H513+TotalNaturalFlow!G513+TotalNaturalFlow!C513</f>
        <v>161945</v>
      </c>
      <c r="J513" s="25">
        <f>InterveningNaturalFlow!J513</f>
        <v>29500</v>
      </c>
      <c r="K513" s="25">
        <f>InterveningNaturalFlow!K513+TotalNaturalFlow!J513</f>
        <v>27176</v>
      </c>
      <c r="L513" s="25">
        <f>InterveningNaturalFlow!L513+TotalNaturalFlow!K513</f>
        <v>43293</v>
      </c>
      <c r="M513" s="25">
        <f>InterveningNaturalFlow!M513</f>
        <v>37400</v>
      </c>
      <c r="N513" s="25">
        <f>InterveningNaturalFlow!N513</f>
        <v>3648</v>
      </c>
      <c r="O513" s="25">
        <f>InterveningNaturalFlow!O513</f>
        <v>33284</v>
      </c>
      <c r="P513" s="25">
        <f>InterveningNaturalFlow!P513</f>
        <v>23400</v>
      </c>
      <c r="Q513" s="25">
        <f>InterveningNaturalFlow!Q513+TotalNaturalFlow!P513+TotalNaturalFlow!O513+TotalNaturalFlow!N513+TotalNaturalFlow!M513+TotalNaturalFlow!L513</f>
        <v>143410</v>
      </c>
      <c r="R513" s="25">
        <f>InterveningNaturalFlow!R513</f>
        <v>3123</v>
      </c>
      <c r="S513" s="25">
        <f>InterveningNaturalFlow!S513</f>
        <v>20200</v>
      </c>
      <c r="T513" s="25">
        <f>InterveningNaturalFlow!T513+TotalNaturalFlow!S513</f>
        <v>45272</v>
      </c>
      <c r="U513" s="25">
        <f>InterveningNaturalFlow!U513+TotalNaturalFlow!T513+TotalNaturalFlow!R513+TotalNaturalFlow!Q513+TotalNaturalFlow!I513</f>
        <v>372936</v>
      </c>
      <c r="V513" s="26"/>
      <c r="W513" s="26">
        <f>InterveningNaturalFlow!W513</f>
        <v>1411</v>
      </c>
      <c r="X513" s="26">
        <f>InterveningNaturalFlow!X513</f>
        <v>3305</v>
      </c>
      <c r="Y513" s="26">
        <f>InterveningNaturalFlow!Y513+TotalNaturalFlow!X513+TotalNaturalFlow!W513+TotalNaturalFlow!U513</f>
        <v>394150</v>
      </c>
      <c r="Z513" s="26">
        <f>InterveningNaturalFlow!Z513</f>
        <v>10576</v>
      </c>
      <c r="AA513" s="26">
        <f>InterveningNaturalFlow!AA513+TotalNaturalFlow!Z513+Y513</f>
        <v>354689</v>
      </c>
      <c r="AB513" s="26">
        <f>InterveningNaturalFlow!AB513+TotalNaturalFlow!AA513</f>
        <v>390994</v>
      </c>
      <c r="AC513" s="26">
        <f>InterveningNaturalFlow!AC513</f>
        <v>628</v>
      </c>
      <c r="AD513" s="26">
        <f>InterveningNaturalFlow!AD513+TotalNaturalFlow!AC513+AB513</f>
        <v>361550</v>
      </c>
      <c r="AE513" s="26">
        <f>InterveningNaturalFlow!AE513+TotalNaturalFlow!AD513</f>
        <v>320582</v>
      </c>
    </row>
    <row r="514" spans="1:31" s="2" customFormat="1" x14ac:dyDescent="0.2">
      <c r="A514" s="3">
        <v>17592</v>
      </c>
      <c r="B514" s="25">
        <f>InterveningNaturalFlow!B514</f>
        <v>48303</v>
      </c>
      <c r="C514" s="25">
        <f>InterveningNaturalFlow!C514+TotalNaturalFlow!B514</f>
        <v>87654</v>
      </c>
      <c r="D514" s="25">
        <f>InterveningNaturalFlow!D514</f>
        <v>4242</v>
      </c>
      <c r="E514" s="25">
        <f>InterveningNaturalFlow!E514+TotalNaturalFlow!D514</f>
        <v>25300</v>
      </c>
      <c r="F514" s="25">
        <f>InterveningNaturalFlow!F514+TotalNaturalFlow!E514</f>
        <v>29600</v>
      </c>
      <c r="G514" s="25">
        <f>InterveningNaturalFlow!G514+TotalNaturalFlow!F514</f>
        <v>63819</v>
      </c>
      <c r="H514" s="25">
        <f>InterveningNaturalFlow!H514</f>
        <v>25800</v>
      </c>
      <c r="I514" s="25">
        <f>InterveningNaturalFlow!I514+TotalNaturalFlow!H514+TotalNaturalFlow!G514+TotalNaturalFlow!C514</f>
        <v>185888</v>
      </c>
      <c r="J514" s="25">
        <f>InterveningNaturalFlow!J514</f>
        <v>21200</v>
      </c>
      <c r="K514" s="25">
        <f>InterveningNaturalFlow!K514+TotalNaturalFlow!J514</f>
        <v>20882</v>
      </c>
      <c r="L514" s="25">
        <f>InterveningNaturalFlow!L514+TotalNaturalFlow!K514</f>
        <v>48685</v>
      </c>
      <c r="M514" s="25">
        <f>InterveningNaturalFlow!M514</f>
        <v>37000</v>
      </c>
      <c r="N514" s="25">
        <f>InterveningNaturalFlow!N514</f>
        <v>3441</v>
      </c>
      <c r="O514" s="25">
        <f>InterveningNaturalFlow!O514</f>
        <v>29743</v>
      </c>
      <c r="P514" s="25">
        <f>InterveningNaturalFlow!P514</f>
        <v>21200</v>
      </c>
      <c r="Q514" s="25">
        <f>InterveningNaturalFlow!Q514+TotalNaturalFlow!P514+TotalNaturalFlow!O514+TotalNaturalFlow!N514+TotalNaturalFlow!M514+TotalNaturalFlow!L514</f>
        <v>133872</v>
      </c>
      <c r="R514" s="25">
        <f>InterveningNaturalFlow!R514</f>
        <v>6419</v>
      </c>
      <c r="S514" s="25">
        <f>InterveningNaturalFlow!S514</f>
        <v>26200</v>
      </c>
      <c r="T514" s="25">
        <f>InterveningNaturalFlow!T514+TotalNaturalFlow!S514</f>
        <v>72495</v>
      </c>
      <c r="U514" s="25">
        <f>InterveningNaturalFlow!U514+TotalNaturalFlow!T514+TotalNaturalFlow!R514+TotalNaturalFlow!Q514+TotalNaturalFlow!I514</f>
        <v>424395</v>
      </c>
      <c r="V514" s="26"/>
      <c r="W514" s="26">
        <f>InterveningNaturalFlow!W514</f>
        <v>3237</v>
      </c>
      <c r="X514" s="26">
        <f>InterveningNaturalFlow!X514</f>
        <v>6462</v>
      </c>
      <c r="Y514" s="26">
        <f>InterveningNaturalFlow!Y514+TotalNaturalFlow!X514+TotalNaturalFlow!W514+TotalNaturalFlow!U514</f>
        <v>424855</v>
      </c>
      <c r="Z514" s="26">
        <f>InterveningNaturalFlow!Z514</f>
        <v>12195</v>
      </c>
      <c r="AA514" s="26">
        <f>InterveningNaturalFlow!AA514+TotalNaturalFlow!Z514+Y514</f>
        <v>382543</v>
      </c>
      <c r="AB514" s="26">
        <f>InterveningNaturalFlow!AB514+TotalNaturalFlow!AA514</f>
        <v>380337</v>
      </c>
      <c r="AC514" s="26">
        <f>InterveningNaturalFlow!AC514</f>
        <v>712</v>
      </c>
      <c r="AD514" s="26">
        <f>InterveningNaturalFlow!AD514+TotalNaturalFlow!AC514+AB514</f>
        <v>424382</v>
      </c>
      <c r="AE514" s="26">
        <f>InterveningNaturalFlow!AE514+TotalNaturalFlow!AD514</f>
        <v>433766</v>
      </c>
    </row>
    <row r="515" spans="1:31" s="2" customFormat="1" x14ac:dyDescent="0.2">
      <c r="A515" s="3">
        <v>17623</v>
      </c>
      <c r="B515" s="25">
        <f>InterveningNaturalFlow!B515</f>
        <v>51670</v>
      </c>
      <c r="C515" s="25">
        <f>InterveningNaturalFlow!C515+TotalNaturalFlow!B515</f>
        <v>98733</v>
      </c>
      <c r="D515" s="25">
        <f>InterveningNaturalFlow!D515</f>
        <v>4779</v>
      </c>
      <c r="E515" s="25">
        <f>InterveningNaturalFlow!E515+TotalNaturalFlow!D515</f>
        <v>29200</v>
      </c>
      <c r="F515" s="25">
        <f>InterveningNaturalFlow!F515+TotalNaturalFlow!E515</f>
        <v>34500</v>
      </c>
      <c r="G515" s="25">
        <f>InterveningNaturalFlow!G515+TotalNaturalFlow!F515</f>
        <v>73718</v>
      </c>
      <c r="H515" s="25">
        <f>InterveningNaturalFlow!H515</f>
        <v>25600</v>
      </c>
      <c r="I515" s="25">
        <f>InterveningNaturalFlow!I515+TotalNaturalFlow!H515+TotalNaturalFlow!G515+TotalNaturalFlow!C515</f>
        <v>226016</v>
      </c>
      <c r="J515" s="25">
        <f>InterveningNaturalFlow!J515</f>
        <v>41800</v>
      </c>
      <c r="K515" s="25">
        <f>InterveningNaturalFlow!K515+TotalNaturalFlow!J515</f>
        <v>59229</v>
      </c>
      <c r="L515" s="25">
        <f>InterveningNaturalFlow!L515+TotalNaturalFlow!K515</f>
        <v>93690</v>
      </c>
      <c r="M515" s="25">
        <f>InterveningNaturalFlow!M515</f>
        <v>56800</v>
      </c>
      <c r="N515" s="25">
        <f>InterveningNaturalFlow!N515</f>
        <v>5211</v>
      </c>
      <c r="O515" s="25">
        <f>InterveningNaturalFlow!O515</f>
        <v>44473</v>
      </c>
      <c r="P515" s="25">
        <f>InterveningNaturalFlow!P515</f>
        <v>38100</v>
      </c>
      <c r="Q515" s="25">
        <f>InterveningNaturalFlow!Q515+TotalNaturalFlow!P515+TotalNaturalFlow!O515+TotalNaturalFlow!N515+TotalNaturalFlow!M515+TotalNaturalFlow!L515</f>
        <v>277016</v>
      </c>
      <c r="R515" s="25">
        <f>InterveningNaturalFlow!R515</f>
        <v>7123</v>
      </c>
      <c r="S515" s="25">
        <f>InterveningNaturalFlow!S515</f>
        <v>37200</v>
      </c>
      <c r="T515" s="25">
        <f>InterveningNaturalFlow!T515+TotalNaturalFlow!S515</f>
        <v>81410</v>
      </c>
      <c r="U515" s="25">
        <f>InterveningNaturalFlow!U515+TotalNaturalFlow!T515+TotalNaturalFlow!R515+TotalNaturalFlow!Q515+TotalNaturalFlow!I515</f>
        <v>581990</v>
      </c>
      <c r="V515" s="26"/>
      <c r="W515" s="26">
        <f>InterveningNaturalFlow!W515</f>
        <v>1513</v>
      </c>
      <c r="X515" s="26">
        <f>InterveningNaturalFlow!X515</f>
        <v>19069</v>
      </c>
      <c r="Y515" s="26">
        <f>InterveningNaturalFlow!Y515+TotalNaturalFlow!X515+TotalNaturalFlow!W515+TotalNaturalFlow!U515</f>
        <v>605971</v>
      </c>
      <c r="Z515" s="26">
        <f>InterveningNaturalFlow!Z515</f>
        <v>12667</v>
      </c>
      <c r="AA515" s="26">
        <f>InterveningNaturalFlow!AA515+TotalNaturalFlow!Z515+Y515</f>
        <v>571643</v>
      </c>
      <c r="AB515" s="26">
        <f>InterveningNaturalFlow!AB515+TotalNaturalFlow!AA515</f>
        <v>574311</v>
      </c>
      <c r="AC515" s="26">
        <f>InterveningNaturalFlow!AC515</f>
        <v>770</v>
      </c>
      <c r="AD515" s="26">
        <f>InterveningNaturalFlow!AD515+TotalNaturalFlow!AC515+AB515</f>
        <v>577724</v>
      </c>
      <c r="AE515" s="26">
        <f>InterveningNaturalFlow!AE515+TotalNaturalFlow!AD515</f>
        <v>617743</v>
      </c>
    </row>
    <row r="516" spans="1:31" s="2" customFormat="1" x14ac:dyDescent="0.2">
      <c r="A516" s="3">
        <v>17653</v>
      </c>
      <c r="B516" s="25">
        <f>InterveningNaturalFlow!B516</f>
        <v>158027</v>
      </c>
      <c r="C516" s="25">
        <f>InterveningNaturalFlow!C516+TotalNaturalFlow!B516</f>
        <v>252484</v>
      </c>
      <c r="D516" s="25">
        <f>InterveningNaturalFlow!D516</f>
        <v>8036</v>
      </c>
      <c r="E516" s="25">
        <f>InterveningNaturalFlow!E516+TotalNaturalFlow!D516</f>
        <v>94300</v>
      </c>
      <c r="F516" s="25">
        <f>InterveningNaturalFlow!F516+TotalNaturalFlow!E516</f>
        <v>159800</v>
      </c>
      <c r="G516" s="25">
        <f>InterveningNaturalFlow!G516+TotalNaturalFlow!F516</f>
        <v>331300</v>
      </c>
      <c r="H516" s="25">
        <f>InterveningNaturalFlow!H516</f>
        <v>256800</v>
      </c>
      <c r="I516" s="25">
        <f>InterveningNaturalFlow!I516+TotalNaturalFlow!H516+TotalNaturalFlow!G516+TotalNaturalFlow!C516</f>
        <v>856947</v>
      </c>
      <c r="J516" s="25">
        <f>InterveningNaturalFlow!J516</f>
        <v>78500</v>
      </c>
      <c r="K516" s="25">
        <f>InterveningNaturalFlow!K516+TotalNaturalFlow!J516</f>
        <v>98553</v>
      </c>
      <c r="L516" s="25">
        <f>InterveningNaturalFlow!L516+TotalNaturalFlow!K516</f>
        <v>172002</v>
      </c>
      <c r="M516" s="25">
        <f>InterveningNaturalFlow!M516</f>
        <v>195000</v>
      </c>
      <c r="N516" s="25">
        <f>InterveningNaturalFlow!N516</f>
        <v>38057</v>
      </c>
      <c r="O516" s="25">
        <f>InterveningNaturalFlow!O516</f>
        <v>41487</v>
      </c>
      <c r="P516" s="25">
        <f>InterveningNaturalFlow!P516</f>
        <v>58800</v>
      </c>
      <c r="Q516" s="25">
        <f>InterveningNaturalFlow!Q516+TotalNaturalFlow!P516+TotalNaturalFlow!O516+TotalNaturalFlow!N516+TotalNaturalFlow!M516+TotalNaturalFlow!L516</f>
        <v>561272</v>
      </c>
      <c r="R516" s="25">
        <f>InterveningNaturalFlow!R516</f>
        <v>11647</v>
      </c>
      <c r="S516" s="25">
        <f>InterveningNaturalFlow!S516</f>
        <v>227700</v>
      </c>
      <c r="T516" s="25">
        <f>InterveningNaturalFlow!T516+TotalNaturalFlow!S516</f>
        <v>326395</v>
      </c>
      <c r="U516" s="25">
        <f>InterveningNaturalFlow!U516+TotalNaturalFlow!T516+TotalNaturalFlow!R516+TotalNaturalFlow!Q516+TotalNaturalFlow!I516</f>
        <v>1708607</v>
      </c>
      <c r="V516" s="26"/>
      <c r="W516" s="26">
        <f>InterveningNaturalFlow!W516</f>
        <v>1031</v>
      </c>
      <c r="X516" s="26">
        <f>InterveningNaturalFlow!X516</f>
        <v>67366</v>
      </c>
      <c r="Y516" s="26">
        <f>InterveningNaturalFlow!Y516+TotalNaturalFlow!X516+TotalNaturalFlow!W516+TotalNaturalFlow!U516</f>
        <v>1738360</v>
      </c>
      <c r="Z516" s="26">
        <f>InterveningNaturalFlow!Z516</f>
        <v>19994</v>
      </c>
      <c r="AA516" s="26">
        <f>InterveningNaturalFlow!AA516+TotalNaturalFlow!Z516+Y516</f>
        <v>1826049</v>
      </c>
      <c r="AB516" s="26">
        <f>InterveningNaturalFlow!AB516+TotalNaturalFlow!AA516</f>
        <v>1834032</v>
      </c>
      <c r="AC516" s="26">
        <f>InterveningNaturalFlow!AC516</f>
        <v>606</v>
      </c>
      <c r="AD516" s="26">
        <f>InterveningNaturalFlow!AD516+TotalNaturalFlow!AC516+AB516</f>
        <v>1824434</v>
      </c>
      <c r="AE516" s="26">
        <f>InterveningNaturalFlow!AE516+TotalNaturalFlow!AD516</f>
        <v>1825184</v>
      </c>
    </row>
    <row r="517" spans="1:31" s="2" customFormat="1" x14ac:dyDescent="0.2">
      <c r="A517" s="3">
        <v>17684</v>
      </c>
      <c r="B517" s="25">
        <f>InterveningNaturalFlow!B517</f>
        <v>622306</v>
      </c>
      <c r="C517" s="25">
        <f>InterveningNaturalFlow!C517+TotalNaturalFlow!B517</f>
        <v>1028326</v>
      </c>
      <c r="D517" s="25">
        <f>InterveningNaturalFlow!D517</f>
        <v>46171</v>
      </c>
      <c r="E517" s="25">
        <f>InterveningNaturalFlow!E517+TotalNaturalFlow!D517</f>
        <v>431910</v>
      </c>
      <c r="F517" s="25">
        <f>InterveningNaturalFlow!F517+TotalNaturalFlow!E517</f>
        <v>517410</v>
      </c>
      <c r="G517" s="25">
        <f>InterveningNaturalFlow!G517+TotalNaturalFlow!F517</f>
        <v>933912</v>
      </c>
      <c r="H517" s="25">
        <f>InterveningNaturalFlow!H517</f>
        <v>299600</v>
      </c>
      <c r="I517" s="25">
        <f>InterveningNaturalFlow!I517+TotalNaturalFlow!H517+TotalNaturalFlow!G517+TotalNaturalFlow!C517</f>
        <v>2239590</v>
      </c>
      <c r="J517" s="25">
        <f>InterveningNaturalFlow!J517</f>
        <v>200900</v>
      </c>
      <c r="K517" s="25">
        <f>InterveningNaturalFlow!K517+TotalNaturalFlow!J517</f>
        <v>210450</v>
      </c>
      <c r="L517" s="25">
        <f>InterveningNaturalFlow!L517+TotalNaturalFlow!K517</f>
        <v>366979</v>
      </c>
      <c r="M517" s="25">
        <f>InterveningNaturalFlow!M517</f>
        <v>464999</v>
      </c>
      <c r="N517" s="25">
        <f>InterveningNaturalFlow!N517</f>
        <v>147314</v>
      </c>
      <c r="O517" s="25">
        <f>InterveningNaturalFlow!O517</f>
        <v>128274</v>
      </c>
      <c r="P517" s="25">
        <f>InterveningNaturalFlow!P517</f>
        <v>132600</v>
      </c>
      <c r="Q517" s="25">
        <f>InterveningNaturalFlow!Q517+TotalNaturalFlow!P517+TotalNaturalFlow!O517+TotalNaturalFlow!N517+TotalNaturalFlow!M517+TotalNaturalFlow!L517</f>
        <v>1268876</v>
      </c>
      <c r="R517" s="25">
        <f>InterveningNaturalFlow!R517</f>
        <v>38595</v>
      </c>
      <c r="S517" s="25">
        <f>InterveningNaturalFlow!S517</f>
        <v>393100</v>
      </c>
      <c r="T517" s="25">
        <f>InterveningNaturalFlow!T517+TotalNaturalFlow!S517</f>
        <v>603978</v>
      </c>
      <c r="U517" s="25">
        <f>InterveningNaturalFlow!U517+TotalNaturalFlow!T517+TotalNaturalFlow!R517+TotalNaturalFlow!Q517+TotalNaturalFlow!I517</f>
        <v>4108490</v>
      </c>
      <c r="V517" s="26"/>
      <c r="W517" s="26">
        <f>InterveningNaturalFlow!W517</f>
        <v>338</v>
      </c>
      <c r="X517" s="26">
        <f>InterveningNaturalFlow!X517</f>
        <v>857</v>
      </c>
      <c r="Y517" s="26">
        <f>InterveningNaturalFlow!Y517+TotalNaturalFlow!X517+TotalNaturalFlow!W517+TotalNaturalFlow!U517</f>
        <v>3994122</v>
      </c>
      <c r="Z517" s="26">
        <f>InterveningNaturalFlow!Z517</f>
        <v>10207</v>
      </c>
      <c r="AA517" s="26">
        <f>InterveningNaturalFlow!AA517+TotalNaturalFlow!Z517+Y517</f>
        <v>4166639</v>
      </c>
      <c r="AB517" s="26">
        <f>InterveningNaturalFlow!AB517+TotalNaturalFlow!AA517</f>
        <v>4192526</v>
      </c>
      <c r="AC517" s="26">
        <f>InterveningNaturalFlow!AC517</f>
        <v>517</v>
      </c>
      <c r="AD517" s="26">
        <f>InterveningNaturalFlow!AD517+TotalNaturalFlow!AC517+AB517</f>
        <v>4222938</v>
      </c>
      <c r="AE517" s="26">
        <f>InterveningNaturalFlow!AE517+TotalNaturalFlow!AD517</f>
        <v>4258557</v>
      </c>
    </row>
    <row r="518" spans="1:31" s="2" customFormat="1" x14ac:dyDescent="0.2">
      <c r="A518" s="3">
        <v>17714</v>
      </c>
      <c r="B518" s="25">
        <f>InterveningNaturalFlow!B518</f>
        <v>549095</v>
      </c>
      <c r="C518" s="25">
        <f>InterveningNaturalFlow!C518+TotalNaturalFlow!B518</f>
        <v>961059</v>
      </c>
      <c r="D518" s="25">
        <f>InterveningNaturalFlow!D518</f>
        <v>54498</v>
      </c>
      <c r="E518" s="25">
        <f>InterveningNaturalFlow!E518+TotalNaturalFlow!D518</f>
        <v>385828</v>
      </c>
      <c r="F518" s="25">
        <f>InterveningNaturalFlow!F518+TotalNaturalFlow!E518</f>
        <v>432328</v>
      </c>
      <c r="G518" s="25">
        <f>InterveningNaturalFlow!G518+TotalNaturalFlow!F518</f>
        <v>655916</v>
      </c>
      <c r="H518" s="25">
        <f>InterveningNaturalFlow!H518</f>
        <v>167700</v>
      </c>
      <c r="I518" s="25">
        <f>InterveningNaturalFlow!I518+TotalNaturalFlow!H518+TotalNaturalFlow!G518+TotalNaturalFlow!C518</f>
        <v>1811103</v>
      </c>
      <c r="J518" s="25">
        <f>InterveningNaturalFlow!J518</f>
        <v>379100</v>
      </c>
      <c r="K518" s="25">
        <f>InterveningNaturalFlow!K518+TotalNaturalFlow!J518</f>
        <v>404152</v>
      </c>
      <c r="L518" s="25">
        <f>InterveningNaturalFlow!L518+TotalNaturalFlow!K518</f>
        <v>468003</v>
      </c>
      <c r="M518" s="25">
        <f>InterveningNaturalFlow!M518</f>
        <v>255762</v>
      </c>
      <c r="N518" s="25">
        <f>InterveningNaturalFlow!N518</f>
        <v>70004</v>
      </c>
      <c r="O518" s="25">
        <f>InterveningNaturalFlow!O518</f>
        <v>118196</v>
      </c>
      <c r="P518" s="25">
        <f>InterveningNaturalFlow!P518</f>
        <v>100700</v>
      </c>
      <c r="Q518" s="25">
        <f>InterveningNaturalFlow!Q518+TotalNaturalFlow!P518+TotalNaturalFlow!O518+TotalNaturalFlow!N518+TotalNaturalFlow!M518+TotalNaturalFlow!L518</f>
        <v>1119086</v>
      </c>
      <c r="R518" s="25">
        <f>InterveningNaturalFlow!R518</f>
        <v>34027</v>
      </c>
      <c r="S518" s="25">
        <f>InterveningNaturalFlow!S518</f>
        <v>371086</v>
      </c>
      <c r="T518" s="25">
        <f>InterveningNaturalFlow!T518+TotalNaturalFlow!S518</f>
        <v>657237</v>
      </c>
      <c r="U518" s="25">
        <f>InterveningNaturalFlow!U518+TotalNaturalFlow!T518+TotalNaturalFlow!R518+TotalNaturalFlow!Q518+TotalNaturalFlow!I518</f>
        <v>3909614</v>
      </c>
      <c r="V518" s="26"/>
      <c r="W518" s="26">
        <f>InterveningNaturalFlow!W518</f>
        <v>751</v>
      </c>
      <c r="X518" s="26">
        <f>InterveningNaturalFlow!X518</f>
        <v>879</v>
      </c>
      <c r="Y518" s="26">
        <f>InterveningNaturalFlow!Y518+TotalNaturalFlow!X518+TotalNaturalFlow!W518+TotalNaturalFlow!U518</f>
        <v>3928060</v>
      </c>
      <c r="Z518" s="26">
        <f>InterveningNaturalFlow!Z518</f>
        <v>4082</v>
      </c>
      <c r="AA518" s="26">
        <f>InterveningNaturalFlow!AA518+TotalNaturalFlow!Z518+Y518</f>
        <v>4104399</v>
      </c>
      <c r="AB518" s="26">
        <f>InterveningNaturalFlow!AB518+TotalNaturalFlow!AA518</f>
        <v>4058537</v>
      </c>
      <c r="AC518" s="26">
        <f>InterveningNaturalFlow!AC518</f>
        <v>380</v>
      </c>
      <c r="AD518" s="26">
        <f>InterveningNaturalFlow!AD518+TotalNaturalFlow!AC518+AB518</f>
        <v>4085450</v>
      </c>
      <c r="AE518" s="26">
        <f>InterveningNaturalFlow!AE518+TotalNaturalFlow!AD518</f>
        <v>4138768</v>
      </c>
    </row>
    <row r="519" spans="1:31" s="2" customFormat="1" x14ac:dyDescent="0.2">
      <c r="A519" s="3">
        <v>17745</v>
      </c>
      <c r="B519" s="25">
        <f>InterveningNaturalFlow!B519</f>
        <v>195700</v>
      </c>
      <c r="C519" s="25">
        <f>InterveningNaturalFlow!C519+TotalNaturalFlow!B519</f>
        <v>394276</v>
      </c>
      <c r="D519" s="25">
        <f>InterveningNaturalFlow!D519</f>
        <v>18415</v>
      </c>
      <c r="E519" s="25">
        <f>InterveningNaturalFlow!E519+TotalNaturalFlow!D519</f>
        <v>155020</v>
      </c>
      <c r="F519" s="25">
        <f>InterveningNaturalFlow!F519+TotalNaturalFlow!E519</f>
        <v>166520</v>
      </c>
      <c r="G519" s="25">
        <f>InterveningNaturalFlow!G519+TotalNaturalFlow!F519</f>
        <v>278087</v>
      </c>
      <c r="H519" s="25">
        <f>InterveningNaturalFlow!H519</f>
        <v>76600</v>
      </c>
      <c r="I519" s="25">
        <f>InterveningNaturalFlow!I519+TotalNaturalFlow!H519+TotalNaturalFlow!G519+TotalNaturalFlow!C519</f>
        <v>776505</v>
      </c>
      <c r="J519" s="25">
        <f>InterveningNaturalFlow!J519</f>
        <v>155200</v>
      </c>
      <c r="K519" s="25">
        <f>InterveningNaturalFlow!K519+TotalNaturalFlow!J519</f>
        <v>170863</v>
      </c>
      <c r="L519" s="25">
        <f>InterveningNaturalFlow!L519+TotalNaturalFlow!K519</f>
        <v>208806</v>
      </c>
      <c r="M519" s="25">
        <f>InterveningNaturalFlow!M519</f>
        <v>67162</v>
      </c>
      <c r="N519" s="25">
        <f>InterveningNaturalFlow!N519</f>
        <v>13547</v>
      </c>
      <c r="O519" s="25">
        <f>InterveningNaturalFlow!O519</f>
        <v>61338</v>
      </c>
      <c r="P519" s="25">
        <f>InterveningNaturalFlow!P519</f>
        <v>41800</v>
      </c>
      <c r="Q519" s="25">
        <f>InterveningNaturalFlow!Q519+TotalNaturalFlow!P519+TotalNaturalFlow!O519+TotalNaturalFlow!N519+TotalNaturalFlow!M519+TotalNaturalFlow!L519</f>
        <v>454107</v>
      </c>
      <c r="R519" s="25">
        <f>InterveningNaturalFlow!R519</f>
        <v>21384</v>
      </c>
      <c r="S519" s="25">
        <f>InterveningNaturalFlow!S519</f>
        <v>102336</v>
      </c>
      <c r="T519" s="25">
        <f>InterveningNaturalFlow!T519+TotalNaturalFlow!S519</f>
        <v>222478</v>
      </c>
      <c r="U519" s="25">
        <f>InterveningNaturalFlow!U519+TotalNaturalFlow!T519+TotalNaturalFlow!R519+TotalNaturalFlow!Q519+TotalNaturalFlow!I519</f>
        <v>1611566</v>
      </c>
      <c r="V519" s="26"/>
      <c r="W519" s="26">
        <f>InterveningNaturalFlow!W519</f>
        <v>440</v>
      </c>
      <c r="X519" s="26">
        <f>InterveningNaturalFlow!X519</f>
        <v>5242</v>
      </c>
      <c r="Y519" s="26">
        <f>InterveningNaturalFlow!Y519+TotalNaturalFlow!X519+TotalNaturalFlow!W519+TotalNaturalFlow!U519</f>
        <v>1641080</v>
      </c>
      <c r="Z519" s="26">
        <f>InterveningNaturalFlow!Z519</f>
        <v>4243</v>
      </c>
      <c r="AA519" s="26">
        <f>InterveningNaturalFlow!AA519+TotalNaturalFlow!Z519+Y519</f>
        <v>1633129</v>
      </c>
      <c r="AB519" s="26">
        <f>InterveningNaturalFlow!AB519+TotalNaturalFlow!AA519</f>
        <v>1628453</v>
      </c>
      <c r="AC519" s="26">
        <f>InterveningNaturalFlow!AC519</f>
        <v>522</v>
      </c>
      <c r="AD519" s="26">
        <f>InterveningNaturalFlow!AD519+TotalNaturalFlow!AC519+AB519</f>
        <v>1669653</v>
      </c>
      <c r="AE519" s="26">
        <f>InterveningNaturalFlow!AE519+TotalNaturalFlow!AD519</f>
        <v>1717319</v>
      </c>
    </row>
    <row r="520" spans="1:31" s="2" customFormat="1" x14ac:dyDescent="0.2">
      <c r="A520" s="3">
        <v>17776</v>
      </c>
      <c r="B520" s="25">
        <f>InterveningNaturalFlow!B520</f>
        <v>106182</v>
      </c>
      <c r="C520" s="25">
        <f>InterveningNaturalFlow!C520+TotalNaturalFlow!B520</f>
        <v>193284</v>
      </c>
      <c r="D520" s="25">
        <f>InterveningNaturalFlow!D520</f>
        <v>9473</v>
      </c>
      <c r="E520" s="25">
        <f>InterveningNaturalFlow!E520+TotalNaturalFlow!D520</f>
        <v>81195</v>
      </c>
      <c r="F520" s="25">
        <f>InterveningNaturalFlow!F520+TotalNaturalFlow!E520</f>
        <v>85295</v>
      </c>
      <c r="G520" s="25">
        <f>InterveningNaturalFlow!G520+TotalNaturalFlow!F520</f>
        <v>136344</v>
      </c>
      <c r="H520" s="25">
        <f>InterveningNaturalFlow!H520</f>
        <v>45300</v>
      </c>
      <c r="I520" s="25">
        <f>InterveningNaturalFlow!I520+TotalNaturalFlow!H520+TotalNaturalFlow!G520+TotalNaturalFlow!C520</f>
        <v>396594</v>
      </c>
      <c r="J520" s="25">
        <f>InterveningNaturalFlow!J520</f>
        <v>78600</v>
      </c>
      <c r="K520" s="25">
        <f>InterveningNaturalFlow!K520+TotalNaturalFlow!J520</f>
        <v>83025</v>
      </c>
      <c r="L520" s="25">
        <f>InterveningNaturalFlow!L520+TotalNaturalFlow!K520</f>
        <v>120582</v>
      </c>
      <c r="M520" s="25">
        <f>InterveningNaturalFlow!M520</f>
        <v>30747</v>
      </c>
      <c r="N520" s="25">
        <f>InterveningNaturalFlow!N520</f>
        <v>5396</v>
      </c>
      <c r="O520" s="25">
        <f>InterveningNaturalFlow!O520</f>
        <v>43181</v>
      </c>
      <c r="P520" s="25">
        <f>InterveningNaturalFlow!P520</f>
        <v>34800</v>
      </c>
      <c r="Q520" s="25">
        <f>InterveningNaturalFlow!Q520+TotalNaturalFlow!P520+TotalNaturalFlow!O520+TotalNaturalFlow!N520+TotalNaturalFlow!M520+TotalNaturalFlow!L520</f>
        <v>249359</v>
      </c>
      <c r="R520" s="25">
        <f>InterveningNaturalFlow!R520</f>
        <v>12618</v>
      </c>
      <c r="S520" s="25">
        <f>InterveningNaturalFlow!S520</f>
        <v>48184</v>
      </c>
      <c r="T520" s="25">
        <f>InterveningNaturalFlow!T520+TotalNaturalFlow!S520</f>
        <v>108047</v>
      </c>
      <c r="U520" s="25">
        <f>InterveningNaturalFlow!U520+TotalNaturalFlow!T520+TotalNaturalFlow!R520+TotalNaturalFlow!Q520+TotalNaturalFlow!I520</f>
        <v>852879</v>
      </c>
      <c r="V520" s="26"/>
      <c r="W520" s="26">
        <f>InterveningNaturalFlow!W520</f>
        <v>3935</v>
      </c>
      <c r="X520" s="26">
        <f>InterveningNaturalFlow!X520</f>
        <v>20187</v>
      </c>
      <c r="Y520" s="26">
        <f>InterveningNaturalFlow!Y520+TotalNaturalFlow!X520+TotalNaturalFlow!W520+TotalNaturalFlow!U520</f>
        <v>908464</v>
      </c>
      <c r="Z520" s="26">
        <f>InterveningNaturalFlow!Z520</f>
        <v>5380</v>
      </c>
      <c r="AA520" s="26">
        <f>InterveningNaturalFlow!AA520+TotalNaturalFlow!Z520+Y520</f>
        <v>913860</v>
      </c>
      <c r="AB520" s="26">
        <f>InterveningNaturalFlow!AB520+TotalNaturalFlow!AA520</f>
        <v>916509</v>
      </c>
      <c r="AC520" s="26">
        <f>InterveningNaturalFlow!AC520</f>
        <v>1523</v>
      </c>
      <c r="AD520" s="26">
        <f>InterveningNaturalFlow!AD520+TotalNaturalFlow!AC520+AB520</f>
        <v>972063</v>
      </c>
      <c r="AE520" s="26">
        <f>InterveningNaturalFlow!AE520+TotalNaturalFlow!AD520</f>
        <v>1023372</v>
      </c>
    </row>
    <row r="521" spans="1:31" s="2" customFormat="1" x14ac:dyDescent="0.2">
      <c r="A521" s="3">
        <v>17806</v>
      </c>
      <c r="B521" s="25">
        <f>InterveningNaturalFlow!B521</f>
        <v>61610</v>
      </c>
      <c r="C521" s="25">
        <f>InterveningNaturalFlow!C521+TotalNaturalFlow!B521</f>
        <v>102566</v>
      </c>
      <c r="D521" s="25">
        <f>InterveningNaturalFlow!D521</f>
        <v>6397</v>
      </c>
      <c r="E521" s="25">
        <f>InterveningNaturalFlow!E521+TotalNaturalFlow!D521</f>
        <v>30138</v>
      </c>
      <c r="F521" s="25">
        <f>InterveningNaturalFlow!F521+TotalNaturalFlow!E521</f>
        <v>32138</v>
      </c>
      <c r="G521" s="25">
        <f>InterveningNaturalFlow!G521+TotalNaturalFlow!F521</f>
        <v>65519</v>
      </c>
      <c r="H521" s="25">
        <f>InterveningNaturalFlow!H521</f>
        <v>13700</v>
      </c>
      <c r="I521" s="25">
        <f>InterveningNaturalFlow!I521+TotalNaturalFlow!H521+TotalNaturalFlow!G521+TotalNaturalFlow!C521</f>
        <v>187965</v>
      </c>
      <c r="J521" s="25">
        <f>InterveningNaturalFlow!J521</f>
        <v>39500</v>
      </c>
      <c r="K521" s="25">
        <f>InterveningNaturalFlow!K521+TotalNaturalFlow!J521</f>
        <v>44078</v>
      </c>
      <c r="L521" s="25">
        <f>InterveningNaturalFlow!L521+TotalNaturalFlow!K521</f>
        <v>62013</v>
      </c>
      <c r="M521" s="25">
        <f>InterveningNaturalFlow!M521</f>
        <v>12658</v>
      </c>
      <c r="N521" s="25">
        <f>InterveningNaturalFlow!N521</f>
        <v>3245</v>
      </c>
      <c r="O521" s="25">
        <f>InterveningNaturalFlow!O521</f>
        <v>19509</v>
      </c>
      <c r="P521" s="25">
        <f>InterveningNaturalFlow!P521</f>
        <v>23800</v>
      </c>
      <c r="Q521" s="25">
        <f>InterveningNaturalFlow!Q521+TotalNaturalFlow!P521+TotalNaturalFlow!O521+TotalNaturalFlow!N521+TotalNaturalFlow!M521+TotalNaturalFlow!L521</f>
        <v>120308</v>
      </c>
      <c r="R521" s="25">
        <f>InterveningNaturalFlow!R521</f>
        <v>3568</v>
      </c>
      <c r="S521" s="25">
        <f>InterveningNaturalFlow!S521</f>
        <v>12330</v>
      </c>
      <c r="T521" s="25">
        <f>InterveningNaturalFlow!T521+TotalNaturalFlow!S521</f>
        <v>38248</v>
      </c>
      <c r="U521" s="25">
        <f>InterveningNaturalFlow!U521+TotalNaturalFlow!T521+TotalNaturalFlow!R521+TotalNaturalFlow!Q521+TotalNaturalFlow!I521</f>
        <v>356405</v>
      </c>
      <c r="V521" s="26"/>
      <c r="W521" s="26">
        <f>InterveningNaturalFlow!W521</f>
        <v>387</v>
      </c>
      <c r="X521" s="26">
        <f>InterveningNaturalFlow!X521</f>
        <v>602</v>
      </c>
      <c r="Y521" s="26">
        <f>InterveningNaturalFlow!Y521+TotalNaturalFlow!X521+TotalNaturalFlow!W521+TotalNaturalFlow!U521</f>
        <v>368782</v>
      </c>
      <c r="Z521" s="26">
        <f>InterveningNaturalFlow!Z521</f>
        <v>5939</v>
      </c>
      <c r="AA521" s="26">
        <f>InterveningNaturalFlow!AA521+TotalNaturalFlow!Z521+Y521</f>
        <v>315822</v>
      </c>
      <c r="AB521" s="26">
        <f>InterveningNaturalFlow!AB521+TotalNaturalFlow!AA521</f>
        <v>307507</v>
      </c>
      <c r="AC521" s="26">
        <f>InterveningNaturalFlow!AC521</f>
        <v>325</v>
      </c>
      <c r="AD521" s="26">
        <f>InterveningNaturalFlow!AD521+TotalNaturalFlow!AC521+AB521</f>
        <v>343075</v>
      </c>
      <c r="AE521" s="26">
        <f>InterveningNaturalFlow!AE521+TotalNaturalFlow!AD521</f>
        <v>363653</v>
      </c>
    </row>
    <row r="522" spans="1:31" s="2" customFormat="1" x14ac:dyDescent="0.2">
      <c r="A522" s="3">
        <v>17837</v>
      </c>
      <c r="B522" s="25">
        <f>InterveningNaturalFlow!B522</f>
        <v>55019</v>
      </c>
      <c r="C522" s="25">
        <f>InterveningNaturalFlow!C522+TotalNaturalFlow!B522</f>
        <v>102666</v>
      </c>
      <c r="D522" s="25">
        <f>InterveningNaturalFlow!D522</f>
        <v>5925</v>
      </c>
      <c r="E522" s="25">
        <f>InterveningNaturalFlow!E522+TotalNaturalFlow!D522</f>
        <v>36600</v>
      </c>
      <c r="F522" s="25">
        <f>InterveningNaturalFlow!F522+TotalNaturalFlow!E522</f>
        <v>39200</v>
      </c>
      <c r="G522" s="25">
        <f>InterveningNaturalFlow!G522+TotalNaturalFlow!F522</f>
        <v>72803</v>
      </c>
      <c r="H522" s="25">
        <f>InterveningNaturalFlow!H522</f>
        <v>12200</v>
      </c>
      <c r="I522" s="25">
        <f>InterveningNaturalFlow!I522+TotalNaturalFlow!H522+TotalNaturalFlow!G522+TotalNaturalFlow!C522</f>
        <v>197251</v>
      </c>
      <c r="J522" s="25">
        <f>InterveningNaturalFlow!J522</f>
        <v>34100</v>
      </c>
      <c r="K522" s="25">
        <f>InterveningNaturalFlow!K522+TotalNaturalFlow!J522</f>
        <v>33715</v>
      </c>
      <c r="L522" s="25">
        <f>InterveningNaturalFlow!L522+TotalNaturalFlow!K522</f>
        <v>55377</v>
      </c>
      <c r="M522" s="25">
        <f>InterveningNaturalFlow!M522</f>
        <v>16597</v>
      </c>
      <c r="N522" s="25">
        <f>InterveningNaturalFlow!N522</f>
        <v>1528</v>
      </c>
      <c r="O522" s="25">
        <f>InterveningNaturalFlow!O522</f>
        <v>8846</v>
      </c>
      <c r="P522" s="25">
        <f>InterveningNaturalFlow!P522</f>
        <v>22700</v>
      </c>
      <c r="Q522" s="25">
        <f>InterveningNaturalFlow!Q522+TotalNaturalFlow!P522+TotalNaturalFlow!O522+TotalNaturalFlow!N522+TotalNaturalFlow!M522+TotalNaturalFlow!L522</f>
        <v>96376</v>
      </c>
      <c r="R522" s="25">
        <f>InterveningNaturalFlow!R522</f>
        <v>1675</v>
      </c>
      <c r="S522" s="25">
        <f>InterveningNaturalFlow!S522</f>
        <v>19500</v>
      </c>
      <c r="T522" s="25">
        <f>InterveningNaturalFlow!T522+TotalNaturalFlow!S522</f>
        <v>70073</v>
      </c>
      <c r="U522" s="25">
        <f>InterveningNaturalFlow!U522+TotalNaturalFlow!T522+TotalNaturalFlow!R522+TotalNaturalFlow!Q522+TotalNaturalFlow!I522</f>
        <v>353187</v>
      </c>
      <c r="V522" s="26"/>
      <c r="W522" s="26">
        <f>InterveningNaturalFlow!W522</f>
        <v>871</v>
      </c>
      <c r="X522" s="26">
        <f>InterveningNaturalFlow!X522</f>
        <v>4443</v>
      </c>
      <c r="Y522" s="26">
        <f>InterveningNaturalFlow!Y522+TotalNaturalFlow!X522+TotalNaturalFlow!W522+TotalNaturalFlow!U522</f>
        <v>358844</v>
      </c>
      <c r="Z522" s="26">
        <f>InterveningNaturalFlow!Z522</f>
        <v>5977</v>
      </c>
      <c r="AA522" s="26">
        <f>InterveningNaturalFlow!AA522+TotalNaturalFlow!Z522+Y522</f>
        <v>308381</v>
      </c>
      <c r="AB522" s="26">
        <f>InterveningNaturalFlow!AB522+TotalNaturalFlow!AA522</f>
        <v>340861</v>
      </c>
      <c r="AC522" s="26">
        <f>InterveningNaturalFlow!AC522</f>
        <v>452</v>
      </c>
      <c r="AD522" s="26">
        <f>InterveningNaturalFlow!AD522+TotalNaturalFlow!AC522+AB522</f>
        <v>349158</v>
      </c>
      <c r="AE522" s="26">
        <f>InterveningNaturalFlow!AE522+TotalNaturalFlow!AD522</f>
        <v>376906</v>
      </c>
    </row>
    <row r="523" spans="1:31" s="2" customFormat="1" x14ac:dyDescent="0.2">
      <c r="A523" s="3">
        <v>17867</v>
      </c>
      <c r="B523" s="25">
        <f>InterveningNaturalFlow!B523</f>
        <v>50876</v>
      </c>
      <c r="C523" s="25">
        <f>InterveningNaturalFlow!C523+TotalNaturalFlow!B523</f>
        <v>92797</v>
      </c>
      <c r="D523" s="25">
        <f>InterveningNaturalFlow!D523</f>
        <v>4766</v>
      </c>
      <c r="E523" s="25">
        <f>InterveningNaturalFlow!E523+TotalNaturalFlow!D523</f>
        <v>31600</v>
      </c>
      <c r="F523" s="25">
        <f>InterveningNaturalFlow!F523+TotalNaturalFlow!E523</f>
        <v>35300</v>
      </c>
      <c r="G523" s="25">
        <f>InterveningNaturalFlow!G523+TotalNaturalFlow!F523</f>
        <v>71908</v>
      </c>
      <c r="H523" s="25">
        <f>InterveningNaturalFlow!H523</f>
        <v>10400</v>
      </c>
      <c r="I523" s="25">
        <f>InterveningNaturalFlow!I523+TotalNaturalFlow!H523+TotalNaturalFlow!G523+TotalNaturalFlow!C523</f>
        <v>193808</v>
      </c>
      <c r="J523" s="25">
        <f>InterveningNaturalFlow!J523</f>
        <v>25000</v>
      </c>
      <c r="K523" s="25">
        <f>InterveningNaturalFlow!K523+TotalNaturalFlow!J523</f>
        <v>28387</v>
      </c>
      <c r="L523" s="25">
        <f>InterveningNaturalFlow!L523+TotalNaturalFlow!K523</f>
        <v>41540</v>
      </c>
      <c r="M523" s="25">
        <f>InterveningNaturalFlow!M523</f>
        <v>16500</v>
      </c>
      <c r="N523" s="25">
        <f>InterveningNaturalFlow!N523</f>
        <v>5995</v>
      </c>
      <c r="O523" s="25">
        <f>InterveningNaturalFlow!O523</f>
        <v>17566</v>
      </c>
      <c r="P523" s="25">
        <f>InterveningNaturalFlow!P523</f>
        <v>22400</v>
      </c>
      <c r="Q523" s="25">
        <f>InterveningNaturalFlow!Q523+TotalNaturalFlow!P523+TotalNaturalFlow!O523+TotalNaturalFlow!N523+TotalNaturalFlow!M523+TotalNaturalFlow!L523</f>
        <v>104380</v>
      </c>
      <c r="R523" s="25">
        <f>InterveningNaturalFlow!R523</f>
        <v>1752</v>
      </c>
      <c r="S523" s="25">
        <f>InterveningNaturalFlow!S523</f>
        <v>17300</v>
      </c>
      <c r="T523" s="25">
        <f>InterveningNaturalFlow!T523+TotalNaturalFlow!S523</f>
        <v>52968</v>
      </c>
      <c r="U523" s="25">
        <f>InterveningNaturalFlow!U523+TotalNaturalFlow!T523+TotalNaturalFlow!R523+TotalNaturalFlow!Q523+TotalNaturalFlow!I523</f>
        <v>395870</v>
      </c>
      <c r="V523" s="26"/>
      <c r="W523" s="26">
        <f>InterveningNaturalFlow!W523</f>
        <v>1214</v>
      </c>
      <c r="X523" s="26">
        <f>InterveningNaturalFlow!X523</f>
        <v>2176</v>
      </c>
      <c r="Y523" s="26">
        <f>InterveningNaturalFlow!Y523+TotalNaturalFlow!X523+TotalNaturalFlow!W523+TotalNaturalFlow!U523</f>
        <v>422707</v>
      </c>
      <c r="Z523" s="26">
        <f>InterveningNaturalFlow!Z523</f>
        <v>9521</v>
      </c>
      <c r="AA523" s="26">
        <f>InterveningNaturalFlow!AA523+TotalNaturalFlow!Z523+Y523</f>
        <v>389081</v>
      </c>
      <c r="AB523" s="26">
        <f>InterveningNaturalFlow!AB523+TotalNaturalFlow!AA523</f>
        <v>363926</v>
      </c>
      <c r="AC523" s="26">
        <f>InterveningNaturalFlow!AC523</f>
        <v>532</v>
      </c>
      <c r="AD523" s="26">
        <f>InterveningNaturalFlow!AD523+TotalNaturalFlow!AC523+AB523</f>
        <v>337155</v>
      </c>
      <c r="AE523" s="26">
        <f>InterveningNaturalFlow!AE523+TotalNaturalFlow!AD523</f>
        <v>330798</v>
      </c>
    </row>
    <row r="524" spans="1:31" s="2" customFormat="1" x14ac:dyDescent="0.2">
      <c r="A524" s="3">
        <v>17898</v>
      </c>
      <c r="B524" s="25">
        <f>InterveningNaturalFlow!B524</f>
        <v>46646</v>
      </c>
      <c r="C524" s="25">
        <f>InterveningNaturalFlow!C524+TotalNaturalFlow!B524</f>
        <v>78393</v>
      </c>
      <c r="D524" s="25">
        <f>InterveningNaturalFlow!D524</f>
        <v>5013</v>
      </c>
      <c r="E524" s="25">
        <f>InterveningNaturalFlow!E524+TotalNaturalFlow!D524</f>
        <v>27400</v>
      </c>
      <c r="F524" s="25">
        <f>InterveningNaturalFlow!F524+TotalNaturalFlow!E524</f>
        <v>31000</v>
      </c>
      <c r="G524" s="25">
        <f>InterveningNaturalFlow!G524+TotalNaturalFlow!F524</f>
        <v>72971</v>
      </c>
      <c r="H524" s="25">
        <f>InterveningNaturalFlow!H524</f>
        <v>11000</v>
      </c>
      <c r="I524" s="25">
        <f>InterveningNaturalFlow!I524+TotalNaturalFlow!H524+TotalNaturalFlow!G524+TotalNaturalFlow!C524</f>
        <v>178860</v>
      </c>
      <c r="J524" s="25">
        <f>InterveningNaturalFlow!J524</f>
        <v>24400</v>
      </c>
      <c r="K524" s="25">
        <f>InterveningNaturalFlow!K524+TotalNaturalFlow!J524</f>
        <v>28733</v>
      </c>
      <c r="L524" s="25">
        <f>InterveningNaturalFlow!L524+TotalNaturalFlow!K524</f>
        <v>31666</v>
      </c>
      <c r="M524" s="25">
        <f>InterveningNaturalFlow!M524</f>
        <v>15800</v>
      </c>
      <c r="N524" s="25">
        <f>InterveningNaturalFlow!N524</f>
        <v>7009</v>
      </c>
      <c r="O524" s="25">
        <f>InterveningNaturalFlow!O524</f>
        <v>31424</v>
      </c>
      <c r="P524" s="25">
        <f>InterveningNaturalFlow!P524</f>
        <v>19300</v>
      </c>
      <c r="Q524" s="25">
        <f>InterveningNaturalFlow!Q524+TotalNaturalFlow!P524+TotalNaturalFlow!O524+TotalNaturalFlow!N524+TotalNaturalFlow!M524+TotalNaturalFlow!L524</f>
        <v>106837</v>
      </c>
      <c r="R524" s="25">
        <f>InterveningNaturalFlow!R524</f>
        <v>2138</v>
      </c>
      <c r="S524" s="25">
        <f>InterveningNaturalFlow!S524</f>
        <v>14900</v>
      </c>
      <c r="T524" s="25">
        <f>InterveningNaturalFlow!T524+TotalNaturalFlow!S524</f>
        <v>40417</v>
      </c>
      <c r="U524" s="25">
        <f>InterveningNaturalFlow!U524+TotalNaturalFlow!T524+TotalNaturalFlow!R524+TotalNaturalFlow!Q524+TotalNaturalFlow!I524</f>
        <v>349159</v>
      </c>
      <c r="V524" s="26"/>
      <c r="W524" s="26">
        <f>InterveningNaturalFlow!W524</f>
        <v>1113</v>
      </c>
      <c r="X524" s="26">
        <f>InterveningNaturalFlow!X524</f>
        <v>2071</v>
      </c>
      <c r="Y524" s="26">
        <f>InterveningNaturalFlow!Y524+TotalNaturalFlow!X524+TotalNaturalFlow!W524+TotalNaturalFlow!U524</f>
        <v>367113</v>
      </c>
      <c r="Z524" s="26">
        <f>InterveningNaturalFlow!Z524</f>
        <v>10023</v>
      </c>
      <c r="AA524" s="26">
        <f>InterveningNaturalFlow!AA524+TotalNaturalFlow!Z524+Y524</f>
        <v>355577</v>
      </c>
      <c r="AB524" s="26">
        <f>InterveningNaturalFlow!AB524+TotalNaturalFlow!AA524</f>
        <v>383036</v>
      </c>
      <c r="AC524" s="26">
        <f>InterveningNaturalFlow!AC524</f>
        <v>835</v>
      </c>
      <c r="AD524" s="26">
        <f>InterveningNaturalFlow!AD524+TotalNaturalFlow!AC524+AB524</f>
        <v>355661</v>
      </c>
      <c r="AE524" s="26">
        <f>InterveningNaturalFlow!AE524+TotalNaturalFlow!AD524</f>
        <v>366596</v>
      </c>
    </row>
    <row r="525" spans="1:31" s="2" customFormat="1" x14ac:dyDescent="0.2">
      <c r="A525" s="3">
        <v>17929</v>
      </c>
      <c r="B525" s="25">
        <f>InterveningNaturalFlow!B525</f>
        <v>44624</v>
      </c>
      <c r="C525" s="25">
        <f>InterveningNaturalFlow!C525+TotalNaturalFlow!B525</f>
        <v>76996</v>
      </c>
      <c r="D525" s="25">
        <f>InterveningNaturalFlow!D525</f>
        <v>4828</v>
      </c>
      <c r="E525" s="25">
        <f>InterveningNaturalFlow!E525+TotalNaturalFlow!D525</f>
        <v>24000</v>
      </c>
      <c r="F525" s="25">
        <f>InterveningNaturalFlow!F525+TotalNaturalFlow!E525</f>
        <v>24000</v>
      </c>
      <c r="G525" s="25">
        <f>InterveningNaturalFlow!G525+TotalNaturalFlow!F525</f>
        <v>53254</v>
      </c>
      <c r="H525" s="25">
        <f>InterveningNaturalFlow!H525</f>
        <v>12800</v>
      </c>
      <c r="I525" s="25">
        <f>InterveningNaturalFlow!I525+TotalNaturalFlow!H525+TotalNaturalFlow!G525+TotalNaturalFlow!C525</f>
        <v>168796</v>
      </c>
      <c r="J525" s="25">
        <f>InterveningNaturalFlow!J525</f>
        <v>24500</v>
      </c>
      <c r="K525" s="25">
        <f>InterveningNaturalFlow!K525+TotalNaturalFlow!J525</f>
        <v>24278</v>
      </c>
      <c r="L525" s="25">
        <f>InterveningNaturalFlow!L525+TotalNaturalFlow!K525</f>
        <v>40856</v>
      </c>
      <c r="M525" s="25">
        <f>InterveningNaturalFlow!M525</f>
        <v>15300</v>
      </c>
      <c r="N525" s="25">
        <f>InterveningNaturalFlow!N525</f>
        <v>6947</v>
      </c>
      <c r="O525" s="25">
        <f>InterveningNaturalFlow!O525</f>
        <v>29306</v>
      </c>
      <c r="P525" s="25">
        <f>InterveningNaturalFlow!P525</f>
        <v>15000</v>
      </c>
      <c r="Q525" s="25">
        <f>InterveningNaturalFlow!Q525+TotalNaturalFlow!P525+TotalNaturalFlow!O525+TotalNaturalFlow!N525+TotalNaturalFlow!M525+TotalNaturalFlow!L525</f>
        <v>104165</v>
      </c>
      <c r="R525" s="25">
        <f>InterveningNaturalFlow!R525</f>
        <v>1930</v>
      </c>
      <c r="S525" s="25">
        <f>InterveningNaturalFlow!S525</f>
        <v>19200</v>
      </c>
      <c r="T525" s="25">
        <f>InterveningNaturalFlow!T525+TotalNaturalFlow!S525</f>
        <v>64775</v>
      </c>
      <c r="U525" s="25">
        <f>InterveningNaturalFlow!U525+TotalNaturalFlow!T525+TotalNaturalFlow!R525+TotalNaturalFlow!Q525+TotalNaturalFlow!I525</f>
        <v>323922</v>
      </c>
      <c r="V525" s="26"/>
      <c r="W525" s="26">
        <f>InterveningNaturalFlow!W525</f>
        <v>912</v>
      </c>
      <c r="X525" s="26">
        <f>InterveningNaturalFlow!X525</f>
        <v>18337</v>
      </c>
      <c r="Y525" s="26">
        <f>InterveningNaturalFlow!Y525+TotalNaturalFlow!X525+TotalNaturalFlow!W525+TotalNaturalFlow!U525</f>
        <v>349809</v>
      </c>
      <c r="Z525" s="26">
        <f>InterveningNaturalFlow!Z525</f>
        <v>12605</v>
      </c>
      <c r="AA525" s="26">
        <f>InterveningNaturalFlow!AA525+TotalNaturalFlow!Z525+Y525</f>
        <v>335668</v>
      </c>
      <c r="AB525" s="26">
        <f>InterveningNaturalFlow!AB525+TotalNaturalFlow!AA525</f>
        <v>342124</v>
      </c>
      <c r="AC525" s="26">
        <f>InterveningNaturalFlow!AC525</f>
        <v>6672</v>
      </c>
      <c r="AD525" s="26">
        <f>InterveningNaturalFlow!AD525+TotalNaturalFlow!AC525+AB525</f>
        <v>341501</v>
      </c>
      <c r="AE525" s="26">
        <f>InterveningNaturalFlow!AE525+TotalNaturalFlow!AD525</f>
        <v>357814</v>
      </c>
    </row>
    <row r="526" spans="1:31" s="2" customFormat="1" x14ac:dyDescent="0.2">
      <c r="A526" s="3">
        <v>17957</v>
      </c>
      <c r="B526" s="25">
        <f>InterveningNaturalFlow!B526</f>
        <v>40869</v>
      </c>
      <c r="C526" s="25">
        <f>InterveningNaturalFlow!C526+TotalNaturalFlow!B526</f>
        <v>68937</v>
      </c>
      <c r="D526" s="25">
        <f>InterveningNaturalFlow!D526</f>
        <v>4360</v>
      </c>
      <c r="E526" s="25">
        <f>InterveningNaturalFlow!E526+TotalNaturalFlow!D526</f>
        <v>20700</v>
      </c>
      <c r="F526" s="25">
        <f>InterveningNaturalFlow!F526+TotalNaturalFlow!E526</f>
        <v>23100</v>
      </c>
      <c r="G526" s="25">
        <f>InterveningNaturalFlow!G526+TotalNaturalFlow!F526</f>
        <v>54743</v>
      </c>
      <c r="H526" s="25">
        <f>InterveningNaturalFlow!H526</f>
        <v>17600</v>
      </c>
      <c r="I526" s="25">
        <f>InterveningNaturalFlow!I526+TotalNaturalFlow!H526+TotalNaturalFlow!G526+TotalNaturalFlow!C526</f>
        <v>174735</v>
      </c>
      <c r="J526" s="25">
        <f>InterveningNaturalFlow!J526</f>
        <v>21100</v>
      </c>
      <c r="K526" s="25">
        <f>InterveningNaturalFlow!K526+TotalNaturalFlow!J526</f>
        <v>24028</v>
      </c>
      <c r="L526" s="25">
        <f>InterveningNaturalFlow!L526+TotalNaturalFlow!K526</f>
        <v>45759</v>
      </c>
      <c r="M526" s="25">
        <f>InterveningNaturalFlow!M526</f>
        <v>15900</v>
      </c>
      <c r="N526" s="25">
        <f>InterveningNaturalFlow!N526</f>
        <v>6501</v>
      </c>
      <c r="O526" s="25">
        <f>InterveningNaturalFlow!O526</f>
        <v>26888</v>
      </c>
      <c r="P526" s="25">
        <f>InterveningNaturalFlow!P526</f>
        <v>13600</v>
      </c>
      <c r="Q526" s="25">
        <f>InterveningNaturalFlow!Q526+TotalNaturalFlow!P526+TotalNaturalFlow!O526+TotalNaturalFlow!N526+TotalNaturalFlow!M526+TotalNaturalFlow!L526</f>
        <v>105184</v>
      </c>
      <c r="R526" s="25">
        <f>InterveningNaturalFlow!R526</f>
        <v>2425</v>
      </c>
      <c r="S526" s="25">
        <f>InterveningNaturalFlow!S526</f>
        <v>19600</v>
      </c>
      <c r="T526" s="25">
        <f>InterveningNaturalFlow!T526+TotalNaturalFlow!S526</f>
        <v>71244</v>
      </c>
      <c r="U526" s="25">
        <f>InterveningNaturalFlow!U526+TotalNaturalFlow!T526+TotalNaturalFlow!R526+TotalNaturalFlow!Q526+TotalNaturalFlow!I526</f>
        <v>341251</v>
      </c>
      <c r="V526" s="26"/>
      <c r="W526" s="26">
        <f>InterveningNaturalFlow!W526</f>
        <v>2099</v>
      </c>
      <c r="X526" s="26">
        <f>InterveningNaturalFlow!X526</f>
        <v>13641</v>
      </c>
      <c r="Y526" s="26">
        <f>InterveningNaturalFlow!Y526+TotalNaturalFlow!X526+TotalNaturalFlow!W526+TotalNaturalFlow!U526</f>
        <v>354692</v>
      </c>
      <c r="Z526" s="26">
        <f>InterveningNaturalFlow!Z526</f>
        <v>14384</v>
      </c>
      <c r="AA526" s="26">
        <f>InterveningNaturalFlow!AA526+TotalNaturalFlow!Z526+Y526</f>
        <v>321828</v>
      </c>
      <c r="AB526" s="26">
        <f>InterveningNaturalFlow!AB526+TotalNaturalFlow!AA526</f>
        <v>320119</v>
      </c>
      <c r="AC526" s="26">
        <f>InterveningNaturalFlow!AC526</f>
        <v>25377</v>
      </c>
      <c r="AD526" s="26">
        <f>InterveningNaturalFlow!AD526+TotalNaturalFlow!AC526+AB526</f>
        <v>338476</v>
      </c>
      <c r="AE526" s="26">
        <f>InterveningNaturalFlow!AE526+TotalNaturalFlow!AD526</f>
        <v>364741</v>
      </c>
    </row>
    <row r="527" spans="1:31" s="2" customFormat="1" x14ac:dyDescent="0.2">
      <c r="A527" s="3">
        <v>17988</v>
      </c>
      <c r="B527" s="25">
        <f>InterveningNaturalFlow!B527</f>
        <v>54644</v>
      </c>
      <c r="C527" s="25">
        <f>InterveningNaturalFlow!C527+TotalNaturalFlow!B527</f>
        <v>94927</v>
      </c>
      <c r="D527" s="25">
        <f>InterveningNaturalFlow!D527</f>
        <v>4551</v>
      </c>
      <c r="E527" s="25">
        <f>InterveningNaturalFlow!E527+TotalNaturalFlow!D527</f>
        <v>28600</v>
      </c>
      <c r="F527" s="25">
        <f>InterveningNaturalFlow!F527+TotalNaturalFlow!E527</f>
        <v>32700</v>
      </c>
      <c r="G527" s="25">
        <f>InterveningNaturalFlow!G527+TotalNaturalFlow!F527</f>
        <v>71154</v>
      </c>
      <c r="H527" s="25">
        <f>InterveningNaturalFlow!H527</f>
        <v>24200</v>
      </c>
      <c r="I527" s="25">
        <f>InterveningNaturalFlow!I527+TotalNaturalFlow!H527+TotalNaturalFlow!G527+TotalNaturalFlow!C527</f>
        <v>243198</v>
      </c>
      <c r="J527" s="25">
        <f>InterveningNaturalFlow!J527</f>
        <v>43000</v>
      </c>
      <c r="K527" s="25">
        <f>InterveningNaturalFlow!K527+TotalNaturalFlow!J527</f>
        <v>50777</v>
      </c>
      <c r="L527" s="25">
        <f>InterveningNaturalFlow!L527+TotalNaturalFlow!K527</f>
        <v>100918</v>
      </c>
      <c r="M527" s="25">
        <f>InterveningNaturalFlow!M527</f>
        <v>43700</v>
      </c>
      <c r="N527" s="25">
        <f>InterveningNaturalFlow!N527</f>
        <v>15232</v>
      </c>
      <c r="O527" s="25">
        <f>InterveningNaturalFlow!O527</f>
        <v>48699</v>
      </c>
      <c r="P527" s="25">
        <f>InterveningNaturalFlow!P527</f>
        <v>38800</v>
      </c>
      <c r="Q527" s="25">
        <f>InterveningNaturalFlow!Q527+TotalNaturalFlow!P527+TotalNaturalFlow!O527+TotalNaturalFlow!N527+TotalNaturalFlow!M527+TotalNaturalFlow!L527</f>
        <v>264185</v>
      </c>
      <c r="R527" s="25">
        <f>InterveningNaturalFlow!R527</f>
        <v>8930</v>
      </c>
      <c r="S527" s="25">
        <f>InterveningNaturalFlow!S527</f>
        <v>63700</v>
      </c>
      <c r="T527" s="25">
        <f>InterveningNaturalFlow!T527+TotalNaturalFlow!S527</f>
        <v>131110</v>
      </c>
      <c r="U527" s="25">
        <f>InterveningNaturalFlow!U527+TotalNaturalFlow!T527+TotalNaturalFlow!R527+TotalNaturalFlow!Q527+TotalNaturalFlow!I527</f>
        <v>673055</v>
      </c>
      <c r="V527" s="26"/>
      <c r="W527" s="26">
        <f>InterveningNaturalFlow!W527</f>
        <v>3320</v>
      </c>
      <c r="X527" s="26">
        <f>InterveningNaturalFlow!X527</f>
        <v>97144</v>
      </c>
      <c r="Y527" s="26">
        <f>InterveningNaturalFlow!Y527+TotalNaturalFlow!X527+TotalNaturalFlow!W527+TotalNaturalFlow!U527</f>
        <v>762213</v>
      </c>
      <c r="Z527" s="26">
        <f>InterveningNaturalFlow!Z527</f>
        <v>17647</v>
      </c>
      <c r="AA527" s="26">
        <f>InterveningNaturalFlow!AA527+TotalNaturalFlow!Z527+Y527</f>
        <v>812029</v>
      </c>
      <c r="AB527" s="26">
        <f>InterveningNaturalFlow!AB527+TotalNaturalFlow!AA527</f>
        <v>805016</v>
      </c>
      <c r="AC527" s="26">
        <f>InterveningNaturalFlow!AC527</f>
        <v>19716</v>
      </c>
      <c r="AD527" s="26">
        <f>InterveningNaturalFlow!AD527+TotalNaturalFlow!AC527+AB527</f>
        <v>821652</v>
      </c>
      <c r="AE527" s="26">
        <f>InterveningNaturalFlow!AE527+TotalNaturalFlow!AD527</f>
        <v>872118</v>
      </c>
    </row>
    <row r="528" spans="1:31" s="2" customFormat="1" x14ac:dyDescent="0.2">
      <c r="A528" s="3">
        <v>18018</v>
      </c>
      <c r="B528" s="25">
        <f>InterveningNaturalFlow!B528</f>
        <v>124385</v>
      </c>
      <c r="C528" s="25">
        <f>InterveningNaturalFlow!C528+TotalNaturalFlow!B528</f>
        <v>197045</v>
      </c>
      <c r="D528" s="25">
        <f>InterveningNaturalFlow!D528</f>
        <v>8722</v>
      </c>
      <c r="E528" s="25">
        <f>InterveningNaturalFlow!E528+TotalNaturalFlow!D528</f>
        <v>107000</v>
      </c>
      <c r="F528" s="25">
        <f>InterveningNaturalFlow!F528+TotalNaturalFlow!E528</f>
        <v>127700</v>
      </c>
      <c r="G528" s="25">
        <f>InterveningNaturalFlow!G528+TotalNaturalFlow!F528</f>
        <v>237159</v>
      </c>
      <c r="H528" s="25">
        <f>InterveningNaturalFlow!H528</f>
        <v>195400</v>
      </c>
      <c r="I528" s="25">
        <f>InterveningNaturalFlow!I528+TotalNaturalFlow!H528+TotalNaturalFlow!G528+TotalNaturalFlow!C528</f>
        <v>637267</v>
      </c>
      <c r="J528" s="25">
        <f>InterveningNaturalFlow!J528</f>
        <v>99200</v>
      </c>
      <c r="K528" s="25">
        <f>InterveningNaturalFlow!K528+TotalNaturalFlow!J528</f>
        <v>118760</v>
      </c>
      <c r="L528" s="25">
        <f>InterveningNaturalFlow!L528+TotalNaturalFlow!K528</f>
        <v>188682</v>
      </c>
      <c r="M528" s="25">
        <f>InterveningNaturalFlow!M528</f>
        <v>192297</v>
      </c>
      <c r="N528" s="25">
        <f>InterveningNaturalFlow!N528</f>
        <v>79685</v>
      </c>
      <c r="O528" s="25">
        <f>InterveningNaturalFlow!O528</f>
        <v>63318</v>
      </c>
      <c r="P528" s="25">
        <f>InterveningNaturalFlow!P528</f>
        <v>44400</v>
      </c>
      <c r="Q528" s="25">
        <f>InterveningNaturalFlow!Q528+TotalNaturalFlow!P528+TotalNaturalFlow!O528+TotalNaturalFlow!N528+TotalNaturalFlow!M528+TotalNaturalFlow!L528</f>
        <v>573469</v>
      </c>
      <c r="R528" s="25">
        <f>InterveningNaturalFlow!R528</f>
        <v>17359</v>
      </c>
      <c r="S528" s="25">
        <f>InterveningNaturalFlow!S528</f>
        <v>233300</v>
      </c>
      <c r="T528" s="25">
        <f>InterveningNaturalFlow!T528+TotalNaturalFlow!S528</f>
        <v>341117</v>
      </c>
      <c r="U528" s="25">
        <f>InterveningNaturalFlow!U528+TotalNaturalFlow!T528+TotalNaturalFlow!R528+TotalNaturalFlow!Q528+TotalNaturalFlow!I528</f>
        <v>1439252</v>
      </c>
      <c r="V528" s="26"/>
      <c r="W528" s="26">
        <f>InterveningNaturalFlow!W528</f>
        <v>2116</v>
      </c>
      <c r="X528" s="26">
        <f>InterveningNaturalFlow!X528</f>
        <v>77888</v>
      </c>
      <c r="Y528" s="26">
        <f>InterveningNaturalFlow!Y528+TotalNaturalFlow!X528+TotalNaturalFlow!W528+TotalNaturalFlow!U528</f>
        <v>1468409</v>
      </c>
      <c r="Z528" s="26">
        <f>InterveningNaturalFlow!Z528</f>
        <v>30467</v>
      </c>
      <c r="AA528" s="26">
        <f>InterveningNaturalFlow!AA528+TotalNaturalFlow!Z528+Y528</f>
        <v>1512722</v>
      </c>
      <c r="AB528" s="26">
        <f>InterveningNaturalFlow!AB528+TotalNaturalFlow!AA528</f>
        <v>1535366</v>
      </c>
      <c r="AC528" s="26">
        <f>InterveningNaturalFlow!AC528</f>
        <v>2097</v>
      </c>
      <c r="AD528" s="26">
        <f>InterveningNaturalFlow!AD528+TotalNaturalFlow!AC528+AB528</f>
        <v>1547309</v>
      </c>
      <c r="AE528" s="26">
        <f>InterveningNaturalFlow!AE528+TotalNaturalFlow!AD528</f>
        <v>1598587</v>
      </c>
    </row>
    <row r="529" spans="1:31" s="2" customFormat="1" x14ac:dyDescent="0.2">
      <c r="A529" s="3">
        <v>18049</v>
      </c>
      <c r="B529" s="25">
        <f>InterveningNaturalFlow!B529</f>
        <v>412204</v>
      </c>
      <c r="C529" s="25">
        <f>InterveningNaturalFlow!C529+TotalNaturalFlow!B529</f>
        <v>645231</v>
      </c>
      <c r="D529" s="25">
        <f>InterveningNaturalFlow!D529</f>
        <v>23299</v>
      </c>
      <c r="E529" s="25">
        <f>InterveningNaturalFlow!E529+TotalNaturalFlow!D529</f>
        <v>257700</v>
      </c>
      <c r="F529" s="25">
        <f>InterveningNaturalFlow!F529+TotalNaturalFlow!E529</f>
        <v>307000</v>
      </c>
      <c r="G529" s="25">
        <f>InterveningNaturalFlow!G529+TotalNaturalFlow!F529</f>
        <v>547830</v>
      </c>
      <c r="H529" s="25">
        <f>InterveningNaturalFlow!H529</f>
        <v>260600</v>
      </c>
      <c r="I529" s="25">
        <f>InterveningNaturalFlow!I529+TotalNaturalFlow!H529+TotalNaturalFlow!G529+TotalNaturalFlow!C529</f>
        <v>1488606</v>
      </c>
      <c r="J529" s="25">
        <f>InterveningNaturalFlow!J529</f>
        <v>214100</v>
      </c>
      <c r="K529" s="25">
        <f>InterveningNaturalFlow!K529+TotalNaturalFlow!J529</f>
        <v>226061</v>
      </c>
      <c r="L529" s="25">
        <f>InterveningNaturalFlow!L529+TotalNaturalFlow!K529</f>
        <v>363399</v>
      </c>
      <c r="M529" s="25">
        <f>InterveningNaturalFlow!M529</f>
        <v>429684</v>
      </c>
      <c r="N529" s="25">
        <f>InterveningNaturalFlow!N529</f>
        <v>224631</v>
      </c>
      <c r="O529" s="25">
        <f>InterveningNaturalFlow!O529</f>
        <v>179547</v>
      </c>
      <c r="P529" s="25">
        <f>InterveningNaturalFlow!P529</f>
        <v>108200</v>
      </c>
      <c r="Q529" s="25">
        <f>InterveningNaturalFlow!Q529+TotalNaturalFlow!P529+TotalNaturalFlow!O529+TotalNaturalFlow!N529+TotalNaturalFlow!M529+TotalNaturalFlow!L529</f>
        <v>1436495</v>
      </c>
      <c r="R529" s="25">
        <f>InterveningNaturalFlow!R529</f>
        <v>49414</v>
      </c>
      <c r="S529" s="25">
        <f>InterveningNaturalFlow!S529</f>
        <v>349900</v>
      </c>
      <c r="T529" s="25">
        <f>InterveningNaturalFlow!T529+TotalNaturalFlow!S529</f>
        <v>532961</v>
      </c>
      <c r="U529" s="25">
        <f>InterveningNaturalFlow!U529+TotalNaturalFlow!T529+TotalNaturalFlow!R529+TotalNaturalFlow!Q529+TotalNaturalFlow!I529</f>
        <v>3564293</v>
      </c>
      <c r="V529" s="26"/>
      <c r="W529" s="26">
        <f>InterveningNaturalFlow!W529</f>
        <v>460</v>
      </c>
      <c r="X529" s="26">
        <f>InterveningNaturalFlow!X529</f>
        <v>6011</v>
      </c>
      <c r="Y529" s="26">
        <f>InterveningNaturalFlow!Y529+TotalNaturalFlow!X529+TotalNaturalFlow!W529+TotalNaturalFlow!U529</f>
        <v>3424714</v>
      </c>
      <c r="Z529" s="26">
        <f>InterveningNaturalFlow!Z529</f>
        <v>27977</v>
      </c>
      <c r="AA529" s="26">
        <f>InterveningNaturalFlow!AA529+TotalNaturalFlow!Z529+Y529</f>
        <v>3685604</v>
      </c>
      <c r="AB529" s="26">
        <f>InterveningNaturalFlow!AB529+TotalNaturalFlow!AA529</f>
        <v>3700899</v>
      </c>
      <c r="AC529" s="26">
        <f>InterveningNaturalFlow!AC529</f>
        <v>623</v>
      </c>
      <c r="AD529" s="26">
        <f>InterveningNaturalFlow!AD529+TotalNaturalFlow!AC529+AB529</f>
        <v>3722320</v>
      </c>
      <c r="AE529" s="26">
        <f>InterveningNaturalFlow!AE529+TotalNaturalFlow!AD529</f>
        <v>3774156</v>
      </c>
    </row>
    <row r="530" spans="1:31" s="2" customFormat="1" x14ac:dyDescent="0.2">
      <c r="A530" s="3">
        <v>18079</v>
      </c>
      <c r="B530" s="25">
        <f>InterveningNaturalFlow!B530</f>
        <v>766021</v>
      </c>
      <c r="C530" s="25">
        <f>InterveningNaturalFlow!C530+TotalNaturalFlow!B530</f>
        <v>1242543</v>
      </c>
      <c r="D530" s="25">
        <f>InterveningNaturalFlow!D530</f>
        <v>54836</v>
      </c>
      <c r="E530" s="25">
        <f>InterveningNaturalFlow!E530+TotalNaturalFlow!D530</f>
        <v>441807</v>
      </c>
      <c r="F530" s="25">
        <f>InterveningNaturalFlow!F530+TotalNaturalFlow!E530</f>
        <v>510807</v>
      </c>
      <c r="G530" s="25">
        <f>InterveningNaturalFlow!G530+TotalNaturalFlow!F530</f>
        <v>769241</v>
      </c>
      <c r="H530" s="25">
        <f>InterveningNaturalFlow!H530</f>
        <v>249600</v>
      </c>
      <c r="I530" s="25">
        <f>InterveningNaturalFlow!I530+TotalNaturalFlow!H530+TotalNaturalFlow!G530+TotalNaturalFlow!C530</f>
        <v>2267693</v>
      </c>
      <c r="J530" s="25">
        <f>InterveningNaturalFlow!J530</f>
        <v>363900</v>
      </c>
      <c r="K530" s="25">
        <f>InterveningNaturalFlow!K530+TotalNaturalFlow!J530</f>
        <v>384715</v>
      </c>
      <c r="L530" s="25">
        <f>InterveningNaturalFlow!L530+TotalNaturalFlow!K530</f>
        <v>506779</v>
      </c>
      <c r="M530" s="25">
        <f>InterveningNaturalFlow!M530</f>
        <v>444528</v>
      </c>
      <c r="N530" s="25">
        <f>InterveningNaturalFlow!N530</f>
        <v>172068</v>
      </c>
      <c r="O530" s="25">
        <f>InterveningNaturalFlow!O530</f>
        <v>315392</v>
      </c>
      <c r="P530" s="25">
        <f>InterveningNaturalFlow!P530</f>
        <v>164600</v>
      </c>
      <c r="Q530" s="25">
        <f>InterveningNaturalFlow!Q530+TotalNaturalFlow!P530+TotalNaturalFlow!O530+TotalNaturalFlow!N530+TotalNaturalFlow!M530+TotalNaturalFlow!L530</f>
        <v>1813935</v>
      </c>
      <c r="R530" s="25">
        <f>InterveningNaturalFlow!R530</f>
        <v>81736</v>
      </c>
      <c r="S530" s="25">
        <f>InterveningNaturalFlow!S530</f>
        <v>478576</v>
      </c>
      <c r="T530" s="25">
        <f>InterveningNaturalFlow!T530+TotalNaturalFlow!S530</f>
        <v>845359</v>
      </c>
      <c r="U530" s="25">
        <f>InterveningNaturalFlow!U530+TotalNaturalFlow!T530+TotalNaturalFlow!R530+TotalNaturalFlow!Q530+TotalNaturalFlow!I530</f>
        <v>5184556</v>
      </c>
      <c r="V530" s="26"/>
      <c r="W530" s="26">
        <f>InterveningNaturalFlow!W530</f>
        <v>3309</v>
      </c>
      <c r="X530" s="26">
        <f>InterveningNaturalFlow!X530</f>
        <v>1686</v>
      </c>
      <c r="Y530" s="26">
        <f>InterveningNaturalFlow!Y530+TotalNaturalFlow!X530+TotalNaturalFlow!W530+TotalNaturalFlow!U530</f>
        <v>5067927</v>
      </c>
      <c r="Z530" s="26">
        <f>InterveningNaturalFlow!Z530</f>
        <v>11782</v>
      </c>
      <c r="AA530" s="26">
        <f>InterveningNaturalFlow!AA530+TotalNaturalFlow!Z530+Y530</f>
        <v>5328707</v>
      </c>
      <c r="AB530" s="26">
        <f>InterveningNaturalFlow!AB530+TotalNaturalFlow!AA530</f>
        <v>5299720</v>
      </c>
      <c r="AC530" s="26">
        <f>InterveningNaturalFlow!AC530</f>
        <v>437</v>
      </c>
      <c r="AD530" s="26">
        <f>InterveningNaturalFlow!AD530+TotalNaturalFlow!AC530+AB530</f>
        <v>5324046</v>
      </c>
      <c r="AE530" s="26">
        <f>InterveningNaturalFlow!AE530+TotalNaturalFlow!AD530</f>
        <v>5405316</v>
      </c>
    </row>
    <row r="531" spans="1:31" s="2" customFormat="1" x14ac:dyDescent="0.2">
      <c r="A531" s="3">
        <v>18110</v>
      </c>
      <c r="B531" s="25">
        <f>InterveningNaturalFlow!B531</f>
        <v>395249</v>
      </c>
      <c r="C531" s="25">
        <f>InterveningNaturalFlow!C531+TotalNaturalFlow!B531</f>
        <v>677704</v>
      </c>
      <c r="D531" s="25">
        <f>InterveningNaturalFlow!D531</f>
        <v>27415</v>
      </c>
      <c r="E531" s="25">
        <f>InterveningNaturalFlow!E531+TotalNaturalFlow!D531</f>
        <v>235368</v>
      </c>
      <c r="F531" s="25">
        <f>InterveningNaturalFlow!F531+TotalNaturalFlow!E531</f>
        <v>255068</v>
      </c>
      <c r="G531" s="25">
        <f>InterveningNaturalFlow!G531+TotalNaturalFlow!F531</f>
        <v>416803</v>
      </c>
      <c r="H531" s="25">
        <f>InterveningNaturalFlow!H531</f>
        <v>110300</v>
      </c>
      <c r="I531" s="25">
        <f>InterveningNaturalFlow!I531+TotalNaturalFlow!H531+TotalNaturalFlow!G531+TotalNaturalFlow!C531</f>
        <v>1245785</v>
      </c>
      <c r="J531" s="25">
        <f>InterveningNaturalFlow!J531</f>
        <v>217700</v>
      </c>
      <c r="K531" s="25">
        <f>InterveningNaturalFlow!K531+TotalNaturalFlow!J531</f>
        <v>238842</v>
      </c>
      <c r="L531" s="25">
        <f>InterveningNaturalFlow!L531+TotalNaturalFlow!K531</f>
        <v>288288</v>
      </c>
      <c r="M531" s="25">
        <f>InterveningNaturalFlow!M531</f>
        <v>134939</v>
      </c>
      <c r="N531" s="25">
        <f>InterveningNaturalFlow!N531</f>
        <v>31299</v>
      </c>
      <c r="O531" s="25">
        <f>InterveningNaturalFlow!O531</f>
        <v>125163</v>
      </c>
      <c r="P531" s="25">
        <f>InterveningNaturalFlow!P531</f>
        <v>83400</v>
      </c>
      <c r="Q531" s="25">
        <f>InterveningNaturalFlow!Q531+TotalNaturalFlow!P531+TotalNaturalFlow!O531+TotalNaturalFlow!N531+TotalNaturalFlow!M531+TotalNaturalFlow!L531</f>
        <v>781738</v>
      </c>
      <c r="R531" s="25">
        <f>InterveningNaturalFlow!R531</f>
        <v>29337</v>
      </c>
      <c r="S531" s="25">
        <f>InterveningNaturalFlow!S531</f>
        <v>217162</v>
      </c>
      <c r="T531" s="25">
        <f>InterveningNaturalFlow!T531+TotalNaturalFlow!S531</f>
        <v>398248</v>
      </c>
      <c r="U531" s="25">
        <f>InterveningNaturalFlow!U531+TotalNaturalFlow!T531+TotalNaturalFlow!R531+TotalNaturalFlow!Q531+TotalNaturalFlow!I531</f>
        <v>2759686</v>
      </c>
      <c r="V531" s="26"/>
      <c r="W531" s="26">
        <f>InterveningNaturalFlow!W531</f>
        <v>418</v>
      </c>
      <c r="X531" s="26">
        <f>InterveningNaturalFlow!X531</f>
        <v>11758</v>
      </c>
      <c r="Y531" s="26">
        <f>InterveningNaturalFlow!Y531+TotalNaturalFlow!X531+TotalNaturalFlow!W531+TotalNaturalFlow!U531</f>
        <v>2750463</v>
      </c>
      <c r="Z531" s="26">
        <f>InterveningNaturalFlow!Z531</f>
        <v>4501</v>
      </c>
      <c r="AA531" s="26">
        <f>InterveningNaturalFlow!AA531+TotalNaturalFlow!Z531+Y531</f>
        <v>2901682</v>
      </c>
      <c r="AB531" s="26">
        <f>InterveningNaturalFlow!AB531+TotalNaturalFlow!AA531</f>
        <v>2894694</v>
      </c>
      <c r="AC531" s="26">
        <f>InterveningNaturalFlow!AC531</f>
        <v>314</v>
      </c>
      <c r="AD531" s="26">
        <f>InterveningNaturalFlow!AD531+TotalNaturalFlow!AC531+AB531</f>
        <v>2924222</v>
      </c>
      <c r="AE531" s="26">
        <f>InterveningNaturalFlow!AE531+TotalNaturalFlow!AD531</f>
        <v>2994842</v>
      </c>
    </row>
    <row r="532" spans="1:31" s="2" customFormat="1" x14ac:dyDescent="0.2">
      <c r="A532" s="3">
        <v>18141</v>
      </c>
      <c r="B532" s="25">
        <f>InterveningNaturalFlow!B532</f>
        <v>131770</v>
      </c>
      <c r="C532" s="25">
        <f>InterveningNaturalFlow!C532+TotalNaturalFlow!B532</f>
        <v>229214</v>
      </c>
      <c r="D532" s="25">
        <f>InterveningNaturalFlow!D532</f>
        <v>8859</v>
      </c>
      <c r="E532" s="25">
        <f>InterveningNaturalFlow!E532+TotalNaturalFlow!D532</f>
        <v>90181</v>
      </c>
      <c r="F532" s="25">
        <f>InterveningNaturalFlow!F532+TotalNaturalFlow!E532</f>
        <v>93481</v>
      </c>
      <c r="G532" s="25">
        <f>InterveningNaturalFlow!G532+TotalNaturalFlow!F532</f>
        <v>158166</v>
      </c>
      <c r="H532" s="25">
        <f>InterveningNaturalFlow!H532</f>
        <v>49900</v>
      </c>
      <c r="I532" s="25">
        <f>InterveningNaturalFlow!I532+TotalNaturalFlow!H532+TotalNaturalFlow!G532+TotalNaturalFlow!C532</f>
        <v>444714</v>
      </c>
      <c r="J532" s="25">
        <f>InterveningNaturalFlow!J532</f>
        <v>99000</v>
      </c>
      <c r="K532" s="25">
        <f>InterveningNaturalFlow!K532+TotalNaturalFlow!J532</f>
        <v>106611</v>
      </c>
      <c r="L532" s="25">
        <f>InterveningNaturalFlow!L532+TotalNaturalFlow!K532</f>
        <v>139558</v>
      </c>
      <c r="M532" s="25">
        <f>InterveningNaturalFlow!M532</f>
        <v>33067</v>
      </c>
      <c r="N532" s="25">
        <f>InterveningNaturalFlow!N532</f>
        <v>7132</v>
      </c>
      <c r="O532" s="25">
        <f>InterveningNaturalFlow!O532</f>
        <v>53438</v>
      </c>
      <c r="P532" s="25">
        <f>InterveningNaturalFlow!P532</f>
        <v>40000</v>
      </c>
      <c r="Q532" s="25">
        <f>InterveningNaturalFlow!Q532+TotalNaturalFlow!P532+TotalNaturalFlow!O532+TotalNaturalFlow!N532+TotalNaturalFlow!M532+TotalNaturalFlow!L532</f>
        <v>287373</v>
      </c>
      <c r="R532" s="25">
        <f>InterveningNaturalFlow!R532</f>
        <v>10689</v>
      </c>
      <c r="S532" s="25">
        <f>InterveningNaturalFlow!S532</f>
        <v>53938</v>
      </c>
      <c r="T532" s="25">
        <f>InterveningNaturalFlow!T532+TotalNaturalFlow!S532</f>
        <v>105950</v>
      </c>
      <c r="U532" s="25">
        <f>InterveningNaturalFlow!U532+TotalNaturalFlow!T532+TotalNaturalFlow!R532+TotalNaturalFlow!Q532+TotalNaturalFlow!I532</f>
        <v>948988</v>
      </c>
      <c r="V532" s="26"/>
      <c r="W532" s="26">
        <f>InterveningNaturalFlow!W532</f>
        <v>1416</v>
      </c>
      <c r="X532" s="26">
        <f>InterveningNaturalFlow!X532</f>
        <v>41373</v>
      </c>
      <c r="Y532" s="26">
        <f>InterveningNaturalFlow!Y532+TotalNaturalFlow!X532+TotalNaturalFlow!W532+TotalNaturalFlow!U532</f>
        <v>1005250</v>
      </c>
      <c r="Z532" s="26">
        <f>InterveningNaturalFlow!Z532</f>
        <v>3960</v>
      </c>
      <c r="AA532" s="26">
        <f>InterveningNaturalFlow!AA532+TotalNaturalFlow!Z532+Y532</f>
        <v>1040301</v>
      </c>
      <c r="AB532" s="26">
        <f>InterveningNaturalFlow!AB532+TotalNaturalFlow!AA532</f>
        <v>989674</v>
      </c>
      <c r="AC532" s="26">
        <f>InterveningNaturalFlow!AC532</f>
        <v>404</v>
      </c>
      <c r="AD532" s="26">
        <f>InterveningNaturalFlow!AD532+TotalNaturalFlow!AC532+AB532</f>
        <v>1041629</v>
      </c>
      <c r="AE532" s="26">
        <f>InterveningNaturalFlow!AE532+TotalNaturalFlow!AD532</f>
        <v>1089298</v>
      </c>
    </row>
    <row r="533" spans="1:31" s="2" customFormat="1" x14ac:dyDescent="0.2">
      <c r="A533" s="3">
        <v>18171</v>
      </c>
      <c r="B533" s="25">
        <f>InterveningNaturalFlow!B533</f>
        <v>68049</v>
      </c>
      <c r="C533" s="25">
        <f>InterveningNaturalFlow!C533+TotalNaturalFlow!B533</f>
        <v>127668</v>
      </c>
      <c r="D533" s="25">
        <f>InterveningNaturalFlow!D533</f>
        <v>5501</v>
      </c>
      <c r="E533" s="25">
        <f>InterveningNaturalFlow!E533+TotalNaturalFlow!D533</f>
        <v>30165</v>
      </c>
      <c r="F533" s="25">
        <f>InterveningNaturalFlow!F533+TotalNaturalFlow!E533</f>
        <v>33765</v>
      </c>
      <c r="G533" s="25">
        <f>InterveningNaturalFlow!G533+TotalNaturalFlow!F533</f>
        <v>74894</v>
      </c>
      <c r="H533" s="25">
        <f>InterveningNaturalFlow!H533</f>
        <v>16900</v>
      </c>
      <c r="I533" s="25">
        <f>InterveningNaturalFlow!I533+TotalNaturalFlow!H533+TotalNaturalFlow!G533+TotalNaturalFlow!C533</f>
        <v>218361</v>
      </c>
      <c r="J533" s="25">
        <f>InterveningNaturalFlow!J533</f>
        <v>44400</v>
      </c>
      <c r="K533" s="25">
        <f>InterveningNaturalFlow!K533+TotalNaturalFlow!J533</f>
        <v>51007</v>
      </c>
      <c r="L533" s="25">
        <f>InterveningNaturalFlow!L533+TotalNaturalFlow!K533</f>
        <v>71430</v>
      </c>
      <c r="M533" s="25">
        <f>InterveningNaturalFlow!M533</f>
        <v>14121</v>
      </c>
      <c r="N533" s="25">
        <f>InterveningNaturalFlow!N533</f>
        <v>2228</v>
      </c>
      <c r="O533" s="25">
        <f>InterveningNaturalFlow!O533</f>
        <v>18056</v>
      </c>
      <c r="P533" s="25">
        <f>InterveningNaturalFlow!P533</f>
        <v>31300</v>
      </c>
      <c r="Q533" s="25">
        <f>InterveningNaturalFlow!Q533+TotalNaturalFlow!P533+TotalNaturalFlow!O533+TotalNaturalFlow!N533+TotalNaturalFlow!M533+TotalNaturalFlow!L533</f>
        <v>134589</v>
      </c>
      <c r="R533" s="25">
        <f>InterveningNaturalFlow!R533</f>
        <v>4623</v>
      </c>
      <c r="S533" s="25">
        <f>InterveningNaturalFlow!S533</f>
        <v>17614</v>
      </c>
      <c r="T533" s="25">
        <f>InterveningNaturalFlow!T533+TotalNaturalFlow!S533</f>
        <v>41400</v>
      </c>
      <c r="U533" s="25">
        <f>InterveningNaturalFlow!U533+TotalNaturalFlow!T533+TotalNaturalFlow!R533+TotalNaturalFlow!Q533+TotalNaturalFlow!I533</f>
        <v>400298</v>
      </c>
      <c r="V533" s="26"/>
      <c r="W533" s="26">
        <f>InterveningNaturalFlow!W533</f>
        <v>2338</v>
      </c>
      <c r="X533" s="26">
        <f>InterveningNaturalFlow!X533</f>
        <v>10745</v>
      </c>
      <c r="Y533" s="26">
        <f>InterveningNaturalFlow!Y533+TotalNaturalFlow!X533+TotalNaturalFlow!W533+TotalNaturalFlow!U533</f>
        <v>427135</v>
      </c>
      <c r="Z533" s="26">
        <f>InterveningNaturalFlow!Z533</f>
        <v>7022</v>
      </c>
      <c r="AA533" s="26">
        <f>InterveningNaturalFlow!AA533+TotalNaturalFlow!Z533+Y533</f>
        <v>389175</v>
      </c>
      <c r="AB533" s="26">
        <f>InterveningNaturalFlow!AB533+TotalNaturalFlow!AA533</f>
        <v>355917</v>
      </c>
      <c r="AC533" s="26">
        <f>InterveningNaturalFlow!AC533</f>
        <v>355</v>
      </c>
      <c r="AD533" s="26">
        <f>InterveningNaturalFlow!AD533+TotalNaturalFlow!AC533+AB533</f>
        <v>389090</v>
      </c>
      <c r="AE533" s="26">
        <f>InterveningNaturalFlow!AE533+TotalNaturalFlow!AD533</f>
        <v>384899</v>
      </c>
    </row>
    <row r="534" spans="1:31" s="2" customFormat="1" x14ac:dyDescent="0.2">
      <c r="A534" s="3">
        <v>18202</v>
      </c>
      <c r="B534" s="25">
        <f>InterveningNaturalFlow!B534</f>
        <v>69377</v>
      </c>
      <c r="C534" s="25">
        <f>InterveningNaturalFlow!C534+TotalNaturalFlow!B534</f>
        <v>134828</v>
      </c>
      <c r="D534" s="25">
        <f>InterveningNaturalFlow!D534</f>
        <v>5995</v>
      </c>
      <c r="E534" s="25">
        <f>InterveningNaturalFlow!E534+TotalNaturalFlow!D534</f>
        <v>38600</v>
      </c>
      <c r="F534" s="25">
        <f>InterveningNaturalFlow!F534+TotalNaturalFlow!E534</f>
        <v>42400</v>
      </c>
      <c r="G534" s="25">
        <f>InterveningNaturalFlow!G534+TotalNaturalFlow!F534</f>
        <v>78427</v>
      </c>
      <c r="H534" s="25">
        <f>InterveningNaturalFlow!H534</f>
        <v>14500</v>
      </c>
      <c r="I534" s="25">
        <f>InterveningNaturalFlow!I534+TotalNaturalFlow!H534+TotalNaturalFlow!G534+TotalNaturalFlow!C534</f>
        <v>255064</v>
      </c>
      <c r="J534" s="25">
        <f>InterveningNaturalFlow!J534</f>
        <v>49200</v>
      </c>
      <c r="K534" s="25">
        <f>InterveningNaturalFlow!K534+TotalNaturalFlow!J534</f>
        <v>55968</v>
      </c>
      <c r="L534" s="25">
        <f>InterveningNaturalFlow!L534+TotalNaturalFlow!K534</f>
        <v>62390</v>
      </c>
      <c r="M534" s="25">
        <f>InterveningNaturalFlow!M534</f>
        <v>24000</v>
      </c>
      <c r="N534" s="25">
        <f>InterveningNaturalFlow!N534</f>
        <v>11879</v>
      </c>
      <c r="O534" s="25">
        <f>InterveningNaturalFlow!O534</f>
        <v>27711</v>
      </c>
      <c r="P534" s="25">
        <f>InterveningNaturalFlow!P534</f>
        <v>33700</v>
      </c>
      <c r="Q534" s="25">
        <f>InterveningNaturalFlow!Q534+TotalNaturalFlow!P534+TotalNaturalFlow!O534+TotalNaturalFlow!N534+TotalNaturalFlow!M534+TotalNaturalFlow!L534</f>
        <v>198111</v>
      </c>
      <c r="R534" s="25">
        <f>InterveningNaturalFlow!R534</f>
        <v>3125</v>
      </c>
      <c r="S534" s="25">
        <f>InterveningNaturalFlow!S534</f>
        <v>21800</v>
      </c>
      <c r="T534" s="25">
        <f>InterveningNaturalFlow!T534+TotalNaturalFlow!S534</f>
        <v>48652</v>
      </c>
      <c r="U534" s="25">
        <f>InterveningNaturalFlow!U534+TotalNaturalFlow!T534+TotalNaturalFlow!R534+TotalNaturalFlow!Q534+TotalNaturalFlow!I534</f>
        <v>522751</v>
      </c>
      <c r="V534" s="26"/>
      <c r="W534" s="26">
        <f>InterveningNaturalFlow!W534</f>
        <v>1155</v>
      </c>
      <c r="X534" s="26">
        <f>InterveningNaturalFlow!X534</f>
        <v>6488</v>
      </c>
      <c r="Y534" s="26">
        <f>InterveningNaturalFlow!Y534+TotalNaturalFlow!X534+TotalNaturalFlow!W534+TotalNaturalFlow!U534</f>
        <v>534434</v>
      </c>
      <c r="Z534" s="26">
        <f>InterveningNaturalFlow!Z534</f>
        <v>8608</v>
      </c>
      <c r="AA534" s="26">
        <f>InterveningNaturalFlow!AA534+TotalNaturalFlow!Z534+Y534</f>
        <v>446039</v>
      </c>
      <c r="AB534" s="26">
        <f>InterveningNaturalFlow!AB534+TotalNaturalFlow!AA534</f>
        <v>480944</v>
      </c>
      <c r="AC534" s="26">
        <f>InterveningNaturalFlow!AC534</f>
        <v>1474</v>
      </c>
      <c r="AD534" s="26">
        <f>InterveningNaturalFlow!AD534+TotalNaturalFlow!AC534+AB534</f>
        <v>473170</v>
      </c>
      <c r="AE534" s="26">
        <f>InterveningNaturalFlow!AE534+TotalNaturalFlow!AD534</f>
        <v>475189</v>
      </c>
    </row>
    <row r="535" spans="1:31" s="2" customFormat="1" x14ac:dyDescent="0.2">
      <c r="A535" s="3">
        <v>18232</v>
      </c>
      <c r="B535" s="25">
        <f>InterveningNaturalFlow!B535</f>
        <v>47693</v>
      </c>
      <c r="C535" s="25">
        <f>InterveningNaturalFlow!C535+TotalNaturalFlow!B535</f>
        <v>101363</v>
      </c>
      <c r="D535" s="25">
        <f>InterveningNaturalFlow!D535</f>
        <v>5310</v>
      </c>
      <c r="E535" s="25">
        <f>InterveningNaturalFlow!E535+TotalNaturalFlow!D535</f>
        <v>37400</v>
      </c>
      <c r="F535" s="25">
        <f>InterveningNaturalFlow!F535+TotalNaturalFlow!E535</f>
        <v>40700</v>
      </c>
      <c r="G535" s="25">
        <f>InterveningNaturalFlow!G535+TotalNaturalFlow!F535</f>
        <v>76666</v>
      </c>
      <c r="H535" s="25">
        <f>InterveningNaturalFlow!H535</f>
        <v>13000</v>
      </c>
      <c r="I535" s="25">
        <f>InterveningNaturalFlow!I535+TotalNaturalFlow!H535+TotalNaturalFlow!G535+TotalNaturalFlow!C535</f>
        <v>209155</v>
      </c>
      <c r="J535" s="25">
        <f>InterveningNaturalFlow!J535</f>
        <v>50900</v>
      </c>
      <c r="K535" s="25">
        <f>InterveningNaturalFlow!K535+TotalNaturalFlow!J535</f>
        <v>54229</v>
      </c>
      <c r="L535" s="25">
        <f>InterveningNaturalFlow!L535+TotalNaturalFlow!K535</f>
        <v>52744</v>
      </c>
      <c r="M535" s="25">
        <f>InterveningNaturalFlow!M535</f>
        <v>19900</v>
      </c>
      <c r="N535" s="25">
        <f>InterveningNaturalFlow!N535</f>
        <v>7494</v>
      </c>
      <c r="O535" s="25">
        <f>InterveningNaturalFlow!O535</f>
        <v>33442</v>
      </c>
      <c r="P535" s="25">
        <f>InterveningNaturalFlow!P535</f>
        <v>26000</v>
      </c>
      <c r="Q535" s="25">
        <f>InterveningNaturalFlow!Q535+TotalNaturalFlow!P535+TotalNaturalFlow!O535+TotalNaturalFlow!N535+TotalNaturalFlow!M535+TotalNaturalFlow!L535</f>
        <v>178445</v>
      </c>
      <c r="R535" s="25">
        <f>InterveningNaturalFlow!R535</f>
        <v>3260</v>
      </c>
      <c r="S535" s="25">
        <f>InterveningNaturalFlow!S535</f>
        <v>20900</v>
      </c>
      <c r="T535" s="25">
        <f>InterveningNaturalFlow!T535+TotalNaturalFlow!S535</f>
        <v>43252</v>
      </c>
      <c r="U535" s="25">
        <f>InterveningNaturalFlow!U535+TotalNaturalFlow!T535+TotalNaturalFlow!R535+TotalNaturalFlow!Q535+TotalNaturalFlow!I535</f>
        <v>458617</v>
      </c>
      <c r="V535" s="26"/>
      <c r="W535" s="26">
        <f>InterveningNaturalFlow!W535</f>
        <v>970</v>
      </c>
      <c r="X535" s="26">
        <f>InterveningNaturalFlow!X535</f>
        <v>252</v>
      </c>
      <c r="Y535" s="26">
        <f>InterveningNaturalFlow!Y535+TotalNaturalFlow!X535+TotalNaturalFlow!W535+TotalNaturalFlow!U535</f>
        <v>473493</v>
      </c>
      <c r="Z535" s="26">
        <f>InterveningNaturalFlow!Z535</f>
        <v>11008</v>
      </c>
      <c r="AA535" s="26">
        <f>InterveningNaturalFlow!AA535+TotalNaturalFlow!Z535+Y535</f>
        <v>479285</v>
      </c>
      <c r="AB535" s="26">
        <f>InterveningNaturalFlow!AB535+TotalNaturalFlow!AA535</f>
        <v>494600</v>
      </c>
      <c r="AC535" s="26">
        <f>InterveningNaturalFlow!AC535</f>
        <v>541</v>
      </c>
      <c r="AD535" s="26">
        <f>InterveningNaturalFlow!AD535+TotalNaturalFlow!AC535+AB535</f>
        <v>460221</v>
      </c>
      <c r="AE535" s="26">
        <f>InterveningNaturalFlow!AE535+TotalNaturalFlow!AD535</f>
        <v>477274</v>
      </c>
    </row>
    <row r="536" spans="1:31" s="2" customFormat="1" x14ac:dyDescent="0.2">
      <c r="A536" s="3">
        <v>18263</v>
      </c>
      <c r="B536" s="25">
        <f>InterveningNaturalFlow!B536</f>
        <v>42590</v>
      </c>
      <c r="C536" s="25">
        <f>InterveningNaturalFlow!C536+TotalNaturalFlow!B536</f>
        <v>84807</v>
      </c>
      <c r="D536" s="25">
        <f>InterveningNaturalFlow!D536</f>
        <v>3817</v>
      </c>
      <c r="E536" s="25">
        <f>InterveningNaturalFlow!E536+TotalNaturalFlow!D536</f>
        <v>25700</v>
      </c>
      <c r="F536" s="25">
        <f>InterveningNaturalFlow!F536+TotalNaturalFlow!E536</f>
        <v>26400</v>
      </c>
      <c r="G536" s="25">
        <f>InterveningNaturalFlow!G536+TotalNaturalFlow!F536</f>
        <v>55641</v>
      </c>
      <c r="H536" s="25">
        <f>InterveningNaturalFlow!H536</f>
        <v>9700</v>
      </c>
      <c r="I536" s="25">
        <f>InterveningNaturalFlow!I536+TotalNaturalFlow!H536+TotalNaturalFlow!G536+TotalNaturalFlow!C536</f>
        <v>166182</v>
      </c>
      <c r="J536" s="25">
        <f>InterveningNaturalFlow!J536</f>
        <v>27900</v>
      </c>
      <c r="K536" s="25">
        <f>InterveningNaturalFlow!K536+TotalNaturalFlow!J536</f>
        <v>28273</v>
      </c>
      <c r="L536" s="25">
        <f>InterveningNaturalFlow!L536+TotalNaturalFlow!K536</f>
        <v>36760</v>
      </c>
      <c r="M536" s="25">
        <f>InterveningNaturalFlow!M536</f>
        <v>15500</v>
      </c>
      <c r="N536" s="25">
        <f>InterveningNaturalFlow!N536</f>
        <v>6234</v>
      </c>
      <c r="O536" s="25">
        <f>InterveningNaturalFlow!O536</f>
        <v>34044</v>
      </c>
      <c r="P536" s="25">
        <f>InterveningNaturalFlow!P536</f>
        <v>20800</v>
      </c>
      <c r="Q536" s="25">
        <f>InterveningNaturalFlow!Q536+TotalNaturalFlow!P536+TotalNaturalFlow!O536+TotalNaturalFlow!N536+TotalNaturalFlow!M536+TotalNaturalFlow!L536</f>
        <v>127700</v>
      </c>
      <c r="R536" s="25">
        <f>InterveningNaturalFlow!R536</f>
        <v>2533</v>
      </c>
      <c r="S536" s="25">
        <f>InterveningNaturalFlow!S536</f>
        <v>13900</v>
      </c>
      <c r="T536" s="25">
        <f>InterveningNaturalFlow!T536+TotalNaturalFlow!S536</f>
        <v>36664</v>
      </c>
      <c r="U536" s="25">
        <f>InterveningNaturalFlow!U536+TotalNaturalFlow!T536+TotalNaturalFlow!R536+TotalNaturalFlow!Q536+TotalNaturalFlow!I536</f>
        <v>355922</v>
      </c>
      <c r="V536" s="26"/>
      <c r="W536" s="26">
        <f>InterveningNaturalFlow!W536</f>
        <v>1211</v>
      </c>
      <c r="X536" s="26">
        <f>InterveningNaturalFlow!X536</f>
        <v>30</v>
      </c>
      <c r="Y536" s="26">
        <f>InterveningNaturalFlow!Y536+TotalNaturalFlow!X536+TotalNaturalFlow!W536+TotalNaturalFlow!U536</f>
        <v>368896</v>
      </c>
      <c r="Z536" s="26">
        <f>InterveningNaturalFlow!Z536</f>
        <v>13404</v>
      </c>
      <c r="AA536" s="26">
        <f>InterveningNaturalFlow!AA536+TotalNaturalFlow!Z536+Y536</f>
        <v>345106</v>
      </c>
      <c r="AB536" s="26">
        <f>InterveningNaturalFlow!AB536+TotalNaturalFlow!AA536</f>
        <v>400580</v>
      </c>
      <c r="AC536" s="26">
        <f>InterveningNaturalFlow!AC536</f>
        <v>567</v>
      </c>
      <c r="AD536" s="26">
        <f>InterveningNaturalFlow!AD536+TotalNaturalFlow!AC536+AB536</f>
        <v>364679</v>
      </c>
      <c r="AE536" s="26">
        <f>InterveningNaturalFlow!AE536+TotalNaturalFlow!AD536</f>
        <v>370595</v>
      </c>
    </row>
    <row r="537" spans="1:31" s="2" customFormat="1" x14ac:dyDescent="0.2">
      <c r="A537" s="3">
        <v>18294</v>
      </c>
      <c r="B537" s="25">
        <f>InterveningNaturalFlow!B537</f>
        <v>40070</v>
      </c>
      <c r="C537" s="25">
        <f>InterveningNaturalFlow!C537+TotalNaturalFlow!B537</f>
        <v>75825</v>
      </c>
      <c r="D537" s="25">
        <f>InterveningNaturalFlow!D537</f>
        <v>4536</v>
      </c>
      <c r="E537" s="25">
        <f>InterveningNaturalFlow!E537+TotalNaturalFlow!D537</f>
        <v>25400</v>
      </c>
      <c r="F537" s="25">
        <f>InterveningNaturalFlow!F537+TotalNaturalFlow!E537</f>
        <v>24500</v>
      </c>
      <c r="G537" s="25">
        <f>InterveningNaturalFlow!G537+TotalNaturalFlow!F537</f>
        <v>56432</v>
      </c>
      <c r="H537" s="25">
        <f>InterveningNaturalFlow!H537</f>
        <v>12300</v>
      </c>
      <c r="I537" s="25">
        <f>InterveningNaturalFlow!I537+TotalNaturalFlow!H537+TotalNaturalFlow!G537+TotalNaturalFlow!C537</f>
        <v>185791</v>
      </c>
      <c r="J537" s="25">
        <f>InterveningNaturalFlow!J537</f>
        <v>25700</v>
      </c>
      <c r="K537" s="25">
        <f>InterveningNaturalFlow!K537+TotalNaturalFlow!J537</f>
        <v>27843</v>
      </c>
      <c r="L537" s="25">
        <f>InterveningNaturalFlow!L537+TotalNaturalFlow!K537</f>
        <v>46787</v>
      </c>
      <c r="M537" s="25">
        <f>InterveningNaturalFlow!M537</f>
        <v>15000</v>
      </c>
      <c r="N537" s="25">
        <f>InterveningNaturalFlow!N537</f>
        <v>4761</v>
      </c>
      <c r="O537" s="25">
        <f>InterveningNaturalFlow!O537</f>
        <v>37351</v>
      </c>
      <c r="P537" s="25">
        <f>InterveningNaturalFlow!P537</f>
        <v>20400</v>
      </c>
      <c r="Q537" s="25">
        <f>InterveningNaturalFlow!Q537+TotalNaturalFlow!P537+TotalNaturalFlow!O537+TotalNaturalFlow!N537+TotalNaturalFlow!M537+TotalNaturalFlow!L537</f>
        <v>152274</v>
      </c>
      <c r="R537" s="25">
        <f>InterveningNaturalFlow!R537</f>
        <v>2424</v>
      </c>
      <c r="S537" s="25">
        <f>InterveningNaturalFlow!S537</f>
        <v>17400</v>
      </c>
      <c r="T537" s="25">
        <f>InterveningNaturalFlow!T537+TotalNaturalFlow!S537</f>
        <v>42728</v>
      </c>
      <c r="U537" s="25">
        <f>InterveningNaturalFlow!U537+TotalNaturalFlow!T537+TotalNaturalFlow!R537+TotalNaturalFlow!Q537+TotalNaturalFlow!I537</f>
        <v>349824</v>
      </c>
      <c r="V537" s="26"/>
      <c r="W537" s="26">
        <f>InterveningNaturalFlow!W537</f>
        <v>1775</v>
      </c>
      <c r="X537" s="26">
        <f>InterveningNaturalFlow!X537</f>
        <v>188</v>
      </c>
      <c r="Y537" s="26">
        <f>InterveningNaturalFlow!Y537+TotalNaturalFlow!X537+TotalNaturalFlow!W537+TotalNaturalFlow!U537</f>
        <v>358187</v>
      </c>
      <c r="Z537" s="26">
        <f>InterveningNaturalFlow!Z537</f>
        <v>14880</v>
      </c>
      <c r="AA537" s="26">
        <f>InterveningNaturalFlow!AA537+TotalNaturalFlow!Z537+Y537</f>
        <v>314908</v>
      </c>
      <c r="AB537" s="26">
        <f>InterveningNaturalFlow!AB537+TotalNaturalFlow!AA537</f>
        <v>274839</v>
      </c>
      <c r="AC537" s="26">
        <f>InterveningNaturalFlow!AC537</f>
        <v>578</v>
      </c>
      <c r="AD537" s="26">
        <f>InterveningNaturalFlow!AD537+TotalNaturalFlow!AC537+AB537</f>
        <v>278728</v>
      </c>
      <c r="AE537" s="26">
        <f>InterveningNaturalFlow!AE537+TotalNaturalFlow!AD537</f>
        <v>300248</v>
      </c>
    </row>
    <row r="538" spans="1:31" s="2" customFormat="1" x14ac:dyDescent="0.2">
      <c r="A538" s="3">
        <v>18322</v>
      </c>
      <c r="B538" s="25">
        <f>InterveningNaturalFlow!B538</f>
        <v>40408</v>
      </c>
      <c r="C538" s="25">
        <f>InterveningNaturalFlow!C538+TotalNaturalFlow!B538</f>
        <v>74574</v>
      </c>
      <c r="D538" s="25">
        <f>InterveningNaturalFlow!D538</f>
        <v>4171</v>
      </c>
      <c r="E538" s="25">
        <f>InterveningNaturalFlow!E538+TotalNaturalFlow!D538</f>
        <v>22300</v>
      </c>
      <c r="F538" s="25">
        <f>InterveningNaturalFlow!F538+TotalNaturalFlow!E538</f>
        <v>24200</v>
      </c>
      <c r="G538" s="25">
        <f>InterveningNaturalFlow!G538+TotalNaturalFlow!F538</f>
        <v>58667</v>
      </c>
      <c r="H538" s="25">
        <f>InterveningNaturalFlow!H538</f>
        <v>16200</v>
      </c>
      <c r="I538" s="25">
        <f>InterveningNaturalFlow!I538+TotalNaturalFlow!H538+TotalNaturalFlow!G538+TotalNaturalFlow!C538</f>
        <v>189556</v>
      </c>
      <c r="J538" s="25">
        <f>InterveningNaturalFlow!J538</f>
        <v>28700</v>
      </c>
      <c r="K538" s="25">
        <f>InterveningNaturalFlow!K538+TotalNaturalFlow!J538</f>
        <v>28697</v>
      </c>
      <c r="L538" s="25">
        <f>InterveningNaturalFlow!L538+TotalNaturalFlow!K538</f>
        <v>54619</v>
      </c>
      <c r="M538" s="25">
        <f>InterveningNaturalFlow!M538</f>
        <v>15300</v>
      </c>
      <c r="N538" s="25">
        <f>InterveningNaturalFlow!N538</f>
        <v>4404</v>
      </c>
      <c r="O538" s="25">
        <f>InterveningNaturalFlow!O538</f>
        <v>30879</v>
      </c>
      <c r="P538" s="25">
        <f>InterveningNaturalFlow!P538</f>
        <v>17300</v>
      </c>
      <c r="Q538" s="25">
        <f>InterveningNaturalFlow!Q538+TotalNaturalFlow!P538+TotalNaturalFlow!O538+TotalNaturalFlow!N538+TotalNaturalFlow!M538+TotalNaturalFlow!L538</f>
        <v>132001</v>
      </c>
      <c r="R538" s="25">
        <f>InterveningNaturalFlow!R538</f>
        <v>6223</v>
      </c>
      <c r="S538" s="25">
        <f>InterveningNaturalFlow!S538</f>
        <v>24000</v>
      </c>
      <c r="T538" s="25">
        <f>InterveningNaturalFlow!T538+TotalNaturalFlow!S538</f>
        <v>50564</v>
      </c>
      <c r="U538" s="25">
        <f>InterveningNaturalFlow!U538+TotalNaturalFlow!T538+TotalNaturalFlow!R538+TotalNaturalFlow!Q538+TotalNaturalFlow!I538</f>
        <v>374692</v>
      </c>
      <c r="V538" s="26"/>
      <c r="W538" s="26">
        <f>InterveningNaturalFlow!W538</f>
        <v>2110</v>
      </c>
      <c r="X538" s="26">
        <f>InterveningNaturalFlow!X538</f>
        <v>11308</v>
      </c>
      <c r="Y538" s="26">
        <f>InterveningNaturalFlow!Y538+TotalNaturalFlow!X538+TotalNaturalFlow!W538+TotalNaturalFlow!U538</f>
        <v>390187</v>
      </c>
      <c r="Z538" s="26">
        <f>InterveningNaturalFlow!Z538</f>
        <v>16050</v>
      </c>
      <c r="AA538" s="26">
        <f>InterveningNaturalFlow!AA538+TotalNaturalFlow!Z538+Y538</f>
        <v>419796</v>
      </c>
      <c r="AB538" s="26">
        <f>InterveningNaturalFlow!AB538+TotalNaturalFlow!AA538</f>
        <v>423893</v>
      </c>
      <c r="AC538" s="26">
        <f>InterveningNaturalFlow!AC538</f>
        <v>627</v>
      </c>
      <c r="AD538" s="26">
        <f>InterveningNaturalFlow!AD538+TotalNaturalFlow!AC538+AB538</f>
        <v>419228</v>
      </c>
      <c r="AE538" s="26">
        <f>InterveningNaturalFlow!AE538+TotalNaturalFlow!AD538</f>
        <v>420985</v>
      </c>
    </row>
    <row r="539" spans="1:31" s="2" customFormat="1" x14ac:dyDescent="0.2">
      <c r="A539" s="3">
        <v>18353</v>
      </c>
      <c r="B539" s="25">
        <f>InterveningNaturalFlow!B539</f>
        <v>48636</v>
      </c>
      <c r="C539" s="25">
        <f>InterveningNaturalFlow!C539+TotalNaturalFlow!B539</f>
        <v>87476</v>
      </c>
      <c r="D539" s="25">
        <f>InterveningNaturalFlow!D539</f>
        <v>4520</v>
      </c>
      <c r="E539" s="25">
        <f>InterveningNaturalFlow!E539+TotalNaturalFlow!D539</f>
        <v>25200</v>
      </c>
      <c r="F539" s="25">
        <f>InterveningNaturalFlow!F539+TotalNaturalFlow!E539</f>
        <v>27600</v>
      </c>
      <c r="G539" s="25">
        <f>InterveningNaturalFlow!G539+TotalNaturalFlow!F539</f>
        <v>62085</v>
      </c>
      <c r="H539" s="25">
        <f>InterveningNaturalFlow!H539</f>
        <v>22000</v>
      </c>
      <c r="I539" s="25">
        <f>InterveningNaturalFlow!I539+TotalNaturalFlow!H539+TotalNaturalFlow!G539+TotalNaturalFlow!C539</f>
        <v>183801</v>
      </c>
      <c r="J539" s="25">
        <f>InterveningNaturalFlow!J539</f>
        <v>39800</v>
      </c>
      <c r="K539" s="25">
        <f>InterveningNaturalFlow!K539+TotalNaturalFlow!J539</f>
        <v>55875</v>
      </c>
      <c r="L539" s="25">
        <f>InterveningNaturalFlow!L539+TotalNaturalFlow!K539</f>
        <v>117144</v>
      </c>
      <c r="M539" s="25">
        <f>InterveningNaturalFlow!M539</f>
        <v>27500</v>
      </c>
      <c r="N539" s="25">
        <f>InterveningNaturalFlow!N539</f>
        <v>17479</v>
      </c>
      <c r="O539" s="25">
        <f>InterveningNaturalFlow!O539</f>
        <v>45810</v>
      </c>
      <c r="P539" s="25">
        <f>InterveningNaturalFlow!P539</f>
        <v>29800</v>
      </c>
      <c r="Q539" s="25">
        <f>InterveningNaturalFlow!Q539+TotalNaturalFlow!P539+TotalNaturalFlow!O539+TotalNaturalFlow!N539+TotalNaturalFlow!M539+TotalNaturalFlow!L539</f>
        <v>295878</v>
      </c>
      <c r="R539" s="25">
        <f>InterveningNaturalFlow!R539</f>
        <v>5333</v>
      </c>
      <c r="S539" s="25">
        <f>InterveningNaturalFlow!S539</f>
        <v>35900</v>
      </c>
      <c r="T539" s="25">
        <f>InterveningNaturalFlow!T539+TotalNaturalFlow!S539</f>
        <v>55861</v>
      </c>
      <c r="U539" s="25">
        <f>InterveningNaturalFlow!U539+TotalNaturalFlow!T539+TotalNaturalFlow!R539+TotalNaturalFlow!Q539+TotalNaturalFlow!I539</f>
        <v>563807</v>
      </c>
      <c r="V539" s="26"/>
      <c r="W539" s="26">
        <f>InterveningNaturalFlow!W539</f>
        <v>1174</v>
      </c>
      <c r="X539" s="26">
        <f>InterveningNaturalFlow!X539</f>
        <v>14555</v>
      </c>
      <c r="Y539" s="26">
        <f>InterveningNaturalFlow!Y539+TotalNaturalFlow!X539+TotalNaturalFlow!W539+TotalNaturalFlow!U539</f>
        <v>583484</v>
      </c>
      <c r="Z539" s="26">
        <f>InterveningNaturalFlow!Z539</f>
        <v>13835</v>
      </c>
      <c r="AA539" s="26">
        <f>InterveningNaturalFlow!AA539+TotalNaturalFlow!Z539+Y539</f>
        <v>585003</v>
      </c>
      <c r="AB539" s="26">
        <f>InterveningNaturalFlow!AB539+TotalNaturalFlow!AA539</f>
        <v>583109</v>
      </c>
      <c r="AC539" s="26">
        <f>InterveningNaturalFlow!AC539</f>
        <v>702</v>
      </c>
      <c r="AD539" s="26">
        <f>InterveningNaturalFlow!AD539+TotalNaturalFlow!AC539+AB539</f>
        <v>591980</v>
      </c>
      <c r="AE539" s="26">
        <f>InterveningNaturalFlow!AE539+TotalNaturalFlow!AD539</f>
        <v>619019</v>
      </c>
    </row>
    <row r="540" spans="1:31" s="2" customFormat="1" x14ac:dyDescent="0.2">
      <c r="A540" s="3">
        <v>18383</v>
      </c>
      <c r="B540" s="25">
        <f>InterveningNaturalFlow!B540</f>
        <v>117622</v>
      </c>
      <c r="C540" s="25">
        <f>InterveningNaturalFlow!C540+TotalNaturalFlow!B540</f>
        <v>190695</v>
      </c>
      <c r="D540" s="25">
        <f>InterveningNaturalFlow!D540</f>
        <v>11031</v>
      </c>
      <c r="E540" s="25">
        <f>InterveningNaturalFlow!E540+TotalNaturalFlow!D540</f>
        <v>110700</v>
      </c>
      <c r="F540" s="25">
        <f>InterveningNaturalFlow!F540+TotalNaturalFlow!E540</f>
        <v>130300</v>
      </c>
      <c r="G540" s="25">
        <f>InterveningNaturalFlow!G540+TotalNaturalFlow!F540</f>
        <v>221652</v>
      </c>
      <c r="H540" s="25">
        <f>InterveningNaturalFlow!H540</f>
        <v>141700</v>
      </c>
      <c r="I540" s="25">
        <f>InterveningNaturalFlow!I540+TotalNaturalFlow!H540+TotalNaturalFlow!G540+TotalNaturalFlow!C540</f>
        <v>546687</v>
      </c>
      <c r="J540" s="25">
        <f>InterveningNaturalFlow!J540</f>
        <v>202500</v>
      </c>
      <c r="K540" s="25">
        <f>InterveningNaturalFlow!K540+TotalNaturalFlow!J540</f>
        <v>222891</v>
      </c>
      <c r="L540" s="25">
        <f>InterveningNaturalFlow!L540+TotalNaturalFlow!K540</f>
        <v>340622</v>
      </c>
      <c r="M540" s="25">
        <f>InterveningNaturalFlow!M540</f>
        <v>133200</v>
      </c>
      <c r="N540" s="25">
        <f>InterveningNaturalFlow!N540</f>
        <v>69703</v>
      </c>
      <c r="O540" s="25">
        <f>InterveningNaturalFlow!O540</f>
        <v>57612</v>
      </c>
      <c r="P540" s="25">
        <f>InterveningNaturalFlow!P540</f>
        <v>33300</v>
      </c>
      <c r="Q540" s="25">
        <f>InterveningNaturalFlow!Q540+TotalNaturalFlow!P540+TotalNaturalFlow!O540+TotalNaturalFlow!N540+TotalNaturalFlow!M540+TotalNaturalFlow!L540</f>
        <v>657054</v>
      </c>
      <c r="R540" s="25">
        <f>InterveningNaturalFlow!R540</f>
        <v>3412</v>
      </c>
      <c r="S540" s="25">
        <f>InterveningNaturalFlow!S540</f>
        <v>136800</v>
      </c>
      <c r="T540" s="25">
        <f>InterveningNaturalFlow!T540+TotalNaturalFlow!S540</f>
        <v>157673</v>
      </c>
      <c r="U540" s="25">
        <f>InterveningNaturalFlow!U540+TotalNaturalFlow!T540+TotalNaturalFlow!R540+TotalNaturalFlow!Q540+TotalNaturalFlow!I540</f>
        <v>1281479</v>
      </c>
      <c r="V540" s="26"/>
      <c r="W540" s="26">
        <f>InterveningNaturalFlow!W540</f>
        <v>366</v>
      </c>
      <c r="X540" s="26">
        <f>InterveningNaturalFlow!X540</f>
        <v>3870</v>
      </c>
      <c r="Y540" s="26">
        <f>InterveningNaturalFlow!Y540+TotalNaturalFlow!X540+TotalNaturalFlow!W540+TotalNaturalFlow!U540</f>
        <v>1256487</v>
      </c>
      <c r="Z540" s="26">
        <f>InterveningNaturalFlow!Z540</f>
        <v>15293</v>
      </c>
      <c r="AA540" s="26">
        <f>InterveningNaturalFlow!AA540+TotalNaturalFlow!Z540+Y540</f>
        <v>1257374</v>
      </c>
      <c r="AB540" s="26">
        <f>InterveningNaturalFlow!AB540+TotalNaturalFlow!AA540</f>
        <v>1259533</v>
      </c>
      <c r="AC540" s="26">
        <f>InterveningNaturalFlow!AC540</f>
        <v>564</v>
      </c>
      <c r="AD540" s="26">
        <f>InterveningNaturalFlow!AD540+TotalNaturalFlow!AC540+AB540</f>
        <v>1264146</v>
      </c>
      <c r="AE540" s="26">
        <f>InterveningNaturalFlow!AE540+TotalNaturalFlow!AD540</f>
        <v>1293810</v>
      </c>
    </row>
    <row r="541" spans="1:31" s="2" customFormat="1" x14ac:dyDescent="0.2">
      <c r="A541" s="3">
        <v>18414</v>
      </c>
      <c r="B541" s="25">
        <f>InterveningNaturalFlow!B541</f>
        <v>277940</v>
      </c>
      <c r="C541" s="25">
        <f>InterveningNaturalFlow!C541+TotalNaturalFlow!B541</f>
        <v>457725</v>
      </c>
      <c r="D541" s="25">
        <f>InterveningNaturalFlow!D541</f>
        <v>22852</v>
      </c>
      <c r="E541" s="25">
        <f>InterveningNaturalFlow!E541+TotalNaturalFlow!D541</f>
        <v>168620</v>
      </c>
      <c r="F541" s="25">
        <f>InterveningNaturalFlow!F541+TotalNaturalFlow!E541</f>
        <v>193620</v>
      </c>
      <c r="G541" s="25">
        <f>InterveningNaturalFlow!G541+TotalNaturalFlow!F541</f>
        <v>358063</v>
      </c>
      <c r="H541" s="25">
        <f>InterveningNaturalFlow!H541</f>
        <v>108800</v>
      </c>
      <c r="I541" s="25">
        <f>InterveningNaturalFlow!I541+TotalNaturalFlow!H541+TotalNaturalFlow!G541+TotalNaturalFlow!C541</f>
        <v>915666</v>
      </c>
      <c r="J541" s="25">
        <f>InterveningNaturalFlow!J541</f>
        <v>249100</v>
      </c>
      <c r="K541" s="25">
        <f>InterveningNaturalFlow!K541+TotalNaturalFlow!J541</f>
        <v>258855</v>
      </c>
      <c r="L541" s="25">
        <f>InterveningNaturalFlow!L541+TotalNaturalFlow!K541</f>
        <v>425075</v>
      </c>
      <c r="M541" s="25">
        <f>InterveningNaturalFlow!M541</f>
        <v>273685</v>
      </c>
      <c r="N541" s="25">
        <f>InterveningNaturalFlow!N541</f>
        <v>160293</v>
      </c>
      <c r="O541" s="25">
        <f>InterveningNaturalFlow!O541</f>
        <v>130841</v>
      </c>
      <c r="P541" s="25">
        <f>InterveningNaturalFlow!P541</f>
        <v>63500</v>
      </c>
      <c r="Q541" s="25">
        <f>InterveningNaturalFlow!Q541+TotalNaturalFlow!P541+TotalNaturalFlow!O541+TotalNaturalFlow!N541+TotalNaturalFlow!M541+TotalNaturalFlow!L541</f>
        <v>1102116</v>
      </c>
      <c r="R541" s="25">
        <f>InterveningNaturalFlow!R541</f>
        <v>17928</v>
      </c>
      <c r="S541" s="25">
        <f>InterveningNaturalFlow!S541</f>
        <v>149100</v>
      </c>
      <c r="T541" s="25">
        <f>InterveningNaturalFlow!T541+TotalNaturalFlow!S541</f>
        <v>197652</v>
      </c>
      <c r="U541" s="25">
        <f>InterveningNaturalFlow!U541+TotalNaturalFlow!T541+TotalNaturalFlow!R541+TotalNaturalFlow!Q541+TotalNaturalFlow!I541</f>
        <v>2239709</v>
      </c>
      <c r="V541" s="26"/>
      <c r="W541" s="26">
        <f>InterveningNaturalFlow!W541</f>
        <v>250</v>
      </c>
      <c r="X541" s="26">
        <f>InterveningNaturalFlow!X541</f>
        <v>0</v>
      </c>
      <c r="Y541" s="26">
        <f>InterveningNaturalFlow!Y541+TotalNaturalFlow!X541+TotalNaturalFlow!W541+TotalNaturalFlow!U541</f>
        <v>2209580</v>
      </c>
      <c r="Z541" s="26">
        <f>InterveningNaturalFlow!Z541</f>
        <v>6518</v>
      </c>
      <c r="AA541" s="26">
        <f>InterveningNaturalFlow!AA541+TotalNaturalFlow!Z541+Y541</f>
        <v>2267080</v>
      </c>
      <c r="AB541" s="26">
        <f>InterveningNaturalFlow!AB541+TotalNaturalFlow!AA541</f>
        <v>2269709</v>
      </c>
      <c r="AC541" s="26">
        <f>InterveningNaturalFlow!AC541</f>
        <v>464</v>
      </c>
      <c r="AD541" s="26">
        <f>InterveningNaturalFlow!AD541+TotalNaturalFlow!AC541+AB541</f>
        <v>2302665</v>
      </c>
      <c r="AE541" s="26">
        <f>InterveningNaturalFlow!AE541+TotalNaturalFlow!AD541</f>
        <v>2353597</v>
      </c>
    </row>
    <row r="542" spans="1:31" s="2" customFormat="1" x14ac:dyDescent="0.2">
      <c r="A542" s="3">
        <v>18444</v>
      </c>
      <c r="B542" s="25">
        <f>InterveningNaturalFlow!B542</f>
        <v>614303</v>
      </c>
      <c r="C542" s="25">
        <f>InterveningNaturalFlow!C542+TotalNaturalFlow!B542</f>
        <v>1029494</v>
      </c>
      <c r="D542" s="25">
        <f>InterveningNaturalFlow!D542</f>
        <v>38675</v>
      </c>
      <c r="E542" s="25">
        <f>InterveningNaturalFlow!E542+TotalNaturalFlow!D542</f>
        <v>258158</v>
      </c>
      <c r="F542" s="25">
        <f>InterveningNaturalFlow!F542+TotalNaturalFlow!E542</f>
        <v>293358</v>
      </c>
      <c r="G542" s="25">
        <f>InterveningNaturalFlow!G542+TotalNaturalFlow!F542</f>
        <v>471257</v>
      </c>
      <c r="H542" s="25">
        <f>InterveningNaturalFlow!H542</f>
        <v>105500</v>
      </c>
      <c r="I542" s="25">
        <f>InterveningNaturalFlow!I542+TotalNaturalFlow!H542+TotalNaturalFlow!G542+TotalNaturalFlow!C542</f>
        <v>1602986</v>
      </c>
      <c r="J542" s="25">
        <f>InterveningNaturalFlow!J542</f>
        <v>570900</v>
      </c>
      <c r="K542" s="25">
        <f>InterveningNaturalFlow!K542+TotalNaturalFlow!J542</f>
        <v>602185</v>
      </c>
      <c r="L542" s="25">
        <f>InterveningNaturalFlow!L542+TotalNaturalFlow!K542</f>
        <v>814292</v>
      </c>
      <c r="M542" s="25">
        <f>InterveningNaturalFlow!M542</f>
        <v>349536</v>
      </c>
      <c r="N542" s="25">
        <f>InterveningNaturalFlow!N542</f>
        <v>151833</v>
      </c>
      <c r="O542" s="25">
        <f>InterveningNaturalFlow!O542</f>
        <v>279958</v>
      </c>
      <c r="P542" s="25">
        <f>InterveningNaturalFlow!P542</f>
        <v>131300</v>
      </c>
      <c r="Q542" s="25">
        <f>InterveningNaturalFlow!Q542+TotalNaturalFlow!P542+TotalNaturalFlow!O542+TotalNaturalFlow!N542+TotalNaturalFlow!M542+TotalNaturalFlow!L542</f>
        <v>1862124</v>
      </c>
      <c r="R542" s="25">
        <f>InterveningNaturalFlow!R542</f>
        <v>31899</v>
      </c>
      <c r="S542" s="25">
        <f>InterveningNaturalFlow!S542</f>
        <v>135325</v>
      </c>
      <c r="T542" s="25">
        <f>InterveningNaturalFlow!T542+TotalNaturalFlow!S542</f>
        <v>248893</v>
      </c>
      <c r="U542" s="25">
        <f>InterveningNaturalFlow!U542+TotalNaturalFlow!T542+TotalNaturalFlow!R542+TotalNaturalFlow!Q542+TotalNaturalFlow!I542</f>
        <v>3862655</v>
      </c>
      <c r="V542" s="26"/>
      <c r="W542" s="26">
        <f>InterveningNaturalFlow!W542</f>
        <v>224</v>
      </c>
      <c r="X542" s="26">
        <f>InterveningNaturalFlow!X542</f>
        <v>0</v>
      </c>
      <c r="Y542" s="26">
        <f>InterveningNaturalFlow!Y542+TotalNaturalFlow!X542+TotalNaturalFlow!W542+TotalNaturalFlow!U542</f>
        <v>3809101</v>
      </c>
      <c r="Z542" s="26">
        <f>InterveningNaturalFlow!Z542</f>
        <v>4028</v>
      </c>
      <c r="AA542" s="26">
        <f>InterveningNaturalFlow!AA542+TotalNaturalFlow!Z542+Y542</f>
        <v>3961152</v>
      </c>
      <c r="AB542" s="26">
        <f>InterveningNaturalFlow!AB542+TotalNaturalFlow!AA542</f>
        <v>3969922</v>
      </c>
      <c r="AC542" s="26">
        <f>InterveningNaturalFlow!AC542</f>
        <v>331</v>
      </c>
      <c r="AD542" s="26">
        <f>InterveningNaturalFlow!AD542+TotalNaturalFlow!AC542+AB542</f>
        <v>3989954</v>
      </c>
      <c r="AE542" s="26">
        <f>InterveningNaturalFlow!AE542+TotalNaturalFlow!AD542</f>
        <v>4078569</v>
      </c>
    </row>
    <row r="543" spans="1:31" s="2" customFormat="1" x14ac:dyDescent="0.2">
      <c r="A543" s="3">
        <v>18475</v>
      </c>
      <c r="B543" s="25">
        <f>InterveningNaturalFlow!B543</f>
        <v>212420</v>
      </c>
      <c r="C543" s="25">
        <f>InterveningNaturalFlow!C543+TotalNaturalFlow!B543</f>
        <v>380536</v>
      </c>
      <c r="D543" s="25">
        <f>InterveningNaturalFlow!D543</f>
        <v>13244</v>
      </c>
      <c r="E543" s="25">
        <f>InterveningNaturalFlow!E543+TotalNaturalFlow!D543</f>
        <v>105158</v>
      </c>
      <c r="F543" s="25">
        <f>InterveningNaturalFlow!F543+TotalNaturalFlow!E543</f>
        <v>111758</v>
      </c>
      <c r="G543" s="25">
        <f>InterveningNaturalFlow!G543+TotalNaturalFlow!F543</f>
        <v>220280</v>
      </c>
      <c r="H543" s="25">
        <f>InterveningNaturalFlow!H543</f>
        <v>48200</v>
      </c>
      <c r="I543" s="25">
        <f>InterveningNaturalFlow!I543+TotalNaturalFlow!H543+TotalNaturalFlow!G543+TotalNaturalFlow!C543</f>
        <v>671564</v>
      </c>
      <c r="J543" s="25">
        <f>InterveningNaturalFlow!J543</f>
        <v>418400</v>
      </c>
      <c r="K543" s="25">
        <f>InterveningNaturalFlow!K543+TotalNaturalFlow!J543</f>
        <v>462286</v>
      </c>
      <c r="L543" s="25">
        <f>InterveningNaturalFlow!L543+TotalNaturalFlow!K543</f>
        <v>518360</v>
      </c>
      <c r="M543" s="25">
        <f>InterveningNaturalFlow!M543</f>
        <v>99571</v>
      </c>
      <c r="N543" s="25">
        <f>InterveningNaturalFlow!N543</f>
        <v>27867</v>
      </c>
      <c r="O543" s="25">
        <f>InterveningNaturalFlow!O543</f>
        <v>114564</v>
      </c>
      <c r="P543" s="25">
        <f>InterveningNaturalFlow!P543</f>
        <v>48000</v>
      </c>
      <c r="Q543" s="25">
        <f>InterveningNaturalFlow!Q543+TotalNaturalFlow!P543+TotalNaturalFlow!O543+TotalNaturalFlow!N543+TotalNaturalFlow!M543+TotalNaturalFlow!L543</f>
        <v>896556</v>
      </c>
      <c r="R543" s="25">
        <f>InterveningNaturalFlow!R543</f>
        <v>26557</v>
      </c>
      <c r="S543" s="25">
        <f>InterveningNaturalFlow!S543</f>
        <v>52654</v>
      </c>
      <c r="T543" s="25">
        <f>InterveningNaturalFlow!T543+TotalNaturalFlow!S543</f>
        <v>120186</v>
      </c>
      <c r="U543" s="25">
        <f>InterveningNaturalFlow!U543+TotalNaturalFlow!T543+TotalNaturalFlow!R543+TotalNaturalFlow!Q543+TotalNaturalFlow!I543</f>
        <v>1950714</v>
      </c>
      <c r="V543" s="26"/>
      <c r="W543" s="26">
        <f>InterveningNaturalFlow!W543</f>
        <v>2622</v>
      </c>
      <c r="X543" s="26">
        <f>InterveningNaturalFlow!X543</f>
        <v>7690</v>
      </c>
      <c r="Y543" s="26">
        <f>InterveningNaturalFlow!Y543+TotalNaturalFlow!X543+TotalNaturalFlow!W543+TotalNaturalFlow!U543</f>
        <v>1974695</v>
      </c>
      <c r="Z543" s="26">
        <f>InterveningNaturalFlow!Z543</f>
        <v>11867</v>
      </c>
      <c r="AA543" s="26">
        <f>InterveningNaturalFlow!AA543+TotalNaturalFlow!Z543+Y543</f>
        <v>2107039</v>
      </c>
      <c r="AB543" s="26">
        <f>InterveningNaturalFlow!AB543+TotalNaturalFlow!AA543</f>
        <v>2116287</v>
      </c>
      <c r="AC543" s="26">
        <f>InterveningNaturalFlow!AC543</f>
        <v>856</v>
      </c>
      <c r="AD543" s="26">
        <f>InterveningNaturalFlow!AD543+TotalNaturalFlow!AC543+AB543</f>
        <v>2174320</v>
      </c>
      <c r="AE543" s="26">
        <f>InterveningNaturalFlow!AE543+TotalNaturalFlow!AD543</f>
        <v>2273275</v>
      </c>
    </row>
    <row r="544" spans="1:31" s="2" customFormat="1" x14ac:dyDescent="0.2">
      <c r="A544" s="3">
        <v>18506</v>
      </c>
      <c r="B544" s="25">
        <f>InterveningNaturalFlow!B544</f>
        <v>84390</v>
      </c>
      <c r="C544" s="25">
        <f>InterveningNaturalFlow!C544+TotalNaturalFlow!B544</f>
        <v>145553</v>
      </c>
      <c r="D544" s="25">
        <f>InterveningNaturalFlow!D544</f>
        <v>5121</v>
      </c>
      <c r="E544" s="25">
        <f>InterveningNaturalFlow!E544+TotalNaturalFlow!D544</f>
        <v>50400</v>
      </c>
      <c r="F544" s="25">
        <f>InterveningNaturalFlow!F544+TotalNaturalFlow!E544</f>
        <v>52500</v>
      </c>
      <c r="G544" s="25">
        <f>InterveningNaturalFlow!G544+TotalNaturalFlow!F544</f>
        <v>108383</v>
      </c>
      <c r="H544" s="25">
        <f>InterveningNaturalFlow!H544</f>
        <v>24900</v>
      </c>
      <c r="I544" s="25">
        <f>InterveningNaturalFlow!I544+TotalNaturalFlow!H544+TotalNaturalFlow!G544+TotalNaturalFlow!C544</f>
        <v>273873</v>
      </c>
      <c r="J544" s="25">
        <f>InterveningNaturalFlow!J544</f>
        <v>168200</v>
      </c>
      <c r="K544" s="25">
        <f>InterveningNaturalFlow!K544+TotalNaturalFlow!J544</f>
        <v>184300</v>
      </c>
      <c r="L544" s="25">
        <f>InterveningNaturalFlow!L544+TotalNaturalFlow!K544</f>
        <v>230488</v>
      </c>
      <c r="M544" s="25">
        <f>InterveningNaturalFlow!M544</f>
        <v>26038</v>
      </c>
      <c r="N544" s="25">
        <f>InterveningNaturalFlow!N544</f>
        <v>6625</v>
      </c>
      <c r="O544" s="25">
        <f>InterveningNaturalFlow!O544</f>
        <v>61872</v>
      </c>
      <c r="P544" s="25">
        <f>InterveningNaturalFlow!P544</f>
        <v>27700</v>
      </c>
      <c r="Q544" s="25">
        <f>InterveningNaturalFlow!Q544+TotalNaturalFlow!P544+TotalNaturalFlow!O544+TotalNaturalFlow!N544+TotalNaturalFlow!M544+TotalNaturalFlow!L544</f>
        <v>367183</v>
      </c>
      <c r="R544" s="25">
        <f>InterveningNaturalFlow!R544</f>
        <v>11211</v>
      </c>
      <c r="S544" s="25">
        <f>InterveningNaturalFlow!S544</f>
        <v>15404</v>
      </c>
      <c r="T544" s="25">
        <f>InterveningNaturalFlow!T544+TotalNaturalFlow!S544</f>
        <v>40786</v>
      </c>
      <c r="U544" s="25">
        <f>InterveningNaturalFlow!U544+TotalNaturalFlow!T544+TotalNaturalFlow!R544+TotalNaturalFlow!Q544+TotalNaturalFlow!I544</f>
        <v>751542</v>
      </c>
      <c r="V544" s="26"/>
      <c r="W544" s="26">
        <f>InterveningNaturalFlow!W544</f>
        <v>691</v>
      </c>
      <c r="X544" s="26">
        <f>InterveningNaturalFlow!X544</f>
        <v>998</v>
      </c>
      <c r="Y544" s="26">
        <f>InterveningNaturalFlow!Y544+TotalNaturalFlow!X544+TotalNaturalFlow!W544+TotalNaturalFlow!U544</f>
        <v>773678</v>
      </c>
      <c r="Z544" s="26">
        <f>InterveningNaturalFlow!Z544</f>
        <v>5626</v>
      </c>
      <c r="AA544" s="26">
        <f>InterveningNaturalFlow!AA544+TotalNaturalFlow!Z544+Y544</f>
        <v>794583</v>
      </c>
      <c r="AB544" s="26">
        <f>InterveningNaturalFlow!AB544+TotalNaturalFlow!AA544</f>
        <v>794226</v>
      </c>
      <c r="AC544" s="26">
        <f>InterveningNaturalFlow!AC544</f>
        <v>436</v>
      </c>
      <c r="AD544" s="26">
        <f>InterveningNaturalFlow!AD544+TotalNaturalFlow!AC544+AB544</f>
        <v>782939</v>
      </c>
      <c r="AE544" s="26">
        <f>InterveningNaturalFlow!AE544+TotalNaturalFlow!AD544</f>
        <v>858644</v>
      </c>
    </row>
    <row r="545" spans="1:31" s="2" customFormat="1" x14ac:dyDescent="0.2">
      <c r="A545" s="3">
        <v>18536</v>
      </c>
      <c r="B545" s="25">
        <f>InterveningNaturalFlow!B545</f>
        <v>62783</v>
      </c>
      <c r="C545" s="25">
        <f>InterveningNaturalFlow!C545+TotalNaturalFlow!B545</f>
        <v>114065</v>
      </c>
      <c r="D545" s="25">
        <f>InterveningNaturalFlow!D545</f>
        <v>4248</v>
      </c>
      <c r="E545" s="25">
        <f>InterveningNaturalFlow!E545+TotalNaturalFlow!D545</f>
        <v>21300</v>
      </c>
      <c r="F545" s="25">
        <f>InterveningNaturalFlow!F545+TotalNaturalFlow!E545</f>
        <v>23800</v>
      </c>
      <c r="G545" s="25">
        <f>InterveningNaturalFlow!G545+TotalNaturalFlow!F545</f>
        <v>56463</v>
      </c>
      <c r="H545" s="25">
        <f>InterveningNaturalFlow!H545</f>
        <v>10700</v>
      </c>
      <c r="I545" s="25">
        <f>InterveningNaturalFlow!I545+TotalNaturalFlow!H545+TotalNaturalFlow!G545+TotalNaturalFlow!C545</f>
        <v>178065</v>
      </c>
      <c r="J545" s="25">
        <f>InterveningNaturalFlow!J545</f>
        <v>76600</v>
      </c>
      <c r="K545" s="25">
        <f>InterveningNaturalFlow!K545+TotalNaturalFlow!J545</f>
        <v>84877</v>
      </c>
      <c r="L545" s="25">
        <f>InterveningNaturalFlow!L545+TotalNaturalFlow!K545</f>
        <v>110659</v>
      </c>
      <c r="M545" s="25">
        <f>InterveningNaturalFlow!M545</f>
        <v>13856</v>
      </c>
      <c r="N545" s="25">
        <f>InterveningNaturalFlow!N545</f>
        <v>2128</v>
      </c>
      <c r="O545" s="25">
        <f>InterveningNaturalFlow!O545</f>
        <v>30903</v>
      </c>
      <c r="P545" s="25">
        <f>InterveningNaturalFlow!P545</f>
        <v>26800</v>
      </c>
      <c r="Q545" s="25">
        <f>InterveningNaturalFlow!Q545+TotalNaturalFlow!P545+TotalNaturalFlow!O545+TotalNaturalFlow!N545+TotalNaturalFlow!M545+TotalNaturalFlow!L545</f>
        <v>175647</v>
      </c>
      <c r="R545" s="25">
        <f>InterveningNaturalFlow!R545</f>
        <v>3339</v>
      </c>
      <c r="S545" s="25">
        <f>InterveningNaturalFlow!S545</f>
        <v>14437</v>
      </c>
      <c r="T545" s="25">
        <f>InterveningNaturalFlow!T545+TotalNaturalFlow!S545</f>
        <v>40836</v>
      </c>
      <c r="U545" s="25">
        <f>InterveningNaturalFlow!U545+TotalNaturalFlow!T545+TotalNaturalFlow!R545+TotalNaturalFlow!Q545+TotalNaturalFlow!I545</f>
        <v>399789</v>
      </c>
      <c r="V545" s="26"/>
      <c r="W545" s="26">
        <f>InterveningNaturalFlow!W545</f>
        <v>945</v>
      </c>
      <c r="X545" s="26">
        <f>InterveningNaturalFlow!X545</f>
        <v>1676</v>
      </c>
      <c r="Y545" s="26">
        <f>InterveningNaturalFlow!Y545+TotalNaturalFlow!X545+TotalNaturalFlow!W545+TotalNaturalFlow!U545</f>
        <v>412880</v>
      </c>
      <c r="Z545" s="26">
        <f>InterveningNaturalFlow!Z545</f>
        <v>5915</v>
      </c>
      <c r="AA545" s="26">
        <f>InterveningNaturalFlow!AA545+TotalNaturalFlow!Z545+Y545</f>
        <v>366869</v>
      </c>
      <c r="AB545" s="26">
        <f>InterveningNaturalFlow!AB545+TotalNaturalFlow!AA545</f>
        <v>374339</v>
      </c>
      <c r="AC545" s="26">
        <f>InterveningNaturalFlow!AC545</f>
        <v>1188</v>
      </c>
      <c r="AD545" s="26">
        <f>InterveningNaturalFlow!AD545+TotalNaturalFlow!AC545+AB545</f>
        <v>411387</v>
      </c>
      <c r="AE545" s="26">
        <f>InterveningNaturalFlow!AE545+TotalNaturalFlow!AD545</f>
        <v>457418</v>
      </c>
    </row>
    <row r="546" spans="1:31" s="2" customFormat="1" x14ac:dyDescent="0.2">
      <c r="A546" s="3">
        <v>18567</v>
      </c>
      <c r="B546" s="25">
        <f>InterveningNaturalFlow!B546</f>
        <v>54475</v>
      </c>
      <c r="C546" s="25">
        <f>InterveningNaturalFlow!C546+TotalNaturalFlow!B546</f>
        <v>104219</v>
      </c>
      <c r="D546" s="25">
        <f>InterveningNaturalFlow!D546</f>
        <v>4676</v>
      </c>
      <c r="E546" s="25">
        <f>InterveningNaturalFlow!E546+TotalNaturalFlow!D546</f>
        <v>29600</v>
      </c>
      <c r="F546" s="25">
        <f>InterveningNaturalFlow!F546+TotalNaturalFlow!E546</f>
        <v>31200</v>
      </c>
      <c r="G546" s="25">
        <f>InterveningNaturalFlow!G546+TotalNaturalFlow!F546</f>
        <v>69631</v>
      </c>
      <c r="H546" s="25">
        <f>InterveningNaturalFlow!H546</f>
        <v>9000</v>
      </c>
      <c r="I546" s="25">
        <f>InterveningNaturalFlow!I546+TotalNaturalFlow!H546+TotalNaturalFlow!G546+TotalNaturalFlow!C546</f>
        <v>183646</v>
      </c>
      <c r="J546" s="25">
        <f>InterveningNaturalFlow!J546</f>
        <v>60300</v>
      </c>
      <c r="K546" s="25">
        <f>InterveningNaturalFlow!K546+TotalNaturalFlow!J546</f>
        <v>71644</v>
      </c>
      <c r="L546" s="25">
        <f>InterveningNaturalFlow!L546+TotalNaturalFlow!K546</f>
        <v>78769</v>
      </c>
      <c r="M546" s="25">
        <f>InterveningNaturalFlow!M546</f>
        <v>17246</v>
      </c>
      <c r="N546" s="25">
        <f>InterveningNaturalFlow!N546</f>
        <v>4118</v>
      </c>
      <c r="O546" s="25">
        <f>InterveningNaturalFlow!O546</f>
        <v>24334</v>
      </c>
      <c r="P546" s="25">
        <f>InterveningNaturalFlow!P546</f>
        <v>26500</v>
      </c>
      <c r="Q546" s="25">
        <f>InterveningNaturalFlow!Q546+TotalNaturalFlow!P546+TotalNaturalFlow!O546+TotalNaturalFlow!N546+TotalNaturalFlow!M546+TotalNaturalFlow!L546</f>
        <v>162562</v>
      </c>
      <c r="R546" s="25">
        <f>InterveningNaturalFlow!R546</f>
        <v>1231</v>
      </c>
      <c r="S546" s="25">
        <f>InterveningNaturalFlow!S546</f>
        <v>16200</v>
      </c>
      <c r="T546" s="25">
        <f>InterveningNaturalFlow!T546+TotalNaturalFlow!S546</f>
        <v>34088</v>
      </c>
      <c r="U546" s="25">
        <f>InterveningNaturalFlow!U546+TotalNaturalFlow!T546+TotalNaturalFlow!R546+TotalNaturalFlow!Q546+TotalNaturalFlow!I546</f>
        <v>413820</v>
      </c>
      <c r="V546" s="26"/>
      <c r="W546" s="26">
        <f>InterveningNaturalFlow!W546</f>
        <v>375</v>
      </c>
      <c r="X546" s="26">
        <f>InterveningNaturalFlow!X546</f>
        <v>0</v>
      </c>
      <c r="Y546" s="26">
        <f>InterveningNaturalFlow!Y546+TotalNaturalFlow!X546+TotalNaturalFlow!W546+TotalNaturalFlow!U546</f>
        <v>431405</v>
      </c>
      <c r="Z546" s="26">
        <f>InterveningNaturalFlow!Z546</f>
        <v>4858</v>
      </c>
      <c r="AA546" s="26">
        <f>InterveningNaturalFlow!AA546+TotalNaturalFlow!Z546+Y546</f>
        <v>414891</v>
      </c>
      <c r="AB546" s="26">
        <f>InterveningNaturalFlow!AB546+TotalNaturalFlow!AA546</f>
        <v>415742</v>
      </c>
      <c r="AC546" s="26">
        <f>InterveningNaturalFlow!AC546</f>
        <v>397</v>
      </c>
      <c r="AD546" s="26">
        <f>InterveningNaturalFlow!AD546+TotalNaturalFlow!AC546+AB546</f>
        <v>455659</v>
      </c>
      <c r="AE546" s="26">
        <f>InterveningNaturalFlow!AE546+TotalNaturalFlow!AD546</f>
        <v>460001</v>
      </c>
    </row>
    <row r="547" spans="1:31" s="2" customFormat="1" x14ac:dyDescent="0.2">
      <c r="A547" s="3">
        <v>18597</v>
      </c>
      <c r="B547" s="25">
        <f>InterveningNaturalFlow!B547</f>
        <v>49261</v>
      </c>
      <c r="C547" s="25">
        <f>InterveningNaturalFlow!C547+TotalNaturalFlow!B547</f>
        <v>94415</v>
      </c>
      <c r="D547" s="25">
        <f>InterveningNaturalFlow!D547</f>
        <v>4203</v>
      </c>
      <c r="E547" s="25">
        <f>InterveningNaturalFlow!E547+TotalNaturalFlow!D547</f>
        <v>26400</v>
      </c>
      <c r="F547" s="25">
        <f>InterveningNaturalFlow!F547+TotalNaturalFlow!E547</f>
        <v>28900</v>
      </c>
      <c r="G547" s="25">
        <f>InterveningNaturalFlow!G547+TotalNaturalFlow!F547</f>
        <v>52997</v>
      </c>
      <c r="H547" s="25">
        <f>InterveningNaturalFlow!H547</f>
        <v>7400</v>
      </c>
      <c r="I547" s="25">
        <f>InterveningNaturalFlow!I547+TotalNaturalFlow!H547+TotalNaturalFlow!G547+TotalNaturalFlow!C547</f>
        <v>164368</v>
      </c>
      <c r="J547" s="25">
        <f>InterveningNaturalFlow!J547</f>
        <v>62700</v>
      </c>
      <c r="K547" s="25">
        <f>InterveningNaturalFlow!K547+TotalNaturalFlow!J547</f>
        <v>69994</v>
      </c>
      <c r="L547" s="25">
        <f>InterveningNaturalFlow!L547+TotalNaturalFlow!K547</f>
        <v>79624</v>
      </c>
      <c r="M547" s="25">
        <f>InterveningNaturalFlow!M547</f>
        <v>17100</v>
      </c>
      <c r="N547" s="25">
        <f>InterveningNaturalFlow!N547</f>
        <v>6045</v>
      </c>
      <c r="O547" s="25">
        <f>InterveningNaturalFlow!O547</f>
        <v>31092</v>
      </c>
      <c r="P547" s="25">
        <f>InterveningNaturalFlow!P547</f>
        <v>23400</v>
      </c>
      <c r="Q547" s="25">
        <f>InterveningNaturalFlow!Q547+TotalNaturalFlow!P547+TotalNaturalFlow!O547+TotalNaturalFlow!N547+TotalNaturalFlow!M547+TotalNaturalFlow!L547</f>
        <v>171259</v>
      </c>
      <c r="R547" s="25">
        <f>InterveningNaturalFlow!R547</f>
        <v>2225</v>
      </c>
      <c r="S547" s="25">
        <f>InterveningNaturalFlow!S547</f>
        <v>10500</v>
      </c>
      <c r="T547" s="25">
        <f>InterveningNaturalFlow!T547+TotalNaturalFlow!S547</f>
        <v>22234</v>
      </c>
      <c r="U547" s="25">
        <f>InterveningNaturalFlow!U547+TotalNaturalFlow!T547+TotalNaturalFlow!R547+TotalNaturalFlow!Q547+TotalNaturalFlow!I547</f>
        <v>355486</v>
      </c>
      <c r="V547" s="26"/>
      <c r="W547" s="26">
        <f>InterveningNaturalFlow!W547</f>
        <v>989</v>
      </c>
      <c r="X547" s="26">
        <f>InterveningNaturalFlow!X547</f>
        <v>22</v>
      </c>
      <c r="Y547" s="26">
        <f>InterveningNaturalFlow!Y547+TotalNaturalFlow!X547+TotalNaturalFlow!W547+TotalNaturalFlow!U547</f>
        <v>360841</v>
      </c>
      <c r="Z547" s="26">
        <f>InterveningNaturalFlow!Z547</f>
        <v>8866</v>
      </c>
      <c r="AA547" s="26">
        <f>InterveningNaturalFlow!AA547+TotalNaturalFlow!Z547+Y547</f>
        <v>337514</v>
      </c>
      <c r="AB547" s="26">
        <f>InterveningNaturalFlow!AB547+TotalNaturalFlow!AA547</f>
        <v>324593</v>
      </c>
      <c r="AC547" s="26">
        <f>InterveningNaturalFlow!AC547</f>
        <v>449</v>
      </c>
      <c r="AD547" s="26">
        <f>InterveningNaturalFlow!AD547+TotalNaturalFlow!AC547+AB547</f>
        <v>316247</v>
      </c>
      <c r="AE547" s="26">
        <f>InterveningNaturalFlow!AE547+TotalNaturalFlow!AD547</f>
        <v>318291</v>
      </c>
    </row>
    <row r="548" spans="1:31" s="2" customFormat="1" x14ac:dyDescent="0.2">
      <c r="A548" s="3">
        <v>18628</v>
      </c>
      <c r="B548" s="25">
        <f>InterveningNaturalFlow!B548</f>
        <v>49546</v>
      </c>
      <c r="C548" s="25">
        <f>InterveningNaturalFlow!C548+TotalNaturalFlow!B548</f>
        <v>92100</v>
      </c>
      <c r="D548" s="25">
        <f>InterveningNaturalFlow!D548</f>
        <v>5868</v>
      </c>
      <c r="E548" s="25">
        <f>InterveningNaturalFlow!E548+TotalNaturalFlow!D548</f>
        <v>27700</v>
      </c>
      <c r="F548" s="25">
        <f>InterveningNaturalFlow!F548+TotalNaturalFlow!E548</f>
        <v>29900</v>
      </c>
      <c r="G548" s="25">
        <f>InterveningNaturalFlow!G548+TotalNaturalFlow!F548</f>
        <v>65471</v>
      </c>
      <c r="H548" s="25">
        <f>InterveningNaturalFlow!H548</f>
        <v>8100</v>
      </c>
      <c r="I548" s="25">
        <f>InterveningNaturalFlow!I548+TotalNaturalFlow!H548+TotalNaturalFlow!G548+TotalNaturalFlow!C548</f>
        <v>167640</v>
      </c>
      <c r="J548" s="25">
        <f>InterveningNaturalFlow!J548</f>
        <v>42400</v>
      </c>
      <c r="K548" s="25">
        <f>InterveningNaturalFlow!K548+TotalNaturalFlow!J548</f>
        <v>47554</v>
      </c>
      <c r="L548" s="25">
        <f>InterveningNaturalFlow!L548+TotalNaturalFlow!K548</f>
        <v>60758</v>
      </c>
      <c r="M548" s="25">
        <f>InterveningNaturalFlow!M548</f>
        <v>16400</v>
      </c>
      <c r="N548" s="25">
        <f>InterveningNaturalFlow!N548</f>
        <v>4477</v>
      </c>
      <c r="O548" s="25">
        <f>InterveningNaturalFlow!O548</f>
        <v>38752</v>
      </c>
      <c r="P548" s="25">
        <f>InterveningNaturalFlow!P548</f>
        <v>22500</v>
      </c>
      <c r="Q548" s="25">
        <f>InterveningNaturalFlow!Q548+TotalNaturalFlow!P548+TotalNaturalFlow!O548+TotalNaturalFlow!N548+TotalNaturalFlow!M548+TotalNaturalFlow!L548</f>
        <v>161599</v>
      </c>
      <c r="R548" s="25">
        <f>InterveningNaturalFlow!R548</f>
        <v>2812</v>
      </c>
      <c r="S548" s="25">
        <f>InterveningNaturalFlow!S548</f>
        <v>10300</v>
      </c>
      <c r="T548" s="25">
        <f>InterveningNaturalFlow!T548+TotalNaturalFlow!S548</f>
        <v>32838</v>
      </c>
      <c r="U548" s="25">
        <f>InterveningNaturalFlow!U548+TotalNaturalFlow!T548+TotalNaturalFlow!R548+TotalNaturalFlow!Q548+TotalNaturalFlow!I548</f>
        <v>406352</v>
      </c>
      <c r="V548" s="26"/>
      <c r="W548" s="26">
        <f>InterveningNaturalFlow!W548</f>
        <v>1281</v>
      </c>
      <c r="X548" s="26">
        <f>InterveningNaturalFlow!X548</f>
        <v>94</v>
      </c>
      <c r="Y548" s="26">
        <f>InterveningNaturalFlow!Y548+TotalNaturalFlow!X548+TotalNaturalFlow!W548+TotalNaturalFlow!U548</f>
        <v>425598</v>
      </c>
      <c r="Z548" s="26">
        <f>InterveningNaturalFlow!Z548</f>
        <v>10269</v>
      </c>
      <c r="AA548" s="26">
        <f>InterveningNaturalFlow!AA548+TotalNaturalFlow!Z548+Y548</f>
        <v>441923</v>
      </c>
      <c r="AB548" s="26">
        <f>InterveningNaturalFlow!AB548+TotalNaturalFlow!AA548</f>
        <v>420188</v>
      </c>
      <c r="AC548" s="26">
        <f>InterveningNaturalFlow!AC548</f>
        <v>553</v>
      </c>
      <c r="AD548" s="26">
        <f>InterveningNaturalFlow!AD548+TotalNaturalFlow!AC548+AB548</f>
        <v>414779</v>
      </c>
      <c r="AE548" s="26">
        <f>InterveningNaturalFlow!AE548+TotalNaturalFlow!AD548</f>
        <v>415140</v>
      </c>
    </row>
    <row r="549" spans="1:31" s="2" customFormat="1" x14ac:dyDescent="0.2">
      <c r="A549" s="3">
        <v>18659</v>
      </c>
      <c r="B549" s="25">
        <f>InterveningNaturalFlow!B549</f>
        <v>39207</v>
      </c>
      <c r="C549" s="25">
        <f>InterveningNaturalFlow!C549+TotalNaturalFlow!B549</f>
        <v>76290</v>
      </c>
      <c r="D549" s="25">
        <f>InterveningNaturalFlow!D549</f>
        <v>4368</v>
      </c>
      <c r="E549" s="25">
        <f>InterveningNaturalFlow!E549+TotalNaturalFlow!D549</f>
        <v>25200</v>
      </c>
      <c r="F549" s="25">
        <f>InterveningNaturalFlow!F549+TotalNaturalFlow!E549</f>
        <v>27400</v>
      </c>
      <c r="G549" s="25">
        <f>InterveningNaturalFlow!G549+TotalNaturalFlow!F549</f>
        <v>50907</v>
      </c>
      <c r="H549" s="25">
        <f>InterveningNaturalFlow!H549</f>
        <v>9100</v>
      </c>
      <c r="I549" s="25">
        <f>InterveningNaturalFlow!I549+TotalNaturalFlow!H549+TotalNaturalFlow!G549+TotalNaturalFlow!C549</f>
        <v>136480</v>
      </c>
      <c r="J549" s="25">
        <f>InterveningNaturalFlow!J549</f>
        <v>38200</v>
      </c>
      <c r="K549" s="25">
        <f>InterveningNaturalFlow!K549+TotalNaturalFlow!J549</f>
        <v>39279</v>
      </c>
      <c r="L549" s="25">
        <f>InterveningNaturalFlow!L549+TotalNaturalFlow!K549</f>
        <v>44656</v>
      </c>
      <c r="M549" s="25">
        <f>InterveningNaturalFlow!M549</f>
        <v>14400</v>
      </c>
      <c r="N549" s="25">
        <f>InterveningNaturalFlow!N549</f>
        <v>3715</v>
      </c>
      <c r="O549" s="25">
        <f>InterveningNaturalFlow!O549</f>
        <v>31894</v>
      </c>
      <c r="P549" s="25">
        <f>InterveningNaturalFlow!P549</f>
        <v>18100</v>
      </c>
      <c r="Q549" s="25">
        <f>InterveningNaturalFlow!Q549+TotalNaturalFlow!P549+TotalNaturalFlow!O549+TotalNaturalFlow!N549+TotalNaturalFlow!M549+TotalNaturalFlow!L549</f>
        <v>118197</v>
      </c>
      <c r="R549" s="25">
        <f>InterveningNaturalFlow!R549</f>
        <v>2506</v>
      </c>
      <c r="S549" s="25">
        <f>InterveningNaturalFlow!S549</f>
        <v>9800</v>
      </c>
      <c r="T549" s="25">
        <f>InterveningNaturalFlow!T549+TotalNaturalFlow!S549</f>
        <v>30820</v>
      </c>
      <c r="U549" s="25">
        <f>InterveningNaturalFlow!U549+TotalNaturalFlow!T549+TotalNaturalFlow!R549+TotalNaturalFlow!Q549+TotalNaturalFlow!I549</f>
        <v>304993</v>
      </c>
      <c r="V549" s="26"/>
      <c r="W549" s="26">
        <f>InterveningNaturalFlow!W549</f>
        <v>1294</v>
      </c>
      <c r="X549" s="26">
        <f>InterveningNaturalFlow!X549</f>
        <v>152</v>
      </c>
      <c r="Y549" s="26">
        <f>InterveningNaturalFlow!Y549+TotalNaturalFlow!X549+TotalNaturalFlow!W549+TotalNaturalFlow!U549</f>
        <v>316122</v>
      </c>
      <c r="Z549" s="26">
        <f>InterveningNaturalFlow!Z549</f>
        <v>11006</v>
      </c>
      <c r="AA549" s="26">
        <f>InterveningNaturalFlow!AA549+TotalNaturalFlow!Z549+Y549</f>
        <v>317140</v>
      </c>
      <c r="AB549" s="26">
        <f>InterveningNaturalFlow!AB549+TotalNaturalFlow!AA549</f>
        <v>284597</v>
      </c>
      <c r="AC549" s="26">
        <f>InterveningNaturalFlow!AC549</f>
        <v>613</v>
      </c>
      <c r="AD549" s="26">
        <f>InterveningNaturalFlow!AD549+TotalNaturalFlow!AC549+AB549</f>
        <v>274334</v>
      </c>
      <c r="AE549" s="26">
        <f>InterveningNaturalFlow!AE549+TotalNaturalFlow!AD549</f>
        <v>293380</v>
      </c>
    </row>
    <row r="550" spans="1:31" s="2" customFormat="1" x14ac:dyDescent="0.2">
      <c r="A550" s="3">
        <v>18687</v>
      </c>
      <c r="B550" s="25">
        <f>InterveningNaturalFlow!B550</f>
        <v>43699</v>
      </c>
      <c r="C550" s="25">
        <f>InterveningNaturalFlow!C550+TotalNaturalFlow!B550</f>
        <v>74041</v>
      </c>
      <c r="D550" s="25">
        <f>InterveningNaturalFlow!D550</f>
        <v>3694</v>
      </c>
      <c r="E550" s="25">
        <f>InterveningNaturalFlow!E550+TotalNaturalFlow!D550</f>
        <v>24600</v>
      </c>
      <c r="F550" s="25">
        <f>InterveningNaturalFlow!F550+TotalNaturalFlow!E550</f>
        <v>24500</v>
      </c>
      <c r="G550" s="25">
        <f>InterveningNaturalFlow!G550+TotalNaturalFlow!F550</f>
        <v>49307</v>
      </c>
      <c r="H550" s="25">
        <f>InterveningNaturalFlow!H550</f>
        <v>8900</v>
      </c>
      <c r="I550" s="25">
        <f>InterveningNaturalFlow!I550+TotalNaturalFlow!H550+TotalNaturalFlow!G550+TotalNaturalFlow!C550</f>
        <v>139960</v>
      </c>
      <c r="J550" s="25">
        <f>InterveningNaturalFlow!J550</f>
        <v>39700</v>
      </c>
      <c r="K550" s="25">
        <f>InterveningNaturalFlow!K550+TotalNaturalFlow!J550</f>
        <v>39749</v>
      </c>
      <c r="L550" s="25">
        <f>InterveningNaturalFlow!L550+TotalNaturalFlow!K550</f>
        <v>61210</v>
      </c>
      <c r="M550" s="25">
        <f>InterveningNaturalFlow!M550</f>
        <v>14800</v>
      </c>
      <c r="N550" s="25">
        <f>InterveningNaturalFlow!N550</f>
        <v>8016</v>
      </c>
      <c r="O550" s="25">
        <f>InterveningNaturalFlow!O550</f>
        <v>30452</v>
      </c>
      <c r="P550" s="25">
        <f>InterveningNaturalFlow!P550</f>
        <v>23500</v>
      </c>
      <c r="Q550" s="25">
        <f>InterveningNaturalFlow!Q550+TotalNaturalFlow!P550+TotalNaturalFlow!O550+TotalNaturalFlow!N550+TotalNaturalFlow!M550+TotalNaturalFlow!L550</f>
        <v>158463</v>
      </c>
      <c r="R550" s="25">
        <f>InterveningNaturalFlow!R550</f>
        <v>2906</v>
      </c>
      <c r="S550" s="25">
        <f>InterveningNaturalFlow!S550</f>
        <v>10600</v>
      </c>
      <c r="T550" s="25">
        <f>InterveningNaturalFlow!T550+TotalNaturalFlow!S550</f>
        <v>30296</v>
      </c>
      <c r="U550" s="25">
        <f>InterveningNaturalFlow!U550+TotalNaturalFlow!T550+TotalNaturalFlow!R550+TotalNaturalFlow!Q550+TotalNaturalFlow!I550</f>
        <v>341914</v>
      </c>
      <c r="V550" s="26"/>
      <c r="W550" s="26">
        <f>InterveningNaturalFlow!W550</f>
        <v>1079</v>
      </c>
      <c r="X550" s="26">
        <f>InterveningNaturalFlow!X550</f>
        <v>14</v>
      </c>
      <c r="Y550" s="26">
        <f>InterveningNaturalFlow!Y550+TotalNaturalFlow!X550+TotalNaturalFlow!W550+TotalNaturalFlow!U550</f>
        <v>347634</v>
      </c>
      <c r="Z550" s="26">
        <f>InterveningNaturalFlow!Z550</f>
        <v>7720</v>
      </c>
      <c r="AA550" s="26">
        <f>InterveningNaturalFlow!AA550+TotalNaturalFlow!Z550+Y550</f>
        <v>352343</v>
      </c>
      <c r="AB550" s="26">
        <f>InterveningNaturalFlow!AB550+TotalNaturalFlow!AA550</f>
        <v>319243</v>
      </c>
      <c r="AC550" s="26">
        <f>InterveningNaturalFlow!AC550</f>
        <v>535</v>
      </c>
      <c r="AD550" s="26">
        <f>InterveningNaturalFlow!AD550+TotalNaturalFlow!AC550+AB550</f>
        <v>299650</v>
      </c>
      <c r="AE550" s="26">
        <f>InterveningNaturalFlow!AE550+TotalNaturalFlow!AD550</f>
        <v>333369</v>
      </c>
    </row>
    <row r="551" spans="1:31" s="2" customFormat="1" x14ac:dyDescent="0.2">
      <c r="A551" s="3">
        <v>18718</v>
      </c>
      <c r="B551" s="25">
        <f>InterveningNaturalFlow!B551</f>
        <v>46766</v>
      </c>
      <c r="C551" s="25">
        <f>InterveningNaturalFlow!C551+TotalNaturalFlow!B551</f>
        <v>87859</v>
      </c>
      <c r="D551" s="25">
        <f>InterveningNaturalFlow!D551</f>
        <v>3710</v>
      </c>
      <c r="E551" s="25">
        <f>InterveningNaturalFlow!E551+TotalNaturalFlow!D551</f>
        <v>33300</v>
      </c>
      <c r="F551" s="25">
        <f>InterveningNaturalFlow!F551+TotalNaturalFlow!E551</f>
        <v>37400</v>
      </c>
      <c r="G551" s="25">
        <f>InterveningNaturalFlow!G551+TotalNaturalFlow!F551</f>
        <v>56737</v>
      </c>
      <c r="H551" s="25">
        <f>InterveningNaturalFlow!H551</f>
        <v>10800</v>
      </c>
      <c r="I551" s="25">
        <f>InterveningNaturalFlow!I551+TotalNaturalFlow!H551+TotalNaturalFlow!G551+TotalNaturalFlow!C551</f>
        <v>155038</v>
      </c>
      <c r="J551" s="25">
        <f>InterveningNaturalFlow!J551</f>
        <v>49000</v>
      </c>
      <c r="K551" s="25">
        <f>InterveningNaturalFlow!K551+TotalNaturalFlow!J551</f>
        <v>56469</v>
      </c>
      <c r="L551" s="25">
        <f>InterveningNaturalFlow!L551+TotalNaturalFlow!K551</f>
        <v>92872</v>
      </c>
      <c r="M551" s="25">
        <f>InterveningNaturalFlow!M551</f>
        <v>32700</v>
      </c>
      <c r="N551" s="25">
        <f>InterveningNaturalFlow!N551</f>
        <v>14694</v>
      </c>
      <c r="O551" s="25">
        <f>InterveningNaturalFlow!O551</f>
        <v>27721</v>
      </c>
      <c r="P551" s="25">
        <f>InterveningNaturalFlow!P551</f>
        <v>26800</v>
      </c>
      <c r="Q551" s="25">
        <f>InterveningNaturalFlow!Q551+TotalNaturalFlow!P551+TotalNaturalFlow!O551+TotalNaturalFlow!N551+TotalNaturalFlow!M551+TotalNaturalFlow!L551</f>
        <v>209037</v>
      </c>
      <c r="R551" s="25">
        <f>InterveningNaturalFlow!R551</f>
        <v>2318</v>
      </c>
      <c r="S551" s="25">
        <f>InterveningNaturalFlow!S551</f>
        <v>21300</v>
      </c>
      <c r="T551" s="25">
        <f>InterveningNaturalFlow!T551+TotalNaturalFlow!S551</f>
        <v>32773</v>
      </c>
      <c r="U551" s="25">
        <f>InterveningNaturalFlow!U551+TotalNaturalFlow!T551+TotalNaturalFlow!R551+TotalNaturalFlow!Q551+TotalNaturalFlow!I551</f>
        <v>414822</v>
      </c>
      <c r="V551" s="26"/>
      <c r="W551" s="26">
        <f>InterveningNaturalFlow!W551</f>
        <v>1000</v>
      </c>
      <c r="X551" s="26">
        <f>InterveningNaturalFlow!X551</f>
        <v>0</v>
      </c>
      <c r="Y551" s="26">
        <f>InterveningNaturalFlow!Y551+TotalNaturalFlow!X551+TotalNaturalFlow!W551+TotalNaturalFlow!U551</f>
        <v>426074</v>
      </c>
      <c r="Z551" s="26">
        <f>InterveningNaturalFlow!Z551</f>
        <v>8055</v>
      </c>
      <c r="AA551" s="26">
        <f>InterveningNaturalFlow!AA551+TotalNaturalFlow!Z551+Y551</f>
        <v>422078</v>
      </c>
      <c r="AB551" s="26">
        <f>InterveningNaturalFlow!AB551+TotalNaturalFlow!AA551</f>
        <v>424683</v>
      </c>
      <c r="AC551" s="26">
        <f>InterveningNaturalFlow!AC551</f>
        <v>552</v>
      </c>
      <c r="AD551" s="26">
        <f>InterveningNaturalFlow!AD551+TotalNaturalFlow!AC551+AB551</f>
        <v>375959</v>
      </c>
      <c r="AE551" s="26">
        <f>InterveningNaturalFlow!AE551+TotalNaturalFlow!AD551</f>
        <v>346175</v>
      </c>
    </row>
    <row r="552" spans="1:31" s="2" customFormat="1" x14ac:dyDescent="0.2">
      <c r="A552" s="3">
        <v>18748</v>
      </c>
      <c r="B552" s="25">
        <f>InterveningNaturalFlow!B552</f>
        <v>91019</v>
      </c>
      <c r="C552" s="25">
        <f>InterveningNaturalFlow!C552+TotalNaturalFlow!B552</f>
        <v>138991</v>
      </c>
      <c r="D552" s="25">
        <f>InterveningNaturalFlow!D552</f>
        <v>5664</v>
      </c>
      <c r="E552" s="25">
        <f>InterveningNaturalFlow!E552+TotalNaturalFlow!D552</f>
        <v>62000</v>
      </c>
      <c r="F552" s="25">
        <f>InterveningNaturalFlow!F552+TotalNaturalFlow!E552</f>
        <v>71800</v>
      </c>
      <c r="G552" s="25">
        <f>InterveningNaturalFlow!G552+TotalNaturalFlow!F552</f>
        <v>61025</v>
      </c>
      <c r="H552" s="25">
        <f>InterveningNaturalFlow!H552</f>
        <v>19000</v>
      </c>
      <c r="I552" s="25">
        <f>InterveningNaturalFlow!I552+TotalNaturalFlow!H552+TotalNaturalFlow!G552+TotalNaturalFlow!C552</f>
        <v>180377</v>
      </c>
      <c r="J552" s="25">
        <f>InterveningNaturalFlow!J552</f>
        <v>145500</v>
      </c>
      <c r="K552" s="25">
        <f>InterveningNaturalFlow!K552+TotalNaturalFlow!J552</f>
        <v>163703</v>
      </c>
      <c r="L552" s="25">
        <f>InterveningNaturalFlow!L552+TotalNaturalFlow!K552</f>
        <v>211855</v>
      </c>
      <c r="M552" s="25">
        <f>InterveningNaturalFlow!M552</f>
        <v>110200</v>
      </c>
      <c r="N552" s="25">
        <f>InterveningNaturalFlow!N552</f>
        <v>35534</v>
      </c>
      <c r="O552" s="25">
        <f>InterveningNaturalFlow!O552</f>
        <v>25304</v>
      </c>
      <c r="P552" s="25">
        <f>InterveningNaturalFlow!P552</f>
        <v>26100</v>
      </c>
      <c r="Q552" s="25">
        <f>InterveningNaturalFlow!Q552+TotalNaturalFlow!P552+TotalNaturalFlow!O552+TotalNaturalFlow!N552+TotalNaturalFlow!M552+TotalNaturalFlow!L552</f>
        <v>417207</v>
      </c>
      <c r="R552" s="25">
        <f>InterveningNaturalFlow!R552</f>
        <v>1245</v>
      </c>
      <c r="S552" s="25">
        <f>InterveningNaturalFlow!S552</f>
        <v>38800</v>
      </c>
      <c r="T552" s="25">
        <f>InterveningNaturalFlow!T552+TotalNaturalFlow!S552</f>
        <v>38616</v>
      </c>
      <c r="U552" s="25">
        <f>InterveningNaturalFlow!U552+TotalNaturalFlow!T552+TotalNaturalFlow!R552+TotalNaturalFlow!Q552+TotalNaturalFlow!I552</f>
        <v>588687</v>
      </c>
      <c r="V552" s="26"/>
      <c r="W552" s="26">
        <f>InterveningNaturalFlow!W552</f>
        <v>762</v>
      </c>
      <c r="X552" s="26">
        <f>InterveningNaturalFlow!X552</f>
        <v>454</v>
      </c>
      <c r="Y552" s="26">
        <f>InterveningNaturalFlow!Y552+TotalNaturalFlow!X552+TotalNaturalFlow!W552+TotalNaturalFlow!U552</f>
        <v>593031</v>
      </c>
      <c r="Z552" s="26">
        <f>InterveningNaturalFlow!Z552</f>
        <v>6962</v>
      </c>
      <c r="AA552" s="26">
        <f>InterveningNaturalFlow!AA552+TotalNaturalFlow!Z552+Y552</f>
        <v>581553</v>
      </c>
      <c r="AB552" s="26">
        <f>InterveningNaturalFlow!AB552+TotalNaturalFlow!AA552</f>
        <v>608748</v>
      </c>
      <c r="AC552" s="26">
        <f>InterveningNaturalFlow!AC552</f>
        <v>548</v>
      </c>
      <c r="AD552" s="26">
        <f>InterveningNaturalFlow!AD552+TotalNaturalFlow!AC552+AB552</f>
        <v>634338</v>
      </c>
      <c r="AE552" s="26">
        <f>InterveningNaturalFlow!AE552+TotalNaturalFlow!AD552</f>
        <v>705113</v>
      </c>
    </row>
    <row r="553" spans="1:31" s="2" customFormat="1" x14ac:dyDescent="0.2">
      <c r="A553" s="3">
        <v>18779</v>
      </c>
      <c r="B553" s="25">
        <f>InterveningNaturalFlow!B553</f>
        <v>449733</v>
      </c>
      <c r="C553" s="25">
        <f>InterveningNaturalFlow!C553+TotalNaturalFlow!B553</f>
        <v>628246</v>
      </c>
      <c r="D553" s="25">
        <f>InterveningNaturalFlow!D553</f>
        <v>25054</v>
      </c>
      <c r="E553" s="25">
        <f>InterveningNaturalFlow!E553+TotalNaturalFlow!D553</f>
        <v>182982</v>
      </c>
      <c r="F553" s="25">
        <f>InterveningNaturalFlow!F553+TotalNaturalFlow!E553</f>
        <v>211782</v>
      </c>
      <c r="G553" s="25">
        <f>InterveningNaturalFlow!G553+TotalNaturalFlow!F553</f>
        <v>353156</v>
      </c>
      <c r="H553" s="25">
        <f>InterveningNaturalFlow!H553</f>
        <v>69900</v>
      </c>
      <c r="I553" s="25">
        <f>InterveningNaturalFlow!I553+TotalNaturalFlow!H553+TotalNaturalFlow!G553+TotalNaturalFlow!C553</f>
        <v>1005718</v>
      </c>
      <c r="J553" s="25">
        <f>InterveningNaturalFlow!J553</f>
        <v>321000</v>
      </c>
      <c r="K553" s="25">
        <f>InterveningNaturalFlow!K553+TotalNaturalFlow!J553</f>
        <v>319338</v>
      </c>
      <c r="L553" s="25">
        <f>InterveningNaturalFlow!L553+TotalNaturalFlow!K553</f>
        <v>400252</v>
      </c>
      <c r="M553" s="25">
        <f>InterveningNaturalFlow!M553</f>
        <v>338175</v>
      </c>
      <c r="N553" s="25">
        <f>InterveningNaturalFlow!N553</f>
        <v>125316</v>
      </c>
      <c r="O553" s="25">
        <f>InterveningNaturalFlow!O553</f>
        <v>112697</v>
      </c>
      <c r="P553" s="25">
        <f>InterveningNaturalFlow!P553</f>
        <v>81100</v>
      </c>
      <c r="Q553" s="25">
        <f>InterveningNaturalFlow!Q553+TotalNaturalFlow!P553+TotalNaturalFlow!O553+TotalNaturalFlow!N553+TotalNaturalFlow!M553+TotalNaturalFlow!L553</f>
        <v>1076900</v>
      </c>
      <c r="R553" s="25">
        <f>InterveningNaturalFlow!R553</f>
        <v>21245</v>
      </c>
      <c r="S553" s="25">
        <f>InterveningNaturalFlow!S553</f>
        <v>140300</v>
      </c>
      <c r="T553" s="25">
        <f>InterveningNaturalFlow!T553+TotalNaturalFlow!S553</f>
        <v>178285</v>
      </c>
      <c r="U553" s="25">
        <f>InterveningNaturalFlow!U553+TotalNaturalFlow!T553+TotalNaturalFlow!R553+TotalNaturalFlow!Q553+TotalNaturalFlow!I553</f>
        <v>2133211</v>
      </c>
      <c r="V553" s="26"/>
      <c r="W553" s="26">
        <f>InterveningNaturalFlow!W553</f>
        <v>1024</v>
      </c>
      <c r="X553" s="26">
        <f>InterveningNaturalFlow!X553</f>
        <v>1312</v>
      </c>
      <c r="Y553" s="26">
        <f>InterveningNaturalFlow!Y553+TotalNaturalFlow!X553+TotalNaturalFlow!W553+TotalNaturalFlow!U553</f>
        <v>2039749</v>
      </c>
      <c r="Z553" s="26">
        <f>InterveningNaturalFlow!Z553</f>
        <v>9777</v>
      </c>
      <c r="AA553" s="26">
        <f>InterveningNaturalFlow!AA553+TotalNaturalFlow!Z553+Y553</f>
        <v>2027350</v>
      </c>
      <c r="AB553" s="26">
        <f>InterveningNaturalFlow!AB553+TotalNaturalFlow!AA553</f>
        <v>2049717</v>
      </c>
      <c r="AC553" s="26">
        <f>InterveningNaturalFlow!AC553</f>
        <v>495</v>
      </c>
      <c r="AD553" s="26">
        <f>InterveningNaturalFlow!AD553+TotalNaturalFlow!AC553+AB553</f>
        <v>2042397</v>
      </c>
      <c r="AE553" s="26">
        <f>InterveningNaturalFlow!AE553+TotalNaturalFlow!AD553</f>
        <v>2082782</v>
      </c>
    </row>
    <row r="554" spans="1:31" s="2" customFormat="1" x14ac:dyDescent="0.2">
      <c r="A554" s="3">
        <v>18809</v>
      </c>
      <c r="B554" s="25">
        <f>InterveningNaturalFlow!B554</f>
        <v>740876</v>
      </c>
      <c r="C554" s="25">
        <f>InterveningNaturalFlow!C554+TotalNaturalFlow!B554</f>
        <v>1112840</v>
      </c>
      <c r="D554" s="25">
        <f>InterveningNaturalFlow!D554</f>
        <v>45930</v>
      </c>
      <c r="E554" s="25">
        <f>InterveningNaturalFlow!E554+TotalNaturalFlow!D554</f>
        <v>297797</v>
      </c>
      <c r="F554" s="25">
        <f>InterveningNaturalFlow!F554+TotalNaturalFlow!E554</f>
        <v>317797</v>
      </c>
      <c r="G554" s="25">
        <f>InterveningNaturalFlow!G554+TotalNaturalFlow!F554</f>
        <v>478857</v>
      </c>
      <c r="H554" s="25">
        <f>InterveningNaturalFlow!H554</f>
        <v>87600</v>
      </c>
      <c r="I554" s="25">
        <f>InterveningNaturalFlow!I554+TotalNaturalFlow!H554+TotalNaturalFlow!G554+TotalNaturalFlow!C554</f>
        <v>1684369</v>
      </c>
      <c r="J554" s="25">
        <f>InterveningNaturalFlow!J554</f>
        <v>510400</v>
      </c>
      <c r="K554" s="25">
        <f>InterveningNaturalFlow!K554+TotalNaturalFlow!J554</f>
        <v>536833</v>
      </c>
      <c r="L554" s="25">
        <f>InterveningNaturalFlow!L554+TotalNaturalFlow!K554</f>
        <v>678214</v>
      </c>
      <c r="M554" s="25">
        <f>InterveningNaturalFlow!M554</f>
        <v>331346</v>
      </c>
      <c r="N554" s="25">
        <f>InterveningNaturalFlow!N554</f>
        <v>93935</v>
      </c>
      <c r="O554" s="25">
        <f>InterveningNaturalFlow!O554</f>
        <v>206226</v>
      </c>
      <c r="P554" s="25">
        <f>InterveningNaturalFlow!P554</f>
        <v>120900</v>
      </c>
      <c r="Q554" s="25">
        <f>InterveningNaturalFlow!Q554+TotalNaturalFlow!P554+TotalNaturalFlow!O554+TotalNaturalFlow!N554+TotalNaturalFlow!M554+TotalNaturalFlow!L554</f>
        <v>1510757</v>
      </c>
      <c r="R554" s="25">
        <f>InterveningNaturalFlow!R554</f>
        <v>45023</v>
      </c>
      <c r="S554" s="25">
        <f>InterveningNaturalFlow!S554</f>
        <v>125227</v>
      </c>
      <c r="T554" s="25">
        <f>InterveningNaturalFlow!T554+TotalNaturalFlow!S554</f>
        <v>254167</v>
      </c>
      <c r="U554" s="25">
        <f>InterveningNaturalFlow!U554+TotalNaturalFlow!T554+TotalNaturalFlow!R554+TotalNaturalFlow!Q554+TotalNaturalFlow!I554</f>
        <v>3693973</v>
      </c>
      <c r="V554" s="26"/>
      <c r="W554" s="26">
        <f>InterveningNaturalFlow!W554</f>
        <v>234</v>
      </c>
      <c r="X554" s="26">
        <f>InterveningNaturalFlow!X554</f>
        <v>0</v>
      </c>
      <c r="Y554" s="26">
        <f>InterveningNaturalFlow!Y554+TotalNaturalFlow!X554+TotalNaturalFlow!W554+TotalNaturalFlow!U554</f>
        <v>3607690</v>
      </c>
      <c r="Z554" s="26">
        <f>InterveningNaturalFlow!Z554</f>
        <v>3725</v>
      </c>
      <c r="AA554" s="26">
        <f>InterveningNaturalFlow!AA554+TotalNaturalFlow!Z554+Y554</f>
        <v>3762700</v>
      </c>
      <c r="AB554" s="26">
        <f>InterveningNaturalFlow!AB554+TotalNaturalFlow!AA554</f>
        <v>3805793</v>
      </c>
      <c r="AC554" s="26">
        <f>InterveningNaturalFlow!AC554</f>
        <v>317</v>
      </c>
      <c r="AD554" s="26">
        <f>InterveningNaturalFlow!AD554+TotalNaturalFlow!AC554+AB554</f>
        <v>3857227</v>
      </c>
      <c r="AE554" s="26">
        <f>InterveningNaturalFlow!AE554+TotalNaturalFlow!AD554</f>
        <v>3844373</v>
      </c>
    </row>
    <row r="555" spans="1:31" s="2" customFormat="1" x14ac:dyDescent="0.2">
      <c r="A555" s="3">
        <v>18840</v>
      </c>
      <c r="B555" s="25">
        <f>InterveningNaturalFlow!B555</f>
        <v>440071</v>
      </c>
      <c r="C555" s="25">
        <f>InterveningNaturalFlow!C555+TotalNaturalFlow!B555</f>
        <v>680279</v>
      </c>
      <c r="D555" s="25">
        <f>InterveningNaturalFlow!D555</f>
        <v>19521</v>
      </c>
      <c r="E555" s="25">
        <f>InterveningNaturalFlow!E555+TotalNaturalFlow!D555</f>
        <v>108481</v>
      </c>
      <c r="F555" s="25">
        <f>InterveningNaturalFlow!F555+TotalNaturalFlow!E555</f>
        <v>138281</v>
      </c>
      <c r="G555" s="25">
        <f>InterveningNaturalFlow!G555+TotalNaturalFlow!F555</f>
        <v>250787</v>
      </c>
      <c r="H555" s="25">
        <f>InterveningNaturalFlow!H555</f>
        <v>40100</v>
      </c>
      <c r="I555" s="25">
        <f>InterveningNaturalFlow!I555+TotalNaturalFlow!H555+TotalNaturalFlow!G555+TotalNaturalFlow!C555</f>
        <v>995237</v>
      </c>
      <c r="J555" s="25">
        <f>InterveningNaturalFlow!J555</f>
        <v>371000</v>
      </c>
      <c r="K555" s="25">
        <f>InterveningNaturalFlow!K555+TotalNaturalFlow!J555</f>
        <v>418058</v>
      </c>
      <c r="L555" s="25">
        <f>InterveningNaturalFlow!L555+TotalNaturalFlow!K555</f>
        <v>447459</v>
      </c>
      <c r="M555" s="25">
        <f>InterveningNaturalFlow!M555</f>
        <v>126689</v>
      </c>
      <c r="N555" s="25">
        <f>InterveningNaturalFlow!N555</f>
        <v>18762</v>
      </c>
      <c r="O555" s="25">
        <f>InterveningNaturalFlow!O555</f>
        <v>117026</v>
      </c>
      <c r="P555" s="25">
        <f>InterveningNaturalFlow!P555</f>
        <v>63000</v>
      </c>
      <c r="Q555" s="25">
        <f>InterveningNaturalFlow!Q555+TotalNaturalFlow!P555+TotalNaturalFlow!O555+TotalNaturalFlow!N555+TotalNaturalFlow!M555+TotalNaturalFlow!L555</f>
        <v>832416</v>
      </c>
      <c r="R555" s="25">
        <f>InterveningNaturalFlow!R555</f>
        <v>24900</v>
      </c>
      <c r="S555" s="25">
        <f>InterveningNaturalFlow!S555</f>
        <v>27012</v>
      </c>
      <c r="T555" s="25">
        <f>InterveningNaturalFlow!T555+TotalNaturalFlow!S555</f>
        <v>107836</v>
      </c>
      <c r="U555" s="25">
        <f>InterveningNaturalFlow!U555+TotalNaturalFlow!T555+TotalNaturalFlow!R555+TotalNaturalFlow!Q555+TotalNaturalFlow!I555</f>
        <v>2155179</v>
      </c>
      <c r="V555" s="26"/>
      <c r="W555" s="26">
        <f>InterveningNaturalFlow!W555</f>
        <v>296</v>
      </c>
      <c r="X555" s="26">
        <f>InterveningNaturalFlow!X555</f>
        <v>3971</v>
      </c>
      <c r="Y555" s="26">
        <f>InterveningNaturalFlow!Y555+TotalNaturalFlow!X555+TotalNaturalFlow!W555+TotalNaturalFlow!U555</f>
        <v>2195762</v>
      </c>
      <c r="Z555" s="26">
        <f>InterveningNaturalFlow!Z555</f>
        <v>5872</v>
      </c>
      <c r="AA555" s="26">
        <f>InterveningNaturalFlow!AA555+TotalNaturalFlow!Z555+Y555</f>
        <v>2297777</v>
      </c>
      <c r="AB555" s="26">
        <f>InterveningNaturalFlow!AB555+TotalNaturalFlow!AA555</f>
        <v>2338060</v>
      </c>
      <c r="AC555" s="26">
        <f>InterveningNaturalFlow!AC555</f>
        <v>289</v>
      </c>
      <c r="AD555" s="26">
        <f>InterveningNaturalFlow!AD555+TotalNaturalFlow!AC555+AB555</f>
        <v>2352918</v>
      </c>
      <c r="AE555" s="26">
        <f>InterveningNaturalFlow!AE555+TotalNaturalFlow!AD555</f>
        <v>2373051</v>
      </c>
    </row>
    <row r="556" spans="1:31" s="2" customFormat="1" x14ac:dyDescent="0.2">
      <c r="A556" s="3">
        <v>18871</v>
      </c>
      <c r="B556" s="25">
        <f>InterveningNaturalFlow!B556</f>
        <v>167291</v>
      </c>
      <c r="C556" s="25">
        <f>InterveningNaturalFlow!C556+TotalNaturalFlow!B556</f>
        <v>259656</v>
      </c>
      <c r="D556" s="25">
        <f>InterveningNaturalFlow!D556</f>
        <v>9875</v>
      </c>
      <c r="E556" s="25">
        <f>InterveningNaturalFlow!E556+TotalNaturalFlow!D556</f>
        <v>70274</v>
      </c>
      <c r="F556" s="25">
        <f>InterveningNaturalFlow!F556+TotalNaturalFlow!E556</f>
        <v>73174</v>
      </c>
      <c r="G556" s="25">
        <f>InterveningNaturalFlow!G556+TotalNaturalFlow!F556</f>
        <v>129974</v>
      </c>
      <c r="H556" s="25">
        <f>InterveningNaturalFlow!H556</f>
        <v>23500</v>
      </c>
      <c r="I556" s="25">
        <f>InterveningNaturalFlow!I556+TotalNaturalFlow!H556+TotalNaturalFlow!G556+TotalNaturalFlow!C556</f>
        <v>422249</v>
      </c>
      <c r="J556" s="25">
        <f>InterveningNaturalFlow!J556</f>
        <v>216300</v>
      </c>
      <c r="K556" s="25">
        <f>InterveningNaturalFlow!K556+TotalNaturalFlow!J556</f>
        <v>237925</v>
      </c>
      <c r="L556" s="25">
        <f>InterveningNaturalFlow!L556+TotalNaturalFlow!K556</f>
        <v>285957</v>
      </c>
      <c r="M556" s="25">
        <f>InterveningNaturalFlow!M556</f>
        <v>37123</v>
      </c>
      <c r="N556" s="25">
        <f>InterveningNaturalFlow!N556</f>
        <v>4626</v>
      </c>
      <c r="O556" s="25">
        <f>InterveningNaturalFlow!O556</f>
        <v>75630</v>
      </c>
      <c r="P556" s="25">
        <f>InterveningNaturalFlow!P556</f>
        <v>43000</v>
      </c>
      <c r="Q556" s="25">
        <f>InterveningNaturalFlow!Q556+TotalNaturalFlow!P556+TotalNaturalFlow!O556+TotalNaturalFlow!N556+TotalNaturalFlow!M556+TotalNaturalFlow!L556</f>
        <v>489621</v>
      </c>
      <c r="R556" s="25">
        <f>InterveningNaturalFlow!R556</f>
        <v>18653</v>
      </c>
      <c r="S556" s="25">
        <f>InterveningNaturalFlow!S556</f>
        <v>33790</v>
      </c>
      <c r="T556" s="25">
        <f>InterveningNaturalFlow!T556+TotalNaturalFlow!S556</f>
        <v>83310</v>
      </c>
      <c r="U556" s="25">
        <f>InterveningNaturalFlow!U556+TotalNaturalFlow!T556+TotalNaturalFlow!R556+TotalNaturalFlow!Q556+TotalNaturalFlow!I556</f>
        <v>1127697</v>
      </c>
      <c r="V556" s="26"/>
      <c r="W556" s="26">
        <f>InterveningNaturalFlow!W556</f>
        <v>4888</v>
      </c>
      <c r="X556" s="26">
        <f>InterveningNaturalFlow!X556</f>
        <v>26269</v>
      </c>
      <c r="Y556" s="26">
        <f>InterveningNaturalFlow!Y556+TotalNaturalFlow!X556+TotalNaturalFlow!W556+TotalNaturalFlow!U556</f>
        <v>1173198</v>
      </c>
      <c r="Z556" s="26">
        <f>InterveningNaturalFlow!Z556</f>
        <v>16663</v>
      </c>
      <c r="AA556" s="26">
        <f>InterveningNaturalFlow!AA556+TotalNaturalFlow!Z556+Y556</f>
        <v>1204947</v>
      </c>
      <c r="AB556" s="26">
        <f>InterveningNaturalFlow!AB556+TotalNaturalFlow!AA556</f>
        <v>1235534</v>
      </c>
      <c r="AC556" s="26">
        <f>InterveningNaturalFlow!AC556</f>
        <v>59286</v>
      </c>
      <c r="AD556" s="26">
        <f>InterveningNaturalFlow!AD556+TotalNaturalFlow!AC556+AB556</f>
        <v>1348163</v>
      </c>
      <c r="AE556" s="26">
        <f>InterveningNaturalFlow!AE556+TotalNaturalFlow!AD556</f>
        <v>1398107</v>
      </c>
    </row>
    <row r="557" spans="1:31" s="2" customFormat="1" x14ac:dyDescent="0.2">
      <c r="A557" s="3">
        <v>18901</v>
      </c>
      <c r="B557" s="25">
        <f>InterveningNaturalFlow!B557</f>
        <v>77705</v>
      </c>
      <c r="C557" s="25">
        <f>InterveningNaturalFlow!C557+TotalNaturalFlow!B557</f>
        <v>117977</v>
      </c>
      <c r="D557" s="25">
        <f>InterveningNaturalFlow!D557</f>
        <v>4864</v>
      </c>
      <c r="E557" s="25">
        <f>InterveningNaturalFlow!E557+TotalNaturalFlow!D557</f>
        <v>22433</v>
      </c>
      <c r="F557" s="25">
        <f>InterveningNaturalFlow!F557+TotalNaturalFlow!E557</f>
        <v>24333</v>
      </c>
      <c r="G557" s="25">
        <f>InterveningNaturalFlow!G557+TotalNaturalFlow!F557</f>
        <v>51821</v>
      </c>
      <c r="H557" s="25">
        <f>InterveningNaturalFlow!H557</f>
        <v>8100</v>
      </c>
      <c r="I557" s="25">
        <f>InterveningNaturalFlow!I557+TotalNaturalFlow!H557+TotalNaturalFlow!G557+TotalNaturalFlow!C557</f>
        <v>178864</v>
      </c>
      <c r="J557" s="25">
        <f>InterveningNaturalFlow!J557</f>
        <v>88400</v>
      </c>
      <c r="K557" s="25">
        <f>InterveningNaturalFlow!K557+TotalNaturalFlow!J557</f>
        <v>102274</v>
      </c>
      <c r="L557" s="25">
        <f>InterveningNaturalFlow!L557+TotalNaturalFlow!K557</f>
        <v>116207</v>
      </c>
      <c r="M557" s="25">
        <f>InterveningNaturalFlow!M557</f>
        <v>18025</v>
      </c>
      <c r="N557" s="25">
        <f>InterveningNaturalFlow!N557</f>
        <v>2706</v>
      </c>
      <c r="O557" s="25">
        <f>InterveningNaturalFlow!O557</f>
        <v>20465</v>
      </c>
      <c r="P557" s="25">
        <f>InterveningNaturalFlow!P557</f>
        <v>25400</v>
      </c>
      <c r="Q557" s="25">
        <f>InterveningNaturalFlow!Q557+TotalNaturalFlow!P557+TotalNaturalFlow!O557+TotalNaturalFlow!N557+TotalNaturalFlow!M557+TotalNaturalFlow!L557</f>
        <v>205430</v>
      </c>
      <c r="R557" s="25">
        <f>InterveningNaturalFlow!R557</f>
        <v>3980</v>
      </c>
      <c r="S557" s="25">
        <f>InterveningNaturalFlow!S557</f>
        <v>14000</v>
      </c>
      <c r="T557" s="25">
        <f>InterveningNaturalFlow!T557+TotalNaturalFlow!S557</f>
        <v>63372</v>
      </c>
      <c r="U557" s="25">
        <f>InterveningNaturalFlow!U557+TotalNaturalFlow!T557+TotalNaturalFlow!R557+TotalNaturalFlow!Q557+TotalNaturalFlow!I557</f>
        <v>509573</v>
      </c>
      <c r="V557" s="26"/>
      <c r="W557" s="26">
        <f>InterveningNaturalFlow!W557</f>
        <v>690</v>
      </c>
      <c r="X557" s="26">
        <f>InterveningNaturalFlow!X557</f>
        <v>17915</v>
      </c>
      <c r="Y557" s="26">
        <f>InterveningNaturalFlow!Y557+TotalNaturalFlow!X557+TotalNaturalFlow!W557+TotalNaturalFlow!U557</f>
        <v>550631</v>
      </c>
      <c r="Z557" s="26">
        <f>InterveningNaturalFlow!Z557</f>
        <v>6189</v>
      </c>
      <c r="AA557" s="26">
        <f>InterveningNaturalFlow!AA557+TotalNaturalFlow!Z557+Y557</f>
        <v>612097</v>
      </c>
      <c r="AB557" s="26">
        <f>InterveningNaturalFlow!AB557+TotalNaturalFlow!AA557</f>
        <v>630310</v>
      </c>
      <c r="AC557" s="26">
        <f>InterveningNaturalFlow!AC557</f>
        <v>3731</v>
      </c>
      <c r="AD557" s="26">
        <f>InterveningNaturalFlow!AD557+TotalNaturalFlow!AC557+AB557</f>
        <v>628727</v>
      </c>
      <c r="AE557" s="26">
        <f>InterveningNaturalFlow!AE557+TotalNaturalFlow!AD557</f>
        <v>699887</v>
      </c>
    </row>
    <row r="558" spans="1:31" s="2" customFormat="1" x14ac:dyDescent="0.2">
      <c r="A558" s="3">
        <v>18932</v>
      </c>
      <c r="B558" s="25">
        <f>InterveningNaturalFlow!B558</f>
        <v>71298</v>
      </c>
      <c r="C558" s="25">
        <f>InterveningNaturalFlow!C558+TotalNaturalFlow!B558</f>
        <v>117020</v>
      </c>
      <c r="D558" s="25">
        <f>InterveningNaturalFlow!D558</f>
        <v>4570</v>
      </c>
      <c r="E558" s="25">
        <f>InterveningNaturalFlow!E558+TotalNaturalFlow!D558</f>
        <v>29800</v>
      </c>
      <c r="F558" s="25">
        <f>InterveningNaturalFlow!F558+TotalNaturalFlow!E558</f>
        <v>33100</v>
      </c>
      <c r="G558" s="25">
        <f>InterveningNaturalFlow!G558+TotalNaturalFlow!F558</f>
        <v>56681</v>
      </c>
      <c r="H558" s="25">
        <f>InterveningNaturalFlow!H558</f>
        <v>6800</v>
      </c>
      <c r="I558" s="25">
        <f>InterveningNaturalFlow!I558+TotalNaturalFlow!H558+TotalNaturalFlow!G558+TotalNaturalFlow!C558</f>
        <v>182973</v>
      </c>
      <c r="J558" s="25">
        <f>InterveningNaturalFlow!J558</f>
        <v>64900</v>
      </c>
      <c r="K558" s="25">
        <f>InterveningNaturalFlow!K558+TotalNaturalFlow!J558</f>
        <v>80529</v>
      </c>
      <c r="L558" s="25">
        <f>InterveningNaturalFlow!L558+TotalNaturalFlow!K558</f>
        <v>98876</v>
      </c>
      <c r="M558" s="25">
        <f>InterveningNaturalFlow!M558</f>
        <v>20500</v>
      </c>
      <c r="N558" s="25">
        <f>InterveningNaturalFlow!N558</f>
        <v>14898</v>
      </c>
      <c r="O558" s="25">
        <f>InterveningNaturalFlow!O558</f>
        <v>27398</v>
      </c>
      <c r="P558" s="25">
        <f>InterveningNaturalFlow!P558</f>
        <v>25100</v>
      </c>
      <c r="Q558" s="25">
        <f>InterveningNaturalFlow!Q558+TotalNaturalFlow!P558+TotalNaturalFlow!O558+TotalNaturalFlow!N558+TotalNaturalFlow!M558+TotalNaturalFlow!L558</f>
        <v>213759</v>
      </c>
      <c r="R558" s="25">
        <f>InterveningNaturalFlow!R558</f>
        <v>5791</v>
      </c>
      <c r="S558" s="25">
        <f>InterveningNaturalFlow!S558</f>
        <v>7700</v>
      </c>
      <c r="T558" s="25">
        <f>InterveningNaturalFlow!T558+TotalNaturalFlow!S558</f>
        <v>32352</v>
      </c>
      <c r="U558" s="25">
        <f>InterveningNaturalFlow!U558+TotalNaturalFlow!T558+TotalNaturalFlow!R558+TotalNaturalFlow!Q558+TotalNaturalFlow!I558</f>
        <v>426832</v>
      </c>
      <c r="V558" s="26"/>
      <c r="W558" s="26">
        <f>InterveningNaturalFlow!W558</f>
        <v>482</v>
      </c>
      <c r="X558" s="26">
        <f>InterveningNaturalFlow!X558</f>
        <v>9048</v>
      </c>
      <c r="Y558" s="26">
        <f>InterveningNaturalFlow!Y558+TotalNaturalFlow!X558+TotalNaturalFlow!W558+TotalNaturalFlow!U558</f>
        <v>439622</v>
      </c>
      <c r="Z558" s="26">
        <f>InterveningNaturalFlow!Z558</f>
        <v>6825</v>
      </c>
      <c r="AA558" s="26">
        <f>InterveningNaturalFlow!AA558+TotalNaturalFlow!Z558+Y558</f>
        <v>404615</v>
      </c>
      <c r="AB558" s="26">
        <f>InterveningNaturalFlow!AB558+TotalNaturalFlow!AA558</f>
        <v>427640</v>
      </c>
      <c r="AC558" s="26">
        <f>InterveningNaturalFlow!AC558</f>
        <v>2711</v>
      </c>
      <c r="AD558" s="26">
        <f>InterveningNaturalFlow!AD558+TotalNaturalFlow!AC558+AB558</f>
        <v>418270</v>
      </c>
      <c r="AE558" s="26">
        <f>InterveningNaturalFlow!AE558+TotalNaturalFlow!AD558</f>
        <v>442971</v>
      </c>
    </row>
    <row r="559" spans="1:31" s="2" customFormat="1" x14ac:dyDescent="0.2">
      <c r="A559" s="3">
        <v>18962</v>
      </c>
      <c r="B559" s="25">
        <f>InterveningNaturalFlow!B559</f>
        <v>58153</v>
      </c>
      <c r="C559" s="25">
        <f>InterveningNaturalFlow!C559+TotalNaturalFlow!B559</f>
        <v>99630</v>
      </c>
      <c r="D559" s="25">
        <f>InterveningNaturalFlow!D559</f>
        <v>4646</v>
      </c>
      <c r="E559" s="25">
        <f>InterveningNaturalFlow!E559+TotalNaturalFlow!D559</f>
        <v>27200</v>
      </c>
      <c r="F559" s="25">
        <f>InterveningNaturalFlow!F559+TotalNaturalFlow!E559</f>
        <v>29900</v>
      </c>
      <c r="G559" s="25">
        <f>InterveningNaturalFlow!G559+TotalNaturalFlow!F559</f>
        <v>63188</v>
      </c>
      <c r="H559" s="25">
        <f>InterveningNaturalFlow!H559</f>
        <v>5700</v>
      </c>
      <c r="I559" s="25">
        <f>InterveningNaturalFlow!I559+TotalNaturalFlow!H559+TotalNaturalFlow!G559+TotalNaturalFlow!C559</f>
        <v>177173</v>
      </c>
      <c r="J559" s="25">
        <f>InterveningNaturalFlow!J559</f>
        <v>38000</v>
      </c>
      <c r="K559" s="25">
        <f>InterveningNaturalFlow!K559+TotalNaturalFlow!J559</f>
        <v>50273</v>
      </c>
      <c r="L559" s="25">
        <f>InterveningNaturalFlow!L559+TotalNaturalFlow!K559</f>
        <v>56795</v>
      </c>
      <c r="M559" s="25">
        <f>InterveningNaturalFlow!M559</f>
        <v>15800</v>
      </c>
      <c r="N559" s="25">
        <f>InterveningNaturalFlow!N559</f>
        <v>5496</v>
      </c>
      <c r="O559" s="25">
        <f>InterveningNaturalFlow!O559</f>
        <v>36972</v>
      </c>
      <c r="P559" s="25">
        <f>InterveningNaturalFlow!P559</f>
        <v>22700</v>
      </c>
      <c r="Q559" s="25">
        <f>InterveningNaturalFlow!Q559+TotalNaturalFlow!P559+TotalNaturalFlow!O559+TotalNaturalFlow!N559+TotalNaturalFlow!M559+TotalNaturalFlow!L559</f>
        <v>155290</v>
      </c>
      <c r="R559" s="25">
        <f>InterveningNaturalFlow!R559</f>
        <v>3763</v>
      </c>
      <c r="S559" s="25">
        <f>InterveningNaturalFlow!S559</f>
        <v>14100</v>
      </c>
      <c r="T559" s="25">
        <f>InterveningNaturalFlow!T559+TotalNaturalFlow!S559</f>
        <v>40726</v>
      </c>
      <c r="U559" s="25">
        <f>InterveningNaturalFlow!U559+TotalNaturalFlow!T559+TotalNaturalFlow!R559+TotalNaturalFlow!Q559+TotalNaturalFlow!I559</f>
        <v>437328</v>
      </c>
      <c r="V559" s="26"/>
      <c r="W559" s="26">
        <f>InterveningNaturalFlow!W559</f>
        <v>878</v>
      </c>
      <c r="X559" s="26">
        <f>InterveningNaturalFlow!X559</f>
        <v>103</v>
      </c>
      <c r="Y559" s="26">
        <f>InterveningNaturalFlow!Y559+TotalNaturalFlow!X559+TotalNaturalFlow!W559+TotalNaturalFlow!U559</f>
        <v>457917</v>
      </c>
      <c r="Z559" s="26">
        <f>InterveningNaturalFlow!Z559</f>
        <v>8866</v>
      </c>
      <c r="AA559" s="26">
        <f>InterveningNaturalFlow!AA559+TotalNaturalFlow!Z559+Y559</f>
        <v>470444</v>
      </c>
      <c r="AB559" s="26">
        <f>InterveningNaturalFlow!AB559+TotalNaturalFlow!AA559</f>
        <v>468738</v>
      </c>
      <c r="AC559" s="26">
        <f>InterveningNaturalFlow!AC559</f>
        <v>1365</v>
      </c>
      <c r="AD559" s="26">
        <f>InterveningNaturalFlow!AD559+TotalNaturalFlow!AC559+AB559</f>
        <v>461806</v>
      </c>
      <c r="AE559" s="26">
        <f>InterveningNaturalFlow!AE559+TotalNaturalFlow!AD559</f>
        <v>490375</v>
      </c>
    </row>
    <row r="560" spans="1:31" s="2" customFormat="1" x14ac:dyDescent="0.2">
      <c r="A560" s="3">
        <v>18993</v>
      </c>
      <c r="B560" s="25">
        <f>InterveningNaturalFlow!B560</f>
        <v>54298</v>
      </c>
      <c r="C560" s="25">
        <f>InterveningNaturalFlow!C560+TotalNaturalFlow!B560</f>
        <v>97386</v>
      </c>
      <c r="D560" s="25">
        <f>InterveningNaturalFlow!D560</f>
        <v>4730</v>
      </c>
      <c r="E560" s="25">
        <f>InterveningNaturalFlow!E560+TotalNaturalFlow!D560</f>
        <v>26500</v>
      </c>
      <c r="F560" s="25">
        <f>InterveningNaturalFlow!F560+TotalNaturalFlow!E560</f>
        <v>28500</v>
      </c>
      <c r="G560" s="25">
        <f>InterveningNaturalFlow!G560+TotalNaturalFlow!F560</f>
        <v>49631</v>
      </c>
      <c r="H560" s="25">
        <f>InterveningNaturalFlow!H560</f>
        <v>6700</v>
      </c>
      <c r="I560" s="25">
        <f>InterveningNaturalFlow!I560+TotalNaturalFlow!H560+TotalNaturalFlow!G560+TotalNaturalFlow!C560</f>
        <v>167138</v>
      </c>
      <c r="J560" s="25">
        <f>InterveningNaturalFlow!J560</f>
        <v>36200</v>
      </c>
      <c r="K560" s="25">
        <f>InterveningNaturalFlow!K560+TotalNaturalFlow!J560</f>
        <v>43220</v>
      </c>
      <c r="L560" s="25">
        <f>InterveningNaturalFlow!L560+TotalNaturalFlow!K560</f>
        <v>53933</v>
      </c>
      <c r="M560" s="25">
        <f>InterveningNaturalFlow!M560</f>
        <v>12400</v>
      </c>
      <c r="N560" s="25">
        <f>InterveningNaturalFlow!N560</f>
        <v>4947</v>
      </c>
      <c r="O560" s="25">
        <f>InterveningNaturalFlow!O560</f>
        <v>40275</v>
      </c>
      <c r="P560" s="25">
        <f>InterveningNaturalFlow!P560</f>
        <v>20900</v>
      </c>
      <c r="Q560" s="25">
        <f>InterveningNaturalFlow!Q560+TotalNaturalFlow!P560+TotalNaturalFlow!O560+TotalNaturalFlow!N560+TotalNaturalFlow!M560+TotalNaturalFlow!L560</f>
        <v>145086</v>
      </c>
      <c r="R560" s="25">
        <f>InterveningNaturalFlow!R560</f>
        <v>2955</v>
      </c>
      <c r="S560" s="25">
        <f>InterveningNaturalFlow!S560</f>
        <v>22100</v>
      </c>
      <c r="T560" s="25">
        <f>InterveningNaturalFlow!T560+TotalNaturalFlow!S560</f>
        <v>38310</v>
      </c>
      <c r="U560" s="25">
        <f>InterveningNaturalFlow!U560+TotalNaturalFlow!T560+TotalNaturalFlow!R560+TotalNaturalFlow!Q560+TotalNaturalFlow!I560</f>
        <v>344670</v>
      </c>
      <c r="V560" s="26"/>
      <c r="W560" s="26">
        <f>InterveningNaturalFlow!W560</f>
        <v>2606</v>
      </c>
      <c r="X560" s="26">
        <f>InterveningNaturalFlow!X560</f>
        <v>147</v>
      </c>
      <c r="Y560" s="26">
        <f>InterveningNaturalFlow!Y560+TotalNaturalFlow!X560+TotalNaturalFlow!W560+TotalNaturalFlow!U560</f>
        <v>364531</v>
      </c>
      <c r="Z560" s="26">
        <f>InterveningNaturalFlow!Z560</f>
        <v>20414</v>
      </c>
      <c r="AA560" s="26">
        <f>InterveningNaturalFlow!AA560+TotalNaturalFlow!Z560+Y560</f>
        <v>374502</v>
      </c>
      <c r="AB560" s="26">
        <f>InterveningNaturalFlow!AB560+TotalNaturalFlow!AA560</f>
        <v>373644</v>
      </c>
      <c r="AC560" s="26">
        <f>InterveningNaturalFlow!AC560</f>
        <v>25125</v>
      </c>
      <c r="AD560" s="26">
        <f>InterveningNaturalFlow!AD560+TotalNaturalFlow!AC560+AB560</f>
        <v>353318</v>
      </c>
      <c r="AE560" s="26">
        <f>InterveningNaturalFlow!AE560+TotalNaturalFlow!AD560</f>
        <v>359977</v>
      </c>
    </row>
    <row r="561" spans="1:31" s="2" customFormat="1" x14ac:dyDescent="0.2">
      <c r="A561" s="3">
        <v>19024</v>
      </c>
      <c r="B561" s="25">
        <f>InterveningNaturalFlow!B561</f>
        <v>49412</v>
      </c>
      <c r="C561" s="25">
        <f>InterveningNaturalFlow!C561+TotalNaturalFlow!B561</f>
        <v>92950</v>
      </c>
      <c r="D561" s="25">
        <f>InterveningNaturalFlow!D561</f>
        <v>4630</v>
      </c>
      <c r="E561" s="25">
        <f>InterveningNaturalFlow!E561+TotalNaturalFlow!D561</f>
        <v>28400</v>
      </c>
      <c r="F561" s="25">
        <f>InterveningNaturalFlow!F561+TotalNaturalFlow!E561</f>
        <v>31000</v>
      </c>
      <c r="G561" s="25">
        <f>InterveningNaturalFlow!G561+TotalNaturalFlow!F561</f>
        <v>56622</v>
      </c>
      <c r="H561" s="25">
        <f>InterveningNaturalFlow!H561</f>
        <v>14400</v>
      </c>
      <c r="I561" s="25">
        <f>InterveningNaturalFlow!I561+TotalNaturalFlow!H561+TotalNaturalFlow!G561+TotalNaturalFlow!C561</f>
        <v>191860</v>
      </c>
      <c r="J561" s="25">
        <f>InterveningNaturalFlow!J561</f>
        <v>40400</v>
      </c>
      <c r="K561" s="25">
        <f>InterveningNaturalFlow!K561+TotalNaturalFlow!J561</f>
        <v>41197</v>
      </c>
      <c r="L561" s="25">
        <f>InterveningNaturalFlow!L561+TotalNaturalFlow!K561</f>
        <v>49428</v>
      </c>
      <c r="M561" s="25">
        <f>InterveningNaturalFlow!M561</f>
        <v>13900</v>
      </c>
      <c r="N561" s="25">
        <f>InterveningNaturalFlow!N561</f>
        <v>4330</v>
      </c>
      <c r="O561" s="25">
        <f>InterveningNaturalFlow!O561</f>
        <v>35815</v>
      </c>
      <c r="P561" s="25">
        <f>InterveningNaturalFlow!P561</f>
        <v>20100</v>
      </c>
      <c r="Q561" s="25">
        <f>InterveningNaturalFlow!Q561+TotalNaturalFlow!P561+TotalNaturalFlow!O561+TotalNaturalFlow!N561+TotalNaturalFlow!M561+TotalNaturalFlow!L561</f>
        <v>135785</v>
      </c>
      <c r="R561" s="25">
        <f>InterveningNaturalFlow!R561</f>
        <v>2849</v>
      </c>
      <c r="S561" s="25">
        <f>InterveningNaturalFlow!S561</f>
        <v>31200</v>
      </c>
      <c r="T561" s="25">
        <f>InterveningNaturalFlow!T561+TotalNaturalFlow!S561</f>
        <v>90761</v>
      </c>
      <c r="U561" s="25">
        <f>InterveningNaturalFlow!U561+TotalNaturalFlow!T561+TotalNaturalFlow!R561+TotalNaturalFlow!Q561+TotalNaturalFlow!I561</f>
        <v>481218</v>
      </c>
      <c r="V561" s="26"/>
      <c r="W561" s="26">
        <f>InterveningNaturalFlow!W561</f>
        <v>2101</v>
      </c>
      <c r="X561" s="26">
        <f>InterveningNaturalFlow!X561</f>
        <v>124748</v>
      </c>
      <c r="Y561" s="26">
        <f>InterveningNaturalFlow!Y561+TotalNaturalFlow!X561+TotalNaturalFlow!W561+TotalNaturalFlow!U561</f>
        <v>597800</v>
      </c>
      <c r="Z561" s="26">
        <f>InterveningNaturalFlow!Z561</f>
        <v>21152</v>
      </c>
      <c r="AA561" s="26">
        <f>InterveningNaturalFlow!AA561+TotalNaturalFlow!Z561+Y561</f>
        <v>616306</v>
      </c>
      <c r="AB561" s="26">
        <f>InterveningNaturalFlow!AB561+TotalNaturalFlow!AA561</f>
        <v>638605</v>
      </c>
      <c r="AC561" s="26">
        <f>InterveningNaturalFlow!AC561</f>
        <v>40130</v>
      </c>
      <c r="AD561" s="26">
        <f>InterveningNaturalFlow!AD561+TotalNaturalFlow!AC561+AB561</f>
        <v>632263</v>
      </c>
      <c r="AE561" s="26">
        <f>InterveningNaturalFlow!AE561+TotalNaturalFlow!AD561</f>
        <v>626254</v>
      </c>
    </row>
    <row r="562" spans="1:31" s="2" customFormat="1" x14ac:dyDescent="0.2">
      <c r="A562" s="3">
        <v>19053</v>
      </c>
      <c r="B562" s="25">
        <f>InterveningNaturalFlow!B562</f>
        <v>42677</v>
      </c>
      <c r="C562" s="25">
        <f>InterveningNaturalFlow!C562+TotalNaturalFlow!B562</f>
        <v>80421</v>
      </c>
      <c r="D562" s="25">
        <f>InterveningNaturalFlow!D562</f>
        <v>3622</v>
      </c>
      <c r="E562" s="25">
        <f>InterveningNaturalFlow!E562+TotalNaturalFlow!D562</f>
        <v>22900</v>
      </c>
      <c r="F562" s="25">
        <f>InterveningNaturalFlow!F562+TotalNaturalFlow!E562</f>
        <v>27100</v>
      </c>
      <c r="G562" s="25">
        <f>InterveningNaturalFlow!G562+TotalNaturalFlow!F562</f>
        <v>49980</v>
      </c>
      <c r="H562" s="25">
        <f>InterveningNaturalFlow!H562</f>
        <v>9500</v>
      </c>
      <c r="I562" s="25">
        <f>InterveningNaturalFlow!I562+TotalNaturalFlow!H562+TotalNaturalFlow!G562+TotalNaturalFlow!C562</f>
        <v>154166</v>
      </c>
      <c r="J562" s="25">
        <f>InterveningNaturalFlow!J562</f>
        <v>37500</v>
      </c>
      <c r="K562" s="25">
        <f>InterveningNaturalFlow!K562+TotalNaturalFlow!J562</f>
        <v>41812</v>
      </c>
      <c r="L562" s="25">
        <f>InterveningNaturalFlow!L562+TotalNaturalFlow!K562</f>
        <v>52245</v>
      </c>
      <c r="M562" s="25">
        <f>InterveningNaturalFlow!M562</f>
        <v>14500</v>
      </c>
      <c r="N562" s="25">
        <f>InterveningNaturalFlow!N562</f>
        <v>4781</v>
      </c>
      <c r="O562" s="25">
        <f>InterveningNaturalFlow!O562</f>
        <v>30990</v>
      </c>
      <c r="P562" s="25">
        <f>InterveningNaturalFlow!P562</f>
        <v>19300</v>
      </c>
      <c r="Q562" s="25">
        <f>InterveningNaturalFlow!Q562+TotalNaturalFlow!P562+TotalNaturalFlow!O562+TotalNaturalFlow!N562+TotalNaturalFlow!M562+TotalNaturalFlow!L562</f>
        <v>135611</v>
      </c>
      <c r="R562" s="25">
        <f>InterveningNaturalFlow!R562</f>
        <v>5141</v>
      </c>
      <c r="S562" s="25">
        <f>InterveningNaturalFlow!S562</f>
        <v>18800</v>
      </c>
      <c r="T562" s="25">
        <f>InterveningNaturalFlow!T562+TotalNaturalFlow!S562</f>
        <v>42276</v>
      </c>
      <c r="U562" s="25">
        <f>InterveningNaturalFlow!U562+TotalNaturalFlow!T562+TotalNaturalFlow!R562+TotalNaturalFlow!Q562+TotalNaturalFlow!I562</f>
        <v>374985</v>
      </c>
      <c r="V562" s="26"/>
      <c r="W562" s="26">
        <f>InterveningNaturalFlow!W562</f>
        <v>1674</v>
      </c>
      <c r="X562" s="26">
        <f>InterveningNaturalFlow!X562</f>
        <v>10193</v>
      </c>
      <c r="Y562" s="26">
        <f>InterveningNaturalFlow!Y562+TotalNaturalFlow!X562+TotalNaturalFlow!W562+TotalNaturalFlow!U562</f>
        <v>392069</v>
      </c>
      <c r="Z562" s="26">
        <f>InterveningNaturalFlow!Z562</f>
        <v>10929</v>
      </c>
      <c r="AA562" s="26">
        <f>InterveningNaturalFlow!AA562+TotalNaturalFlow!Z562+Y562</f>
        <v>393538</v>
      </c>
      <c r="AB562" s="26">
        <f>InterveningNaturalFlow!AB562+TotalNaturalFlow!AA562</f>
        <v>394584</v>
      </c>
      <c r="AC562" s="26">
        <f>InterveningNaturalFlow!AC562</f>
        <v>3439</v>
      </c>
      <c r="AD562" s="26">
        <f>InterveningNaturalFlow!AD562+TotalNaturalFlow!AC562+AB562</f>
        <v>374208</v>
      </c>
      <c r="AE562" s="26">
        <f>InterveningNaturalFlow!AE562+TotalNaturalFlow!AD562</f>
        <v>388615</v>
      </c>
    </row>
    <row r="563" spans="1:31" s="2" customFormat="1" x14ac:dyDescent="0.2">
      <c r="A563" s="3">
        <v>19084</v>
      </c>
      <c r="B563" s="25">
        <f>InterveningNaturalFlow!B563</f>
        <v>48439</v>
      </c>
      <c r="C563" s="25">
        <f>InterveningNaturalFlow!C563+TotalNaturalFlow!B563</f>
        <v>98477</v>
      </c>
      <c r="D563" s="25">
        <f>InterveningNaturalFlow!D563</f>
        <v>4474</v>
      </c>
      <c r="E563" s="25">
        <f>InterveningNaturalFlow!E563+TotalNaturalFlow!D563</f>
        <v>25600</v>
      </c>
      <c r="F563" s="25">
        <f>InterveningNaturalFlow!F563+TotalNaturalFlow!E563</f>
        <v>29300</v>
      </c>
      <c r="G563" s="25">
        <f>InterveningNaturalFlow!G563+TotalNaturalFlow!F563</f>
        <v>54497</v>
      </c>
      <c r="H563" s="25">
        <f>InterveningNaturalFlow!H563</f>
        <v>15500</v>
      </c>
      <c r="I563" s="25">
        <f>InterveningNaturalFlow!I563+TotalNaturalFlow!H563+TotalNaturalFlow!G563+TotalNaturalFlow!C563</f>
        <v>180484</v>
      </c>
      <c r="J563" s="25">
        <f>InterveningNaturalFlow!J563</f>
        <v>43500</v>
      </c>
      <c r="K563" s="25">
        <f>InterveningNaturalFlow!K563+TotalNaturalFlow!J563</f>
        <v>51749</v>
      </c>
      <c r="L563" s="25">
        <f>InterveningNaturalFlow!L563+TotalNaturalFlow!K563</f>
        <v>63431</v>
      </c>
      <c r="M563" s="25">
        <f>InterveningNaturalFlow!M563</f>
        <v>18800</v>
      </c>
      <c r="N563" s="25">
        <f>InterveningNaturalFlow!N563</f>
        <v>5434</v>
      </c>
      <c r="O563" s="25">
        <f>InterveningNaturalFlow!O563</f>
        <v>37866</v>
      </c>
      <c r="P563" s="25">
        <f>InterveningNaturalFlow!P563</f>
        <v>20600</v>
      </c>
      <c r="Q563" s="25">
        <f>InterveningNaturalFlow!Q563+TotalNaturalFlow!P563+TotalNaturalFlow!O563+TotalNaturalFlow!N563+TotalNaturalFlow!M563+TotalNaturalFlow!L563</f>
        <v>159297</v>
      </c>
      <c r="R563" s="25">
        <f>InterveningNaturalFlow!R563</f>
        <v>13649</v>
      </c>
      <c r="S563" s="25">
        <f>InterveningNaturalFlow!S563</f>
        <v>58700</v>
      </c>
      <c r="T563" s="25">
        <f>InterveningNaturalFlow!T563+TotalNaturalFlow!S563</f>
        <v>86756</v>
      </c>
      <c r="U563" s="25">
        <f>InterveningNaturalFlow!U563+TotalNaturalFlow!T563+TotalNaturalFlow!R563+TotalNaturalFlow!Q563+TotalNaturalFlow!I563</f>
        <v>425813</v>
      </c>
      <c r="V563" s="26"/>
      <c r="W563" s="26">
        <f>InterveningNaturalFlow!W563</f>
        <v>3007</v>
      </c>
      <c r="X563" s="26">
        <f>InterveningNaturalFlow!X563</f>
        <v>12913</v>
      </c>
      <c r="Y563" s="26">
        <f>InterveningNaturalFlow!Y563+TotalNaturalFlow!X563+TotalNaturalFlow!W563+TotalNaturalFlow!U563</f>
        <v>420771</v>
      </c>
      <c r="Z563" s="26">
        <f>InterveningNaturalFlow!Z563</f>
        <v>27362</v>
      </c>
      <c r="AA563" s="26">
        <f>InterveningNaturalFlow!AA563+TotalNaturalFlow!Z563+Y563</f>
        <v>457893</v>
      </c>
      <c r="AB563" s="26">
        <f>InterveningNaturalFlow!AB563+TotalNaturalFlow!AA563</f>
        <v>467431</v>
      </c>
      <c r="AC563" s="26">
        <f>InterveningNaturalFlow!AC563</f>
        <v>95083</v>
      </c>
      <c r="AD563" s="26">
        <f>InterveningNaturalFlow!AD563+TotalNaturalFlow!AC563+AB563</f>
        <v>545421</v>
      </c>
      <c r="AE563" s="26">
        <f>InterveningNaturalFlow!AE563+TotalNaturalFlow!AD563</f>
        <v>607355</v>
      </c>
    </row>
    <row r="564" spans="1:31" s="2" customFormat="1" x14ac:dyDescent="0.2">
      <c r="A564" s="3">
        <v>19114</v>
      </c>
      <c r="B564" s="25">
        <f>InterveningNaturalFlow!B564</f>
        <v>185739</v>
      </c>
      <c r="C564" s="25">
        <f>InterveningNaturalFlow!C564+TotalNaturalFlow!B564</f>
        <v>307652</v>
      </c>
      <c r="D564" s="25">
        <f>InterveningNaturalFlow!D564</f>
        <v>8035</v>
      </c>
      <c r="E564" s="25">
        <f>InterveningNaturalFlow!E564+TotalNaturalFlow!D564</f>
        <v>146400</v>
      </c>
      <c r="F564" s="25">
        <f>InterveningNaturalFlow!F564+TotalNaturalFlow!E564</f>
        <v>181600</v>
      </c>
      <c r="G564" s="25">
        <f>InterveningNaturalFlow!G564+TotalNaturalFlow!F564</f>
        <v>359693</v>
      </c>
      <c r="H564" s="25">
        <f>InterveningNaturalFlow!H564</f>
        <v>334700</v>
      </c>
      <c r="I564" s="25">
        <f>InterveningNaturalFlow!I564+TotalNaturalFlow!H564+TotalNaturalFlow!G564+TotalNaturalFlow!C564</f>
        <v>1005505</v>
      </c>
      <c r="J564" s="25">
        <f>InterveningNaturalFlow!J564</f>
        <v>152300</v>
      </c>
      <c r="K564" s="25">
        <f>InterveningNaturalFlow!K564+TotalNaturalFlow!J564</f>
        <v>190473</v>
      </c>
      <c r="L564" s="25">
        <f>InterveningNaturalFlow!L564+TotalNaturalFlow!K564</f>
        <v>316582</v>
      </c>
      <c r="M564" s="25">
        <f>InterveningNaturalFlow!M564</f>
        <v>240000</v>
      </c>
      <c r="N564" s="25">
        <f>InterveningNaturalFlow!N564</f>
        <v>193943</v>
      </c>
      <c r="O564" s="25">
        <f>InterveningNaturalFlow!O564</f>
        <v>129173</v>
      </c>
      <c r="P564" s="25">
        <f>InterveningNaturalFlow!P564</f>
        <v>77000</v>
      </c>
      <c r="Q564" s="25">
        <f>InterveningNaturalFlow!Q564+TotalNaturalFlow!P564+TotalNaturalFlow!O564+TotalNaturalFlow!N564+TotalNaturalFlow!M564+TotalNaturalFlow!L564</f>
        <v>1143141</v>
      </c>
      <c r="R564" s="25">
        <f>InterveningNaturalFlow!R564</f>
        <v>24324</v>
      </c>
      <c r="S564" s="25">
        <f>InterveningNaturalFlow!S564</f>
        <v>328000</v>
      </c>
      <c r="T564" s="25">
        <f>InterveningNaturalFlow!T564+TotalNaturalFlow!S564</f>
        <v>443710</v>
      </c>
      <c r="U564" s="25">
        <f>InterveningNaturalFlow!U564+TotalNaturalFlow!T564+TotalNaturalFlow!R564+TotalNaturalFlow!Q564+TotalNaturalFlow!I564</f>
        <v>2449532</v>
      </c>
      <c r="V564" s="26"/>
      <c r="W564" s="26">
        <f>InterveningNaturalFlow!W564</f>
        <v>2741</v>
      </c>
      <c r="X564" s="26">
        <f>InterveningNaturalFlow!X564</f>
        <v>131843</v>
      </c>
      <c r="Y564" s="26">
        <f>InterveningNaturalFlow!Y564+TotalNaturalFlow!X564+TotalNaturalFlow!W564+TotalNaturalFlow!U564</f>
        <v>2392408</v>
      </c>
      <c r="Z564" s="26">
        <f>InterveningNaturalFlow!Z564</f>
        <v>79618</v>
      </c>
      <c r="AA564" s="26">
        <f>InterveningNaturalFlow!AA564+TotalNaturalFlow!Z564+Y564</f>
        <v>2557127</v>
      </c>
      <c r="AB564" s="26">
        <f>InterveningNaturalFlow!AB564+TotalNaturalFlow!AA564</f>
        <v>2574622</v>
      </c>
      <c r="AC564" s="26">
        <f>InterveningNaturalFlow!AC564</f>
        <v>10165</v>
      </c>
      <c r="AD564" s="26">
        <f>InterveningNaturalFlow!AD564+TotalNaturalFlow!AC564+AB564</f>
        <v>2573213</v>
      </c>
      <c r="AE564" s="26">
        <f>InterveningNaturalFlow!AE564+TotalNaturalFlow!AD564</f>
        <v>2644613</v>
      </c>
    </row>
    <row r="565" spans="1:31" s="2" customFormat="1" x14ac:dyDescent="0.2">
      <c r="A565" s="3">
        <v>19145</v>
      </c>
      <c r="B565" s="25">
        <f>InterveningNaturalFlow!B565</f>
        <v>666580</v>
      </c>
      <c r="C565" s="25">
        <f>InterveningNaturalFlow!C565+TotalNaturalFlow!B565</f>
        <v>1071896</v>
      </c>
      <c r="D565" s="25">
        <f>InterveningNaturalFlow!D565</f>
        <v>41997</v>
      </c>
      <c r="E565" s="25">
        <f>InterveningNaturalFlow!E565+TotalNaturalFlow!D565</f>
        <v>376014</v>
      </c>
      <c r="F565" s="25">
        <f>InterveningNaturalFlow!F565+TotalNaturalFlow!E565</f>
        <v>456714</v>
      </c>
      <c r="G565" s="25">
        <f>InterveningNaturalFlow!G565+TotalNaturalFlow!F565</f>
        <v>894954</v>
      </c>
      <c r="H565" s="25">
        <f>InterveningNaturalFlow!H565</f>
        <v>386300</v>
      </c>
      <c r="I565" s="25">
        <f>InterveningNaturalFlow!I565+TotalNaturalFlow!H565+TotalNaturalFlow!G565+TotalNaturalFlow!C565</f>
        <v>2378495</v>
      </c>
      <c r="J565" s="25">
        <f>InterveningNaturalFlow!J565</f>
        <v>301000</v>
      </c>
      <c r="K565" s="25">
        <f>InterveningNaturalFlow!K565+TotalNaturalFlow!J565</f>
        <v>348298</v>
      </c>
      <c r="L565" s="25">
        <f>InterveningNaturalFlow!L565+TotalNaturalFlow!K565</f>
        <v>603176</v>
      </c>
      <c r="M565" s="25">
        <f>InterveningNaturalFlow!M565</f>
        <v>524123</v>
      </c>
      <c r="N565" s="25">
        <f>InterveningNaturalFlow!N565</f>
        <v>299969</v>
      </c>
      <c r="O565" s="25">
        <f>InterveningNaturalFlow!O565</f>
        <v>398442</v>
      </c>
      <c r="P565" s="25">
        <f>InterveningNaturalFlow!P565</f>
        <v>150800</v>
      </c>
      <c r="Q565" s="25">
        <f>InterveningNaturalFlow!Q565+TotalNaturalFlow!P565+TotalNaturalFlow!O565+TotalNaturalFlow!N565+TotalNaturalFlow!M565+TotalNaturalFlow!L565</f>
        <v>2261770</v>
      </c>
      <c r="R565" s="25">
        <f>InterveningNaturalFlow!R565</f>
        <v>101677</v>
      </c>
      <c r="S565" s="25">
        <f>InterveningNaturalFlow!S565</f>
        <v>435400</v>
      </c>
      <c r="T565" s="25">
        <f>InterveningNaturalFlow!T565+TotalNaturalFlow!S565</f>
        <v>683556</v>
      </c>
      <c r="U565" s="25">
        <f>InterveningNaturalFlow!U565+TotalNaturalFlow!T565+TotalNaturalFlow!R565+TotalNaturalFlow!Q565+TotalNaturalFlow!I565</f>
        <v>5554490</v>
      </c>
      <c r="V565" s="26"/>
      <c r="W565" s="26">
        <f>InterveningNaturalFlow!W565</f>
        <v>461</v>
      </c>
      <c r="X565" s="26">
        <f>InterveningNaturalFlow!X565</f>
        <v>21071</v>
      </c>
      <c r="Y565" s="26">
        <f>InterveningNaturalFlow!Y565+TotalNaturalFlow!X565+TotalNaturalFlow!W565+TotalNaturalFlow!U565</f>
        <v>5536043</v>
      </c>
      <c r="Z565" s="26">
        <f>InterveningNaturalFlow!Z565</f>
        <v>71081</v>
      </c>
      <c r="AA565" s="26">
        <f>InterveningNaturalFlow!AA565+TotalNaturalFlow!Z565+Y565</f>
        <v>5822412</v>
      </c>
      <c r="AB565" s="26">
        <f>InterveningNaturalFlow!AB565+TotalNaturalFlow!AA565</f>
        <v>5834721</v>
      </c>
      <c r="AC565" s="26">
        <f>InterveningNaturalFlow!AC565</f>
        <v>3172</v>
      </c>
      <c r="AD565" s="26">
        <f>InterveningNaturalFlow!AD565+TotalNaturalFlow!AC565+AB565</f>
        <v>5848160</v>
      </c>
      <c r="AE565" s="26">
        <f>InterveningNaturalFlow!AE565+TotalNaturalFlow!AD565</f>
        <v>5866092</v>
      </c>
    </row>
    <row r="566" spans="1:31" s="2" customFormat="1" x14ac:dyDescent="0.2">
      <c r="A566" s="3">
        <v>19175</v>
      </c>
      <c r="B566" s="25">
        <f>InterveningNaturalFlow!B566</f>
        <v>1075525</v>
      </c>
      <c r="C566" s="25">
        <f>InterveningNaturalFlow!C566+TotalNaturalFlow!B566</f>
        <v>1670295</v>
      </c>
      <c r="D566" s="25">
        <f>InterveningNaturalFlow!D566</f>
        <v>76414</v>
      </c>
      <c r="E566" s="25">
        <f>InterveningNaturalFlow!E566+TotalNaturalFlow!D566</f>
        <v>539225</v>
      </c>
      <c r="F566" s="25">
        <f>InterveningNaturalFlow!F566+TotalNaturalFlow!E566</f>
        <v>623725</v>
      </c>
      <c r="G566" s="25">
        <f>InterveningNaturalFlow!G566+TotalNaturalFlow!F566</f>
        <v>948666</v>
      </c>
      <c r="H566" s="25">
        <f>InterveningNaturalFlow!H566</f>
        <v>286500</v>
      </c>
      <c r="I566" s="25">
        <f>InterveningNaturalFlow!I566+TotalNaturalFlow!H566+TotalNaturalFlow!G566+TotalNaturalFlow!C566</f>
        <v>2958068</v>
      </c>
      <c r="J566" s="25">
        <f>InterveningNaturalFlow!J566</f>
        <v>375300</v>
      </c>
      <c r="K566" s="25">
        <f>InterveningNaturalFlow!K566+TotalNaturalFlow!J566</f>
        <v>436033</v>
      </c>
      <c r="L566" s="25">
        <f>InterveningNaturalFlow!L566+TotalNaturalFlow!K566</f>
        <v>617022</v>
      </c>
      <c r="M566" s="25">
        <f>InterveningNaturalFlow!M566</f>
        <v>493754</v>
      </c>
      <c r="N566" s="25">
        <f>InterveningNaturalFlow!N566</f>
        <v>183311</v>
      </c>
      <c r="O566" s="25">
        <f>InterveningNaturalFlow!O566</f>
        <v>398339</v>
      </c>
      <c r="P566" s="25">
        <f>InterveningNaturalFlow!P566</f>
        <v>218300</v>
      </c>
      <c r="Q566" s="25">
        <f>InterveningNaturalFlow!Q566+TotalNaturalFlow!P566+TotalNaturalFlow!O566+TotalNaturalFlow!N566+TotalNaturalFlow!M566+TotalNaturalFlow!L566</f>
        <v>2053527</v>
      </c>
      <c r="R566" s="25">
        <f>InterveningNaturalFlow!R566</f>
        <v>145102</v>
      </c>
      <c r="S566" s="25">
        <f>InterveningNaturalFlow!S566</f>
        <v>506963</v>
      </c>
      <c r="T566" s="25">
        <f>InterveningNaturalFlow!T566+TotalNaturalFlow!S566</f>
        <v>878464</v>
      </c>
      <c r="U566" s="25">
        <f>InterveningNaturalFlow!U566+TotalNaturalFlow!T566+TotalNaturalFlow!R566+TotalNaturalFlow!Q566+TotalNaturalFlow!I566</f>
        <v>6221122</v>
      </c>
      <c r="V566" s="26"/>
      <c r="W566" s="26">
        <f>InterveningNaturalFlow!W566</f>
        <v>495</v>
      </c>
      <c r="X566" s="26">
        <f>InterveningNaturalFlow!X566</f>
        <v>165</v>
      </c>
      <c r="Y566" s="26">
        <f>InterveningNaturalFlow!Y566+TotalNaturalFlow!X566+TotalNaturalFlow!W566+TotalNaturalFlow!U566</f>
        <v>6231833</v>
      </c>
      <c r="Z566" s="26">
        <f>InterveningNaturalFlow!Z566</f>
        <v>12080</v>
      </c>
      <c r="AA566" s="26">
        <f>InterveningNaturalFlow!AA566+TotalNaturalFlow!Z566+Y566</f>
        <v>6388179</v>
      </c>
      <c r="AB566" s="26">
        <f>InterveningNaturalFlow!AB566+TotalNaturalFlow!AA566</f>
        <v>6407028</v>
      </c>
      <c r="AC566" s="26">
        <f>InterveningNaturalFlow!AC566</f>
        <v>2751</v>
      </c>
      <c r="AD566" s="26">
        <f>InterveningNaturalFlow!AD566+TotalNaturalFlow!AC566+AB566</f>
        <v>6440129</v>
      </c>
      <c r="AE566" s="26">
        <f>InterveningNaturalFlow!AE566+TotalNaturalFlow!AD566</f>
        <v>6474132</v>
      </c>
    </row>
    <row r="567" spans="1:31" s="2" customFormat="1" x14ac:dyDescent="0.2">
      <c r="A567" s="3">
        <v>19206</v>
      </c>
      <c r="B567" s="25">
        <f>InterveningNaturalFlow!B567</f>
        <v>321526</v>
      </c>
      <c r="C567" s="25">
        <f>InterveningNaturalFlow!C567+TotalNaturalFlow!B567</f>
        <v>574484</v>
      </c>
      <c r="D567" s="25">
        <f>InterveningNaturalFlow!D567</f>
        <v>25770</v>
      </c>
      <c r="E567" s="25">
        <f>InterveningNaturalFlow!E567+TotalNaturalFlow!D567</f>
        <v>181115</v>
      </c>
      <c r="F567" s="25">
        <f>InterveningNaturalFlow!F567+TotalNaturalFlow!E567</f>
        <v>199415</v>
      </c>
      <c r="G567" s="25">
        <f>InterveningNaturalFlow!G567+TotalNaturalFlow!F567</f>
        <v>332058</v>
      </c>
      <c r="H567" s="25">
        <f>InterveningNaturalFlow!H567</f>
        <v>108400</v>
      </c>
      <c r="I567" s="25">
        <f>InterveningNaturalFlow!I567+TotalNaturalFlow!H567+TotalNaturalFlow!G567+TotalNaturalFlow!C567</f>
        <v>1015330</v>
      </c>
      <c r="J567" s="25">
        <f>InterveningNaturalFlow!J567</f>
        <v>193300</v>
      </c>
      <c r="K567" s="25">
        <f>InterveningNaturalFlow!K567+TotalNaturalFlow!J567</f>
        <v>227598</v>
      </c>
      <c r="L567" s="25">
        <f>InterveningNaturalFlow!L567+TotalNaturalFlow!K567</f>
        <v>301798</v>
      </c>
      <c r="M567" s="25">
        <f>InterveningNaturalFlow!M567</f>
        <v>90721</v>
      </c>
      <c r="N567" s="25">
        <f>InterveningNaturalFlow!N567</f>
        <v>23220</v>
      </c>
      <c r="O567" s="25">
        <f>InterveningNaturalFlow!O567</f>
        <v>150243</v>
      </c>
      <c r="P567" s="25">
        <f>InterveningNaturalFlow!P567</f>
        <v>60200</v>
      </c>
      <c r="Q567" s="25">
        <f>InterveningNaturalFlow!Q567+TotalNaturalFlow!P567+TotalNaturalFlow!O567+TotalNaturalFlow!N567+TotalNaturalFlow!M567+TotalNaturalFlow!L567</f>
        <v>708298</v>
      </c>
      <c r="R567" s="25">
        <f>InterveningNaturalFlow!R567</f>
        <v>43914</v>
      </c>
      <c r="S567" s="25">
        <f>InterveningNaturalFlow!S567</f>
        <v>148290</v>
      </c>
      <c r="T567" s="25">
        <f>InterveningNaturalFlow!T567+TotalNaturalFlow!S567</f>
        <v>296571</v>
      </c>
      <c r="U567" s="25">
        <f>InterveningNaturalFlow!U567+TotalNaturalFlow!T567+TotalNaturalFlow!R567+TotalNaturalFlow!Q567+TotalNaturalFlow!I567</f>
        <v>2249717</v>
      </c>
      <c r="V567" s="26"/>
      <c r="W567" s="26">
        <f>InterveningNaturalFlow!W567</f>
        <v>1038</v>
      </c>
      <c r="X567" s="26">
        <f>InterveningNaturalFlow!X567</f>
        <v>1913</v>
      </c>
      <c r="Y567" s="26">
        <f>InterveningNaturalFlow!Y567+TotalNaturalFlow!X567+TotalNaturalFlow!W567+TotalNaturalFlow!U567</f>
        <v>2266934</v>
      </c>
      <c r="Z567" s="26">
        <f>InterveningNaturalFlow!Z567</f>
        <v>4243</v>
      </c>
      <c r="AA567" s="26">
        <f>InterveningNaturalFlow!AA567+TotalNaturalFlow!Z567+Y567</f>
        <v>2382489</v>
      </c>
      <c r="AB567" s="26">
        <f>InterveningNaturalFlow!AB567+TotalNaturalFlow!AA567</f>
        <v>2403607</v>
      </c>
      <c r="AC567" s="26">
        <f>InterveningNaturalFlow!AC567</f>
        <v>407</v>
      </c>
      <c r="AD567" s="26">
        <f>InterveningNaturalFlow!AD567+TotalNaturalFlow!AC567+AB567</f>
        <v>2446921</v>
      </c>
      <c r="AE567" s="26">
        <f>InterveningNaturalFlow!AE567+TotalNaturalFlow!AD567</f>
        <v>2548528</v>
      </c>
    </row>
    <row r="568" spans="1:31" s="2" customFormat="1" x14ac:dyDescent="0.2">
      <c r="A568" s="3">
        <v>19237</v>
      </c>
      <c r="B568" s="25">
        <f>InterveningNaturalFlow!B568</f>
        <v>195481</v>
      </c>
      <c r="C568" s="25">
        <f>InterveningNaturalFlow!C568+TotalNaturalFlow!B568</f>
        <v>335036</v>
      </c>
      <c r="D568" s="25">
        <f>InterveningNaturalFlow!D568</f>
        <v>13694</v>
      </c>
      <c r="E568" s="25">
        <f>InterveningNaturalFlow!E568+TotalNaturalFlow!D568</f>
        <v>114502</v>
      </c>
      <c r="F568" s="25">
        <f>InterveningNaturalFlow!F568+TotalNaturalFlow!E568</f>
        <v>122602</v>
      </c>
      <c r="G568" s="25">
        <f>InterveningNaturalFlow!G568+TotalNaturalFlow!F568</f>
        <v>206996</v>
      </c>
      <c r="H568" s="25">
        <f>InterveningNaturalFlow!H568</f>
        <v>47100</v>
      </c>
      <c r="I568" s="25">
        <f>InterveningNaturalFlow!I568+TotalNaturalFlow!H568+TotalNaturalFlow!G568+TotalNaturalFlow!C568</f>
        <v>579978</v>
      </c>
      <c r="J568" s="25">
        <f>InterveningNaturalFlow!J568</f>
        <v>115500</v>
      </c>
      <c r="K568" s="25">
        <f>InterveningNaturalFlow!K568+TotalNaturalFlow!J568</f>
        <v>130472</v>
      </c>
      <c r="L568" s="25">
        <f>InterveningNaturalFlow!L568+TotalNaturalFlow!K568</f>
        <v>169464</v>
      </c>
      <c r="M568" s="25">
        <f>InterveningNaturalFlow!M568</f>
        <v>44802</v>
      </c>
      <c r="N568" s="25">
        <f>InterveningNaturalFlow!N568</f>
        <v>12962</v>
      </c>
      <c r="O568" s="25">
        <f>InterveningNaturalFlow!O568</f>
        <v>97757</v>
      </c>
      <c r="P568" s="25">
        <f>InterveningNaturalFlow!P568</f>
        <v>49600</v>
      </c>
      <c r="Q568" s="25">
        <f>InterveningNaturalFlow!Q568+TotalNaturalFlow!P568+TotalNaturalFlow!O568+TotalNaturalFlow!N568+TotalNaturalFlow!M568+TotalNaturalFlow!L568</f>
        <v>422689</v>
      </c>
      <c r="R568" s="25">
        <f>InterveningNaturalFlow!R568</f>
        <v>26472</v>
      </c>
      <c r="S568" s="25">
        <f>InterveningNaturalFlow!S568</f>
        <v>65701</v>
      </c>
      <c r="T568" s="25">
        <f>InterveningNaturalFlow!T568+TotalNaturalFlow!S568</f>
        <v>113943</v>
      </c>
      <c r="U568" s="25">
        <f>InterveningNaturalFlow!U568+TotalNaturalFlow!T568+TotalNaturalFlow!R568+TotalNaturalFlow!Q568+TotalNaturalFlow!I568</f>
        <v>1214481</v>
      </c>
      <c r="V568" s="26"/>
      <c r="W568" s="26">
        <f>InterveningNaturalFlow!W568</f>
        <v>2001</v>
      </c>
      <c r="X568" s="26">
        <f>InterveningNaturalFlow!X568</f>
        <v>12556</v>
      </c>
      <c r="Y568" s="26">
        <f>InterveningNaturalFlow!Y568+TotalNaturalFlow!X568+TotalNaturalFlow!W568+TotalNaturalFlow!U568</f>
        <v>1226779</v>
      </c>
      <c r="Z568" s="26">
        <f>InterveningNaturalFlow!Z568</f>
        <v>5214</v>
      </c>
      <c r="AA568" s="26">
        <f>InterveningNaturalFlow!AA568+TotalNaturalFlow!Z568+Y568</f>
        <v>1193566</v>
      </c>
      <c r="AB568" s="26">
        <f>InterveningNaturalFlow!AB568+TotalNaturalFlow!AA568</f>
        <v>1206590</v>
      </c>
      <c r="AC568" s="26">
        <f>InterveningNaturalFlow!AC568</f>
        <v>405</v>
      </c>
      <c r="AD568" s="26">
        <f>InterveningNaturalFlow!AD568+TotalNaturalFlow!AC568+AB568</f>
        <v>1242823</v>
      </c>
      <c r="AE568" s="26">
        <f>InterveningNaturalFlow!AE568+TotalNaturalFlow!AD568</f>
        <v>1281580</v>
      </c>
    </row>
    <row r="569" spans="1:31" s="2" customFormat="1" x14ac:dyDescent="0.2">
      <c r="A569" s="3">
        <v>19267</v>
      </c>
      <c r="B569" s="25">
        <f>InterveningNaturalFlow!B569</f>
        <v>103520</v>
      </c>
      <c r="C569" s="25">
        <f>InterveningNaturalFlow!C569+TotalNaturalFlow!B569</f>
        <v>185418</v>
      </c>
      <c r="D569" s="25">
        <f>InterveningNaturalFlow!D569</f>
        <v>8455</v>
      </c>
      <c r="E569" s="25">
        <f>InterveningNaturalFlow!E569+TotalNaturalFlow!D569</f>
        <v>50408</v>
      </c>
      <c r="F569" s="25">
        <f>InterveningNaturalFlow!F569+TotalNaturalFlow!E569</f>
        <v>55308</v>
      </c>
      <c r="G569" s="25">
        <f>InterveningNaturalFlow!G569+TotalNaturalFlow!F569</f>
        <v>101397</v>
      </c>
      <c r="H569" s="25">
        <f>InterveningNaturalFlow!H569</f>
        <v>20900</v>
      </c>
      <c r="I569" s="25">
        <f>InterveningNaturalFlow!I569+TotalNaturalFlow!H569+TotalNaturalFlow!G569+TotalNaturalFlow!C569</f>
        <v>288678</v>
      </c>
      <c r="J569" s="25">
        <f>InterveningNaturalFlow!J569</f>
        <v>58500</v>
      </c>
      <c r="K569" s="25">
        <f>InterveningNaturalFlow!K569+TotalNaturalFlow!J569</f>
        <v>66615</v>
      </c>
      <c r="L569" s="25">
        <f>InterveningNaturalFlow!L569+TotalNaturalFlow!K569</f>
        <v>83984</v>
      </c>
      <c r="M569" s="25">
        <f>InterveningNaturalFlow!M569</f>
        <v>21429</v>
      </c>
      <c r="N569" s="25">
        <f>InterveningNaturalFlow!N569</f>
        <v>5139</v>
      </c>
      <c r="O569" s="25">
        <f>InterveningNaturalFlow!O569</f>
        <v>48790</v>
      </c>
      <c r="P569" s="25">
        <f>InterveningNaturalFlow!P569</f>
        <v>38400</v>
      </c>
      <c r="Q569" s="25">
        <f>InterveningNaturalFlow!Q569+TotalNaturalFlow!P569+TotalNaturalFlow!O569+TotalNaturalFlow!N569+TotalNaturalFlow!M569+TotalNaturalFlow!L569</f>
        <v>224216</v>
      </c>
      <c r="R569" s="25">
        <f>InterveningNaturalFlow!R569</f>
        <v>8506</v>
      </c>
      <c r="S569" s="25">
        <f>InterveningNaturalFlow!S569</f>
        <v>25706</v>
      </c>
      <c r="T569" s="25">
        <f>InterveningNaturalFlow!T569+TotalNaturalFlow!S569</f>
        <v>63794</v>
      </c>
      <c r="U569" s="25">
        <f>InterveningNaturalFlow!U569+TotalNaturalFlow!T569+TotalNaturalFlow!R569+TotalNaturalFlow!Q569+TotalNaturalFlow!I569</f>
        <v>669865</v>
      </c>
      <c r="V569" s="26"/>
      <c r="W569" s="26">
        <f>InterveningNaturalFlow!W569</f>
        <v>1373</v>
      </c>
      <c r="X569" s="26">
        <f>InterveningNaturalFlow!X569</f>
        <v>27821</v>
      </c>
      <c r="Y569" s="26">
        <f>InterveningNaturalFlow!Y569+TotalNaturalFlow!X569+TotalNaturalFlow!W569+TotalNaturalFlow!U569</f>
        <v>723598</v>
      </c>
      <c r="Z569" s="26">
        <f>InterveningNaturalFlow!Z569</f>
        <v>5718</v>
      </c>
      <c r="AA569" s="26">
        <f>InterveningNaturalFlow!AA569+TotalNaturalFlow!Z569+Y569</f>
        <v>730742</v>
      </c>
      <c r="AB569" s="26">
        <f>InterveningNaturalFlow!AB569+TotalNaturalFlow!AA569</f>
        <v>753103</v>
      </c>
      <c r="AC569" s="26">
        <f>InterveningNaturalFlow!AC569</f>
        <v>394</v>
      </c>
      <c r="AD569" s="26">
        <f>InterveningNaturalFlow!AD569+TotalNaturalFlow!AC569+AB569</f>
        <v>777733</v>
      </c>
      <c r="AE569" s="26">
        <f>InterveningNaturalFlow!AE569+TotalNaturalFlow!AD569</f>
        <v>777223</v>
      </c>
    </row>
    <row r="570" spans="1:31" s="2" customFormat="1" x14ac:dyDescent="0.2">
      <c r="A570" s="3">
        <v>19298</v>
      </c>
      <c r="B570" s="25">
        <f>InterveningNaturalFlow!B570</f>
        <v>64890</v>
      </c>
      <c r="C570" s="25">
        <f>InterveningNaturalFlow!C570+TotalNaturalFlow!B570</f>
        <v>112988</v>
      </c>
      <c r="D570" s="25">
        <f>InterveningNaturalFlow!D570</f>
        <v>5044</v>
      </c>
      <c r="E570" s="25">
        <f>InterveningNaturalFlow!E570+TotalNaturalFlow!D570</f>
        <v>38900</v>
      </c>
      <c r="F570" s="25">
        <f>InterveningNaturalFlow!F570+TotalNaturalFlow!E570</f>
        <v>44500</v>
      </c>
      <c r="G570" s="25">
        <f>InterveningNaturalFlow!G570+TotalNaturalFlow!F570</f>
        <v>65151</v>
      </c>
      <c r="H570" s="25">
        <f>InterveningNaturalFlow!H570</f>
        <v>12600</v>
      </c>
      <c r="I570" s="25">
        <f>InterveningNaturalFlow!I570+TotalNaturalFlow!H570+TotalNaturalFlow!G570+TotalNaturalFlow!C570</f>
        <v>169151</v>
      </c>
      <c r="J570" s="25">
        <f>InterveningNaturalFlow!J570</f>
        <v>36200</v>
      </c>
      <c r="K570" s="25">
        <f>InterveningNaturalFlow!K570+TotalNaturalFlow!J570</f>
        <v>41538</v>
      </c>
      <c r="L570" s="25">
        <f>InterveningNaturalFlow!L570+TotalNaturalFlow!K570</f>
        <v>52521</v>
      </c>
      <c r="M570" s="25">
        <f>InterveningNaturalFlow!M570</f>
        <v>13304</v>
      </c>
      <c r="N570" s="25">
        <f>InterveningNaturalFlow!N570</f>
        <v>2676</v>
      </c>
      <c r="O570" s="25">
        <f>InterveningNaturalFlow!O570</f>
        <v>16343</v>
      </c>
      <c r="P570" s="25">
        <f>InterveningNaturalFlow!P570</f>
        <v>27100</v>
      </c>
      <c r="Q570" s="25">
        <f>InterveningNaturalFlow!Q570+TotalNaturalFlow!P570+TotalNaturalFlow!O570+TotalNaturalFlow!N570+TotalNaturalFlow!M570+TotalNaturalFlow!L570</f>
        <v>123372</v>
      </c>
      <c r="R570" s="25">
        <f>InterveningNaturalFlow!R570</f>
        <v>3703</v>
      </c>
      <c r="S570" s="25">
        <f>InterveningNaturalFlow!S570</f>
        <v>12600</v>
      </c>
      <c r="T570" s="25">
        <f>InterveningNaturalFlow!T570+TotalNaturalFlow!S570</f>
        <v>36435</v>
      </c>
      <c r="U570" s="25">
        <f>InterveningNaturalFlow!U570+TotalNaturalFlow!T570+TotalNaturalFlow!R570+TotalNaturalFlow!Q570+TotalNaturalFlow!I570</f>
        <v>365807</v>
      </c>
      <c r="V570" s="26"/>
      <c r="W570" s="26">
        <f>InterveningNaturalFlow!W570</f>
        <v>570</v>
      </c>
      <c r="X570" s="26">
        <f>InterveningNaturalFlow!X570</f>
        <v>114</v>
      </c>
      <c r="Y570" s="26">
        <f>InterveningNaturalFlow!Y570+TotalNaturalFlow!X570+TotalNaturalFlow!W570+TotalNaturalFlow!U570</f>
        <v>390156</v>
      </c>
      <c r="Z570" s="26">
        <f>InterveningNaturalFlow!Z570</f>
        <v>5811</v>
      </c>
      <c r="AA570" s="26">
        <f>InterveningNaturalFlow!AA570+TotalNaturalFlow!Z570+Y570</f>
        <v>361347</v>
      </c>
      <c r="AB570" s="26">
        <f>InterveningNaturalFlow!AB570+TotalNaturalFlow!AA570</f>
        <v>379960</v>
      </c>
      <c r="AC570" s="26">
        <f>InterveningNaturalFlow!AC570</f>
        <v>443</v>
      </c>
      <c r="AD570" s="26">
        <f>InterveningNaturalFlow!AD570+TotalNaturalFlow!AC570+AB570</f>
        <v>362096</v>
      </c>
      <c r="AE570" s="26">
        <f>InterveningNaturalFlow!AE570+TotalNaturalFlow!AD570</f>
        <v>419970</v>
      </c>
    </row>
    <row r="571" spans="1:31" s="2" customFormat="1" x14ac:dyDescent="0.2">
      <c r="A571" s="3">
        <v>19328</v>
      </c>
      <c r="B571" s="25">
        <f>InterveningNaturalFlow!B571</f>
        <v>55042</v>
      </c>
      <c r="C571" s="25">
        <f>InterveningNaturalFlow!C571+TotalNaturalFlow!B571</f>
        <v>101051</v>
      </c>
      <c r="D571" s="25">
        <f>InterveningNaturalFlow!D571</f>
        <v>3550</v>
      </c>
      <c r="E571" s="25">
        <f>InterveningNaturalFlow!E571+TotalNaturalFlow!D571</f>
        <v>30700</v>
      </c>
      <c r="F571" s="25">
        <f>InterveningNaturalFlow!F571+TotalNaturalFlow!E571</f>
        <v>35500</v>
      </c>
      <c r="G571" s="25">
        <f>InterveningNaturalFlow!G571+TotalNaturalFlow!F571</f>
        <v>63579</v>
      </c>
      <c r="H571" s="25">
        <f>InterveningNaturalFlow!H571</f>
        <v>7300</v>
      </c>
      <c r="I571" s="25">
        <f>InterveningNaturalFlow!I571+TotalNaturalFlow!H571+TotalNaturalFlow!G571+TotalNaturalFlow!C571</f>
        <v>166330</v>
      </c>
      <c r="J571" s="25">
        <f>InterveningNaturalFlow!J571</f>
        <v>24900</v>
      </c>
      <c r="K571" s="25">
        <f>InterveningNaturalFlow!K571+TotalNaturalFlow!J571</f>
        <v>28189</v>
      </c>
      <c r="L571" s="25">
        <f>InterveningNaturalFlow!L571+TotalNaturalFlow!K571</f>
        <v>36934</v>
      </c>
      <c r="M571" s="25">
        <f>InterveningNaturalFlow!M571</f>
        <v>12300</v>
      </c>
      <c r="N571" s="25">
        <f>InterveningNaturalFlow!N571</f>
        <v>3007</v>
      </c>
      <c r="O571" s="25">
        <f>InterveningNaturalFlow!O571</f>
        <v>28465</v>
      </c>
      <c r="P571" s="25">
        <f>InterveningNaturalFlow!P571</f>
        <v>21800</v>
      </c>
      <c r="Q571" s="25">
        <f>InterveningNaturalFlow!Q571+TotalNaturalFlow!P571+TotalNaturalFlow!O571+TotalNaturalFlow!N571+TotalNaturalFlow!M571+TotalNaturalFlow!L571</f>
        <v>114726</v>
      </c>
      <c r="R571" s="25">
        <f>InterveningNaturalFlow!R571</f>
        <v>3559</v>
      </c>
      <c r="S571" s="25">
        <f>InterveningNaturalFlow!S571</f>
        <v>14300</v>
      </c>
      <c r="T571" s="25">
        <f>InterveningNaturalFlow!T571+TotalNaturalFlow!S571</f>
        <v>38381</v>
      </c>
      <c r="U571" s="25">
        <f>InterveningNaturalFlow!U571+TotalNaturalFlow!T571+TotalNaturalFlow!R571+TotalNaturalFlow!Q571+TotalNaturalFlow!I571</f>
        <v>365949</v>
      </c>
      <c r="V571" s="26"/>
      <c r="W571" s="26">
        <f>InterveningNaturalFlow!W571</f>
        <v>652</v>
      </c>
      <c r="X571" s="26">
        <f>InterveningNaturalFlow!X571</f>
        <v>488</v>
      </c>
      <c r="Y571" s="26">
        <f>InterveningNaturalFlow!Y571+TotalNaturalFlow!X571+TotalNaturalFlow!W571+TotalNaturalFlow!U571</f>
        <v>375946</v>
      </c>
      <c r="Z571" s="26">
        <f>InterveningNaturalFlow!Z571</f>
        <v>10175</v>
      </c>
      <c r="AA571" s="26">
        <f>InterveningNaturalFlow!AA571+TotalNaturalFlow!Z571+Y571</f>
        <v>314609</v>
      </c>
      <c r="AB571" s="26">
        <f>InterveningNaturalFlow!AB571+TotalNaturalFlow!AA571</f>
        <v>306748</v>
      </c>
      <c r="AC571" s="26">
        <f>InterveningNaturalFlow!AC571</f>
        <v>563</v>
      </c>
      <c r="AD571" s="26">
        <f>InterveningNaturalFlow!AD571+TotalNaturalFlow!AC571+AB571</f>
        <v>312293</v>
      </c>
      <c r="AE571" s="26">
        <f>InterveningNaturalFlow!AE571+TotalNaturalFlow!AD571</f>
        <v>342972</v>
      </c>
    </row>
    <row r="572" spans="1:31" s="2" customFormat="1" x14ac:dyDescent="0.2">
      <c r="A572" s="3">
        <v>19359</v>
      </c>
      <c r="B572" s="25">
        <f>InterveningNaturalFlow!B572</f>
        <v>48392</v>
      </c>
      <c r="C572" s="25">
        <f>InterveningNaturalFlow!C572+TotalNaturalFlow!B572</f>
        <v>87963</v>
      </c>
      <c r="D572" s="25">
        <f>InterveningNaturalFlow!D572</f>
        <v>5374</v>
      </c>
      <c r="E572" s="25">
        <f>InterveningNaturalFlow!E572+TotalNaturalFlow!D572</f>
        <v>31500</v>
      </c>
      <c r="F572" s="25">
        <f>InterveningNaturalFlow!F572+TotalNaturalFlow!E572</f>
        <v>33200</v>
      </c>
      <c r="G572" s="25">
        <f>InterveningNaturalFlow!G572+TotalNaturalFlow!F572</f>
        <v>74023</v>
      </c>
      <c r="H572" s="25">
        <f>InterveningNaturalFlow!H572</f>
        <v>10000</v>
      </c>
      <c r="I572" s="25">
        <f>InterveningNaturalFlow!I572+TotalNaturalFlow!H572+TotalNaturalFlow!G572+TotalNaturalFlow!C572</f>
        <v>178786</v>
      </c>
      <c r="J572" s="25">
        <f>InterveningNaturalFlow!J572</f>
        <v>25200</v>
      </c>
      <c r="K572" s="25">
        <f>InterveningNaturalFlow!K572+TotalNaturalFlow!J572</f>
        <v>26698</v>
      </c>
      <c r="L572" s="25">
        <f>InterveningNaturalFlow!L572+TotalNaturalFlow!K572</f>
        <v>34017</v>
      </c>
      <c r="M572" s="25">
        <f>InterveningNaturalFlow!M572</f>
        <v>13600</v>
      </c>
      <c r="N572" s="25">
        <f>InterveningNaturalFlow!N572</f>
        <v>3975</v>
      </c>
      <c r="O572" s="25">
        <f>InterveningNaturalFlow!O572</f>
        <v>40700</v>
      </c>
      <c r="P572" s="25">
        <f>InterveningNaturalFlow!P572</f>
        <v>26200</v>
      </c>
      <c r="Q572" s="25">
        <f>InterveningNaturalFlow!Q572+TotalNaturalFlow!P572+TotalNaturalFlow!O572+TotalNaturalFlow!N572+TotalNaturalFlow!M572+TotalNaturalFlow!L572</f>
        <v>126968</v>
      </c>
      <c r="R572" s="25">
        <f>InterveningNaturalFlow!R572</f>
        <v>4143</v>
      </c>
      <c r="S572" s="25">
        <f>InterveningNaturalFlow!S572</f>
        <v>18800</v>
      </c>
      <c r="T572" s="25">
        <f>InterveningNaturalFlow!T572+TotalNaturalFlow!S572</f>
        <v>44300</v>
      </c>
      <c r="U572" s="25">
        <f>InterveningNaturalFlow!U572+TotalNaturalFlow!T572+TotalNaturalFlow!R572+TotalNaturalFlow!Q572+TotalNaturalFlow!I572</f>
        <v>368640</v>
      </c>
      <c r="V572" s="26"/>
      <c r="W572" s="26">
        <f>InterveningNaturalFlow!W572</f>
        <v>1375</v>
      </c>
      <c r="X572" s="26">
        <f>InterveningNaturalFlow!X572</f>
        <v>3919</v>
      </c>
      <c r="Y572" s="26">
        <f>InterveningNaturalFlow!Y572+TotalNaturalFlow!X572+TotalNaturalFlow!W572+TotalNaturalFlow!U572</f>
        <v>390038</v>
      </c>
      <c r="Z572" s="26">
        <f>InterveningNaturalFlow!Z572</f>
        <v>13589</v>
      </c>
      <c r="AA572" s="26">
        <f>InterveningNaturalFlow!AA572+TotalNaturalFlow!Z572+Y572</f>
        <v>393897</v>
      </c>
      <c r="AB572" s="26">
        <f>InterveningNaturalFlow!AB572+TotalNaturalFlow!AA572</f>
        <v>402861</v>
      </c>
      <c r="AC572" s="26">
        <f>InterveningNaturalFlow!AC572</f>
        <v>695</v>
      </c>
      <c r="AD572" s="26">
        <f>InterveningNaturalFlow!AD572+TotalNaturalFlow!AC572+AB572</f>
        <v>394284</v>
      </c>
      <c r="AE572" s="26">
        <f>InterveningNaturalFlow!AE572+TotalNaturalFlow!AD572</f>
        <v>406544</v>
      </c>
    </row>
    <row r="573" spans="1:31" s="2" customFormat="1" x14ac:dyDescent="0.2">
      <c r="A573" s="3">
        <v>19390</v>
      </c>
      <c r="B573" s="25">
        <f>InterveningNaturalFlow!B573</f>
        <v>58034</v>
      </c>
      <c r="C573" s="25">
        <f>InterveningNaturalFlow!C573+TotalNaturalFlow!B573</f>
        <v>92957</v>
      </c>
      <c r="D573" s="25">
        <f>InterveningNaturalFlow!D573</f>
        <v>4874</v>
      </c>
      <c r="E573" s="25">
        <f>InterveningNaturalFlow!E573+TotalNaturalFlow!D573</f>
        <v>28000</v>
      </c>
      <c r="F573" s="25">
        <f>InterveningNaturalFlow!F573+TotalNaturalFlow!E573</f>
        <v>30700</v>
      </c>
      <c r="G573" s="25">
        <f>InterveningNaturalFlow!G573+TotalNaturalFlow!F573</f>
        <v>67001</v>
      </c>
      <c r="H573" s="25">
        <f>InterveningNaturalFlow!H573</f>
        <v>11300</v>
      </c>
      <c r="I573" s="25">
        <f>InterveningNaturalFlow!I573+TotalNaturalFlow!H573+TotalNaturalFlow!G573+TotalNaturalFlow!C573</f>
        <v>181772</v>
      </c>
      <c r="J573" s="25">
        <f>InterveningNaturalFlow!J573</f>
        <v>29100</v>
      </c>
      <c r="K573" s="25">
        <f>InterveningNaturalFlow!K573+TotalNaturalFlow!J573</f>
        <v>31934</v>
      </c>
      <c r="L573" s="25">
        <f>InterveningNaturalFlow!L573+TotalNaturalFlow!K573</f>
        <v>47643</v>
      </c>
      <c r="M573" s="25">
        <f>InterveningNaturalFlow!M573</f>
        <v>14600</v>
      </c>
      <c r="N573" s="25">
        <f>InterveningNaturalFlow!N573</f>
        <v>4612</v>
      </c>
      <c r="O573" s="25">
        <f>InterveningNaturalFlow!O573</f>
        <v>44759</v>
      </c>
      <c r="P573" s="25">
        <f>InterveningNaturalFlow!P573</f>
        <v>24600</v>
      </c>
      <c r="Q573" s="25">
        <f>InterveningNaturalFlow!Q573+TotalNaturalFlow!P573+TotalNaturalFlow!O573+TotalNaturalFlow!N573+TotalNaturalFlow!M573+TotalNaturalFlow!L573</f>
        <v>143415</v>
      </c>
      <c r="R573" s="25">
        <f>InterveningNaturalFlow!R573</f>
        <v>5731</v>
      </c>
      <c r="S573" s="25">
        <f>InterveningNaturalFlow!S573</f>
        <v>19100</v>
      </c>
      <c r="T573" s="25">
        <f>InterveningNaturalFlow!T573+TotalNaturalFlow!S573</f>
        <v>46914</v>
      </c>
      <c r="U573" s="25">
        <f>InterveningNaturalFlow!U573+TotalNaturalFlow!T573+TotalNaturalFlow!R573+TotalNaturalFlow!Q573+TotalNaturalFlow!I573</f>
        <v>398606</v>
      </c>
      <c r="V573" s="26"/>
      <c r="W573" s="26">
        <f>InterveningNaturalFlow!W573</f>
        <v>1567</v>
      </c>
      <c r="X573" s="26">
        <f>InterveningNaturalFlow!X573</f>
        <v>1642</v>
      </c>
      <c r="Y573" s="26">
        <f>InterveningNaturalFlow!Y573+TotalNaturalFlow!X573+TotalNaturalFlow!W573+TotalNaturalFlow!U573</f>
        <v>412318</v>
      </c>
      <c r="Z573" s="26">
        <f>InterveningNaturalFlow!Z573</f>
        <v>13466</v>
      </c>
      <c r="AA573" s="26">
        <f>InterveningNaturalFlow!AA573+TotalNaturalFlow!Z573+Y573</f>
        <v>417931</v>
      </c>
      <c r="AB573" s="26">
        <f>InterveningNaturalFlow!AB573+TotalNaturalFlow!AA573</f>
        <v>439856</v>
      </c>
      <c r="AC573" s="26">
        <f>InterveningNaturalFlow!AC573</f>
        <v>869</v>
      </c>
      <c r="AD573" s="26">
        <f>InterveningNaturalFlow!AD573+TotalNaturalFlow!AC573+AB573</f>
        <v>422756</v>
      </c>
      <c r="AE573" s="26">
        <f>InterveningNaturalFlow!AE573+TotalNaturalFlow!AD573</f>
        <v>445257</v>
      </c>
    </row>
    <row r="574" spans="1:31" s="2" customFormat="1" x14ac:dyDescent="0.2">
      <c r="A574" s="3">
        <v>19418</v>
      </c>
      <c r="B574" s="25">
        <f>InterveningNaturalFlow!B574</f>
        <v>44877</v>
      </c>
      <c r="C574" s="25">
        <f>InterveningNaturalFlow!C574+TotalNaturalFlow!B574</f>
        <v>71958</v>
      </c>
      <c r="D574" s="25">
        <f>InterveningNaturalFlow!D574</f>
        <v>3599</v>
      </c>
      <c r="E574" s="25">
        <f>InterveningNaturalFlow!E574+TotalNaturalFlow!D574</f>
        <v>20100</v>
      </c>
      <c r="F574" s="25">
        <f>InterveningNaturalFlow!F574+TotalNaturalFlow!E574</f>
        <v>24100</v>
      </c>
      <c r="G574" s="25">
        <f>InterveningNaturalFlow!G574+TotalNaturalFlow!F574</f>
        <v>51195</v>
      </c>
      <c r="H574" s="25">
        <f>InterveningNaturalFlow!H574</f>
        <v>9200</v>
      </c>
      <c r="I574" s="25">
        <f>InterveningNaturalFlow!I574+TotalNaturalFlow!H574+TotalNaturalFlow!G574+TotalNaturalFlow!C574</f>
        <v>135019</v>
      </c>
      <c r="J574" s="25">
        <f>InterveningNaturalFlow!J574</f>
        <v>30200</v>
      </c>
      <c r="K574" s="25">
        <f>InterveningNaturalFlow!K574+TotalNaturalFlow!J574</f>
        <v>32727</v>
      </c>
      <c r="L574" s="25">
        <f>InterveningNaturalFlow!L574+TotalNaturalFlow!K574</f>
        <v>48218</v>
      </c>
      <c r="M574" s="25">
        <f>InterveningNaturalFlow!M574</f>
        <v>12200</v>
      </c>
      <c r="N574" s="25">
        <f>InterveningNaturalFlow!N574</f>
        <v>4166</v>
      </c>
      <c r="O574" s="25">
        <f>InterveningNaturalFlow!O574</f>
        <v>37700</v>
      </c>
      <c r="P574" s="25">
        <f>InterveningNaturalFlow!P574</f>
        <v>23200</v>
      </c>
      <c r="Q574" s="25">
        <f>InterveningNaturalFlow!Q574+TotalNaturalFlow!P574+TotalNaturalFlow!O574+TotalNaturalFlow!N574+TotalNaturalFlow!M574+TotalNaturalFlow!L574</f>
        <v>137917</v>
      </c>
      <c r="R574" s="25">
        <f>InterveningNaturalFlow!R574</f>
        <v>6628</v>
      </c>
      <c r="S574" s="25">
        <f>InterveningNaturalFlow!S574</f>
        <v>16200</v>
      </c>
      <c r="T574" s="25">
        <f>InterveningNaturalFlow!T574+TotalNaturalFlow!S574</f>
        <v>36160</v>
      </c>
      <c r="U574" s="25">
        <f>InterveningNaturalFlow!U574+TotalNaturalFlow!T574+TotalNaturalFlow!R574+TotalNaturalFlow!Q574+TotalNaturalFlow!I574</f>
        <v>355363</v>
      </c>
      <c r="V574" s="26"/>
      <c r="W574" s="26">
        <f>InterveningNaturalFlow!W574</f>
        <v>1022</v>
      </c>
      <c r="X574" s="26">
        <f>InterveningNaturalFlow!X574</f>
        <v>1422</v>
      </c>
      <c r="Y574" s="26">
        <f>InterveningNaturalFlow!Y574+TotalNaturalFlow!X574+TotalNaturalFlow!W574+TotalNaturalFlow!U574</f>
        <v>367470</v>
      </c>
      <c r="Z574" s="26">
        <f>InterveningNaturalFlow!Z574</f>
        <v>8997</v>
      </c>
      <c r="AA574" s="26">
        <f>InterveningNaturalFlow!AA574+TotalNaturalFlow!Z574+Y574</f>
        <v>378980</v>
      </c>
      <c r="AB574" s="26">
        <f>InterveningNaturalFlow!AB574+TotalNaturalFlow!AA574</f>
        <v>386972</v>
      </c>
      <c r="AC574" s="26">
        <f>InterveningNaturalFlow!AC574</f>
        <v>839</v>
      </c>
      <c r="AD574" s="26">
        <f>InterveningNaturalFlow!AD574+TotalNaturalFlow!AC574+AB574</f>
        <v>373865</v>
      </c>
      <c r="AE574" s="26">
        <f>InterveningNaturalFlow!AE574+TotalNaturalFlow!AD574</f>
        <v>418628</v>
      </c>
    </row>
    <row r="575" spans="1:31" s="2" customFormat="1" x14ac:dyDescent="0.2">
      <c r="A575" s="3">
        <v>19449</v>
      </c>
      <c r="B575" s="25">
        <f>InterveningNaturalFlow!B575</f>
        <v>57621</v>
      </c>
      <c r="C575" s="25">
        <f>InterveningNaturalFlow!C575+TotalNaturalFlow!B575</f>
        <v>91749</v>
      </c>
      <c r="D575" s="25">
        <f>InterveningNaturalFlow!D575</f>
        <v>3980</v>
      </c>
      <c r="E575" s="25">
        <f>InterveningNaturalFlow!E575+TotalNaturalFlow!D575</f>
        <v>32100</v>
      </c>
      <c r="F575" s="25">
        <f>InterveningNaturalFlow!F575+TotalNaturalFlow!E575</f>
        <v>36500</v>
      </c>
      <c r="G575" s="25">
        <f>InterveningNaturalFlow!G575+TotalNaturalFlow!F575</f>
        <v>61998</v>
      </c>
      <c r="H575" s="25">
        <f>InterveningNaturalFlow!H575</f>
        <v>15600</v>
      </c>
      <c r="I575" s="25">
        <f>InterveningNaturalFlow!I575+TotalNaturalFlow!H575+TotalNaturalFlow!G575+TotalNaturalFlow!C575</f>
        <v>181219</v>
      </c>
      <c r="J575" s="25">
        <f>InterveningNaturalFlow!J575</f>
        <v>41400</v>
      </c>
      <c r="K575" s="25">
        <f>InterveningNaturalFlow!K575+TotalNaturalFlow!J575</f>
        <v>44013</v>
      </c>
      <c r="L575" s="25">
        <f>InterveningNaturalFlow!L575+TotalNaturalFlow!K575</f>
        <v>72823</v>
      </c>
      <c r="M575" s="25">
        <f>InterveningNaturalFlow!M575</f>
        <v>24600</v>
      </c>
      <c r="N575" s="25">
        <f>InterveningNaturalFlow!N575</f>
        <v>18938</v>
      </c>
      <c r="O575" s="25">
        <f>InterveningNaturalFlow!O575</f>
        <v>39751</v>
      </c>
      <c r="P575" s="25">
        <f>InterveningNaturalFlow!P575</f>
        <v>35400</v>
      </c>
      <c r="Q575" s="25">
        <f>InterveningNaturalFlow!Q575+TotalNaturalFlow!P575+TotalNaturalFlow!O575+TotalNaturalFlow!N575+TotalNaturalFlow!M575+TotalNaturalFlow!L575</f>
        <v>216239</v>
      </c>
      <c r="R575" s="25">
        <f>InterveningNaturalFlow!R575</f>
        <v>5737</v>
      </c>
      <c r="S575" s="25">
        <f>InterveningNaturalFlow!S575</f>
        <v>40200</v>
      </c>
      <c r="T575" s="25">
        <f>InterveningNaturalFlow!T575+TotalNaturalFlow!S575</f>
        <v>54201</v>
      </c>
      <c r="U575" s="25">
        <f>InterveningNaturalFlow!U575+TotalNaturalFlow!T575+TotalNaturalFlow!R575+TotalNaturalFlow!Q575+TotalNaturalFlow!I575</f>
        <v>450303</v>
      </c>
      <c r="V575" s="26"/>
      <c r="W575" s="26">
        <f>InterveningNaturalFlow!W575</f>
        <v>994</v>
      </c>
      <c r="X575" s="26">
        <f>InterveningNaturalFlow!X575</f>
        <v>15307</v>
      </c>
      <c r="Y575" s="26">
        <f>InterveningNaturalFlow!Y575+TotalNaturalFlow!X575+TotalNaturalFlow!W575+TotalNaturalFlow!U575</f>
        <v>470225</v>
      </c>
      <c r="Z575" s="26">
        <f>InterveningNaturalFlow!Z575</f>
        <v>7194</v>
      </c>
      <c r="AA575" s="26">
        <f>InterveningNaturalFlow!AA575+TotalNaturalFlow!Z575+Y575</f>
        <v>495090</v>
      </c>
      <c r="AB575" s="26">
        <f>InterveningNaturalFlow!AB575+TotalNaturalFlow!AA575</f>
        <v>512356</v>
      </c>
      <c r="AC575" s="26">
        <f>InterveningNaturalFlow!AC575</f>
        <v>924</v>
      </c>
      <c r="AD575" s="26">
        <f>InterveningNaturalFlow!AD575+TotalNaturalFlow!AC575+AB575</f>
        <v>516527</v>
      </c>
      <c r="AE575" s="26">
        <f>InterveningNaturalFlow!AE575+TotalNaturalFlow!AD575</f>
        <v>554729</v>
      </c>
    </row>
    <row r="576" spans="1:31" s="2" customFormat="1" x14ac:dyDescent="0.2">
      <c r="A576" s="3">
        <v>19479</v>
      </c>
      <c r="B576" s="25">
        <f>InterveningNaturalFlow!B576</f>
        <v>86564</v>
      </c>
      <c r="C576" s="25">
        <f>InterveningNaturalFlow!C576+TotalNaturalFlow!B576</f>
        <v>119964</v>
      </c>
      <c r="D576" s="25">
        <f>InterveningNaturalFlow!D576</f>
        <v>5312</v>
      </c>
      <c r="E576" s="25">
        <f>InterveningNaturalFlow!E576+TotalNaturalFlow!D576</f>
        <v>49600</v>
      </c>
      <c r="F576" s="25">
        <f>InterveningNaturalFlow!F576+TotalNaturalFlow!E576</f>
        <v>62300</v>
      </c>
      <c r="G576" s="25">
        <f>InterveningNaturalFlow!G576+TotalNaturalFlow!F576</f>
        <v>85637</v>
      </c>
      <c r="H576" s="25">
        <f>InterveningNaturalFlow!H576</f>
        <v>49800</v>
      </c>
      <c r="I576" s="25">
        <f>InterveningNaturalFlow!I576+TotalNaturalFlow!H576+TotalNaturalFlow!G576+TotalNaturalFlow!C576</f>
        <v>250834</v>
      </c>
      <c r="J576" s="25">
        <f>InterveningNaturalFlow!J576</f>
        <v>70400</v>
      </c>
      <c r="K576" s="25">
        <f>InterveningNaturalFlow!K576+TotalNaturalFlow!J576</f>
        <v>76744</v>
      </c>
      <c r="L576" s="25">
        <f>InterveningNaturalFlow!L576+TotalNaturalFlow!K576</f>
        <v>95921</v>
      </c>
      <c r="M576" s="25">
        <f>InterveningNaturalFlow!M576</f>
        <v>72400</v>
      </c>
      <c r="N576" s="25">
        <f>InterveningNaturalFlow!N576</f>
        <v>25590</v>
      </c>
      <c r="O576" s="25">
        <f>InterveningNaturalFlow!O576</f>
        <v>20721</v>
      </c>
      <c r="P576" s="25">
        <f>InterveningNaturalFlow!P576</f>
        <v>29600</v>
      </c>
      <c r="Q576" s="25">
        <f>InterveningNaturalFlow!Q576+TotalNaturalFlow!P576+TotalNaturalFlow!O576+TotalNaturalFlow!N576+TotalNaturalFlow!M576+TotalNaturalFlow!L576</f>
        <v>252619</v>
      </c>
      <c r="R576" s="25">
        <f>InterveningNaturalFlow!R576</f>
        <v>3472</v>
      </c>
      <c r="S576" s="25">
        <f>InterveningNaturalFlow!S576</f>
        <v>88500</v>
      </c>
      <c r="T576" s="25">
        <f>InterveningNaturalFlow!T576+TotalNaturalFlow!S576</f>
        <v>115622</v>
      </c>
      <c r="U576" s="25">
        <f>InterveningNaturalFlow!U576+TotalNaturalFlow!T576+TotalNaturalFlow!R576+TotalNaturalFlow!Q576+TotalNaturalFlow!I576</f>
        <v>569997</v>
      </c>
      <c r="V576" s="26"/>
      <c r="W576" s="26">
        <f>InterveningNaturalFlow!W576</f>
        <v>521</v>
      </c>
      <c r="X576" s="26">
        <f>InterveningNaturalFlow!X576</f>
        <v>5735</v>
      </c>
      <c r="Y576" s="26">
        <f>InterveningNaturalFlow!Y576+TotalNaturalFlow!X576+TotalNaturalFlow!W576+TotalNaturalFlow!U576</f>
        <v>574341</v>
      </c>
      <c r="Z576" s="26">
        <f>InterveningNaturalFlow!Z576</f>
        <v>6010</v>
      </c>
      <c r="AA576" s="26">
        <f>InterveningNaturalFlow!AA576+TotalNaturalFlow!Z576+Y576</f>
        <v>572768</v>
      </c>
      <c r="AB576" s="26">
        <f>InterveningNaturalFlow!AB576+TotalNaturalFlow!AA576</f>
        <v>576947</v>
      </c>
      <c r="AC576" s="26">
        <f>InterveningNaturalFlow!AC576</f>
        <v>636</v>
      </c>
      <c r="AD576" s="26">
        <f>InterveningNaturalFlow!AD576+TotalNaturalFlow!AC576+AB576</f>
        <v>588682</v>
      </c>
      <c r="AE576" s="26">
        <f>InterveningNaturalFlow!AE576+TotalNaturalFlow!AD576</f>
        <v>632658</v>
      </c>
    </row>
    <row r="577" spans="1:31" s="2" customFormat="1" x14ac:dyDescent="0.2">
      <c r="A577" s="3">
        <v>19510</v>
      </c>
      <c r="B577" s="25">
        <f>InterveningNaturalFlow!B577</f>
        <v>284166</v>
      </c>
      <c r="C577" s="25">
        <f>InterveningNaturalFlow!C577+TotalNaturalFlow!B577</f>
        <v>411263</v>
      </c>
      <c r="D577" s="25">
        <f>InterveningNaturalFlow!D577</f>
        <v>19173</v>
      </c>
      <c r="E577" s="25">
        <f>InterveningNaturalFlow!E577+TotalNaturalFlow!D577</f>
        <v>143100</v>
      </c>
      <c r="F577" s="25">
        <f>InterveningNaturalFlow!F577+TotalNaturalFlow!E577</f>
        <v>171300</v>
      </c>
      <c r="G577" s="25">
        <f>InterveningNaturalFlow!G577+TotalNaturalFlow!F577</f>
        <v>276322</v>
      </c>
      <c r="H577" s="25">
        <f>InterveningNaturalFlow!H577</f>
        <v>90000</v>
      </c>
      <c r="I577" s="25">
        <f>InterveningNaturalFlow!I577+TotalNaturalFlow!H577+TotalNaturalFlow!G577+TotalNaturalFlow!C577</f>
        <v>768519</v>
      </c>
      <c r="J577" s="25">
        <f>InterveningNaturalFlow!J577</f>
        <v>67100</v>
      </c>
      <c r="K577" s="25">
        <f>InterveningNaturalFlow!K577+TotalNaturalFlow!J577</f>
        <v>74432</v>
      </c>
      <c r="L577" s="25">
        <f>InterveningNaturalFlow!L577+TotalNaturalFlow!K577</f>
        <v>109906</v>
      </c>
      <c r="M577" s="25">
        <f>InterveningNaturalFlow!M577</f>
        <v>224411</v>
      </c>
      <c r="N577" s="25">
        <f>InterveningNaturalFlow!N577</f>
        <v>90015</v>
      </c>
      <c r="O577" s="25">
        <f>InterveningNaturalFlow!O577</f>
        <v>22759</v>
      </c>
      <c r="P577" s="25">
        <f>InterveningNaturalFlow!P577</f>
        <v>70400</v>
      </c>
      <c r="Q577" s="25">
        <f>InterveningNaturalFlow!Q577+TotalNaturalFlow!P577+TotalNaturalFlow!O577+TotalNaturalFlow!N577+TotalNaturalFlow!M577+TotalNaturalFlow!L577</f>
        <v>545738</v>
      </c>
      <c r="R577" s="25">
        <f>InterveningNaturalFlow!R577</f>
        <v>7944</v>
      </c>
      <c r="S577" s="25">
        <f>InterveningNaturalFlow!S577</f>
        <v>138000</v>
      </c>
      <c r="T577" s="25">
        <f>InterveningNaturalFlow!T577+TotalNaturalFlow!S577</f>
        <v>189169</v>
      </c>
      <c r="U577" s="25">
        <f>InterveningNaturalFlow!U577+TotalNaturalFlow!T577+TotalNaturalFlow!R577+TotalNaturalFlow!Q577+TotalNaturalFlow!I577</f>
        <v>1342116</v>
      </c>
      <c r="V577" s="26"/>
      <c r="W577" s="26">
        <f>InterveningNaturalFlow!W577</f>
        <v>347</v>
      </c>
      <c r="X577" s="26">
        <f>InterveningNaturalFlow!X577</f>
        <v>0</v>
      </c>
      <c r="Y577" s="26">
        <f>InterveningNaturalFlow!Y577+TotalNaturalFlow!X577+TotalNaturalFlow!W577+TotalNaturalFlow!U577</f>
        <v>1283087</v>
      </c>
      <c r="Z577" s="26">
        <f>InterveningNaturalFlow!Z577</f>
        <v>4778</v>
      </c>
      <c r="AA577" s="26">
        <f>InterveningNaturalFlow!AA577+TotalNaturalFlow!Z577+Y577</f>
        <v>1225362</v>
      </c>
      <c r="AB577" s="26">
        <f>InterveningNaturalFlow!AB577+TotalNaturalFlow!AA577</f>
        <v>1245102</v>
      </c>
      <c r="AC577" s="26">
        <f>InterveningNaturalFlow!AC577</f>
        <v>539</v>
      </c>
      <c r="AD577" s="26">
        <f>InterveningNaturalFlow!AD577+TotalNaturalFlow!AC577+AB577</f>
        <v>1267388</v>
      </c>
      <c r="AE577" s="26">
        <f>InterveningNaturalFlow!AE577+TotalNaturalFlow!AD577</f>
        <v>1290145</v>
      </c>
    </row>
    <row r="578" spans="1:31" s="2" customFormat="1" x14ac:dyDescent="0.2">
      <c r="A578" s="3">
        <v>19540</v>
      </c>
      <c r="B578" s="25">
        <f>InterveningNaturalFlow!B578</f>
        <v>739652</v>
      </c>
      <c r="C578" s="25">
        <f>InterveningNaturalFlow!C578+TotalNaturalFlow!B578</f>
        <v>1176640</v>
      </c>
      <c r="D578" s="25">
        <f>InterveningNaturalFlow!D578</f>
        <v>50034</v>
      </c>
      <c r="E578" s="25">
        <f>InterveningNaturalFlow!E578+TotalNaturalFlow!D578</f>
        <v>338978</v>
      </c>
      <c r="F578" s="25">
        <f>InterveningNaturalFlow!F578+TotalNaturalFlow!E578</f>
        <v>393578</v>
      </c>
      <c r="G578" s="25">
        <f>InterveningNaturalFlow!G578+TotalNaturalFlow!F578</f>
        <v>607600</v>
      </c>
      <c r="H578" s="25">
        <f>InterveningNaturalFlow!H578</f>
        <v>129400</v>
      </c>
      <c r="I578" s="25">
        <f>InterveningNaturalFlow!I578+TotalNaturalFlow!H578+TotalNaturalFlow!G578+TotalNaturalFlow!C578</f>
        <v>1962172</v>
      </c>
      <c r="J578" s="25">
        <f>InterveningNaturalFlow!J578</f>
        <v>370500</v>
      </c>
      <c r="K578" s="25">
        <f>InterveningNaturalFlow!K578+TotalNaturalFlow!J578</f>
        <v>405766</v>
      </c>
      <c r="L578" s="25">
        <f>InterveningNaturalFlow!L578+TotalNaturalFlow!K578</f>
        <v>506210</v>
      </c>
      <c r="M578" s="25">
        <f>InterveningNaturalFlow!M578</f>
        <v>386762</v>
      </c>
      <c r="N578" s="25">
        <f>InterveningNaturalFlow!N578</f>
        <v>119539</v>
      </c>
      <c r="O578" s="25">
        <f>InterveningNaturalFlow!O578</f>
        <v>204189</v>
      </c>
      <c r="P578" s="25">
        <f>InterveningNaturalFlow!P578</f>
        <v>145400</v>
      </c>
      <c r="Q578" s="25">
        <f>InterveningNaturalFlow!Q578+TotalNaturalFlow!P578+TotalNaturalFlow!O578+TotalNaturalFlow!N578+TotalNaturalFlow!M578+TotalNaturalFlow!L578</f>
        <v>1435525</v>
      </c>
      <c r="R578" s="25">
        <f>InterveningNaturalFlow!R578</f>
        <v>51192</v>
      </c>
      <c r="S578" s="25">
        <f>InterveningNaturalFlow!S578</f>
        <v>186407</v>
      </c>
      <c r="T578" s="25">
        <f>InterveningNaturalFlow!T578+TotalNaturalFlow!S578</f>
        <v>350987</v>
      </c>
      <c r="U578" s="25">
        <f>InterveningNaturalFlow!U578+TotalNaturalFlow!T578+TotalNaturalFlow!R578+TotalNaturalFlow!Q578+TotalNaturalFlow!I578</f>
        <v>3943396</v>
      </c>
      <c r="V578" s="26"/>
      <c r="W578" s="26">
        <f>InterveningNaturalFlow!W578</f>
        <v>249</v>
      </c>
      <c r="X578" s="26">
        <f>InterveningNaturalFlow!X578</f>
        <v>0</v>
      </c>
      <c r="Y578" s="26">
        <f>InterveningNaturalFlow!Y578+TotalNaturalFlow!X578+TotalNaturalFlow!W578+TotalNaturalFlow!U578</f>
        <v>3883891</v>
      </c>
      <c r="Z578" s="26">
        <f>InterveningNaturalFlow!Z578</f>
        <v>4082</v>
      </c>
      <c r="AA578" s="26">
        <f>InterveningNaturalFlow!AA578+TotalNaturalFlow!Z578+Y578</f>
        <v>4100286</v>
      </c>
      <c r="AB578" s="26">
        <f>InterveningNaturalFlow!AB578+TotalNaturalFlow!AA578</f>
        <v>4130118</v>
      </c>
      <c r="AC578" s="26">
        <f>InterveningNaturalFlow!AC578</f>
        <v>422</v>
      </c>
      <c r="AD578" s="26">
        <f>InterveningNaturalFlow!AD578+TotalNaturalFlow!AC578+AB578</f>
        <v>4160862</v>
      </c>
      <c r="AE578" s="26">
        <f>InterveningNaturalFlow!AE578+TotalNaturalFlow!AD578</f>
        <v>4169954</v>
      </c>
    </row>
    <row r="579" spans="1:31" s="2" customFormat="1" x14ac:dyDescent="0.2">
      <c r="A579" s="3">
        <v>19571</v>
      </c>
      <c r="B579" s="25">
        <f>InterveningNaturalFlow!B579</f>
        <v>243074</v>
      </c>
      <c r="C579" s="25">
        <f>InterveningNaturalFlow!C579+TotalNaturalFlow!B579</f>
        <v>412973</v>
      </c>
      <c r="D579" s="25">
        <f>InterveningNaturalFlow!D579</f>
        <v>17146</v>
      </c>
      <c r="E579" s="25">
        <f>InterveningNaturalFlow!E579+TotalNaturalFlow!D579</f>
        <v>122783</v>
      </c>
      <c r="F579" s="25">
        <f>InterveningNaturalFlow!F579+TotalNaturalFlow!E579</f>
        <v>132783</v>
      </c>
      <c r="G579" s="25">
        <f>InterveningNaturalFlow!G579+TotalNaturalFlow!F579</f>
        <v>230512</v>
      </c>
      <c r="H579" s="25">
        <f>InterveningNaturalFlow!H579</f>
        <v>50500</v>
      </c>
      <c r="I579" s="25">
        <f>InterveningNaturalFlow!I579+TotalNaturalFlow!H579+TotalNaturalFlow!G579+TotalNaturalFlow!C579</f>
        <v>716127</v>
      </c>
      <c r="J579" s="25">
        <f>InterveningNaturalFlow!J579</f>
        <v>229000</v>
      </c>
      <c r="K579" s="25">
        <f>InterveningNaturalFlow!K579+TotalNaturalFlow!J579</f>
        <v>265879</v>
      </c>
      <c r="L579" s="25">
        <f>InterveningNaturalFlow!L579+TotalNaturalFlow!K579</f>
        <v>301743</v>
      </c>
      <c r="M579" s="25">
        <f>InterveningNaturalFlow!M579</f>
        <v>66397</v>
      </c>
      <c r="N579" s="25">
        <f>InterveningNaturalFlow!N579</f>
        <v>12063</v>
      </c>
      <c r="O579" s="25">
        <f>InterveningNaturalFlow!O579</f>
        <v>84320</v>
      </c>
      <c r="P579" s="25">
        <f>InterveningNaturalFlow!P579</f>
        <v>39600</v>
      </c>
      <c r="Q579" s="25">
        <f>InterveningNaturalFlow!Q579+TotalNaturalFlow!P579+TotalNaturalFlow!O579+TotalNaturalFlow!N579+TotalNaturalFlow!M579+TotalNaturalFlow!L579</f>
        <v>569437</v>
      </c>
      <c r="R579" s="25">
        <f>InterveningNaturalFlow!R579</f>
        <v>25179</v>
      </c>
      <c r="S579" s="25">
        <f>InterveningNaturalFlow!S579</f>
        <v>44857</v>
      </c>
      <c r="T579" s="25">
        <f>InterveningNaturalFlow!T579+TotalNaturalFlow!S579</f>
        <v>127275</v>
      </c>
      <c r="U579" s="25">
        <f>InterveningNaturalFlow!U579+TotalNaturalFlow!T579+TotalNaturalFlow!R579+TotalNaturalFlow!Q579+TotalNaturalFlow!I579</f>
        <v>1601452</v>
      </c>
      <c r="V579" s="26"/>
      <c r="W579" s="26">
        <f>InterveningNaturalFlow!W579</f>
        <v>3405</v>
      </c>
      <c r="X579" s="26">
        <f>InterveningNaturalFlow!X579</f>
        <v>14894</v>
      </c>
      <c r="Y579" s="26">
        <f>InterveningNaturalFlow!Y579+TotalNaturalFlow!X579+TotalNaturalFlow!W579+TotalNaturalFlow!U579</f>
        <v>1631582</v>
      </c>
      <c r="Z579" s="26">
        <f>InterveningNaturalFlow!Z579</f>
        <v>8239</v>
      </c>
      <c r="AA579" s="26">
        <f>InterveningNaturalFlow!AA579+TotalNaturalFlow!Z579+Y579</f>
        <v>1752827</v>
      </c>
      <c r="AB579" s="26">
        <f>InterveningNaturalFlow!AB579+TotalNaturalFlow!AA579</f>
        <v>1793237</v>
      </c>
      <c r="AC579" s="26">
        <f>InterveningNaturalFlow!AC579</f>
        <v>426</v>
      </c>
      <c r="AD579" s="26">
        <f>InterveningNaturalFlow!AD579+TotalNaturalFlow!AC579+AB579</f>
        <v>1834375</v>
      </c>
      <c r="AE579" s="26">
        <f>InterveningNaturalFlow!AE579+TotalNaturalFlow!AD579</f>
        <v>1903308</v>
      </c>
    </row>
    <row r="580" spans="1:31" s="2" customFormat="1" x14ac:dyDescent="0.2">
      <c r="A580" s="3">
        <v>19602</v>
      </c>
      <c r="B580" s="25">
        <f>InterveningNaturalFlow!B580</f>
        <v>146609</v>
      </c>
      <c r="C580" s="25">
        <f>InterveningNaturalFlow!C580+TotalNaturalFlow!B580</f>
        <v>237241</v>
      </c>
      <c r="D580" s="25">
        <f>InterveningNaturalFlow!D580</f>
        <v>9233</v>
      </c>
      <c r="E580" s="25">
        <f>InterveningNaturalFlow!E580+TotalNaturalFlow!D580</f>
        <v>78612</v>
      </c>
      <c r="F580" s="25">
        <f>InterveningNaturalFlow!F580+TotalNaturalFlow!E580</f>
        <v>85012</v>
      </c>
      <c r="G580" s="25">
        <f>InterveningNaturalFlow!G580+TotalNaturalFlow!F580</f>
        <v>144012</v>
      </c>
      <c r="H580" s="25">
        <f>InterveningNaturalFlow!H580</f>
        <v>36200</v>
      </c>
      <c r="I580" s="25">
        <f>InterveningNaturalFlow!I580+TotalNaturalFlow!H580+TotalNaturalFlow!G580+TotalNaturalFlow!C580</f>
        <v>436536</v>
      </c>
      <c r="J580" s="25">
        <f>InterveningNaturalFlow!J580</f>
        <v>123000</v>
      </c>
      <c r="K580" s="25">
        <f>InterveningNaturalFlow!K580+TotalNaturalFlow!J580</f>
        <v>141720</v>
      </c>
      <c r="L580" s="25">
        <f>InterveningNaturalFlow!L580+TotalNaturalFlow!K580</f>
        <v>168191</v>
      </c>
      <c r="M580" s="25">
        <f>InterveningNaturalFlow!M580</f>
        <v>34595</v>
      </c>
      <c r="N580" s="25">
        <f>InterveningNaturalFlow!N580</f>
        <v>8491</v>
      </c>
      <c r="O580" s="25">
        <f>InterveningNaturalFlow!O580</f>
        <v>42761</v>
      </c>
      <c r="P580" s="25">
        <f>InterveningNaturalFlow!P580</f>
        <v>40200</v>
      </c>
      <c r="Q580" s="25">
        <f>InterveningNaturalFlow!Q580+TotalNaturalFlow!P580+TotalNaturalFlow!O580+TotalNaturalFlow!N580+TotalNaturalFlow!M580+TotalNaturalFlow!L580</f>
        <v>329821</v>
      </c>
      <c r="R580" s="25">
        <f>InterveningNaturalFlow!R580</f>
        <v>12865</v>
      </c>
      <c r="S580" s="25">
        <f>InterveningNaturalFlow!S580</f>
        <v>28639</v>
      </c>
      <c r="T580" s="25">
        <f>InterveningNaturalFlow!T580+TotalNaturalFlow!S580</f>
        <v>95304</v>
      </c>
      <c r="U580" s="25">
        <f>InterveningNaturalFlow!U580+TotalNaturalFlow!T580+TotalNaturalFlow!R580+TotalNaturalFlow!Q580+TotalNaturalFlow!I580</f>
        <v>1001118</v>
      </c>
      <c r="V580" s="26"/>
      <c r="W580" s="26">
        <f>InterveningNaturalFlow!W580</f>
        <v>6715</v>
      </c>
      <c r="X580" s="26">
        <f>InterveningNaturalFlow!X580</f>
        <v>15054</v>
      </c>
      <c r="Y580" s="26">
        <f>InterveningNaturalFlow!Y580+TotalNaturalFlow!X580+TotalNaturalFlow!W580+TotalNaturalFlow!U580</f>
        <v>1043545</v>
      </c>
      <c r="Z580" s="26">
        <f>InterveningNaturalFlow!Z580</f>
        <v>13097</v>
      </c>
      <c r="AA580" s="26">
        <f>InterveningNaturalFlow!AA580+TotalNaturalFlow!Z580+Y580</f>
        <v>1093116</v>
      </c>
      <c r="AB580" s="26">
        <f>InterveningNaturalFlow!AB580+TotalNaturalFlow!AA580</f>
        <v>1104228</v>
      </c>
      <c r="AC580" s="26">
        <f>InterveningNaturalFlow!AC580</f>
        <v>766</v>
      </c>
      <c r="AD580" s="26">
        <f>InterveningNaturalFlow!AD580+TotalNaturalFlow!AC580+AB580</f>
        <v>1142999</v>
      </c>
      <c r="AE580" s="26">
        <f>InterveningNaturalFlow!AE580+TotalNaturalFlow!AD580</f>
        <v>1175045</v>
      </c>
    </row>
    <row r="581" spans="1:31" s="2" customFormat="1" x14ac:dyDescent="0.2">
      <c r="A581" s="3">
        <v>19632</v>
      </c>
      <c r="B581" s="25">
        <f>InterveningNaturalFlow!B581</f>
        <v>65314</v>
      </c>
      <c r="C581" s="25">
        <f>InterveningNaturalFlow!C581+TotalNaturalFlow!B581</f>
        <v>106071</v>
      </c>
      <c r="D581" s="25">
        <f>InterveningNaturalFlow!D581</f>
        <v>3252</v>
      </c>
      <c r="E581" s="25">
        <f>InterveningNaturalFlow!E581+TotalNaturalFlow!D581</f>
        <v>24600</v>
      </c>
      <c r="F581" s="25">
        <f>InterveningNaturalFlow!F581+TotalNaturalFlow!E581</f>
        <v>28000</v>
      </c>
      <c r="G581" s="25">
        <f>InterveningNaturalFlow!G581+TotalNaturalFlow!F581</f>
        <v>67098</v>
      </c>
      <c r="H581" s="25">
        <f>InterveningNaturalFlow!H581</f>
        <v>12000</v>
      </c>
      <c r="I581" s="25">
        <f>InterveningNaturalFlow!I581+TotalNaturalFlow!H581+TotalNaturalFlow!G581+TotalNaturalFlow!C581</f>
        <v>194127</v>
      </c>
      <c r="J581" s="25">
        <f>InterveningNaturalFlow!J581</f>
        <v>44400</v>
      </c>
      <c r="K581" s="25">
        <f>InterveningNaturalFlow!K581+TotalNaturalFlow!J581</f>
        <v>49870</v>
      </c>
      <c r="L581" s="25">
        <f>InterveningNaturalFlow!L581+TotalNaturalFlow!K581</f>
        <v>63421</v>
      </c>
      <c r="M581" s="25">
        <f>InterveningNaturalFlow!M581</f>
        <v>12816</v>
      </c>
      <c r="N581" s="25">
        <f>InterveningNaturalFlow!N581</f>
        <v>3312</v>
      </c>
      <c r="O581" s="25">
        <f>InterveningNaturalFlow!O581</f>
        <v>22172</v>
      </c>
      <c r="P581" s="25">
        <f>InterveningNaturalFlow!P581</f>
        <v>22400</v>
      </c>
      <c r="Q581" s="25">
        <f>InterveningNaturalFlow!Q581+TotalNaturalFlow!P581+TotalNaturalFlow!O581+TotalNaturalFlow!N581+TotalNaturalFlow!M581+TotalNaturalFlow!L581</f>
        <v>138909</v>
      </c>
      <c r="R581" s="25">
        <f>InterveningNaturalFlow!R581</f>
        <v>3944</v>
      </c>
      <c r="S581" s="25">
        <f>InterveningNaturalFlow!S581</f>
        <v>3834</v>
      </c>
      <c r="T581" s="25">
        <f>InterveningNaturalFlow!T581+TotalNaturalFlow!S581</f>
        <v>23106</v>
      </c>
      <c r="U581" s="25">
        <f>InterveningNaturalFlow!U581+TotalNaturalFlow!T581+TotalNaturalFlow!R581+TotalNaturalFlow!Q581+TotalNaturalFlow!I581</f>
        <v>392108</v>
      </c>
      <c r="V581" s="26"/>
      <c r="W581" s="26">
        <f>InterveningNaturalFlow!W581</f>
        <v>470</v>
      </c>
      <c r="X581" s="26">
        <f>InterveningNaturalFlow!X581</f>
        <v>227</v>
      </c>
      <c r="Y581" s="26">
        <f>InterveningNaturalFlow!Y581+TotalNaturalFlow!X581+TotalNaturalFlow!W581+TotalNaturalFlow!U581</f>
        <v>424538</v>
      </c>
      <c r="Z581" s="26">
        <f>InterveningNaturalFlow!Z581</f>
        <v>4005</v>
      </c>
      <c r="AA581" s="26">
        <f>InterveningNaturalFlow!AA581+TotalNaturalFlow!Z581+Y581</f>
        <v>457779</v>
      </c>
      <c r="AB581" s="26">
        <f>InterveningNaturalFlow!AB581+TotalNaturalFlow!AA581</f>
        <v>457945</v>
      </c>
      <c r="AC581" s="26">
        <f>InterveningNaturalFlow!AC581</f>
        <v>362</v>
      </c>
      <c r="AD581" s="26">
        <f>InterveningNaturalFlow!AD581+TotalNaturalFlow!AC581+AB581</f>
        <v>504294</v>
      </c>
      <c r="AE581" s="26">
        <f>InterveningNaturalFlow!AE581+TotalNaturalFlow!AD581</f>
        <v>563254</v>
      </c>
    </row>
    <row r="582" spans="1:31" s="2" customFormat="1" x14ac:dyDescent="0.2">
      <c r="A582" s="3">
        <v>19663</v>
      </c>
      <c r="B582" s="25">
        <f>InterveningNaturalFlow!B582</f>
        <v>50632</v>
      </c>
      <c r="C582" s="25">
        <f>InterveningNaturalFlow!C582+TotalNaturalFlow!B582</f>
        <v>88976</v>
      </c>
      <c r="D582" s="25">
        <f>InterveningNaturalFlow!D582</f>
        <v>3297</v>
      </c>
      <c r="E582" s="25">
        <f>InterveningNaturalFlow!E582+TotalNaturalFlow!D582</f>
        <v>29500</v>
      </c>
      <c r="F582" s="25">
        <f>InterveningNaturalFlow!F582+TotalNaturalFlow!E582</f>
        <v>32100</v>
      </c>
      <c r="G582" s="25">
        <f>InterveningNaturalFlow!G582+TotalNaturalFlow!F582</f>
        <v>54652</v>
      </c>
      <c r="H582" s="25">
        <f>InterveningNaturalFlow!H582</f>
        <v>19200</v>
      </c>
      <c r="I582" s="25">
        <f>InterveningNaturalFlow!I582+TotalNaturalFlow!H582+TotalNaturalFlow!G582+TotalNaturalFlow!C582</f>
        <v>170878</v>
      </c>
      <c r="J582" s="25">
        <f>InterveningNaturalFlow!J582</f>
        <v>30700</v>
      </c>
      <c r="K582" s="25">
        <f>InterveningNaturalFlow!K582+TotalNaturalFlow!J582</f>
        <v>33642</v>
      </c>
      <c r="L582" s="25">
        <f>InterveningNaturalFlow!L582+TotalNaturalFlow!K582</f>
        <v>36707</v>
      </c>
      <c r="M582" s="25">
        <f>InterveningNaturalFlow!M582</f>
        <v>9726</v>
      </c>
      <c r="N582" s="25">
        <f>InterveningNaturalFlow!N582</f>
        <v>725</v>
      </c>
      <c r="O582" s="25">
        <f>InterveningNaturalFlow!O582</f>
        <v>13738</v>
      </c>
      <c r="P582" s="25">
        <f>InterveningNaturalFlow!P582</f>
        <v>21700</v>
      </c>
      <c r="Q582" s="25">
        <f>InterveningNaturalFlow!Q582+TotalNaturalFlow!P582+TotalNaturalFlow!O582+TotalNaturalFlow!N582+TotalNaturalFlow!M582+TotalNaturalFlow!L582</f>
        <v>89899</v>
      </c>
      <c r="R582" s="25">
        <f>InterveningNaturalFlow!R582</f>
        <v>3767</v>
      </c>
      <c r="S582" s="25">
        <f>InterveningNaturalFlow!S582</f>
        <v>14000</v>
      </c>
      <c r="T582" s="25">
        <f>InterveningNaturalFlow!T582+TotalNaturalFlow!S582</f>
        <v>46671</v>
      </c>
      <c r="U582" s="25">
        <f>InterveningNaturalFlow!U582+TotalNaturalFlow!T582+TotalNaturalFlow!R582+TotalNaturalFlow!Q582+TotalNaturalFlow!I582</f>
        <v>310801</v>
      </c>
      <c r="V582" s="26"/>
      <c r="W582" s="26">
        <f>InterveningNaturalFlow!W582</f>
        <v>572</v>
      </c>
      <c r="X582" s="26">
        <f>InterveningNaturalFlow!X582</f>
        <v>0</v>
      </c>
      <c r="Y582" s="26">
        <f>InterveningNaturalFlow!Y582+TotalNaturalFlow!X582+TotalNaturalFlow!W582+TotalNaturalFlow!U582</f>
        <v>315228</v>
      </c>
      <c r="Z582" s="26">
        <f>InterveningNaturalFlow!Z582</f>
        <v>7133</v>
      </c>
      <c r="AA582" s="26">
        <f>InterveningNaturalFlow!AA582+TotalNaturalFlow!Z582+Y582</f>
        <v>266125</v>
      </c>
      <c r="AB582" s="26">
        <f>InterveningNaturalFlow!AB582+TotalNaturalFlow!AA582</f>
        <v>265549</v>
      </c>
      <c r="AC582" s="26">
        <f>InterveningNaturalFlow!AC582</f>
        <v>424</v>
      </c>
      <c r="AD582" s="26">
        <f>InterveningNaturalFlow!AD582+TotalNaturalFlow!AC582+AB582</f>
        <v>292396</v>
      </c>
      <c r="AE582" s="26">
        <f>InterveningNaturalFlow!AE582+TotalNaturalFlow!AD582</f>
        <v>354026</v>
      </c>
    </row>
    <row r="583" spans="1:31" s="2" customFormat="1" x14ac:dyDescent="0.2">
      <c r="A583" s="3">
        <v>19693</v>
      </c>
      <c r="B583" s="25">
        <f>InterveningNaturalFlow!B583</f>
        <v>55257</v>
      </c>
      <c r="C583" s="25">
        <f>InterveningNaturalFlow!C583+TotalNaturalFlow!B583</f>
        <v>100115</v>
      </c>
      <c r="D583" s="25">
        <f>InterveningNaturalFlow!D583</f>
        <v>4917</v>
      </c>
      <c r="E583" s="25">
        <f>InterveningNaturalFlow!E583+TotalNaturalFlow!D583</f>
        <v>34400</v>
      </c>
      <c r="F583" s="25">
        <f>InterveningNaturalFlow!F583+TotalNaturalFlow!E583</f>
        <v>38800</v>
      </c>
      <c r="G583" s="25">
        <f>InterveningNaturalFlow!G583+TotalNaturalFlow!F583</f>
        <v>77647</v>
      </c>
      <c r="H583" s="25">
        <f>InterveningNaturalFlow!H583</f>
        <v>11300</v>
      </c>
      <c r="I583" s="25">
        <f>InterveningNaturalFlow!I583+TotalNaturalFlow!H583+TotalNaturalFlow!G583+TotalNaturalFlow!C583</f>
        <v>212659</v>
      </c>
      <c r="J583" s="25">
        <f>InterveningNaturalFlow!J583</f>
        <v>31900</v>
      </c>
      <c r="K583" s="25">
        <f>InterveningNaturalFlow!K583+TotalNaturalFlow!J583</f>
        <v>36385</v>
      </c>
      <c r="L583" s="25">
        <f>InterveningNaturalFlow!L583+TotalNaturalFlow!K583</f>
        <v>41756</v>
      </c>
      <c r="M583" s="25">
        <f>InterveningNaturalFlow!M583</f>
        <v>15700</v>
      </c>
      <c r="N583" s="25">
        <f>InterveningNaturalFlow!N583</f>
        <v>5603</v>
      </c>
      <c r="O583" s="25">
        <f>InterveningNaturalFlow!O583</f>
        <v>23700</v>
      </c>
      <c r="P583" s="25">
        <f>InterveningNaturalFlow!P583</f>
        <v>24100</v>
      </c>
      <c r="Q583" s="25">
        <f>InterveningNaturalFlow!Q583+TotalNaturalFlow!P583+TotalNaturalFlow!O583+TotalNaturalFlow!N583+TotalNaturalFlow!M583+TotalNaturalFlow!L583</f>
        <v>122318</v>
      </c>
      <c r="R583" s="25">
        <f>InterveningNaturalFlow!R583</f>
        <v>4143</v>
      </c>
      <c r="S583" s="25">
        <f>InterveningNaturalFlow!S583</f>
        <v>24600</v>
      </c>
      <c r="T583" s="25">
        <f>InterveningNaturalFlow!T583+TotalNaturalFlow!S583</f>
        <v>57944</v>
      </c>
      <c r="U583" s="25">
        <f>InterveningNaturalFlow!U583+TotalNaturalFlow!T583+TotalNaturalFlow!R583+TotalNaturalFlow!Q583+TotalNaturalFlow!I583</f>
        <v>419779</v>
      </c>
      <c r="V583" s="26"/>
      <c r="W583" s="26">
        <f>InterveningNaturalFlow!W583</f>
        <v>1329</v>
      </c>
      <c r="X583" s="26">
        <f>InterveningNaturalFlow!X583</f>
        <v>130</v>
      </c>
      <c r="Y583" s="26">
        <f>InterveningNaturalFlow!Y583+TotalNaturalFlow!X583+TotalNaturalFlow!W583+TotalNaturalFlow!U583</f>
        <v>434238</v>
      </c>
      <c r="Z583" s="26">
        <f>InterveningNaturalFlow!Z583</f>
        <v>9461</v>
      </c>
      <c r="AA583" s="26">
        <f>InterveningNaturalFlow!AA583+TotalNaturalFlow!Z583+Y583</f>
        <v>453234</v>
      </c>
      <c r="AB583" s="26">
        <f>InterveningNaturalFlow!AB583+TotalNaturalFlow!AA583</f>
        <v>443774</v>
      </c>
      <c r="AC583" s="26">
        <f>InterveningNaturalFlow!AC583</f>
        <v>509</v>
      </c>
      <c r="AD583" s="26">
        <f>InterveningNaturalFlow!AD583+TotalNaturalFlow!AC583+AB583</f>
        <v>435452</v>
      </c>
      <c r="AE583" s="26">
        <f>InterveningNaturalFlow!AE583+TotalNaturalFlow!AD583</f>
        <v>462005</v>
      </c>
    </row>
    <row r="584" spans="1:31" s="2" customFormat="1" x14ac:dyDescent="0.2">
      <c r="A584" s="3">
        <v>19724</v>
      </c>
      <c r="B584" s="25">
        <f>InterveningNaturalFlow!B584</f>
        <v>50101</v>
      </c>
      <c r="C584" s="25">
        <f>InterveningNaturalFlow!C584+TotalNaturalFlow!B584</f>
        <v>84223</v>
      </c>
      <c r="D584" s="25">
        <f>InterveningNaturalFlow!D584</f>
        <v>3614</v>
      </c>
      <c r="E584" s="25">
        <f>InterveningNaturalFlow!E584+TotalNaturalFlow!D584</f>
        <v>27800</v>
      </c>
      <c r="F584" s="25">
        <f>InterveningNaturalFlow!F584+TotalNaturalFlow!E584</f>
        <v>30000</v>
      </c>
      <c r="G584" s="25">
        <f>InterveningNaturalFlow!G584+TotalNaturalFlow!F584</f>
        <v>53978</v>
      </c>
      <c r="H584" s="25">
        <f>InterveningNaturalFlow!H584</f>
        <v>8200</v>
      </c>
      <c r="I584" s="25">
        <f>InterveningNaturalFlow!I584+TotalNaturalFlow!H584+TotalNaturalFlow!G584+TotalNaturalFlow!C584</f>
        <v>165784</v>
      </c>
      <c r="J584" s="25">
        <f>InterveningNaturalFlow!J584</f>
        <v>23300</v>
      </c>
      <c r="K584" s="25">
        <f>InterveningNaturalFlow!K584+TotalNaturalFlow!J584</f>
        <v>23742</v>
      </c>
      <c r="L584" s="25">
        <f>InterveningNaturalFlow!L584+TotalNaturalFlow!K584</f>
        <v>31529</v>
      </c>
      <c r="M584" s="25">
        <f>InterveningNaturalFlow!M584</f>
        <v>11600</v>
      </c>
      <c r="N584" s="25">
        <f>InterveningNaturalFlow!N584</f>
        <v>4440</v>
      </c>
      <c r="O584" s="25">
        <f>InterveningNaturalFlow!O584</f>
        <v>30539</v>
      </c>
      <c r="P584" s="25">
        <f>InterveningNaturalFlow!P584</f>
        <v>21300</v>
      </c>
      <c r="Q584" s="25">
        <f>InterveningNaturalFlow!Q584+TotalNaturalFlow!P584+TotalNaturalFlow!O584+TotalNaturalFlow!N584+TotalNaturalFlow!M584+TotalNaturalFlow!L584</f>
        <v>107456</v>
      </c>
      <c r="R584" s="25">
        <f>InterveningNaturalFlow!R584</f>
        <v>3137</v>
      </c>
      <c r="S584" s="25">
        <f>InterveningNaturalFlow!S584</f>
        <v>15200</v>
      </c>
      <c r="T584" s="25">
        <f>InterveningNaturalFlow!T584+TotalNaturalFlow!S584</f>
        <v>36763</v>
      </c>
      <c r="U584" s="25">
        <f>InterveningNaturalFlow!U584+TotalNaturalFlow!T584+TotalNaturalFlow!R584+TotalNaturalFlow!Q584+TotalNaturalFlow!I584</f>
        <v>338254</v>
      </c>
      <c r="V584" s="26"/>
      <c r="W584" s="26">
        <f>InterveningNaturalFlow!W584</f>
        <v>930</v>
      </c>
      <c r="X584" s="26">
        <f>InterveningNaturalFlow!X584</f>
        <v>27</v>
      </c>
      <c r="Y584" s="26">
        <f>InterveningNaturalFlow!Y584+TotalNaturalFlow!X584+TotalNaturalFlow!W584+TotalNaturalFlow!U584</f>
        <v>356824</v>
      </c>
      <c r="Z584" s="26">
        <f>InterveningNaturalFlow!Z584</f>
        <v>11006</v>
      </c>
      <c r="AA584" s="26">
        <f>InterveningNaturalFlow!AA584+TotalNaturalFlow!Z584+Y584</f>
        <v>341332</v>
      </c>
      <c r="AB584" s="26">
        <f>InterveningNaturalFlow!AB584+TotalNaturalFlow!AA584</f>
        <v>329895</v>
      </c>
      <c r="AC584" s="26">
        <f>InterveningNaturalFlow!AC584</f>
        <v>545</v>
      </c>
      <c r="AD584" s="26">
        <f>InterveningNaturalFlow!AD584+TotalNaturalFlow!AC584+AB584</f>
        <v>315352</v>
      </c>
      <c r="AE584" s="26">
        <f>InterveningNaturalFlow!AE584+TotalNaturalFlow!AD584</f>
        <v>319523</v>
      </c>
    </row>
    <row r="585" spans="1:31" s="2" customFormat="1" x14ac:dyDescent="0.2">
      <c r="A585" s="3">
        <v>19755</v>
      </c>
      <c r="B585" s="25">
        <f>InterveningNaturalFlow!B585</f>
        <v>49325</v>
      </c>
      <c r="C585" s="25">
        <f>InterveningNaturalFlow!C585+TotalNaturalFlow!B585</f>
        <v>82182</v>
      </c>
      <c r="D585" s="25">
        <f>InterveningNaturalFlow!D585</f>
        <v>3425</v>
      </c>
      <c r="E585" s="25">
        <f>InterveningNaturalFlow!E585+TotalNaturalFlow!D585</f>
        <v>23300</v>
      </c>
      <c r="F585" s="25">
        <f>InterveningNaturalFlow!F585+TotalNaturalFlow!E585</f>
        <v>25200</v>
      </c>
      <c r="G585" s="25">
        <f>InterveningNaturalFlow!G585+TotalNaturalFlow!F585</f>
        <v>51222</v>
      </c>
      <c r="H585" s="25">
        <f>InterveningNaturalFlow!H585</f>
        <v>8800</v>
      </c>
      <c r="I585" s="25">
        <f>InterveningNaturalFlow!I585+TotalNaturalFlow!H585+TotalNaturalFlow!G585+TotalNaturalFlow!C585</f>
        <v>166958</v>
      </c>
      <c r="J585" s="25">
        <f>InterveningNaturalFlow!J585</f>
        <v>25400</v>
      </c>
      <c r="K585" s="25">
        <f>InterveningNaturalFlow!K585+TotalNaturalFlow!J585</f>
        <v>25636</v>
      </c>
      <c r="L585" s="25">
        <f>InterveningNaturalFlow!L585+TotalNaturalFlow!K585</f>
        <v>27907</v>
      </c>
      <c r="M585" s="25">
        <f>InterveningNaturalFlow!M585</f>
        <v>14500</v>
      </c>
      <c r="N585" s="25">
        <f>InterveningNaturalFlow!N585</f>
        <v>4594</v>
      </c>
      <c r="O585" s="25">
        <f>InterveningNaturalFlow!O585</f>
        <v>33133</v>
      </c>
      <c r="P585" s="25">
        <f>InterveningNaturalFlow!P585</f>
        <v>22600</v>
      </c>
      <c r="Q585" s="25">
        <f>InterveningNaturalFlow!Q585+TotalNaturalFlow!P585+TotalNaturalFlow!O585+TotalNaturalFlow!N585+TotalNaturalFlow!M585+TotalNaturalFlow!L585</f>
        <v>110539</v>
      </c>
      <c r="R585" s="25">
        <f>InterveningNaturalFlow!R585</f>
        <v>3631</v>
      </c>
      <c r="S585" s="25">
        <f>InterveningNaturalFlow!S585</f>
        <v>13100</v>
      </c>
      <c r="T585" s="25">
        <f>InterveningNaturalFlow!T585+TotalNaturalFlow!S585</f>
        <v>33609</v>
      </c>
      <c r="U585" s="25">
        <f>InterveningNaturalFlow!U585+TotalNaturalFlow!T585+TotalNaturalFlow!R585+TotalNaturalFlow!Q585+TotalNaturalFlow!I585</f>
        <v>313599</v>
      </c>
      <c r="V585" s="26"/>
      <c r="W585" s="26">
        <f>InterveningNaturalFlow!W585</f>
        <v>1594</v>
      </c>
      <c r="X585" s="26">
        <f>InterveningNaturalFlow!X585</f>
        <v>135</v>
      </c>
      <c r="Y585" s="26">
        <f>InterveningNaturalFlow!Y585+TotalNaturalFlow!X585+TotalNaturalFlow!W585+TotalNaturalFlow!U585</f>
        <v>327988</v>
      </c>
      <c r="Z585" s="26">
        <f>InterveningNaturalFlow!Z585</f>
        <v>14819</v>
      </c>
      <c r="AA585" s="26">
        <f>InterveningNaturalFlow!AA585+TotalNaturalFlow!Z585+Y585</f>
        <v>351897</v>
      </c>
      <c r="AB585" s="26">
        <f>InterveningNaturalFlow!AB585+TotalNaturalFlow!AA585</f>
        <v>363372</v>
      </c>
      <c r="AC585" s="26">
        <f>InterveningNaturalFlow!AC585</f>
        <v>748</v>
      </c>
      <c r="AD585" s="26">
        <f>InterveningNaturalFlow!AD585+TotalNaturalFlow!AC585+AB585</f>
        <v>333233</v>
      </c>
      <c r="AE585" s="26">
        <f>InterveningNaturalFlow!AE585+TotalNaturalFlow!AD585</f>
        <v>327909</v>
      </c>
    </row>
    <row r="586" spans="1:31" s="2" customFormat="1" x14ac:dyDescent="0.2">
      <c r="A586" s="3">
        <v>19783</v>
      </c>
      <c r="B586" s="25">
        <f>InterveningNaturalFlow!B586</f>
        <v>39339</v>
      </c>
      <c r="C586" s="25">
        <f>InterveningNaturalFlow!C586+TotalNaturalFlow!B586</f>
        <v>72189</v>
      </c>
      <c r="D586" s="25">
        <f>InterveningNaturalFlow!D586</f>
        <v>3250</v>
      </c>
      <c r="E586" s="25">
        <f>InterveningNaturalFlow!E586+TotalNaturalFlow!D586</f>
        <v>21500</v>
      </c>
      <c r="F586" s="25">
        <f>InterveningNaturalFlow!F586+TotalNaturalFlow!E586</f>
        <v>24900</v>
      </c>
      <c r="G586" s="25">
        <f>InterveningNaturalFlow!G586+TotalNaturalFlow!F586</f>
        <v>48160</v>
      </c>
      <c r="H586" s="25">
        <f>InterveningNaturalFlow!H586</f>
        <v>9400</v>
      </c>
      <c r="I586" s="25">
        <f>InterveningNaturalFlow!I586+TotalNaturalFlow!H586+TotalNaturalFlow!G586+TotalNaturalFlow!C586</f>
        <v>137034</v>
      </c>
      <c r="J586" s="25">
        <f>InterveningNaturalFlow!J586</f>
        <v>29300</v>
      </c>
      <c r="K586" s="25">
        <f>InterveningNaturalFlow!K586+TotalNaturalFlow!J586</f>
        <v>27261</v>
      </c>
      <c r="L586" s="25">
        <f>InterveningNaturalFlow!L586+TotalNaturalFlow!K586</f>
        <v>39045</v>
      </c>
      <c r="M586" s="25">
        <f>InterveningNaturalFlow!M586</f>
        <v>15000</v>
      </c>
      <c r="N586" s="25">
        <f>InterveningNaturalFlow!N586</f>
        <v>6521</v>
      </c>
      <c r="O586" s="25">
        <f>InterveningNaturalFlow!O586</f>
        <v>28580</v>
      </c>
      <c r="P586" s="25">
        <f>InterveningNaturalFlow!P586</f>
        <v>25500</v>
      </c>
      <c r="Q586" s="25">
        <f>InterveningNaturalFlow!Q586+TotalNaturalFlow!P586+TotalNaturalFlow!O586+TotalNaturalFlow!N586+TotalNaturalFlow!M586+TotalNaturalFlow!L586</f>
        <v>131022</v>
      </c>
      <c r="R586" s="25">
        <f>InterveningNaturalFlow!R586</f>
        <v>5428</v>
      </c>
      <c r="S586" s="25">
        <f>InterveningNaturalFlow!S586</f>
        <v>20800</v>
      </c>
      <c r="T586" s="25">
        <f>InterveningNaturalFlow!T586+TotalNaturalFlow!S586</f>
        <v>36983</v>
      </c>
      <c r="U586" s="25">
        <f>InterveningNaturalFlow!U586+TotalNaturalFlow!T586+TotalNaturalFlow!R586+TotalNaturalFlow!Q586+TotalNaturalFlow!I586</f>
        <v>329977</v>
      </c>
      <c r="V586" s="26"/>
      <c r="W586" s="26">
        <f>InterveningNaturalFlow!W586</f>
        <v>1260</v>
      </c>
      <c r="X586" s="26">
        <f>InterveningNaturalFlow!X586</f>
        <v>26</v>
      </c>
      <c r="Y586" s="26">
        <f>InterveningNaturalFlow!Y586+TotalNaturalFlow!X586+TotalNaturalFlow!W586+TotalNaturalFlow!U586</f>
        <v>340918</v>
      </c>
      <c r="Z586" s="26">
        <f>InterveningNaturalFlow!Z586</f>
        <v>12441</v>
      </c>
      <c r="AA586" s="26">
        <f>InterveningNaturalFlow!AA586+TotalNaturalFlow!Z586+Y586</f>
        <v>367155</v>
      </c>
      <c r="AB586" s="26">
        <f>InterveningNaturalFlow!AB586+TotalNaturalFlow!AA586</f>
        <v>379114</v>
      </c>
      <c r="AC586" s="26">
        <f>InterveningNaturalFlow!AC586</f>
        <v>722</v>
      </c>
      <c r="AD586" s="26">
        <f>InterveningNaturalFlow!AD586+TotalNaturalFlow!AC586+AB586</f>
        <v>377437</v>
      </c>
      <c r="AE586" s="26">
        <f>InterveningNaturalFlow!AE586+TotalNaturalFlow!AD586</f>
        <v>429200</v>
      </c>
    </row>
    <row r="587" spans="1:31" s="2" customFormat="1" x14ac:dyDescent="0.2">
      <c r="A587" s="3">
        <v>19814</v>
      </c>
      <c r="B587" s="25">
        <f>InterveningNaturalFlow!B587</f>
        <v>44595</v>
      </c>
      <c r="C587" s="25">
        <f>InterveningNaturalFlow!C587+TotalNaturalFlow!B587</f>
        <v>76295</v>
      </c>
      <c r="D587" s="25">
        <f>InterveningNaturalFlow!D587</f>
        <v>3362</v>
      </c>
      <c r="E587" s="25">
        <f>InterveningNaturalFlow!E587+TotalNaturalFlow!D587</f>
        <v>26600</v>
      </c>
      <c r="F587" s="25">
        <f>InterveningNaturalFlow!F587+TotalNaturalFlow!E587</f>
        <v>31800</v>
      </c>
      <c r="G587" s="25">
        <f>InterveningNaturalFlow!G587+TotalNaturalFlow!F587</f>
        <v>47716</v>
      </c>
      <c r="H587" s="25">
        <f>InterveningNaturalFlow!H587</f>
        <v>12300</v>
      </c>
      <c r="I587" s="25">
        <f>InterveningNaturalFlow!I587+TotalNaturalFlow!H587+TotalNaturalFlow!G587+TotalNaturalFlow!C587</f>
        <v>147840</v>
      </c>
      <c r="J587" s="25">
        <f>InterveningNaturalFlow!J587</f>
        <v>36300</v>
      </c>
      <c r="K587" s="25">
        <f>InterveningNaturalFlow!K587+TotalNaturalFlow!J587</f>
        <v>47861</v>
      </c>
      <c r="L587" s="25">
        <f>InterveningNaturalFlow!L587+TotalNaturalFlow!K587</f>
        <v>61628</v>
      </c>
      <c r="M587" s="25">
        <f>InterveningNaturalFlow!M587</f>
        <v>23400</v>
      </c>
      <c r="N587" s="25">
        <f>InterveningNaturalFlow!N587</f>
        <v>13244</v>
      </c>
      <c r="O587" s="25">
        <f>InterveningNaturalFlow!O587</f>
        <v>26367</v>
      </c>
      <c r="P587" s="25">
        <f>InterveningNaturalFlow!P587</f>
        <v>24400</v>
      </c>
      <c r="Q587" s="25">
        <f>InterveningNaturalFlow!Q587+TotalNaturalFlow!P587+TotalNaturalFlow!O587+TotalNaturalFlow!N587+TotalNaturalFlow!M587+TotalNaturalFlow!L587</f>
        <v>168793</v>
      </c>
      <c r="R587" s="25">
        <f>InterveningNaturalFlow!R587</f>
        <v>3637</v>
      </c>
      <c r="S587" s="25">
        <f>InterveningNaturalFlow!S587</f>
        <v>32500</v>
      </c>
      <c r="T587" s="25">
        <f>InterveningNaturalFlow!T587+TotalNaturalFlow!S587</f>
        <v>48386</v>
      </c>
      <c r="U587" s="25">
        <f>InterveningNaturalFlow!U587+TotalNaturalFlow!T587+TotalNaturalFlow!R587+TotalNaturalFlow!Q587+TotalNaturalFlow!I587</f>
        <v>380026</v>
      </c>
      <c r="V587" s="26"/>
      <c r="W587" s="26">
        <f>InterveningNaturalFlow!W587</f>
        <v>1715</v>
      </c>
      <c r="X587" s="26">
        <f>InterveningNaturalFlow!X587</f>
        <v>17556</v>
      </c>
      <c r="Y587" s="26">
        <f>InterveningNaturalFlow!Y587+TotalNaturalFlow!X587+TotalNaturalFlow!W587+TotalNaturalFlow!U587</f>
        <v>410708</v>
      </c>
      <c r="Z587" s="26">
        <f>InterveningNaturalFlow!Z587</f>
        <v>16786</v>
      </c>
      <c r="AA587" s="26">
        <f>InterveningNaturalFlow!AA587+TotalNaturalFlow!Z587+Y587</f>
        <v>457119</v>
      </c>
      <c r="AB587" s="26">
        <f>InterveningNaturalFlow!AB587+TotalNaturalFlow!AA587</f>
        <v>447607</v>
      </c>
      <c r="AC587" s="26">
        <f>InterveningNaturalFlow!AC587</f>
        <v>55357</v>
      </c>
      <c r="AD587" s="26">
        <f>InterveningNaturalFlow!AD587+TotalNaturalFlow!AC587+AB587</f>
        <v>475673</v>
      </c>
      <c r="AE587" s="26">
        <f>InterveningNaturalFlow!AE587+TotalNaturalFlow!AD587</f>
        <v>489326</v>
      </c>
    </row>
    <row r="588" spans="1:31" s="2" customFormat="1" x14ac:dyDescent="0.2">
      <c r="A588" s="3">
        <v>19844</v>
      </c>
      <c r="B588" s="25">
        <f>InterveningNaturalFlow!B588</f>
        <v>95489</v>
      </c>
      <c r="C588" s="25">
        <f>InterveningNaturalFlow!C588+TotalNaturalFlow!B588</f>
        <v>151303</v>
      </c>
      <c r="D588" s="25">
        <f>InterveningNaturalFlow!D588</f>
        <v>11492</v>
      </c>
      <c r="E588" s="25">
        <f>InterveningNaturalFlow!E588+TotalNaturalFlow!D588</f>
        <v>54000</v>
      </c>
      <c r="F588" s="25">
        <f>InterveningNaturalFlow!F588+TotalNaturalFlow!E588</f>
        <v>65400</v>
      </c>
      <c r="G588" s="25">
        <f>InterveningNaturalFlow!G588+TotalNaturalFlow!F588</f>
        <v>92085</v>
      </c>
      <c r="H588" s="25">
        <f>InterveningNaturalFlow!H588</f>
        <v>64500</v>
      </c>
      <c r="I588" s="25">
        <f>InterveningNaturalFlow!I588+TotalNaturalFlow!H588+TotalNaturalFlow!G588+TotalNaturalFlow!C588</f>
        <v>294571</v>
      </c>
      <c r="J588" s="25">
        <f>InterveningNaturalFlow!J588</f>
        <v>65000</v>
      </c>
      <c r="K588" s="25">
        <f>InterveningNaturalFlow!K588+TotalNaturalFlow!J588</f>
        <v>88098</v>
      </c>
      <c r="L588" s="25">
        <f>InterveningNaturalFlow!L588+TotalNaturalFlow!K588</f>
        <v>100840</v>
      </c>
      <c r="M588" s="25">
        <f>InterveningNaturalFlow!M588</f>
        <v>104433</v>
      </c>
      <c r="N588" s="25">
        <f>InterveningNaturalFlow!N588</f>
        <v>53419</v>
      </c>
      <c r="O588" s="25">
        <f>InterveningNaturalFlow!O588</f>
        <v>28184</v>
      </c>
      <c r="P588" s="25">
        <f>InterveningNaturalFlow!P588</f>
        <v>34500</v>
      </c>
      <c r="Q588" s="25">
        <f>InterveningNaturalFlow!Q588+TotalNaturalFlow!P588+TotalNaturalFlow!O588+TotalNaturalFlow!N588+TotalNaturalFlow!M588+TotalNaturalFlow!L588</f>
        <v>333459</v>
      </c>
      <c r="R588" s="25">
        <f>InterveningNaturalFlow!R588</f>
        <v>2987</v>
      </c>
      <c r="S588" s="25">
        <f>InterveningNaturalFlow!S588</f>
        <v>110700</v>
      </c>
      <c r="T588" s="25">
        <f>InterveningNaturalFlow!T588+TotalNaturalFlow!S588</f>
        <v>134994</v>
      </c>
      <c r="U588" s="25">
        <f>InterveningNaturalFlow!U588+TotalNaturalFlow!T588+TotalNaturalFlow!R588+TotalNaturalFlow!Q588+TotalNaturalFlow!I588</f>
        <v>705647</v>
      </c>
      <c r="V588" s="26"/>
      <c r="W588" s="26">
        <f>InterveningNaturalFlow!W588</f>
        <v>644</v>
      </c>
      <c r="X588" s="26">
        <f>InterveningNaturalFlow!X588</f>
        <v>20200</v>
      </c>
      <c r="Y588" s="26">
        <f>InterveningNaturalFlow!Y588+TotalNaturalFlow!X588+TotalNaturalFlow!W588+TotalNaturalFlow!U588</f>
        <v>725165</v>
      </c>
      <c r="Z588" s="26">
        <f>InterveningNaturalFlow!Z588</f>
        <v>23445</v>
      </c>
      <c r="AA588" s="26">
        <f>InterveningNaturalFlow!AA588+TotalNaturalFlow!Z588+Y588</f>
        <v>746084</v>
      </c>
      <c r="AB588" s="26">
        <f>InterveningNaturalFlow!AB588+TotalNaturalFlow!AA588</f>
        <v>760527</v>
      </c>
      <c r="AC588" s="26">
        <f>InterveningNaturalFlow!AC588</f>
        <v>2339</v>
      </c>
      <c r="AD588" s="26">
        <f>InterveningNaturalFlow!AD588+TotalNaturalFlow!AC588+AB588</f>
        <v>745095</v>
      </c>
      <c r="AE588" s="26">
        <f>InterveningNaturalFlow!AE588+TotalNaturalFlow!AD588</f>
        <v>762861</v>
      </c>
    </row>
    <row r="589" spans="1:31" s="2" customFormat="1" x14ac:dyDescent="0.2">
      <c r="A589" s="3">
        <v>19875</v>
      </c>
      <c r="B589" s="25">
        <f>InterveningNaturalFlow!B589</f>
        <v>239584</v>
      </c>
      <c r="C589" s="25">
        <f>InterveningNaturalFlow!C589+TotalNaturalFlow!B589</f>
        <v>421224</v>
      </c>
      <c r="D589" s="25">
        <f>InterveningNaturalFlow!D589</f>
        <v>26056</v>
      </c>
      <c r="E589" s="25">
        <f>InterveningNaturalFlow!E589+TotalNaturalFlow!D589</f>
        <v>100507</v>
      </c>
      <c r="F589" s="25">
        <f>InterveningNaturalFlow!F589+TotalNaturalFlow!E589</f>
        <v>121207</v>
      </c>
      <c r="G589" s="25">
        <f>InterveningNaturalFlow!G589+TotalNaturalFlow!F589</f>
        <v>201901</v>
      </c>
      <c r="H589" s="25">
        <f>InterveningNaturalFlow!H589</f>
        <v>86300</v>
      </c>
      <c r="I589" s="25">
        <f>InterveningNaturalFlow!I589+TotalNaturalFlow!H589+TotalNaturalFlow!G589+TotalNaturalFlow!C589</f>
        <v>721188</v>
      </c>
      <c r="J589" s="25">
        <f>InterveningNaturalFlow!J589</f>
        <v>287100</v>
      </c>
      <c r="K589" s="25">
        <f>InterveningNaturalFlow!K589+TotalNaturalFlow!J589</f>
        <v>281494</v>
      </c>
      <c r="L589" s="25">
        <f>InterveningNaturalFlow!L589+TotalNaturalFlow!K589</f>
        <v>315665</v>
      </c>
      <c r="M589" s="25">
        <f>InterveningNaturalFlow!M589</f>
        <v>223271</v>
      </c>
      <c r="N589" s="25">
        <f>InterveningNaturalFlow!N589</f>
        <v>75111</v>
      </c>
      <c r="O589" s="25">
        <f>InterveningNaturalFlow!O589</f>
        <v>102793</v>
      </c>
      <c r="P589" s="25">
        <f>InterveningNaturalFlow!P589</f>
        <v>73200</v>
      </c>
      <c r="Q589" s="25">
        <f>InterveningNaturalFlow!Q589+TotalNaturalFlow!P589+TotalNaturalFlow!O589+TotalNaturalFlow!N589+TotalNaturalFlow!M589+TotalNaturalFlow!L589</f>
        <v>808583</v>
      </c>
      <c r="R589" s="25">
        <f>InterveningNaturalFlow!R589</f>
        <v>15870</v>
      </c>
      <c r="S589" s="25">
        <f>InterveningNaturalFlow!S589</f>
        <v>185918</v>
      </c>
      <c r="T589" s="25">
        <f>InterveningNaturalFlow!T589+TotalNaturalFlow!S589</f>
        <v>274002</v>
      </c>
      <c r="U589" s="25">
        <f>InterveningNaturalFlow!U589+TotalNaturalFlow!T589+TotalNaturalFlow!R589+TotalNaturalFlow!Q589+TotalNaturalFlow!I589</f>
        <v>1804002</v>
      </c>
      <c r="V589" s="26"/>
      <c r="W589" s="26">
        <f>InterveningNaturalFlow!W589</f>
        <v>457</v>
      </c>
      <c r="X589" s="26">
        <f>InterveningNaturalFlow!X589</f>
        <v>120</v>
      </c>
      <c r="Y589" s="26">
        <f>InterveningNaturalFlow!Y589+TotalNaturalFlow!X589+TotalNaturalFlow!W589+TotalNaturalFlow!U589</f>
        <v>1738824</v>
      </c>
      <c r="Z589" s="26">
        <f>InterveningNaturalFlow!Z589</f>
        <v>9654</v>
      </c>
      <c r="AA589" s="26">
        <f>InterveningNaturalFlow!AA589+TotalNaturalFlow!Z589+Y589</f>
        <v>1743440</v>
      </c>
      <c r="AB589" s="26">
        <f>InterveningNaturalFlow!AB589+TotalNaturalFlow!AA589</f>
        <v>1776452</v>
      </c>
      <c r="AC589" s="26">
        <f>InterveningNaturalFlow!AC589</f>
        <v>549</v>
      </c>
      <c r="AD589" s="26">
        <f>InterveningNaturalFlow!AD589+TotalNaturalFlow!AC589+AB589</f>
        <v>1761965</v>
      </c>
      <c r="AE589" s="26">
        <f>InterveningNaturalFlow!AE589+TotalNaturalFlow!AD589</f>
        <v>1801410</v>
      </c>
    </row>
    <row r="590" spans="1:31" s="2" customFormat="1" x14ac:dyDescent="0.2">
      <c r="A590" s="3">
        <v>19905</v>
      </c>
      <c r="B590" s="25">
        <f>InterveningNaturalFlow!B590</f>
        <v>188348</v>
      </c>
      <c r="C590" s="25">
        <f>InterveningNaturalFlow!C590+TotalNaturalFlow!B590</f>
        <v>335360</v>
      </c>
      <c r="D590" s="25">
        <f>InterveningNaturalFlow!D590</f>
        <v>20424</v>
      </c>
      <c r="E590" s="25">
        <f>InterveningNaturalFlow!E590+TotalNaturalFlow!D590</f>
        <v>90967</v>
      </c>
      <c r="F590" s="25">
        <f>InterveningNaturalFlow!F590+TotalNaturalFlow!E590</f>
        <v>101867</v>
      </c>
      <c r="G590" s="25">
        <f>InterveningNaturalFlow!G590+TotalNaturalFlow!F590</f>
        <v>172860</v>
      </c>
      <c r="H590" s="25">
        <f>InterveningNaturalFlow!H590</f>
        <v>47500</v>
      </c>
      <c r="I590" s="25">
        <f>InterveningNaturalFlow!I590+TotalNaturalFlow!H590+TotalNaturalFlow!G590+TotalNaturalFlow!C590</f>
        <v>559725</v>
      </c>
      <c r="J590" s="25">
        <f>InterveningNaturalFlow!J590</f>
        <v>253200</v>
      </c>
      <c r="K590" s="25">
        <f>InterveningNaturalFlow!K590+TotalNaturalFlow!J590</f>
        <v>257225</v>
      </c>
      <c r="L590" s="25">
        <f>InterveningNaturalFlow!L590+TotalNaturalFlow!K590</f>
        <v>273175</v>
      </c>
      <c r="M590" s="25">
        <f>InterveningNaturalFlow!M590</f>
        <v>99671</v>
      </c>
      <c r="N590" s="25">
        <f>InterveningNaturalFlow!N590</f>
        <v>24848</v>
      </c>
      <c r="O590" s="25">
        <f>InterveningNaturalFlow!O590</f>
        <v>60222</v>
      </c>
      <c r="P590" s="25">
        <f>InterveningNaturalFlow!P590</f>
        <v>40600</v>
      </c>
      <c r="Q590" s="25">
        <f>InterveningNaturalFlow!Q590+TotalNaturalFlow!P590+TotalNaturalFlow!O590+TotalNaturalFlow!N590+TotalNaturalFlow!M590+TotalNaturalFlow!L590</f>
        <v>528881</v>
      </c>
      <c r="R590" s="25">
        <f>InterveningNaturalFlow!R590</f>
        <v>17129</v>
      </c>
      <c r="S590" s="25">
        <f>InterveningNaturalFlow!S590</f>
        <v>88745</v>
      </c>
      <c r="T590" s="25">
        <f>InterveningNaturalFlow!T590+TotalNaturalFlow!S590</f>
        <v>186974</v>
      </c>
      <c r="U590" s="25">
        <f>InterveningNaturalFlow!U590+TotalNaturalFlow!T590+TotalNaturalFlow!R590+TotalNaturalFlow!Q590+TotalNaturalFlow!I590</f>
        <v>1385207</v>
      </c>
      <c r="V590" s="26"/>
      <c r="W590" s="26">
        <f>InterveningNaturalFlow!W590</f>
        <v>527</v>
      </c>
      <c r="X590" s="26">
        <f>InterveningNaturalFlow!X590</f>
        <v>270</v>
      </c>
      <c r="Y590" s="26">
        <f>InterveningNaturalFlow!Y590+TotalNaturalFlow!X590+TotalNaturalFlow!W590+TotalNaturalFlow!U590</f>
        <v>1390562</v>
      </c>
      <c r="Z590" s="26">
        <f>InterveningNaturalFlow!Z590</f>
        <v>5457</v>
      </c>
      <c r="AA590" s="26">
        <f>InterveningNaturalFlow!AA590+TotalNaturalFlow!Z590+Y590</f>
        <v>1493018</v>
      </c>
      <c r="AB590" s="26">
        <f>InterveningNaturalFlow!AB590+TotalNaturalFlow!AA590</f>
        <v>1504046</v>
      </c>
      <c r="AC590" s="26">
        <f>InterveningNaturalFlow!AC590</f>
        <v>326</v>
      </c>
      <c r="AD590" s="26">
        <f>InterveningNaturalFlow!AD590+TotalNaturalFlow!AC590+AB590</f>
        <v>1497991</v>
      </c>
      <c r="AE590" s="26">
        <f>InterveningNaturalFlow!AE590+TotalNaturalFlow!AD590</f>
        <v>1581116</v>
      </c>
    </row>
    <row r="591" spans="1:31" s="2" customFormat="1" x14ac:dyDescent="0.2">
      <c r="A591" s="3">
        <v>19936</v>
      </c>
      <c r="B591" s="25">
        <f>InterveningNaturalFlow!B591</f>
        <v>119991</v>
      </c>
      <c r="C591" s="25">
        <f>InterveningNaturalFlow!C591+TotalNaturalFlow!B591</f>
        <v>208646</v>
      </c>
      <c r="D591" s="25">
        <f>InterveningNaturalFlow!D591</f>
        <v>11360</v>
      </c>
      <c r="E591" s="25">
        <f>InterveningNaturalFlow!E591+TotalNaturalFlow!D591</f>
        <v>81300</v>
      </c>
      <c r="F591" s="25">
        <f>InterveningNaturalFlow!F591+TotalNaturalFlow!E591</f>
        <v>86500</v>
      </c>
      <c r="G591" s="25">
        <f>InterveningNaturalFlow!G591+TotalNaturalFlow!F591</f>
        <v>171915</v>
      </c>
      <c r="H591" s="25">
        <f>InterveningNaturalFlow!H591</f>
        <v>27900</v>
      </c>
      <c r="I591" s="25">
        <f>InterveningNaturalFlow!I591+TotalNaturalFlow!H591+TotalNaturalFlow!G591+TotalNaturalFlow!C591</f>
        <v>431871</v>
      </c>
      <c r="J591" s="25">
        <f>InterveningNaturalFlow!J591</f>
        <v>260600</v>
      </c>
      <c r="K591" s="25">
        <f>InterveningNaturalFlow!K591+TotalNaturalFlow!J591</f>
        <v>294057</v>
      </c>
      <c r="L591" s="25">
        <f>InterveningNaturalFlow!L591+TotalNaturalFlow!K591</f>
        <v>351389</v>
      </c>
      <c r="M591" s="25">
        <f>InterveningNaturalFlow!M591</f>
        <v>31568</v>
      </c>
      <c r="N591" s="25">
        <f>InterveningNaturalFlow!N591</f>
        <v>8512</v>
      </c>
      <c r="O591" s="25">
        <f>InterveningNaturalFlow!O591</f>
        <v>63894</v>
      </c>
      <c r="P591" s="25">
        <f>InterveningNaturalFlow!P591</f>
        <v>27600</v>
      </c>
      <c r="Q591" s="25">
        <f>InterveningNaturalFlow!Q591+TotalNaturalFlow!P591+TotalNaturalFlow!O591+TotalNaturalFlow!N591+TotalNaturalFlow!M591+TotalNaturalFlow!L591</f>
        <v>534165</v>
      </c>
      <c r="R591" s="25">
        <f>InterveningNaturalFlow!R591</f>
        <v>15728</v>
      </c>
      <c r="S591" s="25">
        <f>InterveningNaturalFlow!S591</f>
        <v>66833</v>
      </c>
      <c r="T591" s="25">
        <f>InterveningNaturalFlow!T591+TotalNaturalFlow!S591</f>
        <v>180720</v>
      </c>
      <c r="U591" s="25">
        <f>InterveningNaturalFlow!U591+TotalNaturalFlow!T591+TotalNaturalFlow!R591+TotalNaturalFlow!Q591+TotalNaturalFlow!I591</f>
        <v>1206426</v>
      </c>
      <c r="V591" s="26"/>
      <c r="W591" s="26">
        <f>InterveningNaturalFlow!W591</f>
        <v>1997</v>
      </c>
      <c r="X591" s="26">
        <f>InterveningNaturalFlow!X591</f>
        <v>37863</v>
      </c>
      <c r="Y591" s="26">
        <f>InterveningNaturalFlow!Y591+TotalNaturalFlow!X591+TotalNaturalFlow!W591+TotalNaturalFlow!U591</f>
        <v>1226717</v>
      </c>
      <c r="Z591" s="26">
        <f>InterveningNaturalFlow!Z591</f>
        <v>7563</v>
      </c>
      <c r="AA591" s="26">
        <f>InterveningNaturalFlow!AA591+TotalNaturalFlow!Z591+Y591</f>
        <v>1261249</v>
      </c>
      <c r="AB591" s="26">
        <f>InterveningNaturalFlow!AB591+TotalNaturalFlow!AA591</f>
        <v>1285753</v>
      </c>
      <c r="AC591" s="26">
        <f>InterveningNaturalFlow!AC591</f>
        <v>447</v>
      </c>
      <c r="AD591" s="26">
        <f>InterveningNaturalFlow!AD591+TotalNaturalFlow!AC591+AB591</f>
        <v>1292574</v>
      </c>
      <c r="AE591" s="26">
        <f>InterveningNaturalFlow!AE591+TotalNaturalFlow!AD591</f>
        <v>1362516</v>
      </c>
    </row>
    <row r="592" spans="1:31" s="2" customFormat="1" x14ac:dyDescent="0.2">
      <c r="A592" s="3">
        <v>19967</v>
      </c>
      <c r="B592" s="25">
        <f>InterveningNaturalFlow!B592</f>
        <v>70003</v>
      </c>
      <c r="C592" s="25">
        <f>InterveningNaturalFlow!C592+TotalNaturalFlow!B592</f>
        <v>113357</v>
      </c>
      <c r="D592" s="25">
        <f>InterveningNaturalFlow!D592</f>
        <v>3913</v>
      </c>
      <c r="E592" s="25">
        <f>InterveningNaturalFlow!E592+TotalNaturalFlow!D592</f>
        <v>49600</v>
      </c>
      <c r="F592" s="25">
        <f>InterveningNaturalFlow!F592+TotalNaturalFlow!E592</f>
        <v>54500</v>
      </c>
      <c r="G592" s="25">
        <f>InterveningNaturalFlow!G592+TotalNaturalFlow!F592</f>
        <v>101395</v>
      </c>
      <c r="H592" s="25">
        <f>InterveningNaturalFlow!H592</f>
        <v>20800</v>
      </c>
      <c r="I592" s="25">
        <f>InterveningNaturalFlow!I592+TotalNaturalFlow!H592+TotalNaturalFlow!G592+TotalNaturalFlow!C592</f>
        <v>243495</v>
      </c>
      <c r="J592" s="25">
        <f>InterveningNaturalFlow!J592</f>
        <v>107800</v>
      </c>
      <c r="K592" s="25">
        <f>InterveningNaturalFlow!K592+TotalNaturalFlow!J592</f>
        <v>126550</v>
      </c>
      <c r="L592" s="25">
        <f>InterveningNaturalFlow!L592+TotalNaturalFlow!K592</f>
        <v>138552</v>
      </c>
      <c r="M592" s="25">
        <f>InterveningNaturalFlow!M592</f>
        <v>15707</v>
      </c>
      <c r="N592" s="25">
        <f>InterveningNaturalFlow!N592</f>
        <v>3885</v>
      </c>
      <c r="O592" s="25">
        <f>InterveningNaturalFlow!O592</f>
        <v>38184</v>
      </c>
      <c r="P592" s="25">
        <f>InterveningNaturalFlow!P592</f>
        <v>20500</v>
      </c>
      <c r="Q592" s="25">
        <f>InterveningNaturalFlow!Q592+TotalNaturalFlow!P592+TotalNaturalFlow!O592+TotalNaturalFlow!N592+TotalNaturalFlow!M592+TotalNaturalFlow!L592</f>
        <v>243047</v>
      </c>
      <c r="R592" s="25">
        <f>InterveningNaturalFlow!R592</f>
        <v>8945</v>
      </c>
      <c r="S592" s="25">
        <f>InterveningNaturalFlow!S592</f>
        <v>51457</v>
      </c>
      <c r="T592" s="25">
        <f>InterveningNaturalFlow!T592+TotalNaturalFlow!S592</f>
        <v>101113</v>
      </c>
      <c r="U592" s="25">
        <f>InterveningNaturalFlow!U592+TotalNaturalFlow!T592+TotalNaturalFlow!R592+TotalNaturalFlow!Q592+TotalNaturalFlow!I592</f>
        <v>639193</v>
      </c>
      <c r="V592" s="26"/>
      <c r="W592" s="26">
        <f>InterveningNaturalFlow!W592</f>
        <v>359</v>
      </c>
      <c r="X592" s="26">
        <f>InterveningNaturalFlow!X592</f>
        <v>6287</v>
      </c>
      <c r="Y592" s="26">
        <f>InterveningNaturalFlow!Y592+TotalNaturalFlow!X592+TotalNaturalFlow!W592+TotalNaturalFlow!U592</f>
        <v>667355</v>
      </c>
      <c r="Z592" s="26">
        <f>InterveningNaturalFlow!Z592</f>
        <v>9838</v>
      </c>
      <c r="AA592" s="26">
        <f>InterveningNaturalFlow!AA592+TotalNaturalFlow!Z592+Y592</f>
        <v>690866</v>
      </c>
      <c r="AB592" s="26">
        <f>InterveningNaturalFlow!AB592+TotalNaturalFlow!AA592</f>
        <v>702890</v>
      </c>
      <c r="AC592" s="26">
        <f>InterveningNaturalFlow!AC592</f>
        <v>1057</v>
      </c>
      <c r="AD592" s="26">
        <f>InterveningNaturalFlow!AD592+TotalNaturalFlow!AC592+AB592</f>
        <v>717470</v>
      </c>
      <c r="AE592" s="26">
        <f>InterveningNaturalFlow!AE592+TotalNaturalFlow!AD592</f>
        <v>783512</v>
      </c>
    </row>
    <row r="593" spans="1:31" s="2" customFormat="1" x14ac:dyDescent="0.2">
      <c r="A593" s="3">
        <v>19997</v>
      </c>
      <c r="B593" s="25">
        <f>InterveningNaturalFlow!B593</f>
        <v>53496</v>
      </c>
      <c r="C593" s="25">
        <f>InterveningNaturalFlow!C593+TotalNaturalFlow!B593</f>
        <v>102936</v>
      </c>
      <c r="D593" s="25">
        <f>InterveningNaturalFlow!D593</f>
        <v>1698</v>
      </c>
      <c r="E593" s="25">
        <f>InterveningNaturalFlow!E593+TotalNaturalFlow!D593</f>
        <v>23000</v>
      </c>
      <c r="F593" s="25">
        <f>InterveningNaturalFlow!F593+TotalNaturalFlow!E593</f>
        <v>26800</v>
      </c>
      <c r="G593" s="25">
        <f>InterveningNaturalFlow!G593+TotalNaturalFlow!F593</f>
        <v>70037</v>
      </c>
      <c r="H593" s="25">
        <f>InterveningNaturalFlow!H593</f>
        <v>21900</v>
      </c>
      <c r="I593" s="25">
        <f>InterveningNaturalFlow!I593+TotalNaturalFlow!H593+TotalNaturalFlow!G593+TotalNaturalFlow!C593</f>
        <v>218819</v>
      </c>
      <c r="J593" s="25">
        <f>InterveningNaturalFlow!J593</f>
        <v>47000</v>
      </c>
      <c r="K593" s="25">
        <f>InterveningNaturalFlow!K593+TotalNaturalFlow!J593</f>
        <v>54333</v>
      </c>
      <c r="L593" s="25">
        <f>InterveningNaturalFlow!L593+TotalNaturalFlow!K593</f>
        <v>61012</v>
      </c>
      <c r="M593" s="25">
        <f>InterveningNaturalFlow!M593</f>
        <v>12788</v>
      </c>
      <c r="N593" s="25">
        <f>InterveningNaturalFlow!N593</f>
        <v>3327</v>
      </c>
      <c r="O593" s="25">
        <f>InterveningNaturalFlow!O593</f>
        <v>20064</v>
      </c>
      <c r="P593" s="25">
        <f>InterveningNaturalFlow!P593</f>
        <v>35500</v>
      </c>
      <c r="Q593" s="25">
        <f>InterveningNaturalFlow!Q593+TotalNaturalFlow!P593+TotalNaturalFlow!O593+TotalNaturalFlow!N593+TotalNaturalFlow!M593+TotalNaturalFlow!L593</f>
        <v>156965</v>
      </c>
      <c r="R593" s="25">
        <f>InterveningNaturalFlow!R593</f>
        <v>5386</v>
      </c>
      <c r="S593" s="25">
        <f>InterveningNaturalFlow!S593</f>
        <v>37694</v>
      </c>
      <c r="T593" s="25">
        <f>InterveningNaturalFlow!T593+TotalNaturalFlow!S593</f>
        <v>98584</v>
      </c>
      <c r="U593" s="25">
        <f>InterveningNaturalFlow!U593+TotalNaturalFlow!T593+TotalNaturalFlow!R593+TotalNaturalFlow!Q593+TotalNaturalFlow!I593</f>
        <v>471089</v>
      </c>
      <c r="V593" s="26"/>
      <c r="W593" s="26">
        <f>InterveningNaturalFlow!W593</f>
        <v>4299</v>
      </c>
      <c r="X593" s="26">
        <f>InterveningNaturalFlow!X593</f>
        <v>25946</v>
      </c>
      <c r="Y593" s="26">
        <f>InterveningNaturalFlow!Y593+TotalNaturalFlow!X593+TotalNaturalFlow!W593+TotalNaturalFlow!U593</f>
        <v>497449</v>
      </c>
      <c r="Z593" s="26">
        <f>InterveningNaturalFlow!Z593</f>
        <v>8866</v>
      </c>
      <c r="AA593" s="26">
        <f>InterveningNaturalFlow!AA593+TotalNaturalFlow!Z593+Y593</f>
        <v>496716</v>
      </c>
      <c r="AB593" s="26">
        <f>InterveningNaturalFlow!AB593+TotalNaturalFlow!AA593</f>
        <v>487973</v>
      </c>
      <c r="AC593" s="26">
        <f>InterveningNaturalFlow!AC593</f>
        <v>481</v>
      </c>
      <c r="AD593" s="26">
        <f>InterveningNaturalFlow!AD593+TotalNaturalFlow!AC593+AB593</f>
        <v>516276</v>
      </c>
      <c r="AE593" s="26">
        <f>InterveningNaturalFlow!AE593+TotalNaturalFlow!AD593</f>
        <v>591400</v>
      </c>
    </row>
    <row r="594" spans="1:31" s="2" customFormat="1" x14ac:dyDescent="0.2">
      <c r="A594" s="3">
        <v>20028</v>
      </c>
      <c r="B594" s="25">
        <f>InterveningNaturalFlow!B594</f>
        <v>60569</v>
      </c>
      <c r="C594" s="25">
        <f>InterveningNaturalFlow!C594+TotalNaturalFlow!B594</f>
        <v>130864</v>
      </c>
      <c r="D594" s="25">
        <f>InterveningNaturalFlow!D594</f>
        <v>5502</v>
      </c>
      <c r="E594" s="25">
        <f>InterveningNaturalFlow!E594+TotalNaturalFlow!D594</f>
        <v>35600</v>
      </c>
      <c r="F594" s="25">
        <f>InterveningNaturalFlow!F594+TotalNaturalFlow!E594</f>
        <v>38100</v>
      </c>
      <c r="G594" s="25">
        <f>InterveningNaturalFlow!G594+TotalNaturalFlow!F594</f>
        <v>79923</v>
      </c>
      <c r="H594" s="25">
        <f>InterveningNaturalFlow!H594</f>
        <v>28300</v>
      </c>
      <c r="I594" s="25">
        <f>InterveningNaturalFlow!I594+TotalNaturalFlow!H594+TotalNaturalFlow!G594+TotalNaturalFlow!C594</f>
        <v>253306</v>
      </c>
      <c r="J594" s="25">
        <f>InterveningNaturalFlow!J594</f>
        <v>36300</v>
      </c>
      <c r="K594" s="25">
        <f>InterveningNaturalFlow!K594+TotalNaturalFlow!J594</f>
        <v>40380</v>
      </c>
      <c r="L594" s="25">
        <f>InterveningNaturalFlow!L594+TotalNaturalFlow!K594</f>
        <v>44429</v>
      </c>
      <c r="M594" s="25">
        <f>InterveningNaturalFlow!M594</f>
        <v>23413</v>
      </c>
      <c r="N594" s="25">
        <f>InterveningNaturalFlow!N594</f>
        <v>2871</v>
      </c>
      <c r="O594" s="25">
        <f>InterveningNaturalFlow!O594</f>
        <v>22321</v>
      </c>
      <c r="P594" s="25">
        <f>InterveningNaturalFlow!P594</f>
        <v>26600</v>
      </c>
      <c r="Q594" s="25">
        <f>InterveningNaturalFlow!Q594+TotalNaturalFlow!P594+TotalNaturalFlow!O594+TotalNaturalFlow!N594+TotalNaturalFlow!M594+TotalNaturalFlow!L594</f>
        <v>136088</v>
      </c>
      <c r="R594" s="25">
        <f>InterveningNaturalFlow!R594</f>
        <v>2468</v>
      </c>
      <c r="S594" s="25">
        <f>InterveningNaturalFlow!S594</f>
        <v>12762</v>
      </c>
      <c r="T594" s="25">
        <f>InterveningNaturalFlow!T594+TotalNaturalFlow!S594</f>
        <v>102483</v>
      </c>
      <c r="U594" s="25">
        <f>InterveningNaturalFlow!U594+TotalNaturalFlow!T594+TotalNaturalFlow!R594+TotalNaturalFlow!Q594+TotalNaturalFlow!I594</f>
        <v>555384</v>
      </c>
      <c r="V594" s="26"/>
      <c r="W594" s="26">
        <f>InterveningNaturalFlow!W594</f>
        <v>3486</v>
      </c>
      <c r="X594" s="26">
        <f>InterveningNaturalFlow!X594</f>
        <v>4158</v>
      </c>
      <c r="Y594" s="26">
        <f>InterveningNaturalFlow!Y594+TotalNaturalFlow!X594+TotalNaturalFlow!W594+TotalNaturalFlow!U594</f>
        <v>569342</v>
      </c>
      <c r="Z594" s="26">
        <f>InterveningNaturalFlow!Z594</f>
        <v>8608</v>
      </c>
      <c r="AA594" s="26">
        <f>InterveningNaturalFlow!AA594+TotalNaturalFlow!Z594+Y594</f>
        <v>605516</v>
      </c>
      <c r="AB594" s="26">
        <f>InterveningNaturalFlow!AB594+TotalNaturalFlow!AA594</f>
        <v>602263</v>
      </c>
      <c r="AC594" s="26">
        <f>InterveningNaturalFlow!AC594</f>
        <v>368</v>
      </c>
      <c r="AD594" s="26">
        <f>InterveningNaturalFlow!AD594+TotalNaturalFlow!AC594+AB594</f>
        <v>620190</v>
      </c>
      <c r="AE594" s="26">
        <f>InterveningNaturalFlow!AE594+TotalNaturalFlow!AD594</f>
        <v>660458</v>
      </c>
    </row>
    <row r="595" spans="1:31" s="2" customFormat="1" x14ac:dyDescent="0.2">
      <c r="A595" s="3">
        <v>20058</v>
      </c>
      <c r="B595" s="25">
        <f>InterveningNaturalFlow!B595</f>
        <v>48668</v>
      </c>
      <c r="C595" s="25">
        <f>InterveningNaturalFlow!C595+TotalNaturalFlow!B595</f>
        <v>98813</v>
      </c>
      <c r="D595" s="25">
        <f>InterveningNaturalFlow!D595</f>
        <v>3850</v>
      </c>
      <c r="E595" s="25">
        <f>InterveningNaturalFlow!E595+TotalNaturalFlow!D595</f>
        <v>26100</v>
      </c>
      <c r="F595" s="25">
        <f>InterveningNaturalFlow!F595+TotalNaturalFlow!E595</f>
        <v>28800</v>
      </c>
      <c r="G595" s="25">
        <f>InterveningNaturalFlow!G595+TotalNaturalFlow!F595</f>
        <v>54381</v>
      </c>
      <c r="H595" s="25">
        <f>InterveningNaturalFlow!H595</f>
        <v>11300</v>
      </c>
      <c r="I595" s="25">
        <f>InterveningNaturalFlow!I595+TotalNaturalFlow!H595+TotalNaturalFlow!G595+TotalNaturalFlow!C595</f>
        <v>170843</v>
      </c>
      <c r="J595" s="25">
        <f>InterveningNaturalFlow!J595</f>
        <v>33200</v>
      </c>
      <c r="K595" s="25">
        <f>InterveningNaturalFlow!K595+TotalNaturalFlow!J595</f>
        <v>39201</v>
      </c>
      <c r="L595" s="25">
        <f>InterveningNaturalFlow!L595+TotalNaturalFlow!K595</f>
        <v>40848</v>
      </c>
      <c r="M595" s="25">
        <f>InterveningNaturalFlow!M595</f>
        <v>16200</v>
      </c>
      <c r="N595" s="25">
        <f>InterveningNaturalFlow!N595</f>
        <v>3698</v>
      </c>
      <c r="O595" s="25">
        <f>InterveningNaturalFlow!O595</f>
        <v>22312</v>
      </c>
      <c r="P595" s="25">
        <f>InterveningNaturalFlow!P595</f>
        <v>20000</v>
      </c>
      <c r="Q595" s="25">
        <f>InterveningNaturalFlow!Q595+TotalNaturalFlow!P595+TotalNaturalFlow!O595+TotalNaturalFlow!N595+TotalNaturalFlow!M595+TotalNaturalFlow!L595</f>
        <v>114893</v>
      </c>
      <c r="R595" s="25">
        <f>InterveningNaturalFlow!R595</f>
        <v>1758</v>
      </c>
      <c r="S595" s="25">
        <f>InterveningNaturalFlow!S595</f>
        <v>7840</v>
      </c>
      <c r="T595" s="25">
        <f>InterveningNaturalFlow!T595+TotalNaturalFlow!S595</f>
        <v>35139</v>
      </c>
      <c r="U595" s="25">
        <f>InterveningNaturalFlow!U595+TotalNaturalFlow!T595+TotalNaturalFlow!R595+TotalNaturalFlow!Q595+TotalNaturalFlow!I595</f>
        <v>346374</v>
      </c>
      <c r="V595" s="26"/>
      <c r="W595" s="26">
        <f>InterveningNaturalFlow!W595</f>
        <v>772</v>
      </c>
      <c r="X595" s="26">
        <f>InterveningNaturalFlow!X595</f>
        <v>68</v>
      </c>
      <c r="Y595" s="26">
        <f>InterveningNaturalFlow!Y595+TotalNaturalFlow!X595+TotalNaturalFlow!W595+TotalNaturalFlow!U595</f>
        <v>357145</v>
      </c>
      <c r="Z595" s="26">
        <f>InterveningNaturalFlow!Z595</f>
        <v>9283</v>
      </c>
      <c r="AA595" s="26">
        <f>InterveningNaturalFlow!AA595+TotalNaturalFlow!Z595+Y595</f>
        <v>390484</v>
      </c>
      <c r="AB595" s="26">
        <f>InterveningNaturalFlow!AB595+TotalNaturalFlow!AA595</f>
        <v>399921</v>
      </c>
      <c r="AC595" s="26">
        <f>InterveningNaturalFlow!AC595</f>
        <v>482</v>
      </c>
      <c r="AD595" s="26">
        <f>InterveningNaturalFlow!AD595+TotalNaturalFlow!AC595+AB595</f>
        <v>400344</v>
      </c>
      <c r="AE595" s="26">
        <f>InterveningNaturalFlow!AE595+TotalNaturalFlow!AD595</f>
        <v>400825</v>
      </c>
    </row>
    <row r="596" spans="1:31" s="2" customFormat="1" x14ac:dyDescent="0.2">
      <c r="A596" s="3">
        <v>20089</v>
      </c>
      <c r="B596" s="25">
        <f>InterveningNaturalFlow!B596</f>
        <v>40662</v>
      </c>
      <c r="C596" s="25">
        <f>InterveningNaturalFlow!C596+TotalNaturalFlow!B596</f>
        <v>82983</v>
      </c>
      <c r="D596" s="25">
        <f>InterveningNaturalFlow!D596</f>
        <v>3876</v>
      </c>
      <c r="E596" s="25">
        <f>InterveningNaturalFlow!E596+TotalNaturalFlow!D596</f>
        <v>25200</v>
      </c>
      <c r="F596" s="25">
        <f>InterveningNaturalFlow!F596+TotalNaturalFlow!E596</f>
        <v>26300</v>
      </c>
      <c r="G596" s="25">
        <f>InterveningNaturalFlow!G596+TotalNaturalFlow!F596</f>
        <v>52790</v>
      </c>
      <c r="H596" s="25">
        <f>InterveningNaturalFlow!H596</f>
        <v>6700</v>
      </c>
      <c r="I596" s="25">
        <f>InterveningNaturalFlow!I596+TotalNaturalFlow!H596+TotalNaturalFlow!G596+TotalNaturalFlow!C596</f>
        <v>144659</v>
      </c>
      <c r="J596" s="25">
        <f>InterveningNaturalFlow!J596</f>
        <v>18400</v>
      </c>
      <c r="K596" s="25">
        <f>InterveningNaturalFlow!K596+TotalNaturalFlow!J596</f>
        <v>17714</v>
      </c>
      <c r="L596" s="25">
        <f>InterveningNaturalFlow!L596+TotalNaturalFlow!K596</f>
        <v>19874</v>
      </c>
      <c r="M596" s="25">
        <f>InterveningNaturalFlow!M596</f>
        <v>12500</v>
      </c>
      <c r="N596" s="25">
        <f>InterveningNaturalFlow!N596</f>
        <v>4150</v>
      </c>
      <c r="O596" s="25">
        <f>InterveningNaturalFlow!O596</f>
        <v>22174</v>
      </c>
      <c r="P596" s="25">
        <f>InterveningNaturalFlow!P596</f>
        <v>17900</v>
      </c>
      <c r="Q596" s="25">
        <f>InterveningNaturalFlow!Q596+TotalNaturalFlow!P596+TotalNaturalFlow!O596+TotalNaturalFlow!N596+TotalNaturalFlow!M596+TotalNaturalFlow!L596</f>
        <v>82286</v>
      </c>
      <c r="R596" s="25">
        <f>InterveningNaturalFlow!R596</f>
        <v>2343</v>
      </c>
      <c r="S596" s="25">
        <f>InterveningNaturalFlow!S596</f>
        <v>13910</v>
      </c>
      <c r="T596" s="25">
        <f>InterveningNaturalFlow!T596+TotalNaturalFlow!S596</f>
        <v>36043</v>
      </c>
      <c r="U596" s="25">
        <f>InterveningNaturalFlow!U596+TotalNaturalFlow!T596+TotalNaturalFlow!R596+TotalNaturalFlow!Q596+TotalNaturalFlow!I596</f>
        <v>287298</v>
      </c>
      <c r="V596" s="26"/>
      <c r="W596" s="26">
        <f>InterveningNaturalFlow!W596</f>
        <v>1357</v>
      </c>
      <c r="X596" s="26">
        <f>InterveningNaturalFlow!X596</f>
        <v>63</v>
      </c>
      <c r="Y596" s="26">
        <f>InterveningNaturalFlow!Y596+TotalNaturalFlow!X596+TotalNaturalFlow!W596+TotalNaturalFlow!U596</f>
        <v>304638</v>
      </c>
      <c r="Z596" s="26">
        <f>InterveningNaturalFlow!Z596</f>
        <v>13159</v>
      </c>
      <c r="AA596" s="26">
        <f>InterveningNaturalFlow!AA596+TotalNaturalFlow!Z596+Y596</f>
        <v>340684</v>
      </c>
      <c r="AB596" s="26">
        <f>InterveningNaturalFlow!AB596+TotalNaturalFlow!AA596</f>
        <v>335720</v>
      </c>
      <c r="AC596" s="26">
        <f>InterveningNaturalFlow!AC596</f>
        <v>572</v>
      </c>
      <c r="AD596" s="26">
        <f>InterveningNaturalFlow!AD596+TotalNaturalFlow!AC596+AB596</f>
        <v>321461</v>
      </c>
      <c r="AE596" s="26">
        <f>InterveningNaturalFlow!AE596+TotalNaturalFlow!AD596</f>
        <v>331273</v>
      </c>
    </row>
    <row r="597" spans="1:31" s="2" customFormat="1" x14ac:dyDescent="0.2">
      <c r="A597" s="3">
        <v>20120</v>
      </c>
      <c r="B597" s="25">
        <f>InterveningNaturalFlow!B597</f>
        <v>37153</v>
      </c>
      <c r="C597" s="25">
        <f>InterveningNaturalFlow!C597+TotalNaturalFlow!B597</f>
        <v>73077</v>
      </c>
      <c r="D597" s="25">
        <f>InterveningNaturalFlow!D597</f>
        <v>3576</v>
      </c>
      <c r="E597" s="25">
        <f>InterveningNaturalFlow!E597+TotalNaturalFlow!D597</f>
        <v>21900</v>
      </c>
      <c r="F597" s="25">
        <f>InterveningNaturalFlow!F597+TotalNaturalFlow!E597</f>
        <v>22800</v>
      </c>
      <c r="G597" s="25">
        <f>InterveningNaturalFlow!G597+TotalNaturalFlow!F597</f>
        <v>49635</v>
      </c>
      <c r="H597" s="25">
        <f>InterveningNaturalFlow!H597</f>
        <v>5700</v>
      </c>
      <c r="I597" s="25">
        <f>InterveningNaturalFlow!I597+TotalNaturalFlow!H597+TotalNaturalFlow!G597+TotalNaturalFlow!C597</f>
        <v>136378</v>
      </c>
      <c r="J597" s="25">
        <f>InterveningNaturalFlow!J597</f>
        <v>19800</v>
      </c>
      <c r="K597" s="25">
        <f>InterveningNaturalFlow!K597+TotalNaturalFlow!J597</f>
        <v>19517</v>
      </c>
      <c r="L597" s="25">
        <f>InterveningNaturalFlow!L597+TotalNaturalFlow!K597</f>
        <v>24060</v>
      </c>
      <c r="M597" s="25">
        <f>InterveningNaturalFlow!M597</f>
        <v>12400</v>
      </c>
      <c r="N597" s="25">
        <f>InterveningNaturalFlow!N597</f>
        <v>3493</v>
      </c>
      <c r="O597" s="25">
        <f>InterveningNaturalFlow!O597</f>
        <v>29682</v>
      </c>
      <c r="P597" s="25">
        <f>InterveningNaturalFlow!P597</f>
        <v>15900</v>
      </c>
      <c r="Q597" s="25">
        <f>InterveningNaturalFlow!Q597+TotalNaturalFlow!P597+TotalNaturalFlow!O597+TotalNaturalFlow!N597+TotalNaturalFlow!M597+TotalNaturalFlow!L597</f>
        <v>87276</v>
      </c>
      <c r="R597" s="25">
        <f>InterveningNaturalFlow!R597</f>
        <v>2137</v>
      </c>
      <c r="S597" s="25">
        <f>InterveningNaturalFlow!S597</f>
        <v>13319</v>
      </c>
      <c r="T597" s="25">
        <f>InterveningNaturalFlow!T597+TotalNaturalFlow!S597</f>
        <v>32020</v>
      </c>
      <c r="U597" s="25">
        <f>InterveningNaturalFlow!U597+TotalNaturalFlow!T597+TotalNaturalFlow!R597+TotalNaturalFlow!Q597+TotalNaturalFlow!I597</f>
        <v>255833</v>
      </c>
      <c r="V597" s="26"/>
      <c r="W597" s="26">
        <f>InterveningNaturalFlow!W597</f>
        <v>1142</v>
      </c>
      <c r="X597" s="26">
        <f>InterveningNaturalFlow!X597</f>
        <v>113</v>
      </c>
      <c r="Y597" s="26">
        <f>InterveningNaturalFlow!Y597+TotalNaturalFlow!X597+TotalNaturalFlow!W597+TotalNaturalFlow!U597</f>
        <v>272804</v>
      </c>
      <c r="Z597" s="26">
        <f>InterveningNaturalFlow!Z597</f>
        <v>11744</v>
      </c>
      <c r="AA597" s="26">
        <f>InterveningNaturalFlow!AA597+TotalNaturalFlow!Z597+Y597</f>
        <v>297960</v>
      </c>
      <c r="AB597" s="26">
        <f>InterveningNaturalFlow!AB597+TotalNaturalFlow!AA597</f>
        <v>305523</v>
      </c>
      <c r="AC597" s="26">
        <f>InterveningNaturalFlow!AC597</f>
        <v>652</v>
      </c>
      <c r="AD597" s="26">
        <f>InterveningNaturalFlow!AD597+TotalNaturalFlow!AC597+AB597</f>
        <v>306811</v>
      </c>
      <c r="AE597" s="26">
        <f>InterveningNaturalFlow!AE597+TotalNaturalFlow!AD597</f>
        <v>315290</v>
      </c>
    </row>
    <row r="598" spans="1:31" s="2" customFormat="1" x14ac:dyDescent="0.2">
      <c r="A598" s="3">
        <v>20148</v>
      </c>
      <c r="B598" s="25">
        <f>InterveningNaturalFlow!B598</f>
        <v>34292</v>
      </c>
      <c r="C598" s="25">
        <f>InterveningNaturalFlow!C598+TotalNaturalFlow!B598</f>
        <v>66927</v>
      </c>
      <c r="D598" s="25">
        <f>InterveningNaturalFlow!D598</f>
        <v>3028</v>
      </c>
      <c r="E598" s="25">
        <f>InterveningNaturalFlow!E598+TotalNaturalFlow!D598</f>
        <v>15400</v>
      </c>
      <c r="F598" s="25">
        <f>InterveningNaturalFlow!F598+TotalNaturalFlow!E598</f>
        <v>17800</v>
      </c>
      <c r="G598" s="25">
        <f>InterveningNaturalFlow!G598+TotalNaturalFlow!F598</f>
        <v>43264</v>
      </c>
      <c r="H598" s="25">
        <f>InterveningNaturalFlow!H598</f>
        <v>7200</v>
      </c>
      <c r="I598" s="25">
        <f>InterveningNaturalFlow!I598+TotalNaturalFlow!H598+TotalNaturalFlow!G598+TotalNaturalFlow!C598</f>
        <v>124453</v>
      </c>
      <c r="J598" s="25">
        <f>InterveningNaturalFlow!J598</f>
        <v>19100</v>
      </c>
      <c r="K598" s="25">
        <f>InterveningNaturalFlow!K598+TotalNaturalFlow!J598</f>
        <v>20410</v>
      </c>
      <c r="L598" s="25">
        <f>InterveningNaturalFlow!L598+TotalNaturalFlow!K598</f>
        <v>24575</v>
      </c>
      <c r="M598" s="25">
        <f>InterveningNaturalFlow!M598</f>
        <v>10600</v>
      </c>
      <c r="N598" s="25">
        <f>InterveningNaturalFlow!N598</f>
        <v>3258</v>
      </c>
      <c r="O598" s="25">
        <f>InterveningNaturalFlow!O598</f>
        <v>25743</v>
      </c>
      <c r="P598" s="25">
        <f>InterveningNaturalFlow!P598</f>
        <v>18700</v>
      </c>
      <c r="Q598" s="25">
        <f>InterveningNaturalFlow!Q598+TotalNaturalFlow!P598+TotalNaturalFlow!O598+TotalNaturalFlow!N598+TotalNaturalFlow!M598+TotalNaturalFlow!L598</f>
        <v>88747</v>
      </c>
      <c r="R598" s="25">
        <f>InterveningNaturalFlow!R598</f>
        <v>2033</v>
      </c>
      <c r="S598" s="25">
        <f>InterveningNaturalFlow!S598</f>
        <v>13254</v>
      </c>
      <c r="T598" s="25">
        <f>InterveningNaturalFlow!T598+TotalNaturalFlow!S598</f>
        <v>34336</v>
      </c>
      <c r="U598" s="25">
        <f>InterveningNaturalFlow!U598+TotalNaturalFlow!T598+TotalNaturalFlow!R598+TotalNaturalFlow!Q598+TotalNaturalFlow!I598</f>
        <v>249237</v>
      </c>
      <c r="V598" s="26"/>
      <c r="W598" s="26">
        <f>InterveningNaturalFlow!W598</f>
        <v>1656</v>
      </c>
      <c r="X598" s="26">
        <f>InterveningNaturalFlow!X598</f>
        <v>176</v>
      </c>
      <c r="Y598" s="26">
        <f>InterveningNaturalFlow!Y598+TotalNaturalFlow!X598+TotalNaturalFlow!W598+TotalNaturalFlow!U598</f>
        <v>274674</v>
      </c>
      <c r="Z598" s="26">
        <f>InterveningNaturalFlow!Z598</f>
        <v>12107</v>
      </c>
      <c r="AA598" s="26">
        <f>InterveningNaturalFlow!AA598+TotalNaturalFlow!Z598+Y598</f>
        <v>278021</v>
      </c>
      <c r="AB598" s="26">
        <f>InterveningNaturalFlow!AB598+TotalNaturalFlow!AA598</f>
        <v>283017</v>
      </c>
      <c r="AC598" s="26">
        <f>InterveningNaturalFlow!AC598</f>
        <v>603</v>
      </c>
      <c r="AD598" s="26">
        <f>InterveningNaturalFlow!AD598+TotalNaturalFlow!AC598+AB598</f>
        <v>287010</v>
      </c>
      <c r="AE598" s="26">
        <f>InterveningNaturalFlow!AE598+TotalNaturalFlow!AD598</f>
        <v>330837</v>
      </c>
    </row>
    <row r="599" spans="1:31" s="2" customFormat="1" x14ac:dyDescent="0.2">
      <c r="A599" s="3">
        <v>20179</v>
      </c>
      <c r="B599" s="25">
        <f>InterveningNaturalFlow!B599</f>
        <v>43084</v>
      </c>
      <c r="C599" s="25">
        <f>InterveningNaturalFlow!C599+TotalNaturalFlow!B599</f>
        <v>85675</v>
      </c>
      <c r="D599" s="25">
        <f>InterveningNaturalFlow!D599</f>
        <v>3338</v>
      </c>
      <c r="E599" s="25">
        <f>InterveningNaturalFlow!E599+TotalNaturalFlow!D599</f>
        <v>19600</v>
      </c>
      <c r="F599" s="25">
        <f>InterveningNaturalFlow!F599+TotalNaturalFlow!E599</f>
        <v>22600</v>
      </c>
      <c r="G599" s="25">
        <f>InterveningNaturalFlow!G599+TotalNaturalFlow!F599</f>
        <v>62076</v>
      </c>
      <c r="H599" s="25">
        <f>InterveningNaturalFlow!H599</f>
        <v>32000</v>
      </c>
      <c r="I599" s="25">
        <f>InterveningNaturalFlow!I599+TotalNaturalFlow!H599+TotalNaturalFlow!G599+TotalNaturalFlow!C599</f>
        <v>201483</v>
      </c>
      <c r="J599" s="25">
        <f>InterveningNaturalFlow!J599</f>
        <v>27900</v>
      </c>
      <c r="K599" s="25">
        <f>InterveningNaturalFlow!K599+TotalNaturalFlow!J599</f>
        <v>33360</v>
      </c>
      <c r="L599" s="25">
        <f>InterveningNaturalFlow!L599+TotalNaturalFlow!K599</f>
        <v>43597</v>
      </c>
      <c r="M599" s="25">
        <f>InterveningNaturalFlow!M599</f>
        <v>28000</v>
      </c>
      <c r="N599" s="25">
        <f>InterveningNaturalFlow!N599</f>
        <v>16728</v>
      </c>
      <c r="O599" s="25">
        <f>InterveningNaturalFlow!O599</f>
        <v>38661</v>
      </c>
      <c r="P599" s="25">
        <f>InterveningNaturalFlow!P599</f>
        <v>46600</v>
      </c>
      <c r="Q599" s="25">
        <f>InterveningNaturalFlow!Q599+TotalNaturalFlow!P599+TotalNaturalFlow!O599+TotalNaturalFlow!N599+TotalNaturalFlow!M599+TotalNaturalFlow!L599</f>
        <v>215098</v>
      </c>
      <c r="R599" s="25">
        <f>InterveningNaturalFlow!R599</f>
        <v>6437</v>
      </c>
      <c r="S599" s="25">
        <f>InterveningNaturalFlow!S599</f>
        <v>28925</v>
      </c>
      <c r="T599" s="25">
        <f>InterveningNaturalFlow!T599+TotalNaturalFlow!S599</f>
        <v>64057</v>
      </c>
      <c r="U599" s="25">
        <f>InterveningNaturalFlow!U599+TotalNaturalFlow!T599+TotalNaturalFlow!R599+TotalNaturalFlow!Q599+TotalNaturalFlow!I599</f>
        <v>562115</v>
      </c>
      <c r="V599" s="26"/>
      <c r="W599" s="26">
        <f>InterveningNaturalFlow!W599</f>
        <v>2271</v>
      </c>
      <c r="X599" s="26">
        <f>InterveningNaturalFlow!X599</f>
        <v>473</v>
      </c>
      <c r="Y599" s="26">
        <f>InterveningNaturalFlow!Y599+TotalNaturalFlow!X599+TotalNaturalFlow!W599+TotalNaturalFlow!U599</f>
        <v>568202</v>
      </c>
      <c r="Z599" s="26">
        <f>InterveningNaturalFlow!Z599</f>
        <v>10576</v>
      </c>
      <c r="AA599" s="26">
        <f>InterveningNaturalFlow!AA599+TotalNaturalFlow!Z599+Y599</f>
        <v>598361</v>
      </c>
      <c r="AB599" s="26">
        <f>InterveningNaturalFlow!AB599+TotalNaturalFlow!AA599</f>
        <v>592770</v>
      </c>
      <c r="AC599" s="26">
        <f>InterveningNaturalFlow!AC599</f>
        <v>585</v>
      </c>
      <c r="AD599" s="26">
        <f>InterveningNaturalFlow!AD599+TotalNaturalFlow!AC599+AB599</f>
        <v>559593</v>
      </c>
      <c r="AE599" s="26">
        <f>InterveningNaturalFlow!AE599+TotalNaturalFlow!AD599</f>
        <v>579762</v>
      </c>
    </row>
    <row r="600" spans="1:31" s="2" customFormat="1" x14ac:dyDescent="0.2">
      <c r="A600" s="3">
        <v>20209</v>
      </c>
      <c r="B600" s="25">
        <f>InterveningNaturalFlow!B600</f>
        <v>115940</v>
      </c>
      <c r="C600" s="25">
        <f>InterveningNaturalFlow!C600+TotalNaturalFlow!B600</f>
        <v>169296</v>
      </c>
      <c r="D600" s="25">
        <f>InterveningNaturalFlow!D600</f>
        <v>8003</v>
      </c>
      <c r="E600" s="25">
        <f>InterveningNaturalFlow!E600+TotalNaturalFlow!D600</f>
        <v>62200</v>
      </c>
      <c r="F600" s="25">
        <f>InterveningNaturalFlow!F600+TotalNaturalFlow!E600</f>
        <v>75600</v>
      </c>
      <c r="G600" s="25">
        <f>InterveningNaturalFlow!G600+TotalNaturalFlow!F600</f>
        <v>117750</v>
      </c>
      <c r="H600" s="25">
        <f>InterveningNaturalFlow!H600</f>
        <v>75000</v>
      </c>
      <c r="I600" s="25">
        <f>InterveningNaturalFlow!I600+TotalNaturalFlow!H600+TotalNaturalFlow!G600+TotalNaturalFlow!C600</f>
        <v>376699</v>
      </c>
      <c r="J600" s="25">
        <f>InterveningNaturalFlow!J600</f>
        <v>59900</v>
      </c>
      <c r="K600" s="25">
        <f>InterveningNaturalFlow!K600+TotalNaturalFlow!J600</f>
        <v>74186</v>
      </c>
      <c r="L600" s="25">
        <f>InterveningNaturalFlow!L600+TotalNaturalFlow!K600</f>
        <v>106215</v>
      </c>
      <c r="M600" s="25">
        <f>InterveningNaturalFlow!M600</f>
        <v>119500</v>
      </c>
      <c r="N600" s="25">
        <f>InterveningNaturalFlow!N600</f>
        <v>34924</v>
      </c>
      <c r="O600" s="25">
        <f>InterveningNaturalFlow!O600</f>
        <v>31881</v>
      </c>
      <c r="P600" s="25">
        <f>InterveningNaturalFlow!P600</f>
        <v>31000</v>
      </c>
      <c r="Q600" s="25">
        <f>InterveningNaturalFlow!Q600+TotalNaturalFlow!P600+TotalNaturalFlow!O600+TotalNaturalFlow!N600+TotalNaturalFlow!M600+TotalNaturalFlow!L600</f>
        <v>342342</v>
      </c>
      <c r="R600" s="25">
        <f>InterveningNaturalFlow!R600</f>
        <v>2569</v>
      </c>
      <c r="S600" s="25">
        <f>InterveningNaturalFlow!S600</f>
        <v>51803</v>
      </c>
      <c r="T600" s="25">
        <f>InterveningNaturalFlow!T600+TotalNaturalFlow!S600</f>
        <v>68124</v>
      </c>
      <c r="U600" s="25">
        <f>InterveningNaturalFlow!U600+TotalNaturalFlow!T600+TotalNaturalFlow!R600+TotalNaturalFlow!Q600+TotalNaturalFlow!I600</f>
        <v>710931</v>
      </c>
      <c r="V600" s="26"/>
      <c r="W600" s="26">
        <f>InterveningNaturalFlow!W600</f>
        <v>450</v>
      </c>
      <c r="X600" s="26">
        <f>InterveningNaturalFlow!X600</f>
        <v>22</v>
      </c>
      <c r="Y600" s="26">
        <f>InterveningNaturalFlow!Y600+TotalNaturalFlow!X600+TotalNaturalFlow!W600+TotalNaturalFlow!U600</f>
        <v>714501</v>
      </c>
      <c r="Z600" s="26">
        <f>InterveningNaturalFlow!Z600</f>
        <v>5933</v>
      </c>
      <c r="AA600" s="26">
        <f>InterveningNaturalFlow!AA600+TotalNaturalFlow!Z600+Y600</f>
        <v>715089</v>
      </c>
      <c r="AB600" s="26">
        <f>InterveningNaturalFlow!AB600+TotalNaturalFlow!AA600</f>
        <v>721609</v>
      </c>
      <c r="AC600" s="26">
        <f>InterveningNaturalFlow!AC600</f>
        <v>524</v>
      </c>
      <c r="AD600" s="26">
        <f>InterveningNaturalFlow!AD600+TotalNaturalFlow!AC600+AB600</f>
        <v>724802</v>
      </c>
      <c r="AE600" s="26">
        <f>InterveningNaturalFlow!AE600+TotalNaturalFlow!AD600</f>
        <v>781649</v>
      </c>
    </row>
    <row r="601" spans="1:31" s="2" customFormat="1" x14ac:dyDescent="0.2">
      <c r="A601" s="3">
        <v>20240</v>
      </c>
      <c r="B601" s="25">
        <f>InterveningNaturalFlow!B601</f>
        <v>303573</v>
      </c>
      <c r="C601" s="25">
        <f>InterveningNaturalFlow!C601+TotalNaturalFlow!B601</f>
        <v>501457</v>
      </c>
      <c r="D601" s="25">
        <f>InterveningNaturalFlow!D601</f>
        <v>23176</v>
      </c>
      <c r="E601" s="25">
        <f>InterveningNaturalFlow!E601+TotalNaturalFlow!D601</f>
        <v>134726</v>
      </c>
      <c r="F601" s="25">
        <f>InterveningNaturalFlow!F601+TotalNaturalFlow!E601</f>
        <v>160926</v>
      </c>
      <c r="G601" s="25">
        <f>InterveningNaturalFlow!G601+TotalNaturalFlow!F601</f>
        <v>330943</v>
      </c>
      <c r="H601" s="25">
        <f>InterveningNaturalFlow!H601</f>
        <v>147000</v>
      </c>
      <c r="I601" s="25">
        <f>InterveningNaturalFlow!I601+TotalNaturalFlow!H601+TotalNaturalFlow!G601+TotalNaturalFlow!C601</f>
        <v>999446</v>
      </c>
      <c r="J601" s="25">
        <f>InterveningNaturalFlow!J601</f>
        <v>128700</v>
      </c>
      <c r="K601" s="25">
        <f>InterveningNaturalFlow!K601+TotalNaturalFlow!J601</f>
        <v>127216</v>
      </c>
      <c r="L601" s="25">
        <f>InterveningNaturalFlow!L601+TotalNaturalFlow!K601</f>
        <v>175479</v>
      </c>
      <c r="M601" s="25">
        <f>InterveningNaturalFlow!M601</f>
        <v>306490</v>
      </c>
      <c r="N601" s="25">
        <f>InterveningNaturalFlow!N601</f>
        <v>101398</v>
      </c>
      <c r="O601" s="25">
        <f>InterveningNaturalFlow!O601</f>
        <v>89612</v>
      </c>
      <c r="P601" s="25">
        <f>InterveningNaturalFlow!P601</f>
        <v>88400</v>
      </c>
      <c r="Q601" s="25">
        <f>InterveningNaturalFlow!Q601+TotalNaturalFlow!P601+TotalNaturalFlow!O601+TotalNaturalFlow!N601+TotalNaturalFlow!M601+TotalNaturalFlow!L601</f>
        <v>812216</v>
      </c>
      <c r="R601" s="25">
        <f>InterveningNaturalFlow!R601</f>
        <v>10701</v>
      </c>
      <c r="S601" s="25">
        <f>InterveningNaturalFlow!S601</f>
        <v>158181</v>
      </c>
      <c r="T601" s="25">
        <f>InterveningNaturalFlow!T601+TotalNaturalFlow!S601</f>
        <v>216276</v>
      </c>
      <c r="U601" s="25">
        <f>InterveningNaturalFlow!U601+TotalNaturalFlow!T601+TotalNaturalFlow!R601+TotalNaturalFlow!Q601+TotalNaturalFlow!I601</f>
        <v>1993763</v>
      </c>
      <c r="V601" s="26"/>
      <c r="W601" s="26">
        <f>InterveningNaturalFlow!W601</f>
        <v>276</v>
      </c>
      <c r="X601" s="26">
        <f>InterveningNaturalFlow!X601</f>
        <v>0</v>
      </c>
      <c r="Y601" s="26">
        <f>InterveningNaturalFlow!Y601+TotalNaturalFlow!X601+TotalNaturalFlow!W601+TotalNaturalFlow!U601</f>
        <v>1939654</v>
      </c>
      <c r="Z601" s="26">
        <f>InterveningNaturalFlow!Z601</f>
        <v>5159</v>
      </c>
      <c r="AA601" s="26">
        <f>InterveningNaturalFlow!AA601+TotalNaturalFlow!Z601+Y601</f>
        <v>2006834</v>
      </c>
      <c r="AB601" s="26">
        <f>InterveningNaturalFlow!AB601+TotalNaturalFlow!AA601</f>
        <v>2028994</v>
      </c>
      <c r="AC601" s="26">
        <f>InterveningNaturalFlow!AC601</f>
        <v>403</v>
      </c>
      <c r="AD601" s="26">
        <f>InterveningNaturalFlow!AD601+TotalNaturalFlow!AC601+AB601</f>
        <v>2028099</v>
      </c>
      <c r="AE601" s="26">
        <f>InterveningNaturalFlow!AE601+TotalNaturalFlow!AD601</f>
        <v>2090230</v>
      </c>
    </row>
    <row r="602" spans="1:31" s="2" customFormat="1" x14ac:dyDescent="0.2">
      <c r="A602" s="3">
        <v>20270</v>
      </c>
      <c r="B602" s="25">
        <f>InterveningNaturalFlow!B602</f>
        <v>370450</v>
      </c>
      <c r="C602" s="25">
        <f>InterveningNaturalFlow!C602+TotalNaturalFlow!B602</f>
        <v>645320</v>
      </c>
      <c r="D602" s="25">
        <f>InterveningNaturalFlow!D602</f>
        <v>34916</v>
      </c>
      <c r="E602" s="25">
        <f>InterveningNaturalFlow!E602+TotalNaturalFlow!D602</f>
        <v>188538</v>
      </c>
      <c r="F602" s="25">
        <f>InterveningNaturalFlow!F602+TotalNaturalFlow!E602</f>
        <v>215938</v>
      </c>
      <c r="G602" s="25">
        <f>InterveningNaturalFlow!G602+TotalNaturalFlow!F602</f>
        <v>359318</v>
      </c>
      <c r="H602" s="25">
        <f>InterveningNaturalFlow!H602</f>
        <v>104900</v>
      </c>
      <c r="I602" s="25">
        <f>InterveningNaturalFlow!I602+TotalNaturalFlow!H602+TotalNaturalFlow!G602+TotalNaturalFlow!C602</f>
        <v>1118051</v>
      </c>
      <c r="J602" s="25">
        <f>InterveningNaturalFlow!J602</f>
        <v>265800</v>
      </c>
      <c r="K602" s="25">
        <f>InterveningNaturalFlow!K602+TotalNaturalFlow!J602</f>
        <v>268683</v>
      </c>
      <c r="L602" s="25">
        <f>InterveningNaturalFlow!L602+TotalNaturalFlow!K602</f>
        <v>338656</v>
      </c>
      <c r="M602" s="25">
        <f>InterveningNaturalFlow!M602</f>
        <v>213474</v>
      </c>
      <c r="N602" s="25">
        <f>InterveningNaturalFlow!N602</f>
        <v>63678</v>
      </c>
      <c r="O602" s="25">
        <f>InterveningNaturalFlow!O602</f>
        <v>124946</v>
      </c>
      <c r="P602" s="25">
        <f>InterveningNaturalFlow!P602</f>
        <v>84000</v>
      </c>
      <c r="Q602" s="25">
        <f>InterveningNaturalFlow!Q602+TotalNaturalFlow!P602+TotalNaturalFlow!O602+TotalNaturalFlow!N602+TotalNaturalFlow!M602+TotalNaturalFlow!L602</f>
        <v>870938</v>
      </c>
      <c r="R602" s="25">
        <f>InterveningNaturalFlow!R602</f>
        <v>23396</v>
      </c>
      <c r="S602" s="25">
        <f>InterveningNaturalFlow!S602</f>
        <v>161279</v>
      </c>
      <c r="T602" s="25">
        <f>InterveningNaturalFlow!T602+TotalNaturalFlow!S602</f>
        <v>284697</v>
      </c>
      <c r="U602" s="25">
        <f>InterveningNaturalFlow!U602+TotalNaturalFlow!T602+TotalNaturalFlow!R602+TotalNaturalFlow!Q602+TotalNaturalFlow!I602</f>
        <v>2341513</v>
      </c>
      <c r="V602" s="26"/>
      <c r="W602" s="26">
        <f>InterveningNaturalFlow!W602</f>
        <v>311</v>
      </c>
      <c r="X602" s="26">
        <f>InterveningNaturalFlow!X602</f>
        <v>35381</v>
      </c>
      <c r="Y602" s="26">
        <f>InterveningNaturalFlow!Y602+TotalNaturalFlow!X602+TotalNaturalFlow!W602+TotalNaturalFlow!U602</f>
        <v>2350439</v>
      </c>
      <c r="Z602" s="26">
        <f>InterveningNaturalFlow!Z602</f>
        <v>3963</v>
      </c>
      <c r="AA602" s="26">
        <f>InterveningNaturalFlow!AA602+TotalNaturalFlow!Z602+Y602</f>
        <v>2512105</v>
      </c>
      <c r="AB602" s="26">
        <f>InterveningNaturalFlow!AB602+TotalNaturalFlow!AA602</f>
        <v>2548399</v>
      </c>
      <c r="AC602" s="26">
        <f>InterveningNaturalFlow!AC602</f>
        <v>282</v>
      </c>
      <c r="AD602" s="26">
        <f>InterveningNaturalFlow!AD602+TotalNaturalFlow!AC602+AB602</f>
        <v>2527115</v>
      </c>
      <c r="AE602" s="26">
        <f>InterveningNaturalFlow!AE602+TotalNaturalFlow!AD602</f>
        <v>2559241</v>
      </c>
    </row>
    <row r="603" spans="1:31" s="2" customFormat="1" x14ac:dyDescent="0.2">
      <c r="A603" s="3">
        <v>20301</v>
      </c>
      <c r="B603" s="25">
        <f>InterveningNaturalFlow!B603</f>
        <v>178407</v>
      </c>
      <c r="C603" s="25">
        <f>InterveningNaturalFlow!C603+TotalNaturalFlow!B603</f>
        <v>321040</v>
      </c>
      <c r="D603" s="25">
        <f>InterveningNaturalFlow!D603</f>
        <v>11622</v>
      </c>
      <c r="E603" s="25">
        <f>InterveningNaturalFlow!E603+TotalNaturalFlow!D603</f>
        <v>79335</v>
      </c>
      <c r="F603" s="25">
        <f>InterveningNaturalFlow!F603+TotalNaturalFlow!E603</f>
        <v>87135</v>
      </c>
      <c r="G603" s="25">
        <f>InterveningNaturalFlow!G603+TotalNaturalFlow!F603</f>
        <v>164151</v>
      </c>
      <c r="H603" s="25">
        <f>InterveningNaturalFlow!H603</f>
        <v>40400</v>
      </c>
      <c r="I603" s="25">
        <f>InterveningNaturalFlow!I603+TotalNaturalFlow!H603+TotalNaturalFlow!G603+TotalNaturalFlow!C603</f>
        <v>539783</v>
      </c>
      <c r="J603" s="25">
        <f>InterveningNaturalFlow!J603</f>
        <v>154100</v>
      </c>
      <c r="K603" s="25">
        <f>InterveningNaturalFlow!K603+TotalNaturalFlow!J603</f>
        <v>168669</v>
      </c>
      <c r="L603" s="25">
        <f>InterveningNaturalFlow!L603+TotalNaturalFlow!K603</f>
        <v>217287</v>
      </c>
      <c r="M603" s="25">
        <f>InterveningNaturalFlow!M603</f>
        <v>46804</v>
      </c>
      <c r="N603" s="25">
        <f>InterveningNaturalFlow!N603</f>
        <v>12193</v>
      </c>
      <c r="O603" s="25">
        <f>InterveningNaturalFlow!O603</f>
        <v>65043</v>
      </c>
      <c r="P603" s="25">
        <f>InterveningNaturalFlow!P603</f>
        <v>26900</v>
      </c>
      <c r="Q603" s="25">
        <f>InterveningNaturalFlow!Q603+TotalNaturalFlow!P603+TotalNaturalFlow!O603+TotalNaturalFlow!N603+TotalNaturalFlow!M603+TotalNaturalFlow!L603</f>
        <v>420052</v>
      </c>
      <c r="R603" s="25">
        <f>InterveningNaturalFlow!R603</f>
        <v>17813</v>
      </c>
      <c r="S603" s="25">
        <f>InterveningNaturalFlow!S603</f>
        <v>42268</v>
      </c>
      <c r="T603" s="25">
        <f>InterveningNaturalFlow!T603+TotalNaturalFlow!S603</f>
        <v>114276</v>
      </c>
      <c r="U603" s="25">
        <f>InterveningNaturalFlow!U603+TotalNaturalFlow!T603+TotalNaturalFlow!R603+TotalNaturalFlow!Q603+TotalNaturalFlow!I603</f>
        <v>1174836</v>
      </c>
      <c r="V603" s="26"/>
      <c r="W603" s="26">
        <f>InterveningNaturalFlow!W603</f>
        <v>834</v>
      </c>
      <c r="X603" s="26">
        <f>InterveningNaturalFlow!X603</f>
        <v>12318</v>
      </c>
      <c r="Y603" s="26">
        <f>InterveningNaturalFlow!Y603+TotalNaturalFlow!X603+TotalNaturalFlow!W603+TotalNaturalFlow!U603</f>
        <v>1222182</v>
      </c>
      <c r="Z603" s="26">
        <f>InterveningNaturalFlow!Z603</f>
        <v>10207</v>
      </c>
      <c r="AA603" s="26">
        <f>InterveningNaturalFlow!AA603+TotalNaturalFlow!Z603+Y603</f>
        <v>1296312</v>
      </c>
      <c r="AB603" s="26">
        <f>InterveningNaturalFlow!AB603+TotalNaturalFlow!AA603</f>
        <v>1345004</v>
      </c>
      <c r="AC603" s="26">
        <f>InterveningNaturalFlow!AC603</f>
        <v>3869</v>
      </c>
      <c r="AD603" s="26">
        <f>InterveningNaturalFlow!AD603+TotalNaturalFlow!AC603+AB603</f>
        <v>1379915</v>
      </c>
      <c r="AE603" s="26">
        <f>InterveningNaturalFlow!AE603+TotalNaturalFlow!AD603</f>
        <v>1475871</v>
      </c>
    </row>
    <row r="604" spans="1:31" s="2" customFormat="1" x14ac:dyDescent="0.2">
      <c r="A604" s="3">
        <v>20332</v>
      </c>
      <c r="B604" s="25">
        <f>InterveningNaturalFlow!B604</f>
        <v>125269</v>
      </c>
      <c r="C604" s="25">
        <f>InterveningNaturalFlow!C604+TotalNaturalFlow!B604</f>
        <v>215649</v>
      </c>
      <c r="D604" s="25">
        <f>InterveningNaturalFlow!D604</f>
        <v>10194</v>
      </c>
      <c r="E604" s="25">
        <f>InterveningNaturalFlow!E604+TotalNaturalFlow!D604</f>
        <v>73520</v>
      </c>
      <c r="F604" s="25">
        <f>InterveningNaturalFlow!F604+TotalNaturalFlow!E604</f>
        <v>78220</v>
      </c>
      <c r="G604" s="25">
        <f>InterveningNaturalFlow!G604+TotalNaturalFlow!F604</f>
        <v>135619</v>
      </c>
      <c r="H604" s="25">
        <f>InterveningNaturalFlow!H604</f>
        <v>38900</v>
      </c>
      <c r="I604" s="25">
        <f>InterveningNaturalFlow!I604+TotalNaturalFlow!H604+TotalNaturalFlow!G604+TotalNaturalFlow!C604</f>
        <v>400184</v>
      </c>
      <c r="J604" s="25">
        <f>InterveningNaturalFlow!J604</f>
        <v>91500</v>
      </c>
      <c r="K604" s="25">
        <f>InterveningNaturalFlow!K604+TotalNaturalFlow!J604</f>
        <v>96250</v>
      </c>
      <c r="L604" s="25">
        <f>InterveningNaturalFlow!L604+TotalNaturalFlow!K604</f>
        <v>123776</v>
      </c>
      <c r="M604" s="25">
        <f>InterveningNaturalFlow!M604</f>
        <v>25921</v>
      </c>
      <c r="N604" s="25">
        <f>InterveningNaturalFlow!N604</f>
        <v>8612</v>
      </c>
      <c r="O604" s="25">
        <f>InterveningNaturalFlow!O604</f>
        <v>42618</v>
      </c>
      <c r="P604" s="25">
        <f>InterveningNaturalFlow!P604</f>
        <v>27300</v>
      </c>
      <c r="Q604" s="25">
        <f>InterveningNaturalFlow!Q604+TotalNaturalFlow!P604+TotalNaturalFlow!O604+TotalNaturalFlow!N604+TotalNaturalFlow!M604+TotalNaturalFlow!L604</f>
        <v>267598</v>
      </c>
      <c r="R604" s="25">
        <f>InterveningNaturalFlow!R604</f>
        <v>14449</v>
      </c>
      <c r="S604" s="25">
        <f>InterveningNaturalFlow!S604</f>
        <v>80627</v>
      </c>
      <c r="T604" s="25">
        <f>InterveningNaturalFlow!T604+TotalNaturalFlow!S604</f>
        <v>177862</v>
      </c>
      <c r="U604" s="25">
        <f>InterveningNaturalFlow!U604+TotalNaturalFlow!T604+TotalNaturalFlow!R604+TotalNaturalFlow!Q604+TotalNaturalFlow!I604</f>
        <v>885416</v>
      </c>
      <c r="V604" s="26"/>
      <c r="W604" s="26">
        <f>InterveningNaturalFlow!W604</f>
        <v>4817</v>
      </c>
      <c r="X604" s="26">
        <f>InterveningNaturalFlow!X604</f>
        <v>139200</v>
      </c>
      <c r="Y604" s="26">
        <f>InterveningNaturalFlow!Y604+TotalNaturalFlow!X604+TotalNaturalFlow!W604+TotalNaturalFlow!U604</f>
        <v>1043564</v>
      </c>
      <c r="Z604" s="26">
        <f>InterveningNaturalFlow!Z604</f>
        <v>40275</v>
      </c>
      <c r="AA604" s="26">
        <f>InterveningNaturalFlow!AA604+TotalNaturalFlow!Z604+Y604</f>
        <v>1159221</v>
      </c>
      <c r="AB604" s="26">
        <f>InterveningNaturalFlow!AB604+TotalNaturalFlow!AA604</f>
        <v>1188368</v>
      </c>
      <c r="AC604" s="26">
        <f>InterveningNaturalFlow!AC604</f>
        <v>25964</v>
      </c>
      <c r="AD604" s="26">
        <f>InterveningNaturalFlow!AD604+TotalNaturalFlow!AC604+AB604</f>
        <v>1266361</v>
      </c>
      <c r="AE604" s="26">
        <f>InterveningNaturalFlow!AE604+TotalNaturalFlow!AD604</f>
        <v>1370053</v>
      </c>
    </row>
    <row r="605" spans="1:31" s="2" customFormat="1" x14ac:dyDescent="0.2">
      <c r="A605" s="3">
        <v>20362</v>
      </c>
      <c r="B605" s="25">
        <f>InterveningNaturalFlow!B605</f>
        <v>55446</v>
      </c>
      <c r="C605" s="25">
        <f>InterveningNaturalFlow!C605+TotalNaturalFlow!B605</f>
        <v>96251</v>
      </c>
      <c r="D605" s="25">
        <f>InterveningNaturalFlow!D605</f>
        <v>2334</v>
      </c>
      <c r="E605" s="25">
        <f>InterveningNaturalFlow!E605+TotalNaturalFlow!D605</f>
        <v>9487</v>
      </c>
      <c r="F605" s="25">
        <f>InterveningNaturalFlow!F605+TotalNaturalFlow!E605</f>
        <v>24687</v>
      </c>
      <c r="G605" s="25">
        <f>InterveningNaturalFlow!G605+TotalNaturalFlow!F605</f>
        <v>58436</v>
      </c>
      <c r="H605" s="25">
        <f>InterveningNaturalFlow!H605</f>
        <v>12000</v>
      </c>
      <c r="I605" s="25">
        <f>InterveningNaturalFlow!I605+TotalNaturalFlow!H605+TotalNaturalFlow!G605+TotalNaturalFlow!C605</f>
        <v>166017</v>
      </c>
      <c r="J605" s="25">
        <f>InterveningNaturalFlow!J605</f>
        <v>38700</v>
      </c>
      <c r="K605" s="25">
        <f>InterveningNaturalFlow!K605+TotalNaturalFlow!J605</f>
        <v>41154</v>
      </c>
      <c r="L605" s="25">
        <f>InterveningNaturalFlow!L605+TotalNaturalFlow!K605</f>
        <v>50953</v>
      </c>
      <c r="M605" s="25">
        <f>InterveningNaturalFlow!M605</f>
        <v>9112</v>
      </c>
      <c r="N605" s="25">
        <f>InterveningNaturalFlow!N605</f>
        <v>2552</v>
      </c>
      <c r="O605" s="25">
        <f>InterveningNaturalFlow!O605</f>
        <v>18950</v>
      </c>
      <c r="P605" s="25">
        <f>InterveningNaturalFlow!P605</f>
        <v>15900</v>
      </c>
      <c r="Q605" s="25">
        <f>InterveningNaturalFlow!Q605+TotalNaturalFlow!P605+TotalNaturalFlow!O605+TotalNaturalFlow!N605+TotalNaturalFlow!M605+TotalNaturalFlow!L605</f>
        <v>111497</v>
      </c>
      <c r="R605" s="25">
        <f>InterveningNaturalFlow!R605</f>
        <v>4432</v>
      </c>
      <c r="S605" s="25">
        <f>InterveningNaturalFlow!S605</f>
        <v>18904</v>
      </c>
      <c r="T605" s="25">
        <f>InterveningNaturalFlow!T605+TotalNaturalFlow!S605</f>
        <v>38568</v>
      </c>
      <c r="U605" s="25">
        <f>InterveningNaturalFlow!U605+TotalNaturalFlow!T605+TotalNaturalFlow!R605+TotalNaturalFlow!Q605+TotalNaturalFlow!I605</f>
        <v>346535</v>
      </c>
      <c r="V605" s="26"/>
      <c r="W605" s="26">
        <f>InterveningNaturalFlow!W605</f>
        <v>287</v>
      </c>
      <c r="X605" s="26">
        <f>InterveningNaturalFlow!X605</f>
        <v>3598</v>
      </c>
      <c r="Y605" s="26">
        <f>InterveningNaturalFlow!Y605+TotalNaturalFlow!X605+TotalNaturalFlow!W605+TotalNaturalFlow!U605</f>
        <v>381405</v>
      </c>
      <c r="Z605" s="26">
        <f>InterveningNaturalFlow!Z605</f>
        <v>4475</v>
      </c>
      <c r="AA605" s="26">
        <f>InterveningNaturalFlow!AA605+TotalNaturalFlow!Z605+Y605</f>
        <v>371977</v>
      </c>
      <c r="AB605" s="26">
        <f>InterveningNaturalFlow!AB605+TotalNaturalFlow!AA605</f>
        <v>388572</v>
      </c>
      <c r="AC605" s="26">
        <f>InterveningNaturalFlow!AC605</f>
        <v>512</v>
      </c>
      <c r="AD605" s="26">
        <f>InterveningNaturalFlow!AD605+TotalNaturalFlow!AC605+AB605</f>
        <v>413220</v>
      </c>
      <c r="AE605" s="26">
        <f>InterveningNaturalFlow!AE605+TotalNaturalFlow!AD605</f>
        <v>463988</v>
      </c>
    </row>
    <row r="606" spans="1:31" s="2" customFormat="1" x14ac:dyDescent="0.2">
      <c r="A606" s="3">
        <v>20393</v>
      </c>
      <c r="B606" s="25">
        <f>InterveningNaturalFlow!B606</f>
        <v>45293</v>
      </c>
      <c r="C606" s="25">
        <f>InterveningNaturalFlow!C606+TotalNaturalFlow!B606</f>
        <v>75967</v>
      </c>
      <c r="D606" s="25">
        <f>InterveningNaturalFlow!D606</f>
        <v>4603</v>
      </c>
      <c r="E606" s="25">
        <f>InterveningNaturalFlow!E606+TotalNaturalFlow!D606</f>
        <v>19900</v>
      </c>
      <c r="F606" s="25">
        <f>InterveningNaturalFlow!F606+TotalNaturalFlow!E606</f>
        <v>21800</v>
      </c>
      <c r="G606" s="25">
        <f>InterveningNaturalFlow!G606+TotalNaturalFlow!F606</f>
        <v>43556</v>
      </c>
      <c r="H606" s="25">
        <f>InterveningNaturalFlow!H606</f>
        <v>6300</v>
      </c>
      <c r="I606" s="25">
        <f>InterveningNaturalFlow!I606+TotalNaturalFlow!H606+TotalNaturalFlow!G606+TotalNaturalFlow!C606</f>
        <v>123717</v>
      </c>
      <c r="J606" s="25">
        <f>InterveningNaturalFlow!J606</f>
        <v>30800</v>
      </c>
      <c r="K606" s="25">
        <f>InterveningNaturalFlow!K606+TotalNaturalFlow!J606</f>
        <v>32622</v>
      </c>
      <c r="L606" s="25">
        <f>InterveningNaturalFlow!L606+TotalNaturalFlow!K606</f>
        <v>39191</v>
      </c>
      <c r="M606" s="25">
        <f>InterveningNaturalFlow!M606</f>
        <v>8242</v>
      </c>
      <c r="N606" s="25">
        <f>InterveningNaturalFlow!N606</f>
        <v>228</v>
      </c>
      <c r="O606" s="25">
        <f>InterveningNaturalFlow!O606</f>
        <v>10987</v>
      </c>
      <c r="P606" s="25">
        <f>InterveningNaturalFlow!P606</f>
        <v>20900</v>
      </c>
      <c r="Q606" s="25">
        <f>InterveningNaturalFlow!Q606+TotalNaturalFlow!P606+TotalNaturalFlow!O606+TotalNaturalFlow!N606+TotalNaturalFlow!M606+TotalNaturalFlow!L606</f>
        <v>84877</v>
      </c>
      <c r="R606" s="25">
        <f>InterveningNaturalFlow!R606</f>
        <v>1582</v>
      </c>
      <c r="S606" s="25">
        <f>InterveningNaturalFlow!S606</f>
        <v>4976</v>
      </c>
      <c r="T606" s="25">
        <f>InterveningNaturalFlow!T606+TotalNaturalFlow!S606</f>
        <v>16447</v>
      </c>
      <c r="U606" s="25">
        <f>InterveningNaturalFlow!U606+TotalNaturalFlow!T606+TotalNaturalFlow!R606+TotalNaturalFlow!Q606+TotalNaturalFlow!I606</f>
        <v>219232</v>
      </c>
      <c r="V606" s="27"/>
      <c r="W606" s="26">
        <f>InterveningNaturalFlow!W606</f>
        <v>368</v>
      </c>
      <c r="X606" s="26">
        <f>InterveningNaturalFlow!X606</f>
        <v>0</v>
      </c>
      <c r="Y606" s="26">
        <f>InterveningNaturalFlow!Y606+TotalNaturalFlow!X606+TotalNaturalFlow!W606+TotalNaturalFlow!U606</f>
        <v>242044</v>
      </c>
      <c r="Z606" s="26">
        <f>InterveningNaturalFlow!Z606</f>
        <v>5436</v>
      </c>
      <c r="AA606" s="26">
        <f>InterveningNaturalFlow!AA606+TotalNaturalFlow!Z606+Y606</f>
        <v>242934</v>
      </c>
      <c r="AB606" s="26">
        <f>InterveningNaturalFlow!AB606+TotalNaturalFlow!AA606</f>
        <v>258086</v>
      </c>
      <c r="AC606" s="26">
        <f>InterveningNaturalFlow!AC606</f>
        <v>536</v>
      </c>
      <c r="AD606" s="26">
        <f>InterveningNaturalFlow!AD606+TotalNaturalFlow!AC606+AB606</f>
        <v>267413</v>
      </c>
      <c r="AE606" s="26">
        <f>InterveningNaturalFlow!AE606+TotalNaturalFlow!AD606</f>
        <v>322957</v>
      </c>
    </row>
    <row r="607" spans="1:31" s="2" customFormat="1" x14ac:dyDescent="0.2">
      <c r="A607" s="3">
        <v>20423</v>
      </c>
      <c r="B607" s="25">
        <f>InterveningNaturalFlow!B607</f>
        <v>49645</v>
      </c>
      <c r="C607" s="25">
        <f>InterveningNaturalFlow!C607+TotalNaturalFlow!B607</f>
        <v>89588</v>
      </c>
      <c r="D607" s="25">
        <f>InterveningNaturalFlow!D607</f>
        <v>3909</v>
      </c>
      <c r="E607" s="25">
        <f>InterveningNaturalFlow!E607+TotalNaturalFlow!D607</f>
        <v>26100</v>
      </c>
      <c r="F607" s="25">
        <f>InterveningNaturalFlow!F607+TotalNaturalFlow!E607</f>
        <v>28900</v>
      </c>
      <c r="G607" s="25">
        <f>InterveningNaturalFlow!G607+TotalNaturalFlow!F607</f>
        <v>57317</v>
      </c>
      <c r="H607" s="25">
        <f>InterveningNaturalFlow!H607</f>
        <v>6300</v>
      </c>
      <c r="I607" s="25">
        <f>InterveningNaturalFlow!I607+TotalNaturalFlow!H607+TotalNaturalFlow!G607+TotalNaturalFlow!C607</f>
        <v>167450</v>
      </c>
      <c r="J607" s="25">
        <f>InterveningNaturalFlow!J607</f>
        <v>25100</v>
      </c>
      <c r="K607" s="25">
        <f>InterveningNaturalFlow!K607+TotalNaturalFlow!J607</f>
        <v>27199</v>
      </c>
      <c r="L607" s="25">
        <f>InterveningNaturalFlow!L607+TotalNaturalFlow!K607</f>
        <v>36180</v>
      </c>
      <c r="M607" s="25">
        <f>InterveningNaturalFlow!M607</f>
        <v>15600</v>
      </c>
      <c r="N607" s="25">
        <f>InterveningNaturalFlow!N607</f>
        <v>4116</v>
      </c>
      <c r="O607" s="25">
        <f>InterveningNaturalFlow!O607</f>
        <v>18771</v>
      </c>
      <c r="P607" s="25">
        <f>InterveningNaturalFlow!P607</f>
        <v>21500</v>
      </c>
      <c r="Q607" s="25">
        <f>InterveningNaturalFlow!Q607+TotalNaturalFlow!P607+TotalNaturalFlow!O607+TotalNaturalFlow!N607+TotalNaturalFlow!M607+TotalNaturalFlow!L607</f>
        <v>92467</v>
      </c>
      <c r="R607" s="25">
        <f>InterveningNaturalFlow!R607</f>
        <v>1086</v>
      </c>
      <c r="S607" s="25">
        <f>InterveningNaturalFlow!S607</f>
        <v>12028</v>
      </c>
      <c r="T607" s="25">
        <f>InterveningNaturalFlow!T607+TotalNaturalFlow!S607</f>
        <v>26112</v>
      </c>
      <c r="U607" s="25">
        <f>InterveningNaturalFlow!U607+TotalNaturalFlow!T607+TotalNaturalFlow!R607+TotalNaturalFlow!Q607+TotalNaturalFlow!I607</f>
        <v>275966</v>
      </c>
      <c r="V607" s="27"/>
      <c r="W607" s="26">
        <f>InterveningNaturalFlow!W607</f>
        <v>959</v>
      </c>
      <c r="X607" s="26">
        <f>InterveningNaturalFlow!X607</f>
        <v>0</v>
      </c>
      <c r="Y607" s="26">
        <f>InterveningNaturalFlow!Y607+TotalNaturalFlow!X607+TotalNaturalFlow!W607+TotalNaturalFlow!U607</f>
        <v>297924</v>
      </c>
      <c r="Z607" s="26">
        <f>InterveningNaturalFlow!Z607</f>
        <v>10235</v>
      </c>
      <c r="AA607" s="26">
        <f>InterveningNaturalFlow!AA607+TotalNaturalFlow!Z607+Y607</f>
        <v>291585</v>
      </c>
      <c r="AB607" s="26">
        <f>InterveningNaturalFlow!AB607+TotalNaturalFlow!AA607</f>
        <v>294874</v>
      </c>
      <c r="AC607" s="26">
        <f>InterveningNaturalFlow!AC607</f>
        <v>611</v>
      </c>
      <c r="AD607" s="26">
        <f>InterveningNaturalFlow!AD607+TotalNaturalFlow!AC607+AB607</f>
        <v>306327</v>
      </c>
      <c r="AE607" s="26">
        <f>InterveningNaturalFlow!AE607+TotalNaturalFlow!AD607</f>
        <v>348940</v>
      </c>
    </row>
    <row r="608" spans="1:31" s="2" customFormat="1" x14ac:dyDescent="0.2">
      <c r="A608" s="3">
        <v>20454</v>
      </c>
      <c r="B608" s="25">
        <f>InterveningNaturalFlow!B608</f>
        <v>49765</v>
      </c>
      <c r="C608" s="25">
        <f>InterveningNaturalFlow!C608+TotalNaturalFlow!B608</f>
        <v>83990</v>
      </c>
      <c r="D608" s="25">
        <f>InterveningNaturalFlow!D608</f>
        <v>4038</v>
      </c>
      <c r="E608" s="25">
        <f>InterveningNaturalFlow!E608+TotalNaturalFlow!D608</f>
        <v>29300</v>
      </c>
      <c r="F608" s="25">
        <f>InterveningNaturalFlow!F608+TotalNaturalFlow!E608</f>
        <v>31600</v>
      </c>
      <c r="G608" s="25">
        <f>InterveningNaturalFlow!G608+TotalNaturalFlow!F608</f>
        <v>60847</v>
      </c>
      <c r="H608" s="25">
        <f>InterveningNaturalFlow!H608</f>
        <v>8800</v>
      </c>
      <c r="I608" s="25">
        <f>InterveningNaturalFlow!I608+TotalNaturalFlow!H608+TotalNaturalFlow!G608+TotalNaturalFlow!C608</f>
        <v>174388</v>
      </c>
      <c r="J608" s="25">
        <f>InterveningNaturalFlow!J608</f>
        <v>32100</v>
      </c>
      <c r="K608" s="25">
        <f>InterveningNaturalFlow!K608+TotalNaturalFlow!J608</f>
        <v>34546</v>
      </c>
      <c r="L608" s="25">
        <f>InterveningNaturalFlow!L608+TotalNaturalFlow!K608</f>
        <v>45414</v>
      </c>
      <c r="M608" s="25">
        <f>InterveningNaturalFlow!M608</f>
        <v>19800</v>
      </c>
      <c r="N608" s="25">
        <f>InterveningNaturalFlow!N608</f>
        <v>8971</v>
      </c>
      <c r="O608" s="25">
        <f>InterveningNaturalFlow!O608</f>
        <v>36648</v>
      </c>
      <c r="P608" s="25">
        <f>InterveningNaturalFlow!P608</f>
        <v>21200</v>
      </c>
      <c r="Q608" s="25">
        <f>InterveningNaturalFlow!Q608+TotalNaturalFlow!P608+TotalNaturalFlow!O608+TotalNaturalFlow!N608+TotalNaturalFlow!M608+TotalNaturalFlow!L608</f>
        <v>143541</v>
      </c>
      <c r="R608" s="25">
        <f>InterveningNaturalFlow!R608</f>
        <v>2258</v>
      </c>
      <c r="S608" s="25">
        <f>InterveningNaturalFlow!S608</f>
        <v>16483</v>
      </c>
      <c r="T608" s="25">
        <f>InterveningNaturalFlow!T608+TotalNaturalFlow!S608</f>
        <v>36735</v>
      </c>
      <c r="U608" s="25">
        <f>InterveningNaturalFlow!U608+TotalNaturalFlow!T608+TotalNaturalFlow!R608+TotalNaturalFlow!Q608+TotalNaturalFlow!I608</f>
        <v>342792</v>
      </c>
      <c r="V608" s="27"/>
      <c r="W608" s="26">
        <f>InterveningNaturalFlow!W608</f>
        <v>1496</v>
      </c>
      <c r="X608" s="26">
        <f>InterveningNaturalFlow!X608</f>
        <v>69</v>
      </c>
      <c r="Y608" s="26">
        <f>InterveningNaturalFlow!Y608+TotalNaturalFlow!X608+TotalNaturalFlow!W608+TotalNaturalFlow!U608</f>
        <v>369786</v>
      </c>
      <c r="Z608" s="26">
        <f>InterveningNaturalFlow!Z608</f>
        <v>13282</v>
      </c>
      <c r="AA608" s="26">
        <f>InterveningNaturalFlow!AA608+TotalNaturalFlow!Z608+Y608</f>
        <v>390175</v>
      </c>
      <c r="AB608" s="26">
        <f>InterveningNaturalFlow!AB608+TotalNaturalFlow!AA608</f>
        <v>381813</v>
      </c>
      <c r="AC608" s="26">
        <f>InterveningNaturalFlow!AC608</f>
        <v>728</v>
      </c>
      <c r="AD608" s="26">
        <f>InterveningNaturalFlow!AD608+TotalNaturalFlow!AC608+AB608</f>
        <v>405691</v>
      </c>
      <c r="AE608" s="26">
        <f>InterveningNaturalFlow!AE608+TotalNaturalFlow!AD608</f>
        <v>436295</v>
      </c>
    </row>
    <row r="609" spans="1:31" s="2" customFormat="1" x14ac:dyDescent="0.2">
      <c r="A609" s="3">
        <v>20485</v>
      </c>
      <c r="B609" s="25">
        <f>InterveningNaturalFlow!B609</f>
        <v>44365</v>
      </c>
      <c r="C609" s="25">
        <f>InterveningNaturalFlow!C609+TotalNaturalFlow!B609</f>
        <v>73755</v>
      </c>
      <c r="D609" s="25">
        <f>InterveningNaturalFlow!D609</f>
        <v>3538</v>
      </c>
      <c r="E609" s="25">
        <f>InterveningNaturalFlow!E609+TotalNaturalFlow!D609</f>
        <v>23800</v>
      </c>
      <c r="F609" s="25">
        <f>InterveningNaturalFlow!F609+TotalNaturalFlow!E609</f>
        <v>25900</v>
      </c>
      <c r="G609" s="25">
        <f>InterveningNaturalFlow!G609+TotalNaturalFlow!F609</f>
        <v>53506</v>
      </c>
      <c r="H609" s="25">
        <f>InterveningNaturalFlow!H609</f>
        <v>7900</v>
      </c>
      <c r="I609" s="25">
        <f>InterveningNaturalFlow!I609+TotalNaturalFlow!H609+TotalNaturalFlow!G609+TotalNaturalFlow!C609</f>
        <v>151217</v>
      </c>
      <c r="J609" s="25">
        <f>InterveningNaturalFlow!J609</f>
        <v>38400</v>
      </c>
      <c r="K609" s="25">
        <f>InterveningNaturalFlow!K609+TotalNaturalFlow!J609</f>
        <v>37345</v>
      </c>
      <c r="L609" s="25">
        <f>InterveningNaturalFlow!L609+TotalNaturalFlow!K609</f>
        <v>50031</v>
      </c>
      <c r="M609" s="25">
        <f>InterveningNaturalFlow!M609</f>
        <v>17000</v>
      </c>
      <c r="N609" s="25">
        <f>InterveningNaturalFlow!N609</f>
        <v>7060</v>
      </c>
      <c r="O609" s="25">
        <f>InterveningNaturalFlow!O609</f>
        <v>34935</v>
      </c>
      <c r="P609" s="25">
        <f>InterveningNaturalFlow!P609</f>
        <v>20100</v>
      </c>
      <c r="Q609" s="25">
        <f>InterveningNaturalFlow!Q609+TotalNaturalFlow!P609+TotalNaturalFlow!O609+TotalNaturalFlow!N609+TotalNaturalFlow!M609+TotalNaturalFlow!L609</f>
        <v>148899</v>
      </c>
      <c r="R609" s="25">
        <f>InterveningNaturalFlow!R609</f>
        <v>3055</v>
      </c>
      <c r="S609" s="25">
        <f>InterveningNaturalFlow!S609</f>
        <v>17574</v>
      </c>
      <c r="T609" s="25">
        <f>InterveningNaturalFlow!T609+TotalNaturalFlow!S609</f>
        <v>41977</v>
      </c>
      <c r="U609" s="25">
        <f>InterveningNaturalFlow!U609+TotalNaturalFlow!T609+TotalNaturalFlow!R609+TotalNaturalFlow!Q609+TotalNaturalFlow!I609</f>
        <v>365004</v>
      </c>
      <c r="V609" s="27"/>
      <c r="W609" s="26">
        <f>InterveningNaturalFlow!W609</f>
        <v>1452</v>
      </c>
      <c r="X609" s="26">
        <f>InterveningNaturalFlow!X609</f>
        <v>121</v>
      </c>
      <c r="Y609" s="26">
        <f>InterveningNaturalFlow!Y609+TotalNaturalFlow!X609+TotalNaturalFlow!W609+TotalNaturalFlow!U609</f>
        <v>390521</v>
      </c>
      <c r="Z609" s="26">
        <f>InterveningNaturalFlow!Z609</f>
        <v>14942</v>
      </c>
      <c r="AA609" s="26">
        <f>InterveningNaturalFlow!AA609+TotalNaturalFlow!Z609+Y609</f>
        <v>435266</v>
      </c>
      <c r="AB609" s="26">
        <f>InterveningNaturalFlow!AB609+TotalNaturalFlow!AA609</f>
        <v>422460</v>
      </c>
      <c r="AC609" s="26">
        <f>InterveningNaturalFlow!AC609</f>
        <v>1156</v>
      </c>
      <c r="AD609" s="26">
        <f>InterveningNaturalFlow!AD609+TotalNaturalFlow!AC609+AB609</f>
        <v>425283</v>
      </c>
      <c r="AE609" s="26">
        <f>InterveningNaturalFlow!AE609+TotalNaturalFlow!AD609</f>
        <v>419359</v>
      </c>
    </row>
    <row r="610" spans="1:31" s="2" customFormat="1" x14ac:dyDescent="0.2">
      <c r="A610" s="3">
        <v>20514</v>
      </c>
      <c r="B610" s="25">
        <f>InterveningNaturalFlow!B610</f>
        <v>37678</v>
      </c>
      <c r="C610" s="25">
        <f>InterveningNaturalFlow!C610+TotalNaturalFlow!B610</f>
        <v>64844</v>
      </c>
      <c r="D610" s="25">
        <f>InterveningNaturalFlow!D610</f>
        <v>3522</v>
      </c>
      <c r="E610" s="25">
        <f>InterveningNaturalFlow!E610+TotalNaturalFlow!D610</f>
        <v>18900</v>
      </c>
      <c r="F610" s="25">
        <f>InterveningNaturalFlow!F610+TotalNaturalFlow!E610</f>
        <v>21800</v>
      </c>
      <c r="G610" s="25">
        <f>InterveningNaturalFlow!G610+TotalNaturalFlow!F610</f>
        <v>47581</v>
      </c>
      <c r="H610" s="25">
        <f>InterveningNaturalFlow!H610</f>
        <v>8600</v>
      </c>
      <c r="I610" s="25">
        <f>InterveningNaturalFlow!I610+TotalNaturalFlow!H610+TotalNaturalFlow!G610+TotalNaturalFlow!C610</f>
        <v>134214</v>
      </c>
      <c r="J610" s="25">
        <f>InterveningNaturalFlow!J610</f>
        <v>29700</v>
      </c>
      <c r="K610" s="25">
        <f>InterveningNaturalFlow!K610+TotalNaturalFlow!J610</f>
        <v>28562</v>
      </c>
      <c r="L610" s="25">
        <f>InterveningNaturalFlow!L610+TotalNaturalFlow!K610</f>
        <v>37488</v>
      </c>
      <c r="M610" s="25">
        <f>InterveningNaturalFlow!M610</f>
        <v>14100</v>
      </c>
      <c r="N610" s="25">
        <f>InterveningNaturalFlow!N610</f>
        <v>5108</v>
      </c>
      <c r="O610" s="25">
        <f>InterveningNaturalFlow!O610</f>
        <v>26896</v>
      </c>
      <c r="P610" s="25">
        <f>InterveningNaturalFlow!P610</f>
        <v>19400</v>
      </c>
      <c r="Q610" s="25">
        <f>InterveningNaturalFlow!Q610+TotalNaturalFlow!P610+TotalNaturalFlow!O610+TotalNaturalFlow!N610+TotalNaturalFlow!M610+TotalNaturalFlow!L610</f>
        <v>106267</v>
      </c>
      <c r="R610" s="25">
        <f>InterveningNaturalFlow!R610</f>
        <v>2852</v>
      </c>
      <c r="S610" s="25">
        <f>InterveningNaturalFlow!S610</f>
        <v>15949</v>
      </c>
      <c r="T610" s="25">
        <f>InterveningNaturalFlow!T610+TotalNaturalFlow!S610</f>
        <v>35314</v>
      </c>
      <c r="U610" s="25">
        <f>InterveningNaturalFlow!U610+TotalNaturalFlow!T610+TotalNaturalFlow!R610+TotalNaturalFlow!Q610+TotalNaturalFlow!I610</f>
        <v>280978</v>
      </c>
      <c r="V610" s="27"/>
      <c r="W610" s="26">
        <f>InterveningNaturalFlow!W610</f>
        <v>993</v>
      </c>
      <c r="X610" s="26">
        <f>InterveningNaturalFlow!X610</f>
        <v>2034</v>
      </c>
      <c r="Y610" s="26">
        <f>InterveningNaturalFlow!Y610+TotalNaturalFlow!X610+TotalNaturalFlow!W610+TotalNaturalFlow!U610</f>
        <v>310774</v>
      </c>
      <c r="Z610" s="26">
        <f>InterveningNaturalFlow!Z610</f>
        <v>11389</v>
      </c>
      <c r="AA610" s="26">
        <f>InterveningNaturalFlow!AA610+TotalNaturalFlow!Z610+Y610</f>
        <v>324252</v>
      </c>
      <c r="AB610" s="26">
        <f>InterveningNaturalFlow!AB610+TotalNaturalFlow!AA610</f>
        <v>323965</v>
      </c>
      <c r="AC610" s="26">
        <f>InterveningNaturalFlow!AC610</f>
        <v>936</v>
      </c>
      <c r="AD610" s="26">
        <f>InterveningNaturalFlow!AD610+TotalNaturalFlow!AC610+AB610</f>
        <v>300246</v>
      </c>
      <c r="AE610" s="26">
        <f>InterveningNaturalFlow!AE610+TotalNaturalFlow!AD610</f>
        <v>323397</v>
      </c>
    </row>
    <row r="611" spans="1:31" s="2" customFormat="1" x14ac:dyDescent="0.2">
      <c r="A611" s="3">
        <v>20545</v>
      </c>
      <c r="B611" s="25">
        <f>InterveningNaturalFlow!B611</f>
        <v>55256</v>
      </c>
      <c r="C611" s="25">
        <f>InterveningNaturalFlow!C611+TotalNaturalFlow!B611</f>
        <v>90814</v>
      </c>
      <c r="D611" s="25">
        <f>InterveningNaturalFlow!D611</f>
        <v>3576</v>
      </c>
      <c r="E611" s="25">
        <f>InterveningNaturalFlow!E611+TotalNaturalFlow!D611</f>
        <v>27900</v>
      </c>
      <c r="F611" s="25">
        <f>InterveningNaturalFlow!F611+TotalNaturalFlow!E611</f>
        <v>31600</v>
      </c>
      <c r="G611" s="25">
        <f>InterveningNaturalFlow!G611+TotalNaturalFlow!F611</f>
        <v>59835</v>
      </c>
      <c r="H611" s="25">
        <f>InterveningNaturalFlow!H611</f>
        <v>21300</v>
      </c>
      <c r="I611" s="25">
        <f>InterveningNaturalFlow!I611+TotalNaturalFlow!H611+TotalNaturalFlow!G611+TotalNaturalFlow!C611</f>
        <v>182302</v>
      </c>
      <c r="J611" s="25">
        <f>InterveningNaturalFlow!J611</f>
        <v>65700</v>
      </c>
      <c r="K611" s="25">
        <f>InterveningNaturalFlow!K611+TotalNaturalFlow!J611</f>
        <v>90664</v>
      </c>
      <c r="L611" s="25">
        <f>InterveningNaturalFlow!L611+TotalNaturalFlow!K611</f>
        <v>149673</v>
      </c>
      <c r="M611" s="25">
        <f>InterveningNaturalFlow!M611</f>
        <v>30000</v>
      </c>
      <c r="N611" s="25">
        <f>InterveningNaturalFlow!N611</f>
        <v>76207</v>
      </c>
      <c r="O611" s="25">
        <f>InterveningNaturalFlow!O611</f>
        <v>30073</v>
      </c>
      <c r="P611" s="25">
        <f>InterveningNaturalFlow!P611</f>
        <v>43500</v>
      </c>
      <c r="Q611" s="25">
        <f>InterveningNaturalFlow!Q611+TotalNaturalFlow!P611+TotalNaturalFlow!O611+TotalNaturalFlow!N611+TotalNaturalFlow!M611+TotalNaturalFlow!L611</f>
        <v>379351</v>
      </c>
      <c r="R611" s="25">
        <f>InterveningNaturalFlow!R611</f>
        <v>2755</v>
      </c>
      <c r="S611" s="25">
        <f>InterveningNaturalFlow!S611</f>
        <v>52506</v>
      </c>
      <c r="T611" s="25">
        <f>InterveningNaturalFlow!T611+TotalNaturalFlow!S611</f>
        <v>75103</v>
      </c>
      <c r="U611" s="25">
        <f>InterveningNaturalFlow!U611+TotalNaturalFlow!T611+TotalNaturalFlow!R611+TotalNaturalFlow!Q611+TotalNaturalFlow!I611</f>
        <v>571749</v>
      </c>
      <c r="V611" s="27"/>
      <c r="W611" s="26">
        <f>InterveningNaturalFlow!W611</f>
        <v>651</v>
      </c>
      <c r="X611" s="26">
        <f>InterveningNaturalFlow!X611</f>
        <v>5173</v>
      </c>
      <c r="Y611" s="26">
        <f>InterveningNaturalFlow!Y611+TotalNaturalFlow!X611+TotalNaturalFlow!W611+TotalNaturalFlow!U611</f>
        <v>572364</v>
      </c>
      <c r="Z611" s="26">
        <f>InterveningNaturalFlow!Z611</f>
        <v>7748</v>
      </c>
      <c r="AA611" s="26">
        <f>InterveningNaturalFlow!AA611+TotalNaturalFlow!Z611+Y611</f>
        <v>533041</v>
      </c>
      <c r="AB611" s="26">
        <f>InterveningNaturalFlow!AB611+TotalNaturalFlow!AA611</f>
        <v>550317</v>
      </c>
      <c r="AC611" s="26">
        <f>InterveningNaturalFlow!AC611</f>
        <v>722</v>
      </c>
      <c r="AD611" s="26">
        <f>InterveningNaturalFlow!AD611+TotalNaturalFlow!AC611+AB611</f>
        <v>497204</v>
      </c>
      <c r="AE611" s="26">
        <f>InterveningNaturalFlow!AE611+TotalNaturalFlow!AD611</f>
        <v>494092</v>
      </c>
    </row>
    <row r="612" spans="1:31" s="2" customFormat="1" x14ac:dyDescent="0.2">
      <c r="A612" s="3">
        <v>20575</v>
      </c>
      <c r="B612" s="25">
        <f>InterveningNaturalFlow!B612</f>
        <v>130022</v>
      </c>
      <c r="C612" s="25">
        <f>InterveningNaturalFlow!C612+TotalNaturalFlow!B612</f>
        <v>195729</v>
      </c>
      <c r="D612" s="25">
        <f>InterveningNaturalFlow!D612</f>
        <v>6025</v>
      </c>
      <c r="E612" s="25">
        <f>InterveningNaturalFlow!E612+TotalNaturalFlow!D612</f>
        <v>84400</v>
      </c>
      <c r="F612" s="25">
        <f>InterveningNaturalFlow!F612+TotalNaturalFlow!E612</f>
        <v>104200</v>
      </c>
      <c r="G612" s="25">
        <f>InterveningNaturalFlow!G612+TotalNaturalFlow!F612</f>
        <v>153598</v>
      </c>
      <c r="H612" s="25">
        <f>InterveningNaturalFlow!H612</f>
        <v>73700</v>
      </c>
      <c r="I612" s="25">
        <f>InterveningNaturalFlow!I612+TotalNaturalFlow!H612+TotalNaturalFlow!G612+TotalNaturalFlow!C612</f>
        <v>406192</v>
      </c>
      <c r="J612" s="25">
        <f>InterveningNaturalFlow!J612</f>
        <v>130200</v>
      </c>
      <c r="K612" s="25">
        <f>InterveningNaturalFlow!K612+TotalNaturalFlow!J612</f>
        <v>158479</v>
      </c>
      <c r="L612" s="25">
        <f>InterveningNaturalFlow!L612+TotalNaturalFlow!K612</f>
        <v>202810</v>
      </c>
      <c r="M612" s="25">
        <f>InterveningNaturalFlow!M612</f>
        <v>214100</v>
      </c>
      <c r="N612" s="25">
        <f>InterveningNaturalFlow!N612</f>
        <v>69768</v>
      </c>
      <c r="O612" s="25">
        <f>InterveningNaturalFlow!O612</f>
        <v>37439</v>
      </c>
      <c r="P612" s="25">
        <f>InterveningNaturalFlow!P612</f>
        <v>33200</v>
      </c>
      <c r="Q612" s="25">
        <f>InterveningNaturalFlow!Q612+TotalNaturalFlow!P612+TotalNaturalFlow!O612+TotalNaturalFlow!N612+TotalNaturalFlow!M612+TotalNaturalFlow!L612</f>
        <v>553061</v>
      </c>
      <c r="R612" s="25">
        <f>InterveningNaturalFlow!R612</f>
        <v>3386</v>
      </c>
      <c r="S612" s="25">
        <f>InterveningNaturalFlow!S612</f>
        <v>91134</v>
      </c>
      <c r="T612" s="25">
        <f>InterveningNaturalFlow!T612+TotalNaturalFlow!S612</f>
        <v>116792</v>
      </c>
      <c r="U612" s="25">
        <f>InterveningNaturalFlow!U612+TotalNaturalFlow!T612+TotalNaturalFlow!R612+TotalNaturalFlow!Q612+TotalNaturalFlow!I612</f>
        <v>1053972</v>
      </c>
      <c r="V612" s="27"/>
      <c r="W612" s="26">
        <f>InterveningNaturalFlow!W612</f>
        <v>410</v>
      </c>
      <c r="X612" s="26">
        <f>InterveningNaturalFlow!X612</f>
        <v>1234</v>
      </c>
      <c r="Y612" s="26">
        <f>InterveningNaturalFlow!Y612+TotalNaturalFlow!X612+TotalNaturalFlow!W612+TotalNaturalFlow!U612</f>
        <v>1033741</v>
      </c>
      <c r="Z612" s="26">
        <f>InterveningNaturalFlow!Z612</f>
        <v>5754</v>
      </c>
      <c r="AA612" s="26">
        <f>InterveningNaturalFlow!AA612+TotalNaturalFlow!Z612+Y612</f>
        <v>1060546</v>
      </c>
      <c r="AB612" s="26">
        <f>InterveningNaturalFlow!AB612+TotalNaturalFlow!AA612</f>
        <v>1083146</v>
      </c>
      <c r="AC612" s="26">
        <f>InterveningNaturalFlow!AC612</f>
        <v>614</v>
      </c>
      <c r="AD612" s="26">
        <f>InterveningNaturalFlow!AD612+TotalNaturalFlow!AC612+AB612</f>
        <v>1088146</v>
      </c>
      <c r="AE612" s="26">
        <f>InterveningNaturalFlow!AE612+TotalNaturalFlow!AD612</f>
        <v>1155336</v>
      </c>
    </row>
    <row r="613" spans="1:31" s="2" customFormat="1" x14ac:dyDescent="0.2">
      <c r="A613" s="3">
        <v>20606</v>
      </c>
      <c r="B613" s="25">
        <f>InterveningNaturalFlow!B613</f>
        <v>610195</v>
      </c>
      <c r="C613" s="25">
        <f>InterveningNaturalFlow!C613+TotalNaturalFlow!B613</f>
        <v>910451</v>
      </c>
      <c r="D613" s="25">
        <f>InterveningNaturalFlow!D613</f>
        <v>35825</v>
      </c>
      <c r="E613" s="25">
        <f>InterveningNaturalFlow!E613+TotalNaturalFlow!D613</f>
        <v>235027</v>
      </c>
      <c r="F613" s="25">
        <f>InterveningNaturalFlow!F613+TotalNaturalFlow!E613</f>
        <v>279127</v>
      </c>
      <c r="G613" s="25">
        <f>InterveningNaturalFlow!G613+TotalNaturalFlow!F613</f>
        <v>417748</v>
      </c>
      <c r="H613" s="25">
        <f>InterveningNaturalFlow!H613</f>
        <v>122900</v>
      </c>
      <c r="I613" s="25">
        <f>InterveningNaturalFlow!I613+TotalNaturalFlow!H613+TotalNaturalFlow!G613+TotalNaturalFlow!C613</f>
        <v>1404926</v>
      </c>
      <c r="J613" s="25">
        <f>InterveningNaturalFlow!J613</f>
        <v>306800</v>
      </c>
      <c r="K613" s="25">
        <f>InterveningNaturalFlow!K613+TotalNaturalFlow!J613</f>
        <v>310400</v>
      </c>
      <c r="L613" s="25">
        <f>InterveningNaturalFlow!L613+TotalNaturalFlow!K613</f>
        <v>377893</v>
      </c>
      <c r="M613" s="25">
        <f>InterveningNaturalFlow!M613</f>
        <v>414006</v>
      </c>
      <c r="N613" s="25">
        <f>InterveningNaturalFlow!N613</f>
        <v>166746</v>
      </c>
      <c r="O613" s="25">
        <f>InterveningNaturalFlow!O613</f>
        <v>151179</v>
      </c>
      <c r="P613" s="25">
        <f>InterveningNaturalFlow!P613</f>
        <v>103400</v>
      </c>
      <c r="Q613" s="25">
        <f>InterveningNaturalFlow!Q613+TotalNaturalFlow!P613+TotalNaturalFlow!O613+TotalNaturalFlow!N613+TotalNaturalFlow!M613+TotalNaturalFlow!L613</f>
        <v>1457997</v>
      </c>
      <c r="R613" s="25">
        <f>InterveningNaturalFlow!R613</f>
        <v>24555</v>
      </c>
      <c r="S613" s="25">
        <f>InterveningNaturalFlow!S613</f>
        <v>212172</v>
      </c>
      <c r="T613" s="25">
        <f>InterveningNaturalFlow!T613+TotalNaturalFlow!S613</f>
        <v>293389</v>
      </c>
      <c r="U613" s="25">
        <f>InterveningNaturalFlow!U613+TotalNaturalFlow!T613+TotalNaturalFlow!R613+TotalNaturalFlow!Q613+TotalNaturalFlow!I613</f>
        <v>2926653</v>
      </c>
      <c r="V613" s="27"/>
      <c r="W613" s="26">
        <f>InterveningNaturalFlow!W613</f>
        <v>349</v>
      </c>
      <c r="X613" s="26">
        <f>InterveningNaturalFlow!X613</f>
        <v>37</v>
      </c>
      <c r="Y613" s="26">
        <f>InterveningNaturalFlow!Y613+TotalNaturalFlow!X613+TotalNaturalFlow!W613+TotalNaturalFlow!U613</f>
        <v>2862090</v>
      </c>
      <c r="Z613" s="26">
        <f>InterveningNaturalFlow!Z613</f>
        <v>4519</v>
      </c>
      <c r="AA613" s="26">
        <f>InterveningNaturalFlow!AA613+TotalNaturalFlow!Z613+Y613</f>
        <v>2915374</v>
      </c>
      <c r="AB613" s="26">
        <f>InterveningNaturalFlow!AB613+TotalNaturalFlow!AA613</f>
        <v>2950230</v>
      </c>
      <c r="AC613" s="26">
        <f>InterveningNaturalFlow!AC613</f>
        <v>469</v>
      </c>
      <c r="AD613" s="26">
        <f>InterveningNaturalFlow!AD613+TotalNaturalFlow!AC613+AB613</f>
        <v>2932168</v>
      </c>
      <c r="AE613" s="26">
        <f>InterveningNaturalFlow!AE613+TotalNaturalFlow!AD613</f>
        <v>2984022</v>
      </c>
    </row>
    <row r="614" spans="1:31" s="2" customFormat="1" x14ac:dyDescent="0.2">
      <c r="A614" s="3">
        <v>20636</v>
      </c>
      <c r="B614" s="25">
        <f>InterveningNaturalFlow!B614</f>
        <v>559630</v>
      </c>
      <c r="C614" s="25">
        <f>InterveningNaturalFlow!C614+TotalNaturalFlow!B614</f>
        <v>923943</v>
      </c>
      <c r="D614" s="25">
        <f>InterveningNaturalFlow!D614</f>
        <v>47772</v>
      </c>
      <c r="E614" s="25">
        <f>InterveningNaturalFlow!E614+TotalNaturalFlow!D614</f>
        <v>242968</v>
      </c>
      <c r="F614" s="25">
        <f>InterveningNaturalFlow!F614+TotalNaturalFlow!E614</f>
        <v>278368</v>
      </c>
      <c r="G614" s="25">
        <f>InterveningNaturalFlow!G614+TotalNaturalFlow!F614</f>
        <v>421740</v>
      </c>
      <c r="H614" s="25">
        <f>InterveningNaturalFlow!H614</f>
        <v>100400</v>
      </c>
      <c r="I614" s="25">
        <f>InterveningNaturalFlow!I614+TotalNaturalFlow!H614+TotalNaturalFlow!G614+TotalNaturalFlow!C614</f>
        <v>1474464</v>
      </c>
      <c r="J614" s="25">
        <f>InterveningNaturalFlow!J614</f>
        <v>571200</v>
      </c>
      <c r="K614" s="25">
        <f>InterveningNaturalFlow!K614+TotalNaturalFlow!J614</f>
        <v>599097</v>
      </c>
      <c r="L614" s="25">
        <f>InterveningNaturalFlow!L614+TotalNaturalFlow!K614</f>
        <v>693386</v>
      </c>
      <c r="M614" s="25">
        <f>InterveningNaturalFlow!M614</f>
        <v>285428</v>
      </c>
      <c r="N614" s="25">
        <f>InterveningNaturalFlow!N614</f>
        <v>83676</v>
      </c>
      <c r="O614" s="25">
        <f>InterveningNaturalFlow!O614</f>
        <v>185594</v>
      </c>
      <c r="P614" s="25">
        <f>InterveningNaturalFlow!P614</f>
        <v>97600</v>
      </c>
      <c r="Q614" s="25">
        <f>InterveningNaturalFlow!Q614+TotalNaturalFlow!P614+TotalNaturalFlow!O614+TotalNaturalFlow!N614+TotalNaturalFlow!M614+TotalNaturalFlow!L614</f>
        <v>1444257</v>
      </c>
      <c r="R614" s="25">
        <f>InterveningNaturalFlow!R614</f>
        <v>24185</v>
      </c>
      <c r="S614" s="25">
        <f>InterveningNaturalFlow!S614</f>
        <v>153098</v>
      </c>
      <c r="T614" s="25">
        <f>InterveningNaturalFlow!T614+TotalNaturalFlow!S614</f>
        <v>291060</v>
      </c>
      <c r="U614" s="25">
        <f>InterveningNaturalFlow!U614+TotalNaturalFlow!T614+TotalNaturalFlow!R614+TotalNaturalFlow!Q614+TotalNaturalFlow!I614</f>
        <v>3504889</v>
      </c>
      <c r="V614" s="27"/>
      <c r="W614" s="26">
        <f>InterveningNaturalFlow!W614</f>
        <v>242</v>
      </c>
      <c r="X614" s="26">
        <f>InterveningNaturalFlow!X614</f>
        <v>0</v>
      </c>
      <c r="Y614" s="26">
        <f>InterveningNaturalFlow!Y614+TotalNaturalFlow!X614+TotalNaturalFlow!W614+TotalNaturalFlow!U614</f>
        <v>3494773</v>
      </c>
      <c r="Z614" s="26">
        <f>InterveningNaturalFlow!Z614</f>
        <v>4421</v>
      </c>
      <c r="AA614" s="26">
        <f>InterveningNaturalFlow!AA614+TotalNaturalFlow!Z614+Y614</f>
        <v>3701966</v>
      </c>
      <c r="AB614" s="26">
        <f>InterveningNaturalFlow!AB614+TotalNaturalFlow!AA614</f>
        <v>3735520</v>
      </c>
      <c r="AC614" s="26">
        <f>InterveningNaturalFlow!AC614</f>
        <v>385</v>
      </c>
      <c r="AD614" s="26">
        <f>InterveningNaturalFlow!AD614+TotalNaturalFlow!AC614+AB614</f>
        <v>3724876</v>
      </c>
      <c r="AE614" s="26">
        <f>InterveningNaturalFlow!AE614+TotalNaturalFlow!AD614</f>
        <v>3767430</v>
      </c>
    </row>
    <row r="615" spans="1:31" s="2" customFormat="1" x14ac:dyDescent="0.2">
      <c r="A615" s="3">
        <v>20667</v>
      </c>
      <c r="B615" s="25">
        <f>InterveningNaturalFlow!B615</f>
        <v>152713</v>
      </c>
      <c r="C615" s="25">
        <f>InterveningNaturalFlow!C615+TotalNaturalFlow!B615</f>
        <v>249707</v>
      </c>
      <c r="D615" s="25">
        <f>InterveningNaturalFlow!D615</f>
        <v>10162</v>
      </c>
      <c r="E615" s="25">
        <f>InterveningNaturalFlow!E615+TotalNaturalFlow!D615</f>
        <v>70400</v>
      </c>
      <c r="F615" s="25">
        <f>InterveningNaturalFlow!F615+TotalNaturalFlow!E615</f>
        <v>76100</v>
      </c>
      <c r="G615" s="25">
        <f>InterveningNaturalFlow!G615+TotalNaturalFlow!F615</f>
        <v>149984</v>
      </c>
      <c r="H615" s="25">
        <f>InterveningNaturalFlow!H615</f>
        <v>30200</v>
      </c>
      <c r="I615" s="25">
        <f>InterveningNaturalFlow!I615+TotalNaturalFlow!H615+TotalNaturalFlow!G615+TotalNaturalFlow!C615</f>
        <v>450022</v>
      </c>
      <c r="J615" s="25">
        <f>InterveningNaturalFlow!J615</f>
        <v>223100</v>
      </c>
      <c r="K615" s="25">
        <f>InterveningNaturalFlow!K615+TotalNaturalFlow!J615</f>
        <v>247082</v>
      </c>
      <c r="L615" s="25">
        <f>InterveningNaturalFlow!L615+TotalNaturalFlow!K615</f>
        <v>295669</v>
      </c>
      <c r="M615" s="25">
        <f>InterveningNaturalFlow!M615</f>
        <v>45525</v>
      </c>
      <c r="N615" s="25">
        <f>InterveningNaturalFlow!N615</f>
        <v>8184</v>
      </c>
      <c r="O615" s="25">
        <f>InterveningNaturalFlow!O615</f>
        <v>66073</v>
      </c>
      <c r="P615" s="25">
        <f>InterveningNaturalFlow!P615</f>
        <v>30000</v>
      </c>
      <c r="Q615" s="25">
        <f>InterveningNaturalFlow!Q615+TotalNaturalFlow!P615+TotalNaturalFlow!O615+TotalNaturalFlow!N615+TotalNaturalFlow!M615+TotalNaturalFlow!L615</f>
        <v>487346</v>
      </c>
      <c r="R615" s="25">
        <f>InterveningNaturalFlow!R615</f>
        <v>12237</v>
      </c>
      <c r="S615" s="25">
        <f>InterveningNaturalFlow!S615</f>
        <v>31599</v>
      </c>
      <c r="T615" s="25">
        <f>InterveningNaturalFlow!T615+TotalNaturalFlow!S615</f>
        <v>92614</v>
      </c>
      <c r="U615" s="25">
        <f>InterveningNaturalFlow!U615+TotalNaturalFlow!T615+TotalNaturalFlow!R615+TotalNaturalFlow!Q615+TotalNaturalFlow!I615</f>
        <v>1112262</v>
      </c>
      <c r="V615" s="27"/>
      <c r="W615" s="26">
        <f>InterveningNaturalFlow!W615</f>
        <v>1157</v>
      </c>
      <c r="X615" s="26">
        <f>InterveningNaturalFlow!X615</f>
        <v>1980</v>
      </c>
      <c r="Y615" s="26">
        <f>InterveningNaturalFlow!Y615+TotalNaturalFlow!X615+TotalNaturalFlow!W615+TotalNaturalFlow!U615</f>
        <v>1153336</v>
      </c>
      <c r="Z615" s="26">
        <f>InterveningNaturalFlow!Z615</f>
        <v>7563</v>
      </c>
      <c r="AA615" s="26">
        <f>InterveningNaturalFlow!AA615+TotalNaturalFlow!Z615+Y615</f>
        <v>1201275</v>
      </c>
      <c r="AB615" s="26">
        <f>InterveningNaturalFlow!AB615+TotalNaturalFlow!AA615</f>
        <v>1228351</v>
      </c>
      <c r="AC615" s="26">
        <f>InterveningNaturalFlow!AC615</f>
        <v>510</v>
      </c>
      <c r="AD615" s="26">
        <f>InterveningNaturalFlow!AD615+TotalNaturalFlow!AC615+AB615</f>
        <v>1253504</v>
      </c>
      <c r="AE615" s="26">
        <f>InterveningNaturalFlow!AE615+TotalNaturalFlow!AD615</f>
        <v>1336476</v>
      </c>
    </row>
    <row r="616" spans="1:31" s="2" customFormat="1" x14ac:dyDescent="0.2">
      <c r="A616" s="3">
        <v>20698</v>
      </c>
      <c r="B616" s="25">
        <f>InterveningNaturalFlow!B616</f>
        <v>100601</v>
      </c>
      <c r="C616" s="25">
        <f>InterveningNaturalFlow!C616+TotalNaturalFlow!B616</f>
        <v>146609</v>
      </c>
      <c r="D616" s="25">
        <f>InterveningNaturalFlow!D616</f>
        <v>8101</v>
      </c>
      <c r="E616" s="25">
        <f>InterveningNaturalFlow!E616+TotalNaturalFlow!D616</f>
        <v>46600</v>
      </c>
      <c r="F616" s="25">
        <f>InterveningNaturalFlow!F616+TotalNaturalFlow!E616</f>
        <v>51700</v>
      </c>
      <c r="G616" s="25">
        <f>InterveningNaturalFlow!G616+TotalNaturalFlow!F616</f>
        <v>90729</v>
      </c>
      <c r="H616" s="25">
        <f>InterveningNaturalFlow!H616</f>
        <v>18400</v>
      </c>
      <c r="I616" s="25">
        <f>InterveningNaturalFlow!I616+TotalNaturalFlow!H616+TotalNaturalFlow!G616+TotalNaturalFlow!C616</f>
        <v>277663</v>
      </c>
      <c r="J616" s="25">
        <f>InterveningNaturalFlow!J616</f>
        <v>124600</v>
      </c>
      <c r="K616" s="25">
        <f>InterveningNaturalFlow!K616+TotalNaturalFlow!J616</f>
        <v>139260</v>
      </c>
      <c r="L616" s="25">
        <f>InterveningNaturalFlow!L616+TotalNaturalFlow!K616</f>
        <v>169243</v>
      </c>
      <c r="M616" s="25">
        <f>InterveningNaturalFlow!M616</f>
        <v>26785</v>
      </c>
      <c r="N616" s="25">
        <f>InterveningNaturalFlow!N616</f>
        <v>9548</v>
      </c>
      <c r="O616" s="25">
        <f>InterveningNaturalFlow!O616</f>
        <v>30228</v>
      </c>
      <c r="P616" s="25">
        <f>InterveningNaturalFlow!P616</f>
        <v>27900</v>
      </c>
      <c r="Q616" s="25">
        <f>InterveningNaturalFlow!Q616+TotalNaturalFlow!P616+TotalNaturalFlow!O616+TotalNaturalFlow!N616+TotalNaturalFlow!M616+TotalNaturalFlow!L616</f>
        <v>293254</v>
      </c>
      <c r="R616" s="25">
        <f>InterveningNaturalFlow!R616</f>
        <v>6048</v>
      </c>
      <c r="S616" s="25">
        <f>InterveningNaturalFlow!S616</f>
        <v>18269</v>
      </c>
      <c r="T616" s="25">
        <f>InterveningNaturalFlow!T616+TotalNaturalFlow!S616</f>
        <v>64162</v>
      </c>
      <c r="U616" s="25">
        <f>InterveningNaturalFlow!U616+TotalNaturalFlow!T616+TotalNaturalFlow!R616+TotalNaturalFlow!Q616+TotalNaturalFlow!I616</f>
        <v>680002</v>
      </c>
      <c r="V616" s="27"/>
      <c r="W616" s="26">
        <f>InterveningNaturalFlow!W616</f>
        <v>1576</v>
      </c>
      <c r="X616" s="26">
        <f>InterveningNaturalFlow!X616</f>
        <v>8694</v>
      </c>
      <c r="Y616" s="26">
        <f>InterveningNaturalFlow!Y616+TotalNaturalFlow!X616+TotalNaturalFlow!W616+TotalNaturalFlow!U616</f>
        <v>707303</v>
      </c>
      <c r="Z616" s="26">
        <f>InterveningNaturalFlow!Z616</f>
        <v>4034</v>
      </c>
      <c r="AA616" s="26">
        <f>InterveningNaturalFlow!AA616+TotalNaturalFlow!Z616+Y616</f>
        <v>688734</v>
      </c>
      <c r="AB616" s="26">
        <f>InterveningNaturalFlow!AB616+TotalNaturalFlow!AA616</f>
        <v>714324</v>
      </c>
      <c r="AC616" s="26">
        <f>InterveningNaturalFlow!AC616</f>
        <v>347</v>
      </c>
      <c r="AD616" s="26">
        <f>InterveningNaturalFlow!AD616+TotalNaturalFlow!AC616+AB616</f>
        <v>740823</v>
      </c>
      <c r="AE616" s="26">
        <f>InterveningNaturalFlow!AE616+TotalNaturalFlow!AD616</f>
        <v>796941</v>
      </c>
    </row>
    <row r="617" spans="1:31" s="2" customFormat="1" x14ac:dyDescent="0.2">
      <c r="A617" s="3">
        <v>20728</v>
      </c>
      <c r="B617" s="25">
        <f>InterveningNaturalFlow!B617</f>
        <v>48529</v>
      </c>
      <c r="C617" s="25">
        <f>InterveningNaturalFlow!C617+TotalNaturalFlow!B617</f>
        <v>72226</v>
      </c>
      <c r="D617" s="25">
        <f>InterveningNaturalFlow!D617</f>
        <v>4939</v>
      </c>
      <c r="E617" s="25">
        <f>InterveningNaturalFlow!E617+TotalNaturalFlow!D617</f>
        <v>13500</v>
      </c>
      <c r="F617" s="25">
        <f>InterveningNaturalFlow!F617+TotalNaturalFlow!E617</f>
        <v>16500</v>
      </c>
      <c r="G617" s="25">
        <f>InterveningNaturalFlow!G617+TotalNaturalFlow!F617</f>
        <v>35999</v>
      </c>
      <c r="H617" s="25">
        <f>InterveningNaturalFlow!H617</f>
        <v>5700</v>
      </c>
      <c r="I617" s="25">
        <f>InterveningNaturalFlow!I617+TotalNaturalFlow!H617+TotalNaturalFlow!G617+TotalNaturalFlow!C617</f>
        <v>116635</v>
      </c>
      <c r="J617" s="25">
        <f>InterveningNaturalFlow!J617</f>
        <v>59600</v>
      </c>
      <c r="K617" s="25">
        <f>InterveningNaturalFlow!K617+TotalNaturalFlow!J617</f>
        <v>59697</v>
      </c>
      <c r="L617" s="25">
        <f>InterveningNaturalFlow!L617+TotalNaturalFlow!K617</f>
        <v>75540</v>
      </c>
      <c r="M617" s="25">
        <f>InterveningNaturalFlow!M617</f>
        <v>10900</v>
      </c>
      <c r="N617" s="25">
        <f>InterveningNaturalFlow!N617</f>
        <v>3369</v>
      </c>
      <c r="O617" s="25">
        <f>InterveningNaturalFlow!O617</f>
        <v>20576</v>
      </c>
      <c r="P617" s="25">
        <f>InterveningNaturalFlow!P617</f>
        <v>18000</v>
      </c>
      <c r="Q617" s="25">
        <f>InterveningNaturalFlow!Q617+TotalNaturalFlow!P617+TotalNaturalFlow!O617+TotalNaturalFlow!N617+TotalNaturalFlow!M617+TotalNaturalFlow!L617</f>
        <v>139442</v>
      </c>
      <c r="R617" s="25">
        <f>InterveningNaturalFlow!R617</f>
        <v>2834</v>
      </c>
      <c r="S617" s="25">
        <f>InterveningNaturalFlow!S617</f>
        <v>579</v>
      </c>
      <c r="T617" s="25">
        <f>InterveningNaturalFlow!T617+TotalNaturalFlow!S617</f>
        <v>19399</v>
      </c>
      <c r="U617" s="25">
        <f>InterveningNaturalFlow!U617+TotalNaturalFlow!T617+TotalNaturalFlow!R617+TotalNaturalFlow!Q617+TotalNaturalFlow!I617</f>
        <v>288849</v>
      </c>
      <c r="V617" s="27"/>
      <c r="W617" s="26">
        <f>InterveningNaturalFlow!W617</f>
        <v>277</v>
      </c>
      <c r="X617" s="26">
        <f>InterveningNaturalFlow!X617</f>
        <v>0</v>
      </c>
      <c r="Y617" s="26">
        <f>InterveningNaturalFlow!Y617+TotalNaturalFlow!X617+TotalNaturalFlow!W617+TotalNaturalFlow!U617</f>
        <v>307594</v>
      </c>
      <c r="Z617" s="26">
        <f>InterveningNaturalFlow!Z617</f>
        <v>3564</v>
      </c>
      <c r="AA617" s="26">
        <f>InterveningNaturalFlow!AA617+TotalNaturalFlow!Z617+Y617</f>
        <v>290986</v>
      </c>
      <c r="AB617" s="26">
        <f>InterveningNaturalFlow!AB617+TotalNaturalFlow!AA617</f>
        <v>304984</v>
      </c>
      <c r="AC617" s="26">
        <f>InterveningNaturalFlow!AC617</f>
        <v>316</v>
      </c>
      <c r="AD617" s="26">
        <f>InterveningNaturalFlow!AD617+TotalNaturalFlow!AC617+AB617</f>
        <v>346399</v>
      </c>
      <c r="AE617" s="26">
        <f>InterveningNaturalFlow!AE617+TotalNaturalFlow!AD617</f>
        <v>399589</v>
      </c>
    </row>
    <row r="618" spans="1:31" s="2" customFormat="1" x14ac:dyDescent="0.2">
      <c r="A618" s="3">
        <v>20759</v>
      </c>
      <c r="B618" s="25">
        <f>InterveningNaturalFlow!B618</f>
        <v>42833</v>
      </c>
      <c r="C618" s="25">
        <f>InterveningNaturalFlow!C618+TotalNaturalFlow!B618</f>
        <v>70254</v>
      </c>
      <c r="D618" s="25">
        <f>InterveningNaturalFlow!D618</f>
        <v>3235</v>
      </c>
      <c r="E618" s="25">
        <f>InterveningNaturalFlow!E618+TotalNaturalFlow!D618</f>
        <v>23400</v>
      </c>
      <c r="F618" s="25">
        <f>InterveningNaturalFlow!F618+TotalNaturalFlow!E618</f>
        <v>25100</v>
      </c>
      <c r="G618" s="25">
        <f>InterveningNaturalFlow!G618+TotalNaturalFlow!F618</f>
        <v>37814</v>
      </c>
      <c r="H618" s="25">
        <f>InterveningNaturalFlow!H618</f>
        <v>2900</v>
      </c>
      <c r="I618" s="25">
        <f>InterveningNaturalFlow!I618+TotalNaturalFlow!H618+TotalNaturalFlow!G618+TotalNaturalFlow!C618</f>
        <v>112828</v>
      </c>
      <c r="J618" s="25">
        <f>InterveningNaturalFlow!J618</f>
        <v>42700</v>
      </c>
      <c r="K618" s="25">
        <f>InterveningNaturalFlow!K618+TotalNaturalFlow!J618</f>
        <v>40621</v>
      </c>
      <c r="L618" s="25">
        <f>InterveningNaturalFlow!L618+TotalNaturalFlow!K618</f>
        <v>51674</v>
      </c>
      <c r="M618" s="25">
        <f>InterveningNaturalFlow!M618</f>
        <v>8765</v>
      </c>
      <c r="N618" s="25">
        <f>InterveningNaturalFlow!N618</f>
        <v>920</v>
      </c>
      <c r="O618" s="25">
        <f>InterveningNaturalFlow!O618</f>
        <v>8922</v>
      </c>
      <c r="P618" s="25">
        <f>InterveningNaturalFlow!P618</f>
        <v>19700</v>
      </c>
      <c r="Q618" s="25">
        <f>InterveningNaturalFlow!Q618+TotalNaturalFlow!P618+TotalNaturalFlow!O618+TotalNaturalFlow!N618+TotalNaturalFlow!M618+TotalNaturalFlow!L618</f>
        <v>92501</v>
      </c>
      <c r="R618" s="25">
        <f>InterveningNaturalFlow!R618</f>
        <v>857</v>
      </c>
      <c r="S618" s="25">
        <f>InterveningNaturalFlow!S618</f>
        <v>1080</v>
      </c>
      <c r="T618" s="25">
        <f>InterveningNaturalFlow!T618+TotalNaturalFlow!S618</f>
        <v>8341</v>
      </c>
      <c r="U618" s="25">
        <f>InterveningNaturalFlow!U618+TotalNaturalFlow!T618+TotalNaturalFlow!R618+TotalNaturalFlow!Q618+TotalNaturalFlow!I618</f>
        <v>191413</v>
      </c>
      <c r="V618" s="27"/>
      <c r="W618" s="26">
        <f>InterveningNaturalFlow!W618</f>
        <v>664</v>
      </c>
      <c r="X618" s="26">
        <f>InterveningNaturalFlow!X618</f>
        <v>0</v>
      </c>
      <c r="Y618" s="26">
        <f>InterveningNaturalFlow!Y618+TotalNaturalFlow!X618+TotalNaturalFlow!W618+TotalNaturalFlow!U618</f>
        <v>207093</v>
      </c>
      <c r="Z618" s="26">
        <f>InterveningNaturalFlow!Z618</f>
        <v>4144</v>
      </c>
      <c r="AA618" s="26">
        <f>InterveningNaturalFlow!AA618+TotalNaturalFlow!Z618+Y618</f>
        <v>163624</v>
      </c>
      <c r="AB618" s="26">
        <f>InterveningNaturalFlow!AB618+TotalNaturalFlow!AA618</f>
        <v>171184</v>
      </c>
      <c r="AC618" s="26">
        <f>InterveningNaturalFlow!AC618</f>
        <v>391</v>
      </c>
      <c r="AD618" s="26">
        <f>InterveningNaturalFlow!AD618+TotalNaturalFlow!AC618+AB618</f>
        <v>139423</v>
      </c>
      <c r="AE618" s="26">
        <f>InterveningNaturalFlow!AE618+TotalNaturalFlow!AD618</f>
        <v>181393</v>
      </c>
    </row>
    <row r="619" spans="1:31" s="2" customFormat="1" x14ac:dyDescent="0.2">
      <c r="A619" s="3">
        <v>20789</v>
      </c>
      <c r="B619" s="25">
        <f>InterveningNaturalFlow!B619</f>
        <v>46291</v>
      </c>
      <c r="C619" s="25">
        <f>InterveningNaturalFlow!C619+TotalNaturalFlow!B619</f>
        <v>80346</v>
      </c>
      <c r="D619" s="25">
        <f>InterveningNaturalFlow!D619</f>
        <v>4332</v>
      </c>
      <c r="E619" s="25">
        <f>InterveningNaturalFlow!E619+TotalNaturalFlow!D619</f>
        <v>27600</v>
      </c>
      <c r="F619" s="25">
        <f>InterveningNaturalFlow!F619+TotalNaturalFlow!E619</f>
        <v>28900</v>
      </c>
      <c r="G619" s="25">
        <f>InterveningNaturalFlow!G619+TotalNaturalFlow!F619</f>
        <v>58985</v>
      </c>
      <c r="H619" s="25">
        <f>InterveningNaturalFlow!H619</f>
        <v>6300</v>
      </c>
      <c r="I619" s="25">
        <f>InterveningNaturalFlow!I619+TotalNaturalFlow!H619+TotalNaturalFlow!G619+TotalNaturalFlow!C619</f>
        <v>166503</v>
      </c>
      <c r="J619" s="25">
        <f>InterveningNaturalFlow!J619</f>
        <v>35500</v>
      </c>
      <c r="K619" s="25">
        <f>InterveningNaturalFlow!K619+TotalNaturalFlow!J619</f>
        <v>34614</v>
      </c>
      <c r="L619" s="25">
        <f>InterveningNaturalFlow!L619+TotalNaturalFlow!K619</f>
        <v>38626</v>
      </c>
      <c r="M619" s="25">
        <f>InterveningNaturalFlow!M619</f>
        <v>12600</v>
      </c>
      <c r="N619" s="25">
        <f>InterveningNaturalFlow!N619</f>
        <v>3721</v>
      </c>
      <c r="O619" s="25">
        <f>InterveningNaturalFlow!O619</f>
        <v>19593</v>
      </c>
      <c r="P619" s="25">
        <f>InterveningNaturalFlow!P619</f>
        <v>20500</v>
      </c>
      <c r="Q619" s="25">
        <f>InterveningNaturalFlow!Q619+TotalNaturalFlow!P619+TotalNaturalFlow!O619+TotalNaturalFlow!N619+TotalNaturalFlow!M619+TotalNaturalFlow!L619</f>
        <v>99750</v>
      </c>
      <c r="R619" s="25">
        <f>InterveningNaturalFlow!R619</f>
        <v>848</v>
      </c>
      <c r="S619" s="25">
        <f>InterveningNaturalFlow!S619</f>
        <v>12245</v>
      </c>
      <c r="T619" s="25">
        <f>InterveningNaturalFlow!T619+TotalNaturalFlow!S619</f>
        <v>30398</v>
      </c>
      <c r="U619" s="25">
        <f>InterveningNaturalFlow!U619+TotalNaturalFlow!T619+TotalNaturalFlow!R619+TotalNaturalFlow!Q619+TotalNaturalFlow!I619</f>
        <v>302744</v>
      </c>
      <c r="V619" s="27"/>
      <c r="W619" s="26">
        <f>InterveningNaturalFlow!W619</f>
        <v>749</v>
      </c>
      <c r="X619" s="26">
        <f>InterveningNaturalFlow!X619</f>
        <v>0</v>
      </c>
      <c r="Y619" s="26">
        <f>InterveningNaturalFlow!Y619+TotalNaturalFlow!X619+TotalNaturalFlow!W619+TotalNaturalFlow!U619</f>
        <v>327557</v>
      </c>
      <c r="Z619" s="26">
        <f>InterveningNaturalFlow!Z619</f>
        <v>6070</v>
      </c>
      <c r="AA619" s="26">
        <f>InterveningNaturalFlow!AA619+TotalNaturalFlow!Z619+Y619</f>
        <v>310921</v>
      </c>
      <c r="AB619" s="26">
        <f>InterveningNaturalFlow!AB619+TotalNaturalFlow!AA619</f>
        <v>309234</v>
      </c>
      <c r="AC619" s="26">
        <f>InterveningNaturalFlow!AC619</f>
        <v>521</v>
      </c>
      <c r="AD619" s="26">
        <f>InterveningNaturalFlow!AD619+TotalNaturalFlow!AC619+AB619</f>
        <v>305937</v>
      </c>
      <c r="AE619" s="26">
        <f>InterveningNaturalFlow!AE619+TotalNaturalFlow!AD619</f>
        <v>353920</v>
      </c>
    </row>
    <row r="620" spans="1:31" s="2" customFormat="1" x14ac:dyDescent="0.2">
      <c r="A620" s="3">
        <v>20820</v>
      </c>
      <c r="B620" s="25">
        <f>InterveningNaturalFlow!B620</f>
        <v>41707</v>
      </c>
      <c r="C620" s="25">
        <f>InterveningNaturalFlow!C620+TotalNaturalFlow!B620</f>
        <v>73886</v>
      </c>
      <c r="D620" s="25">
        <f>InterveningNaturalFlow!D620</f>
        <v>3599</v>
      </c>
      <c r="E620" s="25">
        <f>InterveningNaturalFlow!E620+TotalNaturalFlow!D620</f>
        <v>22800</v>
      </c>
      <c r="F620" s="25">
        <f>InterveningNaturalFlow!F620+TotalNaturalFlow!E620</f>
        <v>22600</v>
      </c>
      <c r="G620" s="25">
        <f>InterveningNaturalFlow!G620+TotalNaturalFlow!F620</f>
        <v>50469</v>
      </c>
      <c r="H620" s="25">
        <f>InterveningNaturalFlow!H620</f>
        <v>5400</v>
      </c>
      <c r="I620" s="25">
        <f>InterveningNaturalFlow!I620+TotalNaturalFlow!H620+TotalNaturalFlow!G620+TotalNaturalFlow!C620</f>
        <v>145932</v>
      </c>
      <c r="J620" s="25">
        <f>InterveningNaturalFlow!J620</f>
        <v>26100</v>
      </c>
      <c r="K620" s="25">
        <f>InterveningNaturalFlow!K620+TotalNaturalFlow!J620</f>
        <v>25726</v>
      </c>
      <c r="L620" s="25">
        <f>InterveningNaturalFlow!L620+TotalNaturalFlow!K620</f>
        <v>25587</v>
      </c>
      <c r="M620" s="25">
        <f>InterveningNaturalFlow!M620</f>
        <v>11500</v>
      </c>
      <c r="N620" s="25">
        <f>InterveningNaturalFlow!N620</f>
        <v>3330</v>
      </c>
      <c r="O620" s="25">
        <f>InterveningNaturalFlow!O620</f>
        <v>23929</v>
      </c>
      <c r="P620" s="25">
        <f>InterveningNaturalFlow!P620</f>
        <v>18100</v>
      </c>
      <c r="Q620" s="25">
        <f>InterveningNaturalFlow!Q620+TotalNaturalFlow!P620+TotalNaturalFlow!O620+TotalNaturalFlow!N620+TotalNaturalFlow!M620+TotalNaturalFlow!L620</f>
        <v>69242</v>
      </c>
      <c r="R620" s="25">
        <f>InterveningNaturalFlow!R620</f>
        <v>1037</v>
      </c>
      <c r="S620" s="25">
        <f>InterveningNaturalFlow!S620</f>
        <v>9587</v>
      </c>
      <c r="T620" s="25">
        <f>InterveningNaturalFlow!T620+TotalNaturalFlow!S620</f>
        <v>25917</v>
      </c>
      <c r="U620" s="25">
        <f>InterveningNaturalFlow!U620+TotalNaturalFlow!T620+TotalNaturalFlow!R620+TotalNaturalFlow!Q620+TotalNaturalFlow!I620</f>
        <v>259496</v>
      </c>
      <c r="V620" s="27"/>
      <c r="W620" s="26">
        <f>InterveningNaturalFlow!W620</f>
        <v>660</v>
      </c>
      <c r="X620" s="26">
        <f>InterveningNaturalFlow!X620</f>
        <v>0</v>
      </c>
      <c r="Y620" s="26">
        <f>InterveningNaturalFlow!Y620+TotalNaturalFlow!X620+TotalNaturalFlow!W620+TotalNaturalFlow!U620</f>
        <v>286920</v>
      </c>
      <c r="Z620" s="26">
        <f>InterveningNaturalFlow!Z620</f>
        <v>7563</v>
      </c>
      <c r="AA620" s="26">
        <f>InterveningNaturalFlow!AA620+TotalNaturalFlow!Z620+Y620</f>
        <v>300135</v>
      </c>
      <c r="AB620" s="26">
        <f>InterveningNaturalFlow!AB620+TotalNaturalFlow!AA620</f>
        <v>288928</v>
      </c>
      <c r="AC620" s="26">
        <f>InterveningNaturalFlow!AC620</f>
        <v>606</v>
      </c>
      <c r="AD620" s="26">
        <f>InterveningNaturalFlow!AD620+TotalNaturalFlow!AC620+AB620</f>
        <v>294709</v>
      </c>
      <c r="AE620" s="26">
        <f>InterveningNaturalFlow!AE620+TotalNaturalFlow!AD620</f>
        <v>320341</v>
      </c>
    </row>
    <row r="621" spans="1:31" s="2" customFormat="1" x14ac:dyDescent="0.2">
      <c r="A621" s="3">
        <v>20851</v>
      </c>
      <c r="B621" s="25">
        <f>InterveningNaturalFlow!B621</f>
        <v>44234</v>
      </c>
      <c r="C621" s="25">
        <f>InterveningNaturalFlow!C621+TotalNaturalFlow!B621</f>
        <v>78030</v>
      </c>
      <c r="D621" s="25">
        <f>InterveningNaturalFlow!D621</f>
        <v>3899</v>
      </c>
      <c r="E621" s="25">
        <f>InterveningNaturalFlow!E621+TotalNaturalFlow!D621</f>
        <v>21100</v>
      </c>
      <c r="F621" s="25">
        <f>InterveningNaturalFlow!F621+TotalNaturalFlow!E621</f>
        <v>22500</v>
      </c>
      <c r="G621" s="25">
        <f>InterveningNaturalFlow!G621+TotalNaturalFlow!F621</f>
        <v>55486</v>
      </c>
      <c r="H621" s="25">
        <f>InterveningNaturalFlow!H621</f>
        <v>5800</v>
      </c>
      <c r="I621" s="25">
        <f>InterveningNaturalFlow!I621+TotalNaturalFlow!H621+TotalNaturalFlow!G621+TotalNaturalFlow!C621</f>
        <v>165945</v>
      </c>
      <c r="J621" s="25">
        <f>InterveningNaturalFlow!J621</f>
        <v>22600</v>
      </c>
      <c r="K621" s="25">
        <f>InterveningNaturalFlow!K621+TotalNaturalFlow!J621</f>
        <v>22423</v>
      </c>
      <c r="L621" s="25">
        <f>InterveningNaturalFlow!L621+TotalNaturalFlow!K621</f>
        <v>27868</v>
      </c>
      <c r="M621" s="25">
        <f>InterveningNaturalFlow!M621</f>
        <v>12600</v>
      </c>
      <c r="N621" s="25">
        <f>InterveningNaturalFlow!N621</f>
        <v>3566</v>
      </c>
      <c r="O621" s="25">
        <f>InterveningNaturalFlow!O621</f>
        <v>27241</v>
      </c>
      <c r="P621" s="25">
        <f>InterveningNaturalFlow!P621</f>
        <v>21400</v>
      </c>
      <c r="Q621" s="25">
        <f>InterveningNaturalFlow!Q621+TotalNaturalFlow!P621+TotalNaturalFlow!O621+TotalNaturalFlow!N621+TotalNaturalFlow!M621+TotalNaturalFlow!L621</f>
        <v>93277</v>
      </c>
      <c r="R621" s="25">
        <f>InterveningNaturalFlow!R621</f>
        <v>1637</v>
      </c>
      <c r="S621" s="25">
        <f>InterveningNaturalFlow!S621</f>
        <v>14685</v>
      </c>
      <c r="T621" s="25">
        <f>InterveningNaturalFlow!T621+TotalNaturalFlow!S621</f>
        <v>38965</v>
      </c>
      <c r="U621" s="25">
        <f>InterveningNaturalFlow!U621+TotalNaturalFlow!T621+TotalNaturalFlow!R621+TotalNaturalFlow!Q621+TotalNaturalFlow!I621</f>
        <v>297651</v>
      </c>
      <c r="V621" s="27"/>
      <c r="W621" s="26">
        <f>InterveningNaturalFlow!W621</f>
        <v>1809</v>
      </c>
      <c r="X621" s="26">
        <f>InterveningNaturalFlow!X621</f>
        <v>39172</v>
      </c>
      <c r="Y621" s="26">
        <f>InterveningNaturalFlow!Y621+TotalNaturalFlow!X621+TotalNaturalFlow!W621+TotalNaturalFlow!U621</f>
        <v>355819</v>
      </c>
      <c r="Z621" s="26">
        <f>InterveningNaturalFlow!Z621</f>
        <v>11990</v>
      </c>
      <c r="AA621" s="26">
        <f>InterveningNaturalFlow!AA621+TotalNaturalFlow!Z621+Y621</f>
        <v>387291</v>
      </c>
      <c r="AB621" s="26">
        <f>InterveningNaturalFlow!AB621+TotalNaturalFlow!AA621</f>
        <v>364975</v>
      </c>
      <c r="AC621" s="26">
        <f>InterveningNaturalFlow!AC621</f>
        <v>1070</v>
      </c>
      <c r="AD621" s="26">
        <f>InterveningNaturalFlow!AD621+TotalNaturalFlow!AC621+AB621</f>
        <v>363913</v>
      </c>
      <c r="AE621" s="26">
        <f>InterveningNaturalFlow!AE621+TotalNaturalFlow!AD621</f>
        <v>389814</v>
      </c>
    </row>
    <row r="622" spans="1:31" s="2" customFormat="1" x14ac:dyDescent="0.2">
      <c r="A622" s="3">
        <v>20879</v>
      </c>
      <c r="B622" s="25">
        <f>InterveningNaturalFlow!B622</f>
        <v>41397</v>
      </c>
      <c r="C622" s="25">
        <f>InterveningNaturalFlow!C622+TotalNaturalFlow!B622</f>
        <v>74495</v>
      </c>
      <c r="D622" s="25">
        <f>InterveningNaturalFlow!D622</f>
        <v>3522</v>
      </c>
      <c r="E622" s="25">
        <f>InterveningNaturalFlow!E622+TotalNaturalFlow!D622</f>
        <v>21800</v>
      </c>
      <c r="F622" s="25">
        <f>InterveningNaturalFlow!F622+TotalNaturalFlow!E622</f>
        <v>23700</v>
      </c>
      <c r="G622" s="25">
        <f>InterveningNaturalFlow!G622+TotalNaturalFlow!F622</f>
        <v>58074</v>
      </c>
      <c r="H622" s="25">
        <f>InterveningNaturalFlow!H622</f>
        <v>12800</v>
      </c>
      <c r="I622" s="25">
        <f>InterveningNaturalFlow!I622+TotalNaturalFlow!H622+TotalNaturalFlow!G622+TotalNaturalFlow!C622</f>
        <v>168558</v>
      </c>
      <c r="J622" s="25">
        <f>InterveningNaturalFlow!J622</f>
        <v>27700</v>
      </c>
      <c r="K622" s="25">
        <f>InterveningNaturalFlow!K622+TotalNaturalFlow!J622</f>
        <v>36918</v>
      </c>
      <c r="L622" s="25">
        <f>InterveningNaturalFlow!L622+TotalNaturalFlow!K622</f>
        <v>42962</v>
      </c>
      <c r="M622" s="25">
        <f>InterveningNaturalFlow!M622</f>
        <v>13000</v>
      </c>
      <c r="N622" s="25">
        <f>InterveningNaturalFlow!N622</f>
        <v>4457</v>
      </c>
      <c r="O622" s="25">
        <f>InterveningNaturalFlow!O622</f>
        <v>25073</v>
      </c>
      <c r="P622" s="25">
        <f>InterveningNaturalFlow!P622</f>
        <v>22100</v>
      </c>
      <c r="Q622" s="25">
        <f>InterveningNaturalFlow!Q622+TotalNaturalFlow!P622+TotalNaturalFlow!O622+TotalNaturalFlow!N622+TotalNaturalFlow!M622+TotalNaturalFlow!L622</f>
        <v>108456</v>
      </c>
      <c r="R622" s="25">
        <f>InterveningNaturalFlow!R622</f>
        <v>3633</v>
      </c>
      <c r="S622" s="25">
        <f>InterveningNaturalFlow!S622</f>
        <v>31263</v>
      </c>
      <c r="T622" s="25">
        <f>InterveningNaturalFlow!T622+TotalNaturalFlow!S622</f>
        <v>65445</v>
      </c>
      <c r="U622" s="25">
        <f>InterveningNaturalFlow!U622+TotalNaturalFlow!T622+TotalNaturalFlow!R622+TotalNaturalFlow!Q622+TotalNaturalFlow!I622</f>
        <v>333983</v>
      </c>
      <c r="V622" s="27"/>
      <c r="W622" s="26">
        <f>InterveningNaturalFlow!W622</f>
        <v>2166</v>
      </c>
      <c r="X622" s="26">
        <f>InterveningNaturalFlow!X622</f>
        <v>40876</v>
      </c>
      <c r="Y622" s="26">
        <f>InterveningNaturalFlow!Y622+TotalNaturalFlow!X622+TotalNaturalFlow!W622+TotalNaturalFlow!U622</f>
        <v>381079</v>
      </c>
      <c r="Z622" s="26">
        <f>InterveningNaturalFlow!Z622</f>
        <v>13718</v>
      </c>
      <c r="AA622" s="26">
        <f>InterveningNaturalFlow!AA622+TotalNaturalFlow!Z622+Y622</f>
        <v>439826</v>
      </c>
      <c r="AB622" s="26">
        <f>InterveningNaturalFlow!AB622+TotalNaturalFlow!AA622</f>
        <v>423217</v>
      </c>
      <c r="AC622" s="26">
        <f>InterveningNaturalFlow!AC622</f>
        <v>2415</v>
      </c>
      <c r="AD622" s="26">
        <f>InterveningNaturalFlow!AD622+TotalNaturalFlow!AC622+AB622</f>
        <v>402495</v>
      </c>
      <c r="AE622" s="26">
        <f>InterveningNaturalFlow!AE622+TotalNaturalFlow!AD622</f>
        <v>406708</v>
      </c>
    </row>
    <row r="623" spans="1:31" s="2" customFormat="1" x14ac:dyDescent="0.2">
      <c r="A623" s="3">
        <v>20910</v>
      </c>
      <c r="B623" s="25">
        <f>InterveningNaturalFlow!B623</f>
        <v>48877</v>
      </c>
      <c r="C623" s="25">
        <f>InterveningNaturalFlow!C623+TotalNaturalFlow!B623</f>
        <v>80964</v>
      </c>
      <c r="D623" s="25">
        <f>InterveningNaturalFlow!D623</f>
        <v>3599</v>
      </c>
      <c r="E623" s="25">
        <f>InterveningNaturalFlow!E623+TotalNaturalFlow!D623</f>
        <v>26800</v>
      </c>
      <c r="F623" s="25">
        <f>InterveningNaturalFlow!F623+TotalNaturalFlow!E623</f>
        <v>31600</v>
      </c>
      <c r="G623" s="25">
        <f>InterveningNaturalFlow!G623+TotalNaturalFlow!F623</f>
        <v>59008</v>
      </c>
      <c r="H623" s="25">
        <f>InterveningNaturalFlow!H623</f>
        <v>12900</v>
      </c>
      <c r="I623" s="25">
        <f>InterveningNaturalFlow!I623+TotalNaturalFlow!H623+TotalNaturalFlow!G623+TotalNaturalFlow!C623</f>
        <v>169037</v>
      </c>
      <c r="J623" s="25">
        <f>InterveningNaturalFlow!J623</f>
        <v>45100</v>
      </c>
      <c r="K623" s="25">
        <f>InterveningNaturalFlow!K623+TotalNaturalFlow!J623</f>
        <v>57049</v>
      </c>
      <c r="L623" s="25">
        <f>InterveningNaturalFlow!L623+TotalNaturalFlow!K623</f>
        <v>65704</v>
      </c>
      <c r="M623" s="25">
        <f>InterveningNaturalFlow!M623</f>
        <v>28700</v>
      </c>
      <c r="N623" s="25">
        <f>InterveningNaturalFlow!N623</f>
        <v>12880</v>
      </c>
      <c r="O623" s="25">
        <f>InterveningNaturalFlow!O623</f>
        <v>26647</v>
      </c>
      <c r="P623" s="25">
        <f>InterveningNaturalFlow!P623</f>
        <v>30500</v>
      </c>
      <c r="Q623" s="25">
        <f>InterveningNaturalFlow!Q623+TotalNaturalFlow!P623+TotalNaturalFlow!O623+TotalNaturalFlow!N623+TotalNaturalFlow!M623+TotalNaturalFlow!L623</f>
        <v>208118</v>
      </c>
      <c r="R623" s="25">
        <f>InterveningNaturalFlow!R623</f>
        <v>2537</v>
      </c>
      <c r="S623" s="25">
        <f>InterveningNaturalFlow!S623</f>
        <v>47924</v>
      </c>
      <c r="T623" s="25">
        <f>InterveningNaturalFlow!T623+TotalNaturalFlow!S623</f>
        <v>73093</v>
      </c>
      <c r="U623" s="25">
        <f>InterveningNaturalFlow!U623+TotalNaturalFlow!T623+TotalNaturalFlow!R623+TotalNaturalFlow!Q623+TotalNaturalFlow!I623</f>
        <v>474125</v>
      </c>
      <c r="V623" s="27"/>
      <c r="W623" s="26">
        <f>InterveningNaturalFlow!W623</f>
        <v>890</v>
      </c>
      <c r="X623" s="26">
        <f>InterveningNaturalFlow!X623</f>
        <v>25756</v>
      </c>
      <c r="Y623" s="26">
        <f>InterveningNaturalFlow!Y623+TotalNaturalFlow!X623+TotalNaturalFlow!W623+TotalNaturalFlow!U623</f>
        <v>516736</v>
      </c>
      <c r="Z623" s="26">
        <f>InterveningNaturalFlow!Z623</f>
        <v>9900</v>
      </c>
      <c r="AA623" s="26">
        <f>InterveningNaturalFlow!AA623+TotalNaturalFlow!Z623+Y623</f>
        <v>544727</v>
      </c>
      <c r="AB623" s="26">
        <f>InterveningNaturalFlow!AB623+TotalNaturalFlow!AA623</f>
        <v>535836</v>
      </c>
      <c r="AC623" s="26">
        <f>InterveningNaturalFlow!AC623</f>
        <v>803</v>
      </c>
      <c r="AD623" s="26">
        <f>InterveningNaturalFlow!AD623+TotalNaturalFlow!AC623+AB623</f>
        <v>511179</v>
      </c>
      <c r="AE623" s="26">
        <f>InterveningNaturalFlow!AE623+TotalNaturalFlow!AD623</f>
        <v>514775</v>
      </c>
    </row>
    <row r="624" spans="1:31" s="2" customFormat="1" x14ac:dyDescent="0.2">
      <c r="A624" s="3">
        <v>20940</v>
      </c>
      <c r="B624" s="25">
        <f>InterveningNaturalFlow!B624</f>
        <v>82779</v>
      </c>
      <c r="C624" s="25">
        <f>InterveningNaturalFlow!C624+TotalNaturalFlow!B624</f>
        <v>142264</v>
      </c>
      <c r="D624" s="25">
        <f>InterveningNaturalFlow!D624</f>
        <v>4527</v>
      </c>
      <c r="E624" s="25">
        <f>InterveningNaturalFlow!E624+TotalNaturalFlow!D624</f>
        <v>73700</v>
      </c>
      <c r="F624" s="25">
        <f>InterveningNaturalFlow!F624+TotalNaturalFlow!E624</f>
        <v>90500</v>
      </c>
      <c r="G624" s="25">
        <f>InterveningNaturalFlow!G624+TotalNaturalFlow!F624</f>
        <v>141811</v>
      </c>
      <c r="H624" s="25">
        <f>InterveningNaturalFlow!H624</f>
        <v>119600</v>
      </c>
      <c r="I624" s="25">
        <f>InterveningNaturalFlow!I624+TotalNaturalFlow!H624+TotalNaturalFlow!G624+TotalNaturalFlow!C624</f>
        <v>407272</v>
      </c>
      <c r="J624" s="25">
        <f>InterveningNaturalFlow!J624</f>
        <v>54600</v>
      </c>
      <c r="K624" s="25">
        <f>InterveningNaturalFlow!K624+TotalNaturalFlow!J624</f>
        <v>60044</v>
      </c>
      <c r="L624" s="25">
        <f>InterveningNaturalFlow!L624+TotalNaturalFlow!K624</f>
        <v>86063</v>
      </c>
      <c r="M624" s="25">
        <f>InterveningNaturalFlow!M624</f>
        <v>125400</v>
      </c>
      <c r="N624" s="25">
        <f>InterveningNaturalFlow!N624</f>
        <v>35146</v>
      </c>
      <c r="O624" s="25">
        <f>InterveningNaturalFlow!O624</f>
        <v>17854</v>
      </c>
      <c r="P624" s="25">
        <f>InterveningNaturalFlow!P624</f>
        <v>29300</v>
      </c>
      <c r="Q624" s="25">
        <f>InterveningNaturalFlow!Q624+TotalNaturalFlow!P624+TotalNaturalFlow!O624+TotalNaturalFlow!N624+TotalNaturalFlow!M624+TotalNaturalFlow!L624</f>
        <v>315534</v>
      </c>
      <c r="R624" s="25">
        <f>InterveningNaturalFlow!R624</f>
        <v>1853</v>
      </c>
      <c r="S624" s="25">
        <f>InterveningNaturalFlow!S624</f>
        <v>135499</v>
      </c>
      <c r="T624" s="25">
        <f>InterveningNaturalFlow!T624+TotalNaturalFlow!S624</f>
        <v>187088</v>
      </c>
      <c r="U624" s="25">
        <f>InterveningNaturalFlow!U624+TotalNaturalFlow!T624+TotalNaturalFlow!R624+TotalNaturalFlow!Q624+TotalNaturalFlow!I624</f>
        <v>878830</v>
      </c>
      <c r="V624" s="27"/>
      <c r="W624" s="26">
        <f>InterveningNaturalFlow!W624</f>
        <v>682</v>
      </c>
      <c r="X624" s="26">
        <f>InterveningNaturalFlow!X624</f>
        <v>1926</v>
      </c>
      <c r="Y624" s="26">
        <f>InterveningNaturalFlow!Y624+TotalNaturalFlow!X624+TotalNaturalFlow!W624+TotalNaturalFlow!U624</f>
        <v>862763</v>
      </c>
      <c r="Z624" s="26">
        <f>InterveningNaturalFlow!Z624</f>
        <v>6129</v>
      </c>
      <c r="AA624" s="26">
        <f>InterveningNaturalFlow!AA624+TotalNaturalFlow!Z624+Y624</f>
        <v>864202</v>
      </c>
      <c r="AB624" s="26">
        <f>InterveningNaturalFlow!AB624+TotalNaturalFlow!AA624</f>
        <v>866348</v>
      </c>
      <c r="AC624" s="26">
        <f>InterveningNaturalFlow!AC624</f>
        <v>740</v>
      </c>
      <c r="AD624" s="26">
        <f>InterveningNaturalFlow!AD624+TotalNaturalFlow!AC624+AB624</f>
        <v>875649</v>
      </c>
      <c r="AE624" s="26">
        <f>InterveningNaturalFlow!AE624+TotalNaturalFlow!AD624</f>
        <v>904401</v>
      </c>
    </row>
    <row r="625" spans="1:31" s="2" customFormat="1" x14ac:dyDescent="0.2">
      <c r="A625" s="3">
        <v>20971</v>
      </c>
      <c r="B625" s="25">
        <f>InterveningNaturalFlow!B625</f>
        <v>405790</v>
      </c>
      <c r="C625" s="25">
        <f>InterveningNaturalFlow!C625+TotalNaturalFlow!B625</f>
        <v>652862</v>
      </c>
      <c r="D625" s="25">
        <f>InterveningNaturalFlow!D625</f>
        <v>19560</v>
      </c>
      <c r="E625" s="25">
        <f>InterveningNaturalFlow!E625+TotalNaturalFlow!D625</f>
        <v>232500</v>
      </c>
      <c r="F625" s="25">
        <f>InterveningNaturalFlow!F625+TotalNaturalFlow!E625</f>
        <v>302400</v>
      </c>
      <c r="G625" s="25">
        <f>InterveningNaturalFlow!G625+TotalNaturalFlow!F625</f>
        <v>594826</v>
      </c>
      <c r="H625" s="25">
        <f>InterveningNaturalFlow!H625</f>
        <v>306900</v>
      </c>
      <c r="I625" s="25">
        <f>InterveningNaturalFlow!I625+TotalNaturalFlow!H625+TotalNaturalFlow!G625+TotalNaturalFlow!C625</f>
        <v>1508581</v>
      </c>
      <c r="J625" s="25">
        <f>InterveningNaturalFlow!J625</f>
        <v>186100</v>
      </c>
      <c r="K625" s="25">
        <f>InterveningNaturalFlow!K625+TotalNaturalFlow!J625</f>
        <v>176152</v>
      </c>
      <c r="L625" s="25">
        <f>InterveningNaturalFlow!L625+TotalNaturalFlow!K625</f>
        <v>271835</v>
      </c>
      <c r="M625" s="25">
        <f>InterveningNaturalFlow!M625</f>
        <v>440000</v>
      </c>
      <c r="N625" s="25">
        <f>InterveningNaturalFlow!N625</f>
        <v>149924</v>
      </c>
      <c r="O625" s="25">
        <f>InterveningNaturalFlow!O625</f>
        <v>70633</v>
      </c>
      <c r="P625" s="25">
        <f>InterveningNaturalFlow!P625</f>
        <v>76300</v>
      </c>
      <c r="Q625" s="25">
        <f>InterveningNaturalFlow!Q625+TotalNaturalFlow!P625+TotalNaturalFlow!O625+TotalNaturalFlow!N625+TotalNaturalFlow!M625+TotalNaturalFlow!L625</f>
        <v>1065587</v>
      </c>
      <c r="R625" s="25">
        <f>InterveningNaturalFlow!R625</f>
        <v>12823</v>
      </c>
      <c r="S625" s="25">
        <f>InterveningNaturalFlow!S625</f>
        <v>235709</v>
      </c>
      <c r="T625" s="25">
        <f>InterveningNaturalFlow!T625+TotalNaturalFlow!S625</f>
        <v>355984</v>
      </c>
      <c r="U625" s="25">
        <f>InterveningNaturalFlow!U625+TotalNaturalFlow!T625+TotalNaturalFlow!R625+TotalNaturalFlow!Q625+TotalNaturalFlow!I625</f>
        <v>2889416</v>
      </c>
      <c r="V625" s="27"/>
      <c r="W625" s="26">
        <f>InterveningNaturalFlow!W625</f>
        <v>993</v>
      </c>
      <c r="X625" s="26">
        <f>InterveningNaturalFlow!X625</f>
        <v>57</v>
      </c>
      <c r="Y625" s="26">
        <f>InterveningNaturalFlow!Y625+TotalNaturalFlow!X625+TotalNaturalFlow!W625+TotalNaturalFlow!U625</f>
        <v>2821778</v>
      </c>
      <c r="Z625" s="26">
        <f>InterveningNaturalFlow!Z625</f>
        <v>15249</v>
      </c>
      <c r="AA625" s="26">
        <f>InterveningNaturalFlow!AA625+TotalNaturalFlow!Z625+Y625</f>
        <v>2993640</v>
      </c>
      <c r="AB625" s="26">
        <f>InterveningNaturalFlow!AB625+TotalNaturalFlow!AA625</f>
        <v>2998313</v>
      </c>
      <c r="AC625" s="26">
        <f>InterveningNaturalFlow!AC625</f>
        <v>493</v>
      </c>
      <c r="AD625" s="26">
        <f>InterveningNaturalFlow!AD625+TotalNaturalFlow!AC625+AB625</f>
        <v>3010619</v>
      </c>
      <c r="AE625" s="26">
        <f>InterveningNaturalFlow!AE625+TotalNaturalFlow!AD625</f>
        <v>3061061</v>
      </c>
    </row>
    <row r="626" spans="1:31" s="2" customFormat="1" x14ac:dyDescent="0.2">
      <c r="A626" s="3">
        <v>21001</v>
      </c>
      <c r="B626" s="25">
        <f>InterveningNaturalFlow!B626</f>
        <v>1124200</v>
      </c>
      <c r="C626" s="25">
        <f>InterveningNaturalFlow!C626+TotalNaturalFlow!B626</f>
        <v>1744668</v>
      </c>
      <c r="D626" s="25">
        <f>InterveningNaturalFlow!D626</f>
        <v>86341</v>
      </c>
      <c r="E626" s="25">
        <f>InterveningNaturalFlow!E626+TotalNaturalFlow!D626</f>
        <v>682734</v>
      </c>
      <c r="F626" s="25">
        <f>InterveningNaturalFlow!F626+TotalNaturalFlow!E626</f>
        <v>805534</v>
      </c>
      <c r="G626" s="25">
        <f>InterveningNaturalFlow!G626+TotalNaturalFlow!F626</f>
        <v>1345298</v>
      </c>
      <c r="H626" s="25">
        <f>InterveningNaturalFlow!H626</f>
        <v>398200</v>
      </c>
      <c r="I626" s="25">
        <f>InterveningNaturalFlow!I626+TotalNaturalFlow!H626+TotalNaturalFlow!G626+TotalNaturalFlow!C626</f>
        <v>3465668</v>
      </c>
      <c r="J626" s="25">
        <f>InterveningNaturalFlow!J626</f>
        <v>494300</v>
      </c>
      <c r="K626" s="25">
        <f>InterveningNaturalFlow!K626+TotalNaturalFlow!J626</f>
        <v>514169</v>
      </c>
      <c r="L626" s="25">
        <f>InterveningNaturalFlow!L626+TotalNaturalFlow!K626</f>
        <v>735944</v>
      </c>
      <c r="M626" s="25">
        <f>InterveningNaturalFlow!M626</f>
        <v>691134</v>
      </c>
      <c r="N626" s="25">
        <f>InterveningNaturalFlow!N626</f>
        <v>221259</v>
      </c>
      <c r="O626" s="25">
        <f>InterveningNaturalFlow!O626</f>
        <v>304135</v>
      </c>
      <c r="P626" s="25">
        <f>InterveningNaturalFlow!P626</f>
        <v>225000</v>
      </c>
      <c r="Q626" s="25">
        <f>InterveningNaturalFlow!Q626+TotalNaturalFlow!P626+TotalNaturalFlow!O626+TotalNaturalFlow!N626+TotalNaturalFlow!M626+TotalNaturalFlow!L626</f>
        <v>2258631</v>
      </c>
      <c r="R626" s="25">
        <f>InterveningNaturalFlow!R626</f>
        <v>112269</v>
      </c>
      <c r="S626" s="25">
        <f>InterveningNaturalFlow!S626</f>
        <v>560807</v>
      </c>
      <c r="T626" s="25">
        <f>InterveningNaturalFlow!T626+TotalNaturalFlow!S626</f>
        <v>905414</v>
      </c>
      <c r="U626" s="25">
        <f>InterveningNaturalFlow!U626+TotalNaturalFlow!T626+TotalNaturalFlow!R626+TotalNaturalFlow!Q626+TotalNaturalFlow!I626</f>
        <v>6790968</v>
      </c>
      <c r="V626" s="27"/>
      <c r="W626" s="26">
        <f>InterveningNaturalFlow!W626</f>
        <v>412</v>
      </c>
      <c r="X626" s="26">
        <f>InterveningNaturalFlow!X626</f>
        <v>263</v>
      </c>
      <c r="Y626" s="26">
        <f>InterveningNaturalFlow!Y626+TotalNaturalFlow!X626+TotalNaturalFlow!W626+TotalNaturalFlow!U626</f>
        <v>6687430</v>
      </c>
      <c r="Z626" s="26">
        <f>InterveningNaturalFlow!Z626</f>
        <v>8628</v>
      </c>
      <c r="AA626" s="26">
        <f>InterveningNaturalFlow!AA626+TotalNaturalFlow!Z626+Y626</f>
        <v>6786793</v>
      </c>
      <c r="AB626" s="26">
        <f>InterveningNaturalFlow!AB626+TotalNaturalFlow!AA626</f>
        <v>6791901</v>
      </c>
      <c r="AC626" s="26">
        <f>InterveningNaturalFlow!AC626</f>
        <v>396</v>
      </c>
      <c r="AD626" s="26">
        <f>InterveningNaturalFlow!AD626+TotalNaturalFlow!AC626+AB626</f>
        <v>6788667</v>
      </c>
      <c r="AE626" s="26">
        <f>InterveningNaturalFlow!AE626+TotalNaturalFlow!AD626</f>
        <v>6807244</v>
      </c>
    </row>
    <row r="627" spans="1:31" s="2" customFormat="1" x14ac:dyDescent="0.2">
      <c r="A627" s="3">
        <v>21032</v>
      </c>
      <c r="B627" s="25">
        <f>InterveningNaturalFlow!B627</f>
        <v>800408</v>
      </c>
      <c r="C627" s="25">
        <f>InterveningNaturalFlow!C627+TotalNaturalFlow!B627</f>
        <v>1350418</v>
      </c>
      <c r="D627" s="25">
        <f>InterveningNaturalFlow!D627</f>
        <v>74898</v>
      </c>
      <c r="E627" s="25">
        <f>InterveningNaturalFlow!E627+TotalNaturalFlow!D627</f>
        <v>463454</v>
      </c>
      <c r="F627" s="25">
        <f>InterveningNaturalFlow!F627+TotalNaturalFlow!E627</f>
        <v>568254</v>
      </c>
      <c r="G627" s="25">
        <f>InterveningNaturalFlow!G627+TotalNaturalFlow!F627</f>
        <v>839444</v>
      </c>
      <c r="H627" s="25">
        <f>InterveningNaturalFlow!H627</f>
        <v>199600</v>
      </c>
      <c r="I627" s="25">
        <f>InterveningNaturalFlow!I627+TotalNaturalFlow!H627+TotalNaturalFlow!G627+TotalNaturalFlow!C627</f>
        <v>2468072</v>
      </c>
      <c r="J627" s="25">
        <f>InterveningNaturalFlow!J627</f>
        <v>385400</v>
      </c>
      <c r="K627" s="25">
        <f>InterveningNaturalFlow!K627+TotalNaturalFlow!J627</f>
        <v>432512</v>
      </c>
      <c r="L627" s="25">
        <f>InterveningNaturalFlow!L627+TotalNaturalFlow!K627</f>
        <v>525007</v>
      </c>
      <c r="M627" s="25">
        <f>InterveningNaturalFlow!M627</f>
        <v>377822</v>
      </c>
      <c r="N627" s="25">
        <f>InterveningNaturalFlow!N627</f>
        <v>77024</v>
      </c>
      <c r="O627" s="25">
        <f>InterveningNaturalFlow!O627</f>
        <v>127899</v>
      </c>
      <c r="P627" s="25">
        <f>InterveningNaturalFlow!P627</f>
        <v>179100</v>
      </c>
      <c r="Q627" s="25">
        <f>InterveningNaturalFlow!Q627+TotalNaturalFlow!P627+TotalNaturalFlow!O627+TotalNaturalFlow!N627+TotalNaturalFlow!M627+TotalNaturalFlow!L627</f>
        <v>1396169</v>
      </c>
      <c r="R627" s="25">
        <f>InterveningNaturalFlow!R627</f>
        <v>43014</v>
      </c>
      <c r="S627" s="25">
        <f>InterveningNaturalFlow!S627</f>
        <v>357124</v>
      </c>
      <c r="T627" s="25">
        <f>InterveningNaturalFlow!T627+TotalNaturalFlow!S627</f>
        <v>621652</v>
      </c>
      <c r="U627" s="25">
        <f>InterveningNaturalFlow!U627+TotalNaturalFlow!T627+TotalNaturalFlow!R627+TotalNaturalFlow!Q627+TotalNaturalFlow!I627</f>
        <v>4858314</v>
      </c>
      <c r="V627" s="27"/>
      <c r="W627" s="26">
        <f>InterveningNaturalFlow!W627</f>
        <v>3427</v>
      </c>
      <c r="X627" s="26">
        <f>InterveningNaturalFlow!X627</f>
        <v>4168</v>
      </c>
      <c r="Y627" s="26">
        <f>InterveningNaturalFlow!Y627+TotalNaturalFlow!X627+TotalNaturalFlow!W627+TotalNaturalFlow!U627</f>
        <v>4876146</v>
      </c>
      <c r="Z627" s="26">
        <f>InterveningNaturalFlow!Z627</f>
        <v>4046</v>
      </c>
      <c r="AA627" s="26">
        <f>InterveningNaturalFlow!AA627+TotalNaturalFlow!Z627+Y627</f>
        <v>5036628</v>
      </c>
      <c r="AB627" s="26">
        <f>InterveningNaturalFlow!AB627+TotalNaturalFlow!AA627</f>
        <v>5058180</v>
      </c>
      <c r="AC627" s="26">
        <f>InterveningNaturalFlow!AC627</f>
        <v>474</v>
      </c>
      <c r="AD627" s="26">
        <f>InterveningNaturalFlow!AD627+TotalNaturalFlow!AC627+AB627</f>
        <v>5084066</v>
      </c>
      <c r="AE627" s="26">
        <f>InterveningNaturalFlow!AE627+TotalNaturalFlow!AD627</f>
        <v>5161048</v>
      </c>
    </row>
    <row r="628" spans="1:31" s="2" customFormat="1" x14ac:dyDescent="0.2">
      <c r="A628" s="3">
        <v>21063</v>
      </c>
      <c r="B628" s="25">
        <f>InterveningNaturalFlow!B628</f>
        <v>235575</v>
      </c>
      <c r="C628" s="25">
        <f>InterveningNaturalFlow!C628+TotalNaturalFlow!B628</f>
        <v>420759</v>
      </c>
      <c r="D628" s="25">
        <f>InterveningNaturalFlow!D628</f>
        <v>26070</v>
      </c>
      <c r="E628" s="25">
        <f>InterveningNaturalFlow!E628+TotalNaturalFlow!D628</f>
        <v>188000</v>
      </c>
      <c r="F628" s="25">
        <f>InterveningNaturalFlow!F628+TotalNaturalFlow!E628</f>
        <v>203000</v>
      </c>
      <c r="G628" s="25">
        <f>InterveningNaturalFlow!G628+TotalNaturalFlow!F628</f>
        <v>296400</v>
      </c>
      <c r="H628" s="25">
        <f>InterveningNaturalFlow!H628</f>
        <v>102400</v>
      </c>
      <c r="I628" s="25">
        <f>InterveningNaturalFlow!I628+TotalNaturalFlow!H628+TotalNaturalFlow!G628+TotalNaturalFlow!C628</f>
        <v>878847</v>
      </c>
      <c r="J628" s="25">
        <f>InterveningNaturalFlow!J628</f>
        <v>135000</v>
      </c>
      <c r="K628" s="25">
        <f>InterveningNaturalFlow!K628+TotalNaturalFlow!J628</f>
        <v>144560</v>
      </c>
      <c r="L628" s="25">
        <f>InterveningNaturalFlow!L628+TotalNaturalFlow!K628</f>
        <v>201861</v>
      </c>
      <c r="M628" s="25">
        <f>InterveningNaturalFlow!M628</f>
        <v>74285</v>
      </c>
      <c r="N628" s="25">
        <f>InterveningNaturalFlow!N628</f>
        <v>12436</v>
      </c>
      <c r="O628" s="25">
        <f>InterveningNaturalFlow!O628</f>
        <v>50579</v>
      </c>
      <c r="P628" s="25">
        <f>InterveningNaturalFlow!P628</f>
        <v>71000</v>
      </c>
      <c r="Q628" s="25">
        <f>InterveningNaturalFlow!Q628+TotalNaturalFlow!P628+TotalNaturalFlow!O628+TotalNaturalFlow!N628+TotalNaturalFlow!M628+TotalNaturalFlow!L628</f>
        <v>474268</v>
      </c>
      <c r="R628" s="25">
        <f>InterveningNaturalFlow!R628</f>
        <v>19030</v>
      </c>
      <c r="S628" s="25">
        <f>InterveningNaturalFlow!S628</f>
        <v>167113</v>
      </c>
      <c r="T628" s="25">
        <f>InterveningNaturalFlow!T628+TotalNaturalFlow!S628</f>
        <v>383823</v>
      </c>
      <c r="U628" s="25">
        <f>InterveningNaturalFlow!U628+TotalNaturalFlow!T628+TotalNaturalFlow!R628+TotalNaturalFlow!Q628+TotalNaturalFlow!I628</f>
        <v>1949273</v>
      </c>
      <c r="V628" s="27"/>
      <c r="W628" s="26">
        <f>InterveningNaturalFlow!W628</f>
        <v>3701</v>
      </c>
      <c r="X628" s="26">
        <f>InterveningNaturalFlow!X628</f>
        <v>53473</v>
      </c>
      <c r="Y628" s="26">
        <f>InterveningNaturalFlow!Y628+TotalNaturalFlow!X628+TotalNaturalFlow!W628+TotalNaturalFlow!U628</f>
        <v>2016910</v>
      </c>
      <c r="Z628" s="26">
        <f>InterveningNaturalFlow!Z628</f>
        <v>9039</v>
      </c>
      <c r="AA628" s="26">
        <f>InterveningNaturalFlow!AA628+TotalNaturalFlow!Z628+Y628</f>
        <v>2133342</v>
      </c>
      <c r="AB628" s="26">
        <f>InterveningNaturalFlow!AB628+TotalNaturalFlow!AA628</f>
        <v>2149356</v>
      </c>
      <c r="AC628" s="26">
        <f>InterveningNaturalFlow!AC628</f>
        <v>3020</v>
      </c>
      <c r="AD628" s="26">
        <f>InterveningNaturalFlow!AD628+TotalNaturalFlow!AC628+AB628</f>
        <v>2195938</v>
      </c>
      <c r="AE628" s="26">
        <f>InterveningNaturalFlow!AE628+TotalNaturalFlow!AD628</f>
        <v>2285085</v>
      </c>
    </row>
    <row r="629" spans="1:31" s="2" customFormat="1" x14ac:dyDescent="0.2">
      <c r="A629" s="3">
        <v>21093</v>
      </c>
      <c r="B629" s="25">
        <f>InterveningNaturalFlow!B629</f>
        <v>107050</v>
      </c>
      <c r="C629" s="25">
        <f>InterveningNaturalFlow!C629+TotalNaturalFlow!B629</f>
        <v>184504</v>
      </c>
      <c r="D629" s="25">
        <f>InterveningNaturalFlow!D629</f>
        <v>11036</v>
      </c>
      <c r="E629" s="25">
        <f>InterveningNaturalFlow!E629+TotalNaturalFlow!D629</f>
        <v>71000</v>
      </c>
      <c r="F629" s="25">
        <f>InterveningNaturalFlow!F629+TotalNaturalFlow!E629</f>
        <v>77900</v>
      </c>
      <c r="G629" s="25">
        <f>InterveningNaturalFlow!G629+TotalNaturalFlow!F629</f>
        <v>156737</v>
      </c>
      <c r="H629" s="25">
        <f>InterveningNaturalFlow!H629</f>
        <v>57200</v>
      </c>
      <c r="I629" s="25">
        <f>InterveningNaturalFlow!I629+TotalNaturalFlow!H629+TotalNaturalFlow!G629+TotalNaturalFlow!C629</f>
        <v>433332</v>
      </c>
      <c r="J629" s="25">
        <f>InterveningNaturalFlow!J629</f>
        <v>70000</v>
      </c>
      <c r="K629" s="25">
        <f>InterveningNaturalFlow!K629+TotalNaturalFlow!J629</f>
        <v>74937</v>
      </c>
      <c r="L629" s="25">
        <f>InterveningNaturalFlow!L629+TotalNaturalFlow!K629</f>
        <v>98816</v>
      </c>
      <c r="M629" s="25">
        <f>InterveningNaturalFlow!M629</f>
        <v>32380</v>
      </c>
      <c r="N629" s="25">
        <f>InterveningNaturalFlow!N629</f>
        <v>5292</v>
      </c>
      <c r="O629" s="25">
        <f>InterveningNaturalFlow!O629</f>
        <v>28618</v>
      </c>
      <c r="P629" s="25">
        <f>InterveningNaturalFlow!P629</f>
        <v>39800</v>
      </c>
      <c r="Q629" s="25">
        <f>InterveningNaturalFlow!Q629+TotalNaturalFlow!P629+TotalNaturalFlow!O629+TotalNaturalFlow!N629+TotalNaturalFlow!M629+TotalNaturalFlow!L629</f>
        <v>232424</v>
      </c>
      <c r="R629" s="25">
        <f>InterveningNaturalFlow!R629</f>
        <v>6469</v>
      </c>
      <c r="S629" s="25">
        <f>InterveningNaturalFlow!S629</f>
        <v>58442</v>
      </c>
      <c r="T629" s="25">
        <f>InterveningNaturalFlow!T629+TotalNaturalFlow!S629</f>
        <v>151307</v>
      </c>
      <c r="U629" s="25">
        <f>InterveningNaturalFlow!U629+TotalNaturalFlow!T629+TotalNaturalFlow!R629+TotalNaturalFlow!Q629+TotalNaturalFlow!I629</f>
        <v>985205</v>
      </c>
      <c r="V629" s="27"/>
      <c r="W629" s="26">
        <f>InterveningNaturalFlow!W629</f>
        <v>437</v>
      </c>
      <c r="X629" s="26">
        <f>InterveningNaturalFlow!X629</f>
        <v>9266</v>
      </c>
      <c r="Y629" s="26">
        <f>InterveningNaturalFlow!Y629+TotalNaturalFlow!X629+TotalNaturalFlow!W629+TotalNaturalFlow!U629</f>
        <v>1047090</v>
      </c>
      <c r="Z629" s="26">
        <f>InterveningNaturalFlow!Z629</f>
        <v>3701</v>
      </c>
      <c r="AA629" s="26">
        <f>InterveningNaturalFlow!AA629+TotalNaturalFlow!Z629+Y629</f>
        <v>1073585</v>
      </c>
      <c r="AB629" s="26">
        <f>InterveningNaturalFlow!AB629+TotalNaturalFlow!AA629</f>
        <v>1074632</v>
      </c>
      <c r="AC629" s="26">
        <f>InterveningNaturalFlow!AC629</f>
        <v>387</v>
      </c>
      <c r="AD629" s="26">
        <f>InterveningNaturalFlow!AD629+TotalNaturalFlow!AC629+AB629</f>
        <v>1090853</v>
      </c>
      <c r="AE629" s="26">
        <f>InterveningNaturalFlow!AE629+TotalNaturalFlow!AD629</f>
        <v>1149652</v>
      </c>
    </row>
    <row r="630" spans="1:31" s="2" customFormat="1" x14ac:dyDescent="0.2">
      <c r="A630" s="3">
        <v>21124</v>
      </c>
      <c r="B630" s="25">
        <f>InterveningNaturalFlow!B630</f>
        <v>80661</v>
      </c>
      <c r="C630" s="25">
        <f>InterveningNaturalFlow!C630+TotalNaturalFlow!B630</f>
        <v>142119</v>
      </c>
      <c r="D630" s="25">
        <f>InterveningNaturalFlow!D630</f>
        <v>7466</v>
      </c>
      <c r="E630" s="25">
        <f>InterveningNaturalFlow!E630+TotalNaturalFlow!D630</f>
        <v>46000</v>
      </c>
      <c r="F630" s="25">
        <f>InterveningNaturalFlow!F630+TotalNaturalFlow!E630</f>
        <v>50900</v>
      </c>
      <c r="G630" s="25">
        <f>InterveningNaturalFlow!G630+TotalNaturalFlow!F630</f>
        <v>103100</v>
      </c>
      <c r="H630" s="25">
        <f>InterveningNaturalFlow!H630</f>
        <v>39200</v>
      </c>
      <c r="I630" s="25">
        <f>InterveningNaturalFlow!I630+TotalNaturalFlow!H630+TotalNaturalFlow!G630+TotalNaturalFlow!C630</f>
        <v>308717</v>
      </c>
      <c r="J630" s="25">
        <f>InterveningNaturalFlow!J630</f>
        <v>57800</v>
      </c>
      <c r="K630" s="25">
        <f>InterveningNaturalFlow!K630+TotalNaturalFlow!J630</f>
        <v>66214</v>
      </c>
      <c r="L630" s="25">
        <f>InterveningNaturalFlow!L630+TotalNaturalFlow!K630</f>
        <v>78298</v>
      </c>
      <c r="M630" s="25">
        <f>InterveningNaturalFlow!M630</f>
        <v>28800</v>
      </c>
      <c r="N630" s="25">
        <f>InterveningNaturalFlow!N630</f>
        <v>6344</v>
      </c>
      <c r="O630" s="25">
        <f>InterveningNaturalFlow!O630</f>
        <v>25233</v>
      </c>
      <c r="P630" s="25">
        <f>InterveningNaturalFlow!P630</f>
        <v>32800</v>
      </c>
      <c r="Q630" s="25">
        <f>InterveningNaturalFlow!Q630+TotalNaturalFlow!P630+TotalNaturalFlow!O630+TotalNaturalFlow!N630+TotalNaturalFlow!M630+TotalNaturalFlow!L630</f>
        <v>185998</v>
      </c>
      <c r="R630" s="25">
        <f>InterveningNaturalFlow!R630</f>
        <v>10227</v>
      </c>
      <c r="S630" s="25">
        <f>InterveningNaturalFlow!S630</f>
        <v>51333</v>
      </c>
      <c r="T630" s="25">
        <f>InterveningNaturalFlow!T630+TotalNaturalFlow!S630</f>
        <v>130333</v>
      </c>
      <c r="U630" s="25">
        <f>InterveningNaturalFlow!U630+TotalNaturalFlow!T630+TotalNaturalFlow!R630+TotalNaturalFlow!Q630+TotalNaturalFlow!I630</f>
        <v>746112</v>
      </c>
      <c r="V630" s="27"/>
      <c r="W630" s="26">
        <f>InterveningNaturalFlow!W630</f>
        <v>5632</v>
      </c>
      <c r="X630" s="26">
        <f>InterveningNaturalFlow!X630</f>
        <v>12827</v>
      </c>
      <c r="Y630" s="26">
        <f>InterveningNaturalFlow!Y630+TotalNaturalFlow!X630+TotalNaturalFlow!W630+TotalNaturalFlow!U630</f>
        <v>781775</v>
      </c>
      <c r="Z630" s="26">
        <f>InterveningNaturalFlow!Z630</f>
        <v>14573</v>
      </c>
      <c r="AA630" s="26">
        <f>InterveningNaturalFlow!AA630+TotalNaturalFlow!Z630+Y630</f>
        <v>764817</v>
      </c>
      <c r="AB630" s="26">
        <f>InterveningNaturalFlow!AB630+TotalNaturalFlow!AA630</f>
        <v>773109</v>
      </c>
      <c r="AC630" s="26">
        <f>InterveningNaturalFlow!AC630</f>
        <v>1803</v>
      </c>
      <c r="AD630" s="26">
        <f>InterveningNaturalFlow!AD630+TotalNaturalFlow!AC630+AB630</f>
        <v>782055</v>
      </c>
      <c r="AE630" s="26">
        <f>InterveningNaturalFlow!AE630+TotalNaturalFlow!AD630</f>
        <v>837062</v>
      </c>
    </row>
    <row r="631" spans="1:31" s="2" customFormat="1" x14ac:dyDescent="0.2">
      <c r="A631" s="3">
        <v>21154</v>
      </c>
      <c r="B631" s="25">
        <f>InterveningNaturalFlow!B631</f>
        <v>67628</v>
      </c>
      <c r="C631" s="25">
        <f>InterveningNaturalFlow!C631+TotalNaturalFlow!B631</f>
        <v>119630</v>
      </c>
      <c r="D631" s="25">
        <f>InterveningNaturalFlow!D631</f>
        <v>7340</v>
      </c>
      <c r="E631" s="25">
        <f>InterveningNaturalFlow!E631+TotalNaturalFlow!D631</f>
        <v>43000</v>
      </c>
      <c r="F631" s="25">
        <f>InterveningNaturalFlow!F631+TotalNaturalFlow!E631</f>
        <v>49900</v>
      </c>
      <c r="G631" s="25">
        <f>InterveningNaturalFlow!G631+TotalNaturalFlow!F631</f>
        <v>105000</v>
      </c>
      <c r="H631" s="25">
        <f>InterveningNaturalFlow!H631</f>
        <v>28800</v>
      </c>
      <c r="I631" s="25">
        <f>InterveningNaturalFlow!I631+TotalNaturalFlow!H631+TotalNaturalFlow!G631+TotalNaturalFlow!C631</f>
        <v>289920</v>
      </c>
      <c r="J631" s="25">
        <f>InterveningNaturalFlow!J631</f>
        <v>44900</v>
      </c>
      <c r="K631" s="25">
        <f>InterveningNaturalFlow!K631+TotalNaturalFlow!J631</f>
        <v>47960</v>
      </c>
      <c r="L631" s="25">
        <f>InterveningNaturalFlow!L631+TotalNaturalFlow!K631</f>
        <v>57009</v>
      </c>
      <c r="M631" s="25">
        <f>InterveningNaturalFlow!M631</f>
        <v>28700</v>
      </c>
      <c r="N631" s="25">
        <f>InterveningNaturalFlow!N631</f>
        <v>8880</v>
      </c>
      <c r="O631" s="25">
        <f>InterveningNaturalFlow!O631</f>
        <v>46523</v>
      </c>
      <c r="P631" s="25">
        <f>InterveningNaturalFlow!P631</f>
        <v>33100</v>
      </c>
      <c r="Q631" s="25">
        <f>InterveningNaturalFlow!Q631+TotalNaturalFlow!P631+TotalNaturalFlow!O631+TotalNaturalFlow!N631+TotalNaturalFlow!M631+TotalNaturalFlow!L631</f>
        <v>207399</v>
      </c>
      <c r="R631" s="25">
        <f>InterveningNaturalFlow!R631</f>
        <v>21388</v>
      </c>
      <c r="S631" s="25">
        <f>InterveningNaturalFlow!S631</f>
        <v>60931</v>
      </c>
      <c r="T631" s="25">
        <f>InterveningNaturalFlow!T631+TotalNaturalFlow!S631</f>
        <v>134602</v>
      </c>
      <c r="U631" s="25">
        <f>InterveningNaturalFlow!U631+TotalNaturalFlow!T631+TotalNaturalFlow!R631+TotalNaturalFlow!Q631+TotalNaturalFlow!I631</f>
        <v>810958</v>
      </c>
      <c r="V631" s="27"/>
      <c r="W631" s="26">
        <f>InterveningNaturalFlow!W631</f>
        <v>7319</v>
      </c>
      <c r="X631" s="26">
        <f>InterveningNaturalFlow!X631</f>
        <v>12423</v>
      </c>
      <c r="Y631" s="26">
        <f>InterveningNaturalFlow!Y631+TotalNaturalFlow!X631+TotalNaturalFlow!W631+TotalNaturalFlow!U631</f>
        <v>854992</v>
      </c>
      <c r="Z631" s="26">
        <f>InterveningNaturalFlow!Z631</f>
        <v>20648</v>
      </c>
      <c r="AA631" s="26">
        <f>InterveningNaturalFlow!AA631+TotalNaturalFlow!Z631+Y631</f>
        <v>866816</v>
      </c>
      <c r="AB631" s="26">
        <f>InterveningNaturalFlow!AB631+TotalNaturalFlow!AA631</f>
        <v>867925</v>
      </c>
      <c r="AC631" s="26">
        <f>InterveningNaturalFlow!AC631</f>
        <v>4064</v>
      </c>
      <c r="AD631" s="26">
        <f>InterveningNaturalFlow!AD631+TotalNaturalFlow!AC631+AB631</f>
        <v>802103</v>
      </c>
      <c r="AE631" s="26">
        <f>InterveningNaturalFlow!AE631+TotalNaturalFlow!AD631</f>
        <v>740431</v>
      </c>
    </row>
    <row r="632" spans="1:31" s="2" customFormat="1" x14ac:dyDescent="0.2">
      <c r="A632" s="3">
        <v>21185</v>
      </c>
      <c r="B632" s="25">
        <f>InterveningNaturalFlow!B632</f>
        <v>58387</v>
      </c>
      <c r="C632" s="25">
        <f>InterveningNaturalFlow!C632+TotalNaturalFlow!B632</f>
        <v>98072</v>
      </c>
      <c r="D632" s="25">
        <f>InterveningNaturalFlow!D632</f>
        <v>5980</v>
      </c>
      <c r="E632" s="25">
        <f>InterveningNaturalFlow!E632+TotalNaturalFlow!D632</f>
        <v>41100</v>
      </c>
      <c r="F632" s="25">
        <f>InterveningNaturalFlow!F632+TotalNaturalFlow!E632</f>
        <v>45100</v>
      </c>
      <c r="G632" s="25">
        <f>InterveningNaturalFlow!G632+TotalNaturalFlow!F632</f>
        <v>83190</v>
      </c>
      <c r="H632" s="25">
        <f>InterveningNaturalFlow!H632</f>
        <v>19700</v>
      </c>
      <c r="I632" s="25">
        <f>InterveningNaturalFlow!I632+TotalNaturalFlow!H632+TotalNaturalFlow!G632+TotalNaturalFlow!C632</f>
        <v>225557</v>
      </c>
      <c r="J632" s="25">
        <f>InterveningNaturalFlow!J632</f>
        <v>41600</v>
      </c>
      <c r="K632" s="25">
        <f>InterveningNaturalFlow!K632+TotalNaturalFlow!J632</f>
        <v>41296</v>
      </c>
      <c r="L632" s="25">
        <f>InterveningNaturalFlow!L632+TotalNaturalFlow!K632</f>
        <v>45660</v>
      </c>
      <c r="M632" s="25">
        <f>InterveningNaturalFlow!M632</f>
        <v>24800</v>
      </c>
      <c r="N632" s="25">
        <f>InterveningNaturalFlow!N632</f>
        <v>6640</v>
      </c>
      <c r="O632" s="25">
        <f>InterveningNaturalFlow!O632</f>
        <v>35332</v>
      </c>
      <c r="P632" s="25">
        <f>InterveningNaturalFlow!P632</f>
        <v>28300</v>
      </c>
      <c r="Q632" s="25">
        <f>InterveningNaturalFlow!Q632+TotalNaturalFlow!P632+TotalNaturalFlow!O632+TotalNaturalFlow!N632+TotalNaturalFlow!M632+TotalNaturalFlow!L632</f>
        <v>150791</v>
      </c>
      <c r="R632" s="25">
        <f>InterveningNaturalFlow!R632</f>
        <v>4952</v>
      </c>
      <c r="S632" s="25">
        <f>InterveningNaturalFlow!S632</f>
        <v>36477</v>
      </c>
      <c r="T632" s="25">
        <f>InterveningNaturalFlow!T632+TotalNaturalFlow!S632</f>
        <v>80457</v>
      </c>
      <c r="U632" s="25">
        <f>InterveningNaturalFlow!U632+TotalNaturalFlow!T632+TotalNaturalFlow!R632+TotalNaturalFlow!Q632+TotalNaturalFlow!I632</f>
        <v>498026</v>
      </c>
      <c r="V632" s="27"/>
      <c r="W632" s="26">
        <f>InterveningNaturalFlow!W632</f>
        <v>1162</v>
      </c>
      <c r="X632" s="26">
        <f>InterveningNaturalFlow!X632</f>
        <v>1264</v>
      </c>
      <c r="Y632" s="26">
        <f>InterveningNaturalFlow!Y632+TotalNaturalFlow!X632+TotalNaturalFlow!W632+TotalNaturalFlow!U632</f>
        <v>518379</v>
      </c>
      <c r="Z632" s="26">
        <f>InterveningNaturalFlow!Z632</f>
        <v>15434</v>
      </c>
      <c r="AA632" s="26">
        <f>InterveningNaturalFlow!AA632+TotalNaturalFlow!Z632+Y632</f>
        <v>529695</v>
      </c>
      <c r="AB632" s="26">
        <f>InterveningNaturalFlow!AB632+TotalNaturalFlow!AA632</f>
        <v>518031</v>
      </c>
      <c r="AC632" s="26">
        <f>InterveningNaturalFlow!AC632</f>
        <v>754</v>
      </c>
      <c r="AD632" s="26">
        <f>InterveningNaturalFlow!AD632+TotalNaturalFlow!AC632+AB632</f>
        <v>503348</v>
      </c>
      <c r="AE632" s="26">
        <f>InterveningNaturalFlow!AE632+TotalNaturalFlow!AD632</f>
        <v>487754</v>
      </c>
    </row>
    <row r="633" spans="1:31" s="2" customFormat="1" x14ac:dyDescent="0.2">
      <c r="A633" s="3">
        <v>21216</v>
      </c>
      <c r="B633" s="25">
        <f>InterveningNaturalFlow!B633</f>
        <v>47085</v>
      </c>
      <c r="C633" s="25">
        <f>InterveningNaturalFlow!C633+TotalNaturalFlow!B633</f>
        <v>76904</v>
      </c>
      <c r="D633" s="25">
        <f>InterveningNaturalFlow!D633</f>
        <v>5398</v>
      </c>
      <c r="E633" s="25">
        <f>InterveningNaturalFlow!E633+TotalNaturalFlow!D633</f>
        <v>32100</v>
      </c>
      <c r="F633" s="25">
        <f>InterveningNaturalFlow!F633+TotalNaturalFlow!E633</f>
        <v>34400</v>
      </c>
      <c r="G633" s="25">
        <f>InterveningNaturalFlow!G633+TotalNaturalFlow!F633</f>
        <v>66590</v>
      </c>
      <c r="H633" s="25">
        <f>InterveningNaturalFlow!H633</f>
        <v>12800</v>
      </c>
      <c r="I633" s="25">
        <f>InterveningNaturalFlow!I633+TotalNaturalFlow!H633+TotalNaturalFlow!G633+TotalNaturalFlow!C633</f>
        <v>186440</v>
      </c>
      <c r="J633" s="25">
        <f>InterveningNaturalFlow!J633</f>
        <v>32600</v>
      </c>
      <c r="K633" s="25">
        <f>InterveningNaturalFlow!K633+TotalNaturalFlow!J633</f>
        <v>32767</v>
      </c>
      <c r="L633" s="25">
        <f>InterveningNaturalFlow!L633+TotalNaturalFlow!K633</f>
        <v>43398</v>
      </c>
      <c r="M633" s="25">
        <f>InterveningNaturalFlow!M633</f>
        <v>20100</v>
      </c>
      <c r="N633" s="25">
        <f>InterveningNaturalFlow!N633</f>
        <v>5749</v>
      </c>
      <c r="O633" s="25">
        <f>InterveningNaturalFlow!O633</f>
        <v>33942</v>
      </c>
      <c r="P633" s="25">
        <f>InterveningNaturalFlow!P633</f>
        <v>23900</v>
      </c>
      <c r="Q633" s="25">
        <f>InterveningNaturalFlow!Q633+TotalNaturalFlow!P633+TotalNaturalFlow!O633+TotalNaturalFlow!N633+TotalNaturalFlow!M633+TotalNaturalFlow!L633</f>
        <v>132847</v>
      </c>
      <c r="R633" s="25">
        <f>InterveningNaturalFlow!R633</f>
        <v>4543</v>
      </c>
      <c r="S633" s="25">
        <f>InterveningNaturalFlow!S633</f>
        <v>24258</v>
      </c>
      <c r="T633" s="25">
        <f>InterveningNaturalFlow!T633+TotalNaturalFlow!S633</f>
        <v>55299</v>
      </c>
      <c r="U633" s="25">
        <f>InterveningNaturalFlow!U633+TotalNaturalFlow!T633+TotalNaturalFlow!R633+TotalNaturalFlow!Q633+TotalNaturalFlow!I633</f>
        <v>390894</v>
      </c>
      <c r="V633" s="27"/>
      <c r="W633" s="26">
        <f>InterveningNaturalFlow!W633</f>
        <v>805</v>
      </c>
      <c r="X633" s="26">
        <f>InterveningNaturalFlow!X633</f>
        <v>307</v>
      </c>
      <c r="Y633" s="26">
        <f>InterveningNaturalFlow!Y633+TotalNaturalFlow!X633+TotalNaturalFlow!W633+TotalNaturalFlow!U633</f>
        <v>408603</v>
      </c>
      <c r="Z633" s="26">
        <f>InterveningNaturalFlow!Z633</f>
        <v>9838</v>
      </c>
      <c r="AA633" s="26">
        <f>InterveningNaturalFlow!AA633+TotalNaturalFlow!Z633+Y633</f>
        <v>405131</v>
      </c>
      <c r="AB633" s="26">
        <f>InterveningNaturalFlow!AB633+TotalNaturalFlow!AA633</f>
        <v>406433</v>
      </c>
      <c r="AC633" s="26">
        <f>InterveningNaturalFlow!AC633</f>
        <v>774</v>
      </c>
      <c r="AD633" s="26">
        <f>InterveningNaturalFlow!AD633+TotalNaturalFlow!AC633+AB633</f>
        <v>417640</v>
      </c>
      <c r="AE633" s="26">
        <f>InterveningNaturalFlow!AE633+TotalNaturalFlow!AD633</f>
        <v>439140</v>
      </c>
    </row>
    <row r="634" spans="1:31" s="2" customFormat="1" x14ac:dyDescent="0.2">
      <c r="A634" s="3">
        <v>21244</v>
      </c>
      <c r="B634" s="25">
        <f>InterveningNaturalFlow!B634</f>
        <v>47229</v>
      </c>
      <c r="C634" s="25">
        <f>InterveningNaturalFlow!C634+TotalNaturalFlow!B634</f>
        <v>84574</v>
      </c>
      <c r="D634" s="25">
        <f>InterveningNaturalFlow!D634</f>
        <v>5032</v>
      </c>
      <c r="E634" s="25">
        <f>InterveningNaturalFlow!E634+TotalNaturalFlow!D634</f>
        <v>28300</v>
      </c>
      <c r="F634" s="25">
        <f>InterveningNaturalFlow!F634+TotalNaturalFlow!E634</f>
        <v>30900</v>
      </c>
      <c r="G634" s="25">
        <f>InterveningNaturalFlow!G634+TotalNaturalFlow!F634</f>
        <v>71400</v>
      </c>
      <c r="H634" s="25">
        <f>InterveningNaturalFlow!H634</f>
        <v>32100</v>
      </c>
      <c r="I634" s="25">
        <f>InterveningNaturalFlow!I634+TotalNaturalFlow!H634+TotalNaturalFlow!G634+TotalNaturalFlow!C634</f>
        <v>216029</v>
      </c>
      <c r="J634" s="25">
        <f>InterveningNaturalFlow!J634</f>
        <v>41000</v>
      </c>
      <c r="K634" s="25">
        <f>InterveningNaturalFlow!K634+TotalNaturalFlow!J634</f>
        <v>47147</v>
      </c>
      <c r="L634" s="25">
        <f>InterveningNaturalFlow!L634+TotalNaturalFlow!K634</f>
        <v>55081</v>
      </c>
      <c r="M634" s="25">
        <f>InterveningNaturalFlow!M634</f>
        <v>27900</v>
      </c>
      <c r="N634" s="25">
        <f>InterveningNaturalFlow!N634</f>
        <v>9152</v>
      </c>
      <c r="O634" s="25">
        <f>InterveningNaturalFlow!O634</f>
        <v>37929</v>
      </c>
      <c r="P634" s="25">
        <f>InterveningNaturalFlow!P634</f>
        <v>35300</v>
      </c>
      <c r="Q634" s="25">
        <f>InterveningNaturalFlow!Q634+TotalNaturalFlow!P634+TotalNaturalFlow!O634+TotalNaturalFlow!N634+TotalNaturalFlow!M634+TotalNaturalFlow!L634</f>
        <v>181421</v>
      </c>
      <c r="R634" s="25">
        <f>InterveningNaturalFlow!R634</f>
        <v>7539</v>
      </c>
      <c r="S634" s="25">
        <f>InterveningNaturalFlow!S634</f>
        <v>53216</v>
      </c>
      <c r="T634" s="25">
        <f>InterveningNaturalFlow!T634+TotalNaturalFlow!S634</f>
        <v>120472</v>
      </c>
      <c r="U634" s="25">
        <f>InterveningNaturalFlow!U634+TotalNaturalFlow!T634+TotalNaturalFlow!R634+TotalNaturalFlow!Q634+TotalNaturalFlow!I634</f>
        <v>527759</v>
      </c>
      <c r="V634" s="27"/>
      <c r="W634" s="26">
        <f>InterveningNaturalFlow!W634</f>
        <v>2799</v>
      </c>
      <c r="X634" s="26">
        <f>InterveningNaturalFlow!X634</f>
        <v>4904</v>
      </c>
      <c r="Y634" s="26">
        <f>InterveningNaturalFlow!Y634+TotalNaturalFlow!X634+TotalNaturalFlow!W634+TotalNaturalFlow!U634</f>
        <v>527704</v>
      </c>
      <c r="Z634" s="26">
        <f>InterveningNaturalFlow!Z634</f>
        <v>18883</v>
      </c>
      <c r="AA634" s="26">
        <f>InterveningNaturalFlow!AA634+TotalNaturalFlow!Z634+Y634</f>
        <v>561123</v>
      </c>
      <c r="AB634" s="26">
        <f>InterveningNaturalFlow!AB634+TotalNaturalFlow!AA634</f>
        <v>558796</v>
      </c>
      <c r="AC634" s="26">
        <f>InterveningNaturalFlow!AC634</f>
        <v>10844</v>
      </c>
      <c r="AD634" s="26">
        <f>InterveningNaturalFlow!AD634+TotalNaturalFlow!AC634+AB634</f>
        <v>559626</v>
      </c>
      <c r="AE634" s="26">
        <f>InterveningNaturalFlow!AE634+TotalNaturalFlow!AD634</f>
        <v>670079</v>
      </c>
    </row>
    <row r="635" spans="1:31" s="2" customFormat="1" x14ac:dyDescent="0.2">
      <c r="A635" s="3">
        <v>21275</v>
      </c>
      <c r="B635" s="25">
        <f>InterveningNaturalFlow!B635</f>
        <v>55450</v>
      </c>
      <c r="C635" s="25">
        <f>InterveningNaturalFlow!C635+TotalNaturalFlow!B635</f>
        <v>105790</v>
      </c>
      <c r="D635" s="25">
        <f>InterveningNaturalFlow!D635</f>
        <v>5056</v>
      </c>
      <c r="E635" s="25">
        <f>InterveningNaturalFlow!E635+TotalNaturalFlow!D635</f>
        <v>31600</v>
      </c>
      <c r="F635" s="25">
        <f>InterveningNaturalFlow!F635+TotalNaturalFlow!E635</f>
        <v>35100</v>
      </c>
      <c r="G635" s="25">
        <f>InterveningNaturalFlow!G635+TotalNaturalFlow!F635</f>
        <v>80760</v>
      </c>
      <c r="H635" s="25">
        <f>InterveningNaturalFlow!H635</f>
        <v>35300</v>
      </c>
      <c r="I635" s="25">
        <f>InterveningNaturalFlow!I635+TotalNaturalFlow!H635+TotalNaturalFlow!G635+TotalNaturalFlow!C635</f>
        <v>235815</v>
      </c>
      <c r="J635" s="25">
        <f>InterveningNaturalFlow!J635</f>
        <v>42200</v>
      </c>
      <c r="K635" s="25">
        <f>InterveningNaturalFlow!K635+TotalNaturalFlow!J635</f>
        <v>50997</v>
      </c>
      <c r="L635" s="25">
        <f>InterveningNaturalFlow!L635+TotalNaturalFlow!K635</f>
        <v>65940</v>
      </c>
      <c r="M635" s="25">
        <f>InterveningNaturalFlow!M635</f>
        <v>41400</v>
      </c>
      <c r="N635" s="25">
        <f>InterveningNaturalFlow!N635</f>
        <v>18939</v>
      </c>
      <c r="O635" s="25">
        <f>InterveningNaturalFlow!O635</f>
        <v>42163</v>
      </c>
      <c r="P635" s="25">
        <f>InterveningNaturalFlow!P635</f>
        <v>35200</v>
      </c>
      <c r="Q635" s="25">
        <f>InterveningNaturalFlow!Q635+TotalNaturalFlow!P635+TotalNaturalFlow!O635+TotalNaturalFlow!N635+TotalNaturalFlow!M635+TotalNaturalFlow!L635</f>
        <v>237046</v>
      </c>
      <c r="R635" s="25">
        <f>InterveningNaturalFlow!R635</f>
        <v>5843</v>
      </c>
      <c r="S635" s="25">
        <f>InterveningNaturalFlow!S635</f>
        <v>79267</v>
      </c>
      <c r="T635" s="25">
        <f>InterveningNaturalFlow!T635+TotalNaturalFlow!S635</f>
        <v>161893</v>
      </c>
      <c r="U635" s="25">
        <f>InterveningNaturalFlow!U635+TotalNaturalFlow!T635+TotalNaturalFlow!R635+TotalNaturalFlow!Q635+TotalNaturalFlow!I635</f>
        <v>671134</v>
      </c>
      <c r="V635" s="27"/>
      <c r="W635" s="26">
        <f>InterveningNaturalFlow!W635</f>
        <v>4224</v>
      </c>
      <c r="X635" s="26">
        <f>InterveningNaturalFlow!X635</f>
        <v>31256</v>
      </c>
      <c r="Y635" s="26">
        <f>InterveningNaturalFlow!Y635+TotalNaturalFlow!X635+TotalNaturalFlow!W635+TotalNaturalFlow!U635</f>
        <v>724014</v>
      </c>
      <c r="Z635" s="26">
        <f>InterveningNaturalFlow!Z635</f>
        <v>41197</v>
      </c>
      <c r="AA635" s="26">
        <f>InterveningNaturalFlow!AA635+TotalNaturalFlow!Z635+Y635</f>
        <v>811591</v>
      </c>
      <c r="AB635" s="26">
        <f>InterveningNaturalFlow!AB635+TotalNaturalFlow!AA635</f>
        <v>821719</v>
      </c>
      <c r="AC635" s="26">
        <f>InterveningNaturalFlow!AC635</f>
        <v>28239</v>
      </c>
      <c r="AD635" s="26">
        <f>InterveningNaturalFlow!AD635+TotalNaturalFlow!AC635+AB635</f>
        <v>816914</v>
      </c>
      <c r="AE635" s="26">
        <f>InterveningNaturalFlow!AE635+TotalNaturalFlow!AD635</f>
        <v>800131</v>
      </c>
    </row>
    <row r="636" spans="1:31" s="2" customFormat="1" x14ac:dyDescent="0.2">
      <c r="A636" s="3">
        <v>21305</v>
      </c>
      <c r="B636" s="25">
        <f>InterveningNaturalFlow!B636</f>
        <v>85473</v>
      </c>
      <c r="C636" s="25">
        <f>InterveningNaturalFlow!C636+TotalNaturalFlow!B636</f>
        <v>155872</v>
      </c>
      <c r="D636" s="25">
        <f>InterveningNaturalFlow!D636</f>
        <v>2921</v>
      </c>
      <c r="E636" s="25">
        <f>InterveningNaturalFlow!E636+TotalNaturalFlow!D636</f>
        <v>95400</v>
      </c>
      <c r="F636" s="25">
        <f>InterveningNaturalFlow!F636+TotalNaturalFlow!E636</f>
        <v>117300</v>
      </c>
      <c r="G636" s="25">
        <f>InterveningNaturalFlow!G636+TotalNaturalFlow!F636</f>
        <v>250300</v>
      </c>
      <c r="H636" s="25">
        <f>InterveningNaturalFlow!H636</f>
        <v>347500</v>
      </c>
      <c r="I636" s="25">
        <f>InterveningNaturalFlow!I636+TotalNaturalFlow!H636+TotalNaturalFlow!G636+TotalNaturalFlow!C636</f>
        <v>754447</v>
      </c>
      <c r="J636" s="25">
        <f>InterveningNaturalFlow!J636</f>
        <v>85500</v>
      </c>
      <c r="K636" s="25">
        <f>InterveningNaturalFlow!K636+TotalNaturalFlow!J636</f>
        <v>99491</v>
      </c>
      <c r="L636" s="25">
        <f>InterveningNaturalFlow!L636+TotalNaturalFlow!K636</f>
        <v>134241</v>
      </c>
      <c r="M636" s="25">
        <f>InterveningNaturalFlow!M636</f>
        <v>161671</v>
      </c>
      <c r="N636" s="25">
        <f>InterveningNaturalFlow!N636</f>
        <v>46241</v>
      </c>
      <c r="O636" s="25">
        <f>InterveningNaturalFlow!O636</f>
        <v>42290</v>
      </c>
      <c r="P636" s="25">
        <f>InterveningNaturalFlow!P636</f>
        <v>45100</v>
      </c>
      <c r="Q636" s="25">
        <f>InterveningNaturalFlow!Q636+TotalNaturalFlow!P636+TotalNaturalFlow!O636+TotalNaturalFlow!N636+TotalNaturalFlow!M636+TotalNaturalFlow!L636</f>
        <v>460767</v>
      </c>
      <c r="R636" s="25">
        <f>InterveningNaturalFlow!R636</f>
        <v>13842</v>
      </c>
      <c r="S636" s="25">
        <f>InterveningNaturalFlow!S636</f>
        <v>285975</v>
      </c>
      <c r="T636" s="25">
        <f>InterveningNaturalFlow!T636+TotalNaturalFlow!S636</f>
        <v>421586</v>
      </c>
      <c r="U636" s="25">
        <f>InterveningNaturalFlow!U636+TotalNaturalFlow!T636+TotalNaturalFlow!R636+TotalNaturalFlow!Q636+TotalNaturalFlow!I636</f>
        <v>1610427</v>
      </c>
      <c r="V636" s="27"/>
      <c r="W636" s="26">
        <f>InterveningNaturalFlow!W636</f>
        <v>2255</v>
      </c>
      <c r="X636" s="26">
        <f>InterveningNaturalFlow!X636</f>
        <v>44538</v>
      </c>
      <c r="Y636" s="26">
        <f>InterveningNaturalFlow!Y636+TotalNaturalFlow!X636+TotalNaturalFlow!W636+TotalNaturalFlow!U636</f>
        <v>1616378</v>
      </c>
      <c r="Z636" s="26">
        <f>InterveningNaturalFlow!Z636</f>
        <v>63551</v>
      </c>
      <c r="AA636" s="26">
        <f>InterveningNaturalFlow!AA636+TotalNaturalFlow!Z636+Y636</f>
        <v>1697439</v>
      </c>
      <c r="AB636" s="26">
        <f>InterveningNaturalFlow!AB636+TotalNaturalFlow!AA636</f>
        <v>1719152</v>
      </c>
      <c r="AC636" s="26">
        <f>InterveningNaturalFlow!AC636</f>
        <v>15481</v>
      </c>
      <c r="AD636" s="26">
        <f>InterveningNaturalFlow!AD636+TotalNaturalFlow!AC636+AB636</f>
        <v>1715876</v>
      </c>
      <c r="AE636" s="26">
        <f>InterveningNaturalFlow!AE636+TotalNaturalFlow!AD636</f>
        <v>1757182</v>
      </c>
    </row>
    <row r="637" spans="1:31" s="2" customFormat="1" x14ac:dyDescent="0.2">
      <c r="A637" s="3">
        <v>21336</v>
      </c>
      <c r="B637" s="25">
        <f>InterveningNaturalFlow!B637</f>
        <v>702806</v>
      </c>
      <c r="C637" s="25">
        <f>InterveningNaturalFlow!C637+TotalNaturalFlow!B637</f>
        <v>1034126</v>
      </c>
      <c r="D637" s="25">
        <f>InterveningNaturalFlow!D637</f>
        <v>37781</v>
      </c>
      <c r="E637" s="25">
        <f>InterveningNaturalFlow!E637+TotalNaturalFlow!D637</f>
        <v>457998</v>
      </c>
      <c r="F637" s="25">
        <f>InterveningNaturalFlow!F637+TotalNaturalFlow!E637</f>
        <v>550098</v>
      </c>
      <c r="G637" s="25">
        <f>InterveningNaturalFlow!G637+TotalNaturalFlow!F637</f>
        <v>964398</v>
      </c>
      <c r="H637" s="25">
        <f>InterveningNaturalFlow!H637</f>
        <v>401300</v>
      </c>
      <c r="I637" s="25">
        <f>InterveningNaturalFlow!I637+TotalNaturalFlow!H637+TotalNaturalFlow!G637+TotalNaturalFlow!C637</f>
        <v>2389792</v>
      </c>
      <c r="J637" s="25">
        <f>InterveningNaturalFlow!J637</f>
        <v>290500</v>
      </c>
      <c r="K637" s="25">
        <f>InterveningNaturalFlow!K637+TotalNaturalFlow!J637</f>
        <v>292159</v>
      </c>
      <c r="L637" s="25">
        <f>InterveningNaturalFlow!L637+TotalNaturalFlow!K637</f>
        <v>410722</v>
      </c>
      <c r="M637" s="25">
        <f>InterveningNaturalFlow!M637</f>
        <v>564436</v>
      </c>
      <c r="N637" s="25">
        <f>InterveningNaturalFlow!N637</f>
        <v>225368</v>
      </c>
      <c r="O637" s="25">
        <f>InterveningNaturalFlow!O637</f>
        <v>216158</v>
      </c>
      <c r="P637" s="25">
        <f>InterveningNaturalFlow!P637</f>
        <v>152600</v>
      </c>
      <c r="Q637" s="25">
        <f>InterveningNaturalFlow!Q637+TotalNaturalFlow!P637+TotalNaturalFlow!O637+TotalNaturalFlow!N637+TotalNaturalFlow!M637+TotalNaturalFlow!L637</f>
        <v>1679305</v>
      </c>
      <c r="R637" s="25">
        <f>InterveningNaturalFlow!R637</f>
        <v>76397</v>
      </c>
      <c r="S637" s="25">
        <f>InterveningNaturalFlow!S637</f>
        <v>481269</v>
      </c>
      <c r="T637" s="25">
        <f>InterveningNaturalFlow!T637+TotalNaturalFlow!S637</f>
        <v>785929</v>
      </c>
      <c r="U637" s="25">
        <f>InterveningNaturalFlow!U637+TotalNaturalFlow!T637+TotalNaturalFlow!R637+TotalNaturalFlow!Q637+TotalNaturalFlow!I637</f>
        <v>4780048</v>
      </c>
      <c r="V637" s="27"/>
      <c r="W637" s="26">
        <f>InterveningNaturalFlow!W637</f>
        <v>1088</v>
      </c>
      <c r="X637" s="26">
        <f>InterveningNaturalFlow!X637</f>
        <v>1619</v>
      </c>
      <c r="Y637" s="26">
        <f>InterveningNaturalFlow!Y637+TotalNaturalFlow!X637+TotalNaturalFlow!W637+TotalNaturalFlow!U637</f>
        <v>4688431</v>
      </c>
      <c r="Z637" s="26">
        <f>InterveningNaturalFlow!Z637</f>
        <v>69543</v>
      </c>
      <c r="AA637" s="26">
        <f>InterveningNaturalFlow!AA637+TotalNaturalFlow!Z637+Y637</f>
        <v>4861436</v>
      </c>
      <c r="AB637" s="26">
        <f>InterveningNaturalFlow!AB637+TotalNaturalFlow!AA637</f>
        <v>4875709</v>
      </c>
      <c r="AC637" s="26">
        <f>InterveningNaturalFlow!AC637</f>
        <v>805</v>
      </c>
      <c r="AD637" s="26">
        <f>InterveningNaturalFlow!AD637+TotalNaturalFlow!AC637+AB637</f>
        <v>4904968</v>
      </c>
      <c r="AE637" s="26">
        <f>InterveningNaturalFlow!AE637+TotalNaturalFlow!AD637</f>
        <v>5023022</v>
      </c>
    </row>
    <row r="638" spans="1:31" s="2" customFormat="1" x14ac:dyDescent="0.2">
      <c r="A638" s="3">
        <v>21366</v>
      </c>
      <c r="B638" s="25">
        <f>InterveningNaturalFlow!B638</f>
        <v>620916</v>
      </c>
      <c r="C638" s="25">
        <f>InterveningNaturalFlow!C638+TotalNaturalFlow!B638</f>
        <v>1037423</v>
      </c>
      <c r="D638" s="25">
        <f>InterveningNaturalFlow!D638</f>
        <v>38333</v>
      </c>
      <c r="E638" s="25">
        <f>InterveningNaturalFlow!E638+TotalNaturalFlow!D638</f>
        <v>380203</v>
      </c>
      <c r="F638" s="25">
        <f>InterveningNaturalFlow!F638+TotalNaturalFlow!E638</f>
        <v>443103</v>
      </c>
      <c r="G638" s="25">
        <f>InterveningNaturalFlow!G638+TotalNaturalFlow!F638</f>
        <v>713103</v>
      </c>
      <c r="H638" s="25">
        <f>InterveningNaturalFlow!H638</f>
        <v>207200</v>
      </c>
      <c r="I638" s="25">
        <f>InterveningNaturalFlow!I638+TotalNaturalFlow!H638+TotalNaturalFlow!G638+TotalNaturalFlow!C638</f>
        <v>2043862</v>
      </c>
      <c r="J638" s="25">
        <f>InterveningNaturalFlow!J638</f>
        <v>284100</v>
      </c>
      <c r="K638" s="25">
        <f>InterveningNaturalFlow!K638+TotalNaturalFlow!J638</f>
        <v>310200</v>
      </c>
      <c r="L638" s="25">
        <f>InterveningNaturalFlow!L638+TotalNaturalFlow!K638</f>
        <v>413898</v>
      </c>
      <c r="M638" s="25">
        <f>InterveningNaturalFlow!M638</f>
        <v>351681</v>
      </c>
      <c r="N638" s="25">
        <f>InterveningNaturalFlow!N638</f>
        <v>109518</v>
      </c>
      <c r="O638" s="25">
        <f>InterveningNaturalFlow!O638</f>
        <v>196457</v>
      </c>
      <c r="P638" s="25">
        <f>InterveningNaturalFlow!P638</f>
        <v>143200</v>
      </c>
      <c r="Q638" s="25">
        <f>InterveningNaturalFlow!Q638+TotalNaturalFlow!P638+TotalNaturalFlow!O638+TotalNaturalFlow!N638+TotalNaturalFlow!M638+TotalNaturalFlow!L638</f>
        <v>1368983</v>
      </c>
      <c r="R638" s="25">
        <f>InterveningNaturalFlow!R638</f>
        <v>78440</v>
      </c>
      <c r="S638" s="25">
        <f>InterveningNaturalFlow!S638</f>
        <v>322323</v>
      </c>
      <c r="T638" s="25">
        <f>InterveningNaturalFlow!T638+TotalNaturalFlow!S638</f>
        <v>611950</v>
      </c>
      <c r="U638" s="25">
        <f>InterveningNaturalFlow!U638+TotalNaturalFlow!T638+TotalNaturalFlow!R638+TotalNaturalFlow!Q638+TotalNaturalFlow!I638</f>
        <v>4500477</v>
      </c>
      <c r="V638" s="27"/>
      <c r="W638" s="26">
        <f>InterveningNaturalFlow!W638</f>
        <v>278</v>
      </c>
      <c r="X638" s="26">
        <f>InterveningNaturalFlow!X638</f>
        <v>165</v>
      </c>
      <c r="Y638" s="26">
        <f>InterveningNaturalFlow!Y638+TotalNaturalFlow!X638+TotalNaturalFlow!W638+TotalNaturalFlow!U638</f>
        <v>4586164</v>
      </c>
      <c r="Z638" s="26">
        <f>InterveningNaturalFlow!Z638</f>
        <v>7200</v>
      </c>
      <c r="AA638" s="26">
        <f>InterveningNaturalFlow!AA638+TotalNaturalFlow!Z638+Y638</f>
        <v>4758205</v>
      </c>
      <c r="AB638" s="26">
        <f>InterveningNaturalFlow!AB638+TotalNaturalFlow!AA638</f>
        <v>4781248</v>
      </c>
      <c r="AC638" s="26">
        <f>InterveningNaturalFlow!AC638</f>
        <v>599</v>
      </c>
      <c r="AD638" s="26">
        <f>InterveningNaturalFlow!AD638+TotalNaturalFlow!AC638+AB638</f>
        <v>4808217</v>
      </c>
      <c r="AE638" s="26">
        <f>InterveningNaturalFlow!AE638+TotalNaturalFlow!AD638</f>
        <v>4872207</v>
      </c>
    </row>
    <row r="639" spans="1:31" s="2" customFormat="1" x14ac:dyDescent="0.2">
      <c r="A639" s="3">
        <v>21397</v>
      </c>
      <c r="B639" s="25">
        <f>InterveningNaturalFlow!B639</f>
        <v>153944</v>
      </c>
      <c r="C639" s="25">
        <f>InterveningNaturalFlow!C639+TotalNaturalFlow!B639</f>
        <v>280794</v>
      </c>
      <c r="D639" s="25">
        <f>InterveningNaturalFlow!D639</f>
        <v>9417</v>
      </c>
      <c r="E639" s="25">
        <f>InterveningNaturalFlow!E639+TotalNaturalFlow!D639</f>
        <v>100639</v>
      </c>
      <c r="F639" s="25">
        <f>InterveningNaturalFlow!F639+TotalNaturalFlow!E639</f>
        <v>108639</v>
      </c>
      <c r="G639" s="25">
        <f>InterveningNaturalFlow!G639+TotalNaturalFlow!F639</f>
        <v>204089</v>
      </c>
      <c r="H639" s="25">
        <f>InterveningNaturalFlow!H639</f>
        <v>52700</v>
      </c>
      <c r="I639" s="25">
        <f>InterveningNaturalFlow!I639+TotalNaturalFlow!H639+TotalNaturalFlow!G639+TotalNaturalFlow!C639</f>
        <v>571571</v>
      </c>
      <c r="J639" s="25">
        <f>InterveningNaturalFlow!J639</f>
        <v>119800</v>
      </c>
      <c r="K639" s="25">
        <f>InterveningNaturalFlow!K639+TotalNaturalFlow!J639</f>
        <v>125451</v>
      </c>
      <c r="L639" s="25">
        <f>InterveningNaturalFlow!L639+TotalNaturalFlow!K639</f>
        <v>168901</v>
      </c>
      <c r="M639" s="25">
        <f>InterveningNaturalFlow!M639</f>
        <v>51317</v>
      </c>
      <c r="N639" s="25">
        <f>InterveningNaturalFlow!N639</f>
        <v>11802</v>
      </c>
      <c r="O639" s="25">
        <f>InterveningNaturalFlow!O639</f>
        <v>65093</v>
      </c>
      <c r="P639" s="25">
        <f>InterveningNaturalFlow!P639</f>
        <v>42900</v>
      </c>
      <c r="Q639" s="25">
        <f>InterveningNaturalFlow!Q639+TotalNaturalFlow!P639+TotalNaturalFlow!O639+TotalNaturalFlow!N639+TotalNaturalFlow!M639+TotalNaturalFlow!L639</f>
        <v>396267</v>
      </c>
      <c r="R639" s="25">
        <f>InterveningNaturalFlow!R639</f>
        <v>19856</v>
      </c>
      <c r="S639" s="25">
        <f>InterveningNaturalFlow!S639</f>
        <v>59297</v>
      </c>
      <c r="T639" s="25">
        <f>InterveningNaturalFlow!T639+TotalNaturalFlow!S639</f>
        <v>154784</v>
      </c>
      <c r="U639" s="25">
        <f>InterveningNaturalFlow!U639+TotalNaturalFlow!T639+TotalNaturalFlow!R639+TotalNaturalFlow!Q639+TotalNaturalFlow!I639</f>
        <v>1257846</v>
      </c>
      <c r="V639" s="27"/>
      <c r="W639" s="26">
        <f>InterveningNaturalFlow!W639</f>
        <v>713</v>
      </c>
      <c r="X639" s="26">
        <f>InterveningNaturalFlow!X639</f>
        <v>444</v>
      </c>
      <c r="Y639" s="26">
        <f>InterveningNaturalFlow!Y639+TotalNaturalFlow!X639+TotalNaturalFlow!W639+TotalNaturalFlow!U639</f>
        <v>1313185</v>
      </c>
      <c r="Z639" s="26">
        <f>InterveningNaturalFlow!Z639</f>
        <v>6001</v>
      </c>
      <c r="AA639" s="26">
        <f>InterveningNaturalFlow!AA639+TotalNaturalFlow!Z639+Y639</f>
        <v>1328191</v>
      </c>
      <c r="AB639" s="26">
        <f>InterveningNaturalFlow!AB639+TotalNaturalFlow!AA639</f>
        <v>1353830</v>
      </c>
      <c r="AC639" s="26">
        <f>InterveningNaturalFlow!AC639</f>
        <v>552</v>
      </c>
      <c r="AD639" s="26">
        <f>InterveningNaturalFlow!AD639+TotalNaturalFlow!AC639+AB639</f>
        <v>1352162</v>
      </c>
      <c r="AE639" s="26">
        <f>InterveningNaturalFlow!AE639+TotalNaturalFlow!AD639</f>
        <v>1407574</v>
      </c>
    </row>
    <row r="640" spans="1:31" s="2" customFormat="1" x14ac:dyDescent="0.2">
      <c r="A640" s="3">
        <v>21428</v>
      </c>
      <c r="B640" s="25">
        <f>InterveningNaturalFlow!B640</f>
        <v>87635</v>
      </c>
      <c r="C640" s="25">
        <f>InterveningNaturalFlow!C640+TotalNaturalFlow!B640</f>
        <v>150650</v>
      </c>
      <c r="D640" s="25">
        <f>InterveningNaturalFlow!D640</f>
        <v>7121</v>
      </c>
      <c r="E640" s="25">
        <f>InterveningNaturalFlow!E640+TotalNaturalFlow!D640</f>
        <v>67114</v>
      </c>
      <c r="F640" s="25">
        <f>InterveningNaturalFlow!F640+TotalNaturalFlow!E640</f>
        <v>70614</v>
      </c>
      <c r="G640" s="25">
        <f>InterveningNaturalFlow!G640+TotalNaturalFlow!F640</f>
        <v>120904</v>
      </c>
      <c r="H640" s="25">
        <f>InterveningNaturalFlow!H640</f>
        <v>28400</v>
      </c>
      <c r="I640" s="25">
        <f>InterveningNaturalFlow!I640+TotalNaturalFlow!H640+TotalNaturalFlow!G640+TotalNaturalFlow!C640</f>
        <v>308170</v>
      </c>
      <c r="J640" s="25">
        <f>InterveningNaturalFlow!J640</f>
        <v>75900</v>
      </c>
      <c r="K640" s="25">
        <f>InterveningNaturalFlow!K640+TotalNaturalFlow!J640</f>
        <v>79268</v>
      </c>
      <c r="L640" s="25">
        <f>InterveningNaturalFlow!L640+TotalNaturalFlow!K640</f>
        <v>103528</v>
      </c>
      <c r="M640" s="25">
        <f>InterveningNaturalFlow!M640</f>
        <v>23467</v>
      </c>
      <c r="N640" s="25">
        <f>InterveningNaturalFlow!N640</f>
        <v>6261</v>
      </c>
      <c r="O640" s="25">
        <f>InterveningNaturalFlow!O640</f>
        <v>37215</v>
      </c>
      <c r="P640" s="25">
        <f>InterveningNaturalFlow!P640</f>
        <v>30700</v>
      </c>
      <c r="Q640" s="25">
        <f>InterveningNaturalFlow!Q640+TotalNaturalFlow!P640+TotalNaturalFlow!O640+TotalNaturalFlow!N640+TotalNaturalFlow!M640+TotalNaturalFlow!L640</f>
        <v>228059</v>
      </c>
      <c r="R640" s="25">
        <f>InterveningNaturalFlow!R640</f>
        <v>13970</v>
      </c>
      <c r="S640" s="25">
        <f>InterveningNaturalFlow!S640</f>
        <v>29788</v>
      </c>
      <c r="T640" s="25">
        <f>InterveningNaturalFlow!T640+TotalNaturalFlow!S640</f>
        <v>71378</v>
      </c>
      <c r="U640" s="25">
        <f>InterveningNaturalFlow!U640+TotalNaturalFlow!T640+TotalNaturalFlow!R640+TotalNaturalFlow!Q640+TotalNaturalFlow!I640</f>
        <v>653520</v>
      </c>
      <c r="V640" s="27"/>
      <c r="W640" s="26">
        <f>InterveningNaturalFlow!W640</f>
        <v>3191</v>
      </c>
      <c r="X640" s="26">
        <f>InterveningNaturalFlow!X640</f>
        <v>23089</v>
      </c>
      <c r="Y640" s="26">
        <f>InterveningNaturalFlow!Y640+TotalNaturalFlow!X640+TotalNaturalFlow!W640+TotalNaturalFlow!U640</f>
        <v>704002</v>
      </c>
      <c r="Z640" s="26">
        <f>InterveningNaturalFlow!Z640</f>
        <v>5442</v>
      </c>
      <c r="AA640" s="26">
        <f>InterveningNaturalFlow!AA640+TotalNaturalFlow!Z640+Y640</f>
        <v>723057</v>
      </c>
      <c r="AB640" s="26">
        <f>InterveningNaturalFlow!AB640+TotalNaturalFlow!AA640</f>
        <v>740169</v>
      </c>
      <c r="AC640" s="26">
        <f>InterveningNaturalFlow!AC640</f>
        <v>359</v>
      </c>
      <c r="AD640" s="26">
        <f>InterveningNaturalFlow!AD640+TotalNaturalFlow!AC640+AB640</f>
        <v>786892</v>
      </c>
      <c r="AE640" s="26">
        <f>InterveningNaturalFlow!AE640+TotalNaturalFlow!AD640</f>
        <v>866380</v>
      </c>
    </row>
    <row r="641" spans="1:31" s="2" customFormat="1" x14ac:dyDescent="0.2">
      <c r="A641" s="3">
        <v>21458</v>
      </c>
      <c r="B641" s="25">
        <f>InterveningNaturalFlow!B641</f>
        <v>56025</v>
      </c>
      <c r="C641" s="25">
        <f>InterveningNaturalFlow!C641+TotalNaturalFlow!B641</f>
        <v>104444</v>
      </c>
      <c r="D641" s="25">
        <f>InterveningNaturalFlow!D641</f>
        <v>3907</v>
      </c>
      <c r="E641" s="25">
        <f>InterveningNaturalFlow!E641+TotalNaturalFlow!D641</f>
        <v>34900</v>
      </c>
      <c r="F641" s="25">
        <f>InterveningNaturalFlow!F641+TotalNaturalFlow!E641</f>
        <v>38700</v>
      </c>
      <c r="G641" s="25">
        <f>InterveningNaturalFlow!G641+TotalNaturalFlow!F641</f>
        <v>72340</v>
      </c>
      <c r="H641" s="25">
        <f>InterveningNaturalFlow!H641</f>
        <v>16700</v>
      </c>
      <c r="I641" s="25">
        <f>InterveningNaturalFlow!I641+TotalNaturalFlow!H641+TotalNaturalFlow!G641+TotalNaturalFlow!C641</f>
        <v>208272</v>
      </c>
      <c r="J641" s="25">
        <f>InterveningNaturalFlow!J641</f>
        <v>43400</v>
      </c>
      <c r="K641" s="25">
        <f>InterveningNaturalFlow!K641+TotalNaturalFlow!J641</f>
        <v>44715</v>
      </c>
      <c r="L641" s="25">
        <f>InterveningNaturalFlow!L641+TotalNaturalFlow!K641</f>
        <v>55233</v>
      </c>
      <c r="M641" s="25">
        <f>InterveningNaturalFlow!M641</f>
        <v>13250</v>
      </c>
      <c r="N641" s="25">
        <f>InterveningNaturalFlow!N641</f>
        <v>2605</v>
      </c>
      <c r="O641" s="25">
        <f>InterveningNaturalFlow!O641</f>
        <v>18227</v>
      </c>
      <c r="P641" s="25">
        <f>InterveningNaturalFlow!P641</f>
        <v>27300</v>
      </c>
      <c r="Q641" s="25">
        <f>InterveningNaturalFlow!Q641+TotalNaturalFlow!P641+TotalNaturalFlow!O641+TotalNaturalFlow!N641+TotalNaturalFlow!M641+TotalNaturalFlow!L641</f>
        <v>132601</v>
      </c>
      <c r="R641" s="25">
        <f>InterveningNaturalFlow!R641</f>
        <v>6216</v>
      </c>
      <c r="S641" s="25">
        <f>InterveningNaturalFlow!S641</f>
        <v>33132</v>
      </c>
      <c r="T641" s="25">
        <f>InterveningNaturalFlow!T641+TotalNaturalFlow!S641</f>
        <v>70413</v>
      </c>
      <c r="U641" s="25">
        <f>InterveningNaturalFlow!U641+TotalNaturalFlow!T641+TotalNaturalFlow!R641+TotalNaturalFlow!Q641+TotalNaturalFlow!I641</f>
        <v>423615</v>
      </c>
      <c r="V641" s="27"/>
      <c r="W641" s="26">
        <f>InterveningNaturalFlow!W641</f>
        <v>9699</v>
      </c>
      <c r="X641" s="26">
        <f>InterveningNaturalFlow!X641</f>
        <v>34417</v>
      </c>
      <c r="Y641" s="26">
        <f>InterveningNaturalFlow!Y641+TotalNaturalFlow!X641+TotalNaturalFlow!W641+TotalNaturalFlow!U641</f>
        <v>483417</v>
      </c>
      <c r="Z641" s="26">
        <f>InterveningNaturalFlow!Z641</f>
        <v>22374</v>
      </c>
      <c r="AA641" s="26">
        <f>InterveningNaturalFlow!AA641+TotalNaturalFlow!Z641+Y641</f>
        <v>482530</v>
      </c>
      <c r="AB641" s="26">
        <f>InterveningNaturalFlow!AB641+TotalNaturalFlow!AA641</f>
        <v>486470</v>
      </c>
      <c r="AC641" s="26">
        <f>InterveningNaturalFlow!AC641</f>
        <v>946</v>
      </c>
      <c r="AD641" s="26">
        <f>InterveningNaturalFlow!AD641+TotalNaturalFlow!AC641+AB641</f>
        <v>505942</v>
      </c>
      <c r="AE641" s="26">
        <f>InterveningNaturalFlow!AE641+TotalNaturalFlow!AD641</f>
        <v>548771</v>
      </c>
    </row>
    <row r="642" spans="1:31" s="2" customFormat="1" x14ac:dyDescent="0.2">
      <c r="A642" s="3">
        <v>21489</v>
      </c>
      <c r="B642" s="25">
        <f>InterveningNaturalFlow!B642</f>
        <v>46091</v>
      </c>
      <c r="C642" s="25">
        <f>InterveningNaturalFlow!C642+TotalNaturalFlow!B642</f>
        <v>88895</v>
      </c>
      <c r="D642" s="25">
        <f>InterveningNaturalFlow!D642</f>
        <v>4116</v>
      </c>
      <c r="E642" s="25">
        <f>InterveningNaturalFlow!E642+TotalNaturalFlow!D642</f>
        <v>28600</v>
      </c>
      <c r="F642" s="25">
        <f>InterveningNaturalFlow!F642+TotalNaturalFlow!E642</f>
        <v>30600</v>
      </c>
      <c r="G642" s="25">
        <f>InterveningNaturalFlow!G642+TotalNaturalFlow!F642</f>
        <v>60140</v>
      </c>
      <c r="H642" s="25">
        <f>InterveningNaturalFlow!H642</f>
        <v>11200</v>
      </c>
      <c r="I642" s="25">
        <f>InterveningNaturalFlow!I642+TotalNaturalFlow!H642+TotalNaturalFlow!G642+TotalNaturalFlow!C642</f>
        <v>166610</v>
      </c>
      <c r="J642" s="25">
        <f>InterveningNaturalFlow!J642</f>
        <v>31300</v>
      </c>
      <c r="K642" s="25">
        <f>InterveningNaturalFlow!K642+TotalNaturalFlow!J642</f>
        <v>33535</v>
      </c>
      <c r="L642" s="25">
        <f>InterveningNaturalFlow!L642+TotalNaturalFlow!K642</f>
        <v>39326</v>
      </c>
      <c r="M642" s="25">
        <f>InterveningNaturalFlow!M642</f>
        <v>14081</v>
      </c>
      <c r="N642" s="25">
        <f>InterveningNaturalFlow!N642</f>
        <v>2124</v>
      </c>
      <c r="O642" s="25">
        <f>InterveningNaturalFlow!O642</f>
        <v>8629</v>
      </c>
      <c r="P642" s="25">
        <f>InterveningNaturalFlow!P642</f>
        <v>28400</v>
      </c>
      <c r="Q642" s="25">
        <f>InterveningNaturalFlow!Q642+TotalNaturalFlow!P642+TotalNaturalFlow!O642+TotalNaturalFlow!N642+TotalNaturalFlow!M642+TotalNaturalFlow!L642</f>
        <v>99029</v>
      </c>
      <c r="R642" s="25">
        <f>InterveningNaturalFlow!R642</f>
        <v>1800</v>
      </c>
      <c r="S642" s="25">
        <f>InterveningNaturalFlow!S642</f>
        <v>17075</v>
      </c>
      <c r="T642" s="25">
        <f>InterveningNaturalFlow!T642+TotalNaturalFlow!S642</f>
        <v>44382</v>
      </c>
      <c r="U642" s="25">
        <f>InterveningNaturalFlow!U642+TotalNaturalFlow!T642+TotalNaturalFlow!R642+TotalNaturalFlow!Q642+TotalNaturalFlow!I642</f>
        <v>328067</v>
      </c>
      <c r="V642" s="27"/>
      <c r="W642" s="26">
        <f>InterveningNaturalFlow!W642</f>
        <v>695</v>
      </c>
      <c r="X642" s="26">
        <f>InterveningNaturalFlow!X642</f>
        <v>10813</v>
      </c>
      <c r="Y642" s="26">
        <f>InterveningNaturalFlow!Y642+TotalNaturalFlow!X642+TotalNaturalFlow!W642+TotalNaturalFlow!U642</f>
        <v>363546</v>
      </c>
      <c r="Z642" s="26">
        <f>InterveningNaturalFlow!Z642</f>
        <v>7563</v>
      </c>
      <c r="AA642" s="26">
        <f>InterveningNaturalFlow!AA642+TotalNaturalFlow!Z642+Y642</f>
        <v>351892</v>
      </c>
      <c r="AB642" s="26">
        <f>InterveningNaturalFlow!AB642+TotalNaturalFlow!AA642</f>
        <v>353933</v>
      </c>
      <c r="AC642" s="26">
        <f>InterveningNaturalFlow!AC642</f>
        <v>788</v>
      </c>
      <c r="AD642" s="26">
        <f>InterveningNaturalFlow!AD642+TotalNaturalFlow!AC642+AB642</f>
        <v>373691</v>
      </c>
      <c r="AE642" s="26">
        <f>InterveningNaturalFlow!AE642+TotalNaturalFlow!AD642</f>
        <v>432864</v>
      </c>
    </row>
    <row r="643" spans="1:31" s="2" customFormat="1" x14ac:dyDescent="0.2">
      <c r="A643" s="3">
        <v>21519</v>
      </c>
      <c r="B643" s="25">
        <f>InterveningNaturalFlow!B643</f>
        <v>49144</v>
      </c>
      <c r="C643" s="25">
        <f>InterveningNaturalFlow!C643+TotalNaturalFlow!B643</f>
        <v>88829</v>
      </c>
      <c r="D643" s="25">
        <f>InterveningNaturalFlow!D643</f>
        <v>3950</v>
      </c>
      <c r="E643" s="25">
        <f>InterveningNaturalFlow!E643+TotalNaturalFlow!D643</f>
        <v>31100</v>
      </c>
      <c r="F643" s="25">
        <f>InterveningNaturalFlow!F643+TotalNaturalFlow!E643</f>
        <v>33600</v>
      </c>
      <c r="G643" s="25">
        <f>InterveningNaturalFlow!G643+TotalNaturalFlow!F643</f>
        <v>73030</v>
      </c>
      <c r="H643" s="25">
        <f>InterveningNaturalFlow!H643</f>
        <v>9300</v>
      </c>
      <c r="I643" s="25">
        <f>InterveningNaturalFlow!I643+TotalNaturalFlow!H643+TotalNaturalFlow!G643+TotalNaturalFlow!C643</f>
        <v>186568</v>
      </c>
      <c r="J643" s="25">
        <f>InterveningNaturalFlow!J643</f>
        <v>30000</v>
      </c>
      <c r="K643" s="25">
        <f>InterveningNaturalFlow!K643+TotalNaturalFlow!J643</f>
        <v>31993</v>
      </c>
      <c r="L643" s="25">
        <f>InterveningNaturalFlow!L643+TotalNaturalFlow!K643</f>
        <v>34104</v>
      </c>
      <c r="M643" s="25">
        <f>InterveningNaturalFlow!M643</f>
        <v>14600</v>
      </c>
      <c r="N643" s="25">
        <f>InterveningNaturalFlow!N643</f>
        <v>3694</v>
      </c>
      <c r="O643" s="25">
        <f>InterveningNaturalFlow!O643</f>
        <v>16552</v>
      </c>
      <c r="P643" s="25">
        <f>InterveningNaturalFlow!P643</f>
        <v>24500</v>
      </c>
      <c r="Q643" s="25">
        <f>InterveningNaturalFlow!Q643+TotalNaturalFlow!P643+TotalNaturalFlow!O643+TotalNaturalFlow!N643+TotalNaturalFlow!M643+TotalNaturalFlow!L643</f>
        <v>100163</v>
      </c>
      <c r="R643" s="25">
        <f>InterveningNaturalFlow!R643</f>
        <v>2572</v>
      </c>
      <c r="S643" s="25">
        <f>InterveningNaturalFlow!S643</f>
        <v>19115</v>
      </c>
      <c r="T643" s="25">
        <f>InterveningNaturalFlow!T643+TotalNaturalFlow!S643</f>
        <v>45331</v>
      </c>
      <c r="U643" s="25">
        <f>InterveningNaturalFlow!U643+TotalNaturalFlow!T643+TotalNaturalFlow!R643+TotalNaturalFlow!Q643+TotalNaturalFlow!I643</f>
        <v>354498</v>
      </c>
      <c r="V643" s="27"/>
      <c r="W643" s="26">
        <f>InterveningNaturalFlow!W643</f>
        <v>934</v>
      </c>
      <c r="X643" s="26">
        <f>InterveningNaturalFlow!X643</f>
        <v>63</v>
      </c>
      <c r="Y643" s="26">
        <f>InterveningNaturalFlow!Y643+TotalNaturalFlow!X643+TotalNaturalFlow!W643+TotalNaturalFlow!U643</f>
        <v>382227</v>
      </c>
      <c r="Z643" s="26">
        <f>InterveningNaturalFlow!Z643</f>
        <v>10770</v>
      </c>
      <c r="AA643" s="26">
        <f>InterveningNaturalFlow!AA643+TotalNaturalFlow!Z643+Y643</f>
        <v>393033</v>
      </c>
      <c r="AB643" s="26">
        <f>InterveningNaturalFlow!AB643+TotalNaturalFlow!AA643</f>
        <v>388266</v>
      </c>
      <c r="AC643" s="26">
        <f>InterveningNaturalFlow!AC643</f>
        <v>873</v>
      </c>
      <c r="AD643" s="26">
        <f>InterveningNaturalFlow!AD643+TotalNaturalFlow!AC643+AB643</f>
        <v>354583</v>
      </c>
      <c r="AE643" s="26">
        <f>InterveningNaturalFlow!AE643+TotalNaturalFlow!AD643</f>
        <v>352129</v>
      </c>
    </row>
    <row r="644" spans="1:31" s="2" customFormat="1" x14ac:dyDescent="0.2">
      <c r="A644" s="3">
        <v>21550</v>
      </c>
      <c r="B644" s="25">
        <f>InterveningNaturalFlow!B644</f>
        <v>48527</v>
      </c>
      <c r="C644" s="25">
        <f>InterveningNaturalFlow!C644+TotalNaturalFlow!B644</f>
        <v>80550</v>
      </c>
      <c r="D644" s="25">
        <f>InterveningNaturalFlow!D644</f>
        <v>4092</v>
      </c>
      <c r="E644" s="25">
        <f>InterveningNaturalFlow!E644+TotalNaturalFlow!D644</f>
        <v>27300</v>
      </c>
      <c r="F644" s="25">
        <f>InterveningNaturalFlow!F644+TotalNaturalFlow!E644</f>
        <v>30400</v>
      </c>
      <c r="G644" s="25">
        <f>InterveningNaturalFlow!G644+TotalNaturalFlow!F644</f>
        <v>67080</v>
      </c>
      <c r="H644" s="25">
        <f>InterveningNaturalFlow!H644</f>
        <v>9600</v>
      </c>
      <c r="I644" s="25">
        <f>InterveningNaturalFlow!I644+TotalNaturalFlow!H644+TotalNaturalFlow!G644+TotalNaturalFlow!C644</f>
        <v>172283</v>
      </c>
      <c r="J644" s="25">
        <f>InterveningNaturalFlow!J644</f>
        <v>29400</v>
      </c>
      <c r="K644" s="25">
        <f>InterveningNaturalFlow!K644+TotalNaturalFlow!J644</f>
        <v>31398</v>
      </c>
      <c r="L644" s="25">
        <f>InterveningNaturalFlow!L644+TotalNaturalFlow!K644</f>
        <v>37993</v>
      </c>
      <c r="M644" s="25">
        <f>InterveningNaturalFlow!M644</f>
        <v>13200</v>
      </c>
      <c r="N644" s="25">
        <f>InterveningNaturalFlow!N644</f>
        <v>3727</v>
      </c>
      <c r="O644" s="25">
        <f>InterveningNaturalFlow!O644</f>
        <v>25773</v>
      </c>
      <c r="P644" s="25">
        <f>InterveningNaturalFlow!P644</f>
        <v>22000</v>
      </c>
      <c r="Q644" s="25">
        <f>InterveningNaturalFlow!Q644+TotalNaturalFlow!P644+TotalNaturalFlow!O644+TotalNaturalFlow!N644+TotalNaturalFlow!M644+TotalNaturalFlow!L644</f>
        <v>111822</v>
      </c>
      <c r="R644" s="25">
        <f>InterveningNaturalFlow!R644</f>
        <v>3756</v>
      </c>
      <c r="S644" s="25">
        <f>InterveningNaturalFlow!S644</f>
        <v>14935</v>
      </c>
      <c r="T644" s="25">
        <f>InterveningNaturalFlow!T644+TotalNaturalFlow!S644</f>
        <v>37428</v>
      </c>
      <c r="U644" s="25">
        <f>InterveningNaturalFlow!U644+TotalNaturalFlow!T644+TotalNaturalFlow!R644+TotalNaturalFlow!Q644+TotalNaturalFlow!I644</f>
        <v>361726</v>
      </c>
      <c r="V644" s="27"/>
      <c r="W644" s="26">
        <f>InterveningNaturalFlow!W644</f>
        <v>910</v>
      </c>
      <c r="X644" s="26">
        <f>InterveningNaturalFlow!X644</f>
        <v>29</v>
      </c>
      <c r="Y644" s="26">
        <f>InterveningNaturalFlow!Y644+TotalNaturalFlow!X644+TotalNaturalFlow!W644+TotalNaturalFlow!U644</f>
        <v>383062</v>
      </c>
      <c r="Z644" s="26">
        <f>InterveningNaturalFlow!Z644</f>
        <v>9715</v>
      </c>
      <c r="AA644" s="26">
        <f>InterveningNaturalFlow!AA644+TotalNaturalFlow!Z644+Y644</f>
        <v>386201</v>
      </c>
      <c r="AB644" s="26">
        <f>InterveningNaturalFlow!AB644+TotalNaturalFlow!AA644</f>
        <v>381895</v>
      </c>
      <c r="AC644" s="26">
        <f>InterveningNaturalFlow!AC644</f>
        <v>823</v>
      </c>
      <c r="AD644" s="26">
        <f>InterveningNaturalFlow!AD644+TotalNaturalFlow!AC644+AB644</f>
        <v>385497</v>
      </c>
      <c r="AE644" s="26">
        <f>InterveningNaturalFlow!AE644+TotalNaturalFlow!AD644</f>
        <v>415459</v>
      </c>
    </row>
    <row r="645" spans="1:31" s="2" customFormat="1" x14ac:dyDescent="0.2">
      <c r="A645" s="3">
        <v>21581</v>
      </c>
      <c r="B645" s="25">
        <f>InterveningNaturalFlow!B645</f>
        <v>45269</v>
      </c>
      <c r="C645" s="25">
        <f>InterveningNaturalFlow!C645+TotalNaturalFlow!B645</f>
        <v>77102</v>
      </c>
      <c r="D645" s="25">
        <f>InterveningNaturalFlow!D645</f>
        <v>3916</v>
      </c>
      <c r="E645" s="25">
        <f>InterveningNaturalFlow!E645+TotalNaturalFlow!D645</f>
        <v>25200</v>
      </c>
      <c r="F645" s="25">
        <f>InterveningNaturalFlow!F645+TotalNaturalFlow!E645</f>
        <v>27400</v>
      </c>
      <c r="G645" s="25">
        <f>InterveningNaturalFlow!G645+TotalNaturalFlow!F645</f>
        <v>59840</v>
      </c>
      <c r="H645" s="25">
        <f>InterveningNaturalFlow!H645</f>
        <v>9800</v>
      </c>
      <c r="I645" s="25">
        <f>InterveningNaturalFlow!I645+TotalNaturalFlow!H645+TotalNaturalFlow!G645+TotalNaturalFlow!C645</f>
        <v>153470</v>
      </c>
      <c r="J645" s="25">
        <f>InterveningNaturalFlow!J645</f>
        <v>21800</v>
      </c>
      <c r="K645" s="25">
        <f>InterveningNaturalFlow!K645+TotalNaturalFlow!J645</f>
        <v>23901</v>
      </c>
      <c r="L645" s="25">
        <f>InterveningNaturalFlow!L645+TotalNaturalFlow!K645</f>
        <v>29256</v>
      </c>
      <c r="M645" s="25">
        <f>InterveningNaturalFlow!M645</f>
        <v>13500</v>
      </c>
      <c r="N645" s="25">
        <f>InterveningNaturalFlow!N645</f>
        <v>3548</v>
      </c>
      <c r="O645" s="25">
        <f>InterveningNaturalFlow!O645</f>
        <v>26793</v>
      </c>
      <c r="P645" s="25">
        <f>InterveningNaturalFlow!P645</f>
        <v>23400</v>
      </c>
      <c r="Q645" s="25">
        <f>InterveningNaturalFlow!Q645+TotalNaturalFlow!P645+TotalNaturalFlow!O645+TotalNaturalFlow!N645+TotalNaturalFlow!M645+TotalNaturalFlow!L645</f>
        <v>100747</v>
      </c>
      <c r="R645" s="25">
        <f>InterveningNaturalFlow!R645</f>
        <v>2643</v>
      </c>
      <c r="S645" s="25">
        <f>InterveningNaturalFlow!S645</f>
        <v>11669</v>
      </c>
      <c r="T645" s="25">
        <f>InterveningNaturalFlow!T645+TotalNaturalFlow!S645</f>
        <v>31119</v>
      </c>
      <c r="U645" s="25">
        <f>InterveningNaturalFlow!U645+TotalNaturalFlow!T645+TotalNaturalFlow!R645+TotalNaturalFlow!Q645+TotalNaturalFlow!I645</f>
        <v>304845</v>
      </c>
      <c r="V645" s="27"/>
      <c r="W645" s="26">
        <f>InterveningNaturalFlow!W645</f>
        <v>1021</v>
      </c>
      <c r="X645" s="26">
        <f>InterveningNaturalFlow!X645</f>
        <v>128</v>
      </c>
      <c r="Y645" s="26">
        <f>InterveningNaturalFlow!Y645+TotalNaturalFlow!X645+TotalNaturalFlow!W645+TotalNaturalFlow!U645</f>
        <v>324276</v>
      </c>
      <c r="Z645" s="26">
        <f>InterveningNaturalFlow!Z645</f>
        <v>10453</v>
      </c>
      <c r="AA645" s="26">
        <f>InterveningNaturalFlow!AA645+TotalNaturalFlow!Z645+Y645</f>
        <v>335414</v>
      </c>
      <c r="AB645" s="26">
        <f>InterveningNaturalFlow!AB645+TotalNaturalFlow!AA645</f>
        <v>331549</v>
      </c>
      <c r="AC645" s="26">
        <f>InterveningNaturalFlow!AC645</f>
        <v>813</v>
      </c>
      <c r="AD645" s="26">
        <f>InterveningNaturalFlow!AD645+TotalNaturalFlow!AC645+AB645</f>
        <v>319940</v>
      </c>
      <c r="AE645" s="26">
        <f>InterveningNaturalFlow!AE645+TotalNaturalFlow!AD645</f>
        <v>332606</v>
      </c>
    </row>
    <row r="646" spans="1:31" s="2" customFormat="1" x14ac:dyDescent="0.2">
      <c r="A646" s="3">
        <v>21609</v>
      </c>
      <c r="B646" s="25">
        <f>InterveningNaturalFlow!B646</f>
        <v>39796</v>
      </c>
      <c r="C646" s="25">
        <f>InterveningNaturalFlow!C646+TotalNaturalFlow!B646</f>
        <v>71724</v>
      </c>
      <c r="D646" s="25">
        <f>InterveningNaturalFlow!D646</f>
        <v>3655</v>
      </c>
      <c r="E646" s="25">
        <f>InterveningNaturalFlow!E646+TotalNaturalFlow!D646</f>
        <v>22600</v>
      </c>
      <c r="F646" s="25">
        <f>InterveningNaturalFlow!F646+TotalNaturalFlow!E646</f>
        <v>26000</v>
      </c>
      <c r="G646" s="25">
        <f>InterveningNaturalFlow!G646+TotalNaturalFlow!F646</f>
        <v>52710</v>
      </c>
      <c r="H646" s="25">
        <f>InterveningNaturalFlow!H646</f>
        <v>9800</v>
      </c>
      <c r="I646" s="25">
        <f>InterveningNaturalFlow!I646+TotalNaturalFlow!H646+TotalNaturalFlow!G646+TotalNaturalFlow!C646</f>
        <v>141369</v>
      </c>
      <c r="J646" s="25">
        <f>InterveningNaturalFlow!J646</f>
        <v>22700</v>
      </c>
      <c r="K646" s="25">
        <f>InterveningNaturalFlow!K646+TotalNaturalFlow!J646</f>
        <v>24536</v>
      </c>
      <c r="L646" s="25">
        <f>InterveningNaturalFlow!L646+TotalNaturalFlow!K646</f>
        <v>31696</v>
      </c>
      <c r="M646" s="25">
        <f>InterveningNaturalFlow!M646</f>
        <v>14500</v>
      </c>
      <c r="N646" s="25">
        <f>InterveningNaturalFlow!N646</f>
        <v>4573</v>
      </c>
      <c r="O646" s="25">
        <f>InterveningNaturalFlow!O646</f>
        <v>30635</v>
      </c>
      <c r="P646" s="25">
        <f>InterveningNaturalFlow!P646</f>
        <v>20800</v>
      </c>
      <c r="Q646" s="25">
        <f>InterveningNaturalFlow!Q646+TotalNaturalFlow!P646+TotalNaturalFlow!O646+TotalNaturalFlow!N646+TotalNaturalFlow!M646+TotalNaturalFlow!L646</f>
        <v>113784</v>
      </c>
      <c r="R646" s="25">
        <f>InterveningNaturalFlow!R646</f>
        <v>3939</v>
      </c>
      <c r="S646" s="25">
        <f>InterveningNaturalFlow!S646</f>
        <v>15501</v>
      </c>
      <c r="T646" s="25">
        <f>InterveningNaturalFlow!T646+TotalNaturalFlow!S646</f>
        <v>32091</v>
      </c>
      <c r="U646" s="25">
        <f>InterveningNaturalFlow!U646+TotalNaturalFlow!T646+TotalNaturalFlow!R646+TotalNaturalFlow!Q646+TotalNaturalFlow!I646</f>
        <v>305145</v>
      </c>
      <c r="V646" s="27"/>
      <c r="W646" s="26">
        <f>InterveningNaturalFlow!W646</f>
        <v>1061</v>
      </c>
      <c r="X646" s="26">
        <f>InterveningNaturalFlow!X646</f>
        <v>80</v>
      </c>
      <c r="Y646" s="26">
        <f>InterveningNaturalFlow!Y646+TotalNaturalFlow!X646+TotalNaturalFlow!W646+TotalNaturalFlow!U646</f>
        <v>315531</v>
      </c>
      <c r="Z646" s="26">
        <f>InterveningNaturalFlow!Z646</f>
        <v>13385</v>
      </c>
      <c r="AA646" s="26">
        <f>InterveningNaturalFlow!AA646+TotalNaturalFlow!Z646+Y646</f>
        <v>352085</v>
      </c>
      <c r="AB646" s="26">
        <f>InterveningNaturalFlow!AB646+TotalNaturalFlow!AA646</f>
        <v>355457</v>
      </c>
      <c r="AC646" s="26">
        <f>InterveningNaturalFlow!AC646</f>
        <v>3515</v>
      </c>
      <c r="AD646" s="26">
        <f>InterveningNaturalFlow!AD646+TotalNaturalFlow!AC646+AB646</f>
        <v>369495</v>
      </c>
      <c r="AE646" s="26">
        <f>InterveningNaturalFlow!AE646+TotalNaturalFlow!AD646</f>
        <v>407547</v>
      </c>
    </row>
    <row r="647" spans="1:31" s="2" customFormat="1" x14ac:dyDescent="0.2">
      <c r="A647" s="3">
        <v>21640</v>
      </c>
      <c r="B647" s="25">
        <f>InterveningNaturalFlow!B647</f>
        <v>46741</v>
      </c>
      <c r="C647" s="25">
        <f>InterveningNaturalFlow!C647+TotalNaturalFlow!B647</f>
        <v>80024</v>
      </c>
      <c r="D647" s="25">
        <f>InterveningNaturalFlow!D647</f>
        <v>3668</v>
      </c>
      <c r="E647" s="25">
        <f>InterveningNaturalFlow!E647+TotalNaturalFlow!D647</f>
        <v>26500</v>
      </c>
      <c r="F647" s="25">
        <f>InterveningNaturalFlow!F647+TotalNaturalFlow!E647</f>
        <v>29200</v>
      </c>
      <c r="G647" s="25">
        <f>InterveningNaturalFlow!G647+TotalNaturalFlow!F647</f>
        <v>54960</v>
      </c>
      <c r="H647" s="25">
        <f>InterveningNaturalFlow!H647</f>
        <v>11200</v>
      </c>
      <c r="I647" s="25">
        <f>InterveningNaturalFlow!I647+TotalNaturalFlow!H647+TotalNaturalFlow!G647+TotalNaturalFlow!C647</f>
        <v>150605</v>
      </c>
      <c r="J647" s="25">
        <f>InterveningNaturalFlow!J647</f>
        <v>36300</v>
      </c>
      <c r="K647" s="25">
        <f>InterveningNaturalFlow!K647+TotalNaturalFlow!J647</f>
        <v>48714</v>
      </c>
      <c r="L647" s="25">
        <f>InterveningNaturalFlow!L647+TotalNaturalFlow!K647</f>
        <v>65078</v>
      </c>
      <c r="M647" s="25">
        <f>InterveningNaturalFlow!M647</f>
        <v>21500</v>
      </c>
      <c r="N647" s="25">
        <f>InterveningNaturalFlow!N647</f>
        <v>15538</v>
      </c>
      <c r="O647" s="25">
        <f>InterveningNaturalFlow!O647</f>
        <v>19815</v>
      </c>
      <c r="P647" s="25">
        <f>InterveningNaturalFlow!P647</f>
        <v>23500</v>
      </c>
      <c r="Q647" s="25">
        <f>InterveningNaturalFlow!Q647+TotalNaturalFlow!P647+TotalNaturalFlow!O647+TotalNaturalFlow!N647+TotalNaturalFlow!M647+TotalNaturalFlow!L647</f>
        <v>155198</v>
      </c>
      <c r="R647" s="25">
        <f>InterveningNaturalFlow!R647</f>
        <v>2943</v>
      </c>
      <c r="S647" s="25">
        <f>InterveningNaturalFlow!S647</f>
        <v>18690</v>
      </c>
      <c r="T647" s="25">
        <f>InterveningNaturalFlow!T647+TotalNaturalFlow!S647</f>
        <v>32827</v>
      </c>
      <c r="U647" s="25">
        <f>InterveningNaturalFlow!U647+TotalNaturalFlow!T647+TotalNaturalFlow!R647+TotalNaturalFlow!Q647+TotalNaturalFlow!I647</f>
        <v>354366</v>
      </c>
      <c r="V647" s="27"/>
      <c r="W647" s="26">
        <f>InterveningNaturalFlow!W647</f>
        <v>836</v>
      </c>
      <c r="X647" s="26">
        <f>InterveningNaturalFlow!X647</f>
        <v>1890</v>
      </c>
      <c r="Y647" s="26">
        <f>InterveningNaturalFlow!Y647+TotalNaturalFlow!X647+TotalNaturalFlow!W647+TotalNaturalFlow!U647</f>
        <v>375210</v>
      </c>
      <c r="Z647" s="26">
        <f>InterveningNaturalFlow!Z647</f>
        <v>9162</v>
      </c>
      <c r="AA647" s="26">
        <f>InterveningNaturalFlow!AA647+TotalNaturalFlow!Z647+Y647</f>
        <v>409816</v>
      </c>
      <c r="AB647" s="26">
        <f>InterveningNaturalFlow!AB647+TotalNaturalFlow!AA647</f>
        <v>412515</v>
      </c>
      <c r="AC647" s="26">
        <f>InterveningNaturalFlow!AC647</f>
        <v>1160</v>
      </c>
      <c r="AD647" s="26">
        <f>InterveningNaturalFlow!AD647+TotalNaturalFlow!AC647+AB647</f>
        <v>382420</v>
      </c>
      <c r="AE647" s="26">
        <f>InterveningNaturalFlow!AE647+TotalNaturalFlow!AD647</f>
        <v>394672</v>
      </c>
    </row>
    <row r="648" spans="1:31" s="2" customFormat="1" x14ac:dyDescent="0.2">
      <c r="A648" s="3">
        <v>21670</v>
      </c>
      <c r="B648" s="25">
        <f>InterveningNaturalFlow!B648</f>
        <v>85664</v>
      </c>
      <c r="C648" s="25">
        <f>InterveningNaturalFlow!C648+TotalNaturalFlow!B648</f>
        <v>124184</v>
      </c>
      <c r="D648" s="25">
        <f>InterveningNaturalFlow!D648</f>
        <v>6041</v>
      </c>
      <c r="E648" s="25">
        <f>InterveningNaturalFlow!E648+TotalNaturalFlow!D648</f>
        <v>51200</v>
      </c>
      <c r="F648" s="25">
        <f>InterveningNaturalFlow!F648+TotalNaturalFlow!E648</f>
        <v>62700</v>
      </c>
      <c r="G648" s="25">
        <f>InterveningNaturalFlow!G648+TotalNaturalFlow!F648</f>
        <v>56930</v>
      </c>
      <c r="H648" s="25">
        <f>InterveningNaturalFlow!H648</f>
        <v>36200</v>
      </c>
      <c r="I648" s="25">
        <f>InterveningNaturalFlow!I648+TotalNaturalFlow!H648+TotalNaturalFlow!G648+TotalNaturalFlow!C648</f>
        <v>191912</v>
      </c>
      <c r="J648" s="25">
        <f>InterveningNaturalFlow!J648</f>
        <v>59800</v>
      </c>
      <c r="K648" s="25">
        <f>InterveningNaturalFlow!K648+TotalNaturalFlow!J648</f>
        <v>73313</v>
      </c>
      <c r="L648" s="25">
        <f>InterveningNaturalFlow!L648+TotalNaturalFlow!K648</f>
        <v>98479</v>
      </c>
      <c r="M648" s="25">
        <f>InterveningNaturalFlow!M648</f>
        <v>89300</v>
      </c>
      <c r="N648" s="25">
        <f>InterveningNaturalFlow!N648</f>
        <v>25029</v>
      </c>
      <c r="O648" s="25">
        <f>InterveningNaturalFlow!O648</f>
        <v>10906</v>
      </c>
      <c r="P648" s="25">
        <f>InterveningNaturalFlow!P648</f>
        <v>30300</v>
      </c>
      <c r="Q648" s="25">
        <f>InterveningNaturalFlow!Q648+TotalNaturalFlow!P648+TotalNaturalFlow!O648+TotalNaturalFlow!N648+TotalNaturalFlow!M648+TotalNaturalFlow!L648</f>
        <v>253637</v>
      </c>
      <c r="R648" s="25">
        <f>InterveningNaturalFlow!R648</f>
        <v>1650</v>
      </c>
      <c r="S648" s="25">
        <f>InterveningNaturalFlow!S648</f>
        <v>41260</v>
      </c>
      <c r="T648" s="25">
        <f>InterveningNaturalFlow!T648+TotalNaturalFlow!S648</f>
        <v>42300</v>
      </c>
      <c r="U648" s="25">
        <f>InterveningNaturalFlow!U648+TotalNaturalFlow!T648+TotalNaturalFlow!R648+TotalNaturalFlow!Q648+TotalNaturalFlow!I648</f>
        <v>487365</v>
      </c>
      <c r="V648" s="27"/>
      <c r="W648" s="26">
        <f>InterveningNaturalFlow!W648</f>
        <v>322</v>
      </c>
      <c r="X648" s="26">
        <f>InterveningNaturalFlow!X648</f>
        <v>2394</v>
      </c>
      <c r="Y648" s="26">
        <f>InterveningNaturalFlow!Y648+TotalNaturalFlow!X648+TotalNaturalFlow!W648+TotalNaturalFlow!U648</f>
        <v>490698</v>
      </c>
      <c r="Z648" s="26">
        <f>InterveningNaturalFlow!Z648</f>
        <v>4397</v>
      </c>
      <c r="AA648" s="26">
        <f>InterveningNaturalFlow!AA648+TotalNaturalFlow!Z648+Y648</f>
        <v>528741</v>
      </c>
      <c r="AB648" s="26">
        <f>InterveningNaturalFlow!AB648+TotalNaturalFlow!AA648</f>
        <v>537010</v>
      </c>
      <c r="AC648" s="26">
        <f>InterveningNaturalFlow!AC648</f>
        <v>662</v>
      </c>
      <c r="AD648" s="26">
        <f>InterveningNaturalFlow!AD648+TotalNaturalFlow!AC648+AB648</f>
        <v>540129</v>
      </c>
      <c r="AE648" s="26">
        <f>InterveningNaturalFlow!AE648+TotalNaturalFlow!AD648</f>
        <v>578162</v>
      </c>
    </row>
    <row r="649" spans="1:31" s="2" customFormat="1" x14ac:dyDescent="0.2">
      <c r="A649" s="3">
        <v>21701</v>
      </c>
      <c r="B649" s="25">
        <f>InterveningNaturalFlow!B649</f>
        <v>316390</v>
      </c>
      <c r="C649" s="25">
        <f>InterveningNaturalFlow!C649+TotalNaturalFlow!B649</f>
        <v>480375</v>
      </c>
      <c r="D649" s="25">
        <f>InterveningNaturalFlow!D649</f>
        <v>16509</v>
      </c>
      <c r="E649" s="25">
        <f>InterveningNaturalFlow!E649+TotalNaturalFlow!D649</f>
        <v>121801</v>
      </c>
      <c r="F649" s="25">
        <f>InterveningNaturalFlow!F649+TotalNaturalFlow!E649</f>
        <v>146301</v>
      </c>
      <c r="G649" s="25">
        <f>InterveningNaturalFlow!G649+TotalNaturalFlow!F649</f>
        <v>245901</v>
      </c>
      <c r="H649" s="25">
        <f>InterveningNaturalFlow!H649</f>
        <v>69000</v>
      </c>
      <c r="I649" s="25">
        <f>InterveningNaturalFlow!I649+TotalNaturalFlow!H649+TotalNaturalFlow!G649+TotalNaturalFlow!C649</f>
        <v>780055</v>
      </c>
      <c r="J649" s="25">
        <f>InterveningNaturalFlow!J649</f>
        <v>77100</v>
      </c>
      <c r="K649" s="25">
        <f>InterveningNaturalFlow!K649+TotalNaturalFlow!J649</f>
        <v>78664</v>
      </c>
      <c r="L649" s="25">
        <f>InterveningNaturalFlow!L649+TotalNaturalFlow!K649</f>
        <v>118815</v>
      </c>
      <c r="M649" s="25">
        <f>InterveningNaturalFlow!M649</f>
        <v>275166</v>
      </c>
      <c r="N649" s="25">
        <f>InterveningNaturalFlow!N649</f>
        <v>74250</v>
      </c>
      <c r="O649" s="25">
        <f>InterveningNaturalFlow!O649</f>
        <v>28628</v>
      </c>
      <c r="P649" s="25">
        <f>InterveningNaturalFlow!P649</f>
        <v>66800</v>
      </c>
      <c r="Q649" s="25">
        <f>InterveningNaturalFlow!Q649+TotalNaturalFlow!P649+TotalNaturalFlow!O649+TotalNaturalFlow!N649+TotalNaturalFlow!M649+TotalNaturalFlow!L649</f>
        <v>590968</v>
      </c>
      <c r="R649" s="25">
        <f>InterveningNaturalFlow!R649</f>
        <v>6033</v>
      </c>
      <c r="S649" s="25">
        <f>InterveningNaturalFlow!S649</f>
        <v>104452</v>
      </c>
      <c r="T649" s="25">
        <f>InterveningNaturalFlow!T649+TotalNaturalFlow!S649</f>
        <v>144209</v>
      </c>
      <c r="U649" s="25">
        <f>InterveningNaturalFlow!U649+TotalNaturalFlow!T649+TotalNaturalFlow!R649+TotalNaturalFlow!Q649+TotalNaturalFlow!I649</f>
        <v>1422316</v>
      </c>
      <c r="V649" s="27"/>
      <c r="W649" s="26">
        <f>InterveningNaturalFlow!W649</f>
        <v>288</v>
      </c>
      <c r="X649" s="26">
        <f>InterveningNaturalFlow!X649</f>
        <v>0</v>
      </c>
      <c r="Y649" s="26">
        <f>InterveningNaturalFlow!Y649+TotalNaturalFlow!X649+TotalNaturalFlow!W649+TotalNaturalFlow!U649</f>
        <v>1408789</v>
      </c>
      <c r="Z649" s="26">
        <f>InterveningNaturalFlow!Z649</f>
        <v>4089</v>
      </c>
      <c r="AA649" s="26">
        <f>InterveningNaturalFlow!AA649+TotalNaturalFlow!Z649+Y649</f>
        <v>1388206</v>
      </c>
      <c r="AB649" s="26">
        <f>InterveningNaturalFlow!AB649+TotalNaturalFlow!AA649</f>
        <v>1397531</v>
      </c>
      <c r="AC649" s="26">
        <f>InterveningNaturalFlow!AC649</f>
        <v>481</v>
      </c>
      <c r="AD649" s="26">
        <f>InterveningNaturalFlow!AD649+TotalNaturalFlow!AC649+AB649</f>
        <v>1393666</v>
      </c>
      <c r="AE649" s="26">
        <f>InterveningNaturalFlow!AE649+TotalNaturalFlow!AD649</f>
        <v>1445336</v>
      </c>
    </row>
    <row r="650" spans="1:31" s="2" customFormat="1" x14ac:dyDescent="0.2">
      <c r="A650" s="3">
        <v>21731</v>
      </c>
      <c r="B650" s="25">
        <f>InterveningNaturalFlow!B650</f>
        <v>648090</v>
      </c>
      <c r="C650" s="25">
        <f>InterveningNaturalFlow!C650+TotalNaturalFlow!B650</f>
        <v>1047709</v>
      </c>
      <c r="D650" s="25">
        <f>InterveningNaturalFlow!D650</f>
        <v>37842</v>
      </c>
      <c r="E650" s="25">
        <f>InterveningNaturalFlow!E650+TotalNaturalFlow!D650</f>
        <v>237427</v>
      </c>
      <c r="F650" s="25">
        <f>InterveningNaturalFlow!F650+TotalNaturalFlow!E650</f>
        <v>272327</v>
      </c>
      <c r="G650" s="25">
        <f>InterveningNaturalFlow!G650+TotalNaturalFlow!F650</f>
        <v>419725</v>
      </c>
      <c r="H650" s="25">
        <f>InterveningNaturalFlow!H650</f>
        <v>68800</v>
      </c>
      <c r="I650" s="25">
        <f>InterveningNaturalFlow!I650+TotalNaturalFlow!H650+TotalNaturalFlow!G650+TotalNaturalFlow!C650</f>
        <v>1557192</v>
      </c>
      <c r="J650" s="25">
        <f>InterveningNaturalFlow!J650</f>
        <v>368700</v>
      </c>
      <c r="K650" s="25">
        <f>InterveningNaturalFlow!K650+TotalNaturalFlow!J650</f>
        <v>361260</v>
      </c>
      <c r="L650" s="25">
        <f>InterveningNaturalFlow!L650+TotalNaturalFlow!K650</f>
        <v>429195</v>
      </c>
      <c r="M650" s="25">
        <f>InterveningNaturalFlow!M650</f>
        <v>303601</v>
      </c>
      <c r="N650" s="25">
        <f>InterveningNaturalFlow!N650</f>
        <v>67346</v>
      </c>
      <c r="O650" s="25">
        <f>InterveningNaturalFlow!O650</f>
        <v>133733</v>
      </c>
      <c r="P650" s="25">
        <f>InterveningNaturalFlow!P650</f>
        <v>107100</v>
      </c>
      <c r="Q650" s="25">
        <f>InterveningNaturalFlow!Q650+TotalNaturalFlow!P650+TotalNaturalFlow!O650+TotalNaturalFlow!N650+TotalNaturalFlow!M650+TotalNaturalFlow!L650</f>
        <v>1049726</v>
      </c>
      <c r="R650" s="25">
        <f>InterveningNaturalFlow!R650</f>
        <v>20733</v>
      </c>
      <c r="S650" s="25">
        <f>InterveningNaturalFlow!S650</f>
        <v>116510</v>
      </c>
      <c r="T650" s="25">
        <f>InterveningNaturalFlow!T650+TotalNaturalFlow!S650</f>
        <v>239748</v>
      </c>
      <c r="U650" s="25">
        <f>InterveningNaturalFlow!U650+TotalNaturalFlow!T650+TotalNaturalFlow!R650+TotalNaturalFlow!Q650+TotalNaturalFlow!I650</f>
        <v>2877629</v>
      </c>
      <c r="V650" s="27"/>
      <c r="W650" s="26">
        <f>InterveningNaturalFlow!W650</f>
        <v>228</v>
      </c>
      <c r="X650" s="26">
        <f>InterveningNaturalFlow!X650</f>
        <v>49</v>
      </c>
      <c r="Y650" s="26">
        <f>InterveningNaturalFlow!Y650+TotalNaturalFlow!X650+TotalNaturalFlow!W650+TotalNaturalFlow!U650</f>
        <v>2846092</v>
      </c>
      <c r="Z650" s="26">
        <f>InterveningNaturalFlow!Z650</f>
        <v>3630</v>
      </c>
      <c r="AA650" s="26">
        <f>InterveningNaturalFlow!AA650+TotalNaturalFlow!Z650+Y650</f>
        <v>2896947</v>
      </c>
      <c r="AB650" s="26">
        <f>InterveningNaturalFlow!AB650+TotalNaturalFlow!AA650</f>
        <v>2914564</v>
      </c>
      <c r="AC650" s="26">
        <f>InterveningNaturalFlow!AC650</f>
        <v>306</v>
      </c>
      <c r="AD650" s="26">
        <f>InterveningNaturalFlow!AD650+TotalNaturalFlow!AC650+AB650</f>
        <v>2899873</v>
      </c>
      <c r="AE650" s="26">
        <f>InterveningNaturalFlow!AE650+TotalNaturalFlow!AD650</f>
        <v>2934835</v>
      </c>
    </row>
    <row r="651" spans="1:31" s="2" customFormat="1" x14ac:dyDescent="0.2">
      <c r="A651" s="3">
        <v>21762</v>
      </c>
      <c r="B651" s="25">
        <f>InterveningNaturalFlow!B651</f>
        <v>207743</v>
      </c>
      <c r="C651" s="25">
        <f>InterveningNaturalFlow!C651+TotalNaturalFlow!B651</f>
        <v>329556</v>
      </c>
      <c r="D651" s="25">
        <f>InterveningNaturalFlow!D651</f>
        <v>9942</v>
      </c>
      <c r="E651" s="25">
        <f>InterveningNaturalFlow!E651+TotalNaturalFlow!D651</f>
        <v>75391</v>
      </c>
      <c r="F651" s="25">
        <f>InterveningNaturalFlow!F651+TotalNaturalFlow!E651</f>
        <v>79491</v>
      </c>
      <c r="G651" s="25">
        <f>InterveningNaturalFlow!G651+TotalNaturalFlow!F651</f>
        <v>152810</v>
      </c>
      <c r="H651" s="25">
        <f>InterveningNaturalFlow!H651</f>
        <v>24000</v>
      </c>
      <c r="I651" s="25">
        <f>InterveningNaturalFlow!I651+TotalNaturalFlow!H651+TotalNaturalFlow!G651+TotalNaturalFlow!C651</f>
        <v>544573</v>
      </c>
      <c r="J651" s="25">
        <f>InterveningNaturalFlow!J651</f>
        <v>171500</v>
      </c>
      <c r="K651" s="25">
        <f>InterveningNaturalFlow!K651+TotalNaturalFlow!J651</f>
        <v>188791</v>
      </c>
      <c r="L651" s="25">
        <f>InterveningNaturalFlow!L651+TotalNaturalFlow!K651</f>
        <v>271363</v>
      </c>
      <c r="M651" s="25">
        <f>InterveningNaturalFlow!M651</f>
        <v>63791</v>
      </c>
      <c r="N651" s="25">
        <f>InterveningNaturalFlow!N651</f>
        <v>16338</v>
      </c>
      <c r="O651" s="25">
        <f>InterveningNaturalFlow!O651</f>
        <v>60961</v>
      </c>
      <c r="P651" s="25">
        <f>InterveningNaturalFlow!P651</f>
        <v>39700</v>
      </c>
      <c r="Q651" s="25">
        <f>InterveningNaturalFlow!Q651+TotalNaturalFlow!P651+TotalNaturalFlow!O651+TotalNaturalFlow!N651+TotalNaturalFlow!M651+TotalNaturalFlow!L651</f>
        <v>519942</v>
      </c>
      <c r="R651" s="25">
        <f>InterveningNaturalFlow!R651</f>
        <v>13744</v>
      </c>
      <c r="S651" s="25">
        <f>InterveningNaturalFlow!S651</f>
        <v>29042</v>
      </c>
      <c r="T651" s="25">
        <f>InterveningNaturalFlow!T651+TotalNaturalFlow!S651</f>
        <v>96622</v>
      </c>
      <c r="U651" s="25">
        <f>InterveningNaturalFlow!U651+TotalNaturalFlow!T651+TotalNaturalFlow!R651+TotalNaturalFlow!Q651+TotalNaturalFlow!I651</f>
        <v>1389991</v>
      </c>
      <c r="V651" s="27"/>
      <c r="W651" s="26">
        <f>InterveningNaturalFlow!W651</f>
        <v>468</v>
      </c>
      <c r="X651" s="26">
        <f>InterveningNaturalFlow!X651</f>
        <v>96</v>
      </c>
      <c r="Y651" s="26">
        <f>InterveningNaturalFlow!Y651+TotalNaturalFlow!X651+TotalNaturalFlow!W651+TotalNaturalFlow!U651</f>
        <v>1403518</v>
      </c>
      <c r="Z651" s="26">
        <f>InterveningNaturalFlow!Z651</f>
        <v>3843</v>
      </c>
      <c r="AA651" s="26">
        <f>InterveningNaturalFlow!AA651+TotalNaturalFlow!Z651+Y651</f>
        <v>1489984</v>
      </c>
      <c r="AB651" s="26">
        <f>InterveningNaturalFlow!AB651+TotalNaturalFlow!AA651</f>
        <v>1508961</v>
      </c>
      <c r="AC651" s="26">
        <f>InterveningNaturalFlow!AC651</f>
        <v>202</v>
      </c>
      <c r="AD651" s="26">
        <f>InterveningNaturalFlow!AD651+TotalNaturalFlow!AC651+AB651</f>
        <v>1544532</v>
      </c>
      <c r="AE651" s="26">
        <f>InterveningNaturalFlow!AE651+TotalNaturalFlow!AD651</f>
        <v>1589671</v>
      </c>
    </row>
    <row r="652" spans="1:31" s="2" customFormat="1" x14ac:dyDescent="0.2">
      <c r="A652" s="3">
        <v>21793</v>
      </c>
      <c r="B652" s="25">
        <f>InterveningNaturalFlow!B652</f>
        <v>117050</v>
      </c>
      <c r="C652" s="25">
        <f>InterveningNaturalFlow!C652+TotalNaturalFlow!B652</f>
        <v>173777</v>
      </c>
      <c r="D652" s="25">
        <f>InterveningNaturalFlow!D652</f>
        <v>6544</v>
      </c>
      <c r="E652" s="25">
        <f>InterveningNaturalFlow!E652+TotalNaturalFlow!D652</f>
        <v>53717</v>
      </c>
      <c r="F652" s="25">
        <f>InterveningNaturalFlow!F652+TotalNaturalFlow!E652</f>
        <v>58517</v>
      </c>
      <c r="G652" s="25">
        <f>InterveningNaturalFlow!G652+TotalNaturalFlow!F652</f>
        <v>97997</v>
      </c>
      <c r="H652" s="25">
        <f>InterveningNaturalFlow!H652</f>
        <v>25000</v>
      </c>
      <c r="I652" s="25">
        <f>InterveningNaturalFlow!I652+TotalNaturalFlow!H652+TotalNaturalFlow!G652+TotalNaturalFlow!C652</f>
        <v>314910</v>
      </c>
      <c r="J652" s="25">
        <f>InterveningNaturalFlow!J652</f>
        <v>102700</v>
      </c>
      <c r="K652" s="25">
        <f>InterveningNaturalFlow!K652+TotalNaturalFlow!J652</f>
        <v>102612</v>
      </c>
      <c r="L652" s="25">
        <f>InterveningNaturalFlow!L652+TotalNaturalFlow!K652</f>
        <v>137569</v>
      </c>
      <c r="M652" s="25">
        <f>InterveningNaturalFlow!M652</f>
        <v>29552</v>
      </c>
      <c r="N652" s="25">
        <f>InterveningNaturalFlow!N652</f>
        <v>7697</v>
      </c>
      <c r="O652" s="25">
        <f>InterveningNaturalFlow!O652</f>
        <v>38616</v>
      </c>
      <c r="P652" s="25">
        <f>InterveningNaturalFlow!P652</f>
        <v>33800</v>
      </c>
      <c r="Q652" s="25">
        <f>InterveningNaturalFlow!Q652+TotalNaturalFlow!P652+TotalNaturalFlow!O652+TotalNaturalFlow!N652+TotalNaturalFlow!M652+TotalNaturalFlow!L652</f>
        <v>281405</v>
      </c>
      <c r="R652" s="25">
        <f>InterveningNaturalFlow!R652</f>
        <v>8645</v>
      </c>
      <c r="S652" s="25">
        <f>InterveningNaturalFlow!S652</f>
        <v>41615</v>
      </c>
      <c r="T652" s="25">
        <f>InterveningNaturalFlow!T652+TotalNaturalFlow!S652</f>
        <v>104998</v>
      </c>
      <c r="U652" s="25">
        <f>InterveningNaturalFlow!U652+TotalNaturalFlow!T652+TotalNaturalFlow!R652+TotalNaturalFlow!Q652+TotalNaturalFlow!I652</f>
        <v>736482</v>
      </c>
      <c r="V652" s="27"/>
      <c r="W652" s="26">
        <f>InterveningNaturalFlow!W652</f>
        <v>6456</v>
      </c>
      <c r="X652" s="26">
        <f>InterveningNaturalFlow!X652</f>
        <v>35588</v>
      </c>
      <c r="Y652" s="26">
        <f>InterveningNaturalFlow!Y652+TotalNaturalFlow!X652+TotalNaturalFlow!W652+TotalNaturalFlow!U652</f>
        <v>799015</v>
      </c>
      <c r="Z652" s="26">
        <f>InterveningNaturalFlow!Z652</f>
        <v>11806</v>
      </c>
      <c r="AA652" s="26">
        <f>InterveningNaturalFlow!AA652+TotalNaturalFlow!Z652+Y652</f>
        <v>818538</v>
      </c>
      <c r="AB652" s="26">
        <f>InterveningNaturalFlow!AB652+TotalNaturalFlow!AA652</f>
        <v>834959</v>
      </c>
      <c r="AC652" s="26">
        <f>InterveningNaturalFlow!AC652</f>
        <v>5319</v>
      </c>
      <c r="AD652" s="26">
        <f>InterveningNaturalFlow!AD652+TotalNaturalFlow!AC652+AB652</f>
        <v>912013</v>
      </c>
      <c r="AE652" s="26">
        <f>InterveningNaturalFlow!AE652+TotalNaturalFlow!AD652</f>
        <v>1000220</v>
      </c>
    </row>
    <row r="653" spans="1:31" s="2" customFormat="1" x14ac:dyDescent="0.2">
      <c r="A653" s="3">
        <v>21823</v>
      </c>
      <c r="B653" s="25">
        <f>InterveningNaturalFlow!B653</f>
        <v>65122</v>
      </c>
      <c r="C653" s="25">
        <f>InterveningNaturalFlow!C653+TotalNaturalFlow!B653</f>
        <v>100142</v>
      </c>
      <c r="D653" s="25">
        <f>InterveningNaturalFlow!D653</f>
        <v>2995</v>
      </c>
      <c r="E653" s="25">
        <f>InterveningNaturalFlow!E653+TotalNaturalFlow!D653</f>
        <v>19800</v>
      </c>
      <c r="F653" s="25">
        <f>InterveningNaturalFlow!F653+TotalNaturalFlow!E653</f>
        <v>22100</v>
      </c>
      <c r="G653" s="25">
        <f>InterveningNaturalFlow!G653+TotalNaturalFlow!F653</f>
        <v>40920</v>
      </c>
      <c r="H653" s="25">
        <f>InterveningNaturalFlow!H653</f>
        <v>8500</v>
      </c>
      <c r="I653" s="25">
        <f>InterveningNaturalFlow!I653+TotalNaturalFlow!H653+TotalNaturalFlow!G653+TotalNaturalFlow!C653</f>
        <v>145218</v>
      </c>
      <c r="J653" s="25">
        <f>InterveningNaturalFlow!J653</f>
        <v>43000</v>
      </c>
      <c r="K653" s="25">
        <f>InterveningNaturalFlow!K653+TotalNaturalFlow!J653</f>
        <v>45737</v>
      </c>
      <c r="L653" s="25">
        <f>InterveningNaturalFlow!L653+TotalNaturalFlow!K653</f>
        <v>62714</v>
      </c>
      <c r="M653" s="25">
        <f>InterveningNaturalFlow!M653</f>
        <v>13236</v>
      </c>
      <c r="N653" s="25">
        <f>InterveningNaturalFlow!N653</f>
        <v>16589</v>
      </c>
      <c r="O653" s="25">
        <f>InterveningNaturalFlow!O653</f>
        <v>17690</v>
      </c>
      <c r="P653" s="25">
        <f>InterveningNaturalFlow!P653</f>
        <v>25600</v>
      </c>
      <c r="Q653" s="25">
        <f>InterveningNaturalFlow!Q653+TotalNaturalFlow!P653+TotalNaturalFlow!O653+TotalNaturalFlow!N653+TotalNaturalFlow!M653+TotalNaturalFlow!L653</f>
        <v>144669</v>
      </c>
      <c r="R653" s="25">
        <f>InterveningNaturalFlow!R653</f>
        <v>2966</v>
      </c>
      <c r="S653" s="25">
        <f>InterveningNaturalFlow!S653</f>
        <v>7487</v>
      </c>
      <c r="T653" s="25">
        <f>InterveningNaturalFlow!T653+TotalNaturalFlow!S653</f>
        <v>22621</v>
      </c>
      <c r="U653" s="25">
        <f>InterveningNaturalFlow!U653+TotalNaturalFlow!T653+TotalNaturalFlow!R653+TotalNaturalFlow!Q653+TotalNaturalFlow!I653</f>
        <v>322670</v>
      </c>
      <c r="V653" s="27"/>
      <c r="W653" s="26">
        <f>InterveningNaturalFlow!W653</f>
        <v>661</v>
      </c>
      <c r="X653" s="26">
        <f>InterveningNaturalFlow!X653</f>
        <v>264</v>
      </c>
      <c r="Y653" s="26">
        <f>InterveningNaturalFlow!Y653+TotalNaturalFlow!X653+TotalNaturalFlow!W653+TotalNaturalFlow!U653</f>
        <v>347484</v>
      </c>
      <c r="Z653" s="26">
        <f>InterveningNaturalFlow!Z653</f>
        <v>4028</v>
      </c>
      <c r="AA653" s="26">
        <f>InterveningNaturalFlow!AA653+TotalNaturalFlow!Z653+Y653</f>
        <v>327259</v>
      </c>
      <c r="AB653" s="26">
        <f>InterveningNaturalFlow!AB653+TotalNaturalFlow!AA653</f>
        <v>343200</v>
      </c>
      <c r="AC653" s="26">
        <f>InterveningNaturalFlow!AC653</f>
        <v>317</v>
      </c>
      <c r="AD653" s="26">
        <f>InterveningNaturalFlow!AD653+TotalNaturalFlow!AC653+AB653</f>
        <v>368308</v>
      </c>
      <c r="AE653" s="26">
        <f>InterveningNaturalFlow!AE653+TotalNaturalFlow!AD653</f>
        <v>432858</v>
      </c>
    </row>
    <row r="654" spans="1:31" s="2" customFormat="1" x14ac:dyDescent="0.2">
      <c r="A654" s="3">
        <v>21854</v>
      </c>
      <c r="B654" s="25">
        <f>InterveningNaturalFlow!B654</f>
        <v>99832</v>
      </c>
      <c r="C654" s="25">
        <f>InterveningNaturalFlow!C654+TotalNaturalFlow!B654</f>
        <v>153795</v>
      </c>
      <c r="D654" s="25">
        <f>InterveningNaturalFlow!D654</f>
        <v>7166</v>
      </c>
      <c r="E654" s="25">
        <f>InterveningNaturalFlow!E654+TotalNaturalFlow!D654</f>
        <v>51100</v>
      </c>
      <c r="F654" s="25">
        <f>InterveningNaturalFlow!F654+TotalNaturalFlow!E654</f>
        <v>57200</v>
      </c>
      <c r="G654" s="25">
        <f>InterveningNaturalFlow!G654+TotalNaturalFlow!F654</f>
        <v>104780</v>
      </c>
      <c r="H654" s="25">
        <f>InterveningNaturalFlow!H654</f>
        <v>12000</v>
      </c>
      <c r="I654" s="25">
        <f>InterveningNaturalFlow!I654+TotalNaturalFlow!H654+TotalNaturalFlow!G654+TotalNaturalFlow!C654</f>
        <v>284531</v>
      </c>
      <c r="J654" s="25">
        <f>InterveningNaturalFlow!J654</f>
        <v>50200</v>
      </c>
      <c r="K654" s="25">
        <f>InterveningNaturalFlow!K654+TotalNaturalFlow!J654</f>
        <v>51293</v>
      </c>
      <c r="L654" s="25">
        <f>InterveningNaturalFlow!L654+TotalNaturalFlow!K654</f>
        <v>67876</v>
      </c>
      <c r="M654" s="25">
        <f>InterveningNaturalFlow!M654</f>
        <v>40800</v>
      </c>
      <c r="N654" s="25">
        <f>InterveningNaturalFlow!N654</f>
        <v>10658</v>
      </c>
      <c r="O654" s="25">
        <f>InterveningNaturalFlow!O654</f>
        <v>16190</v>
      </c>
      <c r="P654" s="25">
        <f>InterveningNaturalFlow!P654</f>
        <v>28500</v>
      </c>
      <c r="Q654" s="25">
        <f>InterveningNaturalFlow!Q654+TotalNaturalFlow!P654+TotalNaturalFlow!O654+TotalNaturalFlow!N654+TotalNaturalFlow!M654+TotalNaturalFlow!L654</f>
        <v>186716</v>
      </c>
      <c r="R654" s="25">
        <f>InterveningNaturalFlow!R654</f>
        <v>1055</v>
      </c>
      <c r="S654" s="25">
        <f>InterveningNaturalFlow!S654</f>
        <v>66266</v>
      </c>
      <c r="T654" s="25">
        <f>InterveningNaturalFlow!T654+TotalNaturalFlow!S654</f>
        <v>101780</v>
      </c>
      <c r="U654" s="25">
        <f>InterveningNaturalFlow!U654+TotalNaturalFlow!T654+TotalNaturalFlow!R654+TotalNaturalFlow!Q654+TotalNaturalFlow!I654</f>
        <v>555144</v>
      </c>
      <c r="V654" s="27"/>
      <c r="W654" s="26">
        <f>InterveningNaturalFlow!W654</f>
        <v>595</v>
      </c>
      <c r="X654" s="26">
        <f>InterveningNaturalFlow!X654</f>
        <v>6581</v>
      </c>
      <c r="Y654" s="26">
        <f>InterveningNaturalFlow!Y654+TotalNaturalFlow!X654+TotalNaturalFlow!W654+TotalNaturalFlow!U654</f>
        <v>581584</v>
      </c>
      <c r="Z654" s="26">
        <f>InterveningNaturalFlow!Z654</f>
        <v>4661</v>
      </c>
      <c r="AA654" s="26">
        <f>InterveningNaturalFlow!AA654+TotalNaturalFlow!Z654+Y654</f>
        <v>574887</v>
      </c>
      <c r="AB654" s="26">
        <f>InterveningNaturalFlow!AB654+TotalNaturalFlow!AA654</f>
        <v>586780</v>
      </c>
      <c r="AC654" s="26">
        <f>InterveningNaturalFlow!AC654</f>
        <v>323</v>
      </c>
      <c r="AD654" s="26">
        <f>InterveningNaturalFlow!AD654+TotalNaturalFlow!AC654+AB654</f>
        <v>602116</v>
      </c>
      <c r="AE654" s="26">
        <f>InterveningNaturalFlow!AE654+TotalNaturalFlow!AD654</f>
        <v>656376</v>
      </c>
    </row>
    <row r="655" spans="1:31" s="2" customFormat="1" x14ac:dyDescent="0.2">
      <c r="A655" s="3">
        <v>21884</v>
      </c>
      <c r="B655" s="25">
        <f>InterveningNaturalFlow!B655</f>
        <v>70173</v>
      </c>
      <c r="C655" s="25">
        <f>InterveningNaturalFlow!C655+TotalNaturalFlow!B655</f>
        <v>118434</v>
      </c>
      <c r="D655" s="25">
        <f>InterveningNaturalFlow!D655</f>
        <v>4777</v>
      </c>
      <c r="E655" s="25">
        <f>InterveningNaturalFlow!E655+TotalNaturalFlow!D655</f>
        <v>37700</v>
      </c>
      <c r="F655" s="25">
        <f>InterveningNaturalFlow!F655+TotalNaturalFlow!E655</f>
        <v>41200</v>
      </c>
      <c r="G655" s="25">
        <f>InterveningNaturalFlow!G655+TotalNaturalFlow!F655</f>
        <v>76170</v>
      </c>
      <c r="H655" s="25">
        <f>InterveningNaturalFlow!H655</f>
        <v>8900</v>
      </c>
      <c r="I655" s="25">
        <f>InterveningNaturalFlow!I655+TotalNaturalFlow!H655+TotalNaturalFlow!G655+TotalNaturalFlow!C655</f>
        <v>216792</v>
      </c>
      <c r="J655" s="25">
        <f>InterveningNaturalFlow!J655</f>
        <v>37700</v>
      </c>
      <c r="K655" s="25">
        <f>InterveningNaturalFlow!K655+TotalNaturalFlow!J655</f>
        <v>42383</v>
      </c>
      <c r="L655" s="25">
        <f>InterveningNaturalFlow!L655+TotalNaturalFlow!K655</f>
        <v>50654</v>
      </c>
      <c r="M655" s="25">
        <f>InterveningNaturalFlow!M655</f>
        <v>31600</v>
      </c>
      <c r="N655" s="25">
        <f>InterveningNaturalFlow!N655</f>
        <v>9603</v>
      </c>
      <c r="O655" s="25">
        <f>InterveningNaturalFlow!O655</f>
        <v>16441</v>
      </c>
      <c r="P655" s="25">
        <f>InterveningNaturalFlow!P655</f>
        <v>22700</v>
      </c>
      <c r="Q655" s="25">
        <f>InterveningNaturalFlow!Q655+TotalNaturalFlow!P655+TotalNaturalFlow!O655+TotalNaturalFlow!N655+TotalNaturalFlow!M655+TotalNaturalFlow!L655</f>
        <v>146614</v>
      </c>
      <c r="R655" s="25">
        <f>InterveningNaturalFlow!R655</f>
        <v>1837</v>
      </c>
      <c r="S655" s="25">
        <f>InterveningNaturalFlow!S655</f>
        <v>47251</v>
      </c>
      <c r="T655" s="25">
        <f>InterveningNaturalFlow!T655+TotalNaturalFlow!S655</f>
        <v>91093</v>
      </c>
      <c r="U655" s="25">
        <f>InterveningNaturalFlow!U655+TotalNaturalFlow!T655+TotalNaturalFlow!R655+TotalNaturalFlow!Q655+TotalNaturalFlow!I655</f>
        <v>509873</v>
      </c>
      <c r="V655" s="27"/>
      <c r="W655" s="26">
        <f>InterveningNaturalFlow!W655</f>
        <v>1077</v>
      </c>
      <c r="X655" s="26">
        <f>InterveningNaturalFlow!X655</f>
        <v>34715</v>
      </c>
      <c r="Y655" s="26">
        <f>InterveningNaturalFlow!Y655+TotalNaturalFlow!X655+TotalNaturalFlow!W655+TotalNaturalFlow!U655</f>
        <v>579732</v>
      </c>
      <c r="Z655" s="26">
        <f>InterveningNaturalFlow!Z655</f>
        <v>12496</v>
      </c>
      <c r="AA655" s="26">
        <f>InterveningNaturalFlow!AA655+TotalNaturalFlow!Z655+Y655</f>
        <v>618737</v>
      </c>
      <c r="AB655" s="26">
        <f>InterveningNaturalFlow!AB655+TotalNaturalFlow!AA655</f>
        <v>621922</v>
      </c>
      <c r="AC655" s="26">
        <f>InterveningNaturalFlow!AC655</f>
        <v>484</v>
      </c>
      <c r="AD655" s="26">
        <f>InterveningNaturalFlow!AD655+TotalNaturalFlow!AC655+AB655</f>
        <v>631922</v>
      </c>
      <c r="AE655" s="26">
        <f>InterveningNaturalFlow!AE655+TotalNaturalFlow!AD655</f>
        <v>672201</v>
      </c>
    </row>
    <row r="656" spans="1:31" s="2" customFormat="1" x14ac:dyDescent="0.2">
      <c r="A656" s="3">
        <v>21915</v>
      </c>
      <c r="B656" s="25">
        <f>InterveningNaturalFlow!B656</f>
        <v>47771</v>
      </c>
      <c r="C656" s="25">
        <f>InterveningNaturalFlow!C656+TotalNaturalFlow!B656</f>
        <v>88945</v>
      </c>
      <c r="D656" s="25">
        <f>InterveningNaturalFlow!D656</f>
        <v>3746</v>
      </c>
      <c r="E656" s="25">
        <f>InterveningNaturalFlow!E656+TotalNaturalFlow!D656</f>
        <v>25100</v>
      </c>
      <c r="F656" s="25">
        <f>InterveningNaturalFlow!F656+TotalNaturalFlow!E656</f>
        <v>26500</v>
      </c>
      <c r="G656" s="25">
        <f>InterveningNaturalFlow!G656+TotalNaturalFlow!F656</f>
        <v>53980</v>
      </c>
      <c r="H656" s="25">
        <f>InterveningNaturalFlow!H656</f>
        <v>6600</v>
      </c>
      <c r="I656" s="25">
        <f>InterveningNaturalFlow!I656+TotalNaturalFlow!H656+TotalNaturalFlow!G656+TotalNaturalFlow!C656</f>
        <v>155938</v>
      </c>
      <c r="J656" s="25">
        <f>InterveningNaturalFlow!J656</f>
        <v>28200</v>
      </c>
      <c r="K656" s="25">
        <f>InterveningNaturalFlow!K656+TotalNaturalFlow!J656</f>
        <v>27114</v>
      </c>
      <c r="L656" s="25">
        <f>InterveningNaturalFlow!L656+TotalNaturalFlow!K656</f>
        <v>37307</v>
      </c>
      <c r="M656" s="25">
        <f>InterveningNaturalFlow!M656</f>
        <v>23100</v>
      </c>
      <c r="N656" s="25">
        <f>InterveningNaturalFlow!N656</f>
        <v>5215</v>
      </c>
      <c r="O656" s="25">
        <f>InterveningNaturalFlow!O656</f>
        <v>25350</v>
      </c>
      <c r="P656" s="25">
        <f>InterveningNaturalFlow!P656</f>
        <v>20200</v>
      </c>
      <c r="Q656" s="25">
        <f>InterveningNaturalFlow!Q656+TotalNaturalFlow!P656+TotalNaturalFlow!O656+TotalNaturalFlow!N656+TotalNaturalFlow!M656+TotalNaturalFlow!L656</f>
        <v>112517</v>
      </c>
      <c r="R656" s="25">
        <f>InterveningNaturalFlow!R656</f>
        <v>1524</v>
      </c>
      <c r="S656" s="25">
        <f>InterveningNaturalFlow!S656</f>
        <v>22698</v>
      </c>
      <c r="T656" s="25">
        <f>InterveningNaturalFlow!T656+TotalNaturalFlow!S656</f>
        <v>49562</v>
      </c>
      <c r="U656" s="25">
        <f>InterveningNaturalFlow!U656+TotalNaturalFlow!T656+TotalNaturalFlow!R656+TotalNaturalFlow!Q656+TotalNaturalFlow!I656</f>
        <v>354067</v>
      </c>
      <c r="V656" s="27"/>
      <c r="W656" s="26">
        <f>InterveningNaturalFlow!W656</f>
        <v>1150</v>
      </c>
      <c r="X656" s="26">
        <f>InterveningNaturalFlow!X656</f>
        <v>19007</v>
      </c>
      <c r="Y656" s="26">
        <f>InterveningNaturalFlow!Y656+TotalNaturalFlow!X656+TotalNaturalFlow!W656+TotalNaturalFlow!U656</f>
        <v>396432</v>
      </c>
      <c r="Z656" s="26">
        <f>InterveningNaturalFlow!Z656</f>
        <v>8670</v>
      </c>
      <c r="AA656" s="26">
        <f>InterveningNaturalFlow!AA656+TotalNaturalFlow!Z656+Y656</f>
        <v>425310</v>
      </c>
      <c r="AB656" s="26">
        <f>InterveningNaturalFlow!AB656+TotalNaturalFlow!AA656</f>
        <v>435735</v>
      </c>
      <c r="AC656" s="26">
        <f>InterveningNaturalFlow!AC656</f>
        <v>3504</v>
      </c>
      <c r="AD656" s="26">
        <f>InterveningNaturalFlow!AD656+TotalNaturalFlow!AC656+AB656</f>
        <v>430669</v>
      </c>
      <c r="AE656" s="26">
        <f>InterveningNaturalFlow!AE656+TotalNaturalFlow!AD656</f>
        <v>474686</v>
      </c>
    </row>
    <row r="657" spans="1:31" s="2" customFormat="1" x14ac:dyDescent="0.2">
      <c r="A657" s="3">
        <v>21946</v>
      </c>
      <c r="B657" s="25">
        <f>InterveningNaturalFlow!B657</f>
        <v>42496</v>
      </c>
      <c r="C657" s="25">
        <f>InterveningNaturalFlow!C657+TotalNaturalFlow!B657</f>
        <v>75377</v>
      </c>
      <c r="D657" s="25">
        <f>InterveningNaturalFlow!D657</f>
        <v>2883</v>
      </c>
      <c r="E657" s="25">
        <f>InterveningNaturalFlow!E657+TotalNaturalFlow!D657</f>
        <v>23300</v>
      </c>
      <c r="F657" s="25">
        <f>InterveningNaturalFlow!F657+TotalNaturalFlow!E657</f>
        <v>26600</v>
      </c>
      <c r="G657" s="25">
        <f>InterveningNaturalFlow!G657+TotalNaturalFlow!F657</f>
        <v>51470</v>
      </c>
      <c r="H657" s="25">
        <f>InterveningNaturalFlow!H657</f>
        <v>8500</v>
      </c>
      <c r="I657" s="25">
        <f>InterveningNaturalFlow!I657+TotalNaturalFlow!H657+TotalNaturalFlow!G657+TotalNaturalFlow!C657</f>
        <v>141705</v>
      </c>
      <c r="J657" s="25">
        <f>InterveningNaturalFlow!J657</f>
        <v>24600</v>
      </c>
      <c r="K657" s="25">
        <f>InterveningNaturalFlow!K657+TotalNaturalFlow!J657</f>
        <v>27451</v>
      </c>
      <c r="L657" s="25">
        <f>InterveningNaturalFlow!L657+TotalNaturalFlow!K657</f>
        <v>26182</v>
      </c>
      <c r="M657" s="25">
        <f>InterveningNaturalFlow!M657</f>
        <v>14400</v>
      </c>
      <c r="N657" s="25">
        <f>InterveningNaturalFlow!N657</f>
        <v>3106</v>
      </c>
      <c r="O657" s="25">
        <f>InterveningNaturalFlow!O657</f>
        <v>26628</v>
      </c>
      <c r="P657" s="25">
        <f>InterveningNaturalFlow!P657</f>
        <v>16700</v>
      </c>
      <c r="Q657" s="25">
        <f>InterveningNaturalFlow!Q657+TotalNaturalFlow!P657+TotalNaturalFlow!O657+TotalNaturalFlow!N657+TotalNaturalFlow!M657+TotalNaturalFlow!L657</f>
        <v>95612</v>
      </c>
      <c r="R657" s="25">
        <f>InterveningNaturalFlow!R657</f>
        <v>1424</v>
      </c>
      <c r="S657" s="25">
        <f>InterveningNaturalFlow!S657</f>
        <v>16880</v>
      </c>
      <c r="T657" s="25">
        <f>InterveningNaturalFlow!T657+TotalNaturalFlow!S657</f>
        <v>39398</v>
      </c>
      <c r="U657" s="25">
        <f>InterveningNaturalFlow!U657+TotalNaturalFlow!T657+TotalNaturalFlow!R657+TotalNaturalFlow!Q657+TotalNaturalFlow!I657</f>
        <v>285975</v>
      </c>
      <c r="V657" s="27"/>
      <c r="W657" s="26">
        <f>InterveningNaturalFlow!W657</f>
        <v>990</v>
      </c>
      <c r="X657" s="26">
        <f>InterveningNaturalFlow!X657</f>
        <v>18197</v>
      </c>
      <c r="Y657" s="26">
        <f>InterveningNaturalFlow!Y657+TotalNaturalFlow!X657+TotalNaturalFlow!W657+TotalNaturalFlow!U657</f>
        <v>328648</v>
      </c>
      <c r="Z657" s="26">
        <f>InterveningNaturalFlow!Z657</f>
        <v>11252</v>
      </c>
      <c r="AA657" s="26">
        <f>InterveningNaturalFlow!AA657+TotalNaturalFlow!Z657+Y657</f>
        <v>368491</v>
      </c>
      <c r="AB657" s="26">
        <f>InterveningNaturalFlow!AB657+TotalNaturalFlow!AA657</f>
        <v>375740</v>
      </c>
      <c r="AC657" s="26">
        <f>InterveningNaturalFlow!AC657</f>
        <v>5599</v>
      </c>
      <c r="AD657" s="26">
        <f>InterveningNaturalFlow!AD657+TotalNaturalFlow!AC657+AB657</f>
        <v>363466</v>
      </c>
      <c r="AE657" s="26">
        <f>InterveningNaturalFlow!AE657+TotalNaturalFlow!AD657</f>
        <v>397140</v>
      </c>
    </row>
    <row r="658" spans="1:31" s="2" customFormat="1" x14ac:dyDescent="0.2">
      <c r="A658" s="3">
        <v>21975</v>
      </c>
      <c r="B658" s="25">
        <f>InterveningNaturalFlow!B658</f>
        <v>40149</v>
      </c>
      <c r="C658" s="25">
        <f>InterveningNaturalFlow!C658+TotalNaturalFlow!B658</f>
        <v>76433</v>
      </c>
      <c r="D658" s="25">
        <f>InterveningNaturalFlow!D658</f>
        <v>3622</v>
      </c>
      <c r="E658" s="25">
        <f>InterveningNaturalFlow!E658+TotalNaturalFlow!D658</f>
        <v>25100</v>
      </c>
      <c r="F658" s="25">
        <f>InterveningNaturalFlow!F658+TotalNaturalFlow!E658</f>
        <v>28500</v>
      </c>
      <c r="G658" s="25">
        <f>InterveningNaturalFlow!G658+TotalNaturalFlow!F658</f>
        <v>44220</v>
      </c>
      <c r="H658" s="25">
        <f>InterveningNaturalFlow!H658</f>
        <v>9200</v>
      </c>
      <c r="I658" s="25">
        <f>InterveningNaturalFlow!I658+TotalNaturalFlow!H658+TotalNaturalFlow!G658+TotalNaturalFlow!C658</f>
        <v>131303</v>
      </c>
      <c r="J658" s="25">
        <f>InterveningNaturalFlow!J658</f>
        <v>20000</v>
      </c>
      <c r="K658" s="25">
        <f>InterveningNaturalFlow!K658+TotalNaturalFlow!J658</f>
        <v>22532</v>
      </c>
      <c r="L658" s="25">
        <f>InterveningNaturalFlow!L658+TotalNaturalFlow!K658</f>
        <v>28760</v>
      </c>
      <c r="M658" s="25">
        <f>InterveningNaturalFlow!M658</f>
        <v>12600</v>
      </c>
      <c r="N658" s="25">
        <f>InterveningNaturalFlow!N658</f>
        <v>3873</v>
      </c>
      <c r="O658" s="25">
        <f>InterveningNaturalFlow!O658</f>
        <v>28741</v>
      </c>
      <c r="P658" s="25">
        <f>InterveningNaturalFlow!P658</f>
        <v>19400</v>
      </c>
      <c r="Q658" s="25">
        <f>InterveningNaturalFlow!Q658+TotalNaturalFlow!P658+TotalNaturalFlow!O658+TotalNaturalFlow!N658+TotalNaturalFlow!M658+TotalNaturalFlow!L658</f>
        <v>102176</v>
      </c>
      <c r="R658" s="25">
        <f>InterveningNaturalFlow!R658</f>
        <v>1924</v>
      </c>
      <c r="S658" s="25">
        <f>InterveningNaturalFlow!S658</f>
        <v>17250</v>
      </c>
      <c r="T658" s="25">
        <f>InterveningNaturalFlow!T658+TotalNaturalFlow!S658</f>
        <v>44984</v>
      </c>
      <c r="U658" s="25">
        <f>InterveningNaturalFlow!U658+TotalNaturalFlow!T658+TotalNaturalFlow!R658+TotalNaturalFlow!Q658+TotalNaturalFlow!I658</f>
        <v>308663</v>
      </c>
      <c r="V658" s="27"/>
      <c r="W658" s="26">
        <f>InterveningNaturalFlow!W658</f>
        <v>1749</v>
      </c>
      <c r="X658" s="26">
        <f>InterveningNaturalFlow!X658</f>
        <v>8216</v>
      </c>
      <c r="Y658" s="26">
        <f>InterveningNaturalFlow!Y658+TotalNaturalFlow!X658+TotalNaturalFlow!W658+TotalNaturalFlow!U658</f>
        <v>343578</v>
      </c>
      <c r="Z658" s="26">
        <f>InterveningNaturalFlow!Z658</f>
        <v>10066</v>
      </c>
      <c r="AA658" s="26">
        <f>InterveningNaturalFlow!AA658+TotalNaturalFlow!Z658+Y658</f>
        <v>373889</v>
      </c>
      <c r="AB658" s="26">
        <f>InterveningNaturalFlow!AB658+TotalNaturalFlow!AA658</f>
        <v>371682</v>
      </c>
      <c r="AC658" s="26">
        <f>InterveningNaturalFlow!AC658</f>
        <v>4852</v>
      </c>
      <c r="AD658" s="26">
        <f>InterveningNaturalFlow!AD658+TotalNaturalFlow!AC658+AB658</f>
        <v>366287</v>
      </c>
      <c r="AE658" s="26">
        <f>InterveningNaturalFlow!AE658+TotalNaturalFlow!AD658</f>
        <v>365489</v>
      </c>
    </row>
    <row r="659" spans="1:31" s="2" customFormat="1" x14ac:dyDescent="0.2">
      <c r="A659" s="3">
        <v>22006</v>
      </c>
      <c r="B659" s="25">
        <f>InterveningNaturalFlow!B659</f>
        <v>81815</v>
      </c>
      <c r="C659" s="25">
        <f>InterveningNaturalFlow!C659+TotalNaturalFlow!B659</f>
        <v>124040</v>
      </c>
      <c r="D659" s="25">
        <f>InterveningNaturalFlow!D659</f>
        <v>3981</v>
      </c>
      <c r="E659" s="25">
        <f>InterveningNaturalFlow!E659+TotalNaturalFlow!D659</f>
        <v>47400</v>
      </c>
      <c r="F659" s="25">
        <f>InterveningNaturalFlow!F659+TotalNaturalFlow!E659</f>
        <v>57500</v>
      </c>
      <c r="G659" s="25">
        <f>InterveningNaturalFlow!G659+TotalNaturalFlow!F659</f>
        <v>91520</v>
      </c>
      <c r="H659" s="25">
        <f>InterveningNaturalFlow!H659</f>
        <v>46200</v>
      </c>
      <c r="I659" s="25">
        <f>InterveningNaturalFlow!I659+TotalNaturalFlow!H659+TotalNaturalFlow!G659+TotalNaturalFlow!C659</f>
        <v>269066</v>
      </c>
      <c r="J659" s="25">
        <f>InterveningNaturalFlow!J659</f>
        <v>54200</v>
      </c>
      <c r="K659" s="25">
        <f>InterveningNaturalFlow!K659+TotalNaturalFlow!J659</f>
        <v>74618</v>
      </c>
      <c r="L659" s="25">
        <f>InterveningNaturalFlow!L659+TotalNaturalFlow!K659</f>
        <v>148721</v>
      </c>
      <c r="M659" s="25">
        <f>InterveningNaturalFlow!M659</f>
        <v>40700</v>
      </c>
      <c r="N659" s="25">
        <f>InterveningNaturalFlow!N659</f>
        <v>9264</v>
      </c>
      <c r="O659" s="25">
        <f>InterveningNaturalFlow!O659</f>
        <v>31798</v>
      </c>
      <c r="P659" s="25">
        <f>InterveningNaturalFlow!P659</f>
        <v>35100</v>
      </c>
      <c r="Q659" s="25">
        <f>InterveningNaturalFlow!Q659+TotalNaturalFlow!P659+TotalNaturalFlow!O659+TotalNaturalFlow!N659+TotalNaturalFlow!M659+TotalNaturalFlow!L659</f>
        <v>318945</v>
      </c>
      <c r="R659" s="25">
        <f>InterveningNaturalFlow!R659</f>
        <v>7631</v>
      </c>
      <c r="S659" s="25">
        <f>InterveningNaturalFlow!S659</f>
        <v>179920</v>
      </c>
      <c r="T659" s="25">
        <f>InterveningNaturalFlow!T659+TotalNaturalFlow!S659</f>
        <v>262822</v>
      </c>
      <c r="U659" s="25">
        <f>InterveningNaturalFlow!U659+TotalNaturalFlow!T659+TotalNaturalFlow!R659+TotalNaturalFlow!Q659+TotalNaturalFlow!I659</f>
        <v>742510</v>
      </c>
      <c r="V659" s="27"/>
      <c r="W659" s="26">
        <f>InterveningNaturalFlow!W659</f>
        <v>2214</v>
      </c>
      <c r="X659" s="26">
        <f>InterveningNaturalFlow!X659</f>
        <v>88476</v>
      </c>
      <c r="Y659" s="26">
        <f>InterveningNaturalFlow!Y659+TotalNaturalFlow!X659+TotalNaturalFlow!W659+TotalNaturalFlow!U659</f>
        <v>817526</v>
      </c>
      <c r="Z659" s="26">
        <f>InterveningNaturalFlow!Z659</f>
        <v>9715</v>
      </c>
      <c r="AA659" s="26">
        <f>InterveningNaturalFlow!AA659+TotalNaturalFlow!Z659+Y659</f>
        <v>819296</v>
      </c>
      <c r="AB659" s="26">
        <f>InterveningNaturalFlow!AB659+TotalNaturalFlow!AA659</f>
        <v>825579</v>
      </c>
      <c r="AC659" s="26">
        <f>InterveningNaturalFlow!AC659</f>
        <v>9279</v>
      </c>
      <c r="AD659" s="26">
        <f>InterveningNaturalFlow!AD659+TotalNaturalFlow!AC659+AB659</f>
        <v>799896</v>
      </c>
      <c r="AE659" s="26">
        <f>InterveningNaturalFlow!AE659+TotalNaturalFlow!AD659</f>
        <v>767493</v>
      </c>
    </row>
    <row r="660" spans="1:31" s="2" customFormat="1" x14ac:dyDescent="0.2">
      <c r="A660" s="3">
        <v>22036</v>
      </c>
      <c r="B660" s="25">
        <f>InterveningNaturalFlow!B660</f>
        <v>204044</v>
      </c>
      <c r="C660" s="25">
        <f>InterveningNaturalFlow!C660+TotalNaturalFlow!B660</f>
        <v>285984</v>
      </c>
      <c r="D660" s="25">
        <f>InterveningNaturalFlow!D660</f>
        <v>11855</v>
      </c>
      <c r="E660" s="25">
        <f>InterveningNaturalFlow!E660+TotalNaturalFlow!D660</f>
        <v>138200</v>
      </c>
      <c r="F660" s="25">
        <f>InterveningNaturalFlow!F660+TotalNaturalFlow!E660</f>
        <v>172600</v>
      </c>
      <c r="G660" s="25">
        <f>InterveningNaturalFlow!G660+TotalNaturalFlow!F660</f>
        <v>285400</v>
      </c>
      <c r="H660" s="25">
        <f>InterveningNaturalFlow!H660</f>
        <v>181900</v>
      </c>
      <c r="I660" s="25">
        <f>InterveningNaturalFlow!I660+TotalNaturalFlow!H660+TotalNaturalFlow!G660+TotalNaturalFlow!C660</f>
        <v>718304</v>
      </c>
      <c r="J660" s="25">
        <f>InterveningNaturalFlow!J660</f>
        <v>78500</v>
      </c>
      <c r="K660" s="25">
        <f>InterveningNaturalFlow!K660+TotalNaturalFlow!J660</f>
        <v>84006</v>
      </c>
      <c r="L660" s="25">
        <f>InterveningNaturalFlow!L660+TotalNaturalFlow!K660</f>
        <v>140192</v>
      </c>
      <c r="M660" s="25">
        <f>InterveningNaturalFlow!M660</f>
        <v>240100</v>
      </c>
      <c r="N660" s="25">
        <f>InterveningNaturalFlow!N660</f>
        <v>87721</v>
      </c>
      <c r="O660" s="25">
        <f>InterveningNaturalFlow!O660</f>
        <v>21550</v>
      </c>
      <c r="P660" s="25">
        <f>InterveningNaturalFlow!P660</f>
        <v>40400</v>
      </c>
      <c r="Q660" s="25">
        <f>InterveningNaturalFlow!Q660+TotalNaturalFlow!P660+TotalNaturalFlow!O660+TotalNaturalFlow!N660+TotalNaturalFlow!M660+TotalNaturalFlow!L660</f>
        <v>583917</v>
      </c>
      <c r="R660" s="25">
        <f>InterveningNaturalFlow!R660</f>
        <v>3150</v>
      </c>
      <c r="S660" s="25">
        <f>InterveningNaturalFlow!S660</f>
        <v>246540</v>
      </c>
      <c r="T660" s="25">
        <f>InterveningNaturalFlow!T660+TotalNaturalFlow!S660</f>
        <v>335077</v>
      </c>
      <c r="U660" s="25">
        <f>InterveningNaturalFlow!U660+TotalNaturalFlow!T660+TotalNaturalFlow!R660+TotalNaturalFlow!Q660+TotalNaturalFlow!I660</f>
        <v>1748018</v>
      </c>
      <c r="V660" s="27"/>
      <c r="W660" s="26">
        <f>InterveningNaturalFlow!W660</f>
        <v>461</v>
      </c>
      <c r="X660" s="26">
        <f>InterveningNaturalFlow!X660</f>
        <v>18557</v>
      </c>
      <c r="Y660" s="26">
        <f>InterveningNaturalFlow!Y660+TotalNaturalFlow!X660+TotalNaturalFlow!W660+TotalNaturalFlow!U660</f>
        <v>1788482</v>
      </c>
      <c r="Z660" s="26">
        <f>InterveningNaturalFlow!Z660</f>
        <v>5778</v>
      </c>
      <c r="AA660" s="26">
        <f>InterveningNaturalFlow!AA660+TotalNaturalFlow!Z660+Y660</f>
        <v>1859258</v>
      </c>
      <c r="AB660" s="26">
        <f>InterveningNaturalFlow!AB660+TotalNaturalFlow!AA660</f>
        <v>1857512</v>
      </c>
      <c r="AC660" s="26">
        <f>InterveningNaturalFlow!AC660</f>
        <v>759</v>
      </c>
      <c r="AD660" s="26">
        <f>InterveningNaturalFlow!AD660+TotalNaturalFlow!AC660+AB660</f>
        <v>1904634</v>
      </c>
      <c r="AE660" s="26">
        <f>InterveningNaturalFlow!AE660+TotalNaturalFlow!AD660</f>
        <v>1942061</v>
      </c>
    </row>
    <row r="661" spans="1:31" s="2" customFormat="1" x14ac:dyDescent="0.2">
      <c r="A661" s="3">
        <v>22067</v>
      </c>
      <c r="B661" s="25">
        <f>InterveningNaturalFlow!B661</f>
        <v>381424</v>
      </c>
      <c r="C661" s="25">
        <f>InterveningNaturalFlow!C661+TotalNaturalFlow!B661</f>
        <v>545326</v>
      </c>
      <c r="D661" s="25">
        <f>InterveningNaturalFlow!D661</f>
        <v>21362</v>
      </c>
      <c r="E661" s="25">
        <f>InterveningNaturalFlow!E661+TotalNaturalFlow!D661</f>
        <v>160424</v>
      </c>
      <c r="F661" s="25">
        <f>InterveningNaturalFlow!F661+TotalNaturalFlow!E661</f>
        <v>192724</v>
      </c>
      <c r="G661" s="25">
        <f>InterveningNaturalFlow!G661+TotalNaturalFlow!F661</f>
        <v>329224</v>
      </c>
      <c r="H661" s="25">
        <f>InterveningNaturalFlow!H661</f>
        <v>143900</v>
      </c>
      <c r="I661" s="25">
        <f>InterveningNaturalFlow!I661+TotalNaturalFlow!H661+TotalNaturalFlow!G661+TotalNaturalFlow!C661</f>
        <v>1016944</v>
      </c>
      <c r="J661" s="25">
        <f>InterveningNaturalFlow!J661</f>
        <v>68700</v>
      </c>
      <c r="K661" s="25">
        <f>InterveningNaturalFlow!K661+TotalNaturalFlow!J661</f>
        <v>66319</v>
      </c>
      <c r="L661" s="25">
        <f>InterveningNaturalFlow!L661+TotalNaturalFlow!K661</f>
        <v>139665</v>
      </c>
      <c r="M661" s="25">
        <f>InterveningNaturalFlow!M661</f>
        <v>295210</v>
      </c>
      <c r="N661" s="25">
        <f>InterveningNaturalFlow!N661</f>
        <v>97949</v>
      </c>
      <c r="O661" s="25">
        <f>InterveningNaturalFlow!O661</f>
        <v>58297</v>
      </c>
      <c r="P661" s="25">
        <f>InterveningNaturalFlow!P661</f>
        <v>70200</v>
      </c>
      <c r="Q661" s="25">
        <f>InterveningNaturalFlow!Q661+TotalNaturalFlow!P661+TotalNaturalFlow!O661+TotalNaturalFlow!N661+TotalNaturalFlow!M661+TotalNaturalFlow!L661</f>
        <v>698936</v>
      </c>
      <c r="R661" s="25">
        <f>InterveningNaturalFlow!R661</f>
        <v>14137</v>
      </c>
      <c r="S661" s="25">
        <f>InterveningNaturalFlow!S661</f>
        <v>228686</v>
      </c>
      <c r="T661" s="25">
        <f>InterveningNaturalFlow!T661+TotalNaturalFlow!S661</f>
        <v>335200</v>
      </c>
      <c r="U661" s="25">
        <f>InterveningNaturalFlow!U661+TotalNaturalFlow!T661+TotalNaturalFlow!R661+TotalNaturalFlow!Q661+TotalNaturalFlow!I661</f>
        <v>2032109</v>
      </c>
      <c r="V661" s="27"/>
      <c r="W661" s="26">
        <f>InterveningNaturalFlow!W661</f>
        <v>392</v>
      </c>
      <c r="X661" s="26">
        <f>InterveningNaturalFlow!X661</f>
        <v>24</v>
      </c>
      <c r="Y661" s="26">
        <f>InterveningNaturalFlow!Y661+TotalNaturalFlow!X661+TotalNaturalFlow!W661+TotalNaturalFlow!U661</f>
        <v>2048096</v>
      </c>
      <c r="Z661" s="26">
        <f>InterveningNaturalFlow!Z661</f>
        <v>4667</v>
      </c>
      <c r="AA661" s="26">
        <f>InterveningNaturalFlow!AA661+TotalNaturalFlow!Z661+Y661</f>
        <v>2100495</v>
      </c>
      <c r="AB661" s="26">
        <f>InterveningNaturalFlow!AB661+TotalNaturalFlow!AA661</f>
        <v>2083013</v>
      </c>
      <c r="AC661" s="26">
        <f>InterveningNaturalFlow!AC661</f>
        <v>379</v>
      </c>
      <c r="AD661" s="26">
        <f>InterveningNaturalFlow!AD661+TotalNaturalFlow!AC661+AB661</f>
        <v>2099497</v>
      </c>
      <c r="AE661" s="26">
        <f>InterveningNaturalFlow!AE661+TotalNaturalFlow!AD661</f>
        <v>2112483</v>
      </c>
    </row>
    <row r="662" spans="1:31" s="2" customFormat="1" x14ac:dyDescent="0.2">
      <c r="A662" s="3">
        <v>22097</v>
      </c>
      <c r="B662" s="25">
        <f>InterveningNaturalFlow!B662</f>
        <v>657146</v>
      </c>
      <c r="C662" s="25">
        <f>InterveningNaturalFlow!C662+TotalNaturalFlow!B662</f>
        <v>1030153</v>
      </c>
      <c r="D662" s="25">
        <f>InterveningNaturalFlow!D662</f>
        <v>51183</v>
      </c>
      <c r="E662" s="25">
        <f>InterveningNaturalFlow!E662+TotalNaturalFlow!D662</f>
        <v>286033</v>
      </c>
      <c r="F662" s="25">
        <f>InterveningNaturalFlow!F662+TotalNaturalFlow!E662</f>
        <v>326633</v>
      </c>
      <c r="G662" s="25">
        <f>InterveningNaturalFlow!G662+TotalNaturalFlow!F662</f>
        <v>486343</v>
      </c>
      <c r="H662" s="25">
        <f>InterveningNaturalFlow!H662</f>
        <v>146000</v>
      </c>
      <c r="I662" s="25">
        <f>InterveningNaturalFlow!I662+TotalNaturalFlow!H662+TotalNaturalFlow!G662+TotalNaturalFlow!C662</f>
        <v>1691823</v>
      </c>
      <c r="J662" s="25">
        <f>InterveningNaturalFlow!J662</f>
        <v>198900</v>
      </c>
      <c r="K662" s="25">
        <f>InterveningNaturalFlow!K662+TotalNaturalFlow!J662</f>
        <v>204540</v>
      </c>
      <c r="L662" s="25">
        <f>InterveningNaturalFlow!L662+TotalNaturalFlow!K662</f>
        <v>281906</v>
      </c>
      <c r="M662" s="25">
        <f>InterveningNaturalFlow!M662</f>
        <v>285960</v>
      </c>
      <c r="N662" s="25">
        <f>InterveningNaturalFlow!N662</f>
        <v>81379</v>
      </c>
      <c r="O662" s="25">
        <f>InterveningNaturalFlow!O662</f>
        <v>112050</v>
      </c>
      <c r="P662" s="25">
        <f>InterveningNaturalFlow!P662</f>
        <v>105200</v>
      </c>
      <c r="Q662" s="25">
        <f>InterveningNaturalFlow!Q662+TotalNaturalFlow!P662+TotalNaturalFlow!O662+TotalNaturalFlow!N662+TotalNaturalFlow!M662+TotalNaturalFlow!L662</f>
        <v>926082</v>
      </c>
      <c r="R662" s="25">
        <f>InterveningNaturalFlow!R662</f>
        <v>29684</v>
      </c>
      <c r="S662" s="25">
        <f>InterveningNaturalFlow!S662</f>
        <v>283404</v>
      </c>
      <c r="T662" s="25">
        <f>InterveningNaturalFlow!T662+TotalNaturalFlow!S662</f>
        <v>476909</v>
      </c>
      <c r="U662" s="25">
        <f>InterveningNaturalFlow!U662+TotalNaturalFlow!T662+TotalNaturalFlow!R662+TotalNaturalFlow!Q662+TotalNaturalFlow!I662</f>
        <v>3235688</v>
      </c>
      <c r="V662" s="27"/>
      <c r="W662" s="26">
        <f>InterveningNaturalFlow!W662</f>
        <v>827</v>
      </c>
      <c r="X662" s="26">
        <f>InterveningNaturalFlow!X662</f>
        <v>13</v>
      </c>
      <c r="Y662" s="26">
        <f>InterveningNaturalFlow!Y662+TotalNaturalFlow!X662+TotalNaturalFlow!W662+TotalNaturalFlow!U662</f>
        <v>3208316</v>
      </c>
      <c r="Z662" s="26">
        <f>InterveningNaturalFlow!Z662</f>
        <v>3326</v>
      </c>
      <c r="AA662" s="26">
        <f>InterveningNaturalFlow!AA662+TotalNaturalFlow!Z662+Y662</f>
        <v>3316065</v>
      </c>
      <c r="AB662" s="26">
        <f>InterveningNaturalFlow!AB662+TotalNaturalFlow!AA662</f>
        <v>3299727</v>
      </c>
      <c r="AC662" s="26">
        <f>InterveningNaturalFlow!AC662</f>
        <v>214</v>
      </c>
      <c r="AD662" s="26">
        <f>InterveningNaturalFlow!AD662+TotalNaturalFlow!AC662+AB662</f>
        <v>3332533</v>
      </c>
      <c r="AE662" s="26">
        <f>InterveningNaturalFlow!AE662+TotalNaturalFlow!AD662</f>
        <v>3338671</v>
      </c>
    </row>
    <row r="663" spans="1:31" s="2" customFormat="1" x14ac:dyDescent="0.2">
      <c r="A663" s="3">
        <v>22128</v>
      </c>
      <c r="B663" s="25">
        <f>InterveningNaturalFlow!B663</f>
        <v>217525</v>
      </c>
      <c r="C663" s="25">
        <f>InterveningNaturalFlow!C663+TotalNaturalFlow!B663</f>
        <v>352221</v>
      </c>
      <c r="D663" s="25">
        <f>InterveningNaturalFlow!D663</f>
        <v>16710</v>
      </c>
      <c r="E663" s="25">
        <f>InterveningNaturalFlow!E663+TotalNaturalFlow!D663</f>
        <v>104471</v>
      </c>
      <c r="F663" s="25">
        <f>InterveningNaturalFlow!F663+TotalNaturalFlow!E663</f>
        <v>109771</v>
      </c>
      <c r="G663" s="25">
        <f>InterveningNaturalFlow!G663+TotalNaturalFlow!F663</f>
        <v>190401</v>
      </c>
      <c r="H663" s="25">
        <f>InterveningNaturalFlow!H663</f>
        <v>48000</v>
      </c>
      <c r="I663" s="25">
        <f>InterveningNaturalFlow!I663+TotalNaturalFlow!H663+TotalNaturalFlow!G663+TotalNaturalFlow!C663</f>
        <v>631499</v>
      </c>
      <c r="J663" s="25">
        <f>InterveningNaturalFlow!J663</f>
        <v>116800</v>
      </c>
      <c r="K663" s="25">
        <f>InterveningNaturalFlow!K663+TotalNaturalFlow!J663</f>
        <v>124088</v>
      </c>
      <c r="L663" s="25">
        <f>InterveningNaturalFlow!L663+TotalNaturalFlow!K663</f>
        <v>165830</v>
      </c>
      <c r="M663" s="25">
        <f>InterveningNaturalFlow!M663</f>
        <v>50884</v>
      </c>
      <c r="N663" s="25">
        <f>InterveningNaturalFlow!N663</f>
        <v>10043</v>
      </c>
      <c r="O663" s="25">
        <f>InterveningNaturalFlow!O663</f>
        <v>49566</v>
      </c>
      <c r="P663" s="25">
        <f>InterveningNaturalFlow!P663</f>
        <v>29800</v>
      </c>
      <c r="Q663" s="25">
        <f>InterveningNaturalFlow!Q663+TotalNaturalFlow!P663+TotalNaturalFlow!O663+TotalNaturalFlow!N663+TotalNaturalFlow!M663+TotalNaturalFlow!L663</f>
        <v>351698</v>
      </c>
      <c r="R663" s="25">
        <f>InterveningNaturalFlow!R663</f>
        <v>16904</v>
      </c>
      <c r="S663" s="25">
        <f>InterveningNaturalFlow!S663</f>
        <v>75088</v>
      </c>
      <c r="T663" s="25">
        <f>InterveningNaturalFlow!T663+TotalNaturalFlow!S663</f>
        <v>173683</v>
      </c>
      <c r="U663" s="25">
        <f>InterveningNaturalFlow!U663+TotalNaturalFlow!T663+TotalNaturalFlow!R663+TotalNaturalFlow!Q663+TotalNaturalFlow!I663</f>
        <v>1321275</v>
      </c>
      <c r="V663" s="27"/>
      <c r="W663" s="26">
        <f>InterveningNaturalFlow!W663</f>
        <v>232</v>
      </c>
      <c r="X663" s="26">
        <f>InterveningNaturalFlow!X663</f>
        <v>0</v>
      </c>
      <c r="Y663" s="26">
        <f>InterveningNaturalFlow!Y663+TotalNaturalFlow!X663+TotalNaturalFlow!W663+TotalNaturalFlow!U663</f>
        <v>1352634</v>
      </c>
      <c r="Z663" s="26">
        <f>InterveningNaturalFlow!Z663</f>
        <v>3640</v>
      </c>
      <c r="AA663" s="26">
        <f>InterveningNaturalFlow!AA663+TotalNaturalFlow!Z663+Y663</f>
        <v>1432291</v>
      </c>
      <c r="AB663" s="26">
        <f>InterveningNaturalFlow!AB663+TotalNaturalFlow!AA663</f>
        <v>1407799</v>
      </c>
      <c r="AC663" s="26">
        <f>InterveningNaturalFlow!AC663</f>
        <v>236</v>
      </c>
      <c r="AD663" s="26">
        <f>InterveningNaturalFlow!AD663+TotalNaturalFlow!AC663+AB663</f>
        <v>1474418</v>
      </c>
      <c r="AE663" s="26">
        <f>InterveningNaturalFlow!AE663+TotalNaturalFlow!AD663</f>
        <v>1502863</v>
      </c>
    </row>
    <row r="664" spans="1:31" s="2" customFormat="1" x14ac:dyDescent="0.2">
      <c r="A664" s="3">
        <v>22159</v>
      </c>
      <c r="B664" s="25">
        <f>InterveningNaturalFlow!B664</f>
        <v>95350</v>
      </c>
      <c r="C664" s="25">
        <f>InterveningNaturalFlow!C664+TotalNaturalFlow!B664</f>
        <v>158749</v>
      </c>
      <c r="D664" s="25">
        <f>InterveningNaturalFlow!D664</f>
        <v>8052</v>
      </c>
      <c r="E664" s="25">
        <f>InterveningNaturalFlow!E664+TotalNaturalFlow!D664</f>
        <v>60485</v>
      </c>
      <c r="F664" s="25">
        <f>InterveningNaturalFlow!F664+TotalNaturalFlow!E664</f>
        <v>59185</v>
      </c>
      <c r="G664" s="25">
        <f>InterveningNaturalFlow!G664+TotalNaturalFlow!F664</f>
        <v>93705</v>
      </c>
      <c r="H664" s="25">
        <f>InterveningNaturalFlow!H664</f>
        <v>18700</v>
      </c>
      <c r="I664" s="25">
        <f>InterveningNaturalFlow!I664+TotalNaturalFlow!H664+TotalNaturalFlow!G664+TotalNaturalFlow!C664</f>
        <v>279240</v>
      </c>
      <c r="J664" s="25">
        <f>InterveningNaturalFlow!J664</f>
        <v>54400</v>
      </c>
      <c r="K664" s="25">
        <f>InterveningNaturalFlow!K664+TotalNaturalFlow!J664</f>
        <v>56153</v>
      </c>
      <c r="L664" s="25">
        <f>InterveningNaturalFlow!L664+TotalNaturalFlow!K664</f>
        <v>77510</v>
      </c>
      <c r="M664" s="25">
        <f>InterveningNaturalFlow!M664</f>
        <v>21854</v>
      </c>
      <c r="N664" s="25">
        <f>InterveningNaturalFlow!N664</f>
        <v>5967</v>
      </c>
      <c r="O664" s="25">
        <f>InterveningNaturalFlow!O664</f>
        <v>37491</v>
      </c>
      <c r="P664" s="25">
        <f>InterveningNaturalFlow!P664</f>
        <v>21600</v>
      </c>
      <c r="Q664" s="25">
        <f>InterveningNaturalFlow!Q664+TotalNaturalFlow!P664+TotalNaturalFlow!O664+TotalNaturalFlow!N664+TotalNaturalFlow!M664+TotalNaturalFlow!L664</f>
        <v>186978</v>
      </c>
      <c r="R664" s="25">
        <f>InterveningNaturalFlow!R664</f>
        <v>8916</v>
      </c>
      <c r="S664" s="25">
        <f>InterveningNaturalFlow!S664</f>
        <v>25480</v>
      </c>
      <c r="T664" s="25">
        <f>InterveningNaturalFlow!T664+TotalNaturalFlow!S664</f>
        <v>64588</v>
      </c>
      <c r="U664" s="25">
        <f>InterveningNaturalFlow!U664+TotalNaturalFlow!T664+TotalNaturalFlow!R664+TotalNaturalFlow!Q664+TotalNaturalFlow!I664</f>
        <v>563700</v>
      </c>
      <c r="V664" s="27"/>
      <c r="W664" s="26">
        <f>InterveningNaturalFlow!W664</f>
        <v>288</v>
      </c>
      <c r="X664" s="26">
        <f>InterveningNaturalFlow!X664</f>
        <v>0</v>
      </c>
      <c r="Y664" s="26">
        <f>InterveningNaturalFlow!Y664+TotalNaturalFlow!X664+TotalNaturalFlow!W664+TotalNaturalFlow!U664</f>
        <v>588357</v>
      </c>
      <c r="Z664" s="26">
        <f>InterveningNaturalFlow!Z664</f>
        <v>3511</v>
      </c>
      <c r="AA664" s="26">
        <f>InterveningNaturalFlow!AA664+TotalNaturalFlow!Z664+Y664</f>
        <v>583821</v>
      </c>
      <c r="AB664" s="26">
        <f>InterveningNaturalFlow!AB664+TotalNaturalFlow!AA664</f>
        <v>574967</v>
      </c>
      <c r="AC664" s="26">
        <f>InterveningNaturalFlow!AC664</f>
        <v>209</v>
      </c>
      <c r="AD664" s="26">
        <f>InterveningNaturalFlow!AD664+TotalNaturalFlow!AC664+AB664</f>
        <v>653942</v>
      </c>
      <c r="AE664" s="26">
        <f>InterveningNaturalFlow!AE664+TotalNaturalFlow!AD664</f>
        <v>704312</v>
      </c>
    </row>
    <row r="665" spans="1:31" s="2" customFormat="1" x14ac:dyDescent="0.2">
      <c r="A665" s="3">
        <v>22189</v>
      </c>
      <c r="B665" s="25">
        <f>InterveningNaturalFlow!B665</f>
        <v>58241</v>
      </c>
      <c r="C665" s="25">
        <f>InterveningNaturalFlow!C665+TotalNaturalFlow!B665</f>
        <v>102201</v>
      </c>
      <c r="D665" s="25">
        <f>InterveningNaturalFlow!D665</f>
        <v>2407</v>
      </c>
      <c r="E665" s="25">
        <f>InterveningNaturalFlow!E665+TotalNaturalFlow!D665</f>
        <v>23006</v>
      </c>
      <c r="F665" s="25">
        <f>InterveningNaturalFlow!F665+TotalNaturalFlow!E665</f>
        <v>24106</v>
      </c>
      <c r="G665" s="25">
        <f>InterveningNaturalFlow!G665+TotalNaturalFlow!F665</f>
        <v>48436</v>
      </c>
      <c r="H665" s="25">
        <f>InterveningNaturalFlow!H665</f>
        <v>8600</v>
      </c>
      <c r="I665" s="25">
        <f>InterveningNaturalFlow!I665+TotalNaturalFlow!H665+TotalNaturalFlow!G665+TotalNaturalFlow!C665</f>
        <v>163153</v>
      </c>
      <c r="J665" s="25">
        <f>InterveningNaturalFlow!J665</f>
        <v>34900</v>
      </c>
      <c r="K665" s="25">
        <f>InterveningNaturalFlow!K665+TotalNaturalFlow!J665</f>
        <v>35005</v>
      </c>
      <c r="L665" s="25">
        <f>InterveningNaturalFlow!L665+TotalNaturalFlow!K665</f>
        <v>49863</v>
      </c>
      <c r="M665" s="25">
        <f>InterveningNaturalFlow!M665</f>
        <v>11096</v>
      </c>
      <c r="N665" s="25">
        <f>InterveningNaturalFlow!N665</f>
        <v>2752</v>
      </c>
      <c r="O665" s="25">
        <f>InterveningNaturalFlow!O665</f>
        <v>23371</v>
      </c>
      <c r="P665" s="25">
        <f>InterveningNaturalFlow!P665</f>
        <v>22000</v>
      </c>
      <c r="Q665" s="25">
        <f>InterveningNaturalFlow!Q665+TotalNaturalFlow!P665+TotalNaturalFlow!O665+TotalNaturalFlow!N665+TotalNaturalFlow!M665+TotalNaturalFlow!L665</f>
        <v>118530</v>
      </c>
      <c r="R665" s="25">
        <f>InterveningNaturalFlow!R665</f>
        <v>3775</v>
      </c>
      <c r="S665" s="25">
        <f>InterveningNaturalFlow!S665</f>
        <v>12210</v>
      </c>
      <c r="T665" s="25">
        <f>InterveningNaturalFlow!T665+TotalNaturalFlow!S665</f>
        <v>33985</v>
      </c>
      <c r="U665" s="25">
        <f>InterveningNaturalFlow!U665+TotalNaturalFlow!T665+TotalNaturalFlow!R665+TotalNaturalFlow!Q665+TotalNaturalFlow!I665</f>
        <v>320255</v>
      </c>
      <c r="V665" s="27"/>
      <c r="W665" s="26">
        <f>InterveningNaturalFlow!W665</f>
        <v>558</v>
      </c>
      <c r="X665" s="26">
        <f>InterveningNaturalFlow!X665</f>
        <v>382</v>
      </c>
      <c r="Y665" s="26">
        <f>InterveningNaturalFlow!Y665+TotalNaturalFlow!X665+TotalNaturalFlow!W665+TotalNaturalFlow!U665</f>
        <v>345663</v>
      </c>
      <c r="Z665" s="26">
        <f>InterveningNaturalFlow!Z665</f>
        <v>5623</v>
      </c>
      <c r="AA665" s="26">
        <f>InterveningNaturalFlow!AA665+TotalNaturalFlow!Z665+Y665</f>
        <v>361144</v>
      </c>
      <c r="AB665" s="26">
        <f>InterveningNaturalFlow!AB665+TotalNaturalFlow!AA665</f>
        <v>363332</v>
      </c>
      <c r="AC665" s="26">
        <f>InterveningNaturalFlow!AC665</f>
        <v>267</v>
      </c>
      <c r="AD665" s="26">
        <f>InterveningNaturalFlow!AD665+TotalNaturalFlow!AC665+AB665</f>
        <v>413650</v>
      </c>
      <c r="AE665" s="26">
        <f>InterveningNaturalFlow!AE665+TotalNaturalFlow!AD665</f>
        <v>475076</v>
      </c>
    </row>
    <row r="666" spans="1:31" s="2" customFormat="1" x14ac:dyDescent="0.2">
      <c r="A666" s="3">
        <v>22220</v>
      </c>
      <c r="B666" s="25">
        <f>InterveningNaturalFlow!B666</f>
        <v>51494</v>
      </c>
      <c r="C666" s="25">
        <f>InterveningNaturalFlow!C666+TotalNaturalFlow!B666</f>
        <v>97500</v>
      </c>
      <c r="D666" s="25">
        <f>InterveningNaturalFlow!D666</f>
        <v>4283</v>
      </c>
      <c r="E666" s="25">
        <f>InterveningNaturalFlow!E666+TotalNaturalFlow!D666</f>
        <v>28900</v>
      </c>
      <c r="F666" s="25">
        <f>InterveningNaturalFlow!F666+TotalNaturalFlow!E666</f>
        <v>31400</v>
      </c>
      <c r="G666" s="25">
        <f>InterveningNaturalFlow!G666+TotalNaturalFlow!F666</f>
        <v>55848</v>
      </c>
      <c r="H666" s="25">
        <f>InterveningNaturalFlow!H666</f>
        <v>8700</v>
      </c>
      <c r="I666" s="25">
        <f>InterveningNaturalFlow!I666+TotalNaturalFlow!H666+TotalNaturalFlow!G666+TotalNaturalFlow!C666</f>
        <v>163325</v>
      </c>
      <c r="J666" s="25">
        <f>InterveningNaturalFlow!J666</f>
        <v>43900</v>
      </c>
      <c r="K666" s="25">
        <f>InterveningNaturalFlow!K666+TotalNaturalFlow!J666</f>
        <v>42246</v>
      </c>
      <c r="L666" s="25">
        <f>InterveningNaturalFlow!L666+TotalNaturalFlow!K666</f>
        <v>49967</v>
      </c>
      <c r="M666" s="25">
        <f>InterveningNaturalFlow!M666</f>
        <v>12739</v>
      </c>
      <c r="N666" s="25">
        <f>InterveningNaturalFlow!N666</f>
        <v>2340</v>
      </c>
      <c r="O666" s="25">
        <f>InterveningNaturalFlow!O666</f>
        <v>8977</v>
      </c>
      <c r="P666" s="25">
        <f>InterveningNaturalFlow!P666</f>
        <v>21600</v>
      </c>
      <c r="Q666" s="25">
        <f>InterveningNaturalFlow!Q666+TotalNaturalFlow!P666+TotalNaturalFlow!O666+TotalNaturalFlow!N666+TotalNaturalFlow!M666+TotalNaturalFlow!L666</f>
        <v>103164</v>
      </c>
      <c r="R666" s="25">
        <f>InterveningNaturalFlow!R666</f>
        <v>7872</v>
      </c>
      <c r="S666" s="25">
        <f>InterveningNaturalFlow!S666</f>
        <v>20545</v>
      </c>
      <c r="T666" s="25">
        <f>InterveningNaturalFlow!T666+TotalNaturalFlow!S666</f>
        <v>54626</v>
      </c>
      <c r="U666" s="25">
        <f>InterveningNaturalFlow!U666+TotalNaturalFlow!T666+TotalNaturalFlow!R666+TotalNaturalFlow!Q666+TotalNaturalFlow!I666</f>
        <v>355068</v>
      </c>
      <c r="V666" s="27"/>
      <c r="W666" s="26">
        <f>InterveningNaturalFlow!W666</f>
        <v>4390</v>
      </c>
      <c r="X666" s="26">
        <f>InterveningNaturalFlow!X666</f>
        <v>9146</v>
      </c>
      <c r="Y666" s="26">
        <f>InterveningNaturalFlow!Y666+TotalNaturalFlow!X666+TotalNaturalFlow!W666+TotalNaturalFlow!U666</f>
        <v>396573</v>
      </c>
      <c r="Z666" s="26">
        <f>InterveningNaturalFlow!Z666</f>
        <v>6210</v>
      </c>
      <c r="AA666" s="26">
        <f>InterveningNaturalFlow!AA666+TotalNaturalFlow!Z666+Y666</f>
        <v>387105</v>
      </c>
      <c r="AB666" s="26">
        <f>InterveningNaturalFlow!AB666+TotalNaturalFlow!AA666</f>
        <v>384647</v>
      </c>
      <c r="AC666" s="26">
        <f>InterveningNaturalFlow!AC666</f>
        <v>327</v>
      </c>
      <c r="AD666" s="26">
        <f>InterveningNaturalFlow!AD666+TotalNaturalFlow!AC666+AB666</f>
        <v>411690</v>
      </c>
      <c r="AE666" s="26">
        <f>InterveningNaturalFlow!AE666+TotalNaturalFlow!AD666</f>
        <v>446419</v>
      </c>
    </row>
    <row r="667" spans="1:31" s="2" customFormat="1" x14ac:dyDescent="0.2">
      <c r="A667" s="3">
        <v>22250</v>
      </c>
      <c r="B667" s="25">
        <f>InterveningNaturalFlow!B667</f>
        <v>48161</v>
      </c>
      <c r="C667" s="25">
        <f>InterveningNaturalFlow!C667+TotalNaturalFlow!B667</f>
        <v>91640</v>
      </c>
      <c r="D667" s="25">
        <f>InterveningNaturalFlow!D667</f>
        <v>4191</v>
      </c>
      <c r="E667" s="25">
        <f>InterveningNaturalFlow!E667+TotalNaturalFlow!D667</f>
        <v>26400</v>
      </c>
      <c r="F667" s="25">
        <f>InterveningNaturalFlow!F667+TotalNaturalFlow!E667</f>
        <v>34400</v>
      </c>
      <c r="G667" s="25">
        <f>InterveningNaturalFlow!G667+TotalNaturalFlow!F667</f>
        <v>61794</v>
      </c>
      <c r="H667" s="25">
        <f>InterveningNaturalFlow!H667</f>
        <v>6900</v>
      </c>
      <c r="I667" s="25">
        <f>InterveningNaturalFlow!I667+TotalNaturalFlow!H667+TotalNaturalFlow!G667+TotalNaturalFlow!C667</f>
        <v>173091</v>
      </c>
      <c r="J667" s="25">
        <f>InterveningNaturalFlow!J667</f>
        <v>39800</v>
      </c>
      <c r="K667" s="25">
        <f>InterveningNaturalFlow!K667+TotalNaturalFlow!J667</f>
        <v>47040</v>
      </c>
      <c r="L667" s="25">
        <f>InterveningNaturalFlow!L667+TotalNaturalFlow!K667</f>
        <v>54034</v>
      </c>
      <c r="M667" s="25">
        <f>InterveningNaturalFlow!M667</f>
        <v>15100</v>
      </c>
      <c r="N667" s="25">
        <f>InterveningNaturalFlow!N667</f>
        <v>2578</v>
      </c>
      <c r="O667" s="25">
        <f>InterveningNaturalFlow!O667</f>
        <v>16113</v>
      </c>
      <c r="P667" s="25">
        <f>InterveningNaturalFlow!P667</f>
        <v>21300</v>
      </c>
      <c r="Q667" s="25">
        <f>InterveningNaturalFlow!Q667+TotalNaturalFlow!P667+TotalNaturalFlow!O667+TotalNaturalFlow!N667+TotalNaturalFlow!M667+TotalNaturalFlow!L667</f>
        <v>110106</v>
      </c>
      <c r="R667" s="25">
        <f>InterveningNaturalFlow!R667</f>
        <v>2150</v>
      </c>
      <c r="S667" s="25">
        <f>InterveningNaturalFlow!S667</f>
        <v>19277</v>
      </c>
      <c r="T667" s="25">
        <f>InterveningNaturalFlow!T667+TotalNaturalFlow!S667</f>
        <v>42668</v>
      </c>
      <c r="U667" s="25">
        <f>InterveningNaturalFlow!U667+TotalNaturalFlow!T667+TotalNaturalFlow!R667+TotalNaturalFlow!Q667+TotalNaturalFlow!I667</f>
        <v>349739</v>
      </c>
      <c r="V667" s="27"/>
      <c r="W667" s="26">
        <f>InterveningNaturalFlow!W667</f>
        <v>1315</v>
      </c>
      <c r="X667" s="26">
        <f>InterveningNaturalFlow!X667</f>
        <v>80</v>
      </c>
      <c r="Y667" s="26">
        <f>InterveningNaturalFlow!Y667+TotalNaturalFlow!X667+TotalNaturalFlow!W667+TotalNaturalFlow!U667</f>
        <v>384132</v>
      </c>
      <c r="Z667" s="26">
        <f>InterveningNaturalFlow!Z667</f>
        <v>12556</v>
      </c>
      <c r="AA667" s="26">
        <f>InterveningNaturalFlow!AA667+TotalNaturalFlow!Z667+Y667</f>
        <v>427148</v>
      </c>
      <c r="AB667" s="26">
        <f>InterveningNaturalFlow!AB667+TotalNaturalFlow!AA667</f>
        <v>424314</v>
      </c>
      <c r="AC667" s="26">
        <f>InterveningNaturalFlow!AC667</f>
        <v>420</v>
      </c>
      <c r="AD667" s="26">
        <f>InterveningNaturalFlow!AD667+TotalNaturalFlow!AC667+AB667</f>
        <v>427146</v>
      </c>
      <c r="AE667" s="26">
        <f>InterveningNaturalFlow!AE667+TotalNaturalFlow!AD667</f>
        <v>411401</v>
      </c>
    </row>
    <row r="668" spans="1:31" s="2" customFormat="1" x14ac:dyDescent="0.2">
      <c r="A668" s="3">
        <v>22281</v>
      </c>
      <c r="B668" s="25">
        <f>InterveningNaturalFlow!B668</f>
        <v>41683</v>
      </c>
      <c r="C668" s="25">
        <f>InterveningNaturalFlow!C668+TotalNaturalFlow!B668</f>
        <v>81330</v>
      </c>
      <c r="D668" s="25">
        <f>InterveningNaturalFlow!D668</f>
        <v>3978</v>
      </c>
      <c r="E668" s="25">
        <f>InterveningNaturalFlow!E668+TotalNaturalFlow!D668</f>
        <v>25400</v>
      </c>
      <c r="F668" s="25">
        <f>InterveningNaturalFlow!F668+TotalNaturalFlow!E668</f>
        <v>27800</v>
      </c>
      <c r="G668" s="25">
        <f>InterveningNaturalFlow!G668+TotalNaturalFlow!F668</f>
        <v>54670</v>
      </c>
      <c r="H668" s="25">
        <f>InterveningNaturalFlow!H668</f>
        <v>6800</v>
      </c>
      <c r="I668" s="25">
        <f>InterveningNaturalFlow!I668+TotalNaturalFlow!H668+TotalNaturalFlow!G668+TotalNaturalFlow!C668</f>
        <v>149612</v>
      </c>
      <c r="J668" s="25">
        <f>InterveningNaturalFlow!J668</f>
        <v>25300</v>
      </c>
      <c r="K668" s="25">
        <f>InterveningNaturalFlow!K668+TotalNaturalFlow!J668</f>
        <v>27471</v>
      </c>
      <c r="L668" s="25">
        <f>InterveningNaturalFlow!L668+TotalNaturalFlow!K668</f>
        <v>26757</v>
      </c>
      <c r="M668" s="25">
        <f>InterveningNaturalFlow!M668</f>
        <v>13000</v>
      </c>
      <c r="N668" s="25">
        <f>InterveningNaturalFlow!N668</f>
        <v>2695</v>
      </c>
      <c r="O668" s="25">
        <f>InterveningNaturalFlow!O668</f>
        <v>21540</v>
      </c>
      <c r="P668" s="25">
        <f>InterveningNaturalFlow!P668</f>
        <v>18800</v>
      </c>
      <c r="Q668" s="25">
        <f>InterveningNaturalFlow!Q668+TotalNaturalFlow!P668+TotalNaturalFlow!O668+TotalNaturalFlow!N668+TotalNaturalFlow!M668+TotalNaturalFlow!L668</f>
        <v>85545</v>
      </c>
      <c r="R668" s="25">
        <f>InterveningNaturalFlow!R668</f>
        <v>1837</v>
      </c>
      <c r="S668" s="25">
        <f>InterveningNaturalFlow!S668</f>
        <v>15789</v>
      </c>
      <c r="T668" s="25">
        <f>InterveningNaturalFlow!T668+TotalNaturalFlow!S668</f>
        <v>41124</v>
      </c>
      <c r="U668" s="25">
        <f>InterveningNaturalFlow!U668+TotalNaturalFlow!T668+TotalNaturalFlow!R668+TotalNaturalFlow!Q668+TotalNaturalFlow!I668</f>
        <v>266387</v>
      </c>
      <c r="V668" s="27"/>
      <c r="W668" s="26">
        <f>InterveningNaturalFlow!W668</f>
        <v>892</v>
      </c>
      <c r="X668" s="26">
        <f>InterveningNaturalFlow!X668</f>
        <v>124</v>
      </c>
      <c r="Y668" s="26">
        <f>InterveningNaturalFlow!Y668+TotalNaturalFlow!X668+TotalNaturalFlow!W668+TotalNaturalFlow!U668</f>
        <v>291782</v>
      </c>
      <c r="Z668" s="26">
        <f>InterveningNaturalFlow!Z668</f>
        <v>7994</v>
      </c>
      <c r="AA668" s="26">
        <f>InterveningNaturalFlow!AA668+TotalNaturalFlow!Z668+Y668</f>
        <v>313720</v>
      </c>
      <c r="AB668" s="26">
        <f>InterveningNaturalFlow!AB668+TotalNaturalFlow!AA668</f>
        <v>295340</v>
      </c>
      <c r="AC668" s="26">
        <f>InterveningNaturalFlow!AC668</f>
        <v>539</v>
      </c>
      <c r="AD668" s="26">
        <f>InterveningNaturalFlow!AD668+TotalNaturalFlow!AC668+AB668</f>
        <v>344565</v>
      </c>
      <c r="AE668" s="26">
        <f>InterveningNaturalFlow!AE668+TotalNaturalFlow!AD668</f>
        <v>391203</v>
      </c>
    </row>
    <row r="669" spans="1:31" s="2" customFormat="1" x14ac:dyDescent="0.2">
      <c r="A669" s="3">
        <v>22312</v>
      </c>
      <c r="B669" s="25">
        <f>InterveningNaturalFlow!B669</f>
        <v>34846</v>
      </c>
      <c r="C669" s="25">
        <f>InterveningNaturalFlow!C669+TotalNaturalFlow!B669</f>
        <v>68857</v>
      </c>
      <c r="D669" s="25">
        <f>InterveningNaturalFlow!D669</f>
        <v>3678</v>
      </c>
      <c r="E669" s="25">
        <f>InterveningNaturalFlow!E669+TotalNaturalFlow!D669</f>
        <v>21100</v>
      </c>
      <c r="F669" s="25">
        <f>InterveningNaturalFlow!F669+TotalNaturalFlow!E669</f>
        <v>23500</v>
      </c>
      <c r="G669" s="25">
        <f>InterveningNaturalFlow!G669+TotalNaturalFlow!F669</f>
        <v>44916</v>
      </c>
      <c r="H669" s="25">
        <f>InterveningNaturalFlow!H669</f>
        <v>6000</v>
      </c>
      <c r="I669" s="25">
        <f>InterveningNaturalFlow!I669+TotalNaturalFlow!H669+TotalNaturalFlow!G669+TotalNaturalFlow!C669</f>
        <v>130316</v>
      </c>
      <c r="J669" s="25">
        <f>InterveningNaturalFlow!J669</f>
        <v>21500</v>
      </c>
      <c r="K669" s="25">
        <f>InterveningNaturalFlow!K669+TotalNaturalFlow!J669</f>
        <v>20291</v>
      </c>
      <c r="L669" s="25">
        <f>InterveningNaturalFlow!L669+TotalNaturalFlow!K669</f>
        <v>27674</v>
      </c>
      <c r="M669" s="25">
        <f>InterveningNaturalFlow!M669</f>
        <v>12300</v>
      </c>
      <c r="N669" s="25">
        <f>InterveningNaturalFlow!N669</f>
        <v>2257</v>
      </c>
      <c r="O669" s="25">
        <f>InterveningNaturalFlow!O669</f>
        <v>24170</v>
      </c>
      <c r="P669" s="25">
        <f>InterveningNaturalFlow!P669</f>
        <v>18600</v>
      </c>
      <c r="Q669" s="25">
        <f>InterveningNaturalFlow!Q669+TotalNaturalFlow!P669+TotalNaturalFlow!O669+TotalNaturalFlow!N669+TotalNaturalFlow!M669+TotalNaturalFlow!L669</f>
        <v>85227</v>
      </c>
      <c r="R669" s="25">
        <f>InterveningNaturalFlow!R669</f>
        <v>2030</v>
      </c>
      <c r="S669" s="25">
        <f>InterveningNaturalFlow!S669</f>
        <v>12391</v>
      </c>
      <c r="T669" s="25">
        <f>InterveningNaturalFlow!T669+TotalNaturalFlow!S669</f>
        <v>39187</v>
      </c>
      <c r="U669" s="25">
        <f>InterveningNaturalFlow!U669+TotalNaturalFlow!T669+TotalNaturalFlow!R669+TotalNaturalFlow!Q669+TotalNaturalFlow!I669</f>
        <v>246005</v>
      </c>
      <c r="V669" s="27"/>
      <c r="W669" s="26">
        <f>InterveningNaturalFlow!W669</f>
        <v>621</v>
      </c>
      <c r="X669" s="26">
        <f>InterveningNaturalFlow!X669</f>
        <v>73</v>
      </c>
      <c r="Y669" s="26">
        <f>InterveningNaturalFlow!Y669+TotalNaturalFlow!X669+TotalNaturalFlow!W669+TotalNaturalFlow!U669</f>
        <v>271523</v>
      </c>
      <c r="Z669" s="26">
        <f>InterveningNaturalFlow!Z669</f>
        <v>7686</v>
      </c>
      <c r="AA669" s="26">
        <f>InterveningNaturalFlow!AA669+TotalNaturalFlow!Z669+Y669</f>
        <v>298724</v>
      </c>
      <c r="AB669" s="26">
        <f>InterveningNaturalFlow!AB669+TotalNaturalFlow!AA669</f>
        <v>283367</v>
      </c>
      <c r="AC669" s="26">
        <f>InterveningNaturalFlow!AC669</f>
        <v>564</v>
      </c>
      <c r="AD669" s="26">
        <f>InterveningNaturalFlow!AD669+TotalNaturalFlow!AC669+AB669</f>
        <v>264852</v>
      </c>
      <c r="AE669" s="26">
        <f>InterveningNaturalFlow!AE669+TotalNaturalFlow!AD669</f>
        <v>248635</v>
      </c>
    </row>
    <row r="670" spans="1:31" s="2" customFormat="1" x14ac:dyDescent="0.2">
      <c r="A670" s="3">
        <v>22340</v>
      </c>
      <c r="B670" s="25">
        <f>InterveningNaturalFlow!B670</f>
        <v>37768</v>
      </c>
      <c r="C670" s="25">
        <f>InterveningNaturalFlow!C670+TotalNaturalFlow!B670</f>
        <v>66632</v>
      </c>
      <c r="D670" s="25">
        <f>InterveningNaturalFlow!D670</f>
        <v>2846</v>
      </c>
      <c r="E670" s="25">
        <f>InterveningNaturalFlow!E670+TotalNaturalFlow!D670</f>
        <v>18300</v>
      </c>
      <c r="F670" s="25">
        <f>InterveningNaturalFlow!F670+TotalNaturalFlow!E670</f>
        <v>21300</v>
      </c>
      <c r="G670" s="25">
        <f>InterveningNaturalFlow!G670+TotalNaturalFlow!F670</f>
        <v>42069</v>
      </c>
      <c r="H670" s="25">
        <f>InterveningNaturalFlow!H670</f>
        <v>7000</v>
      </c>
      <c r="I670" s="25">
        <f>InterveningNaturalFlow!I670+TotalNaturalFlow!H670+TotalNaturalFlow!G670+TotalNaturalFlow!C670</f>
        <v>124157</v>
      </c>
      <c r="J670" s="25">
        <f>InterveningNaturalFlow!J670</f>
        <v>20300</v>
      </c>
      <c r="K670" s="25">
        <f>InterveningNaturalFlow!K670+TotalNaturalFlow!J670</f>
        <v>19200</v>
      </c>
      <c r="L670" s="25">
        <f>InterveningNaturalFlow!L670+TotalNaturalFlow!K670</f>
        <v>27334</v>
      </c>
      <c r="M670" s="25">
        <f>InterveningNaturalFlow!M670</f>
        <v>11900</v>
      </c>
      <c r="N670" s="25">
        <f>InterveningNaturalFlow!N670</f>
        <v>2980</v>
      </c>
      <c r="O670" s="25">
        <f>InterveningNaturalFlow!O670</f>
        <v>21432</v>
      </c>
      <c r="P670" s="25">
        <f>InterveningNaturalFlow!P670</f>
        <v>19300</v>
      </c>
      <c r="Q670" s="25">
        <f>InterveningNaturalFlow!Q670+TotalNaturalFlow!P670+TotalNaturalFlow!O670+TotalNaturalFlow!N670+TotalNaturalFlow!M670+TotalNaturalFlow!L670</f>
        <v>91053</v>
      </c>
      <c r="R670" s="25">
        <f>InterveningNaturalFlow!R670</f>
        <v>2628</v>
      </c>
      <c r="S670" s="25">
        <f>InterveningNaturalFlow!S670</f>
        <v>16158</v>
      </c>
      <c r="T670" s="25">
        <f>InterveningNaturalFlow!T670+TotalNaturalFlow!S670</f>
        <v>41306</v>
      </c>
      <c r="U670" s="25">
        <f>InterveningNaturalFlow!U670+TotalNaturalFlow!T670+TotalNaturalFlow!R670+TotalNaturalFlow!Q670+TotalNaturalFlow!I670</f>
        <v>312749</v>
      </c>
      <c r="V670" s="27"/>
      <c r="W670" s="26">
        <f>InterveningNaturalFlow!W670</f>
        <v>861</v>
      </c>
      <c r="X670" s="26">
        <f>InterveningNaturalFlow!X670</f>
        <v>13</v>
      </c>
      <c r="Y670" s="26">
        <f>InterveningNaturalFlow!Y670+TotalNaturalFlow!X670+TotalNaturalFlow!W670+TotalNaturalFlow!U670</f>
        <v>334909</v>
      </c>
      <c r="Z670" s="26">
        <f>InterveningNaturalFlow!Z670</f>
        <v>7220</v>
      </c>
      <c r="AA670" s="26">
        <f>InterveningNaturalFlow!AA670+TotalNaturalFlow!Z670+Y670</f>
        <v>354003</v>
      </c>
      <c r="AB670" s="26">
        <f>InterveningNaturalFlow!AB670+TotalNaturalFlow!AA670</f>
        <v>349163</v>
      </c>
      <c r="AC670" s="26">
        <f>InterveningNaturalFlow!AC670</f>
        <v>563</v>
      </c>
      <c r="AD670" s="26">
        <f>InterveningNaturalFlow!AD670+TotalNaturalFlow!AC670+AB670</f>
        <v>326449</v>
      </c>
      <c r="AE670" s="26">
        <f>InterveningNaturalFlow!AE670+TotalNaturalFlow!AD670</f>
        <v>328620</v>
      </c>
    </row>
    <row r="671" spans="1:31" s="2" customFormat="1" x14ac:dyDescent="0.2">
      <c r="A671" s="3">
        <v>22371</v>
      </c>
      <c r="B671" s="25">
        <f>InterveningNaturalFlow!B671</f>
        <v>48018</v>
      </c>
      <c r="C671" s="25">
        <f>InterveningNaturalFlow!C671+TotalNaturalFlow!B671</f>
        <v>79303</v>
      </c>
      <c r="D671" s="25">
        <f>InterveningNaturalFlow!D671</f>
        <v>3415</v>
      </c>
      <c r="E671" s="25">
        <f>InterveningNaturalFlow!E671+TotalNaturalFlow!D671</f>
        <v>29800</v>
      </c>
      <c r="F671" s="25">
        <f>InterveningNaturalFlow!F671+TotalNaturalFlow!E671</f>
        <v>34400</v>
      </c>
      <c r="G671" s="25">
        <f>InterveningNaturalFlow!G671+TotalNaturalFlow!F671</f>
        <v>57836</v>
      </c>
      <c r="H671" s="25">
        <f>InterveningNaturalFlow!H671</f>
        <v>14400</v>
      </c>
      <c r="I671" s="25">
        <f>InterveningNaturalFlow!I671+TotalNaturalFlow!H671+TotalNaturalFlow!G671+TotalNaturalFlow!C671</f>
        <v>161727</v>
      </c>
      <c r="J671" s="25">
        <f>InterveningNaturalFlow!J671</f>
        <v>30500</v>
      </c>
      <c r="K671" s="25">
        <f>InterveningNaturalFlow!K671+TotalNaturalFlow!J671</f>
        <v>29645</v>
      </c>
      <c r="L671" s="25">
        <f>InterveningNaturalFlow!L671+TotalNaturalFlow!K671</f>
        <v>63930</v>
      </c>
      <c r="M671" s="25">
        <f>InterveningNaturalFlow!M671</f>
        <v>19000</v>
      </c>
      <c r="N671" s="25">
        <f>InterveningNaturalFlow!N671</f>
        <v>17131</v>
      </c>
      <c r="O671" s="25">
        <f>InterveningNaturalFlow!O671</f>
        <v>14592</v>
      </c>
      <c r="P671" s="25">
        <f>InterveningNaturalFlow!P671</f>
        <v>22800</v>
      </c>
      <c r="Q671" s="25">
        <f>InterveningNaturalFlow!Q671+TotalNaturalFlow!P671+TotalNaturalFlow!O671+TotalNaturalFlow!N671+TotalNaturalFlow!M671+TotalNaturalFlow!L671</f>
        <v>147917</v>
      </c>
      <c r="R671" s="25">
        <f>InterveningNaturalFlow!R671</f>
        <v>2530</v>
      </c>
      <c r="S671" s="25">
        <f>InterveningNaturalFlow!S671</f>
        <v>45364</v>
      </c>
      <c r="T671" s="25">
        <f>InterveningNaturalFlow!T671+TotalNaturalFlow!S671</f>
        <v>66360</v>
      </c>
      <c r="U671" s="25">
        <f>InterveningNaturalFlow!U671+TotalNaturalFlow!T671+TotalNaturalFlow!R671+TotalNaturalFlow!Q671+TotalNaturalFlow!I671</f>
        <v>373366</v>
      </c>
      <c r="V671" s="27"/>
      <c r="W671" s="26">
        <f>InterveningNaturalFlow!W671</f>
        <v>1205</v>
      </c>
      <c r="X671" s="26">
        <f>InterveningNaturalFlow!X671</f>
        <v>2275</v>
      </c>
      <c r="Y671" s="26">
        <f>InterveningNaturalFlow!Y671+TotalNaturalFlow!X671+TotalNaturalFlow!W671+TotalNaturalFlow!U671</f>
        <v>390153</v>
      </c>
      <c r="Z671" s="26">
        <f>InterveningNaturalFlow!Z671</f>
        <v>7871</v>
      </c>
      <c r="AA671" s="26">
        <f>InterveningNaturalFlow!AA671+TotalNaturalFlow!Z671+Y671</f>
        <v>414070</v>
      </c>
      <c r="AB671" s="26">
        <f>InterveningNaturalFlow!AB671+TotalNaturalFlow!AA671</f>
        <v>402588</v>
      </c>
      <c r="AC671" s="26">
        <f>InterveningNaturalFlow!AC671</f>
        <v>590</v>
      </c>
      <c r="AD671" s="26">
        <f>InterveningNaturalFlow!AD671+TotalNaturalFlow!AC671+AB671</f>
        <v>369409</v>
      </c>
      <c r="AE671" s="26">
        <f>InterveningNaturalFlow!AE671+TotalNaturalFlow!AD671</f>
        <v>351905</v>
      </c>
    </row>
    <row r="672" spans="1:31" s="2" customFormat="1" x14ac:dyDescent="0.2">
      <c r="A672" s="3">
        <v>22401</v>
      </c>
      <c r="B672" s="25">
        <f>InterveningNaturalFlow!B672</f>
        <v>67935</v>
      </c>
      <c r="C672" s="25">
        <f>InterveningNaturalFlow!C672+TotalNaturalFlow!B672</f>
        <v>105735</v>
      </c>
      <c r="D672" s="25">
        <f>InterveningNaturalFlow!D672</f>
        <v>5837</v>
      </c>
      <c r="E672" s="25">
        <f>InterveningNaturalFlow!E672+TotalNaturalFlow!D672</f>
        <v>47200</v>
      </c>
      <c r="F672" s="25">
        <f>InterveningNaturalFlow!F672+TotalNaturalFlow!E672</f>
        <v>57200</v>
      </c>
      <c r="G672" s="25">
        <f>InterveningNaturalFlow!G672+TotalNaturalFlow!F672</f>
        <v>75807</v>
      </c>
      <c r="H672" s="25">
        <f>InterveningNaturalFlow!H672</f>
        <v>75900</v>
      </c>
      <c r="I672" s="25">
        <f>InterveningNaturalFlow!I672+TotalNaturalFlow!H672+TotalNaturalFlow!G672+TotalNaturalFlow!C672</f>
        <v>247184</v>
      </c>
      <c r="J672" s="25">
        <f>InterveningNaturalFlow!J672</f>
        <v>50200</v>
      </c>
      <c r="K672" s="25">
        <f>InterveningNaturalFlow!K672+TotalNaturalFlow!J672</f>
        <v>50120</v>
      </c>
      <c r="L672" s="25">
        <f>InterveningNaturalFlow!L672+TotalNaturalFlow!K672</f>
        <v>81524</v>
      </c>
      <c r="M672" s="25">
        <f>InterveningNaturalFlow!M672</f>
        <v>56400</v>
      </c>
      <c r="N672" s="25">
        <f>InterveningNaturalFlow!N672</f>
        <v>19052</v>
      </c>
      <c r="O672" s="25">
        <f>InterveningNaturalFlow!O672</f>
        <v>7784</v>
      </c>
      <c r="P672" s="25">
        <f>InterveningNaturalFlow!P672</f>
        <v>21900</v>
      </c>
      <c r="Q672" s="25">
        <f>InterveningNaturalFlow!Q672+TotalNaturalFlow!P672+TotalNaturalFlow!O672+TotalNaturalFlow!N672+TotalNaturalFlow!M672+TotalNaturalFlow!L672</f>
        <v>204074</v>
      </c>
      <c r="R672" s="25">
        <f>InterveningNaturalFlow!R672</f>
        <v>1950</v>
      </c>
      <c r="S672" s="25">
        <f>InterveningNaturalFlow!S672</f>
        <v>127358</v>
      </c>
      <c r="T672" s="25">
        <f>InterveningNaturalFlow!T672+TotalNaturalFlow!S672</f>
        <v>165629</v>
      </c>
      <c r="U672" s="25">
        <f>InterveningNaturalFlow!U672+TotalNaturalFlow!T672+TotalNaturalFlow!R672+TotalNaturalFlow!Q672+TotalNaturalFlow!I672</f>
        <v>636851</v>
      </c>
      <c r="V672" s="27"/>
      <c r="W672" s="26">
        <f>InterveningNaturalFlow!W672</f>
        <v>708</v>
      </c>
      <c r="X672" s="26">
        <f>InterveningNaturalFlow!X672</f>
        <v>11618</v>
      </c>
      <c r="Y672" s="26">
        <f>InterveningNaturalFlow!Y672+TotalNaturalFlow!X672+TotalNaturalFlow!W672+TotalNaturalFlow!U672</f>
        <v>656964</v>
      </c>
      <c r="Z672" s="26">
        <f>InterveningNaturalFlow!Z672</f>
        <v>4433</v>
      </c>
      <c r="AA672" s="26">
        <f>InterveningNaturalFlow!AA672+TotalNaturalFlow!Z672+Y672</f>
        <v>701724</v>
      </c>
      <c r="AB672" s="26">
        <f>InterveningNaturalFlow!AB672+TotalNaturalFlow!AA672</f>
        <v>702708</v>
      </c>
      <c r="AC672" s="26">
        <f>InterveningNaturalFlow!AC672</f>
        <v>476</v>
      </c>
      <c r="AD672" s="26">
        <f>InterveningNaturalFlow!AD672+TotalNaturalFlow!AC672+AB672</f>
        <v>729747</v>
      </c>
      <c r="AE672" s="26">
        <f>InterveningNaturalFlow!AE672+TotalNaturalFlow!AD672</f>
        <v>747070</v>
      </c>
    </row>
    <row r="673" spans="1:31" s="2" customFormat="1" x14ac:dyDescent="0.2">
      <c r="A673" s="3">
        <v>22432</v>
      </c>
      <c r="B673" s="25">
        <f>InterveningNaturalFlow!B673</f>
        <v>303658</v>
      </c>
      <c r="C673" s="25">
        <f>InterveningNaturalFlow!C673+TotalNaturalFlow!B673</f>
        <v>476478</v>
      </c>
      <c r="D673" s="25">
        <f>InterveningNaturalFlow!D673</f>
        <v>26676</v>
      </c>
      <c r="E673" s="25">
        <f>InterveningNaturalFlow!E673+TotalNaturalFlow!D673</f>
        <v>173005</v>
      </c>
      <c r="F673" s="25">
        <f>InterveningNaturalFlow!F673+TotalNaturalFlow!E673</f>
        <v>204205</v>
      </c>
      <c r="G673" s="25">
        <f>InterveningNaturalFlow!G673+TotalNaturalFlow!F673</f>
        <v>354918</v>
      </c>
      <c r="H673" s="25">
        <f>InterveningNaturalFlow!H673</f>
        <v>168900</v>
      </c>
      <c r="I673" s="25">
        <f>InterveningNaturalFlow!I673+TotalNaturalFlow!H673+TotalNaturalFlow!G673+TotalNaturalFlow!C673</f>
        <v>980473</v>
      </c>
      <c r="J673" s="25">
        <f>InterveningNaturalFlow!J673</f>
        <v>71800</v>
      </c>
      <c r="K673" s="25">
        <f>InterveningNaturalFlow!K673+TotalNaturalFlow!J673</f>
        <v>62231</v>
      </c>
      <c r="L673" s="25">
        <f>InterveningNaturalFlow!L673+TotalNaturalFlow!K673</f>
        <v>97675</v>
      </c>
      <c r="M673" s="25">
        <f>InterveningNaturalFlow!M673</f>
        <v>239532</v>
      </c>
      <c r="N673" s="25">
        <f>InterveningNaturalFlow!N673</f>
        <v>65523</v>
      </c>
      <c r="O673" s="25">
        <f>InterveningNaturalFlow!O673</f>
        <v>39671</v>
      </c>
      <c r="P673" s="25">
        <f>InterveningNaturalFlow!P673</f>
        <v>66400</v>
      </c>
      <c r="Q673" s="25">
        <f>InterveningNaturalFlow!Q673+TotalNaturalFlow!P673+TotalNaturalFlow!O673+TotalNaturalFlow!N673+TotalNaturalFlow!M673+TotalNaturalFlow!L673</f>
        <v>489556</v>
      </c>
      <c r="R673" s="25">
        <f>InterveningNaturalFlow!R673</f>
        <v>13425</v>
      </c>
      <c r="S673" s="25">
        <f>InterveningNaturalFlow!S673</f>
        <v>251066</v>
      </c>
      <c r="T673" s="25">
        <f>InterveningNaturalFlow!T673+TotalNaturalFlow!S673</f>
        <v>357431</v>
      </c>
      <c r="U673" s="25">
        <f>InterveningNaturalFlow!U673+TotalNaturalFlow!T673+TotalNaturalFlow!R673+TotalNaturalFlow!Q673+TotalNaturalFlow!I673</f>
        <v>1695847</v>
      </c>
      <c r="V673" s="27"/>
      <c r="W673" s="26">
        <f>InterveningNaturalFlow!W673</f>
        <v>261</v>
      </c>
      <c r="X673" s="26">
        <f>InterveningNaturalFlow!X673</f>
        <v>0</v>
      </c>
      <c r="Y673" s="26">
        <f>InterveningNaturalFlow!Y673+TotalNaturalFlow!X673+TotalNaturalFlow!W673+TotalNaturalFlow!U673</f>
        <v>1690313</v>
      </c>
      <c r="Z673" s="26">
        <f>InterveningNaturalFlow!Z673</f>
        <v>3825</v>
      </c>
      <c r="AA673" s="26">
        <f>InterveningNaturalFlow!AA673+TotalNaturalFlow!Z673+Y673</f>
        <v>1663847</v>
      </c>
      <c r="AB673" s="26">
        <f>InterveningNaturalFlow!AB673+TotalNaturalFlow!AA673</f>
        <v>1655584</v>
      </c>
      <c r="AC673" s="26">
        <f>InterveningNaturalFlow!AC673</f>
        <v>321</v>
      </c>
      <c r="AD673" s="26">
        <f>InterveningNaturalFlow!AD673+TotalNaturalFlow!AC673+AB673</f>
        <v>1630382</v>
      </c>
      <c r="AE673" s="26">
        <f>InterveningNaturalFlow!AE673+TotalNaturalFlow!AD673</f>
        <v>1646797</v>
      </c>
    </row>
    <row r="674" spans="1:31" s="2" customFormat="1" x14ac:dyDescent="0.2">
      <c r="A674" s="3">
        <v>22462</v>
      </c>
      <c r="B674" s="25">
        <f>InterveningNaturalFlow!B674</f>
        <v>442177</v>
      </c>
      <c r="C674" s="25">
        <f>InterveningNaturalFlow!C674+TotalNaturalFlow!B674</f>
        <v>717702</v>
      </c>
      <c r="D674" s="25">
        <f>InterveningNaturalFlow!D674</f>
        <v>30597</v>
      </c>
      <c r="E674" s="25">
        <f>InterveningNaturalFlow!E674+TotalNaturalFlow!D674</f>
        <v>198559</v>
      </c>
      <c r="F674" s="25">
        <f>InterveningNaturalFlow!F674+TotalNaturalFlow!E674</f>
        <v>224959</v>
      </c>
      <c r="G674" s="25">
        <f>InterveningNaturalFlow!G674+TotalNaturalFlow!F674</f>
        <v>375906</v>
      </c>
      <c r="H674" s="25">
        <f>InterveningNaturalFlow!H674</f>
        <v>112800</v>
      </c>
      <c r="I674" s="25">
        <f>InterveningNaturalFlow!I674+TotalNaturalFlow!H674+TotalNaturalFlow!G674+TotalNaturalFlow!C674</f>
        <v>1239886</v>
      </c>
      <c r="J674" s="25">
        <f>InterveningNaturalFlow!J674</f>
        <v>210100</v>
      </c>
      <c r="K674" s="25">
        <f>InterveningNaturalFlow!K674+TotalNaturalFlow!J674</f>
        <v>217132</v>
      </c>
      <c r="L674" s="25">
        <f>InterveningNaturalFlow!L674+TotalNaturalFlow!K674</f>
        <v>284210</v>
      </c>
      <c r="M674" s="25">
        <f>InterveningNaturalFlow!M674</f>
        <v>215148</v>
      </c>
      <c r="N674" s="25">
        <f>InterveningNaturalFlow!N674</f>
        <v>56918</v>
      </c>
      <c r="O674" s="25">
        <f>InterveningNaturalFlow!O674</f>
        <v>77646</v>
      </c>
      <c r="P674" s="25">
        <f>InterveningNaturalFlow!P674</f>
        <v>75300</v>
      </c>
      <c r="Q674" s="25">
        <f>InterveningNaturalFlow!Q674+TotalNaturalFlow!P674+TotalNaturalFlow!O674+TotalNaturalFlow!N674+TotalNaturalFlow!M674+TotalNaturalFlow!L674</f>
        <v>775640</v>
      </c>
      <c r="R674" s="25">
        <f>InterveningNaturalFlow!R674</f>
        <v>22288</v>
      </c>
      <c r="S674" s="25">
        <f>InterveningNaturalFlow!S674</f>
        <v>153050</v>
      </c>
      <c r="T674" s="25">
        <f>InterveningNaturalFlow!T674+TotalNaturalFlow!S674</f>
        <v>301506</v>
      </c>
      <c r="U674" s="25">
        <f>InterveningNaturalFlow!U674+TotalNaturalFlow!T674+TotalNaturalFlow!R674+TotalNaturalFlow!Q674+TotalNaturalFlow!I674</f>
        <v>2510332</v>
      </c>
      <c r="V674" s="27"/>
      <c r="W674" s="26">
        <f>InterveningNaturalFlow!W674</f>
        <v>213</v>
      </c>
      <c r="X674" s="26">
        <f>InterveningNaturalFlow!X674</f>
        <v>0</v>
      </c>
      <c r="Y674" s="26">
        <f>InterveningNaturalFlow!Y674+TotalNaturalFlow!X674+TotalNaturalFlow!W674+TotalNaturalFlow!U674</f>
        <v>2614466</v>
      </c>
      <c r="Z674" s="26">
        <f>InterveningNaturalFlow!Z674</f>
        <v>3850</v>
      </c>
      <c r="AA674" s="26">
        <f>InterveningNaturalFlow!AA674+TotalNaturalFlow!Z674+Y674</f>
        <v>2703660</v>
      </c>
      <c r="AB674" s="26">
        <f>InterveningNaturalFlow!AB674+TotalNaturalFlow!AA674</f>
        <v>2719784</v>
      </c>
      <c r="AC674" s="26">
        <f>InterveningNaturalFlow!AC674</f>
        <v>253</v>
      </c>
      <c r="AD674" s="26">
        <f>InterveningNaturalFlow!AD674+TotalNaturalFlow!AC674+AB674</f>
        <v>2719761</v>
      </c>
      <c r="AE674" s="26">
        <f>InterveningNaturalFlow!AE674+TotalNaturalFlow!AD674</f>
        <v>2738762</v>
      </c>
    </row>
    <row r="675" spans="1:31" s="2" customFormat="1" x14ac:dyDescent="0.2">
      <c r="A675" s="3">
        <v>22493</v>
      </c>
      <c r="B675" s="25">
        <f>InterveningNaturalFlow!B675</f>
        <v>151143</v>
      </c>
      <c r="C675" s="25">
        <f>InterveningNaturalFlow!C675+TotalNaturalFlow!B675</f>
        <v>232282</v>
      </c>
      <c r="D675" s="25">
        <f>InterveningNaturalFlow!D675</f>
        <v>8012</v>
      </c>
      <c r="E675" s="25">
        <f>InterveningNaturalFlow!E675+TotalNaturalFlow!D675</f>
        <v>69261</v>
      </c>
      <c r="F675" s="25">
        <f>InterveningNaturalFlow!F675+TotalNaturalFlow!E675</f>
        <v>70661</v>
      </c>
      <c r="G675" s="25">
        <f>InterveningNaturalFlow!G675+TotalNaturalFlow!F675</f>
        <v>135643</v>
      </c>
      <c r="H675" s="25">
        <f>InterveningNaturalFlow!H675</f>
        <v>32000</v>
      </c>
      <c r="I675" s="25">
        <f>InterveningNaturalFlow!I675+TotalNaturalFlow!H675+TotalNaturalFlow!G675+TotalNaturalFlow!C675</f>
        <v>423177</v>
      </c>
      <c r="J675" s="25">
        <f>InterveningNaturalFlow!J675</f>
        <v>87100</v>
      </c>
      <c r="K675" s="25">
        <f>InterveningNaturalFlow!K675+TotalNaturalFlow!J675</f>
        <v>93250</v>
      </c>
      <c r="L675" s="25">
        <f>InterveningNaturalFlow!L675+TotalNaturalFlow!K675</f>
        <v>126976</v>
      </c>
      <c r="M675" s="25">
        <f>InterveningNaturalFlow!M675</f>
        <v>37378</v>
      </c>
      <c r="N675" s="25">
        <f>InterveningNaturalFlow!N675</f>
        <v>7562</v>
      </c>
      <c r="O675" s="25">
        <f>InterveningNaturalFlow!O675</f>
        <v>48518</v>
      </c>
      <c r="P675" s="25">
        <f>InterveningNaturalFlow!P675</f>
        <v>25600</v>
      </c>
      <c r="Q675" s="25">
        <f>InterveningNaturalFlow!Q675+TotalNaturalFlow!P675+TotalNaturalFlow!O675+TotalNaturalFlow!N675+TotalNaturalFlow!M675+TotalNaturalFlow!L675</f>
        <v>281843</v>
      </c>
      <c r="R675" s="25">
        <f>InterveningNaturalFlow!R675</f>
        <v>13167</v>
      </c>
      <c r="S675" s="25">
        <f>InterveningNaturalFlow!S675</f>
        <v>44497</v>
      </c>
      <c r="T675" s="25">
        <f>InterveningNaturalFlow!T675+TotalNaturalFlow!S675</f>
        <v>108425</v>
      </c>
      <c r="U675" s="25">
        <f>InterveningNaturalFlow!U675+TotalNaturalFlow!T675+TotalNaturalFlow!R675+TotalNaturalFlow!Q675+TotalNaturalFlow!I675</f>
        <v>924536</v>
      </c>
      <c r="V675" s="27"/>
      <c r="W675" s="26">
        <f>InterveningNaturalFlow!W675</f>
        <v>898</v>
      </c>
      <c r="X675" s="26">
        <f>InterveningNaturalFlow!X675</f>
        <v>706</v>
      </c>
      <c r="Y675" s="26">
        <f>InterveningNaturalFlow!Y675+TotalNaturalFlow!X675+TotalNaturalFlow!W675+TotalNaturalFlow!U675</f>
        <v>972620</v>
      </c>
      <c r="Z675" s="26">
        <f>InterveningNaturalFlow!Z675</f>
        <v>8301</v>
      </c>
      <c r="AA675" s="26">
        <f>InterveningNaturalFlow!AA675+TotalNaturalFlow!Z675+Y675</f>
        <v>1024466</v>
      </c>
      <c r="AB675" s="26">
        <f>InterveningNaturalFlow!AB675+TotalNaturalFlow!AA675</f>
        <v>1033430</v>
      </c>
      <c r="AC675" s="26">
        <f>InterveningNaturalFlow!AC675</f>
        <v>192</v>
      </c>
      <c r="AD675" s="26">
        <f>InterveningNaturalFlow!AD675+TotalNaturalFlow!AC675+AB675</f>
        <v>1107693</v>
      </c>
      <c r="AE675" s="26">
        <f>InterveningNaturalFlow!AE675+TotalNaturalFlow!AD675</f>
        <v>1130683</v>
      </c>
    </row>
    <row r="676" spans="1:31" s="2" customFormat="1" x14ac:dyDescent="0.2">
      <c r="A676" s="3">
        <v>22524</v>
      </c>
      <c r="B676" s="25">
        <f>InterveningNaturalFlow!B676</f>
        <v>116820</v>
      </c>
      <c r="C676" s="25">
        <f>InterveningNaturalFlow!C676+TotalNaturalFlow!B676</f>
        <v>172225</v>
      </c>
      <c r="D676" s="25">
        <f>InterveningNaturalFlow!D676</f>
        <v>5157</v>
      </c>
      <c r="E676" s="25">
        <f>InterveningNaturalFlow!E676+TotalNaturalFlow!D676</f>
        <v>69200</v>
      </c>
      <c r="F676" s="25">
        <f>InterveningNaturalFlow!F676+TotalNaturalFlow!E676</f>
        <v>71800</v>
      </c>
      <c r="G676" s="25">
        <f>InterveningNaturalFlow!G676+TotalNaturalFlow!F676</f>
        <v>117822</v>
      </c>
      <c r="H676" s="25">
        <f>InterveningNaturalFlow!H676</f>
        <v>28500</v>
      </c>
      <c r="I676" s="25">
        <f>InterveningNaturalFlow!I676+TotalNaturalFlow!H676+TotalNaturalFlow!G676+TotalNaturalFlow!C676</f>
        <v>335113</v>
      </c>
      <c r="J676" s="25">
        <f>InterveningNaturalFlow!J676</f>
        <v>52100</v>
      </c>
      <c r="K676" s="25">
        <f>InterveningNaturalFlow!K676+TotalNaturalFlow!J676</f>
        <v>55630</v>
      </c>
      <c r="L676" s="25">
        <f>InterveningNaturalFlow!L676+TotalNaturalFlow!K676</f>
        <v>76816</v>
      </c>
      <c r="M676" s="25">
        <f>InterveningNaturalFlow!M676</f>
        <v>19247</v>
      </c>
      <c r="N676" s="25">
        <f>InterveningNaturalFlow!N676</f>
        <v>5846</v>
      </c>
      <c r="O676" s="25">
        <f>InterveningNaturalFlow!O676</f>
        <v>44591</v>
      </c>
      <c r="P676" s="25">
        <f>InterveningNaturalFlow!P676</f>
        <v>25200</v>
      </c>
      <c r="Q676" s="25">
        <f>InterveningNaturalFlow!Q676+TotalNaturalFlow!P676+TotalNaturalFlow!O676+TotalNaturalFlow!N676+TotalNaturalFlow!M676+TotalNaturalFlow!L676</f>
        <v>197581</v>
      </c>
      <c r="R676" s="25">
        <f>InterveningNaturalFlow!R676</f>
        <v>11777</v>
      </c>
      <c r="S676" s="25">
        <f>InterveningNaturalFlow!S676</f>
        <v>55769</v>
      </c>
      <c r="T676" s="25">
        <f>InterveningNaturalFlow!T676+TotalNaturalFlow!S676</f>
        <v>123773</v>
      </c>
      <c r="U676" s="25">
        <f>InterveningNaturalFlow!U676+TotalNaturalFlow!T676+TotalNaturalFlow!R676+TotalNaturalFlow!Q676+TotalNaturalFlow!I676</f>
        <v>696176</v>
      </c>
      <c r="V676" s="27"/>
      <c r="W676" s="26">
        <f>InterveningNaturalFlow!W676</f>
        <v>11068</v>
      </c>
      <c r="X676" s="26">
        <f>InterveningNaturalFlow!X676</f>
        <v>9457</v>
      </c>
      <c r="Y676" s="26">
        <f>InterveningNaturalFlow!Y676+TotalNaturalFlow!X676+TotalNaturalFlow!W676+TotalNaturalFlow!U676</f>
        <v>733806</v>
      </c>
      <c r="Z676" s="26">
        <f>InterveningNaturalFlow!Z676</f>
        <v>16725</v>
      </c>
      <c r="AA676" s="26">
        <f>InterveningNaturalFlow!AA676+TotalNaturalFlow!Z676+Y676</f>
        <v>755142</v>
      </c>
      <c r="AB676" s="26">
        <f>InterveningNaturalFlow!AB676+TotalNaturalFlow!AA676</f>
        <v>770735</v>
      </c>
      <c r="AC676" s="26">
        <f>InterveningNaturalFlow!AC676</f>
        <v>1774</v>
      </c>
      <c r="AD676" s="26">
        <f>InterveningNaturalFlow!AD676+TotalNaturalFlow!AC676+AB676</f>
        <v>837793</v>
      </c>
      <c r="AE676" s="26">
        <f>InterveningNaturalFlow!AE676+TotalNaturalFlow!AD676</f>
        <v>928115</v>
      </c>
    </row>
    <row r="677" spans="1:31" s="2" customFormat="1" x14ac:dyDescent="0.2">
      <c r="A677" s="3">
        <v>22554</v>
      </c>
      <c r="B677" s="25">
        <f>InterveningNaturalFlow!B677</f>
        <v>157794</v>
      </c>
      <c r="C677" s="25">
        <f>InterveningNaturalFlow!C677+TotalNaturalFlow!B677</f>
        <v>229759</v>
      </c>
      <c r="D677" s="25">
        <f>InterveningNaturalFlow!D677</f>
        <v>11621</v>
      </c>
      <c r="E677" s="25">
        <f>InterveningNaturalFlow!E677+TotalNaturalFlow!D677</f>
        <v>61400</v>
      </c>
      <c r="F677" s="25">
        <f>InterveningNaturalFlow!F677+TotalNaturalFlow!E677</f>
        <v>66600</v>
      </c>
      <c r="G677" s="25">
        <f>InterveningNaturalFlow!G677+TotalNaturalFlow!F677</f>
        <v>123295</v>
      </c>
      <c r="H677" s="25">
        <f>InterveningNaturalFlow!H677</f>
        <v>31100</v>
      </c>
      <c r="I677" s="25">
        <f>InterveningNaturalFlow!I677+TotalNaturalFlow!H677+TotalNaturalFlow!G677+TotalNaturalFlow!C677</f>
        <v>418168</v>
      </c>
      <c r="J677" s="25">
        <f>InterveningNaturalFlow!J677</f>
        <v>42100</v>
      </c>
      <c r="K677" s="25">
        <f>InterveningNaturalFlow!K677+TotalNaturalFlow!J677</f>
        <v>40949</v>
      </c>
      <c r="L677" s="25">
        <f>InterveningNaturalFlow!L677+TotalNaturalFlow!K677</f>
        <v>60251</v>
      </c>
      <c r="M677" s="25">
        <f>InterveningNaturalFlow!M677</f>
        <v>31800</v>
      </c>
      <c r="N677" s="25">
        <f>InterveningNaturalFlow!N677</f>
        <v>3411</v>
      </c>
      <c r="O677" s="25">
        <f>InterveningNaturalFlow!O677</f>
        <v>31917</v>
      </c>
      <c r="P677" s="25">
        <f>InterveningNaturalFlow!P677</f>
        <v>38000</v>
      </c>
      <c r="Q677" s="25">
        <f>InterveningNaturalFlow!Q677+TotalNaturalFlow!P677+TotalNaturalFlow!O677+TotalNaturalFlow!N677+TotalNaturalFlow!M677+TotalNaturalFlow!L677</f>
        <v>190124</v>
      </c>
      <c r="R677" s="25">
        <f>InterveningNaturalFlow!R677</f>
        <v>18929</v>
      </c>
      <c r="S677" s="25">
        <f>InterveningNaturalFlow!S677</f>
        <v>54697</v>
      </c>
      <c r="T677" s="25">
        <f>InterveningNaturalFlow!T677+TotalNaturalFlow!S677</f>
        <v>112597</v>
      </c>
      <c r="U677" s="25">
        <f>InterveningNaturalFlow!U677+TotalNaturalFlow!T677+TotalNaturalFlow!R677+TotalNaturalFlow!Q677+TotalNaturalFlow!I677</f>
        <v>832005</v>
      </c>
      <c r="V677" s="27"/>
      <c r="W677" s="26">
        <f>InterveningNaturalFlow!W677</f>
        <v>8569</v>
      </c>
      <c r="X677" s="26">
        <f>InterveningNaturalFlow!X677</f>
        <v>5268</v>
      </c>
      <c r="Y677" s="26">
        <f>InterveningNaturalFlow!Y677+TotalNaturalFlow!X677+TotalNaturalFlow!W677+TotalNaturalFlow!U677</f>
        <v>869493</v>
      </c>
      <c r="Z677" s="26">
        <f>InterveningNaturalFlow!Z677</f>
        <v>21779</v>
      </c>
      <c r="AA677" s="26">
        <f>InterveningNaturalFlow!AA677+TotalNaturalFlow!Z677+Y677</f>
        <v>861454</v>
      </c>
      <c r="AB677" s="26">
        <f>InterveningNaturalFlow!AB677+TotalNaturalFlow!AA677</f>
        <v>879948</v>
      </c>
      <c r="AC677" s="26">
        <f>InterveningNaturalFlow!AC677</f>
        <v>593</v>
      </c>
      <c r="AD677" s="26">
        <f>InterveningNaturalFlow!AD677+TotalNaturalFlow!AC677+AB677</f>
        <v>882039</v>
      </c>
      <c r="AE677" s="26">
        <f>InterveningNaturalFlow!AE677+TotalNaturalFlow!AD677</f>
        <v>913476</v>
      </c>
    </row>
    <row r="678" spans="1:31" s="2" customFormat="1" x14ac:dyDescent="0.2">
      <c r="A678" s="3">
        <v>22585</v>
      </c>
      <c r="B678" s="25">
        <f>InterveningNaturalFlow!B678</f>
        <v>164750</v>
      </c>
      <c r="C678" s="25">
        <f>InterveningNaturalFlow!C678+TotalNaturalFlow!B678</f>
        <v>240542</v>
      </c>
      <c r="D678" s="25">
        <f>InterveningNaturalFlow!D678</f>
        <v>11301</v>
      </c>
      <c r="E678" s="25">
        <f>InterveningNaturalFlow!E678+TotalNaturalFlow!D678</f>
        <v>63500</v>
      </c>
      <c r="F678" s="25">
        <f>InterveningNaturalFlow!F678+TotalNaturalFlow!E678</f>
        <v>69500</v>
      </c>
      <c r="G678" s="25">
        <f>InterveningNaturalFlow!G678+TotalNaturalFlow!F678</f>
        <v>126029</v>
      </c>
      <c r="H678" s="25">
        <f>InterveningNaturalFlow!H678</f>
        <v>28300</v>
      </c>
      <c r="I678" s="25">
        <f>InterveningNaturalFlow!I678+TotalNaturalFlow!H678+TotalNaturalFlow!G678+TotalNaturalFlow!C678</f>
        <v>435034</v>
      </c>
      <c r="J678" s="25">
        <f>InterveningNaturalFlow!J678</f>
        <v>42500</v>
      </c>
      <c r="K678" s="25">
        <f>InterveningNaturalFlow!K678+TotalNaturalFlow!J678</f>
        <v>40996</v>
      </c>
      <c r="L678" s="25">
        <f>InterveningNaturalFlow!L678+TotalNaturalFlow!K678</f>
        <v>64166</v>
      </c>
      <c r="M678" s="25">
        <f>InterveningNaturalFlow!M678</f>
        <v>61600</v>
      </c>
      <c r="N678" s="25">
        <f>InterveningNaturalFlow!N678</f>
        <v>13115</v>
      </c>
      <c r="O678" s="25">
        <f>InterveningNaturalFlow!O678</f>
        <v>33661</v>
      </c>
      <c r="P678" s="25">
        <f>InterveningNaturalFlow!P678</f>
        <v>38500</v>
      </c>
      <c r="Q678" s="25">
        <f>InterveningNaturalFlow!Q678+TotalNaturalFlow!P678+TotalNaturalFlow!O678+TotalNaturalFlow!N678+TotalNaturalFlow!M678+TotalNaturalFlow!L678</f>
        <v>238166</v>
      </c>
      <c r="R678" s="25">
        <f>InterveningNaturalFlow!R678</f>
        <v>3551</v>
      </c>
      <c r="S678" s="25">
        <f>InterveningNaturalFlow!S678</f>
        <v>50386</v>
      </c>
      <c r="T678" s="25">
        <f>InterveningNaturalFlow!T678+TotalNaturalFlow!S678</f>
        <v>91652</v>
      </c>
      <c r="U678" s="25">
        <f>InterveningNaturalFlow!U678+TotalNaturalFlow!T678+TotalNaturalFlow!R678+TotalNaturalFlow!Q678+TotalNaturalFlow!I678</f>
        <v>802533</v>
      </c>
      <c r="V678" s="27"/>
      <c r="W678" s="26">
        <f>InterveningNaturalFlow!W678</f>
        <v>430</v>
      </c>
      <c r="X678" s="26">
        <f>InterveningNaturalFlow!X678</f>
        <v>510</v>
      </c>
      <c r="Y678" s="26">
        <f>InterveningNaturalFlow!Y678+TotalNaturalFlow!X678+TotalNaturalFlow!W678+TotalNaturalFlow!U678</f>
        <v>849265</v>
      </c>
      <c r="Z678" s="26">
        <f>InterveningNaturalFlow!Z678</f>
        <v>5516</v>
      </c>
      <c r="AA678" s="26">
        <f>InterveningNaturalFlow!AA678+TotalNaturalFlow!Z678+Y678</f>
        <v>858124</v>
      </c>
      <c r="AB678" s="26">
        <f>InterveningNaturalFlow!AB678+TotalNaturalFlow!AA678</f>
        <v>872392</v>
      </c>
      <c r="AC678" s="26">
        <f>InterveningNaturalFlow!AC678</f>
        <v>299</v>
      </c>
      <c r="AD678" s="26">
        <f>InterveningNaturalFlow!AD678+TotalNaturalFlow!AC678+AB678</f>
        <v>883354</v>
      </c>
      <c r="AE678" s="26">
        <f>InterveningNaturalFlow!AE678+TotalNaturalFlow!AD678</f>
        <v>942405</v>
      </c>
    </row>
    <row r="679" spans="1:31" s="2" customFormat="1" x14ac:dyDescent="0.2">
      <c r="A679" s="3">
        <v>22615</v>
      </c>
      <c r="B679" s="25">
        <f>InterveningNaturalFlow!B679</f>
        <v>83858</v>
      </c>
      <c r="C679" s="25">
        <f>InterveningNaturalFlow!C679+TotalNaturalFlow!B679</f>
        <v>135277</v>
      </c>
      <c r="D679" s="25">
        <f>InterveningNaturalFlow!D679</f>
        <v>7082</v>
      </c>
      <c r="E679" s="25">
        <f>InterveningNaturalFlow!E679+TotalNaturalFlow!D679</f>
        <v>46100</v>
      </c>
      <c r="F679" s="25">
        <f>InterveningNaturalFlow!F679+TotalNaturalFlow!E679</f>
        <v>51700</v>
      </c>
      <c r="G679" s="25">
        <f>InterveningNaturalFlow!G679+TotalNaturalFlow!F679</f>
        <v>92960</v>
      </c>
      <c r="H679" s="25">
        <f>InterveningNaturalFlow!H679</f>
        <v>11900</v>
      </c>
      <c r="I679" s="25">
        <f>InterveningNaturalFlow!I679+TotalNaturalFlow!H679+TotalNaturalFlow!G679+TotalNaturalFlow!C679</f>
        <v>263447</v>
      </c>
      <c r="J679" s="25">
        <f>InterveningNaturalFlow!J679</f>
        <v>31700</v>
      </c>
      <c r="K679" s="25">
        <f>InterveningNaturalFlow!K679+TotalNaturalFlow!J679</f>
        <v>29038</v>
      </c>
      <c r="L679" s="25">
        <f>InterveningNaturalFlow!L679+TotalNaturalFlow!K679</f>
        <v>54458</v>
      </c>
      <c r="M679" s="25">
        <f>InterveningNaturalFlow!M679</f>
        <v>33700</v>
      </c>
      <c r="N679" s="25">
        <f>InterveningNaturalFlow!N679</f>
        <v>9497</v>
      </c>
      <c r="O679" s="25">
        <f>InterveningNaturalFlow!O679</f>
        <v>32934</v>
      </c>
      <c r="P679" s="25">
        <f>InterveningNaturalFlow!P679</f>
        <v>25800</v>
      </c>
      <c r="Q679" s="25">
        <f>InterveningNaturalFlow!Q679+TotalNaturalFlow!P679+TotalNaturalFlow!O679+TotalNaturalFlow!N679+TotalNaturalFlow!M679+TotalNaturalFlow!L679</f>
        <v>165856</v>
      </c>
      <c r="R679" s="25">
        <f>InterveningNaturalFlow!R679</f>
        <v>3777</v>
      </c>
      <c r="S679" s="25">
        <f>InterveningNaturalFlow!S679</f>
        <v>36120</v>
      </c>
      <c r="T679" s="25">
        <f>InterveningNaturalFlow!T679+TotalNaturalFlow!S679</f>
        <v>74108</v>
      </c>
      <c r="U679" s="25">
        <f>InterveningNaturalFlow!U679+TotalNaturalFlow!T679+TotalNaturalFlow!R679+TotalNaturalFlow!Q679+TotalNaturalFlow!I679</f>
        <v>545887</v>
      </c>
      <c r="V679" s="27"/>
      <c r="W679" s="26">
        <f>InterveningNaturalFlow!W679</f>
        <v>845</v>
      </c>
      <c r="X679" s="26">
        <f>InterveningNaturalFlow!X679</f>
        <v>3711</v>
      </c>
      <c r="Y679" s="26">
        <f>InterveningNaturalFlow!Y679+TotalNaturalFlow!X679+TotalNaturalFlow!W679+TotalNaturalFlow!U679</f>
        <v>588968</v>
      </c>
      <c r="Z679" s="26">
        <f>InterveningNaturalFlow!Z679</f>
        <v>7557</v>
      </c>
      <c r="AA679" s="26">
        <f>InterveningNaturalFlow!AA679+TotalNaturalFlow!Z679+Y679</f>
        <v>608295</v>
      </c>
      <c r="AB679" s="26">
        <f>InterveningNaturalFlow!AB679+TotalNaturalFlow!AA679</f>
        <v>596724</v>
      </c>
      <c r="AC679" s="26">
        <f>InterveningNaturalFlow!AC679</f>
        <v>305</v>
      </c>
      <c r="AD679" s="26">
        <f>InterveningNaturalFlow!AD679+TotalNaturalFlow!AC679+AB679</f>
        <v>625479</v>
      </c>
      <c r="AE679" s="26">
        <f>InterveningNaturalFlow!AE679+TotalNaturalFlow!AD679</f>
        <v>637814</v>
      </c>
    </row>
    <row r="680" spans="1:31" s="2" customFormat="1" x14ac:dyDescent="0.2">
      <c r="A680" s="3">
        <v>22646</v>
      </c>
      <c r="B680" s="25">
        <f>InterveningNaturalFlow!B680</f>
        <v>55792</v>
      </c>
      <c r="C680" s="25">
        <f>InterveningNaturalFlow!C680+TotalNaturalFlow!B680</f>
        <v>99674</v>
      </c>
      <c r="D680" s="25">
        <f>InterveningNaturalFlow!D680</f>
        <v>6121</v>
      </c>
      <c r="E680" s="25">
        <f>InterveningNaturalFlow!E680+TotalNaturalFlow!D680</f>
        <v>32100</v>
      </c>
      <c r="F680" s="25">
        <f>InterveningNaturalFlow!F680+TotalNaturalFlow!E680</f>
        <v>36200</v>
      </c>
      <c r="G680" s="25">
        <f>InterveningNaturalFlow!G680+TotalNaturalFlow!F680</f>
        <v>62575</v>
      </c>
      <c r="H680" s="25">
        <f>InterveningNaturalFlow!H680</f>
        <v>9500</v>
      </c>
      <c r="I680" s="25">
        <f>InterveningNaturalFlow!I680+TotalNaturalFlow!H680+TotalNaturalFlow!G680+TotalNaturalFlow!C680</f>
        <v>181740</v>
      </c>
      <c r="J680" s="25">
        <f>InterveningNaturalFlow!J680</f>
        <v>27900</v>
      </c>
      <c r="K680" s="25">
        <f>InterveningNaturalFlow!K680+TotalNaturalFlow!J680</f>
        <v>26797</v>
      </c>
      <c r="L680" s="25">
        <f>InterveningNaturalFlow!L680+TotalNaturalFlow!K680</f>
        <v>44587</v>
      </c>
      <c r="M680" s="25">
        <f>InterveningNaturalFlow!M680</f>
        <v>21700</v>
      </c>
      <c r="N680" s="25">
        <f>InterveningNaturalFlow!N680</f>
        <v>9522</v>
      </c>
      <c r="O680" s="25">
        <f>InterveningNaturalFlow!O680</f>
        <v>31893</v>
      </c>
      <c r="P680" s="25">
        <f>InterveningNaturalFlow!P680</f>
        <v>23000</v>
      </c>
      <c r="Q680" s="25">
        <f>InterveningNaturalFlow!Q680+TotalNaturalFlow!P680+TotalNaturalFlow!O680+TotalNaturalFlow!N680+TotalNaturalFlow!M680+TotalNaturalFlow!L680</f>
        <v>135422</v>
      </c>
      <c r="R680" s="25">
        <f>InterveningNaturalFlow!R680</f>
        <v>2143</v>
      </c>
      <c r="S680" s="25">
        <f>InterveningNaturalFlow!S680</f>
        <v>17921</v>
      </c>
      <c r="T680" s="25">
        <f>InterveningNaturalFlow!T680+TotalNaturalFlow!S680</f>
        <v>43436</v>
      </c>
      <c r="U680" s="25">
        <f>InterveningNaturalFlow!U680+TotalNaturalFlow!T680+TotalNaturalFlow!R680+TotalNaturalFlow!Q680+TotalNaturalFlow!I680</f>
        <v>374486</v>
      </c>
      <c r="V680" s="27"/>
      <c r="W680" s="26">
        <f>InterveningNaturalFlow!W680</f>
        <v>842</v>
      </c>
      <c r="X680" s="26">
        <f>InterveningNaturalFlow!X680</f>
        <v>6</v>
      </c>
      <c r="Y680" s="26">
        <f>InterveningNaturalFlow!Y680+TotalNaturalFlow!X680+TotalNaturalFlow!W680+TotalNaturalFlow!U680</f>
        <v>403570</v>
      </c>
      <c r="Z680" s="26">
        <f>InterveningNaturalFlow!Z680</f>
        <v>12728</v>
      </c>
      <c r="AA680" s="26">
        <f>InterveningNaturalFlow!AA680+TotalNaturalFlow!Z680+Y680</f>
        <v>463643</v>
      </c>
      <c r="AB680" s="26">
        <f>InterveningNaturalFlow!AB680+TotalNaturalFlow!AA680</f>
        <v>439149</v>
      </c>
      <c r="AC680" s="26">
        <f>InterveningNaturalFlow!AC680</f>
        <v>405</v>
      </c>
      <c r="AD680" s="26">
        <f>InterveningNaturalFlow!AD680+TotalNaturalFlow!AC680+AB680</f>
        <v>461491</v>
      </c>
      <c r="AE680" s="26">
        <f>InterveningNaturalFlow!AE680+TotalNaturalFlow!AD680</f>
        <v>483977</v>
      </c>
    </row>
    <row r="681" spans="1:31" s="2" customFormat="1" x14ac:dyDescent="0.2">
      <c r="A681" s="3">
        <v>22677</v>
      </c>
      <c r="B681" s="25">
        <f>InterveningNaturalFlow!B681</f>
        <v>52436</v>
      </c>
      <c r="C681" s="25">
        <f>InterveningNaturalFlow!C681+TotalNaturalFlow!B681</f>
        <v>87688</v>
      </c>
      <c r="D681" s="25">
        <f>InterveningNaturalFlow!D681</f>
        <v>5345</v>
      </c>
      <c r="E681" s="25">
        <f>InterveningNaturalFlow!E681+TotalNaturalFlow!D681</f>
        <v>30300</v>
      </c>
      <c r="F681" s="25">
        <f>InterveningNaturalFlow!F681+TotalNaturalFlow!E681</f>
        <v>32900</v>
      </c>
      <c r="G681" s="25">
        <f>InterveningNaturalFlow!G681+TotalNaturalFlow!F681</f>
        <v>57262</v>
      </c>
      <c r="H681" s="25">
        <f>InterveningNaturalFlow!H681</f>
        <v>8100</v>
      </c>
      <c r="I681" s="25">
        <f>InterveningNaturalFlow!I681+TotalNaturalFlow!H681+TotalNaturalFlow!G681+TotalNaturalFlow!C681</f>
        <v>160305</v>
      </c>
      <c r="J681" s="25">
        <f>InterveningNaturalFlow!J681</f>
        <v>32000</v>
      </c>
      <c r="K681" s="25">
        <f>InterveningNaturalFlow!K681+TotalNaturalFlow!J681</f>
        <v>32172</v>
      </c>
      <c r="L681" s="25">
        <f>InterveningNaturalFlow!L681+TotalNaturalFlow!K681</f>
        <v>43343</v>
      </c>
      <c r="M681" s="25">
        <f>InterveningNaturalFlow!M681</f>
        <v>19800</v>
      </c>
      <c r="N681" s="25">
        <f>InterveningNaturalFlow!N681</f>
        <v>8560</v>
      </c>
      <c r="O681" s="25">
        <f>InterveningNaturalFlow!O681</f>
        <v>26301</v>
      </c>
      <c r="P681" s="25">
        <f>InterveningNaturalFlow!P681</f>
        <v>20800</v>
      </c>
      <c r="Q681" s="25">
        <f>InterveningNaturalFlow!Q681+TotalNaturalFlow!P681+TotalNaturalFlow!O681+TotalNaturalFlow!N681+TotalNaturalFlow!M681+TotalNaturalFlow!L681</f>
        <v>123285</v>
      </c>
      <c r="R681" s="25">
        <f>InterveningNaturalFlow!R681</f>
        <v>2436</v>
      </c>
      <c r="S681" s="25">
        <f>InterveningNaturalFlow!S681</f>
        <v>17412</v>
      </c>
      <c r="T681" s="25">
        <f>InterveningNaturalFlow!T681+TotalNaturalFlow!S681</f>
        <v>37742</v>
      </c>
      <c r="U681" s="25">
        <f>InterveningNaturalFlow!U681+TotalNaturalFlow!T681+TotalNaturalFlow!R681+TotalNaturalFlow!Q681+TotalNaturalFlow!I681</f>
        <v>337574</v>
      </c>
      <c r="V681" s="27"/>
      <c r="W681" s="26">
        <f>InterveningNaturalFlow!W681</f>
        <v>1039</v>
      </c>
      <c r="X681" s="26">
        <f>InterveningNaturalFlow!X681</f>
        <v>93</v>
      </c>
      <c r="Y681" s="26">
        <f>InterveningNaturalFlow!Y681+TotalNaturalFlow!X681+TotalNaturalFlow!W681+TotalNaturalFlow!U681</f>
        <v>357496</v>
      </c>
      <c r="Z681" s="26">
        <f>InterveningNaturalFlow!Z681</f>
        <v>10207</v>
      </c>
      <c r="AA681" s="26">
        <f>InterveningNaturalFlow!AA681+TotalNaturalFlow!Z681+Y681</f>
        <v>380638</v>
      </c>
      <c r="AB681" s="26">
        <f>InterveningNaturalFlow!AB681+TotalNaturalFlow!AA681</f>
        <v>376550</v>
      </c>
      <c r="AC681" s="26">
        <f>InterveningNaturalFlow!AC681</f>
        <v>613</v>
      </c>
      <c r="AD681" s="26">
        <f>InterveningNaturalFlow!AD681+TotalNaturalFlow!AC681+AB681</f>
        <v>371329</v>
      </c>
      <c r="AE681" s="26">
        <f>InterveningNaturalFlow!AE681+TotalNaturalFlow!AD681</f>
        <v>381172</v>
      </c>
    </row>
    <row r="682" spans="1:31" s="2" customFormat="1" x14ac:dyDescent="0.2">
      <c r="A682" s="3">
        <v>22705</v>
      </c>
      <c r="B682" s="25">
        <f>InterveningNaturalFlow!B682</f>
        <v>58677</v>
      </c>
      <c r="C682" s="25">
        <f>InterveningNaturalFlow!C682+TotalNaturalFlow!B682</f>
        <v>103269</v>
      </c>
      <c r="D682" s="25">
        <f>InterveningNaturalFlow!D682</f>
        <v>4905</v>
      </c>
      <c r="E682" s="25">
        <f>InterveningNaturalFlow!E682+TotalNaturalFlow!D682</f>
        <v>28900</v>
      </c>
      <c r="F682" s="25">
        <f>InterveningNaturalFlow!F682+TotalNaturalFlow!E682</f>
        <v>32900</v>
      </c>
      <c r="G682" s="25">
        <f>InterveningNaturalFlow!G682+TotalNaturalFlow!F682</f>
        <v>63572</v>
      </c>
      <c r="H682" s="25">
        <f>InterveningNaturalFlow!H682</f>
        <v>24900</v>
      </c>
      <c r="I682" s="25">
        <f>InterveningNaturalFlow!I682+TotalNaturalFlow!H682+TotalNaturalFlow!G682+TotalNaturalFlow!C682</f>
        <v>235596</v>
      </c>
      <c r="J682" s="25">
        <f>InterveningNaturalFlow!J682</f>
        <v>32600</v>
      </c>
      <c r="K682" s="25">
        <f>InterveningNaturalFlow!K682+TotalNaturalFlow!J682</f>
        <v>48218</v>
      </c>
      <c r="L682" s="25">
        <f>InterveningNaturalFlow!L682+TotalNaturalFlow!K682</f>
        <v>84494</v>
      </c>
      <c r="M682" s="25">
        <f>InterveningNaturalFlow!M682</f>
        <v>41300</v>
      </c>
      <c r="N682" s="25">
        <f>InterveningNaturalFlow!N682</f>
        <v>25124</v>
      </c>
      <c r="O682" s="25">
        <f>InterveningNaturalFlow!O682</f>
        <v>48474</v>
      </c>
      <c r="P682" s="25">
        <f>InterveningNaturalFlow!P682</f>
        <v>37200</v>
      </c>
      <c r="Q682" s="25">
        <f>InterveningNaturalFlow!Q682+TotalNaturalFlow!P682+TotalNaturalFlow!O682+TotalNaturalFlow!N682+TotalNaturalFlow!M682+TotalNaturalFlow!L682</f>
        <v>365094</v>
      </c>
      <c r="R682" s="25">
        <f>InterveningNaturalFlow!R682</f>
        <v>7734</v>
      </c>
      <c r="S682" s="25">
        <f>InterveningNaturalFlow!S682</f>
        <v>43950</v>
      </c>
      <c r="T682" s="25">
        <f>InterveningNaturalFlow!T682+TotalNaturalFlow!S682</f>
        <v>95835</v>
      </c>
      <c r="U682" s="25">
        <f>InterveningNaturalFlow!U682+TotalNaturalFlow!T682+TotalNaturalFlow!R682+TotalNaturalFlow!Q682+TotalNaturalFlow!I682</f>
        <v>729411</v>
      </c>
      <c r="V682" s="27"/>
      <c r="W682" s="26">
        <f>InterveningNaturalFlow!W682</f>
        <v>4432</v>
      </c>
      <c r="X682" s="26">
        <f>InterveningNaturalFlow!X682</f>
        <v>46295</v>
      </c>
      <c r="Y682" s="26">
        <f>InterveningNaturalFlow!Y682+TotalNaturalFlow!X682+TotalNaturalFlow!W682+TotalNaturalFlow!U682</f>
        <v>770509</v>
      </c>
      <c r="Z682" s="26">
        <f>InterveningNaturalFlow!Z682</f>
        <v>30490</v>
      </c>
      <c r="AA682" s="26">
        <f>InterveningNaturalFlow!AA682+TotalNaturalFlow!Z682+Y682</f>
        <v>848556</v>
      </c>
      <c r="AB682" s="26">
        <f>InterveningNaturalFlow!AB682+TotalNaturalFlow!AA682</f>
        <v>849618</v>
      </c>
      <c r="AC682" s="26">
        <f>InterveningNaturalFlow!AC682</f>
        <v>7924</v>
      </c>
      <c r="AD682" s="26">
        <f>InterveningNaturalFlow!AD682+TotalNaturalFlow!AC682+AB682</f>
        <v>830608</v>
      </c>
      <c r="AE682" s="26">
        <f>InterveningNaturalFlow!AE682+TotalNaturalFlow!AD682</f>
        <v>799019</v>
      </c>
    </row>
    <row r="683" spans="1:31" s="2" customFormat="1" x14ac:dyDescent="0.2">
      <c r="A683" s="3">
        <v>22736</v>
      </c>
      <c r="B683" s="25">
        <f>InterveningNaturalFlow!B683</f>
        <v>62034</v>
      </c>
      <c r="C683" s="25">
        <f>InterveningNaturalFlow!C683+TotalNaturalFlow!B683</f>
        <v>100725</v>
      </c>
      <c r="D683" s="25">
        <f>InterveningNaturalFlow!D683</f>
        <v>4407</v>
      </c>
      <c r="E683" s="25">
        <f>InterveningNaturalFlow!E683+TotalNaturalFlow!D683</f>
        <v>30300</v>
      </c>
      <c r="F683" s="25">
        <f>InterveningNaturalFlow!F683+TotalNaturalFlow!E683</f>
        <v>33700</v>
      </c>
      <c r="G683" s="25">
        <f>InterveningNaturalFlow!G683+TotalNaturalFlow!F683</f>
        <v>59559</v>
      </c>
      <c r="H683" s="25">
        <f>InterveningNaturalFlow!H683</f>
        <v>17900</v>
      </c>
      <c r="I683" s="25">
        <f>InterveningNaturalFlow!I683+TotalNaturalFlow!H683+TotalNaturalFlow!G683+TotalNaturalFlow!C683</f>
        <v>193792</v>
      </c>
      <c r="J683" s="25">
        <f>InterveningNaturalFlow!J683</f>
        <v>38600</v>
      </c>
      <c r="K683" s="25">
        <f>InterveningNaturalFlow!K683+TotalNaturalFlow!J683</f>
        <v>77230</v>
      </c>
      <c r="L683" s="25">
        <f>InterveningNaturalFlow!L683+TotalNaturalFlow!K683</f>
        <v>150560</v>
      </c>
      <c r="M683" s="25">
        <f>InterveningNaturalFlow!M683</f>
        <v>45000</v>
      </c>
      <c r="N683" s="25">
        <f>InterveningNaturalFlow!N683</f>
        <v>77453</v>
      </c>
      <c r="O683" s="25">
        <f>InterveningNaturalFlow!O683</f>
        <v>53561</v>
      </c>
      <c r="P683" s="25">
        <f>InterveningNaturalFlow!P683</f>
        <v>66400</v>
      </c>
      <c r="Q683" s="25">
        <f>InterveningNaturalFlow!Q683+TotalNaturalFlow!P683+TotalNaturalFlow!O683+TotalNaturalFlow!N683+TotalNaturalFlow!M683+TotalNaturalFlow!L683</f>
        <v>482865</v>
      </c>
      <c r="R683" s="25">
        <f>InterveningNaturalFlow!R683</f>
        <v>5536</v>
      </c>
      <c r="S683" s="25">
        <f>InterveningNaturalFlow!S683</f>
        <v>44474</v>
      </c>
      <c r="T683" s="25">
        <f>InterveningNaturalFlow!T683+TotalNaturalFlow!S683</f>
        <v>65431</v>
      </c>
      <c r="U683" s="25">
        <f>InterveningNaturalFlow!U683+TotalNaturalFlow!T683+TotalNaturalFlow!R683+TotalNaturalFlow!Q683+TotalNaturalFlow!I683</f>
        <v>620161</v>
      </c>
      <c r="V683" s="27"/>
      <c r="W683" s="26">
        <f>InterveningNaturalFlow!W683</f>
        <v>1427</v>
      </c>
      <c r="X683" s="26">
        <f>InterveningNaturalFlow!X683</f>
        <v>14009</v>
      </c>
      <c r="Y683" s="26">
        <f>InterveningNaturalFlow!Y683+TotalNaturalFlow!X683+TotalNaturalFlow!W683+TotalNaturalFlow!U683</f>
        <v>632274</v>
      </c>
      <c r="Z683" s="26">
        <f>InterveningNaturalFlow!Z683</f>
        <v>16540</v>
      </c>
      <c r="AA683" s="26">
        <f>InterveningNaturalFlow!AA683+TotalNaturalFlow!Z683+Y683</f>
        <v>637111</v>
      </c>
      <c r="AB683" s="26">
        <f>InterveningNaturalFlow!AB683+TotalNaturalFlow!AA683</f>
        <v>638916</v>
      </c>
      <c r="AC683" s="26">
        <f>InterveningNaturalFlow!AC683</f>
        <v>2630</v>
      </c>
      <c r="AD683" s="26">
        <f>InterveningNaturalFlow!AD683+TotalNaturalFlow!AC683+AB683</f>
        <v>597873</v>
      </c>
      <c r="AE683" s="26">
        <f>InterveningNaturalFlow!AE683+TotalNaturalFlow!AD683</f>
        <v>568319</v>
      </c>
    </row>
    <row r="684" spans="1:31" s="2" customFormat="1" x14ac:dyDescent="0.2">
      <c r="A684" s="3">
        <v>22766</v>
      </c>
      <c r="B684" s="25">
        <f>InterveningNaturalFlow!B684</f>
        <v>354442</v>
      </c>
      <c r="C684" s="25">
        <f>InterveningNaturalFlow!C684+TotalNaturalFlow!B684</f>
        <v>522974</v>
      </c>
      <c r="D684" s="25">
        <f>InterveningNaturalFlow!D684</f>
        <v>16060</v>
      </c>
      <c r="E684" s="25">
        <f>InterveningNaturalFlow!E684+TotalNaturalFlow!D684</f>
        <v>184600</v>
      </c>
      <c r="F684" s="25">
        <f>InterveningNaturalFlow!F684+TotalNaturalFlow!E684</f>
        <v>219800</v>
      </c>
      <c r="G684" s="25">
        <f>InterveningNaturalFlow!G684+TotalNaturalFlow!F684</f>
        <v>423008</v>
      </c>
      <c r="H684" s="25">
        <f>InterveningNaturalFlow!H684</f>
        <v>211600</v>
      </c>
      <c r="I684" s="25">
        <f>InterveningNaturalFlow!I684+TotalNaturalFlow!H684+TotalNaturalFlow!G684+TotalNaturalFlow!C684</f>
        <v>1078200</v>
      </c>
      <c r="J684" s="25">
        <f>InterveningNaturalFlow!J684</f>
        <v>182000</v>
      </c>
      <c r="K684" s="25">
        <f>InterveningNaturalFlow!K684+TotalNaturalFlow!J684</f>
        <v>203286</v>
      </c>
      <c r="L684" s="25">
        <f>InterveningNaturalFlow!L684+TotalNaturalFlow!K684</f>
        <v>388462</v>
      </c>
      <c r="M684" s="25">
        <f>InterveningNaturalFlow!M684</f>
        <v>386500</v>
      </c>
      <c r="N684" s="25">
        <f>InterveningNaturalFlow!N684</f>
        <v>158457</v>
      </c>
      <c r="O684" s="25">
        <f>InterveningNaturalFlow!O684</f>
        <v>97846</v>
      </c>
      <c r="P684" s="25">
        <f>InterveningNaturalFlow!P684</f>
        <v>84900</v>
      </c>
      <c r="Q684" s="25">
        <f>InterveningNaturalFlow!Q684+TotalNaturalFlow!P684+TotalNaturalFlow!O684+TotalNaturalFlow!N684+TotalNaturalFlow!M684+TotalNaturalFlow!L684</f>
        <v>1209327</v>
      </c>
      <c r="R684" s="25">
        <f>InterveningNaturalFlow!R684</f>
        <v>11664</v>
      </c>
      <c r="S684" s="25">
        <f>InterveningNaturalFlow!S684</f>
        <v>236126</v>
      </c>
      <c r="T684" s="25">
        <f>InterveningNaturalFlow!T684+TotalNaturalFlow!S684</f>
        <v>312205</v>
      </c>
      <c r="U684" s="25">
        <f>InterveningNaturalFlow!U684+TotalNaturalFlow!T684+TotalNaturalFlow!R684+TotalNaturalFlow!Q684+TotalNaturalFlow!I684</f>
        <v>2585277</v>
      </c>
      <c r="V684" s="27"/>
      <c r="W684" s="26">
        <f>InterveningNaturalFlow!W684</f>
        <v>851</v>
      </c>
      <c r="X684" s="26">
        <f>InterveningNaturalFlow!X684</f>
        <v>85642</v>
      </c>
      <c r="Y684" s="26">
        <f>InterveningNaturalFlow!Y684+TotalNaturalFlow!X684+TotalNaturalFlow!W684+TotalNaturalFlow!U684</f>
        <v>2661443</v>
      </c>
      <c r="Z684" s="26">
        <f>InterveningNaturalFlow!Z684</f>
        <v>32787</v>
      </c>
      <c r="AA684" s="26">
        <f>InterveningNaturalFlow!AA684+TotalNaturalFlow!Z684+Y684</f>
        <v>2577671</v>
      </c>
      <c r="AB684" s="26">
        <f>InterveningNaturalFlow!AB684+TotalNaturalFlow!AA684</f>
        <v>2593023</v>
      </c>
      <c r="AC684" s="26">
        <f>InterveningNaturalFlow!AC684</f>
        <v>840</v>
      </c>
      <c r="AD684" s="26">
        <f>InterveningNaturalFlow!AD684+TotalNaturalFlow!AC684+AB684</f>
        <v>2612713</v>
      </c>
      <c r="AE684" s="26">
        <f>InterveningNaturalFlow!AE684+TotalNaturalFlow!AD684</f>
        <v>2623035</v>
      </c>
    </row>
    <row r="685" spans="1:31" s="2" customFormat="1" x14ac:dyDescent="0.2">
      <c r="A685" s="3">
        <v>22797</v>
      </c>
      <c r="B685" s="25">
        <f>InterveningNaturalFlow!B685</f>
        <v>652543</v>
      </c>
      <c r="C685" s="25">
        <f>InterveningNaturalFlow!C685+TotalNaturalFlow!B685</f>
        <v>1030115</v>
      </c>
      <c r="D685" s="25">
        <f>InterveningNaturalFlow!D685</f>
        <v>41018</v>
      </c>
      <c r="E685" s="25">
        <f>InterveningNaturalFlow!E685+TotalNaturalFlow!D685</f>
        <v>328505</v>
      </c>
      <c r="F685" s="25">
        <f>InterveningNaturalFlow!F685+TotalNaturalFlow!E685</f>
        <v>383905</v>
      </c>
      <c r="G685" s="25">
        <f>InterveningNaturalFlow!G685+TotalNaturalFlow!F685</f>
        <v>647177</v>
      </c>
      <c r="H685" s="25">
        <f>InterveningNaturalFlow!H685</f>
        <v>174200</v>
      </c>
      <c r="I685" s="25">
        <f>InterveningNaturalFlow!I685+TotalNaturalFlow!H685+TotalNaturalFlow!G685+TotalNaturalFlow!C685</f>
        <v>1910904</v>
      </c>
      <c r="J685" s="25">
        <f>InterveningNaturalFlow!J685</f>
        <v>262300</v>
      </c>
      <c r="K685" s="25">
        <f>InterveningNaturalFlow!K685+TotalNaturalFlow!J685</f>
        <v>256026</v>
      </c>
      <c r="L685" s="25">
        <f>InterveningNaturalFlow!L685+TotalNaturalFlow!K685</f>
        <v>407112</v>
      </c>
      <c r="M685" s="25">
        <f>InterveningNaturalFlow!M685</f>
        <v>450263</v>
      </c>
      <c r="N685" s="25">
        <f>InterveningNaturalFlow!N685</f>
        <v>172814</v>
      </c>
      <c r="O685" s="25">
        <f>InterveningNaturalFlow!O685</f>
        <v>138356</v>
      </c>
      <c r="P685" s="25">
        <f>InterveningNaturalFlow!P685</f>
        <v>141100</v>
      </c>
      <c r="Q685" s="25">
        <f>InterveningNaturalFlow!Q685+TotalNaturalFlow!P685+TotalNaturalFlow!O685+TotalNaturalFlow!N685+TotalNaturalFlow!M685+TotalNaturalFlow!L685</f>
        <v>1472963</v>
      </c>
      <c r="R685" s="25">
        <f>InterveningNaturalFlow!R685</f>
        <v>36624</v>
      </c>
      <c r="S685" s="25">
        <f>InterveningNaturalFlow!S685</f>
        <v>256844</v>
      </c>
      <c r="T685" s="25">
        <f>InterveningNaturalFlow!T685+TotalNaturalFlow!S685</f>
        <v>381115</v>
      </c>
      <c r="U685" s="25">
        <f>InterveningNaturalFlow!U685+TotalNaturalFlow!T685+TotalNaturalFlow!R685+TotalNaturalFlow!Q685+TotalNaturalFlow!I685</f>
        <v>4111052</v>
      </c>
      <c r="V685" s="27"/>
      <c r="W685" s="26">
        <f>InterveningNaturalFlow!W685</f>
        <v>258</v>
      </c>
      <c r="X685" s="26">
        <f>InterveningNaturalFlow!X685</f>
        <v>1197</v>
      </c>
      <c r="Y685" s="26">
        <f>InterveningNaturalFlow!Y685+TotalNaturalFlow!X685+TotalNaturalFlow!W685+TotalNaturalFlow!U685</f>
        <v>4194676</v>
      </c>
      <c r="Z685" s="26">
        <f>InterveningNaturalFlow!Z685</f>
        <v>8670</v>
      </c>
      <c r="AA685" s="26">
        <f>InterveningNaturalFlow!AA685+TotalNaturalFlow!Z685+Y685</f>
        <v>4179368</v>
      </c>
      <c r="AB685" s="26">
        <f>InterveningNaturalFlow!AB685+TotalNaturalFlow!AA685</f>
        <v>4183621</v>
      </c>
      <c r="AC685" s="26">
        <f>InterveningNaturalFlow!AC685</f>
        <v>454</v>
      </c>
      <c r="AD685" s="26">
        <f>InterveningNaturalFlow!AD685+TotalNaturalFlow!AC685+AB685</f>
        <v>4173125</v>
      </c>
      <c r="AE685" s="26">
        <f>InterveningNaturalFlow!AE685+TotalNaturalFlow!AD685</f>
        <v>4201447</v>
      </c>
    </row>
    <row r="686" spans="1:31" s="2" customFormat="1" x14ac:dyDescent="0.2">
      <c r="A686" s="3">
        <v>22827</v>
      </c>
      <c r="B686" s="25">
        <f>InterveningNaturalFlow!B686</f>
        <v>728064</v>
      </c>
      <c r="C686" s="25">
        <f>InterveningNaturalFlow!C686+TotalNaturalFlow!B686</f>
        <v>1214760</v>
      </c>
      <c r="D686" s="25">
        <f>InterveningNaturalFlow!D686</f>
        <v>57261</v>
      </c>
      <c r="E686" s="25">
        <f>InterveningNaturalFlow!E686+TotalNaturalFlow!D686</f>
        <v>355148</v>
      </c>
      <c r="F686" s="25">
        <f>InterveningNaturalFlow!F686+TotalNaturalFlow!E686</f>
        <v>398248</v>
      </c>
      <c r="G686" s="25">
        <f>InterveningNaturalFlow!G686+TotalNaturalFlow!F686</f>
        <v>609226</v>
      </c>
      <c r="H686" s="25">
        <f>InterveningNaturalFlow!H686</f>
        <v>125800</v>
      </c>
      <c r="I686" s="25">
        <f>InterveningNaturalFlow!I686+TotalNaturalFlow!H686+TotalNaturalFlow!G686+TotalNaturalFlow!C686</f>
        <v>1975090</v>
      </c>
      <c r="J686" s="25">
        <f>InterveningNaturalFlow!J686</f>
        <v>386700</v>
      </c>
      <c r="K686" s="25">
        <f>InterveningNaturalFlow!K686+TotalNaturalFlow!J686</f>
        <v>388924</v>
      </c>
      <c r="L686" s="25">
        <f>InterveningNaturalFlow!L686+TotalNaturalFlow!K686</f>
        <v>520292</v>
      </c>
      <c r="M686" s="25">
        <f>InterveningNaturalFlow!M686</f>
        <v>325261</v>
      </c>
      <c r="N686" s="25">
        <f>InterveningNaturalFlow!N686</f>
        <v>93729</v>
      </c>
      <c r="O686" s="25">
        <f>InterveningNaturalFlow!O686</f>
        <v>260851</v>
      </c>
      <c r="P686" s="25">
        <f>InterveningNaturalFlow!P686</f>
        <v>137900</v>
      </c>
      <c r="Q686" s="25">
        <f>InterveningNaturalFlow!Q686+TotalNaturalFlow!P686+TotalNaturalFlow!O686+TotalNaturalFlow!N686+TotalNaturalFlow!M686+TotalNaturalFlow!L686</f>
        <v>1382730</v>
      </c>
      <c r="R686" s="25">
        <f>InterveningNaturalFlow!R686</f>
        <v>57677</v>
      </c>
      <c r="S686" s="25">
        <f>InterveningNaturalFlow!S686</f>
        <v>221001</v>
      </c>
      <c r="T686" s="25">
        <f>InterveningNaturalFlow!T686+TotalNaturalFlow!S686</f>
        <v>389676</v>
      </c>
      <c r="U686" s="25">
        <f>InterveningNaturalFlow!U686+TotalNaturalFlow!T686+TotalNaturalFlow!R686+TotalNaturalFlow!Q686+TotalNaturalFlow!I686</f>
        <v>3887117</v>
      </c>
      <c r="V686" s="27"/>
      <c r="W686" s="26">
        <f>InterveningNaturalFlow!W686</f>
        <v>370</v>
      </c>
      <c r="X686" s="26">
        <f>InterveningNaturalFlow!X686</f>
        <v>0</v>
      </c>
      <c r="Y686" s="26">
        <f>InterveningNaturalFlow!Y686+TotalNaturalFlow!X686+TotalNaturalFlow!W686+TotalNaturalFlow!U686</f>
        <v>3861530</v>
      </c>
      <c r="Z686" s="26">
        <f>InterveningNaturalFlow!Z686</f>
        <v>3481</v>
      </c>
      <c r="AA686" s="26">
        <f>InterveningNaturalFlow!AA686+TotalNaturalFlow!Z686+Y686</f>
        <v>3788718</v>
      </c>
      <c r="AB686" s="26">
        <f>InterveningNaturalFlow!AB686+TotalNaturalFlow!AA686</f>
        <v>3790804</v>
      </c>
      <c r="AC686" s="26">
        <f>InterveningNaturalFlow!AC686</f>
        <v>335</v>
      </c>
      <c r="AD686" s="26">
        <f>InterveningNaturalFlow!AD686+TotalNaturalFlow!AC686+AB686</f>
        <v>3816526</v>
      </c>
      <c r="AE686" s="26">
        <f>InterveningNaturalFlow!AE686+TotalNaturalFlow!AD686</f>
        <v>3826128</v>
      </c>
    </row>
    <row r="687" spans="1:31" s="2" customFormat="1" x14ac:dyDescent="0.2">
      <c r="A687" s="3">
        <v>22858</v>
      </c>
      <c r="B687" s="25">
        <f>InterveningNaturalFlow!B687</f>
        <v>406813</v>
      </c>
      <c r="C687" s="25">
        <f>InterveningNaturalFlow!C687+TotalNaturalFlow!B687</f>
        <v>719192</v>
      </c>
      <c r="D687" s="25">
        <f>InterveningNaturalFlow!D687</f>
        <v>30912</v>
      </c>
      <c r="E687" s="25">
        <f>InterveningNaturalFlow!E687+TotalNaturalFlow!D687</f>
        <v>196737</v>
      </c>
      <c r="F687" s="25">
        <f>InterveningNaturalFlow!F687+TotalNaturalFlow!E687</f>
        <v>215937</v>
      </c>
      <c r="G687" s="25">
        <f>InterveningNaturalFlow!G687+TotalNaturalFlow!F687</f>
        <v>342951</v>
      </c>
      <c r="H687" s="25">
        <f>InterveningNaturalFlow!H687</f>
        <v>68300</v>
      </c>
      <c r="I687" s="25">
        <f>InterveningNaturalFlow!I687+TotalNaturalFlow!H687+TotalNaturalFlow!G687+TotalNaturalFlow!C687</f>
        <v>1171983</v>
      </c>
      <c r="J687" s="25">
        <f>InterveningNaturalFlow!J687</f>
        <v>279500</v>
      </c>
      <c r="K687" s="25">
        <f>InterveningNaturalFlow!K687+TotalNaturalFlow!J687</f>
        <v>299517</v>
      </c>
      <c r="L687" s="25">
        <f>InterveningNaturalFlow!L687+TotalNaturalFlow!K687</f>
        <v>388209</v>
      </c>
      <c r="M687" s="25">
        <f>InterveningNaturalFlow!M687</f>
        <v>132583</v>
      </c>
      <c r="N687" s="25">
        <f>InterveningNaturalFlow!N687</f>
        <v>24450</v>
      </c>
      <c r="O687" s="25">
        <f>InterveningNaturalFlow!O687</f>
        <v>114982</v>
      </c>
      <c r="P687" s="25">
        <f>InterveningNaturalFlow!P687</f>
        <v>71800</v>
      </c>
      <c r="Q687" s="25">
        <f>InterveningNaturalFlow!Q687+TotalNaturalFlow!P687+TotalNaturalFlow!O687+TotalNaturalFlow!N687+TotalNaturalFlow!M687+TotalNaturalFlow!L687</f>
        <v>809738</v>
      </c>
      <c r="R687" s="25">
        <f>InterveningNaturalFlow!R687</f>
        <v>25810</v>
      </c>
      <c r="S687" s="25">
        <f>InterveningNaturalFlow!S687</f>
        <v>101547</v>
      </c>
      <c r="T687" s="25">
        <f>InterveningNaturalFlow!T687+TotalNaturalFlow!S687</f>
        <v>201390</v>
      </c>
      <c r="U687" s="25">
        <f>InterveningNaturalFlow!U687+TotalNaturalFlow!T687+TotalNaturalFlow!R687+TotalNaturalFlow!Q687+TotalNaturalFlow!I687</f>
        <v>2487676</v>
      </c>
      <c r="V687" s="27"/>
      <c r="W687" s="26">
        <f>InterveningNaturalFlow!W687</f>
        <v>257</v>
      </c>
      <c r="X687" s="26">
        <f>InterveningNaturalFlow!X687</f>
        <v>0</v>
      </c>
      <c r="Y687" s="26">
        <f>InterveningNaturalFlow!Y687+TotalNaturalFlow!X687+TotalNaturalFlow!W687+TotalNaturalFlow!U687</f>
        <v>2591591</v>
      </c>
      <c r="Z687" s="26">
        <f>InterveningNaturalFlow!Z687</f>
        <v>3849</v>
      </c>
      <c r="AA687" s="26">
        <f>InterveningNaturalFlow!AA687+TotalNaturalFlow!Z687+Y687</f>
        <v>2622123</v>
      </c>
      <c r="AB687" s="26">
        <f>InterveningNaturalFlow!AB687+TotalNaturalFlow!AA687</f>
        <v>2639013</v>
      </c>
      <c r="AC687" s="26">
        <f>InterveningNaturalFlow!AC687</f>
        <v>270</v>
      </c>
      <c r="AD687" s="26">
        <f>InterveningNaturalFlow!AD687+TotalNaturalFlow!AC687+AB687</f>
        <v>2671005</v>
      </c>
      <c r="AE687" s="26">
        <f>InterveningNaturalFlow!AE687+TotalNaturalFlow!AD687</f>
        <v>2698694</v>
      </c>
    </row>
    <row r="688" spans="1:31" s="2" customFormat="1" x14ac:dyDescent="0.2">
      <c r="A688" s="3">
        <v>22889</v>
      </c>
      <c r="B688" s="25">
        <f>InterveningNaturalFlow!B688</f>
        <v>146639</v>
      </c>
      <c r="C688" s="25">
        <f>InterveningNaturalFlow!C688+TotalNaturalFlow!B688</f>
        <v>248349</v>
      </c>
      <c r="D688" s="25">
        <f>InterveningNaturalFlow!D688</f>
        <v>10122</v>
      </c>
      <c r="E688" s="25">
        <f>InterveningNaturalFlow!E688+TotalNaturalFlow!D688</f>
        <v>79994</v>
      </c>
      <c r="F688" s="25">
        <f>InterveningNaturalFlow!F688+TotalNaturalFlow!E688</f>
        <v>82994</v>
      </c>
      <c r="G688" s="25">
        <f>InterveningNaturalFlow!G688+TotalNaturalFlow!F688</f>
        <v>116942</v>
      </c>
      <c r="H688" s="25">
        <f>InterveningNaturalFlow!H688</f>
        <v>35300</v>
      </c>
      <c r="I688" s="25">
        <f>InterveningNaturalFlow!I688+TotalNaturalFlow!H688+TotalNaturalFlow!G688+TotalNaturalFlow!C688</f>
        <v>415611</v>
      </c>
      <c r="J688" s="25">
        <f>InterveningNaturalFlow!J688</f>
        <v>133300</v>
      </c>
      <c r="K688" s="25">
        <f>InterveningNaturalFlow!K688+TotalNaturalFlow!J688</f>
        <v>143643</v>
      </c>
      <c r="L688" s="25">
        <f>InterveningNaturalFlow!L688+TotalNaturalFlow!K688</f>
        <v>182966</v>
      </c>
      <c r="M688" s="25">
        <f>InterveningNaturalFlow!M688</f>
        <v>29744</v>
      </c>
      <c r="N688" s="25">
        <f>InterveningNaturalFlow!N688</f>
        <v>5838</v>
      </c>
      <c r="O688" s="25">
        <f>InterveningNaturalFlow!O688</f>
        <v>44839</v>
      </c>
      <c r="P688" s="25">
        <f>InterveningNaturalFlow!P688</f>
        <v>32700</v>
      </c>
      <c r="Q688" s="25">
        <f>InterveningNaturalFlow!Q688+TotalNaturalFlow!P688+TotalNaturalFlow!O688+TotalNaturalFlow!N688+TotalNaturalFlow!M688+TotalNaturalFlow!L688</f>
        <v>326037</v>
      </c>
      <c r="R688" s="25">
        <f>InterveningNaturalFlow!R688</f>
        <v>14453</v>
      </c>
      <c r="S688" s="25">
        <f>InterveningNaturalFlow!S688</f>
        <v>22084</v>
      </c>
      <c r="T688" s="25">
        <f>InterveningNaturalFlow!T688+TotalNaturalFlow!S688</f>
        <v>54795</v>
      </c>
      <c r="U688" s="25">
        <f>InterveningNaturalFlow!U688+TotalNaturalFlow!T688+TotalNaturalFlow!R688+TotalNaturalFlow!Q688+TotalNaturalFlow!I688</f>
        <v>884750</v>
      </c>
      <c r="V688" s="27"/>
      <c r="W688" s="26">
        <f>InterveningNaturalFlow!W688</f>
        <v>341</v>
      </c>
      <c r="X688" s="26">
        <f>InterveningNaturalFlow!X688</f>
        <v>167</v>
      </c>
      <c r="Y688" s="26">
        <f>InterveningNaturalFlow!Y688+TotalNaturalFlow!X688+TotalNaturalFlow!W688+TotalNaturalFlow!U688</f>
        <v>927361</v>
      </c>
      <c r="Z688" s="26">
        <f>InterveningNaturalFlow!Z688</f>
        <v>3345</v>
      </c>
      <c r="AA688" s="26">
        <f>InterveningNaturalFlow!AA688+TotalNaturalFlow!Z688+Y688</f>
        <v>918918</v>
      </c>
      <c r="AB688" s="26">
        <f>InterveningNaturalFlow!AB688+TotalNaturalFlow!AA688</f>
        <v>925001</v>
      </c>
      <c r="AC688" s="26">
        <f>InterveningNaturalFlow!AC688</f>
        <v>286</v>
      </c>
      <c r="AD688" s="26">
        <f>InterveningNaturalFlow!AD688+TotalNaturalFlow!AC688+AB688</f>
        <v>989849</v>
      </c>
      <c r="AE688" s="26">
        <f>InterveningNaturalFlow!AE688+TotalNaturalFlow!AD688</f>
        <v>1056376</v>
      </c>
    </row>
    <row r="689" spans="1:31" s="2" customFormat="1" x14ac:dyDescent="0.2">
      <c r="A689" s="3">
        <v>22919</v>
      </c>
      <c r="B689" s="25">
        <f>InterveningNaturalFlow!B689</f>
        <v>70234</v>
      </c>
      <c r="C689" s="25">
        <f>InterveningNaturalFlow!C689+TotalNaturalFlow!B689</f>
        <v>124835</v>
      </c>
      <c r="D689" s="25">
        <f>InterveningNaturalFlow!D689</f>
        <v>4538</v>
      </c>
      <c r="E689" s="25">
        <f>InterveningNaturalFlow!E689+TotalNaturalFlow!D689</f>
        <v>31942</v>
      </c>
      <c r="F689" s="25">
        <f>InterveningNaturalFlow!F689+TotalNaturalFlow!E689</f>
        <v>36842</v>
      </c>
      <c r="G689" s="25">
        <f>InterveningNaturalFlow!G689+TotalNaturalFlow!F689</f>
        <v>57731</v>
      </c>
      <c r="H689" s="25">
        <f>InterveningNaturalFlow!H689</f>
        <v>13800</v>
      </c>
      <c r="I689" s="25">
        <f>InterveningNaturalFlow!I689+TotalNaturalFlow!H689+TotalNaturalFlow!G689+TotalNaturalFlow!C689</f>
        <v>198198</v>
      </c>
      <c r="J689" s="25">
        <f>InterveningNaturalFlow!J689</f>
        <v>49100</v>
      </c>
      <c r="K689" s="25">
        <f>InterveningNaturalFlow!K689+TotalNaturalFlow!J689</f>
        <v>50900</v>
      </c>
      <c r="L689" s="25">
        <f>InterveningNaturalFlow!L689+TotalNaturalFlow!K689</f>
        <v>63658</v>
      </c>
      <c r="M689" s="25">
        <f>InterveningNaturalFlow!M689</f>
        <v>11670</v>
      </c>
      <c r="N689" s="25">
        <f>InterveningNaturalFlow!N689</f>
        <v>2340</v>
      </c>
      <c r="O689" s="25">
        <f>InterveningNaturalFlow!O689</f>
        <v>18472</v>
      </c>
      <c r="P689" s="25">
        <f>InterveningNaturalFlow!P689</f>
        <v>24800</v>
      </c>
      <c r="Q689" s="25">
        <f>InterveningNaturalFlow!Q689+TotalNaturalFlow!P689+TotalNaturalFlow!O689+TotalNaturalFlow!N689+TotalNaturalFlow!M689+TotalNaturalFlow!L689</f>
        <v>138562</v>
      </c>
      <c r="R689" s="25">
        <f>InterveningNaturalFlow!R689</f>
        <v>6196</v>
      </c>
      <c r="S689" s="25">
        <f>InterveningNaturalFlow!S689</f>
        <v>10846</v>
      </c>
      <c r="T689" s="25">
        <f>InterveningNaturalFlow!T689+TotalNaturalFlow!S689</f>
        <v>36601</v>
      </c>
      <c r="U689" s="25">
        <f>InterveningNaturalFlow!U689+TotalNaturalFlow!T689+TotalNaturalFlow!R689+TotalNaturalFlow!Q689+TotalNaturalFlow!I689</f>
        <v>394885</v>
      </c>
      <c r="V689" s="27"/>
      <c r="W689" s="26">
        <f>InterveningNaturalFlow!W689</f>
        <v>4017</v>
      </c>
      <c r="X689" s="26">
        <f>InterveningNaturalFlow!X689</f>
        <v>6131</v>
      </c>
      <c r="Y689" s="26">
        <f>InterveningNaturalFlow!Y689+TotalNaturalFlow!X689+TotalNaturalFlow!W689+TotalNaturalFlow!U689</f>
        <v>398217</v>
      </c>
      <c r="Z689" s="26">
        <f>InterveningNaturalFlow!Z689</f>
        <v>7260</v>
      </c>
      <c r="AA689" s="26">
        <f>InterveningNaturalFlow!AA689+TotalNaturalFlow!Z689+Y689</f>
        <v>405620</v>
      </c>
      <c r="AB689" s="26">
        <f>InterveningNaturalFlow!AB689+TotalNaturalFlow!AA689</f>
        <v>407454</v>
      </c>
      <c r="AC689" s="26">
        <f>InterveningNaturalFlow!AC689</f>
        <v>4023</v>
      </c>
      <c r="AD689" s="26">
        <f>InterveningNaturalFlow!AD689+TotalNaturalFlow!AC689+AB689</f>
        <v>461877</v>
      </c>
      <c r="AE689" s="26">
        <f>InterveningNaturalFlow!AE689+TotalNaturalFlow!AD689</f>
        <v>513582</v>
      </c>
    </row>
    <row r="690" spans="1:31" s="2" customFormat="1" x14ac:dyDescent="0.2">
      <c r="A690" s="3">
        <v>22950</v>
      </c>
      <c r="B690" s="25">
        <f>InterveningNaturalFlow!B690</f>
        <v>67380</v>
      </c>
      <c r="C690" s="25">
        <f>InterveningNaturalFlow!C690+TotalNaturalFlow!B690</f>
        <v>114624</v>
      </c>
      <c r="D690" s="25">
        <f>InterveningNaturalFlow!D690</f>
        <v>6377</v>
      </c>
      <c r="E690" s="25">
        <f>InterveningNaturalFlow!E690+TotalNaturalFlow!D690</f>
        <v>36100</v>
      </c>
      <c r="F690" s="25">
        <f>InterveningNaturalFlow!F690+TotalNaturalFlow!E690</f>
        <v>40600</v>
      </c>
      <c r="G690" s="25">
        <f>InterveningNaturalFlow!G690+TotalNaturalFlow!F690</f>
        <v>85795</v>
      </c>
      <c r="H690" s="25">
        <f>InterveningNaturalFlow!H690</f>
        <v>11900</v>
      </c>
      <c r="I690" s="25">
        <f>InterveningNaturalFlow!I690+TotalNaturalFlow!H690+TotalNaturalFlow!G690+TotalNaturalFlow!C690</f>
        <v>232660</v>
      </c>
      <c r="J690" s="25">
        <f>InterveningNaturalFlow!J690</f>
        <v>44300</v>
      </c>
      <c r="K690" s="25">
        <f>InterveningNaturalFlow!K690+TotalNaturalFlow!J690</f>
        <v>39183</v>
      </c>
      <c r="L690" s="25">
        <f>InterveningNaturalFlow!L690+TotalNaturalFlow!K690</f>
        <v>49180</v>
      </c>
      <c r="M690" s="25">
        <f>InterveningNaturalFlow!M690</f>
        <v>18410</v>
      </c>
      <c r="N690" s="25">
        <f>InterveningNaturalFlow!N690</f>
        <v>1190</v>
      </c>
      <c r="O690" s="25">
        <f>InterveningNaturalFlow!O690</f>
        <v>23581</v>
      </c>
      <c r="P690" s="25">
        <f>InterveningNaturalFlow!P690</f>
        <v>28900</v>
      </c>
      <c r="Q690" s="25">
        <f>InterveningNaturalFlow!Q690+TotalNaturalFlow!P690+TotalNaturalFlow!O690+TotalNaturalFlow!N690+TotalNaturalFlow!M690+TotalNaturalFlow!L690</f>
        <v>133651</v>
      </c>
      <c r="R690" s="25">
        <f>InterveningNaturalFlow!R690</f>
        <v>5184</v>
      </c>
      <c r="S690" s="25">
        <f>InterveningNaturalFlow!S690</f>
        <v>36193</v>
      </c>
      <c r="T690" s="25">
        <f>InterveningNaturalFlow!T690+TotalNaturalFlow!S690</f>
        <v>127224</v>
      </c>
      <c r="U690" s="25">
        <f>InterveningNaturalFlow!U690+TotalNaturalFlow!T690+TotalNaturalFlow!R690+TotalNaturalFlow!Q690+TotalNaturalFlow!I690</f>
        <v>542207</v>
      </c>
      <c r="V690" s="27"/>
      <c r="W690" s="26">
        <f>InterveningNaturalFlow!W690</f>
        <v>1506</v>
      </c>
      <c r="X690" s="26">
        <f>InterveningNaturalFlow!X690</f>
        <v>4498</v>
      </c>
      <c r="Y690" s="26">
        <f>InterveningNaturalFlow!Y690+TotalNaturalFlow!X690+TotalNaturalFlow!W690+TotalNaturalFlow!U690</f>
        <v>559915</v>
      </c>
      <c r="Z690" s="26">
        <f>InterveningNaturalFlow!Z690</f>
        <v>6456</v>
      </c>
      <c r="AA690" s="26">
        <f>InterveningNaturalFlow!AA690+TotalNaturalFlow!Z690+Y690</f>
        <v>563802</v>
      </c>
      <c r="AB690" s="26">
        <f>InterveningNaturalFlow!AB690+TotalNaturalFlow!AA690</f>
        <v>570527</v>
      </c>
      <c r="AC690" s="26">
        <f>InterveningNaturalFlow!AC690</f>
        <v>526</v>
      </c>
      <c r="AD690" s="26">
        <f>InterveningNaturalFlow!AD690+TotalNaturalFlow!AC690+AB690</f>
        <v>569278</v>
      </c>
      <c r="AE690" s="26">
        <f>InterveningNaturalFlow!AE690+TotalNaturalFlow!AD690</f>
        <v>598359</v>
      </c>
    </row>
    <row r="691" spans="1:31" s="2" customFormat="1" x14ac:dyDescent="0.2">
      <c r="A691" s="3">
        <v>22980</v>
      </c>
      <c r="B691" s="25">
        <f>InterveningNaturalFlow!B691</f>
        <v>63937</v>
      </c>
      <c r="C691" s="25">
        <f>InterveningNaturalFlow!C691+TotalNaturalFlow!B691</f>
        <v>109599</v>
      </c>
      <c r="D691" s="25">
        <f>InterveningNaturalFlow!D691</f>
        <v>5021</v>
      </c>
      <c r="E691" s="25">
        <f>InterveningNaturalFlow!E691+TotalNaturalFlow!D691</f>
        <v>30200</v>
      </c>
      <c r="F691" s="25">
        <f>InterveningNaturalFlow!F691+TotalNaturalFlow!E691</f>
        <v>35600</v>
      </c>
      <c r="G691" s="25">
        <f>InterveningNaturalFlow!G691+TotalNaturalFlow!F691</f>
        <v>68560</v>
      </c>
      <c r="H691" s="25">
        <f>InterveningNaturalFlow!H691</f>
        <v>8600</v>
      </c>
      <c r="I691" s="25">
        <f>InterveningNaturalFlow!I691+TotalNaturalFlow!H691+TotalNaturalFlow!G691+TotalNaturalFlow!C691</f>
        <v>206726</v>
      </c>
      <c r="J691" s="25">
        <f>InterveningNaturalFlow!J691</f>
        <v>41600</v>
      </c>
      <c r="K691" s="25">
        <f>InterveningNaturalFlow!K691+TotalNaturalFlow!J691</f>
        <v>35250</v>
      </c>
      <c r="L691" s="25">
        <f>InterveningNaturalFlow!L691+TotalNaturalFlow!K691</f>
        <v>46555</v>
      </c>
      <c r="M691" s="25">
        <f>InterveningNaturalFlow!M691</f>
        <v>17100</v>
      </c>
      <c r="N691" s="25">
        <f>InterveningNaturalFlow!N691</f>
        <v>3105</v>
      </c>
      <c r="O691" s="25">
        <f>InterveningNaturalFlow!O691</f>
        <v>17809</v>
      </c>
      <c r="P691" s="25">
        <f>InterveningNaturalFlow!P691</f>
        <v>25200</v>
      </c>
      <c r="Q691" s="25">
        <f>InterveningNaturalFlow!Q691+TotalNaturalFlow!P691+TotalNaturalFlow!O691+TotalNaturalFlow!N691+TotalNaturalFlow!M691+TotalNaturalFlow!L691</f>
        <v>124807</v>
      </c>
      <c r="R691" s="25">
        <f>InterveningNaturalFlow!R691</f>
        <v>2372</v>
      </c>
      <c r="S691" s="25">
        <f>InterveningNaturalFlow!S691</f>
        <v>25875</v>
      </c>
      <c r="T691" s="25">
        <f>InterveningNaturalFlow!T691+TotalNaturalFlow!S691</f>
        <v>57497</v>
      </c>
      <c r="U691" s="25">
        <f>InterveningNaturalFlow!U691+TotalNaturalFlow!T691+TotalNaturalFlow!R691+TotalNaturalFlow!Q691+TotalNaturalFlow!I691</f>
        <v>434429</v>
      </c>
      <c r="V691" s="27"/>
      <c r="W691" s="26">
        <f>InterveningNaturalFlow!W691</f>
        <v>702</v>
      </c>
      <c r="X691" s="26">
        <f>InterveningNaturalFlow!X691</f>
        <v>3114</v>
      </c>
      <c r="Y691" s="26">
        <f>InterveningNaturalFlow!Y691+TotalNaturalFlow!X691+TotalNaturalFlow!W691+TotalNaturalFlow!U691</f>
        <v>449305</v>
      </c>
      <c r="Z691" s="26">
        <f>InterveningNaturalFlow!Z691</f>
        <v>6189</v>
      </c>
      <c r="AA691" s="26">
        <f>InterveningNaturalFlow!AA691+TotalNaturalFlow!Z691+Y691</f>
        <v>453131</v>
      </c>
      <c r="AB691" s="26">
        <f>InterveningNaturalFlow!AB691+TotalNaturalFlow!AA691</f>
        <v>462902</v>
      </c>
      <c r="AC691" s="26">
        <f>InterveningNaturalFlow!AC691</f>
        <v>485</v>
      </c>
      <c r="AD691" s="26">
        <f>InterveningNaturalFlow!AD691+TotalNaturalFlow!AC691+AB691</f>
        <v>492477</v>
      </c>
      <c r="AE691" s="26">
        <f>InterveningNaturalFlow!AE691+TotalNaturalFlow!AD691</f>
        <v>520114</v>
      </c>
    </row>
    <row r="692" spans="1:31" s="2" customFormat="1" x14ac:dyDescent="0.2">
      <c r="A692" s="3">
        <v>23011</v>
      </c>
      <c r="B692" s="25">
        <f>InterveningNaturalFlow!B692</f>
        <v>48655</v>
      </c>
      <c r="C692" s="25">
        <f>InterveningNaturalFlow!C692+TotalNaturalFlow!B692</f>
        <v>92015</v>
      </c>
      <c r="D692" s="25">
        <f>InterveningNaturalFlow!D692</f>
        <v>4576</v>
      </c>
      <c r="E692" s="25">
        <f>InterveningNaturalFlow!E692+TotalNaturalFlow!D692</f>
        <v>23900</v>
      </c>
      <c r="F692" s="25">
        <f>InterveningNaturalFlow!F692+TotalNaturalFlow!E692</f>
        <v>28000</v>
      </c>
      <c r="G692" s="25">
        <f>InterveningNaturalFlow!G692+TotalNaturalFlow!F692</f>
        <v>58260</v>
      </c>
      <c r="H692" s="25">
        <f>InterveningNaturalFlow!H692</f>
        <v>8100</v>
      </c>
      <c r="I692" s="25">
        <f>InterveningNaturalFlow!I692+TotalNaturalFlow!H692+TotalNaturalFlow!G692+TotalNaturalFlow!C692</f>
        <v>161335</v>
      </c>
      <c r="J692" s="25">
        <f>InterveningNaturalFlow!J692</f>
        <v>24000</v>
      </c>
      <c r="K692" s="25">
        <f>InterveningNaturalFlow!K692+TotalNaturalFlow!J692</f>
        <v>25488</v>
      </c>
      <c r="L692" s="25">
        <f>InterveningNaturalFlow!L692+TotalNaturalFlow!K692</f>
        <v>33300</v>
      </c>
      <c r="M692" s="25">
        <f>InterveningNaturalFlow!M692</f>
        <v>13300</v>
      </c>
      <c r="N692" s="25">
        <f>InterveningNaturalFlow!N692</f>
        <v>3616</v>
      </c>
      <c r="O692" s="25">
        <f>InterveningNaturalFlow!O692</f>
        <v>25637</v>
      </c>
      <c r="P692" s="25">
        <f>InterveningNaturalFlow!P692</f>
        <v>21300</v>
      </c>
      <c r="Q692" s="25">
        <f>InterveningNaturalFlow!Q692+TotalNaturalFlow!P692+TotalNaturalFlow!O692+TotalNaturalFlow!N692+TotalNaturalFlow!M692+TotalNaturalFlow!L692</f>
        <v>92991</v>
      </c>
      <c r="R692" s="25">
        <f>InterveningNaturalFlow!R692</f>
        <v>2255</v>
      </c>
      <c r="S692" s="25">
        <f>InterveningNaturalFlow!S692</f>
        <v>18953</v>
      </c>
      <c r="T692" s="25">
        <f>InterveningNaturalFlow!T692+TotalNaturalFlow!S692</f>
        <v>42376</v>
      </c>
      <c r="U692" s="25">
        <f>InterveningNaturalFlow!U692+TotalNaturalFlow!T692+TotalNaturalFlow!R692+TotalNaturalFlow!Q692+TotalNaturalFlow!I692</f>
        <v>343926</v>
      </c>
      <c r="V692" s="27"/>
      <c r="W692" s="26">
        <f>InterveningNaturalFlow!W692</f>
        <v>867</v>
      </c>
      <c r="X692" s="26">
        <f>InterveningNaturalFlow!X692</f>
        <v>159</v>
      </c>
      <c r="Y692" s="26">
        <f>InterveningNaturalFlow!Y692+TotalNaturalFlow!X692+TotalNaturalFlow!W692+TotalNaturalFlow!U692</f>
        <v>355363</v>
      </c>
      <c r="Z692" s="26">
        <f>InterveningNaturalFlow!Z692</f>
        <v>7440</v>
      </c>
      <c r="AA692" s="26">
        <f>InterveningNaturalFlow!AA692+TotalNaturalFlow!Z692+Y692</f>
        <v>393577</v>
      </c>
      <c r="AB692" s="26">
        <f>InterveningNaturalFlow!AB692+TotalNaturalFlow!AA692</f>
        <v>378942</v>
      </c>
      <c r="AC692" s="26">
        <f>InterveningNaturalFlow!AC692</f>
        <v>696</v>
      </c>
      <c r="AD692" s="26">
        <f>InterveningNaturalFlow!AD692+TotalNaturalFlow!AC692+AB692</f>
        <v>393100</v>
      </c>
      <c r="AE692" s="26">
        <f>InterveningNaturalFlow!AE692+TotalNaturalFlow!AD692</f>
        <v>415623</v>
      </c>
    </row>
    <row r="693" spans="1:31" s="2" customFormat="1" x14ac:dyDescent="0.2">
      <c r="A693" s="3">
        <v>23042</v>
      </c>
      <c r="B693" s="25">
        <f>InterveningNaturalFlow!B693</f>
        <v>42399</v>
      </c>
      <c r="C693" s="25">
        <f>InterveningNaturalFlow!C693+TotalNaturalFlow!B693</f>
        <v>82458</v>
      </c>
      <c r="D693" s="25">
        <f>InterveningNaturalFlow!D693</f>
        <v>4176</v>
      </c>
      <c r="E693" s="25">
        <f>InterveningNaturalFlow!E693+TotalNaturalFlow!D693</f>
        <v>21500</v>
      </c>
      <c r="F693" s="25">
        <f>InterveningNaturalFlow!F693+TotalNaturalFlow!E693</f>
        <v>23300</v>
      </c>
      <c r="G693" s="25">
        <f>InterveningNaturalFlow!G693+TotalNaturalFlow!F693</f>
        <v>52039</v>
      </c>
      <c r="H693" s="25">
        <f>InterveningNaturalFlow!H693</f>
        <v>6300</v>
      </c>
      <c r="I693" s="25">
        <f>InterveningNaturalFlow!I693+TotalNaturalFlow!H693+TotalNaturalFlow!G693+TotalNaturalFlow!C693</f>
        <v>154889</v>
      </c>
      <c r="J693" s="25">
        <f>InterveningNaturalFlow!J693</f>
        <v>18000</v>
      </c>
      <c r="K693" s="25">
        <f>InterveningNaturalFlow!K693+TotalNaturalFlow!J693</f>
        <v>17629</v>
      </c>
      <c r="L693" s="25">
        <f>InterveningNaturalFlow!L693+TotalNaturalFlow!K693</f>
        <v>23390</v>
      </c>
      <c r="M693" s="25">
        <f>InterveningNaturalFlow!M693</f>
        <v>13100</v>
      </c>
      <c r="N693" s="25">
        <f>InterveningNaturalFlow!N693</f>
        <v>2825</v>
      </c>
      <c r="O693" s="25">
        <f>InterveningNaturalFlow!O693</f>
        <v>21559</v>
      </c>
      <c r="P693" s="25">
        <f>InterveningNaturalFlow!P693</f>
        <v>20300</v>
      </c>
      <c r="Q693" s="25">
        <f>InterveningNaturalFlow!Q693+TotalNaturalFlow!P693+TotalNaturalFlow!O693+TotalNaturalFlow!N693+TotalNaturalFlow!M693+TotalNaturalFlow!L693</f>
        <v>76527</v>
      </c>
      <c r="R693" s="25">
        <f>InterveningNaturalFlow!R693</f>
        <v>2043</v>
      </c>
      <c r="S693" s="25">
        <f>InterveningNaturalFlow!S693</f>
        <v>15119</v>
      </c>
      <c r="T693" s="25">
        <f>InterveningNaturalFlow!T693+TotalNaturalFlow!S693</f>
        <v>33610</v>
      </c>
      <c r="U693" s="25">
        <f>InterveningNaturalFlow!U693+TotalNaturalFlow!T693+TotalNaturalFlow!R693+TotalNaturalFlow!Q693+TotalNaturalFlow!I693</f>
        <v>202192</v>
      </c>
      <c r="V693" s="27"/>
      <c r="W693" s="26">
        <f>InterveningNaturalFlow!W693</f>
        <v>799</v>
      </c>
      <c r="X693" s="26">
        <f>InterveningNaturalFlow!X693</f>
        <v>14</v>
      </c>
      <c r="Y693" s="26">
        <f>InterveningNaturalFlow!Y693+TotalNaturalFlow!X693+TotalNaturalFlow!W693+TotalNaturalFlow!U693</f>
        <v>215043</v>
      </c>
      <c r="Z693" s="26">
        <f>InterveningNaturalFlow!Z693</f>
        <v>8977</v>
      </c>
      <c r="AA693" s="26">
        <f>InterveningNaturalFlow!AA693+TotalNaturalFlow!Z693+Y693</f>
        <v>248769</v>
      </c>
      <c r="AB693" s="26">
        <f>InterveningNaturalFlow!AB693+TotalNaturalFlow!AA693</f>
        <v>242230</v>
      </c>
      <c r="AC693" s="26">
        <f>InterveningNaturalFlow!AC693</f>
        <v>799</v>
      </c>
      <c r="AD693" s="26">
        <f>InterveningNaturalFlow!AD693+TotalNaturalFlow!AC693+AB693</f>
        <v>220165</v>
      </c>
      <c r="AE693" s="26">
        <f>InterveningNaturalFlow!AE693+TotalNaturalFlow!AD693</f>
        <v>208786</v>
      </c>
    </row>
    <row r="694" spans="1:31" s="2" customFormat="1" x14ac:dyDescent="0.2">
      <c r="A694" s="3">
        <v>23070</v>
      </c>
      <c r="B694" s="25">
        <f>InterveningNaturalFlow!B694</f>
        <v>45223</v>
      </c>
      <c r="C694" s="25">
        <f>InterveningNaturalFlow!C694+TotalNaturalFlow!B694</f>
        <v>79055</v>
      </c>
      <c r="D694" s="25">
        <f>InterveningNaturalFlow!D694</f>
        <v>3872</v>
      </c>
      <c r="E694" s="25">
        <f>InterveningNaturalFlow!E694+TotalNaturalFlow!D694</f>
        <v>24300</v>
      </c>
      <c r="F694" s="25">
        <f>InterveningNaturalFlow!F694+TotalNaturalFlow!E694</f>
        <v>27400</v>
      </c>
      <c r="G694" s="25">
        <f>InterveningNaturalFlow!G694+TotalNaturalFlow!F694</f>
        <v>75433</v>
      </c>
      <c r="H694" s="25">
        <f>InterveningNaturalFlow!H694</f>
        <v>17300</v>
      </c>
      <c r="I694" s="25">
        <f>InterveningNaturalFlow!I694+TotalNaturalFlow!H694+TotalNaturalFlow!G694+TotalNaturalFlow!C694</f>
        <v>191105</v>
      </c>
      <c r="J694" s="25">
        <f>InterveningNaturalFlow!J694</f>
        <v>19900</v>
      </c>
      <c r="K694" s="25">
        <f>InterveningNaturalFlow!K694+TotalNaturalFlow!J694</f>
        <v>17966</v>
      </c>
      <c r="L694" s="25">
        <f>InterveningNaturalFlow!L694+TotalNaturalFlow!K694</f>
        <v>39062</v>
      </c>
      <c r="M694" s="25">
        <f>InterveningNaturalFlow!M694</f>
        <v>21700</v>
      </c>
      <c r="N694" s="25">
        <f>InterveningNaturalFlow!N694</f>
        <v>6863</v>
      </c>
      <c r="O694" s="25">
        <f>InterveningNaturalFlow!O694</f>
        <v>34278</v>
      </c>
      <c r="P694" s="25">
        <f>InterveningNaturalFlow!P694</f>
        <v>23800</v>
      </c>
      <c r="Q694" s="25">
        <f>InterveningNaturalFlow!Q694+TotalNaturalFlow!P694+TotalNaturalFlow!O694+TotalNaturalFlow!N694+TotalNaturalFlow!M694+TotalNaturalFlow!L694</f>
        <v>138699</v>
      </c>
      <c r="R694" s="25">
        <f>InterveningNaturalFlow!R694</f>
        <v>4028</v>
      </c>
      <c r="S694" s="25">
        <f>InterveningNaturalFlow!S694</f>
        <v>36791</v>
      </c>
      <c r="T694" s="25">
        <f>InterveningNaturalFlow!T694+TotalNaturalFlow!S694</f>
        <v>67884</v>
      </c>
      <c r="U694" s="25">
        <f>InterveningNaturalFlow!U694+TotalNaturalFlow!T694+TotalNaturalFlow!R694+TotalNaturalFlow!Q694+TotalNaturalFlow!I694</f>
        <v>368705</v>
      </c>
      <c r="V694" s="27"/>
      <c r="W694" s="26">
        <f>InterveningNaturalFlow!W694</f>
        <v>1300</v>
      </c>
      <c r="X694" s="26">
        <f>InterveningNaturalFlow!X694</f>
        <v>2129</v>
      </c>
      <c r="Y694" s="26">
        <f>InterveningNaturalFlow!Y694+TotalNaturalFlow!X694+TotalNaturalFlow!W694+TotalNaturalFlow!U694</f>
        <v>373814</v>
      </c>
      <c r="Z694" s="26">
        <f>InterveningNaturalFlow!Z694</f>
        <v>8942</v>
      </c>
      <c r="AA694" s="26">
        <f>InterveningNaturalFlow!AA694+TotalNaturalFlow!Z694+Y694</f>
        <v>429950</v>
      </c>
      <c r="AB694" s="26">
        <f>InterveningNaturalFlow!AB694+TotalNaturalFlow!AA694</f>
        <v>429021</v>
      </c>
      <c r="AC694" s="26">
        <f>InterveningNaturalFlow!AC694</f>
        <v>754</v>
      </c>
      <c r="AD694" s="26">
        <f>InterveningNaturalFlow!AD694+TotalNaturalFlow!AC694+AB694</f>
        <v>431129</v>
      </c>
      <c r="AE694" s="26">
        <f>InterveningNaturalFlow!AE694+TotalNaturalFlow!AD694</f>
        <v>402176</v>
      </c>
    </row>
    <row r="695" spans="1:31" s="2" customFormat="1" x14ac:dyDescent="0.2">
      <c r="A695" s="3">
        <v>23101</v>
      </c>
      <c r="B695" s="25">
        <f>InterveningNaturalFlow!B695</f>
        <v>56668</v>
      </c>
      <c r="C695" s="25">
        <f>InterveningNaturalFlow!C695+TotalNaturalFlow!B695</f>
        <v>93531</v>
      </c>
      <c r="D695" s="25">
        <f>InterveningNaturalFlow!D695</f>
        <v>4315</v>
      </c>
      <c r="E695" s="25">
        <f>InterveningNaturalFlow!E695+TotalNaturalFlow!D695</f>
        <v>45700</v>
      </c>
      <c r="F695" s="25">
        <f>InterveningNaturalFlow!F695+TotalNaturalFlow!E695</f>
        <v>56600</v>
      </c>
      <c r="G695" s="25">
        <f>InterveningNaturalFlow!G695+TotalNaturalFlow!F695</f>
        <v>87100</v>
      </c>
      <c r="H695" s="25">
        <f>InterveningNaturalFlow!H695</f>
        <v>39800</v>
      </c>
      <c r="I695" s="25">
        <f>InterveningNaturalFlow!I695+TotalNaturalFlow!H695+TotalNaturalFlow!G695+TotalNaturalFlow!C695</f>
        <v>224783</v>
      </c>
      <c r="J695" s="25">
        <f>InterveningNaturalFlow!J695</f>
        <v>40100</v>
      </c>
      <c r="K695" s="25">
        <f>InterveningNaturalFlow!K695+TotalNaturalFlow!J695</f>
        <v>41915</v>
      </c>
      <c r="L695" s="25">
        <f>InterveningNaturalFlow!L695+TotalNaturalFlow!K695</f>
        <v>53996</v>
      </c>
      <c r="M695" s="25">
        <f>InterveningNaturalFlow!M695</f>
        <v>28700</v>
      </c>
      <c r="N695" s="25">
        <f>InterveningNaturalFlow!N695</f>
        <v>14292</v>
      </c>
      <c r="O695" s="25">
        <f>InterveningNaturalFlow!O695</f>
        <v>14833</v>
      </c>
      <c r="P695" s="25">
        <f>InterveningNaturalFlow!P695</f>
        <v>23900</v>
      </c>
      <c r="Q695" s="25">
        <f>InterveningNaturalFlow!Q695+TotalNaturalFlow!P695+TotalNaturalFlow!O695+TotalNaturalFlow!N695+TotalNaturalFlow!M695+TotalNaturalFlow!L695</f>
        <v>151407</v>
      </c>
      <c r="R695" s="25">
        <f>InterveningNaturalFlow!R695</f>
        <v>2230</v>
      </c>
      <c r="S695" s="25">
        <f>InterveningNaturalFlow!S695</f>
        <v>71658</v>
      </c>
      <c r="T695" s="25">
        <f>InterveningNaturalFlow!T695+TotalNaturalFlow!S695</f>
        <v>93640</v>
      </c>
      <c r="U695" s="25">
        <f>InterveningNaturalFlow!U695+TotalNaturalFlow!T695+TotalNaturalFlow!R695+TotalNaturalFlow!Q695+TotalNaturalFlow!I695</f>
        <v>572022</v>
      </c>
      <c r="V695" s="27"/>
      <c r="W695" s="26">
        <f>InterveningNaturalFlow!W695</f>
        <v>701</v>
      </c>
      <c r="X695" s="26">
        <f>InterveningNaturalFlow!X695</f>
        <v>1308</v>
      </c>
      <c r="Y695" s="26">
        <f>InterveningNaturalFlow!Y695+TotalNaturalFlow!X695+TotalNaturalFlow!W695+TotalNaturalFlow!U695</f>
        <v>587271</v>
      </c>
      <c r="Z695" s="26">
        <f>InterveningNaturalFlow!Z695</f>
        <v>6075</v>
      </c>
      <c r="AA695" s="26">
        <f>InterveningNaturalFlow!AA695+TotalNaturalFlow!Z695+Y695</f>
        <v>638641</v>
      </c>
      <c r="AB695" s="26">
        <f>InterveningNaturalFlow!AB695+TotalNaturalFlow!AA695</f>
        <v>638697</v>
      </c>
      <c r="AC695" s="26">
        <f>InterveningNaturalFlow!AC695</f>
        <v>833</v>
      </c>
      <c r="AD695" s="26">
        <f>InterveningNaturalFlow!AD695+TotalNaturalFlow!AC695+AB695</f>
        <v>643035</v>
      </c>
      <c r="AE695" s="26">
        <f>InterveningNaturalFlow!AE695+TotalNaturalFlow!AD695</f>
        <v>601361</v>
      </c>
    </row>
    <row r="696" spans="1:31" s="2" customFormat="1" x14ac:dyDescent="0.2">
      <c r="A696" s="3">
        <v>23131</v>
      </c>
      <c r="B696" s="25">
        <f>InterveningNaturalFlow!B696</f>
        <v>101600</v>
      </c>
      <c r="C696" s="25">
        <f>InterveningNaturalFlow!C696+TotalNaturalFlow!B696</f>
        <v>152112</v>
      </c>
      <c r="D696" s="25">
        <f>InterveningNaturalFlow!D696</f>
        <v>9949</v>
      </c>
      <c r="E696" s="25">
        <f>InterveningNaturalFlow!E696+TotalNaturalFlow!D696</f>
        <v>69000</v>
      </c>
      <c r="F696" s="25">
        <f>InterveningNaturalFlow!F696+TotalNaturalFlow!E696</f>
        <v>79100</v>
      </c>
      <c r="G696" s="25">
        <f>InterveningNaturalFlow!G696+TotalNaturalFlow!F696</f>
        <v>117511</v>
      </c>
      <c r="H696" s="25">
        <f>InterveningNaturalFlow!H696</f>
        <v>74900</v>
      </c>
      <c r="I696" s="25">
        <f>InterveningNaturalFlow!I696+TotalNaturalFlow!H696+TotalNaturalFlow!G696+TotalNaturalFlow!C696</f>
        <v>327338</v>
      </c>
      <c r="J696" s="25">
        <f>InterveningNaturalFlow!J696</f>
        <v>49400</v>
      </c>
      <c r="K696" s="25">
        <f>InterveningNaturalFlow!K696+TotalNaturalFlow!J696</f>
        <v>50872</v>
      </c>
      <c r="L696" s="25">
        <f>InterveningNaturalFlow!L696+TotalNaturalFlow!K696</f>
        <v>72556</v>
      </c>
      <c r="M696" s="25">
        <f>InterveningNaturalFlow!M696</f>
        <v>78800</v>
      </c>
      <c r="N696" s="25">
        <f>InterveningNaturalFlow!N696</f>
        <v>28751</v>
      </c>
      <c r="O696" s="25">
        <f>InterveningNaturalFlow!O696</f>
        <v>15650</v>
      </c>
      <c r="P696" s="25">
        <f>InterveningNaturalFlow!P696</f>
        <v>29000</v>
      </c>
      <c r="Q696" s="25">
        <f>InterveningNaturalFlow!Q696+TotalNaturalFlow!P696+TotalNaturalFlow!O696+TotalNaturalFlow!N696+TotalNaturalFlow!M696+TotalNaturalFlow!L696</f>
        <v>245344</v>
      </c>
      <c r="R696" s="25">
        <f>InterveningNaturalFlow!R696</f>
        <v>1938</v>
      </c>
      <c r="S696" s="25">
        <f>InterveningNaturalFlow!S696</f>
        <v>122090</v>
      </c>
      <c r="T696" s="25">
        <f>InterveningNaturalFlow!T696+TotalNaturalFlow!S696</f>
        <v>159357</v>
      </c>
      <c r="U696" s="25">
        <f>InterveningNaturalFlow!U696+TotalNaturalFlow!T696+TotalNaturalFlow!R696+TotalNaturalFlow!Q696+TotalNaturalFlow!I696</f>
        <v>769091</v>
      </c>
      <c r="V696" s="27"/>
      <c r="W696" s="26">
        <f>InterveningNaturalFlow!W696</f>
        <v>390</v>
      </c>
      <c r="X696" s="26">
        <f>InterveningNaturalFlow!X696</f>
        <v>1753</v>
      </c>
      <c r="Y696" s="26">
        <f>InterveningNaturalFlow!Y696+TotalNaturalFlow!X696+TotalNaturalFlow!W696+TotalNaturalFlow!U696</f>
        <v>780099</v>
      </c>
      <c r="Z696" s="26">
        <f>InterveningNaturalFlow!Z696</f>
        <v>4255</v>
      </c>
      <c r="AA696" s="26">
        <f>InterveningNaturalFlow!AA696+TotalNaturalFlow!Z696+Y696</f>
        <v>781207</v>
      </c>
      <c r="AB696" s="26">
        <f>InterveningNaturalFlow!AB696+TotalNaturalFlow!AA696</f>
        <v>787131</v>
      </c>
      <c r="AC696" s="26">
        <f>InterveningNaturalFlow!AC696</f>
        <v>687</v>
      </c>
      <c r="AD696" s="26">
        <f>InterveningNaturalFlow!AD696+TotalNaturalFlow!AC696+AB696</f>
        <v>795945</v>
      </c>
      <c r="AE696" s="26">
        <f>InterveningNaturalFlow!AE696+TotalNaturalFlow!AD696</f>
        <v>817557</v>
      </c>
    </row>
    <row r="697" spans="1:31" s="2" customFormat="1" x14ac:dyDescent="0.2">
      <c r="A697" s="3">
        <v>23162</v>
      </c>
      <c r="B697" s="25">
        <f>InterveningNaturalFlow!B697</f>
        <v>298438</v>
      </c>
      <c r="C697" s="25">
        <f>InterveningNaturalFlow!C697+TotalNaturalFlow!B697</f>
        <v>483060</v>
      </c>
      <c r="D697" s="25">
        <f>InterveningNaturalFlow!D697</f>
        <v>27731</v>
      </c>
      <c r="E697" s="25">
        <f>InterveningNaturalFlow!E697+TotalNaturalFlow!D697</f>
        <v>160900</v>
      </c>
      <c r="F697" s="25">
        <f>InterveningNaturalFlow!F697+TotalNaturalFlow!E697</f>
        <v>181700</v>
      </c>
      <c r="G697" s="25">
        <f>InterveningNaturalFlow!G697+TotalNaturalFlow!F697</f>
        <v>290643</v>
      </c>
      <c r="H697" s="25">
        <f>InterveningNaturalFlow!H697</f>
        <v>97800</v>
      </c>
      <c r="I697" s="25">
        <f>InterveningNaturalFlow!I697+TotalNaturalFlow!H697+TotalNaturalFlow!G697+TotalNaturalFlow!C697</f>
        <v>872920</v>
      </c>
      <c r="J697" s="25">
        <f>InterveningNaturalFlow!J697</f>
        <v>108300</v>
      </c>
      <c r="K697" s="25">
        <f>InterveningNaturalFlow!K697+TotalNaturalFlow!J697</f>
        <v>100516</v>
      </c>
      <c r="L697" s="25">
        <f>InterveningNaturalFlow!L697+TotalNaturalFlow!K697</f>
        <v>135805</v>
      </c>
      <c r="M697" s="25">
        <f>InterveningNaturalFlow!M697</f>
        <v>269005</v>
      </c>
      <c r="N697" s="25">
        <f>InterveningNaturalFlow!N697</f>
        <v>98258</v>
      </c>
      <c r="O697" s="25">
        <f>InterveningNaturalFlow!O697</f>
        <v>98330</v>
      </c>
      <c r="P697" s="25">
        <f>InterveningNaturalFlow!P697</f>
        <v>77600</v>
      </c>
      <c r="Q697" s="25">
        <f>InterveningNaturalFlow!Q697+TotalNaturalFlow!P697+TotalNaturalFlow!O697+TotalNaturalFlow!N697+TotalNaturalFlow!M697+TotalNaturalFlow!L697</f>
        <v>718496</v>
      </c>
      <c r="R697" s="25">
        <f>InterveningNaturalFlow!R697</f>
        <v>20943</v>
      </c>
      <c r="S697" s="25">
        <f>InterveningNaturalFlow!S697</f>
        <v>186119</v>
      </c>
      <c r="T697" s="25">
        <f>InterveningNaturalFlow!T697+TotalNaturalFlow!S697</f>
        <v>280032</v>
      </c>
      <c r="U697" s="25">
        <f>InterveningNaturalFlow!U697+TotalNaturalFlow!T697+TotalNaturalFlow!R697+TotalNaturalFlow!Q697+TotalNaturalFlow!I697</f>
        <v>1860875</v>
      </c>
      <c r="V697" s="27"/>
      <c r="W697" s="26">
        <f>InterveningNaturalFlow!W697</f>
        <v>254</v>
      </c>
      <c r="X697" s="26">
        <f>InterveningNaturalFlow!X697</f>
        <v>0</v>
      </c>
      <c r="Y697" s="26">
        <f>InterveningNaturalFlow!Y697+TotalNaturalFlow!X697+TotalNaturalFlow!W697+TotalNaturalFlow!U697</f>
        <v>1877477</v>
      </c>
      <c r="Z697" s="26">
        <f>InterveningNaturalFlow!Z697</f>
        <v>3886</v>
      </c>
      <c r="AA697" s="26">
        <f>InterveningNaturalFlow!AA697+TotalNaturalFlow!Z697+Y697</f>
        <v>1866400</v>
      </c>
      <c r="AB697" s="26">
        <f>InterveningNaturalFlow!AB697+TotalNaturalFlow!AA697</f>
        <v>1875881</v>
      </c>
      <c r="AC697" s="26">
        <f>InterveningNaturalFlow!AC697</f>
        <v>506</v>
      </c>
      <c r="AD697" s="26">
        <f>InterveningNaturalFlow!AD697+TotalNaturalFlow!AC697+AB697</f>
        <v>1886252</v>
      </c>
      <c r="AE697" s="26">
        <f>InterveningNaturalFlow!AE697+TotalNaturalFlow!AD697</f>
        <v>1878956</v>
      </c>
    </row>
    <row r="698" spans="1:31" s="2" customFormat="1" x14ac:dyDescent="0.2">
      <c r="A698" s="3">
        <v>23192</v>
      </c>
      <c r="B698" s="25">
        <f>InterveningNaturalFlow!B698</f>
        <v>263378</v>
      </c>
      <c r="C698" s="25">
        <f>InterveningNaturalFlow!C698+TotalNaturalFlow!B698</f>
        <v>420224</v>
      </c>
      <c r="D698" s="25">
        <f>InterveningNaturalFlow!D698</f>
        <v>17927</v>
      </c>
      <c r="E698" s="25">
        <f>InterveningNaturalFlow!E698+TotalNaturalFlow!D698</f>
        <v>112963</v>
      </c>
      <c r="F698" s="25">
        <f>InterveningNaturalFlow!F698+TotalNaturalFlow!E698</f>
        <v>120063</v>
      </c>
      <c r="G698" s="25">
        <f>InterveningNaturalFlow!G698+TotalNaturalFlow!F698</f>
        <v>192933</v>
      </c>
      <c r="H698" s="25">
        <f>InterveningNaturalFlow!H698</f>
        <v>48300</v>
      </c>
      <c r="I698" s="25">
        <f>InterveningNaturalFlow!I698+TotalNaturalFlow!H698+TotalNaturalFlow!G698+TotalNaturalFlow!C698</f>
        <v>689643</v>
      </c>
      <c r="J698" s="25">
        <f>InterveningNaturalFlow!J698</f>
        <v>349700</v>
      </c>
      <c r="K698" s="25">
        <f>InterveningNaturalFlow!K698+TotalNaturalFlow!J698</f>
        <v>357829</v>
      </c>
      <c r="L698" s="25">
        <f>InterveningNaturalFlow!L698+TotalNaturalFlow!K698</f>
        <v>417763</v>
      </c>
      <c r="M698" s="25">
        <f>InterveningNaturalFlow!M698</f>
        <v>159228</v>
      </c>
      <c r="N698" s="25">
        <f>InterveningNaturalFlow!N698</f>
        <v>50044</v>
      </c>
      <c r="O698" s="25">
        <f>InterveningNaturalFlow!O698</f>
        <v>147477</v>
      </c>
      <c r="P698" s="25">
        <f>InterveningNaturalFlow!P698</f>
        <v>38400</v>
      </c>
      <c r="Q698" s="25">
        <f>InterveningNaturalFlow!Q698+TotalNaturalFlow!P698+TotalNaturalFlow!O698+TotalNaturalFlow!N698+TotalNaturalFlow!M698+TotalNaturalFlow!L698</f>
        <v>864973</v>
      </c>
      <c r="R698" s="25">
        <f>InterveningNaturalFlow!R698</f>
        <v>29558</v>
      </c>
      <c r="S698" s="25">
        <f>InterveningNaturalFlow!S698</f>
        <v>59466</v>
      </c>
      <c r="T698" s="25">
        <f>InterveningNaturalFlow!T698+TotalNaturalFlow!S698</f>
        <v>130828</v>
      </c>
      <c r="U698" s="25">
        <f>InterveningNaturalFlow!U698+TotalNaturalFlow!T698+TotalNaturalFlow!R698+TotalNaturalFlow!Q698+TotalNaturalFlow!I698</f>
        <v>1828576</v>
      </c>
      <c r="V698" s="27"/>
      <c r="W698" s="26">
        <f>InterveningNaturalFlow!W698</f>
        <v>202</v>
      </c>
      <c r="X698" s="26">
        <f>InterveningNaturalFlow!X698</f>
        <v>0</v>
      </c>
      <c r="Y698" s="26">
        <f>InterveningNaturalFlow!Y698+TotalNaturalFlow!X698+TotalNaturalFlow!W698+TotalNaturalFlow!U698</f>
        <v>1835954</v>
      </c>
      <c r="Z698" s="26">
        <f>InterveningNaturalFlow!Z698</f>
        <v>3112</v>
      </c>
      <c r="AA698" s="26">
        <f>InterveningNaturalFlow!AA698+TotalNaturalFlow!Z698+Y698</f>
        <v>1831903</v>
      </c>
      <c r="AB698" s="26">
        <f>InterveningNaturalFlow!AB698+TotalNaturalFlow!AA698</f>
        <v>1861272</v>
      </c>
      <c r="AC698" s="26">
        <f>InterveningNaturalFlow!AC698</f>
        <v>276</v>
      </c>
      <c r="AD698" s="26">
        <f>InterveningNaturalFlow!AD698+TotalNaturalFlow!AC698+AB698</f>
        <v>1854779</v>
      </c>
      <c r="AE698" s="26">
        <f>InterveningNaturalFlow!AE698+TotalNaturalFlow!AD698</f>
        <v>1841277</v>
      </c>
    </row>
    <row r="699" spans="1:31" s="2" customFormat="1" x14ac:dyDescent="0.2">
      <c r="A699" s="3">
        <v>23223</v>
      </c>
      <c r="B699" s="25">
        <f>InterveningNaturalFlow!B699</f>
        <v>118472</v>
      </c>
      <c r="C699" s="25">
        <f>InterveningNaturalFlow!C699+TotalNaturalFlow!B699</f>
        <v>190868</v>
      </c>
      <c r="D699" s="25">
        <f>InterveningNaturalFlow!D699</f>
        <v>5779</v>
      </c>
      <c r="E699" s="25">
        <f>InterveningNaturalFlow!E699+TotalNaturalFlow!D699</f>
        <v>71425</v>
      </c>
      <c r="F699" s="25">
        <f>InterveningNaturalFlow!F699+TotalNaturalFlow!E699</f>
        <v>70725</v>
      </c>
      <c r="G699" s="25">
        <f>InterveningNaturalFlow!G699+TotalNaturalFlow!F699</f>
        <v>134566</v>
      </c>
      <c r="H699" s="25">
        <f>InterveningNaturalFlow!H699</f>
        <v>25300</v>
      </c>
      <c r="I699" s="25">
        <f>InterveningNaturalFlow!I699+TotalNaturalFlow!H699+TotalNaturalFlow!G699+TotalNaturalFlow!C699</f>
        <v>377606</v>
      </c>
      <c r="J699" s="25">
        <f>InterveningNaturalFlow!J699</f>
        <v>190700</v>
      </c>
      <c r="K699" s="25">
        <f>InterveningNaturalFlow!K699+TotalNaturalFlow!J699</f>
        <v>205312</v>
      </c>
      <c r="L699" s="25">
        <f>InterveningNaturalFlow!L699+TotalNaturalFlow!K699</f>
        <v>250993</v>
      </c>
      <c r="M699" s="25">
        <f>InterveningNaturalFlow!M699</f>
        <v>32149</v>
      </c>
      <c r="N699" s="25">
        <f>InterveningNaturalFlow!N699</f>
        <v>8411</v>
      </c>
      <c r="O699" s="25">
        <f>InterveningNaturalFlow!O699</f>
        <v>58844</v>
      </c>
      <c r="P699" s="25">
        <f>InterveningNaturalFlow!P699</f>
        <v>23000</v>
      </c>
      <c r="Q699" s="25">
        <f>InterveningNaturalFlow!Q699+TotalNaturalFlow!P699+TotalNaturalFlow!O699+TotalNaturalFlow!N699+TotalNaturalFlow!M699+TotalNaturalFlow!L699</f>
        <v>401595</v>
      </c>
      <c r="R699" s="25">
        <f>InterveningNaturalFlow!R699</f>
        <v>13904</v>
      </c>
      <c r="S699" s="25">
        <f>InterveningNaturalFlow!S699</f>
        <v>29157</v>
      </c>
      <c r="T699" s="25">
        <f>InterveningNaturalFlow!T699+TotalNaturalFlow!S699</f>
        <v>81473</v>
      </c>
      <c r="U699" s="25">
        <f>InterveningNaturalFlow!U699+TotalNaturalFlow!T699+TotalNaturalFlow!R699+TotalNaturalFlow!Q699+TotalNaturalFlow!I699</f>
        <v>887456</v>
      </c>
      <c r="V699" s="27"/>
      <c r="W699" s="26">
        <f>InterveningNaturalFlow!W699</f>
        <v>208</v>
      </c>
      <c r="X699" s="26">
        <f>InterveningNaturalFlow!X699</f>
        <v>0</v>
      </c>
      <c r="Y699" s="26">
        <f>InterveningNaturalFlow!Y699+TotalNaturalFlow!X699+TotalNaturalFlow!W699+TotalNaturalFlow!U699</f>
        <v>905718</v>
      </c>
      <c r="Z699" s="26">
        <f>InterveningNaturalFlow!Z699</f>
        <v>3357</v>
      </c>
      <c r="AA699" s="26">
        <f>InterveningNaturalFlow!AA699+TotalNaturalFlow!Z699+Y699</f>
        <v>912968</v>
      </c>
      <c r="AB699" s="26">
        <f>InterveningNaturalFlow!AB699+TotalNaturalFlow!AA699</f>
        <v>926142</v>
      </c>
      <c r="AC699" s="26">
        <f>InterveningNaturalFlow!AC699</f>
        <v>195</v>
      </c>
      <c r="AD699" s="26">
        <f>InterveningNaturalFlow!AD699+TotalNaturalFlow!AC699+AB699</f>
        <v>944540</v>
      </c>
      <c r="AE699" s="26">
        <f>InterveningNaturalFlow!AE699+TotalNaturalFlow!AD699</f>
        <v>953454</v>
      </c>
    </row>
    <row r="700" spans="1:31" s="2" customFormat="1" x14ac:dyDescent="0.2">
      <c r="A700" s="3">
        <v>23254</v>
      </c>
      <c r="B700" s="25">
        <f>InterveningNaturalFlow!B700</f>
        <v>122212</v>
      </c>
      <c r="C700" s="25">
        <f>InterveningNaturalFlow!C700+TotalNaturalFlow!B700</f>
        <v>174633</v>
      </c>
      <c r="D700" s="25">
        <f>InterveningNaturalFlow!D700</f>
        <v>8158</v>
      </c>
      <c r="E700" s="25">
        <f>InterveningNaturalFlow!E700+TotalNaturalFlow!D700</f>
        <v>59000</v>
      </c>
      <c r="F700" s="25">
        <f>InterveningNaturalFlow!F700+TotalNaturalFlow!E700</f>
        <v>58800</v>
      </c>
      <c r="G700" s="25">
        <f>InterveningNaturalFlow!G700+TotalNaturalFlow!F700</f>
        <v>93990</v>
      </c>
      <c r="H700" s="25">
        <f>InterveningNaturalFlow!H700</f>
        <v>27400</v>
      </c>
      <c r="I700" s="25">
        <f>InterveningNaturalFlow!I700+TotalNaturalFlow!H700+TotalNaturalFlow!G700+TotalNaturalFlow!C700</f>
        <v>323455</v>
      </c>
      <c r="J700" s="25">
        <f>InterveningNaturalFlow!J700</f>
        <v>92200</v>
      </c>
      <c r="K700" s="25">
        <f>InterveningNaturalFlow!K700+TotalNaturalFlow!J700</f>
        <v>106148</v>
      </c>
      <c r="L700" s="25">
        <f>InterveningNaturalFlow!L700+TotalNaturalFlow!K700</f>
        <v>127789</v>
      </c>
      <c r="M700" s="25">
        <f>InterveningNaturalFlow!M700</f>
        <v>20726</v>
      </c>
      <c r="N700" s="25">
        <f>InterveningNaturalFlow!N700</f>
        <v>8202</v>
      </c>
      <c r="O700" s="25">
        <f>InterveningNaturalFlow!O700</f>
        <v>35856</v>
      </c>
      <c r="P700" s="25">
        <f>InterveningNaturalFlow!P700</f>
        <v>30100</v>
      </c>
      <c r="Q700" s="25">
        <f>InterveningNaturalFlow!Q700+TotalNaturalFlow!P700+TotalNaturalFlow!O700+TotalNaturalFlow!N700+TotalNaturalFlow!M700+TotalNaturalFlow!L700</f>
        <v>251406</v>
      </c>
      <c r="R700" s="25">
        <f>InterveningNaturalFlow!R700</f>
        <v>15216</v>
      </c>
      <c r="S700" s="25">
        <f>InterveningNaturalFlow!S700</f>
        <v>27320</v>
      </c>
      <c r="T700" s="25">
        <f>InterveningNaturalFlow!T700+TotalNaturalFlow!S700</f>
        <v>84942</v>
      </c>
      <c r="U700" s="25">
        <f>InterveningNaturalFlow!U700+TotalNaturalFlow!T700+TotalNaturalFlow!R700+TotalNaturalFlow!Q700+TotalNaturalFlow!I700</f>
        <v>659621</v>
      </c>
      <c r="V700" s="27"/>
      <c r="W700" s="26">
        <f>InterveningNaturalFlow!W700</f>
        <v>7379</v>
      </c>
      <c r="X700" s="26">
        <f>InterveningNaturalFlow!X700</f>
        <v>41356</v>
      </c>
      <c r="Y700" s="26">
        <f>InterveningNaturalFlow!Y700+TotalNaturalFlow!X700+TotalNaturalFlow!W700+TotalNaturalFlow!U700</f>
        <v>709857</v>
      </c>
      <c r="Z700" s="26">
        <f>InterveningNaturalFlow!Z700</f>
        <v>10945</v>
      </c>
      <c r="AA700" s="26">
        <f>InterveningNaturalFlow!AA700+TotalNaturalFlow!Z700+Y700</f>
        <v>752230</v>
      </c>
      <c r="AB700" s="26">
        <f>InterveningNaturalFlow!AB700+TotalNaturalFlow!AA700</f>
        <v>771004</v>
      </c>
      <c r="AC700" s="26">
        <f>InterveningNaturalFlow!AC700</f>
        <v>17721</v>
      </c>
      <c r="AD700" s="26">
        <f>InterveningNaturalFlow!AD700+TotalNaturalFlow!AC700+AB700</f>
        <v>826812</v>
      </c>
      <c r="AE700" s="26">
        <f>InterveningNaturalFlow!AE700+TotalNaturalFlow!AD700</f>
        <v>898194</v>
      </c>
    </row>
    <row r="701" spans="1:31" s="2" customFormat="1" x14ac:dyDescent="0.2">
      <c r="A701" s="3">
        <v>23284</v>
      </c>
      <c r="B701" s="25">
        <f>InterveningNaturalFlow!B701</f>
        <v>82759</v>
      </c>
      <c r="C701" s="25">
        <f>InterveningNaturalFlow!C701+TotalNaturalFlow!B701</f>
        <v>129099</v>
      </c>
      <c r="D701" s="25">
        <f>InterveningNaturalFlow!D701</f>
        <v>4917</v>
      </c>
      <c r="E701" s="25">
        <f>InterveningNaturalFlow!E701+TotalNaturalFlow!D701</f>
        <v>39200</v>
      </c>
      <c r="F701" s="25">
        <f>InterveningNaturalFlow!F701+TotalNaturalFlow!E701</f>
        <v>41900</v>
      </c>
      <c r="G701" s="25">
        <f>InterveningNaturalFlow!G701+TotalNaturalFlow!F701</f>
        <v>86359</v>
      </c>
      <c r="H701" s="25">
        <f>InterveningNaturalFlow!H701</f>
        <v>18600</v>
      </c>
      <c r="I701" s="25">
        <f>InterveningNaturalFlow!I701+TotalNaturalFlow!H701+TotalNaturalFlow!G701+TotalNaturalFlow!C701</f>
        <v>272598</v>
      </c>
      <c r="J701" s="25">
        <f>InterveningNaturalFlow!J701</f>
        <v>83200</v>
      </c>
      <c r="K701" s="25">
        <f>InterveningNaturalFlow!K701+TotalNaturalFlow!J701</f>
        <v>84749</v>
      </c>
      <c r="L701" s="25">
        <f>InterveningNaturalFlow!L701+TotalNaturalFlow!K701</f>
        <v>102308</v>
      </c>
      <c r="M701" s="25">
        <f>InterveningNaturalFlow!M701</f>
        <v>16699</v>
      </c>
      <c r="N701" s="25">
        <f>InterveningNaturalFlow!N701</f>
        <v>5650</v>
      </c>
      <c r="O701" s="25">
        <f>InterveningNaturalFlow!O701</f>
        <v>41873</v>
      </c>
      <c r="P701" s="25">
        <f>InterveningNaturalFlow!P701</f>
        <v>31600</v>
      </c>
      <c r="Q701" s="25">
        <f>InterveningNaturalFlow!Q701+TotalNaturalFlow!P701+TotalNaturalFlow!O701+TotalNaturalFlow!N701+TotalNaturalFlow!M701+TotalNaturalFlow!L701</f>
        <v>223857</v>
      </c>
      <c r="R701" s="25">
        <f>InterveningNaturalFlow!R701</f>
        <v>9781</v>
      </c>
      <c r="S701" s="25">
        <f>InterveningNaturalFlow!S701</f>
        <v>36512</v>
      </c>
      <c r="T701" s="25">
        <f>InterveningNaturalFlow!T701+TotalNaturalFlow!S701</f>
        <v>110859</v>
      </c>
      <c r="U701" s="25">
        <f>InterveningNaturalFlow!U701+TotalNaturalFlow!T701+TotalNaturalFlow!R701+TotalNaturalFlow!Q701+TotalNaturalFlow!I701</f>
        <v>646109</v>
      </c>
      <c r="V701" s="27"/>
      <c r="W701" s="26">
        <f>InterveningNaturalFlow!W701</f>
        <v>5671</v>
      </c>
      <c r="X701" s="26">
        <f>InterveningNaturalFlow!X701</f>
        <v>29933</v>
      </c>
      <c r="Y701" s="26">
        <f>InterveningNaturalFlow!Y701+TotalNaturalFlow!X701+TotalNaturalFlow!W701+TotalNaturalFlow!U701</f>
        <v>707935</v>
      </c>
      <c r="Z701" s="26">
        <f>InterveningNaturalFlow!Z701</f>
        <v>13627</v>
      </c>
      <c r="AA701" s="26">
        <f>InterveningNaturalFlow!AA701+TotalNaturalFlow!Z701+Y701</f>
        <v>798030</v>
      </c>
      <c r="AB701" s="26">
        <f>InterveningNaturalFlow!AB701+TotalNaturalFlow!AA701</f>
        <v>805354</v>
      </c>
      <c r="AC701" s="26">
        <f>InterveningNaturalFlow!AC701</f>
        <v>7464</v>
      </c>
      <c r="AD701" s="26">
        <f>InterveningNaturalFlow!AD701+TotalNaturalFlow!AC701+AB701</f>
        <v>849752</v>
      </c>
      <c r="AE701" s="26">
        <f>InterveningNaturalFlow!AE701+TotalNaturalFlow!AD701</f>
        <v>905755</v>
      </c>
    </row>
    <row r="702" spans="1:31" s="2" customFormat="1" x14ac:dyDescent="0.2">
      <c r="A702" s="3">
        <v>23315</v>
      </c>
      <c r="B702" s="25">
        <f>InterveningNaturalFlow!B702</f>
        <v>50658</v>
      </c>
      <c r="C702" s="25">
        <f>InterveningNaturalFlow!C702+TotalNaturalFlow!B702</f>
        <v>87379</v>
      </c>
      <c r="D702" s="25">
        <f>InterveningNaturalFlow!D702</f>
        <v>4064</v>
      </c>
      <c r="E702" s="25">
        <f>InterveningNaturalFlow!E702+TotalNaturalFlow!D702</f>
        <v>25800</v>
      </c>
      <c r="F702" s="25">
        <f>InterveningNaturalFlow!F702+TotalNaturalFlow!E702</f>
        <v>26200</v>
      </c>
      <c r="G702" s="25">
        <f>InterveningNaturalFlow!G702+TotalNaturalFlow!F702</f>
        <v>56794</v>
      </c>
      <c r="H702" s="25">
        <f>InterveningNaturalFlow!H702</f>
        <v>8200</v>
      </c>
      <c r="I702" s="25">
        <f>InterveningNaturalFlow!I702+TotalNaturalFlow!H702+TotalNaturalFlow!G702+TotalNaturalFlow!C702</f>
        <v>144122</v>
      </c>
      <c r="J702" s="25">
        <f>InterveningNaturalFlow!J702</f>
        <v>51800</v>
      </c>
      <c r="K702" s="25">
        <f>InterveningNaturalFlow!K702+TotalNaturalFlow!J702</f>
        <v>60679</v>
      </c>
      <c r="L702" s="25">
        <f>InterveningNaturalFlow!L702+TotalNaturalFlow!K702</f>
        <v>65590</v>
      </c>
      <c r="M702" s="25">
        <f>InterveningNaturalFlow!M702</f>
        <v>9472</v>
      </c>
      <c r="N702" s="25">
        <f>InterveningNaturalFlow!N702</f>
        <v>1503</v>
      </c>
      <c r="O702" s="25">
        <f>InterveningNaturalFlow!O702</f>
        <v>16797</v>
      </c>
      <c r="P702" s="25">
        <f>InterveningNaturalFlow!P702</f>
        <v>16700</v>
      </c>
      <c r="Q702" s="25">
        <f>InterveningNaturalFlow!Q702+TotalNaturalFlow!P702+TotalNaturalFlow!O702+TotalNaturalFlow!N702+TotalNaturalFlow!M702+TotalNaturalFlow!L702</f>
        <v>118448</v>
      </c>
      <c r="R702" s="25">
        <f>InterveningNaturalFlow!R702</f>
        <v>3251</v>
      </c>
      <c r="S702" s="25">
        <f>InterveningNaturalFlow!S702</f>
        <v>13970</v>
      </c>
      <c r="T702" s="25">
        <f>InterveningNaturalFlow!T702+TotalNaturalFlow!S702</f>
        <v>39872</v>
      </c>
      <c r="U702" s="25">
        <f>InterveningNaturalFlow!U702+TotalNaturalFlow!T702+TotalNaturalFlow!R702+TotalNaturalFlow!Q702+TotalNaturalFlow!I702</f>
        <v>289986</v>
      </c>
      <c r="V702" s="27"/>
      <c r="W702" s="26">
        <f>InterveningNaturalFlow!W702</f>
        <v>1254</v>
      </c>
      <c r="X702" s="26">
        <f>InterveningNaturalFlow!X702</f>
        <v>1852</v>
      </c>
      <c r="Y702" s="26">
        <f>InterveningNaturalFlow!Y702+TotalNaturalFlow!X702+TotalNaturalFlow!W702+TotalNaturalFlow!U702</f>
        <v>305788</v>
      </c>
      <c r="Z702" s="26">
        <f>InterveningNaturalFlow!Z702</f>
        <v>5399</v>
      </c>
      <c r="AA702" s="26">
        <f>InterveningNaturalFlow!AA702+TotalNaturalFlow!Z702+Y702</f>
        <v>318684</v>
      </c>
      <c r="AB702" s="26">
        <f>InterveningNaturalFlow!AB702+TotalNaturalFlow!AA702</f>
        <v>322712</v>
      </c>
      <c r="AC702" s="26">
        <f>InterveningNaturalFlow!AC702</f>
        <v>803</v>
      </c>
      <c r="AD702" s="26">
        <f>InterveningNaturalFlow!AD702+TotalNaturalFlow!AC702+AB702</f>
        <v>346491</v>
      </c>
      <c r="AE702" s="26">
        <f>InterveningNaturalFlow!AE702+TotalNaturalFlow!AD702</f>
        <v>412355</v>
      </c>
    </row>
    <row r="703" spans="1:31" s="2" customFormat="1" x14ac:dyDescent="0.2">
      <c r="A703" s="3">
        <v>23345</v>
      </c>
      <c r="B703" s="25">
        <f>InterveningNaturalFlow!B703</f>
        <v>49824</v>
      </c>
      <c r="C703" s="25">
        <f>InterveningNaturalFlow!C703+TotalNaturalFlow!B703</f>
        <v>86167</v>
      </c>
      <c r="D703" s="25">
        <f>InterveningNaturalFlow!D703</f>
        <v>3951</v>
      </c>
      <c r="E703" s="25">
        <f>InterveningNaturalFlow!E703+TotalNaturalFlow!D703</f>
        <v>30600</v>
      </c>
      <c r="F703" s="25">
        <f>InterveningNaturalFlow!F703+TotalNaturalFlow!E703</f>
        <v>31100</v>
      </c>
      <c r="G703" s="25">
        <f>InterveningNaturalFlow!G703+TotalNaturalFlow!F703</f>
        <v>69534</v>
      </c>
      <c r="H703" s="25">
        <f>InterveningNaturalFlow!H703</f>
        <v>8100</v>
      </c>
      <c r="I703" s="25">
        <f>InterveningNaturalFlow!I703+TotalNaturalFlow!H703+TotalNaturalFlow!G703+TotalNaturalFlow!C703</f>
        <v>181290</v>
      </c>
      <c r="J703" s="25">
        <f>InterveningNaturalFlow!J703</f>
        <v>42000</v>
      </c>
      <c r="K703" s="25">
        <f>InterveningNaturalFlow!K703+TotalNaturalFlow!J703</f>
        <v>52136</v>
      </c>
      <c r="L703" s="25">
        <f>InterveningNaturalFlow!L703+TotalNaturalFlow!K703</f>
        <v>52847</v>
      </c>
      <c r="M703" s="25">
        <f>InterveningNaturalFlow!M703</f>
        <v>12000</v>
      </c>
      <c r="N703" s="25">
        <f>InterveningNaturalFlow!N703</f>
        <v>3046</v>
      </c>
      <c r="O703" s="25">
        <f>InterveningNaturalFlow!O703</f>
        <v>20867</v>
      </c>
      <c r="P703" s="25">
        <f>InterveningNaturalFlow!P703</f>
        <v>19300</v>
      </c>
      <c r="Q703" s="25">
        <f>InterveningNaturalFlow!Q703+TotalNaturalFlow!P703+TotalNaturalFlow!O703+TotalNaturalFlow!N703+TotalNaturalFlow!M703+TotalNaturalFlow!L703</f>
        <v>112281</v>
      </c>
      <c r="R703" s="25">
        <f>InterveningNaturalFlow!R703</f>
        <v>1649</v>
      </c>
      <c r="S703" s="25">
        <f>InterveningNaturalFlow!S703</f>
        <v>10448</v>
      </c>
      <c r="T703" s="25">
        <f>InterveningNaturalFlow!T703+TotalNaturalFlow!S703</f>
        <v>34593</v>
      </c>
      <c r="U703" s="25">
        <f>InterveningNaturalFlow!U703+TotalNaturalFlow!T703+TotalNaturalFlow!R703+TotalNaturalFlow!Q703+TotalNaturalFlow!I703</f>
        <v>318158</v>
      </c>
      <c r="V703" s="27"/>
      <c r="W703" s="26">
        <f>InterveningNaturalFlow!W703</f>
        <v>1184</v>
      </c>
      <c r="X703" s="26">
        <f>InterveningNaturalFlow!X703</f>
        <v>680</v>
      </c>
      <c r="Y703" s="26">
        <f>InterveningNaturalFlow!Y703+TotalNaturalFlow!X703+TotalNaturalFlow!W703+TotalNaturalFlow!U703</f>
        <v>334581</v>
      </c>
      <c r="Z703" s="26">
        <f>InterveningNaturalFlow!Z703</f>
        <v>9461</v>
      </c>
      <c r="AA703" s="26">
        <f>InterveningNaturalFlow!AA703+TotalNaturalFlow!Z703+Y703</f>
        <v>366847</v>
      </c>
      <c r="AB703" s="26">
        <f>InterveningNaturalFlow!AB703+TotalNaturalFlow!AA703</f>
        <v>357466</v>
      </c>
      <c r="AC703" s="26">
        <f>InterveningNaturalFlow!AC703</f>
        <v>2861</v>
      </c>
      <c r="AD703" s="26">
        <f>InterveningNaturalFlow!AD703+TotalNaturalFlow!AC703+AB703</f>
        <v>358106</v>
      </c>
      <c r="AE703" s="26">
        <f>InterveningNaturalFlow!AE703+TotalNaturalFlow!AD703</f>
        <v>384916</v>
      </c>
    </row>
    <row r="704" spans="1:31" s="2" customFormat="1" x14ac:dyDescent="0.2">
      <c r="A704" s="3">
        <v>23376</v>
      </c>
      <c r="B704" s="25">
        <f>InterveningNaturalFlow!B704</f>
        <v>38421</v>
      </c>
      <c r="C704" s="25">
        <f>InterveningNaturalFlow!C704+TotalNaturalFlow!B704</f>
        <v>71489</v>
      </c>
      <c r="D704" s="25">
        <f>InterveningNaturalFlow!D704</f>
        <v>2669</v>
      </c>
      <c r="E704" s="25">
        <f>InterveningNaturalFlow!E704+TotalNaturalFlow!D704</f>
        <v>22300</v>
      </c>
      <c r="F704" s="25">
        <f>InterveningNaturalFlow!F704+TotalNaturalFlow!E704</f>
        <v>22100</v>
      </c>
      <c r="G704" s="25">
        <f>InterveningNaturalFlow!G704+TotalNaturalFlow!F704</f>
        <v>51879</v>
      </c>
      <c r="H704" s="25">
        <f>InterveningNaturalFlow!H704</f>
        <v>5800</v>
      </c>
      <c r="I704" s="25">
        <f>InterveningNaturalFlow!I704+TotalNaturalFlow!H704+TotalNaturalFlow!G704+TotalNaturalFlow!C704</f>
        <v>141927</v>
      </c>
      <c r="J704" s="25">
        <f>InterveningNaturalFlow!J704</f>
        <v>27000</v>
      </c>
      <c r="K704" s="25">
        <f>InterveningNaturalFlow!K704+TotalNaturalFlow!J704</f>
        <v>30208</v>
      </c>
      <c r="L704" s="25">
        <f>InterveningNaturalFlow!L704+TotalNaturalFlow!K704</f>
        <v>32687</v>
      </c>
      <c r="M704" s="25">
        <f>InterveningNaturalFlow!M704</f>
        <v>8400</v>
      </c>
      <c r="N704" s="25">
        <f>InterveningNaturalFlow!N704</f>
        <v>2404</v>
      </c>
      <c r="O704" s="25">
        <f>InterveningNaturalFlow!O704</f>
        <v>25732</v>
      </c>
      <c r="P704" s="25">
        <f>InterveningNaturalFlow!P704</f>
        <v>15500</v>
      </c>
      <c r="Q704" s="25">
        <f>InterveningNaturalFlow!Q704+TotalNaturalFlow!P704+TotalNaturalFlow!O704+TotalNaturalFlow!N704+TotalNaturalFlow!M704+TotalNaturalFlow!L704</f>
        <v>77394</v>
      </c>
      <c r="R704" s="25">
        <f>InterveningNaturalFlow!R704</f>
        <v>1743</v>
      </c>
      <c r="S704" s="25">
        <f>InterveningNaturalFlow!S704</f>
        <v>4270</v>
      </c>
      <c r="T704" s="25">
        <f>InterveningNaturalFlow!T704+TotalNaturalFlow!S704</f>
        <v>28992</v>
      </c>
      <c r="U704" s="25">
        <f>InterveningNaturalFlow!U704+TotalNaturalFlow!T704+TotalNaturalFlow!R704+TotalNaturalFlow!Q704+TotalNaturalFlow!I704</f>
        <v>227749</v>
      </c>
      <c r="V704" s="27"/>
      <c r="W704" s="26">
        <f>InterveningNaturalFlow!W704</f>
        <v>781</v>
      </c>
      <c r="X704" s="26">
        <f>InterveningNaturalFlow!X704</f>
        <v>0</v>
      </c>
      <c r="Y704" s="26">
        <f>InterveningNaturalFlow!Y704+TotalNaturalFlow!X704+TotalNaturalFlow!W704+TotalNaturalFlow!U704</f>
        <v>242507</v>
      </c>
      <c r="Z704" s="26">
        <f>InterveningNaturalFlow!Z704</f>
        <v>6825</v>
      </c>
      <c r="AA704" s="26">
        <f>InterveningNaturalFlow!AA704+TotalNaturalFlow!Z704+Y704</f>
        <v>259667</v>
      </c>
      <c r="AB704" s="26">
        <f>InterveningNaturalFlow!AB704+TotalNaturalFlow!AA704</f>
        <v>235665</v>
      </c>
      <c r="AC704" s="26">
        <f>InterveningNaturalFlow!AC704</f>
        <v>1287</v>
      </c>
      <c r="AD704" s="26">
        <f>InterveningNaturalFlow!AD704+TotalNaturalFlow!AC704+AB704</f>
        <v>233713</v>
      </c>
      <c r="AE704" s="26">
        <f>InterveningNaturalFlow!AE704+TotalNaturalFlow!AD704</f>
        <v>250192</v>
      </c>
    </row>
    <row r="705" spans="1:31" s="2" customFormat="1" x14ac:dyDescent="0.2">
      <c r="A705" s="3">
        <v>23407</v>
      </c>
      <c r="B705" s="25">
        <f>InterveningNaturalFlow!B705</f>
        <v>37055</v>
      </c>
      <c r="C705" s="25">
        <f>InterveningNaturalFlow!C705+TotalNaturalFlow!B705</f>
        <v>59072</v>
      </c>
      <c r="D705" s="25">
        <f>InterveningNaturalFlow!D705</f>
        <v>2747</v>
      </c>
      <c r="E705" s="25">
        <f>InterveningNaturalFlow!E705+TotalNaturalFlow!D705</f>
        <v>18500</v>
      </c>
      <c r="F705" s="25">
        <f>InterveningNaturalFlow!F705+TotalNaturalFlow!E705</f>
        <v>20500</v>
      </c>
      <c r="G705" s="25">
        <f>InterveningNaturalFlow!G705+TotalNaturalFlow!F705</f>
        <v>46638</v>
      </c>
      <c r="H705" s="25">
        <f>InterveningNaturalFlow!H705</f>
        <v>4500</v>
      </c>
      <c r="I705" s="25">
        <f>InterveningNaturalFlow!I705+TotalNaturalFlow!H705+TotalNaturalFlow!G705+TotalNaturalFlow!C705</f>
        <v>136814</v>
      </c>
      <c r="J705" s="25">
        <f>InterveningNaturalFlow!J705</f>
        <v>19000</v>
      </c>
      <c r="K705" s="25">
        <f>InterveningNaturalFlow!K705+TotalNaturalFlow!J705</f>
        <v>23088</v>
      </c>
      <c r="L705" s="25">
        <f>InterveningNaturalFlow!L705+TotalNaturalFlow!K705</f>
        <v>26238</v>
      </c>
      <c r="M705" s="25">
        <f>InterveningNaturalFlow!M705</f>
        <v>8400</v>
      </c>
      <c r="N705" s="25">
        <f>InterveningNaturalFlow!N705</f>
        <v>3118</v>
      </c>
      <c r="O705" s="25">
        <f>InterveningNaturalFlow!O705</f>
        <v>22736</v>
      </c>
      <c r="P705" s="25">
        <f>InterveningNaturalFlow!P705</f>
        <v>17100</v>
      </c>
      <c r="Q705" s="25">
        <f>InterveningNaturalFlow!Q705+TotalNaturalFlow!P705+TotalNaturalFlow!O705+TotalNaturalFlow!N705+TotalNaturalFlow!M705+TotalNaturalFlow!L705</f>
        <v>81191</v>
      </c>
      <c r="R705" s="25">
        <f>InterveningNaturalFlow!R705</f>
        <v>1430</v>
      </c>
      <c r="S705" s="25">
        <f>InterveningNaturalFlow!S705</f>
        <v>5455</v>
      </c>
      <c r="T705" s="25">
        <f>InterveningNaturalFlow!T705+TotalNaturalFlow!S705</f>
        <v>32262</v>
      </c>
      <c r="U705" s="25">
        <f>InterveningNaturalFlow!U705+TotalNaturalFlow!T705+TotalNaturalFlow!R705+TotalNaturalFlow!Q705+TotalNaturalFlow!I705</f>
        <v>227247</v>
      </c>
      <c r="V705" s="27"/>
      <c r="W705" s="26">
        <f>InterveningNaturalFlow!W705</f>
        <v>726</v>
      </c>
      <c r="X705" s="26">
        <f>InterveningNaturalFlow!X705</f>
        <v>0</v>
      </c>
      <c r="Y705" s="26">
        <f>InterveningNaturalFlow!Y705+TotalNaturalFlow!X705+TotalNaturalFlow!W705+TotalNaturalFlow!U705</f>
        <v>234995</v>
      </c>
      <c r="Z705" s="26">
        <f>InterveningNaturalFlow!Z705</f>
        <v>6641</v>
      </c>
      <c r="AA705" s="26">
        <f>InterveningNaturalFlow!AA705+TotalNaturalFlow!Z705+Y705</f>
        <v>226473</v>
      </c>
      <c r="AB705" s="26">
        <f>InterveningNaturalFlow!AB705+TotalNaturalFlow!AA705</f>
        <v>203019</v>
      </c>
      <c r="AC705" s="26">
        <f>InterveningNaturalFlow!AC705</f>
        <v>1004</v>
      </c>
      <c r="AD705" s="26">
        <f>InterveningNaturalFlow!AD705+TotalNaturalFlow!AC705+AB705</f>
        <v>211546</v>
      </c>
      <c r="AE705" s="26">
        <f>InterveningNaturalFlow!AE705+TotalNaturalFlow!AD705</f>
        <v>203005</v>
      </c>
    </row>
    <row r="706" spans="1:31" s="2" customFormat="1" x14ac:dyDescent="0.2">
      <c r="A706" s="3">
        <v>23436</v>
      </c>
      <c r="B706" s="25">
        <f>InterveningNaturalFlow!B706</f>
        <v>32555</v>
      </c>
      <c r="C706" s="25">
        <f>InterveningNaturalFlow!C706+TotalNaturalFlow!B706</f>
        <v>54682</v>
      </c>
      <c r="D706" s="25">
        <f>InterveningNaturalFlow!D706</f>
        <v>2622</v>
      </c>
      <c r="E706" s="25">
        <f>InterveningNaturalFlow!E706+TotalNaturalFlow!D706</f>
        <v>19400</v>
      </c>
      <c r="F706" s="25">
        <f>InterveningNaturalFlow!F706+TotalNaturalFlow!E706</f>
        <v>20100</v>
      </c>
      <c r="G706" s="25">
        <f>InterveningNaturalFlow!G706+TotalNaturalFlow!F706</f>
        <v>48404</v>
      </c>
      <c r="H706" s="25">
        <f>InterveningNaturalFlow!H706</f>
        <v>5900</v>
      </c>
      <c r="I706" s="25">
        <f>InterveningNaturalFlow!I706+TotalNaturalFlow!H706+TotalNaturalFlow!G706+TotalNaturalFlow!C706</f>
        <v>123973</v>
      </c>
      <c r="J706" s="25">
        <f>InterveningNaturalFlow!J706</f>
        <v>20000</v>
      </c>
      <c r="K706" s="25">
        <f>InterveningNaturalFlow!K706+TotalNaturalFlow!J706</f>
        <v>22255</v>
      </c>
      <c r="L706" s="25">
        <f>InterveningNaturalFlow!L706+TotalNaturalFlow!K706</f>
        <v>29583</v>
      </c>
      <c r="M706" s="25">
        <f>InterveningNaturalFlow!M706</f>
        <v>9200</v>
      </c>
      <c r="N706" s="25">
        <f>InterveningNaturalFlow!N706</f>
        <v>3282</v>
      </c>
      <c r="O706" s="25">
        <f>InterveningNaturalFlow!O706</f>
        <v>21470</v>
      </c>
      <c r="P706" s="25">
        <f>InterveningNaturalFlow!P706</f>
        <v>18800</v>
      </c>
      <c r="Q706" s="25">
        <f>InterveningNaturalFlow!Q706+TotalNaturalFlow!P706+TotalNaturalFlow!O706+TotalNaturalFlow!N706+TotalNaturalFlow!M706+TotalNaturalFlow!L706</f>
        <v>88777</v>
      </c>
      <c r="R706" s="25">
        <f>InterveningNaturalFlow!R706</f>
        <v>2324</v>
      </c>
      <c r="S706" s="25">
        <f>InterveningNaturalFlow!S706</f>
        <v>7546</v>
      </c>
      <c r="T706" s="25">
        <f>InterveningNaturalFlow!T706+TotalNaturalFlow!S706</f>
        <v>24534</v>
      </c>
      <c r="U706" s="25">
        <f>InterveningNaturalFlow!U706+TotalNaturalFlow!T706+TotalNaturalFlow!R706+TotalNaturalFlow!Q706+TotalNaturalFlow!I706</f>
        <v>233631</v>
      </c>
      <c r="V706" s="27"/>
      <c r="W706" s="26">
        <f>InterveningNaturalFlow!W706</f>
        <v>984</v>
      </c>
      <c r="X706" s="26">
        <f>InterveningNaturalFlow!X706</f>
        <v>0</v>
      </c>
      <c r="Y706" s="26">
        <f>InterveningNaturalFlow!Y706+TotalNaturalFlow!X706+TotalNaturalFlow!W706+TotalNaturalFlow!U706</f>
        <v>248184</v>
      </c>
      <c r="Z706" s="26">
        <f>InterveningNaturalFlow!Z706</f>
        <v>7535</v>
      </c>
      <c r="AA706" s="26">
        <f>InterveningNaturalFlow!AA706+TotalNaturalFlow!Z706+Y706</f>
        <v>238552</v>
      </c>
      <c r="AB706" s="26">
        <f>InterveningNaturalFlow!AB706+TotalNaturalFlow!AA706</f>
        <v>229942</v>
      </c>
      <c r="AC706" s="26">
        <f>InterveningNaturalFlow!AC706</f>
        <v>1057</v>
      </c>
      <c r="AD706" s="26">
        <f>InterveningNaturalFlow!AD706+TotalNaturalFlow!AC706+AB706</f>
        <v>197822</v>
      </c>
      <c r="AE706" s="26">
        <f>InterveningNaturalFlow!AE706+TotalNaturalFlow!AD706</f>
        <v>187679</v>
      </c>
    </row>
    <row r="707" spans="1:31" s="2" customFormat="1" x14ac:dyDescent="0.2">
      <c r="A707" s="3">
        <v>23467</v>
      </c>
      <c r="B707" s="25">
        <f>InterveningNaturalFlow!B707</f>
        <v>37770</v>
      </c>
      <c r="C707" s="25">
        <f>InterveningNaturalFlow!C707+TotalNaturalFlow!B707</f>
        <v>65116</v>
      </c>
      <c r="D707" s="25">
        <f>InterveningNaturalFlow!D707</f>
        <v>3258</v>
      </c>
      <c r="E707" s="25">
        <f>InterveningNaturalFlow!E707+TotalNaturalFlow!D707</f>
        <v>22000</v>
      </c>
      <c r="F707" s="25">
        <f>InterveningNaturalFlow!F707+TotalNaturalFlow!E707</f>
        <v>25200</v>
      </c>
      <c r="G707" s="25">
        <f>InterveningNaturalFlow!G707+TotalNaturalFlow!F707</f>
        <v>46269</v>
      </c>
      <c r="H707" s="25">
        <f>InterveningNaturalFlow!H707</f>
        <v>7000</v>
      </c>
      <c r="I707" s="25">
        <f>InterveningNaturalFlow!I707+TotalNaturalFlow!H707+TotalNaturalFlow!G707+TotalNaturalFlow!C707</f>
        <v>131341</v>
      </c>
      <c r="J707" s="25">
        <f>InterveningNaturalFlow!J707</f>
        <v>28000</v>
      </c>
      <c r="K707" s="25">
        <f>InterveningNaturalFlow!K707+TotalNaturalFlow!J707</f>
        <v>29217</v>
      </c>
      <c r="L707" s="25">
        <f>InterveningNaturalFlow!L707+TotalNaturalFlow!K707</f>
        <v>41507</v>
      </c>
      <c r="M707" s="25">
        <f>InterveningNaturalFlow!M707</f>
        <v>13600</v>
      </c>
      <c r="N707" s="25">
        <f>InterveningNaturalFlow!N707</f>
        <v>4964</v>
      </c>
      <c r="O707" s="25">
        <f>InterveningNaturalFlow!O707</f>
        <v>28306</v>
      </c>
      <c r="P707" s="25">
        <f>InterveningNaturalFlow!P707</f>
        <v>26000</v>
      </c>
      <c r="Q707" s="25">
        <f>InterveningNaturalFlow!Q707+TotalNaturalFlow!P707+TotalNaturalFlow!O707+TotalNaturalFlow!N707+TotalNaturalFlow!M707+TotalNaturalFlow!L707</f>
        <v>129150</v>
      </c>
      <c r="R707" s="25">
        <f>InterveningNaturalFlow!R707</f>
        <v>3118</v>
      </c>
      <c r="S707" s="25">
        <f>InterveningNaturalFlow!S707</f>
        <v>18200</v>
      </c>
      <c r="T707" s="25">
        <f>InterveningNaturalFlow!T707+TotalNaturalFlow!S707</f>
        <v>35878</v>
      </c>
      <c r="U707" s="25">
        <f>InterveningNaturalFlow!U707+TotalNaturalFlow!T707+TotalNaturalFlow!R707+TotalNaturalFlow!Q707+TotalNaturalFlow!I707</f>
        <v>292967</v>
      </c>
      <c r="V707" s="27"/>
      <c r="W707" s="26">
        <f>InterveningNaturalFlow!W707</f>
        <v>1082</v>
      </c>
      <c r="X707" s="26">
        <f>InterveningNaturalFlow!X707</f>
        <v>0</v>
      </c>
      <c r="Y707" s="26">
        <f>InterveningNaturalFlow!Y707+TotalNaturalFlow!X707+TotalNaturalFlow!W707+TotalNaturalFlow!U707</f>
        <v>287125</v>
      </c>
      <c r="Z707" s="26">
        <f>InterveningNaturalFlow!Z707</f>
        <v>6641</v>
      </c>
      <c r="AA707" s="26">
        <f>InterveningNaturalFlow!AA707+TotalNaturalFlow!Z707+Y707</f>
        <v>239600</v>
      </c>
      <c r="AB707" s="26">
        <f>InterveningNaturalFlow!AB707+TotalNaturalFlow!AA707</f>
        <v>245101</v>
      </c>
      <c r="AC707" s="26">
        <f>InterveningNaturalFlow!AC707</f>
        <v>1224</v>
      </c>
      <c r="AD707" s="26">
        <f>InterveningNaturalFlow!AD707+TotalNaturalFlow!AC707+AB707</f>
        <v>209480</v>
      </c>
      <c r="AE707" s="26">
        <f>InterveningNaturalFlow!AE707+TotalNaturalFlow!AD707</f>
        <v>202728</v>
      </c>
    </row>
    <row r="708" spans="1:31" s="2" customFormat="1" x14ac:dyDescent="0.2">
      <c r="A708" s="3">
        <v>23497</v>
      </c>
      <c r="B708" s="25">
        <f>InterveningNaturalFlow!B708</f>
        <v>73059</v>
      </c>
      <c r="C708" s="25">
        <f>InterveningNaturalFlow!C708+TotalNaturalFlow!B708</f>
        <v>115873</v>
      </c>
      <c r="D708" s="25">
        <f>InterveningNaturalFlow!D708</f>
        <v>4862</v>
      </c>
      <c r="E708" s="25">
        <f>InterveningNaturalFlow!E708+TotalNaturalFlow!D708</f>
        <v>50300</v>
      </c>
      <c r="F708" s="25">
        <f>InterveningNaturalFlow!F708+TotalNaturalFlow!E708</f>
        <v>69400</v>
      </c>
      <c r="G708" s="25">
        <f>InterveningNaturalFlow!G708+TotalNaturalFlow!F708</f>
        <v>89852</v>
      </c>
      <c r="H708" s="25">
        <f>InterveningNaturalFlow!H708</f>
        <v>47400</v>
      </c>
      <c r="I708" s="25">
        <f>InterveningNaturalFlow!I708+TotalNaturalFlow!H708+TotalNaturalFlow!G708+TotalNaturalFlow!C708</f>
        <v>259464</v>
      </c>
      <c r="J708" s="25">
        <f>InterveningNaturalFlow!J708</f>
        <v>55000</v>
      </c>
      <c r="K708" s="25">
        <f>InterveningNaturalFlow!K708+TotalNaturalFlow!J708</f>
        <v>79050</v>
      </c>
      <c r="L708" s="25">
        <f>InterveningNaturalFlow!L708+TotalNaturalFlow!K708</f>
        <v>131737</v>
      </c>
      <c r="M708" s="25">
        <f>InterveningNaturalFlow!M708</f>
        <v>67100</v>
      </c>
      <c r="N708" s="25">
        <f>InterveningNaturalFlow!N708</f>
        <v>23220</v>
      </c>
      <c r="O708" s="25">
        <f>InterveningNaturalFlow!O708</f>
        <v>22864</v>
      </c>
      <c r="P708" s="25">
        <f>InterveningNaturalFlow!P708</f>
        <v>30300</v>
      </c>
      <c r="Q708" s="25">
        <f>InterveningNaturalFlow!Q708+TotalNaturalFlow!P708+TotalNaturalFlow!O708+TotalNaturalFlow!N708+TotalNaturalFlow!M708+TotalNaturalFlow!L708</f>
        <v>301123</v>
      </c>
      <c r="R708" s="25">
        <f>InterveningNaturalFlow!R708</f>
        <v>1424</v>
      </c>
      <c r="S708" s="25">
        <f>InterveningNaturalFlow!S708</f>
        <v>65573</v>
      </c>
      <c r="T708" s="25">
        <f>InterveningNaturalFlow!T708+TotalNaturalFlow!S708</f>
        <v>80858</v>
      </c>
      <c r="U708" s="25">
        <f>InterveningNaturalFlow!U708+TotalNaturalFlow!T708+TotalNaturalFlow!R708+TotalNaturalFlow!Q708+TotalNaturalFlow!I708</f>
        <v>619011</v>
      </c>
      <c r="V708" s="27"/>
      <c r="W708" s="26">
        <f>InterveningNaturalFlow!W708</f>
        <v>1083</v>
      </c>
      <c r="X708" s="26">
        <f>InterveningNaturalFlow!X708</f>
        <v>27190</v>
      </c>
      <c r="Y708" s="26">
        <f>InterveningNaturalFlow!Y708+TotalNaturalFlow!X708+TotalNaturalFlow!W708+TotalNaturalFlow!U708</f>
        <v>644003</v>
      </c>
      <c r="Z708" s="26">
        <f>InterveningNaturalFlow!Z708</f>
        <v>12615</v>
      </c>
      <c r="AA708" s="26">
        <f>InterveningNaturalFlow!AA708+TotalNaturalFlow!Z708+Y708</f>
        <v>708091</v>
      </c>
      <c r="AB708" s="26">
        <f>InterveningNaturalFlow!AB708+TotalNaturalFlow!AA708</f>
        <v>713500</v>
      </c>
      <c r="AC708" s="26">
        <f>InterveningNaturalFlow!AC708</f>
        <v>1281</v>
      </c>
      <c r="AD708" s="26">
        <f>InterveningNaturalFlow!AD708+TotalNaturalFlow!AC708+AB708</f>
        <v>729884</v>
      </c>
      <c r="AE708" s="26">
        <f>InterveningNaturalFlow!AE708+TotalNaturalFlow!AD708</f>
        <v>767022</v>
      </c>
    </row>
    <row r="709" spans="1:31" s="2" customFormat="1" x14ac:dyDescent="0.2">
      <c r="A709" s="3">
        <v>23528</v>
      </c>
      <c r="B709" s="25">
        <f>InterveningNaturalFlow!B709</f>
        <v>360298</v>
      </c>
      <c r="C709" s="25">
        <f>InterveningNaturalFlow!C709+TotalNaturalFlow!B709</f>
        <v>578581</v>
      </c>
      <c r="D709" s="25">
        <f>InterveningNaturalFlow!D709</f>
        <v>26177</v>
      </c>
      <c r="E709" s="25">
        <f>InterveningNaturalFlow!E709+TotalNaturalFlow!D709</f>
        <v>219668</v>
      </c>
      <c r="F709" s="25">
        <f>InterveningNaturalFlow!F709+TotalNaturalFlow!E709</f>
        <v>280568</v>
      </c>
      <c r="G709" s="25">
        <f>InterveningNaturalFlow!G709+TotalNaturalFlow!F709</f>
        <v>510727</v>
      </c>
      <c r="H709" s="25">
        <f>InterveningNaturalFlow!H709</f>
        <v>158700</v>
      </c>
      <c r="I709" s="25">
        <f>InterveningNaturalFlow!I709+TotalNaturalFlow!H709+TotalNaturalFlow!G709+TotalNaturalFlow!C709</f>
        <v>1226599</v>
      </c>
      <c r="J709" s="25">
        <f>InterveningNaturalFlow!J709</f>
        <v>133000</v>
      </c>
      <c r="K709" s="25">
        <f>InterveningNaturalFlow!K709+TotalNaturalFlow!J709</f>
        <v>169208</v>
      </c>
      <c r="L709" s="25">
        <f>InterveningNaturalFlow!L709+TotalNaturalFlow!K709</f>
        <v>312937</v>
      </c>
      <c r="M709" s="25">
        <f>InterveningNaturalFlow!M709</f>
        <v>340942</v>
      </c>
      <c r="N709" s="25">
        <f>InterveningNaturalFlow!N709</f>
        <v>147128</v>
      </c>
      <c r="O709" s="25">
        <f>InterveningNaturalFlow!O709</f>
        <v>125598</v>
      </c>
      <c r="P709" s="25">
        <f>InterveningNaturalFlow!P709</f>
        <v>86400</v>
      </c>
      <c r="Q709" s="25">
        <f>InterveningNaturalFlow!Q709+TotalNaturalFlow!P709+TotalNaturalFlow!O709+TotalNaturalFlow!N709+TotalNaturalFlow!M709+TotalNaturalFlow!L709</f>
        <v>1060149</v>
      </c>
      <c r="R709" s="25">
        <f>InterveningNaturalFlow!R709</f>
        <v>22316</v>
      </c>
      <c r="S709" s="25">
        <f>InterveningNaturalFlow!S709</f>
        <v>201964</v>
      </c>
      <c r="T709" s="25">
        <f>InterveningNaturalFlow!T709+TotalNaturalFlow!S709</f>
        <v>293913</v>
      </c>
      <c r="U709" s="25">
        <f>InterveningNaturalFlow!U709+TotalNaturalFlow!T709+TotalNaturalFlow!R709+TotalNaturalFlow!Q709+TotalNaturalFlow!I709</f>
        <v>2430315</v>
      </c>
      <c r="V709" s="27"/>
      <c r="W709" s="26">
        <f>InterveningNaturalFlow!W709</f>
        <v>769</v>
      </c>
      <c r="X709" s="26">
        <f>InterveningNaturalFlow!X709</f>
        <v>3080</v>
      </c>
      <c r="Y709" s="26">
        <f>InterveningNaturalFlow!Y709+TotalNaturalFlow!X709+TotalNaturalFlow!W709+TotalNaturalFlow!U709</f>
        <v>2467516</v>
      </c>
      <c r="Z709" s="26">
        <f>InterveningNaturalFlow!Z709</f>
        <v>10822</v>
      </c>
      <c r="AA709" s="26">
        <f>InterveningNaturalFlow!AA709+TotalNaturalFlow!Z709+Y709</f>
        <v>2561812</v>
      </c>
      <c r="AB709" s="26">
        <f>InterveningNaturalFlow!AB709+TotalNaturalFlow!AA709</f>
        <v>2557590</v>
      </c>
      <c r="AC709" s="26">
        <f>InterveningNaturalFlow!AC709</f>
        <v>668</v>
      </c>
      <c r="AD709" s="26">
        <f>InterveningNaturalFlow!AD709+TotalNaturalFlow!AC709+AB709</f>
        <v>2571147</v>
      </c>
      <c r="AE709" s="26">
        <f>InterveningNaturalFlow!AE709+TotalNaturalFlow!AD709</f>
        <v>2609103</v>
      </c>
    </row>
    <row r="710" spans="1:31" s="2" customFormat="1" x14ac:dyDescent="0.2">
      <c r="A710" s="3">
        <v>23558</v>
      </c>
      <c r="B710" s="25">
        <f>InterveningNaturalFlow!B710</f>
        <v>415889</v>
      </c>
      <c r="C710" s="25">
        <f>InterveningNaturalFlow!C710+TotalNaturalFlow!B710</f>
        <v>710313</v>
      </c>
      <c r="D710" s="25">
        <f>InterveningNaturalFlow!D710</f>
        <v>28947</v>
      </c>
      <c r="E710" s="25">
        <f>InterveningNaturalFlow!E710+TotalNaturalFlow!D710</f>
        <v>229819</v>
      </c>
      <c r="F710" s="25">
        <f>InterveningNaturalFlow!F710+TotalNaturalFlow!E710</f>
        <v>274719</v>
      </c>
      <c r="G710" s="25">
        <f>InterveningNaturalFlow!G710+TotalNaturalFlow!F710</f>
        <v>437779</v>
      </c>
      <c r="H710" s="25">
        <f>InterveningNaturalFlow!H710</f>
        <v>100000</v>
      </c>
      <c r="I710" s="25">
        <f>InterveningNaturalFlow!I710+TotalNaturalFlow!H710+TotalNaturalFlow!G710+TotalNaturalFlow!C710</f>
        <v>1256683</v>
      </c>
      <c r="J710" s="25">
        <f>InterveningNaturalFlow!J710</f>
        <v>353200</v>
      </c>
      <c r="K710" s="25">
        <f>InterveningNaturalFlow!K710+TotalNaturalFlow!J710</f>
        <v>350588</v>
      </c>
      <c r="L710" s="25">
        <f>InterveningNaturalFlow!L710+TotalNaturalFlow!K710</f>
        <v>532497</v>
      </c>
      <c r="M710" s="25">
        <f>InterveningNaturalFlow!M710</f>
        <v>304854</v>
      </c>
      <c r="N710" s="25">
        <f>InterveningNaturalFlow!N710</f>
        <v>119903</v>
      </c>
      <c r="O710" s="25">
        <f>InterveningNaturalFlow!O710</f>
        <v>216504</v>
      </c>
      <c r="P710" s="25">
        <f>InterveningNaturalFlow!P710</f>
        <v>105600</v>
      </c>
      <c r="Q710" s="25">
        <f>InterveningNaturalFlow!Q710+TotalNaturalFlow!P710+TotalNaturalFlow!O710+TotalNaturalFlow!N710+TotalNaturalFlow!M710+TotalNaturalFlow!L710</f>
        <v>1362788</v>
      </c>
      <c r="R710" s="25">
        <f>InterveningNaturalFlow!R710</f>
        <v>40510</v>
      </c>
      <c r="S710" s="25">
        <f>InterveningNaturalFlow!S710</f>
        <v>97635</v>
      </c>
      <c r="T710" s="25">
        <f>InterveningNaturalFlow!T710+TotalNaturalFlow!S710</f>
        <v>163635</v>
      </c>
      <c r="U710" s="25">
        <f>InterveningNaturalFlow!U710+TotalNaturalFlow!T710+TotalNaturalFlow!R710+TotalNaturalFlow!Q710+TotalNaturalFlow!I710</f>
        <v>2902376</v>
      </c>
      <c r="V710" s="27"/>
      <c r="W710" s="26">
        <f>InterveningNaturalFlow!W710</f>
        <v>241</v>
      </c>
      <c r="X710" s="26">
        <f>InterveningNaturalFlow!X710</f>
        <v>60</v>
      </c>
      <c r="Y710" s="26">
        <f>InterveningNaturalFlow!Y710+TotalNaturalFlow!X710+TotalNaturalFlow!W710+TotalNaturalFlow!U710</f>
        <v>2919513</v>
      </c>
      <c r="Z710" s="26">
        <f>InterveningNaturalFlow!Z710</f>
        <v>2785</v>
      </c>
      <c r="AA710" s="26">
        <f>InterveningNaturalFlow!AA710+TotalNaturalFlow!Z710+Y710</f>
        <v>2890270</v>
      </c>
      <c r="AB710" s="26">
        <f>InterveningNaturalFlow!AB710+TotalNaturalFlow!AA710</f>
        <v>2890190</v>
      </c>
      <c r="AC710" s="26">
        <f>InterveningNaturalFlow!AC710</f>
        <v>304</v>
      </c>
      <c r="AD710" s="26">
        <f>InterveningNaturalFlow!AD710+TotalNaturalFlow!AC710+AB710</f>
        <v>2918510</v>
      </c>
      <c r="AE710" s="26">
        <f>InterveningNaturalFlow!AE710+TotalNaturalFlow!AD710</f>
        <v>2902240</v>
      </c>
    </row>
    <row r="711" spans="1:31" s="2" customFormat="1" x14ac:dyDescent="0.2">
      <c r="A711" s="3">
        <v>23589</v>
      </c>
      <c r="B711" s="25">
        <f>InterveningNaturalFlow!B711</f>
        <v>206374</v>
      </c>
      <c r="C711" s="25">
        <f>InterveningNaturalFlow!C711+TotalNaturalFlow!B711</f>
        <v>363823</v>
      </c>
      <c r="D711" s="25">
        <f>InterveningNaturalFlow!D711</f>
        <v>12139</v>
      </c>
      <c r="E711" s="25">
        <f>InterveningNaturalFlow!E711+TotalNaturalFlow!D711</f>
        <v>118508</v>
      </c>
      <c r="F711" s="25">
        <f>InterveningNaturalFlow!F711+TotalNaturalFlow!E711</f>
        <v>127208</v>
      </c>
      <c r="G711" s="25">
        <f>InterveningNaturalFlow!G711+TotalNaturalFlow!F711</f>
        <v>228064</v>
      </c>
      <c r="H711" s="25">
        <f>InterveningNaturalFlow!H711</f>
        <v>45500</v>
      </c>
      <c r="I711" s="25">
        <f>InterveningNaturalFlow!I711+TotalNaturalFlow!H711+TotalNaturalFlow!G711+TotalNaturalFlow!C711</f>
        <v>665431</v>
      </c>
      <c r="J711" s="25">
        <f>InterveningNaturalFlow!J711</f>
        <v>345300</v>
      </c>
      <c r="K711" s="25">
        <f>InterveningNaturalFlow!K711+TotalNaturalFlow!J711</f>
        <v>369905</v>
      </c>
      <c r="L711" s="25">
        <f>InterveningNaturalFlow!L711+TotalNaturalFlow!K711</f>
        <v>450539</v>
      </c>
      <c r="M711" s="25">
        <f>InterveningNaturalFlow!M711</f>
        <v>99798</v>
      </c>
      <c r="N711" s="25">
        <f>InterveningNaturalFlow!N711</f>
        <v>26057</v>
      </c>
      <c r="O711" s="25">
        <f>InterveningNaturalFlow!O711</f>
        <v>125370</v>
      </c>
      <c r="P711" s="25">
        <f>InterveningNaturalFlow!P711</f>
        <v>42500</v>
      </c>
      <c r="Q711" s="25">
        <f>InterveningNaturalFlow!Q711+TotalNaturalFlow!P711+TotalNaturalFlow!O711+TotalNaturalFlow!N711+TotalNaturalFlow!M711+TotalNaturalFlow!L711</f>
        <v>791941</v>
      </c>
      <c r="R711" s="25">
        <f>InterveningNaturalFlow!R711</f>
        <v>22589</v>
      </c>
      <c r="S711" s="25">
        <f>InterveningNaturalFlow!S711</f>
        <v>46303</v>
      </c>
      <c r="T711" s="25">
        <f>InterveningNaturalFlow!T711+TotalNaturalFlow!S711</f>
        <v>110186</v>
      </c>
      <c r="U711" s="25">
        <f>InterveningNaturalFlow!U711+TotalNaturalFlow!T711+TotalNaturalFlow!R711+TotalNaturalFlow!Q711+TotalNaturalFlow!I711</f>
        <v>1664574</v>
      </c>
      <c r="V711" s="27"/>
      <c r="W711" s="26">
        <f>InterveningNaturalFlow!W711</f>
        <v>1420</v>
      </c>
      <c r="X711" s="26">
        <f>InterveningNaturalFlow!X711</f>
        <v>9945</v>
      </c>
      <c r="Y711" s="26">
        <f>InterveningNaturalFlow!Y711+TotalNaturalFlow!X711+TotalNaturalFlow!W711+TotalNaturalFlow!U711</f>
        <v>1688616</v>
      </c>
      <c r="Z711" s="26">
        <f>InterveningNaturalFlow!Z711</f>
        <v>3745</v>
      </c>
      <c r="AA711" s="26">
        <f>InterveningNaturalFlow!AA711+TotalNaturalFlow!Z711+Y711</f>
        <v>1653343</v>
      </c>
      <c r="AB711" s="26">
        <f>InterveningNaturalFlow!AB711+TotalNaturalFlow!AA711</f>
        <v>1687994</v>
      </c>
      <c r="AC711" s="26">
        <f>InterveningNaturalFlow!AC711</f>
        <v>265</v>
      </c>
      <c r="AD711" s="26">
        <f>InterveningNaturalFlow!AD711+TotalNaturalFlow!AC711+AB711</f>
        <v>1709212</v>
      </c>
      <c r="AE711" s="26">
        <f>InterveningNaturalFlow!AE711+TotalNaturalFlow!AD711</f>
        <v>1742585</v>
      </c>
    </row>
    <row r="712" spans="1:31" s="2" customFormat="1" x14ac:dyDescent="0.2">
      <c r="A712" s="3">
        <v>23620</v>
      </c>
      <c r="B712" s="25">
        <f>InterveningNaturalFlow!B712</f>
        <v>111718</v>
      </c>
      <c r="C712" s="25">
        <f>InterveningNaturalFlow!C712+TotalNaturalFlow!B712</f>
        <v>192432</v>
      </c>
      <c r="D712" s="25">
        <f>InterveningNaturalFlow!D712</f>
        <v>9293</v>
      </c>
      <c r="E712" s="25">
        <f>InterveningNaturalFlow!E712+TotalNaturalFlow!D712</f>
        <v>85857</v>
      </c>
      <c r="F712" s="25">
        <f>InterveningNaturalFlow!F712+TotalNaturalFlow!E712</f>
        <v>86657</v>
      </c>
      <c r="G712" s="25">
        <f>InterveningNaturalFlow!G712+TotalNaturalFlow!F712</f>
        <v>135733</v>
      </c>
      <c r="H712" s="25">
        <f>InterveningNaturalFlow!H712</f>
        <v>53300</v>
      </c>
      <c r="I712" s="25">
        <f>InterveningNaturalFlow!I712+TotalNaturalFlow!H712+TotalNaturalFlow!G712+TotalNaturalFlow!C712</f>
        <v>389858</v>
      </c>
      <c r="J712" s="25">
        <f>InterveningNaturalFlow!J712</f>
        <v>101600</v>
      </c>
      <c r="K712" s="25">
        <f>InterveningNaturalFlow!K712+TotalNaturalFlow!J712</f>
        <v>124358</v>
      </c>
      <c r="L712" s="25">
        <f>InterveningNaturalFlow!L712+TotalNaturalFlow!K712</f>
        <v>141532</v>
      </c>
      <c r="M712" s="25">
        <f>InterveningNaturalFlow!M712</f>
        <v>26032</v>
      </c>
      <c r="N712" s="25">
        <f>InterveningNaturalFlow!N712</f>
        <v>4398</v>
      </c>
      <c r="O712" s="25">
        <f>InterveningNaturalFlow!O712</f>
        <v>32465</v>
      </c>
      <c r="P712" s="25">
        <f>InterveningNaturalFlow!P712</f>
        <v>30900</v>
      </c>
      <c r="Q712" s="25">
        <f>InterveningNaturalFlow!Q712+TotalNaturalFlow!P712+TotalNaturalFlow!O712+TotalNaturalFlow!N712+TotalNaturalFlow!M712+TotalNaturalFlow!L712</f>
        <v>261788</v>
      </c>
      <c r="R712" s="25">
        <f>InterveningNaturalFlow!R712</f>
        <v>15133</v>
      </c>
      <c r="S712" s="25">
        <f>InterveningNaturalFlow!S712</f>
        <v>78526</v>
      </c>
      <c r="T712" s="25">
        <f>InterveningNaturalFlow!T712+TotalNaturalFlow!S712</f>
        <v>183082</v>
      </c>
      <c r="U712" s="25">
        <f>InterveningNaturalFlow!U712+TotalNaturalFlow!T712+TotalNaturalFlow!R712+TotalNaturalFlow!Q712+TotalNaturalFlow!I712</f>
        <v>847351</v>
      </c>
      <c r="V712" s="27"/>
      <c r="W712" s="26">
        <f>InterveningNaturalFlow!W712</f>
        <v>3363</v>
      </c>
      <c r="X712" s="26">
        <f>InterveningNaturalFlow!X712</f>
        <v>101898</v>
      </c>
      <c r="Y712" s="26">
        <f>InterveningNaturalFlow!Y712+TotalNaturalFlow!X712+TotalNaturalFlow!W712+TotalNaturalFlow!U712</f>
        <v>959506</v>
      </c>
      <c r="Z712" s="26">
        <f>InterveningNaturalFlow!Z712</f>
        <v>13896</v>
      </c>
      <c r="AA712" s="26">
        <f>InterveningNaturalFlow!AA712+TotalNaturalFlow!Z712+Y712</f>
        <v>953381</v>
      </c>
      <c r="AB712" s="26">
        <f>InterveningNaturalFlow!AB712+TotalNaturalFlow!AA712</f>
        <v>995687</v>
      </c>
      <c r="AC712" s="26">
        <f>InterveningNaturalFlow!AC712</f>
        <v>21846</v>
      </c>
      <c r="AD712" s="26">
        <f>InterveningNaturalFlow!AD712+TotalNaturalFlow!AC712+AB712</f>
        <v>1047889</v>
      </c>
      <c r="AE712" s="26">
        <f>InterveningNaturalFlow!AE712+TotalNaturalFlow!AD712</f>
        <v>1073212</v>
      </c>
    </row>
    <row r="713" spans="1:31" s="2" customFormat="1" x14ac:dyDescent="0.2">
      <c r="A713" s="3">
        <v>23650</v>
      </c>
      <c r="B713" s="25">
        <f>InterveningNaturalFlow!B713</f>
        <v>60328</v>
      </c>
      <c r="C713" s="25">
        <f>InterveningNaturalFlow!C713+TotalNaturalFlow!B713</f>
        <v>111559</v>
      </c>
      <c r="D713" s="25">
        <f>InterveningNaturalFlow!D713</f>
        <v>4412</v>
      </c>
      <c r="E713" s="25">
        <f>InterveningNaturalFlow!E713+TotalNaturalFlow!D713</f>
        <v>36393</v>
      </c>
      <c r="F713" s="25">
        <f>InterveningNaturalFlow!F713+TotalNaturalFlow!E713</f>
        <v>37693</v>
      </c>
      <c r="G713" s="25">
        <f>InterveningNaturalFlow!G713+TotalNaturalFlow!F713</f>
        <v>64275</v>
      </c>
      <c r="H713" s="25">
        <f>InterveningNaturalFlow!H713</f>
        <v>19400</v>
      </c>
      <c r="I713" s="25">
        <f>InterveningNaturalFlow!I713+TotalNaturalFlow!H713+TotalNaturalFlow!G713+TotalNaturalFlow!C713</f>
        <v>186266</v>
      </c>
      <c r="J713" s="25">
        <f>InterveningNaturalFlow!J713</f>
        <v>45700</v>
      </c>
      <c r="K713" s="25">
        <f>InterveningNaturalFlow!K713+TotalNaturalFlow!J713</f>
        <v>53584</v>
      </c>
      <c r="L713" s="25">
        <f>InterveningNaturalFlow!L713+TotalNaturalFlow!K713</f>
        <v>56879</v>
      </c>
      <c r="M713" s="25">
        <f>InterveningNaturalFlow!M713</f>
        <v>15470</v>
      </c>
      <c r="N713" s="25">
        <f>InterveningNaturalFlow!N713</f>
        <v>2570</v>
      </c>
      <c r="O713" s="25">
        <f>InterveningNaturalFlow!O713</f>
        <v>17071</v>
      </c>
      <c r="P713" s="25">
        <f>InterveningNaturalFlow!P713</f>
        <v>19700</v>
      </c>
      <c r="Q713" s="25">
        <f>InterveningNaturalFlow!Q713+TotalNaturalFlow!P713+TotalNaturalFlow!O713+TotalNaturalFlow!N713+TotalNaturalFlow!M713+TotalNaturalFlow!L713</f>
        <v>102165</v>
      </c>
      <c r="R713" s="25">
        <f>InterveningNaturalFlow!R713</f>
        <v>5039</v>
      </c>
      <c r="S713" s="25">
        <f>InterveningNaturalFlow!S713</f>
        <v>23790</v>
      </c>
      <c r="T713" s="25">
        <f>InterveningNaturalFlow!T713+TotalNaturalFlow!S713</f>
        <v>65392</v>
      </c>
      <c r="U713" s="25">
        <f>InterveningNaturalFlow!U713+TotalNaturalFlow!T713+TotalNaturalFlow!R713+TotalNaturalFlow!Q713+TotalNaturalFlow!I713</f>
        <v>327988</v>
      </c>
      <c r="V713" s="27"/>
      <c r="W713" s="26">
        <f>InterveningNaturalFlow!W713</f>
        <v>458</v>
      </c>
      <c r="X713" s="26">
        <f>InterveningNaturalFlow!X713</f>
        <v>26202</v>
      </c>
      <c r="Y713" s="26">
        <f>InterveningNaturalFlow!Y713+TotalNaturalFlow!X713+TotalNaturalFlow!W713+TotalNaturalFlow!U713</f>
        <v>362085</v>
      </c>
      <c r="Z713" s="26">
        <f>InterveningNaturalFlow!Z713</f>
        <v>3172</v>
      </c>
      <c r="AA713" s="26">
        <f>InterveningNaturalFlow!AA713+TotalNaturalFlow!Z713+Y713</f>
        <v>356607</v>
      </c>
      <c r="AB713" s="26">
        <f>InterveningNaturalFlow!AB713+TotalNaturalFlow!AA713</f>
        <v>385831</v>
      </c>
      <c r="AC713" s="26">
        <f>InterveningNaturalFlow!AC713</f>
        <v>2351</v>
      </c>
      <c r="AD713" s="26">
        <f>InterveningNaturalFlow!AD713+TotalNaturalFlow!AC713+AB713</f>
        <v>396126</v>
      </c>
      <c r="AE713" s="26">
        <f>InterveningNaturalFlow!AE713+TotalNaturalFlow!AD713</f>
        <v>446807</v>
      </c>
    </row>
    <row r="714" spans="1:31" s="2" customFormat="1" x14ac:dyDescent="0.2">
      <c r="A714" s="3">
        <v>23681</v>
      </c>
      <c r="B714" s="25">
        <f>InterveningNaturalFlow!B714</f>
        <v>48835</v>
      </c>
      <c r="C714" s="25">
        <f>InterveningNaturalFlow!C714+TotalNaturalFlow!B714</f>
        <v>89698</v>
      </c>
      <c r="D714" s="25">
        <f>InterveningNaturalFlow!D714</f>
        <v>3764</v>
      </c>
      <c r="E714" s="25">
        <f>InterveningNaturalFlow!E714+TotalNaturalFlow!D714</f>
        <v>24730</v>
      </c>
      <c r="F714" s="25">
        <f>InterveningNaturalFlow!F714+TotalNaturalFlow!E714</f>
        <v>28630</v>
      </c>
      <c r="G714" s="25">
        <f>InterveningNaturalFlow!G714+TotalNaturalFlow!F714</f>
        <v>53675</v>
      </c>
      <c r="H714" s="25">
        <f>InterveningNaturalFlow!H714</f>
        <v>9200</v>
      </c>
      <c r="I714" s="25">
        <f>InterveningNaturalFlow!I714+TotalNaturalFlow!H714+TotalNaturalFlow!G714+TotalNaturalFlow!C714</f>
        <v>166785</v>
      </c>
      <c r="J714" s="25">
        <f>InterveningNaturalFlow!J714</f>
        <v>29000</v>
      </c>
      <c r="K714" s="25">
        <f>InterveningNaturalFlow!K714+TotalNaturalFlow!J714</f>
        <v>32628</v>
      </c>
      <c r="L714" s="25">
        <f>InterveningNaturalFlow!L714+TotalNaturalFlow!K714</f>
        <v>29297</v>
      </c>
      <c r="M714" s="25">
        <f>InterveningNaturalFlow!M714</f>
        <v>11239</v>
      </c>
      <c r="N714" s="25">
        <f>InterveningNaturalFlow!N714</f>
        <v>669</v>
      </c>
      <c r="O714" s="25">
        <f>InterveningNaturalFlow!O714</f>
        <v>12748</v>
      </c>
      <c r="P714" s="25">
        <f>InterveningNaturalFlow!P714</f>
        <v>21400</v>
      </c>
      <c r="Q714" s="25">
        <f>InterveningNaturalFlow!Q714+TotalNaturalFlow!P714+TotalNaturalFlow!O714+TotalNaturalFlow!N714+TotalNaturalFlow!M714+TotalNaturalFlow!L714</f>
        <v>81409</v>
      </c>
      <c r="R714" s="25">
        <f>InterveningNaturalFlow!R714</f>
        <v>1567</v>
      </c>
      <c r="S714" s="25">
        <f>InterveningNaturalFlow!S714</f>
        <v>14928</v>
      </c>
      <c r="T714" s="25">
        <f>InterveningNaturalFlow!T714+TotalNaturalFlow!S714</f>
        <v>36370</v>
      </c>
      <c r="U714" s="25">
        <f>InterveningNaturalFlow!U714+TotalNaturalFlow!T714+TotalNaturalFlow!R714+TotalNaturalFlow!Q714+TotalNaturalFlow!I714</f>
        <v>250557</v>
      </c>
      <c r="V714" s="27"/>
      <c r="W714" s="26">
        <f>InterveningNaturalFlow!W714</f>
        <v>452</v>
      </c>
      <c r="X714" s="26">
        <f>InterveningNaturalFlow!X714</f>
        <v>549</v>
      </c>
      <c r="Y714" s="26">
        <f>InterveningNaturalFlow!Y714+TotalNaturalFlow!X714+TotalNaturalFlow!W714+TotalNaturalFlow!U714</f>
        <v>280564</v>
      </c>
      <c r="Z714" s="26">
        <f>InterveningNaturalFlow!Z714</f>
        <v>3283</v>
      </c>
      <c r="AA714" s="26">
        <f>InterveningNaturalFlow!AA714+TotalNaturalFlow!Z714+Y714</f>
        <v>287170</v>
      </c>
      <c r="AB714" s="26">
        <f>InterveningNaturalFlow!AB714+TotalNaturalFlow!AA714</f>
        <v>299565</v>
      </c>
      <c r="AC714" s="26">
        <f>InterveningNaturalFlow!AC714</f>
        <v>600</v>
      </c>
      <c r="AD714" s="26">
        <f>InterveningNaturalFlow!AD714+TotalNaturalFlow!AC714+AB714</f>
        <v>336969</v>
      </c>
      <c r="AE714" s="26">
        <f>InterveningNaturalFlow!AE714+TotalNaturalFlow!AD714</f>
        <v>375201</v>
      </c>
    </row>
    <row r="715" spans="1:31" s="2" customFormat="1" x14ac:dyDescent="0.2">
      <c r="A715" s="3">
        <v>23711</v>
      </c>
      <c r="B715" s="25">
        <f>InterveningNaturalFlow!B715</f>
        <v>47326</v>
      </c>
      <c r="C715" s="25">
        <f>InterveningNaturalFlow!C715+TotalNaturalFlow!B715</f>
        <v>91911</v>
      </c>
      <c r="D715" s="25">
        <f>InterveningNaturalFlow!D715</f>
        <v>3948</v>
      </c>
      <c r="E715" s="25">
        <f>InterveningNaturalFlow!E715+TotalNaturalFlow!D715</f>
        <v>29800</v>
      </c>
      <c r="F715" s="25">
        <f>InterveningNaturalFlow!F715+TotalNaturalFlow!E715</f>
        <v>32000</v>
      </c>
      <c r="G715" s="25">
        <f>InterveningNaturalFlow!G715+TotalNaturalFlow!F715</f>
        <v>67506</v>
      </c>
      <c r="H715" s="25">
        <f>InterveningNaturalFlow!H715</f>
        <v>6400</v>
      </c>
      <c r="I715" s="25">
        <f>InterveningNaturalFlow!I715+TotalNaturalFlow!H715+TotalNaturalFlow!G715+TotalNaturalFlow!C715</f>
        <v>183217</v>
      </c>
      <c r="J715" s="25">
        <f>InterveningNaturalFlow!J715</f>
        <v>34000</v>
      </c>
      <c r="K715" s="25">
        <f>InterveningNaturalFlow!K715+TotalNaturalFlow!J715</f>
        <v>31678</v>
      </c>
      <c r="L715" s="25">
        <f>InterveningNaturalFlow!L715+TotalNaturalFlow!K715</f>
        <v>28918</v>
      </c>
      <c r="M715" s="25">
        <f>InterveningNaturalFlow!M715</f>
        <v>13800</v>
      </c>
      <c r="N715" s="25">
        <f>InterveningNaturalFlow!N715</f>
        <v>4492</v>
      </c>
      <c r="O715" s="25">
        <f>InterveningNaturalFlow!O715</f>
        <v>22202</v>
      </c>
      <c r="P715" s="25">
        <f>InterveningNaturalFlow!P715</f>
        <v>20400</v>
      </c>
      <c r="Q715" s="25">
        <f>InterveningNaturalFlow!Q715+TotalNaturalFlow!P715+TotalNaturalFlow!O715+TotalNaturalFlow!N715+TotalNaturalFlow!M715+TotalNaturalFlow!L715</f>
        <v>96756</v>
      </c>
      <c r="R715" s="25">
        <f>InterveningNaturalFlow!R715</f>
        <v>1258</v>
      </c>
      <c r="S715" s="25">
        <f>InterveningNaturalFlow!S715</f>
        <v>13678</v>
      </c>
      <c r="T715" s="25">
        <f>InterveningNaturalFlow!T715+TotalNaturalFlow!S715</f>
        <v>35884</v>
      </c>
      <c r="U715" s="25">
        <f>InterveningNaturalFlow!U715+TotalNaturalFlow!T715+TotalNaturalFlow!R715+TotalNaturalFlow!Q715+TotalNaturalFlow!I715</f>
        <v>290015</v>
      </c>
      <c r="V715" s="27"/>
      <c r="W715" s="26">
        <f>InterveningNaturalFlow!W715</f>
        <v>922</v>
      </c>
      <c r="X715" s="26">
        <f>InterveningNaturalFlow!X715</f>
        <v>0</v>
      </c>
      <c r="Y715" s="26">
        <f>InterveningNaturalFlow!Y715+TotalNaturalFlow!X715+TotalNaturalFlow!W715+TotalNaturalFlow!U715</f>
        <v>313222</v>
      </c>
      <c r="Z715" s="26">
        <f>InterveningNaturalFlow!Z715</f>
        <v>6546</v>
      </c>
      <c r="AA715" s="26">
        <f>InterveningNaturalFlow!AA715+TotalNaturalFlow!Z715+Y715</f>
        <v>327075</v>
      </c>
      <c r="AB715" s="26">
        <f>InterveningNaturalFlow!AB715+TotalNaturalFlow!AA715</f>
        <v>326100</v>
      </c>
      <c r="AC715" s="26">
        <f>InterveningNaturalFlow!AC715</f>
        <v>698</v>
      </c>
      <c r="AD715" s="26">
        <f>InterveningNaturalFlow!AD715+TotalNaturalFlow!AC715+AB715</f>
        <v>337305</v>
      </c>
      <c r="AE715" s="26">
        <f>InterveningNaturalFlow!AE715+TotalNaturalFlow!AD715</f>
        <v>357155</v>
      </c>
    </row>
    <row r="716" spans="1:31" s="2" customFormat="1" x14ac:dyDescent="0.2">
      <c r="A716" s="3">
        <v>23742</v>
      </c>
      <c r="B716" s="25">
        <f>InterveningNaturalFlow!B716</f>
        <v>48363</v>
      </c>
      <c r="C716" s="25">
        <f>InterveningNaturalFlow!C716+TotalNaturalFlow!B716</f>
        <v>89412</v>
      </c>
      <c r="D716" s="25">
        <f>InterveningNaturalFlow!D716</f>
        <v>4499</v>
      </c>
      <c r="E716" s="25">
        <f>InterveningNaturalFlow!E716+TotalNaturalFlow!D716</f>
        <v>27900</v>
      </c>
      <c r="F716" s="25">
        <f>InterveningNaturalFlow!F716+TotalNaturalFlow!E716</f>
        <v>30500</v>
      </c>
      <c r="G716" s="25">
        <f>InterveningNaturalFlow!G716+TotalNaturalFlow!F716</f>
        <v>62677</v>
      </c>
      <c r="H716" s="25">
        <f>InterveningNaturalFlow!H716</f>
        <v>9500</v>
      </c>
      <c r="I716" s="25">
        <f>InterveningNaturalFlow!I716+TotalNaturalFlow!H716+TotalNaturalFlow!G716+TotalNaturalFlow!C716</f>
        <v>183383</v>
      </c>
      <c r="J716" s="25">
        <f>InterveningNaturalFlow!J716</f>
        <v>34000</v>
      </c>
      <c r="K716" s="25">
        <f>InterveningNaturalFlow!K716+TotalNaturalFlow!J716</f>
        <v>32432</v>
      </c>
      <c r="L716" s="25">
        <f>InterveningNaturalFlow!L716+TotalNaturalFlow!K716</f>
        <v>38965</v>
      </c>
      <c r="M716" s="25">
        <f>InterveningNaturalFlow!M716</f>
        <v>16800</v>
      </c>
      <c r="N716" s="25">
        <f>InterveningNaturalFlow!N716</f>
        <v>6316</v>
      </c>
      <c r="O716" s="25">
        <f>InterveningNaturalFlow!O716</f>
        <v>34810</v>
      </c>
      <c r="P716" s="25">
        <f>InterveningNaturalFlow!P716</f>
        <v>21500</v>
      </c>
      <c r="Q716" s="25">
        <f>InterveningNaturalFlow!Q716+TotalNaturalFlow!P716+TotalNaturalFlow!O716+TotalNaturalFlow!N716+TotalNaturalFlow!M716+TotalNaturalFlow!L716</f>
        <v>122611</v>
      </c>
      <c r="R716" s="25">
        <f>InterveningNaturalFlow!R716</f>
        <v>3137</v>
      </c>
      <c r="S716" s="25">
        <f>InterveningNaturalFlow!S716</f>
        <v>15838</v>
      </c>
      <c r="T716" s="25">
        <f>InterveningNaturalFlow!T716+TotalNaturalFlow!S716</f>
        <v>44252</v>
      </c>
      <c r="U716" s="25">
        <f>InterveningNaturalFlow!U716+TotalNaturalFlow!T716+TotalNaturalFlow!R716+TotalNaturalFlow!Q716+TotalNaturalFlow!I716</f>
        <v>328025</v>
      </c>
      <c r="V716" s="27"/>
      <c r="W716" s="26">
        <f>InterveningNaturalFlow!W716</f>
        <v>1672</v>
      </c>
      <c r="X716" s="26">
        <f>InterveningNaturalFlow!X716</f>
        <v>0</v>
      </c>
      <c r="Y716" s="26">
        <f>InterveningNaturalFlow!Y716+TotalNaturalFlow!X716+TotalNaturalFlow!W716+TotalNaturalFlow!U716</f>
        <v>343151</v>
      </c>
      <c r="Z716" s="26">
        <f>InterveningNaturalFlow!Z716</f>
        <v>8731</v>
      </c>
      <c r="AA716" s="26">
        <f>InterveningNaturalFlow!AA716+TotalNaturalFlow!Z716+Y716</f>
        <v>349708</v>
      </c>
      <c r="AB716" s="26">
        <f>InterveningNaturalFlow!AB716+TotalNaturalFlow!AA716</f>
        <v>349370</v>
      </c>
      <c r="AC716" s="26">
        <f>InterveningNaturalFlow!AC716</f>
        <v>839</v>
      </c>
      <c r="AD716" s="26">
        <f>InterveningNaturalFlow!AD716+TotalNaturalFlow!AC716+AB716</f>
        <v>344680</v>
      </c>
      <c r="AE716" s="26">
        <f>InterveningNaturalFlow!AE716+TotalNaturalFlow!AD716</f>
        <v>370350</v>
      </c>
    </row>
    <row r="717" spans="1:31" s="2" customFormat="1" x14ac:dyDescent="0.2">
      <c r="A717" s="3">
        <v>23773</v>
      </c>
      <c r="B717" s="25">
        <f>InterveningNaturalFlow!B717</f>
        <v>48033</v>
      </c>
      <c r="C717" s="25">
        <f>InterveningNaturalFlow!C717+TotalNaturalFlow!B717</f>
        <v>88456</v>
      </c>
      <c r="D717" s="25">
        <f>InterveningNaturalFlow!D717</f>
        <v>4599</v>
      </c>
      <c r="E717" s="25">
        <f>InterveningNaturalFlow!E717+TotalNaturalFlow!D717</f>
        <v>28000</v>
      </c>
      <c r="F717" s="25">
        <f>InterveningNaturalFlow!F717+TotalNaturalFlow!E717</f>
        <v>30900</v>
      </c>
      <c r="G717" s="25">
        <f>InterveningNaturalFlow!G717+TotalNaturalFlow!F717</f>
        <v>59688</v>
      </c>
      <c r="H717" s="25">
        <f>InterveningNaturalFlow!H717</f>
        <v>11000</v>
      </c>
      <c r="I717" s="25">
        <f>InterveningNaturalFlow!I717+TotalNaturalFlow!H717+TotalNaturalFlow!G717+TotalNaturalFlow!C717</f>
        <v>163831</v>
      </c>
      <c r="J717" s="25">
        <f>InterveningNaturalFlow!J717</f>
        <v>36000</v>
      </c>
      <c r="K717" s="25">
        <f>InterveningNaturalFlow!K717+TotalNaturalFlow!J717</f>
        <v>36045</v>
      </c>
      <c r="L717" s="25">
        <f>InterveningNaturalFlow!L717+TotalNaturalFlow!K717</f>
        <v>38964</v>
      </c>
      <c r="M717" s="25">
        <f>InterveningNaturalFlow!M717</f>
        <v>16600</v>
      </c>
      <c r="N717" s="25">
        <f>InterveningNaturalFlow!N717</f>
        <v>5672</v>
      </c>
      <c r="O717" s="25">
        <f>InterveningNaturalFlow!O717</f>
        <v>31369</v>
      </c>
      <c r="P717" s="25">
        <f>InterveningNaturalFlow!P717</f>
        <v>23400</v>
      </c>
      <c r="Q717" s="25">
        <f>InterveningNaturalFlow!Q717+TotalNaturalFlow!P717+TotalNaturalFlow!O717+TotalNaturalFlow!N717+TotalNaturalFlow!M717+TotalNaturalFlow!L717</f>
        <v>126281</v>
      </c>
      <c r="R717" s="25">
        <f>InterveningNaturalFlow!R717</f>
        <v>3637</v>
      </c>
      <c r="S717" s="25">
        <f>InterveningNaturalFlow!S717</f>
        <v>23008</v>
      </c>
      <c r="T717" s="25">
        <f>InterveningNaturalFlow!T717+TotalNaturalFlow!S717</f>
        <v>54878</v>
      </c>
      <c r="U717" s="25">
        <f>InterveningNaturalFlow!U717+TotalNaturalFlow!T717+TotalNaturalFlow!R717+TotalNaturalFlow!Q717+TotalNaturalFlow!I717</f>
        <v>342215</v>
      </c>
      <c r="V717" s="27"/>
      <c r="W717" s="26">
        <f>InterveningNaturalFlow!W717</f>
        <v>1199</v>
      </c>
      <c r="X717" s="26">
        <f>InterveningNaturalFlow!X717</f>
        <v>42141</v>
      </c>
      <c r="Y717" s="26">
        <f>InterveningNaturalFlow!Y717+TotalNaturalFlow!X717+TotalNaturalFlow!W717+TotalNaturalFlow!U717</f>
        <v>391467</v>
      </c>
      <c r="Z717" s="26">
        <f>InterveningNaturalFlow!Z717</f>
        <v>8670</v>
      </c>
      <c r="AA717" s="26">
        <f>InterveningNaturalFlow!AA717+TotalNaturalFlow!Z717+Y717</f>
        <v>462351</v>
      </c>
      <c r="AB717" s="26">
        <f>InterveningNaturalFlow!AB717+TotalNaturalFlow!AA717</f>
        <v>468050</v>
      </c>
      <c r="AC717" s="26">
        <f>InterveningNaturalFlow!AC717</f>
        <v>1059</v>
      </c>
      <c r="AD717" s="26">
        <f>InterveningNaturalFlow!AD717+TotalNaturalFlow!AC717+AB717</f>
        <v>474463</v>
      </c>
      <c r="AE717" s="26">
        <f>InterveningNaturalFlow!AE717+TotalNaturalFlow!AD717</f>
        <v>462425</v>
      </c>
    </row>
    <row r="718" spans="1:31" s="2" customFormat="1" x14ac:dyDescent="0.2">
      <c r="A718" s="3">
        <v>23801</v>
      </c>
      <c r="B718" s="25">
        <f>InterveningNaturalFlow!B718</f>
        <v>39346</v>
      </c>
      <c r="C718" s="25">
        <f>InterveningNaturalFlow!C718+TotalNaturalFlow!B718</f>
        <v>73831</v>
      </c>
      <c r="D718" s="25">
        <f>InterveningNaturalFlow!D718</f>
        <v>3744</v>
      </c>
      <c r="E718" s="25">
        <f>InterveningNaturalFlow!E718+TotalNaturalFlow!D718</f>
        <v>22300</v>
      </c>
      <c r="F718" s="25">
        <f>InterveningNaturalFlow!F718+TotalNaturalFlow!E718</f>
        <v>24700</v>
      </c>
      <c r="G718" s="25">
        <f>InterveningNaturalFlow!G718+TotalNaturalFlow!F718</f>
        <v>48665</v>
      </c>
      <c r="H718" s="25">
        <f>InterveningNaturalFlow!H718</f>
        <v>8800</v>
      </c>
      <c r="I718" s="25">
        <f>InterveningNaturalFlow!I718+TotalNaturalFlow!H718+TotalNaturalFlow!G718+TotalNaturalFlow!C718</f>
        <v>140730</v>
      </c>
      <c r="J718" s="25">
        <f>InterveningNaturalFlow!J718</f>
        <v>29000</v>
      </c>
      <c r="K718" s="25">
        <f>InterveningNaturalFlow!K718+TotalNaturalFlow!J718</f>
        <v>30910</v>
      </c>
      <c r="L718" s="25">
        <f>InterveningNaturalFlow!L718+TotalNaturalFlow!K718</f>
        <v>57864</v>
      </c>
      <c r="M718" s="25">
        <f>InterveningNaturalFlow!M718</f>
        <v>14800</v>
      </c>
      <c r="N718" s="25">
        <f>InterveningNaturalFlow!N718</f>
        <v>5307</v>
      </c>
      <c r="O718" s="25">
        <f>InterveningNaturalFlow!O718</f>
        <v>26247</v>
      </c>
      <c r="P718" s="25">
        <f>InterveningNaturalFlow!P718</f>
        <v>22400</v>
      </c>
      <c r="Q718" s="25">
        <f>InterveningNaturalFlow!Q718+TotalNaturalFlow!P718+TotalNaturalFlow!O718+TotalNaturalFlow!N718+TotalNaturalFlow!M718+TotalNaturalFlow!L718</f>
        <v>142200</v>
      </c>
      <c r="R718" s="25">
        <f>InterveningNaturalFlow!R718</f>
        <v>3128</v>
      </c>
      <c r="S718" s="25">
        <f>InterveningNaturalFlow!S718</f>
        <v>23391</v>
      </c>
      <c r="T718" s="25">
        <f>InterveningNaturalFlow!T718+TotalNaturalFlow!S718</f>
        <v>51721</v>
      </c>
      <c r="U718" s="25">
        <f>InterveningNaturalFlow!U718+TotalNaturalFlow!T718+TotalNaturalFlow!R718+TotalNaturalFlow!Q718+TotalNaturalFlow!I718</f>
        <v>345973</v>
      </c>
      <c r="V718" s="27"/>
      <c r="W718" s="26">
        <f>InterveningNaturalFlow!W718</f>
        <v>1005</v>
      </c>
      <c r="X718" s="26">
        <f>InterveningNaturalFlow!X718</f>
        <v>12214</v>
      </c>
      <c r="Y718" s="26">
        <f>InterveningNaturalFlow!Y718+TotalNaturalFlow!X718+TotalNaturalFlow!W718+TotalNaturalFlow!U718</f>
        <v>370688</v>
      </c>
      <c r="Z718" s="26">
        <f>InterveningNaturalFlow!Z718</f>
        <v>7831</v>
      </c>
      <c r="AA718" s="26">
        <f>InterveningNaturalFlow!AA718+TotalNaturalFlow!Z718+Y718</f>
        <v>438131</v>
      </c>
      <c r="AB718" s="26">
        <f>InterveningNaturalFlow!AB718+TotalNaturalFlow!AA718</f>
        <v>451530</v>
      </c>
      <c r="AC718" s="26">
        <f>InterveningNaturalFlow!AC718</f>
        <v>5090</v>
      </c>
      <c r="AD718" s="26">
        <f>InterveningNaturalFlow!AD718+TotalNaturalFlow!AC718+AB718</f>
        <v>433926</v>
      </c>
      <c r="AE718" s="26">
        <f>InterveningNaturalFlow!AE718+TotalNaturalFlow!AD718</f>
        <v>400243</v>
      </c>
    </row>
    <row r="719" spans="1:31" s="2" customFormat="1" x14ac:dyDescent="0.2">
      <c r="A719" s="3">
        <v>23832</v>
      </c>
      <c r="B719" s="25">
        <f>InterveningNaturalFlow!B719</f>
        <v>43406</v>
      </c>
      <c r="C719" s="25">
        <f>InterveningNaturalFlow!C719+TotalNaturalFlow!B719</f>
        <v>79796</v>
      </c>
      <c r="D719" s="25">
        <f>InterveningNaturalFlow!D719</f>
        <v>3604</v>
      </c>
      <c r="E719" s="25">
        <f>InterveningNaturalFlow!E719+TotalNaturalFlow!D719</f>
        <v>28800</v>
      </c>
      <c r="F719" s="25">
        <f>InterveningNaturalFlow!F719+TotalNaturalFlow!E719</f>
        <v>30800</v>
      </c>
      <c r="G719" s="25">
        <f>InterveningNaturalFlow!G719+TotalNaturalFlow!F719</f>
        <v>53324</v>
      </c>
      <c r="H719" s="25">
        <f>InterveningNaturalFlow!H719</f>
        <v>9600</v>
      </c>
      <c r="I719" s="25">
        <f>InterveningNaturalFlow!I719+TotalNaturalFlow!H719+TotalNaturalFlow!G719+TotalNaturalFlow!C719</f>
        <v>151561</v>
      </c>
      <c r="J719" s="25">
        <f>InterveningNaturalFlow!J719</f>
        <v>33000</v>
      </c>
      <c r="K719" s="25">
        <f>InterveningNaturalFlow!K719+TotalNaturalFlow!J719</f>
        <v>40186</v>
      </c>
      <c r="L719" s="25">
        <f>InterveningNaturalFlow!L719+TotalNaturalFlow!K719</f>
        <v>62862</v>
      </c>
      <c r="M719" s="25">
        <f>InterveningNaturalFlow!M719</f>
        <v>17500</v>
      </c>
      <c r="N719" s="25">
        <f>InterveningNaturalFlow!N719</f>
        <v>11746</v>
      </c>
      <c r="O719" s="25">
        <f>InterveningNaturalFlow!O719</f>
        <v>31174</v>
      </c>
      <c r="P719" s="25">
        <f>InterveningNaturalFlow!P719</f>
        <v>33500</v>
      </c>
      <c r="Q719" s="25">
        <f>InterveningNaturalFlow!Q719+TotalNaturalFlow!P719+TotalNaturalFlow!O719+TotalNaturalFlow!N719+TotalNaturalFlow!M719+TotalNaturalFlow!L719</f>
        <v>182446</v>
      </c>
      <c r="R719" s="25">
        <f>InterveningNaturalFlow!R719</f>
        <v>3230</v>
      </c>
      <c r="S719" s="25">
        <f>InterveningNaturalFlow!S719</f>
        <v>40940</v>
      </c>
      <c r="T719" s="25">
        <f>InterveningNaturalFlow!T719+TotalNaturalFlow!S719</f>
        <v>74699</v>
      </c>
      <c r="U719" s="25">
        <f>InterveningNaturalFlow!U719+TotalNaturalFlow!T719+TotalNaturalFlow!R719+TotalNaturalFlow!Q719+TotalNaturalFlow!I719</f>
        <v>393393</v>
      </c>
      <c r="V719" s="27"/>
      <c r="W719" s="26">
        <f>InterveningNaturalFlow!W719</f>
        <v>978</v>
      </c>
      <c r="X719" s="26">
        <f>InterveningNaturalFlow!X719</f>
        <v>14969</v>
      </c>
      <c r="Y719" s="26">
        <f>InterveningNaturalFlow!Y719+TotalNaturalFlow!X719+TotalNaturalFlow!W719+TotalNaturalFlow!U719</f>
        <v>405138</v>
      </c>
      <c r="Z719" s="26">
        <f>InterveningNaturalFlow!Z719</f>
        <v>7686</v>
      </c>
      <c r="AA719" s="26">
        <f>InterveningNaturalFlow!AA719+TotalNaturalFlow!Z719+Y719</f>
        <v>440142</v>
      </c>
      <c r="AB719" s="26">
        <f>InterveningNaturalFlow!AB719+TotalNaturalFlow!AA719</f>
        <v>454452</v>
      </c>
      <c r="AC719" s="26">
        <f>InterveningNaturalFlow!AC719</f>
        <v>10634</v>
      </c>
      <c r="AD719" s="26">
        <f>InterveningNaturalFlow!AD719+TotalNaturalFlow!AC719+AB719</f>
        <v>424619</v>
      </c>
      <c r="AE719" s="26">
        <f>InterveningNaturalFlow!AE719+TotalNaturalFlow!AD719</f>
        <v>415521</v>
      </c>
    </row>
    <row r="720" spans="1:31" s="2" customFormat="1" x14ac:dyDescent="0.2">
      <c r="A720" s="3">
        <v>23862</v>
      </c>
      <c r="B720" s="25">
        <f>InterveningNaturalFlow!B720</f>
        <v>111474</v>
      </c>
      <c r="C720" s="25">
        <f>InterveningNaturalFlow!C720+TotalNaturalFlow!B720</f>
        <v>170961</v>
      </c>
      <c r="D720" s="25">
        <f>InterveningNaturalFlow!D720</f>
        <v>4440</v>
      </c>
      <c r="E720" s="25">
        <f>InterveningNaturalFlow!E720+TotalNaturalFlow!D720</f>
        <v>92500</v>
      </c>
      <c r="F720" s="25">
        <f>InterveningNaturalFlow!F720+TotalNaturalFlow!E720</f>
        <v>118500</v>
      </c>
      <c r="G720" s="25">
        <f>InterveningNaturalFlow!G720+TotalNaturalFlow!F720</f>
        <v>197276</v>
      </c>
      <c r="H720" s="25">
        <f>InterveningNaturalFlow!H720</f>
        <v>188000</v>
      </c>
      <c r="I720" s="25">
        <f>InterveningNaturalFlow!I720+TotalNaturalFlow!H720+TotalNaturalFlow!G720+TotalNaturalFlow!C720</f>
        <v>566252</v>
      </c>
      <c r="J720" s="25">
        <f>InterveningNaturalFlow!J720</f>
        <v>116000</v>
      </c>
      <c r="K720" s="25">
        <f>InterveningNaturalFlow!K720+TotalNaturalFlow!J720</f>
        <v>127164</v>
      </c>
      <c r="L720" s="25">
        <f>InterveningNaturalFlow!L720+TotalNaturalFlow!K720</f>
        <v>192824</v>
      </c>
      <c r="M720" s="25">
        <f>InterveningNaturalFlow!M720</f>
        <v>156300</v>
      </c>
      <c r="N720" s="25">
        <f>InterveningNaturalFlow!N720</f>
        <v>56969</v>
      </c>
      <c r="O720" s="25">
        <f>InterveningNaturalFlow!O720</f>
        <v>45055</v>
      </c>
      <c r="P720" s="25">
        <f>InterveningNaturalFlow!P720</f>
        <v>35100</v>
      </c>
      <c r="Q720" s="25">
        <f>InterveningNaturalFlow!Q720+TotalNaturalFlow!P720+TotalNaturalFlow!O720+TotalNaturalFlow!N720+TotalNaturalFlow!M720+TotalNaturalFlow!L720</f>
        <v>534868</v>
      </c>
      <c r="R720" s="25">
        <f>InterveningNaturalFlow!R720</f>
        <v>5542</v>
      </c>
      <c r="S720" s="25">
        <f>InterveningNaturalFlow!S720</f>
        <v>254733</v>
      </c>
      <c r="T720" s="25">
        <f>InterveningNaturalFlow!T720+TotalNaturalFlow!S720</f>
        <v>338017</v>
      </c>
      <c r="U720" s="25">
        <f>InterveningNaturalFlow!U720+TotalNaturalFlow!T720+TotalNaturalFlow!R720+TotalNaturalFlow!Q720+TotalNaturalFlow!I720</f>
        <v>1342599</v>
      </c>
      <c r="V720" s="27"/>
      <c r="W720" s="26">
        <f>InterveningNaturalFlow!W720</f>
        <v>3160</v>
      </c>
      <c r="X720" s="26">
        <f>InterveningNaturalFlow!X720</f>
        <v>87552</v>
      </c>
      <c r="Y720" s="26">
        <f>InterveningNaturalFlow!Y720+TotalNaturalFlow!X720+TotalNaturalFlow!W720+TotalNaturalFlow!U720</f>
        <v>1371756</v>
      </c>
      <c r="Z720" s="26">
        <f>InterveningNaturalFlow!Z720</f>
        <v>30407</v>
      </c>
      <c r="AA720" s="26">
        <f>InterveningNaturalFlow!AA720+TotalNaturalFlow!Z720+Y720</f>
        <v>1478161</v>
      </c>
      <c r="AB720" s="26">
        <f>InterveningNaturalFlow!AB720+TotalNaturalFlow!AA720</f>
        <v>1499079</v>
      </c>
      <c r="AC720" s="26">
        <f>InterveningNaturalFlow!AC720</f>
        <v>97691</v>
      </c>
      <c r="AD720" s="26">
        <f>InterveningNaturalFlow!AD720+TotalNaturalFlow!AC720+AB720</f>
        <v>1569014</v>
      </c>
      <c r="AE720" s="26">
        <f>InterveningNaturalFlow!AE720+TotalNaturalFlow!AD720</f>
        <v>1605907</v>
      </c>
    </row>
    <row r="721" spans="1:31" s="2" customFormat="1" x14ac:dyDescent="0.2">
      <c r="A721" s="3">
        <v>23893</v>
      </c>
      <c r="B721" s="25">
        <f>InterveningNaturalFlow!B721</f>
        <v>403793</v>
      </c>
      <c r="C721" s="25">
        <f>InterveningNaturalFlow!C721+TotalNaturalFlow!B721</f>
        <v>638514</v>
      </c>
      <c r="D721" s="25">
        <f>InterveningNaturalFlow!D721</f>
        <v>28175</v>
      </c>
      <c r="E721" s="25">
        <f>InterveningNaturalFlow!E721+TotalNaturalFlow!D721</f>
        <v>265994</v>
      </c>
      <c r="F721" s="25">
        <f>InterveningNaturalFlow!F721+TotalNaturalFlow!E721</f>
        <v>331394</v>
      </c>
      <c r="G721" s="25">
        <f>InterveningNaturalFlow!G721+TotalNaturalFlow!F721</f>
        <v>635306</v>
      </c>
      <c r="H721" s="25">
        <f>InterveningNaturalFlow!H721</f>
        <v>263900</v>
      </c>
      <c r="I721" s="25">
        <f>InterveningNaturalFlow!I721+TotalNaturalFlow!H721+TotalNaturalFlow!G721+TotalNaturalFlow!C721</f>
        <v>1553702</v>
      </c>
      <c r="J721" s="25">
        <f>InterveningNaturalFlow!J721</f>
        <v>195000</v>
      </c>
      <c r="K721" s="25">
        <f>InterveningNaturalFlow!K721+TotalNaturalFlow!J721</f>
        <v>206233</v>
      </c>
      <c r="L721" s="25">
        <f>InterveningNaturalFlow!L721+TotalNaturalFlow!K721</f>
        <v>395811</v>
      </c>
      <c r="M721" s="25">
        <f>InterveningNaturalFlow!M721</f>
        <v>392022</v>
      </c>
      <c r="N721" s="25">
        <f>InterveningNaturalFlow!N721</f>
        <v>162090</v>
      </c>
      <c r="O721" s="25">
        <f>InterveningNaturalFlow!O721</f>
        <v>108519</v>
      </c>
      <c r="P721" s="25">
        <f>InterveningNaturalFlow!P721</f>
        <v>98300</v>
      </c>
      <c r="Q721" s="25">
        <f>InterveningNaturalFlow!Q721+TotalNaturalFlow!P721+TotalNaturalFlow!O721+TotalNaturalFlow!N721+TotalNaturalFlow!M721+TotalNaturalFlow!L721</f>
        <v>1272890</v>
      </c>
      <c r="R721" s="25">
        <f>InterveningNaturalFlow!R721</f>
        <v>23749</v>
      </c>
      <c r="S721" s="25">
        <f>InterveningNaturalFlow!S721</f>
        <v>363431</v>
      </c>
      <c r="T721" s="25">
        <f>InterveningNaturalFlow!T721+TotalNaturalFlow!S721</f>
        <v>543597</v>
      </c>
      <c r="U721" s="25">
        <f>InterveningNaturalFlow!U721+TotalNaturalFlow!T721+TotalNaturalFlow!R721+TotalNaturalFlow!Q721+TotalNaturalFlow!I721</f>
        <v>3336138</v>
      </c>
      <c r="V721" s="27"/>
      <c r="W721" s="26">
        <f>InterveningNaturalFlow!W721</f>
        <v>984</v>
      </c>
      <c r="X721" s="26">
        <f>InterveningNaturalFlow!X721</f>
        <v>16572</v>
      </c>
      <c r="Y721" s="26">
        <f>InterveningNaturalFlow!Y721+TotalNaturalFlow!X721+TotalNaturalFlow!W721+TotalNaturalFlow!U721</f>
        <v>3334293</v>
      </c>
      <c r="Z721" s="26">
        <f>InterveningNaturalFlow!Z721</f>
        <v>23981</v>
      </c>
      <c r="AA721" s="26">
        <f>InterveningNaturalFlow!AA721+TotalNaturalFlow!Z721+Y721</f>
        <v>3567099</v>
      </c>
      <c r="AB721" s="26">
        <f>InterveningNaturalFlow!AB721+TotalNaturalFlow!AA721</f>
        <v>3597831</v>
      </c>
      <c r="AC721" s="26">
        <f>InterveningNaturalFlow!AC721</f>
        <v>1295</v>
      </c>
      <c r="AD721" s="26">
        <f>InterveningNaturalFlow!AD721+TotalNaturalFlow!AC721+AB721</f>
        <v>3587030</v>
      </c>
      <c r="AE721" s="26">
        <f>InterveningNaturalFlow!AE721+TotalNaturalFlow!AD721</f>
        <v>3627065</v>
      </c>
    </row>
    <row r="722" spans="1:31" s="2" customFormat="1" x14ac:dyDescent="0.2">
      <c r="A722" s="3">
        <v>23923</v>
      </c>
      <c r="B722" s="25">
        <f>InterveningNaturalFlow!B722</f>
        <v>843039</v>
      </c>
      <c r="C722" s="25">
        <f>InterveningNaturalFlow!C722+TotalNaturalFlow!B722</f>
        <v>1371362</v>
      </c>
      <c r="D722" s="25">
        <f>InterveningNaturalFlow!D722</f>
        <v>61842</v>
      </c>
      <c r="E722" s="25">
        <f>InterveningNaturalFlow!E722+TotalNaturalFlow!D722</f>
        <v>452955</v>
      </c>
      <c r="F722" s="25">
        <f>InterveningNaturalFlow!F722+TotalNaturalFlow!E722</f>
        <v>527455</v>
      </c>
      <c r="G722" s="25">
        <f>InterveningNaturalFlow!G722+TotalNaturalFlow!F722</f>
        <v>833298</v>
      </c>
      <c r="H722" s="25">
        <f>InterveningNaturalFlow!H722</f>
        <v>207200</v>
      </c>
      <c r="I722" s="25">
        <f>InterveningNaturalFlow!I722+TotalNaturalFlow!H722+TotalNaturalFlow!G722+TotalNaturalFlow!C722</f>
        <v>2365929</v>
      </c>
      <c r="J722" s="25">
        <f>InterveningNaturalFlow!J722</f>
        <v>605500</v>
      </c>
      <c r="K722" s="25">
        <f>InterveningNaturalFlow!K722+TotalNaturalFlow!J722</f>
        <v>622106</v>
      </c>
      <c r="L722" s="25">
        <f>InterveningNaturalFlow!L722+TotalNaturalFlow!K722</f>
        <v>1016379</v>
      </c>
      <c r="M722" s="25">
        <f>InterveningNaturalFlow!M722</f>
        <v>471359</v>
      </c>
      <c r="N722" s="25">
        <f>InterveningNaturalFlow!N722</f>
        <v>169974</v>
      </c>
      <c r="O722" s="25">
        <f>InterveningNaturalFlow!O722</f>
        <v>389025</v>
      </c>
      <c r="P722" s="25">
        <f>InterveningNaturalFlow!P722</f>
        <v>165100</v>
      </c>
      <c r="Q722" s="25">
        <f>InterveningNaturalFlow!Q722+TotalNaturalFlow!P722+TotalNaturalFlow!O722+TotalNaturalFlow!N722+TotalNaturalFlow!M722+TotalNaturalFlow!L722</f>
        <v>2338316</v>
      </c>
      <c r="R722" s="25">
        <f>InterveningNaturalFlow!R722</f>
        <v>93838</v>
      </c>
      <c r="S722" s="25">
        <f>InterveningNaturalFlow!S722</f>
        <v>452076</v>
      </c>
      <c r="T722" s="25">
        <f>InterveningNaturalFlow!T722+TotalNaturalFlow!S722</f>
        <v>693767</v>
      </c>
      <c r="U722" s="25">
        <f>InterveningNaturalFlow!U722+TotalNaturalFlow!T722+TotalNaturalFlow!R722+TotalNaturalFlow!Q722+TotalNaturalFlow!I722</f>
        <v>5562406</v>
      </c>
      <c r="V722" s="27"/>
      <c r="W722" s="26">
        <f>InterveningNaturalFlow!W722</f>
        <v>408</v>
      </c>
      <c r="X722" s="26">
        <f>InterveningNaturalFlow!X722</f>
        <v>0</v>
      </c>
      <c r="Y722" s="26">
        <f>InterveningNaturalFlow!Y722+TotalNaturalFlow!X722+TotalNaturalFlow!W722+TotalNaturalFlow!U722</f>
        <v>5520753</v>
      </c>
      <c r="Z722" s="26">
        <f>InterveningNaturalFlow!Z722</f>
        <v>9164</v>
      </c>
      <c r="AA722" s="26">
        <f>InterveningNaturalFlow!AA722+TotalNaturalFlow!Z722+Y722</f>
        <v>5776272</v>
      </c>
      <c r="AB722" s="26">
        <f>InterveningNaturalFlow!AB722+TotalNaturalFlow!AA722</f>
        <v>5811747</v>
      </c>
      <c r="AC722" s="26">
        <f>InterveningNaturalFlow!AC722</f>
        <v>480</v>
      </c>
      <c r="AD722" s="26">
        <f>InterveningNaturalFlow!AD722+TotalNaturalFlow!AC722+AB722</f>
        <v>5795997</v>
      </c>
      <c r="AE722" s="26">
        <f>InterveningNaturalFlow!AE722+TotalNaturalFlow!AD722</f>
        <v>5781833</v>
      </c>
    </row>
    <row r="723" spans="1:31" s="2" customFormat="1" x14ac:dyDescent="0.2">
      <c r="A723" s="3">
        <v>23954</v>
      </c>
      <c r="B723" s="25">
        <f>InterveningNaturalFlow!B723</f>
        <v>509240</v>
      </c>
      <c r="C723" s="25">
        <f>InterveningNaturalFlow!C723+TotalNaturalFlow!B723</f>
        <v>880920</v>
      </c>
      <c r="D723" s="25">
        <f>InterveningNaturalFlow!D723</f>
        <v>50471</v>
      </c>
      <c r="E723" s="25">
        <f>InterveningNaturalFlow!E723+TotalNaturalFlow!D723</f>
        <v>339898</v>
      </c>
      <c r="F723" s="25">
        <f>InterveningNaturalFlow!F723+TotalNaturalFlow!E723</f>
        <v>381498</v>
      </c>
      <c r="G723" s="25">
        <f>InterveningNaturalFlow!G723+TotalNaturalFlow!F723</f>
        <v>594845</v>
      </c>
      <c r="H723" s="25">
        <f>InterveningNaturalFlow!H723</f>
        <v>144800</v>
      </c>
      <c r="I723" s="25">
        <f>InterveningNaturalFlow!I723+TotalNaturalFlow!H723+TotalNaturalFlow!G723+TotalNaturalFlow!C723</f>
        <v>1636223</v>
      </c>
      <c r="J723" s="25">
        <f>InterveningNaturalFlow!J723</f>
        <v>475700</v>
      </c>
      <c r="K723" s="25">
        <f>InterveningNaturalFlow!K723+TotalNaturalFlow!J723</f>
        <v>512037</v>
      </c>
      <c r="L723" s="25">
        <f>InterveningNaturalFlow!L723+TotalNaturalFlow!K723</f>
        <v>675320</v>
      </c>
      <c r="M723" s="25">
        <f>InterveningNaturalFlow!M723</f>
        <v>167111</v>
      </c>
      <c r="N723" s="25">
        <f>InterveningNaturalFlow!N723</f>
        <v>45689</v>
      </c>
      <c r="O723" s="25">
        <f>InterveningNaturalFlow!O723</f>
        <v>273889</v>
      </c>
      <c r="P723" s="25">
        <f>InterveningNaturalFlow!P723</f>
        <v>79500</v>
      </c>
      <c r="Q723" s="25">
        <f>InterveningNaturalFlow!Q723+TotalNaturalFlow!P723+TotalNaturalFlow!O723+TotalNaturalFlow!N723+TotalNaturalFlow!M723+TotalNaturalFlow!L723</f>
        <v>1327676</v>
      </c>
      <c r="R723" s="25">
        <f>InterveningNaturalFlow!R723</f>
        <v>57948</v>
      </c>
      <c r="S723" s="25">
        <f>InterveningNaturalFlow!S723</f>
        <v>272375</v>
      </c>
      <c r="T723" s="25">
        <f>InterveningNaturalFlow!T723+TotalNaturalFlow!S723</f>
        <v>500113</v>
      </c>
      <c r="U723" s="25">
        <f>InterveningNaturalFlow!U723+TotalNaturalFlow!T723+TotalNaturalFlow!R723+TotalNaturalFlow!Q723+TotalNaturalFlow!I723</f>
        <v>3750056</v>
      </c>
      <c r="V723" s="27"/>
      <c r="W723" s="26">
        <f>InterveningNaturalFlow!W723</f>
        <v>916</v>
      </c>
      <c r="X723" s="26">
        <f>InterveningNaturalFlow!X723</f>
        <v>20817</v>
      </c>
      <c r="Y723" s="26">
        <f>InterveningNaturalFlow!Y723+TotalNaturalFlow!X723+TotalNaturalFlow!W723+TotalNaturalFlow!U723</f>
        <v>3746982</v>
      </c>
      <c r="Z723" s="26">
        <f>InterveningNaturalFlow!Z723</f>
        <v>3173</v>
      </c>
      <c r="AA723" s="26">
        <f>InterveningNaturalFlow!AA723+TotalNaturalFlow!Z723+Y723</f>
        <v>3777024</v>
      </c>
      <c r="AB723" s="26">
        <f>InterveningNaturalFlow!AB723+TotalNaturalFlow!AA723</f>
        <v>3829860</v>
      </c>
      <c r="AC723" s="26">
        <f>InterveningNaturalFlow!AC723</f>
        <v>377</v>
      </c>
      <c r="AD723" s="26">
        <f>InterveningNaturalFlow!AD723+TotalNaturalFlow!AC723+AB723</f>
        <v>3808585</v>
      </c>
      <c r="AE723" s="26">
        <f>InterveningNaturalFlow!AE723+TotalNaturalFlow!AD723</f>
        <v>3840882</v>
      </c>
    </row>
    <row r="724" spans="1:31" s="2" customFormat="1" x14ac:dyDescent="0.2">
      <c r="A724" s="3">
        <v>23985</v>
      </c>
      <c r="B724" s="25">
        <f>InterveningNaturalFlow!B724</f>
        <v>235520</v>
      </c>
      <c r="C724" s="25">
        <f>InterveningNaturalFlow!C724+TotalNaturalFlow!B724</f>
        <v>359303</v>
      </c>
      <c r="D724" s="25">
        <f>InterveningNaturalFlow!D724</f>
        <v>20496</v>
      </c>
      <c r="E724" s="25">
        <f>InterveningNaturalFlow!E724+TotalNaturalFlow!D724</f>
        <v>148244</v>
      </c>
      <c r="F724" s="25">
        <f>InterveningNaturalFlow!F724+TotalNaturalFlow!E724</f>
        <v>155444</v>
      </c>
      <c r="G724" s="25">
        <f>InterveningNaturalFlow!G724+TotalNaturalFlow!F724</f>
        <v>242366</v>
      </c>
      <c r="H724" s="25">
        <f>InterveningNaturalFlow!H724</f>
        <v>76200</v>
      </c>
      <c r="I724" s="25">
        <f>InterveningNaturalFlow!I724+TotalNaturalFlow!H724+TotalNaturalFlow!G724+TotalNaturalFlow!C724</f>
        <v>700717</v>
      </c>
      <c r="J724" s="25">
        <f>InterveningNaturalFlow!J724</f>
        <v>198300</v>
      </c>
      <c r="K724" s="25">
        <f>InterveningNaturalFlow!K724+TotalNaturalFlow!J724</f>
        <v>214907</v>
      </c>
      <c r="L724" s="25">
        <f>InterveningNaturalFlow!L724+TotalNaturalFlow!K724</f>
        <v>290475</v>
      </c>
      <c r="M724" s="25">
        <f>InterveningNaturalFlow!M724</f>
        <v>54820</v>
      </c>
      <c r="N724" s="25">
        <f>InterveningNaturalFlow!N724</f>
        <v>14944</v>
      </c>
      <c r="O724" s="25">
        <f>InterveningNaturalFlow!O724</f>
        <v>120974</v>
      </c>
      <c r="P724" s="25">
        <f>InterveningNaturalFlow!P724</f>
        <v>39300</v>
      </c>
      <c r="Q724" s="25">
        <f>InterveningNaturalFlow!Q724+TotalNaturalFlow!P724+TotalNaturalFlow!O724+TotalNaturalFlow!N724+TotalNaturalFlow!M724+TotalNaturalFlow!L724</f>
        <v>570524</v>
      </c>
      <c r="R724" s="25">
        <f>InterveningNaturalFlow!R724</f>
        <v>30380</v>
      </c>
      <c r="S724" s="25">
        <f>InterveningNaturalFlow!S724</f>
        <v>69368</v>
      </c>
      <c r="T724" s="25">
        <f>InterveningNaturalFlow!T724+TotalNaturalFlow!S724</f>
        <v>170961</v>
      </c>
      <c r="U724" s="25">
        <f>InterveningNaturalFlow!U724+TotalNaturalFlow!T724+TotalNaturalFlow!R724+TotalNaturalFlow!Q724+TotalNaturalFlow!I724</f>
        <v>1552006</v>
      </c>
      <c r="V724" s="27"/>
      <c r="W724" s="26">
        <f>InterveningNaturalFlow!W724</f>
        <v>1937</v>
      </c>
      <c r="X724" s="26">
        <f>InterveningNaturalFlow!X724</f>
        <v>10111</v>
      </c>
      <c r="Y724" s="26">
        <f>InterveningNaturalFlow!Y724+TotalNaturalFlow!X724+TotalNaturalFlow!W724+TotalNaturalFlow!U724</f>
        <v>1560615</v>
      </c>
      <c r="Z724" s="26">
        <f>InterveningNaturalFlow!Z724</f>
        <v>4765</v>
      </c>
      <c r="AA724" s="26">
        <f>InterveningNaturalFlow!AA724+TotalNaturalFlow!Z724+Y724</f>
        <v>1593060</v>
      </c>
      <c r="AB724" s="26">
        <f>InterveningNaturalFlow!AB724+TotalNaturalFlow!AA724</f>
        <v>1644858</v>
      </c>
      <c r="AC724" s="26">
        <f>InterveningNaturalFlow!AC724</f>
        <v>294</v>
      </c>
      <c r="AD724" s="26">
        <f>InterveningNaturalFlow!AD724+TotalNaturalFlow!AC724+AB724</f>
        <v>1666589</v>
      </c>
      <c r="AE724" s="26">
        <f>InterveningNaturalFlow!AE724+TotalNaturalFlow!AD724</f>
        <v>1690422</v>
      </c>
    </row>
    <row r="725" spans="1:31" s="2" customFormat="1" x14ac:dyDescent="0.2">
      <c r="A725" s="3">
        <v>24015</v>
      </c>
      <c r="B725" s="25">
        <f>InterveningNaturalFlow!B725</f>
        <v>112587</v>
      </c>
      <c r="C725" s="25">
        <f>InterveningNaturalFlow!C725+TotalNaturalFlow!B725</f>
        <v>193452</v>
      </c>
      <c r="D725" s="25">
        <f>InterveningNaturalFlow!D725</f>
        <v>11110</v>
      </c>
      <c r="E725" s="25">
        <f>InterveningNaturalFlow!E725+TotalNaturalFlow!D725</f>
        <v>86500</v>
      </c>
      <c r="F725" s="25">
        <f>InterveningNaturalFlow!F725+TotalNaturalFlow!E725</f>
        <v>91600</v>
      </c>
      <c r="G725" s="25">
        <f>InterveningNaturalFlow!G725+TotalNaturalFlow!F725</f>
        <v>167319</v>
      </c>
      <c r="H725" s="25">
        <f>InterveningNaturalFlow!H725</f>
        <v>40300</v>
      </c>
      <c r="I725" s="25">
        <f>InterveningNaturalFlow!I725+TotalNaturalFlow!H725+TotalNaturalFlow!G725+TotalNaturalFlow!C725</f>
        <v>423121</v>
      </c>
      <c r="J725" s="25">
        <f>InterveningNaturalFlow!J725</f>
        <v>103900</v>
      </c>
      <c r="K725" s="25">
        <f>InterveningNaturalFlow!K725+TotalNaturalFlow!J725</f>
        <v>89119</v>
      </c>
      <c r="L725" s="25">
        <f>InterveningNaturalFlow!L725+TotalNaturalFlow!K725</f>
        <v>129292</v>
      </c>
      <c r="M725" s="25">
        <f>InterveningNaturalFlow!M725</f>
        <v>29800</v>
      </c>
      <c r="N725" s="25">
        <f>InterveningNaturalFlow!N725</f>
        <v>18670</v>
      </c>
      <c r="O725" s="25">
        <f>InterveningNaturalFlow!O725</f>
        <v>70284</v>
      </c>
      <c r="P725" s="25">
        <f>InterveningNaturalFlow!P725</f>
        <v>33700</v>
      </c>
      <c r="Q725" s="25">
        <f>InterveningNaturalFlow!Q725+TotalNaturalFlow!P725+TotalNaturalFlow!O725+TotalNaturalFlow!N725+TotalNaturalFlow!M725+TotalNaturalFlow!L725</f>
        <v>298193</v>
      </c>
      <c r="R725" s="25">
        <f>InterveningNaturalFlow!R725</f>
        <v>7174</v>
      </c>
      <c r="S725" s="25">
        <f>InterveningNaturalFlow!S725</f>
        <v>61778</v>
      </c>
      <c r="T725" s="25">
        <f>InterveningNaturalFlow!T725+TotalNaturalFlow!S725</f>
        <v>136999</v>
      </c>
      <c r="U725" s="25">
        <f>InterveningNaturalFlow!U725+TotalNaturalFlow!T725+TotalNaturalFlow!R725+TotalNaturalFlow!Q725+TotalNaturalFlow!I725</f>
        <v>865586</v>
      </c>
      <c r="V725" s="27"/>
      <c r="W725" s="26">
        <f>InterveningNaturalFlow!W725</f>
        <v>1845</v>
      </c>
      <c r="X725" s="26">
        <f>InterveningNaturalFlow!X725</f>
        <v>20969</v>
      </c>
      <c r="Y725" s="26">
        <f>InterveningNaturalFlow!Y725+TotalNaturalFlow!X725+TotalNaturalFlow!W725+TotalNaturalFlow!U725</f>
        <v>882247</v>
      </c>
      <c r="Z725" s="26">
        <f>InterveningNaturalFlow!Z725</f>
        <v>6248</v>
      </c>
      <c r="AA725" s="26">
        <f>InterveningNaturalFlow!AA725+TotalNaturalFlow!Z725+Y725</f>
        <v>895694</v>
      </c>
      <c r="AB725" s="26">
        <f>InterveningNaturalFlow!AB725+TotalNaturalFlow!AA725</f>
        <v>937213</v>
      </c>
      <c r="AC725" s="26">
        <f>InterveningNaturalFlow!AC725</f>
        <v>319</v>
      </c>
      <c r="AD725" s="26">
        <f>InterveningNaturalFlow!AD725+TotalNaturalFlow!AC725+AB725</f>
        <v>938317</v>
      </c>
      <c r="AE725" s="26">
        <f>InterveningNaturalFlow!AE725+TotalNaturalFlow!AD725</f>
        <v>980934</v>
      </c>
    </row>
    <row r="726" spans="1:31" s="2" customFormat="1" x14ac:dyDescent="0.2">
      <c r="A726" s="3">
        <v>24046</v>
      </c>
      <c r="B726" s="25">
        <f>InterveningNaturalFlow!B726</f>
        <v>101622</v>
      </c>
      <c r="C726" s="25">
        <f>InterveningNaturalFlow!C726+TotalNaturalFlow!B726</f>
        <v>176928</v>
      </c>
      <c r="D726" s="25">
        <f>InterveningNaturalFlow!D726</f>
        <v>9981</v>
      </c>
      <c r="E726" s="25">
        <f>InterveningNaturalFlow!E726+TotalNaturalFlow!D726</f>
        <v>56900</v>
      </c>
      <c r="F726" s="25">
        <f>InterveningNaturalFlow!F726+TotalNaturalFlow!E726</f>
        <v>67990</v>
      </c>
      <c r="G726" s="25">
        <f>InterveningNaturalFlow!G726+TotalNaturalFlow!F726</f>
        <v>142703</v>
      </c>
      <c r="H726" s="25">
        <f>InterveningNaturalFlow!H726</f>
        <v>35200</v>
      </c>
      <c r="I726" s="25">
        <f>InterveningNaturalFlow!I726+TotalNaturalFlow!H726+TotalNaturalFlow!G726+TotalNaturalFlow!C726</f>
        <v>415241</v>
      </c>
      <c r="J726" s="25">
        <f>InterveningNaturalFlow!J726</f>
        <v>99000</v>
      </c>
      <c r="K726" s="25">
        <f>InterveningNaturalFlow!K726+TotalNaturalFlow!J726</f>
        <v>95198</v>
      </c>
      <c r="L726" s="25">
        <f>InterveningNaturalFlow!L726+TotalNaturalFlow!K726</f>
        <v>120497</v>
      </c>
      <c r="M726" s="25">
        <f>InterveningNaturalFlow!M726</f>
        <v>39017</v>
      </c>
      <c r="N726" s="25">
        <f>InterveningNaturalFlow!N726</f>
        <v>14679</v>
      </c>
      <c r="O726" s="25">
        <f>InterveningNaturalFlow!O726</f>
        <v>51055</v>
      </c>
      <c r="P726" s="25">
        <f>InterveningNaturalFlow!P726</f>
        <v>35700</v>
      </c>
      <c r="Q726" s="25">
        <f>InterveningNaturalFlow!Q726+TotalNaturalFlow!P726+TotalNaturalFlow!O726+TotalNaturalFlow!N726+TotalNaturalFlow!M726+TotalNaturalFlow!L726</f>
        <v>286035</v>
      </c>
      <c r="R726" s="25">
        <f>InterveningNaturalFlow!R726</f>
        <v>4899</v>
      </c>
      <c r="S726" s="25">
        <f>InterveningNaturalFlow!S726</f>
        <v>49420</v>
      </c>
      <c r="T726" s="25">
        <f>InterveningNaturalFlow!T726+TotalNaturalFlow!S726</f>
        <v>113800</v>
      </c>
      <c r="U726" s="25">
        <f>InterveningNaturalFlow!U726+TotalNaturalFlow!T726+TotalNaturalFlow!R726+TotalNaturalFlow!Q726+TotalNaturalFlow!I726</f>
        <v>845065</v>
      </c>
      <c r="V726" s="27"/>
      <c r="W726" s="26">
        <f>InterveningNaturalFlow!W726</f>
        <v>978</v>
      </c>
      <c r="X726" s="26">
        <f>InterveningNaturalFlow!X726</f>
        <v>416</v>
      </c>
      <c r="Y726" s="26">
        <f>InterveningNaturalFlow!Y726+TotalNaturalFlow!X726+TotalNaturalFlow!W726+TotalNaturalFlow!U726</f>
        <v>861052</v>
      </c>
      <c r="Z726" s="26">
        <f>InterveningNaturalFlow!Z726</f>
        <v>5798</v>
      </c>
      <c r="AA726" s="26">
        <f>InterveningNaturalFlow!AA726+TotalNaturalFlow!Z726+Y726</f>
        <v>898952</v>
      </c>
      <c r="AB726" s="26">
        <f>InterveningNaturalFlow!AB726+TotalNaturalFlow!AA726</f>
        <v>923324</v>
      </c>
      <c r="AC726" s="26">
        <f>InterveningNaturalFlow!AC726</f>
        <v>401</v>
      </c>
      <c r="AD726" s="26">
        <f>InterveningNaturalFlow!AD726+TotalNaturalFlow!AC726+AB726</f>
        <v>925000</v>
      </c>
      <c r="AE726" s="26">
        <f>InterveningNaturalFlow!AE726+TotalNaturalFlow!AD726</f>
        <v>980614</v>
      </c>
    </row>
    <row r="727" spans="1:31" s="2" customFormat="1" x14ac:dyDescent="0.2">
      <c r="A727" s="3">
        <v>24076</v>
      </c>
      <c r="B727" s="25">
        <f>InterveningNaturalFlow!B727</f>
        <v>70219</v>
      </c>
      <c r="C727" s="25">
        <f>InterveningNaturalFlow!C727+TotalNaturalFlow!B727</f>
        <v>122770</v>
      </c>
      <c r="D727" s="25">
        <f>InterveningNaturalFlow!D727</f>
        <v>7169</v>
      </c>
      <c r="E727" s="25">
        <f>InterveningNaturalFlow!E727+TotalNaturalFlow!D727</f>
        <v>45100</v>
      </c>
      <c r="F727" s="25">
        <f>InterveningNaturalFlow!F727+TotalNaturalFlow!E727</f>
        <v>50230</v>
      </c>
      <c r="G727" s="25">
        <f>InterveningNaturalFlow!G727+TotalNaturalFlow!F727</f>
        <v>101983</v>
      </c>
      <c r="H727" s="25">
        <f>InterveningNaturalFlow!H727</f>
        <v>20600</v>
      </c>
      <c r="I727" s="25">
        <f>InterveningNaturalFlow!I727+TotalNaturalFlow!H727+TotalNaturalFlow!G727+TotalNaturalFlow!C727</f>
        <v>275907</v>
      </c>
      <c r="J727" s="25">
        <f>InterveningNaturalFlow!J727</f>
        <v>72000</v>
      </c>
      <c r="K727" s="25">
        <f>InterveningNaturalFlow!K727+TotalNaturalFlow!J727</f>
        <v>66392</v>
      </c>
      <c r="L727" s="25">
        <f>InterveningNaturalFlow!L727+TotalNaturalFlow!K727</f>
        <v>77856</v>
      </c>
      <c r="M727" s="25">
        <f>InterveningNaturalFlow!M727</f>
        <v>25100</v>
      </c>
      <c r="N727" s="25">
        <f>InterveningNaturalFlow!N727</f>
        <v>8673</v>
      </c>
      <c r="O727" s="25">
        <f>InterveningNaturalFlow!O727</f>
        <v>45024</v>
      </c>
      <c r="P727" s="25">
        <f>InterveningNaturalFlow!P727</f>
        <v>27800</v>
      </c>
      <c r="Q727" s="25">
        <f>InterveningNaturalFlow!Q727+TotalNaturalFlow!P727+TotalNaturalFlow!O727+TotalNaturalFlow!N727+TotalNaturalFlow!M727+TotalNaturalFlow!L727</f>
        <v>192309</v>
      </c>
      <c r="R727" s="25">
        <f>InterveningNaturalFlow!R727</f>
        <v>5836</v>
      </c>
      <c r="S727" s="25">
        <f>InterveningNaturalFlow!S727</f>
        <v>31873</v>
      </c>
      <c r="T727" s="25">
        <f>InterveningNaturalFlow!T727+TotalNaturalFlow!S727</f>
        <v>83677</v>
      </c>
      <c r="U727" s="25">
        <f>InterveningNaturalFlow!U727+TotalNaturalFlow!T727+TotalNaturalFlow!R727+TotalNaturalFlow!Q727+TotalNaturalFlow!I727</f>
        <v>560645</v>
      </c>
      <c r="V727" s="27"/>
      <c r="W727" s="26">
        <f>InterveningNaturalFlow!W727</f>
        <v>3320</v>
      </c>
      <c r="X727" s="26">
        <f>InterveningNaturalFlow!X727</f>
        <v>3916</v>
      </c>
      <c r="Y727" s="26">
        <f>InterveningNaturalFlow!Y727+TotalNaturalFlow!X727+TotalNaturalFlow!W727+TotalNaturalFlow!U727</f>
        <v>583613</v>
      </c>
      <c r="Z727" s="26">
        <f>InterveningNaturalFlow!Z727</f>
        <v>20648</v>
      </c>
      <c r="AA727" s="26">
        <f>InterveningNaturalFlow!AA727+TotalNaturalFlow!Z727+Y727</f>
        <v>674093</v>
      </c>
      <c r="AB727" s="26">
        <f>InterveningNaturalFlow!AB727+TotalNaturalFlow!AA727</f>
        <v>679744</v>
      </c>
      <c r="AC727" s="26">
        <f>InterveningNaturalFlow!AC727</f>
        <v>34296</v>
      </c>
      <c r="AD727" s="26">
        <f>InterveningNaturalFlow!AD727+TotalNaturalFlow!AC727+AB727</f>
        <v>707249</v>
      </c>
      <c r="AE727" s="26">
        <f>InterveningNaturalFlow!AE727+TotalNaturalFlow!AD727</f>
        <v>751757</v>
      </c>
    </row>
    <row r="728" spans="1:31" s="2" customFormat="1" x14ac:dyDescent="0.2">
      <c r="A728" s="3">
        <v>24107</v>
      </c>
      <c r="B728" s="25">
        <f>InterveningNaturalFlow!B728</f>
        <v>60033</v>
      </c>
      <c r="C728" s="25">
        <f>InterveningNaturalFlow!C728+TotalNaturalFlow!B728</f>
        <v>110599</v>
      </c>
      <c r="D728" s="25">
        <f>InterveningNaturalFlow!D728</f>
        <v>7005</v>
      </c>
      <c r="E728" s="25">
        <f>InterveningNaturalFlow!E728+TotalNaturalFlow!D728</f>
        <v>40300</v>
      </c>
      <c r="F728" s="25">
        <f>InterveningNaturalFlow!F728+TotalNaturalFlow!E728</f>
        <v>42400</v>
      </c>
      <c r="G728" s="25">
        <f>InterveningNaturalFlow!G728+TotalNaturalFlow!F728</f>
        <v>85548</v>
      </c>
      <c r="H728" s="25">
        <f>InterveningNaturalFlow!H728</f>
        <v>21600</v>
      </c>
      <c r="I728" s="25">
        <f>InterveningNaturalFlow!I728+TotalNaturalFlow!H728+TotalNaturalFlow!G728+TotalNaturalFlow!C728</f>
        <v>235357</v>
      </c>
      <c r="J728" s="25">
        <f>InterveningNaturalFlow!J728</f>
        <v>53000</v>
      </c>
      <c r="K728" s="25">
        <f>InterveningNaturalFlow!K728+TotalNaturalFlow!J728</f>
        <v>35335</v>
      </c>
      <c r="L728" s="25">
        <f>InterveningNaturalFlow!L728+TotalNaturalFlow!K728</f>
        <v>46664</v>
      </c>
      <c r="M728" s="25">
        <f>InterveningNaturalFlow!M728</f>
        <v>20000</v>
      </c>
      <c r="N728" s="25">
        <f>InterveningNaturalFlow!N728</f>
        <v>7941</v>
      </c>
      <c r="O728" s="25">
        <f>InterveningNaturalFlow!O728</f>
        <v>47528</v>
      </c>
      <c r="P728" s="25">
        <f>InterveningNaturalFlow!P728</f>
        <v>26600</v>
      </c>
      <c r="Q728" s="25">
        <f>InterveningNaturalFlow!Q728+TotalNaturalFlow!P728+TotalNaturalFlow!O728+TotalNaturalFlow!N728+TotalNaturalFlow!M728+TotalNaturalFlow!L728</f>
        <v>170288</v>
      </c>
      <c r="R728" s="25">
        <f>InterveningNaturalFlow!R728</f>
        <v>5818</v>
      </c>
      <c r="S728" s="25">
        <f>InterveningNaturalFlow!S728</f>
        <v>35963</v>
      </c>
      <c r="T728" s="25">
        <f>InterveningNaturalFlow!T728+TotalNaturalFlow!S728</f>
        <v>92782</v>
      </c>
      <c r="U728" s="25">
        <f>InterveningNaturalFlow!U728+TotalNaturalFlow!T728+TotalNaturalFlow!R728+TotalNaturalFlow!Q728+TotalNaturalFlow!I728</f>
        <v>520577</v>
      </c>
      <c r="V728" s="27"/>
      <c r="W728" s="26">
        <f>InterveningNaturalFlow!W728</f>
        <v>2921</v>
      </c>
      <c r="X728" s="26">
        <f>InterveningNaturalFlow!X728</f>
        <v>24494</v>
      </c>
      <c r="Y728" s="26">
        <f>InterveningNaturalFlow!Y728+TotalNaturalFlow!X728+TotalNaturalFlow!W728+TotalNaturalFlow!U728</f>
        <v>577823</v>
      </c>
      <c r="Z728" s="26">
        <f>InterveningNaturalFlow!Z728</f>
        <v>25887</v>
      </c>
      <c r="AA728" s="26">
        <f>InterveningNaturalFlow!AA728+TotalNaturalFlow!Z728+Y728</f>
        <v>666829</v>
      </c>
      <c r="AB728" s="26">
        <f>InterveningNaturalFlow!AB728+TotalNaturalFlow!AA728</f>
        <v>658670</v>
      </c>
      <c r="AC728" s="26">
        <f>InterveningNaturalFlow!AC728</f>
        <v>121890</v>
      </c>
      <c r="AD728" s="26">
        <f>InterveningNaturalFlow!AD728+TotalNaturalFlow!AC728+AB728</f>
        <v>782192</v>
      </c>
      <c r="AE728" s="26">
        <f>InterveningNaturalFlow!AE728+TotalNaturalFlow!AD728</f>
        <v>811961</v>
      </c>
    </row>
    <row r="729" spans="1:31" s="2" customFormat="1" x14ac:dyDescent="0.2">
      <c r="A729" s="3">
        <v>24138</v>
      </c>
      <c r="B729" s="25">
        <f>InterveningNaturalFlow!B729</f>
        <v>51315</v>
      </c>
      <c r="C729" s="25">
        <f>InterveningNaturalFlow!C729+TotalNaturalFlow!B729</f>
        <v>87622</v>
      </c>
      <c r="D729" s="25">
        <f>InterveningNaturalFlow!D729</f>
        <v>4890</v>
      </c>
      <c r="E729" s="25">
        <f>InterveningNaturalFlow!E729+TotalNaturalFlow!D729</f>
        <v>33900</v>
      </c>
      <c r="F729" s="25">
        <f>InterveningNaturalFlow!F729+TotalNaturalFlow!E729</f>
        <v>37450</v>
      </c>
      <c r="G729" s="25">
        <f>InterveningNaturalFlow!G729+TotalNaturalFlow!F729</f>
        <v>74201</v>
      </c>
      <c r="H729" s="25">
        <f>InterveningNaturalFlow!H729</f>
        <v>22500</v>
      </c>
      <c r="I729" s="25">
        <f>InterveningNaturalFlow!I729+TotalNaturalFlow!H729+TotalNaturalFlow!G729+TotalNaturalFlow!C729</f>
        <v>196419</v>
      </c>
      <c r="J729" s="25">
        <f>InterveningNaturalFlow!J729</f>
        <v>53000</v>
      </c>
      <c r="K729" s="25">
        <f>InterveningNaturalFlow!K729+TotalNaturalFlow!J729</f>
        <v>36329</v>
      </c>
      <c r="L729" s="25">
        <f>InterveningNaturalFlow!L729+TotalNaturalFlow!K729</f>
        <v>48342</v>
      </c>
      <c r="M729" s="25">
        <f>InterveningNaturalFlow!M729</f>
        <v>20600</v>
      </c>
      <c r="N729" s="25">
        <f>InterveningNaturalFlow!N729</f>
        <v>8316</v>
      </c>
      <c r="O729" s="25">
        <f>InterveningNaturalFlow!O729</f>
        <v>43056</v>
      </c>
      <c r="P729" s="25">
        <f>InterveningNaturalFlow!P729</f>
        <v>24300</v>
      </c>
      <c r="Q729" s="25">
        <f>InterveningNaturalFlow!Q729+TotalNaturalFlow!P729+TotalNaturalFlow!O729+TotalNaturalFlow!N729+TotalNaturalFlow!M729+TotalNaturalFlow!L729</f>
        <v>157299</v>
      </c>
      <c r="R729" s="25">
        <f>InterveningNaturalFlow!R729</f>
        <v>3906</v>
      </c>
      <c r="S729" s="25">
        <f>InterveningNaturalFlow!S729</f>
        <v>24490</v>
      </c>
      <c r="T729" s="25">
        <f>InterveningNaturalFlow!T729+TotalNaturalFlow!S729</f>
        <v>53280</v>
      </c>
      <c r="U729" s="25">
        <f>InterveningNaturalFlow!U729+TotalNaturalFlow!T729+TotalNaturalFlow!R729+TotalNaturalFlow!Q729+TotalNaturalFlow!I729</f>
        <v>392813</v>
      </c>
      <c r="V729" s="27"/>
      <c r="W729" s="26">
        <f>InterveningNaturalFlow!W729</f>
        <v>1476</v>
      </c>
      <c r="X729" s="26">
        <f>InterveningNaturalFlow!X729</f>
        <v>55818</v>
      </c>
      <c r="Y729" s="26">
        <f>InterveningNaturalFlow!Y729+TotalNaturalFlow!X729+TotalNaturalFlow!W729+TotalNaturalFlow!U729</f>
        <v>470289</v>
      </c>
      <c r="Z729" s="26">
        <f>InterveningNaturalFlow!Z729</f>
        <v>12974</v>
      </c>
      <c r="AA729" s="26">
        <f>InterveningNaturalFlow!AA729+TotalNaturalFlow!Z729+Y729</f>
        <v>521267</v>
      </c>
      <c r="AB729" s="26">
        <f>InterveningNaturalFlow!AB729+TotalNaturalFlow!AA729</f>
        <v>518681</v>
      </c>
      <c r="AC729" s="26">
        <f>InterveningNaturalFlow!AC729</f>
        <v>15003</v>
      </c>
      <c r="AD729" s="26">
        <f>InterveningNaturalFlow!AD729+TotalNaturalFlow!AC729+AB729</f>
        <v>527848</v>
      </c>
      <c r="AE729" s="26">
        <f>InterveningNaturalFlow!AE729+TotalNaturalFlow!AD729</f>
        <v>545146</v>
      </c>
    </row>
    <row r="730" spans="1:31" s="2" customFormat="1" x14ac:dyDescent="0.2">
      <c r="A730" s="3">
        <v>24166</v>
      </c>
      <c r="B730" s="25">
        <f>InterveningNaturalFlow!B730</f>
        <v>42295</v>
      </c>
      <c r="C730" s="25">
        <f>InterveningNaturalFlow!C730+TotalNaturalFlow!B730</f>
        <v>71255</v>
      </c>
      <c r="D730" s="25">
        <f>InterveningNaturalFlow!D730</f>
        <v>4532</v>
      </c>
      <c r="E730" s="25">
        <f>InterveningNaturalFlow!E730+TotalNaturalFlow!D730</f>
        <v>31200</v>
      </c>
      <c r="F730" s="25">
        <f>InterveningNaturalFlow!F730+TotalNaturalFlow!E730</f>
        <v>32460</v>
      </c>
      <c r="G730" s="25">
        <f>InterveningNaturalFlow!G730+TotalNaturalFlow!F730</f>
        <v>61160</v>
      </c>
      <c r="H730" s="25">
        <f>InterveningNaturalFlow!H730</f>
        <v>13500</v>
      </c>
      <c r="I730" s="25">
        <f>InterveningNaturalFlow!I730+TotalNaturalFlow!H730+TotalNaturalFlow!G730+TotalNaturalFlow!C730</f>
        <v>166332</v>
      </c>
      <c r="J730" s="25">
        <f>InterveningNaturalFlow!J730</f>
        <v>42000</v>
      </c>
      <c r="K730" s="25">
        <f>InterveningNaturalFlow!K730+TotalNaturalFlow!J730</f>
        <v>36066</v>
      </c>
      <c r="L730" s="25">
        <f>InterveningNaturalFlow!L730+TotalNaturalFlow!K730</f>
        <v>41523</v>
      </c>
      <c r="M730" s="25">
        <f>InterveningNaturalFlow!M730</f>
        <v>15500</v>
      </c>
      <c r="N730" s="25">
        <f>InterveningNaturalFlow!N730</f>
        <v>5341</v>
      </c>
      <c r="O730" s="25">
        <f>InterveningNaturalFlow!O730</f>
        <v>41776</v>
      </c>
      <c r="P730" s="25">
        <f>InterveningNaturalFlow!P730</f>
        <v>20700</v>
      </c>
      <c r="Q730" s="25">
        <f>InterveningNaturalFlow!Q730+TotalNaturalFlow!P730+TotalNaturalFlow!O730+TotalNaturalFlow!N730+TotalNaturalFlow!M730+TotalNaturalFlow!L730</f>
        <v>135431</v>
      </c>
      <c r="R730" s="25">
        <f>InterveningNaturalFlow!R730</f>
        <v>4206</v>
      </c>
      <c r="S730" s="25">
        <f>InterveningNaturalFlow!S730</f>
        <v>21491</v>
      </c>
      <c r="T730" s="25">
        <f>InterveningNaturalFlow!T730+TotalNaturalFlow!S730</f>
        <v>57714</v>
      </c>
      <c r="U730" s="25">
        <f>InterveningNaturalFlow!U730+TotalNaturalFlow!T730+TotalNaturalFlow!R730+TotalNaturalFlow!Q730+TotalNaturalFlow!I730</f>
        <v>364477</v>
      </c>
      <c r="V730" s="27"/>
      <c r="W730" s="26">
        <f>InterveningNaturalFlow!W730</f>
        <v>1561</v>
      </c>
      <c r="X730" s="26">
        <f>InterveningNaturalFlow!X730</f>
        <v>4334</v>
      </c>
      <c r="Y730" s="26">
        <f>InterveningNaturalFlow!Y730+TotalNaturalFlow!X730+TotalNaturalFlow!W730+TotalNaturalFlow!U730</f>
        <v>405075</v>
      </c>
      <c r="Z730" s="26">
        <f>InterveningNaturalFlow!Z730</f>
        <v>11330</v>
      </c>
      <c r="AA730" s="26">
        <f>InterveningNaturalFlow!AA730+TotalNaturalFlow!Z730+Y730</f>
        <v>450754</v>
      </c>
      <c r="AB730" s="26">
        <f>InterveningNaturalFlow!AB730+TotalNaturalFlow!AA730</f>
        <v>476514</v>
      </c>
      <c r="AC730" s="26">
        <f>InterveningNaturalFlow!AC730</f>
        <v>4766</v>
      </c>
      <c r="AD730" s="26">
        <f>InterveningNaturalFlow!AD730+TotalNaturalFlow!AC730+AB730</f>
        <v>443750</v>
      </c>
      <c r="AE730" s="26">
        <f>InterveningNaturalFlow!AE730+TotalNaturalFlow!AD730</f>
        <v>412794</v>
      </c>
    </row>
    <row r="731" spans="1:31" s="2" customFormat="1" x14ac:dyDescent="0.2">
      <c r="A731" s="3">
        <v>24197</v>
      </c>
      <c r="B731" s="25">
        <f>InterveningNaturalFlow!B731</f>
        <v>64353</v>
      </c>
      <c r="C731" s="25">
        <f>InterveningNaturalFlow!C731+TotalNaturalFlow!B731</f>
        <v>106339</v>
      </c>
      <c r="D731" s="25">
        <f>InterveningNaturalFlow!D731</f>
        <v>4339</v>
      </c>
      <c r="E731" s="25">
        <f>InterveningNaturalFlow!E731+TotalNaturalFlow!D731</f>
        <v>47000</v>
      </c>
      <c r="F731" s="25">
        <f>InterveningNaturalFlow!F731+TotalNaturalFlow!E731</f>
        <v>54480</v>
      </c>
      <c r="G731" s="25">
        <f>InterveningNaturalFlow!G731+TotalNaturalFlow!F731</f>
        <v>103802</v>
      </c>
      <c r="H731" s="25">
        <f>InterveningNaturalFlow!H731</f>
        <v>67700</v>
      </c>
      <c r="I731" s="25">
        <f>InterveningNaturalFlow!I731+TotalNaturalFlow!H731+TotalNaturalFlow!G731+TotalNaturalFlow!C731</f>
        <v>289346</v>
      </c>
      <c r="J731" s="25">
        <f>InterveningNaturalFlow!J731</f>
        <v>46000</v>
      </c>
      <c r="K731" s="25">
        <f>InterveningNaturalFlow!K731+TotalNaturalFlow!J731</f>
        <v>90109</v>
      </c>
      <c r="L731" s="25">
        <f>InterveningNaturalFlow!L731+TotalNaturalFlow!K731</f>
        <v>109330</v>
      </c>
      <c r="M731" s="25">
        <f>InterveningNaturalFlow!M731</f>
        <v>87800</v>
      </c>
      <c r="N731" s="25">
        <f>InterveningNaturalFlow!N731</f>
        <v>68833</v>
      </c>
      <c r="O731" s="25">
        <f>InterveningNaturalFlow!O731</f>
        <v>48121</v>
      </c>
      <c r="P731" s="25">
        <f>InterveningNaturalFlow!P731</f>
        <v>62400</v>
      </c>
      <c r="Q731" s="25">
        <f>InterveningNaturalFlow!Q731+TotalNaturalFlow!P731+TotalNaturalFlow!O731+TotalNaturalFlow!N731+TotalNaturalFlow!M731+TotalNaturalFlow!L731</f>
        <v>438055</v>
      </c>
      <c r="R731" s="25">
        <f>InterveningNaturalFlow!R731</f>
        <v>9806</v>
      </c>
      <c r="S731" s="25">
        <f>InterveningNaturalFlow!S731</f>
        <v>161149</v>
      </c>
      <c r="T731" s="25">
        <f>InterveningNaturalFlow!T731+TotalNaturalFlow!S731</f>
        <v>249560</v>
      </c>
      <c r="U731" s="25">
        <f>InterveningNaturalFlow!U731+TotalNaturalFlow!T731+TotalNaturalFlow!R731+TotalNaturalFlow!Q731+TotalNaturalFlow!I731</f>
        <v>934639</v>
      </c>
      <c r="V731" s="27"/>
      <c r="W731" s="26">
        <f>InterveningNaturalFlow!W731</f>
        <v>1802</v>
      </c>
      <c r="X731" s="26">
        <f>InterveningNaturalFlow!X731</f>
        <v>66876</v>
      </c>
      <c r="Y731" s="26">
        <f>InterveningNaturalFlow!Y731+TotalNaturalFlow!X731+TotalNaturalFlow!W731+TotalNaturalFlow!U731</f>
        <v>1031176</v>
      </c>
      <c r="Z731" s="26">
        <f>InterveningNaturalFlow!Z731</f>
        <v>14634</v>
      </c>
      <c r="AA731" s="26">
        <f>InterveningNaturalFlow!AA731+TotalNaturalFlow!Z731+Y731</f>
        <v>1046394</v>
      </c>
      <c r="AB731" s="26">
        <f>InterveningNaturalFlow!AB731+TotalNaturalFlow!AA731</f>
        <v>1092968</v>
      </c>
      <c r="AC731" s="26">
        <f>InterveningNaturalFlow!AC731</f>
        <v>4245</v>
      </c>
      <c r="AD731" s="26">
        <f>InterveningNaturalFlow!AD731+TotalNaturalFlow!AC731+AB731</f>
        <v>1036327</v>
      </c>
      <c r="AE731" s="26">
        <f>InterveningNaturalFlow!AE731+TotalNaturalFlow!AD731</f>
        <v>1038775</v>
      </c>
    </row>
    <row r="732" spans="1:31" s="2" customFormat="1" x14ac:dyDescent="0.2">
      <c r="A732" s="3">
        <v>24227</v>
      </c>
      <c r="B732" s="25">
        <f>InterveningNaturalFlow!B732</f>
        <v>101860</v>
      </c>
      <c r="C732" s="25">
        <f>InterveningNaturalFlow!C732+TotalNaturalFlow!B732</f>
        <v>162837</v>
      </c>
      <c r="D732" s="25">
        <f>InterveningNaturalFlow!D732</f>
        <v>9960</v>
      </c>
      <c r="E732" s="25">
        <f>InterveningNaturalFlow!E732+TotalNaturalFlow!D732</f>
        <v>88800</v>
      </c>
      <c r="F732" s="25">
        <f>InterveningNaturalFlow!F732+TotalNaturalFlow!E732</f>
        <v>113920</v>
      </c>
      <c r="G732" s="25">
        <f>InterveningNaturalFlow!G732+TotalNaturalFlow!F732</f>
        <v>219554</v>
      </c>
      <c r="H732" s="25">
        <f>InterveningNaturalFlow!H732</f>
        <v>145700</v>
      </c>
      <c r="I732" s="25">
        <f>InterveningNaturalFlow!I732+TotalNaturalFlow!H732+TotalNaturalFlow!G732+TotalNaturalFlow!C732</f>
        <v>542174</v>
      </c>
      <c r="J732" s="25">
        <f>InterveningNaturalFlow!J732</f>
        <v>108000</v>
      </c>
      <c r="K732" s="25">
        <f>InterveningNaturalFlow!K732+TotalNaturalFlow!J732</f>
        <v>134114</v>
      </c>
      <c r="L732" s="25">
        <f>InterveningNaturalFlow!L732+TotalNaturalFlow!K732</f>
        <v>191877</v>
      </c>
      <c r="M732" s="25">
        <f>InterveningNaturalFlow!M732</f>
        <v>121600</v>
      </c>
      <c r="N732" s="25">
        <f>InterveningNaturalFlow!N732</f>
        <v>59846</v>
      </c>
      <c r="O732" s="25">
        <f>InterveningNaturalFlow!O732</f>
        <v>50692</v>
      </c>
      <c r="P732" s="25">
        <f>InterveningNaturalFlow!P732</f>
        <v>32200</v>
      </c>
      <c r="Q732" s="25">
        <f>InterveningNaturalFlow!Q732+TotalNaturalFlow!P732+TotalNaturalFlow!O732+TotalNaturalFlow!N732+TotalNaturalFlow!M732+TotalNaturalFlow!L732</f>
        <v>497860</v>
      </c>
      <c r="R732" s="25">
        <f>InterveningNaturalFlow!R732</f>
        <v>8347</v>
      </c>
      <c r="S732" s="25">
        <f>InterveningNaturalFlow!S732</f>
        <v>191563</v>
      </c>
      <c r="T732" s="25">
        <f>InterveningNaturalFlow!T732+TotalNaturalFlow!S732</f>
        <v>273313</v>
      </c>
      <c r="U732" s="25">
        <f>InterveningNaturalFlow!U732+TotalNaturalFlow!T732+TotalNaturalFlow!R732+TotalNaturalFlow!Q732+TotalNaturalFlow!I732</f>
        <v>1247012</v>
      </c>
      <c r="V732" s="27"/>
      <c r="W732" s="26">
        <f>InterveningNaturalFlow!W732</f>
        <v>584</v>
      </c>
      <c r="X732" s="26">
        <f>InterveningNaturalFlow!X732</f>
        <v>16951</v>
      </c>
      <c r="Y732" s="26">
        <f>InterveningNaturalFlow!Y732+TotalNaturalFlow!X732+TotalNaturalFlow!W732+TotalNaturalFlow!U732</f>
        <v>1286286</v>
      </c>
      <c r="Z732" s="26">
        <f>InterveningNaturalFlow!Z732</f>
        <v>16840</v>
      </c>
      <c r="AA732" s="26">
        <f>InterveningNaturalFlow!AA732+TotalNaturalFlow!Z732+Y732</f>
        <v>1308048</v>
      </c>
      <c r="AB732" s="26">
        <f>InterveningNaturalFlow!AB732+TotalNaturalFlow!AA732</f>
        <v>1367773</v>
      </c>
      <c r="AC732" s="26">
        <f>InterveningNaturalFlow!AC732</f>
        <v>1595</v>
      </c>
      <c r="AD732" s="26">
        <f>InterveningNaturalFlow!AD732+TotalNaturalFlow!AC732+AB732</f>
        <v>1346440</v>
      </c>
      <c r="AE732" s="26">
        <f>InterveningNaturalFlow!AE732+TotalNaturalFlow!AD732</f>
        <v>1340732</v>
      </c>
    </row>
    <row r="733" spans="1:31" s="2" customFormat="1" x14ac:dyDescent="0.2">
      <c r="A733" s="3">
        <v>24258</v>
      </c>
      <c r="B733" s="25">
        <f>InterveningNaturalFlow!B733</f>
        <v>308340</v>
      </c>
      <c r="C733" s="25">
        <f>InterveningNaturalFlow!C733+TotalNaturalFlow!B733</f>
        <v>529758</v>
      </c>
      <c r="D733" s="25">
        <f>InterveningNaturalFlow!D733</f>
        <v>30437</v>
      </c>
      <c r="E733" s="25">
        <f>InterveningNaturalFlow!E733+TotalNaturalFlow!D733</f>
        <v>196005</v>
      </c>
      <c r="F733" s="25">
        <f>InterveningNaturalFlow!F733+TotalNaturalFlow!E733</f>
        <v>244245</v>
      </c>
      <c r="G733" s="25">
        <f>InterveningNaturalFlow!G733+TotalNaturalFlow!F733</f>
        <v>413368</v>
      </c>
      <c r="H733" s="25">
        <f>InterveningNaturalFlow!H733</f>
        <v>170400</v>
      </c>
      <c r="I733" s="25">
        <f>InterveningNaturalFlow!I733+TotalNaturalFlow!H733+TotalNaturalFlow!G733+TotalNaturalFlow!C733</f>
        <v>1138031</v>
      </c>
      <c r="J733" s="25">
        <f>InterveningNaturalFlow!J733</f>
        <v>147000</v>
      </c>
      <c r="K733" s="25">
        <f>InterveningNaturalFlow!K733+TotalNaturalFlow!J733</f>
        <v>165846</v>
      </c>
      <c r="L733" s="25">
        <f>InterveningNaturalFlow!L733+TotalNaturalFlow!K733</f>
        <v>266111</v>
      </c>
      <c r="M733" s="25">
        <f>InterveningNaturalFlow!M733</f>
        <v>247779</v>
      </c>
      <c r="N733" s="25">
        <f>InterveningNaturalFlow!N733</f>
        <v>99787</v>
      </c>
      <c r="O733" s="25">
        <f>InterveningNaturalFlow!O733</f>
        <v>111256</v>
      </c>
      <c r="P733" s="25">
        <f>InterveningNaturalFlow!P733</f>
        <v>76400</v>
      </c>
      <c r="Q733" s="25">
        <f>InterveningNaturalFlow!Q733+TotalNaturalFlow!P733+TotalNaturalFlow!O733+TotalNaturalFlow!N733+TotalNaturalFlow!M733+TotalNaturalFlow!L733</f>
        <v>873095</v>
      </c>
      <c r="R733" s="25">
        <f>InterveningNaturalFlow!R733</f>
        <v>27352</v>
      </c>
      <c r="S733" s="25">
        <f>InterveningNaturalFlow!S733</f>
        <v>312191</v>
      </c>
      <c r="T733" s="25">
        <f>InterveningNaturalFlow!T733+TotalNaturalFlow!S733</f>
        <v>473340</v>
      </c>
      <c r="U733" s="25">
        <f>InterveningNaturalFlow!U733+TotalNaturalFlow!T733+TotalNaturalFlow!R733+TotalNaturalFlow!Q733+TotalNaturalFlow!I733</f>
        <v>2431492</v>
      </c>
      <c r="V733" s="27"/>
      <c r="W733" s="26">
        <f>InterveningNaturalFlow!W733</f>
        <v>288</v>
      </c>
      <c r="X733" s="26">
        <f>InterveningNaturalFlow!X733</f>
        <v>77</v>
      </c>
      <c r="Y733" s="26">
        <f>InterveningNaturalFlow!Y733+TotalNaturalFlow!X733+TotalNaturalFlow!W733+TotalNaturalFlow!U733</f>
        <v>2465311</v>
      </c>
      <c r="Z733" s="26">
        <f>InterveningNaturalFlow!Z733</f>
        <v>6210</v>
      </c>
      <c r="AA733" s="26">
        <f>InterveningNaturalFlow!AA733+TotalNaturalFlow!Z733+Y733</f>
        <v>2507449</v>
      </c>
      <c r="AB733" s="26">
        <f>InterveningNaturalFlow!AB733+TotalNaturalFlow!AA733</f>
        <v>2555790</v>
      </c>
      <c r="AC733" s="26">
        <f>InterveningNaturalFlow!AC733</f>
        <v>434</v>
      </c>
      <c r="AD733" s="26">
        <f>InterveningNaturalFlow!AD733+TotalNaturalFlow!AC733+AB733</f>
        <v>2532111</v>
      </c>
      <c r="AE733" s="26">
        <f>InterveningNaturalFlow!AE733+TotalNaturalFlow!AD733</f>
        <v>2528715</v>
      </c>
    </row>
    <row r="734" spans="1:31" s="2" customFormat="1" x14ac:dyDescent="0.2">
      <c r="A734" s="3">
        <v>24288</v>
      </c>
      <c r="B734" s="25">
        <f>InterveningNaturalFlow!B734</f>
        <v>250274</v>
      </c>
      <c r="C734" s="25">
        <f>InterveningNaturalFlow!C734+TotalNaturalFlow!B734</f>
        <v>461011</v>
      </c>
      <c r="D734" s="25">
        <f>InterveningNaturalFlow!D734</f>
        <v>24294</v>
      </c>
      <c r="E734" s="25">
        <f>InterveningNaturalFlow!E734+TotalNaturalFlow!D734</f>
        <v>167164</v>
      </c>
      <c r="F734" s="25">
        <f>InterveningNaturalFlow!F734+TotalNaturalFlow!E734</f>
        <v>181364</v>
      </c>
      <c r="G734" s="25">
        <f>InterveningNaturalFlow!G734+TotalNaturalFlow!F734</f>
        <v>293494</v>
      </c>
      <c r="H734" s="25">
        <f>InterveningNaturalFlow!H734</f>
        <v>83400</v>
      </c>
      <c r="I734" s="25">
        <f>InterveningNaturalFlow!I734+TotalNaturalFlow!H734+TotalNaturalFlow!G734+TotalNaturalFlow!C734</f>
        <v>883355</v>
      </c>
      <c r="J734" s="25">
        <f>InterveningNaturalFlow!J734</f>
        <v>176300</v>
      </c>
      <c r="K734" s="25">
        <f>InterveningNaturalFlow!K734+TotalNaturalFlow!J734</f>
        <v>190016</v>
      </c>
      <c r="L734" s="25">
        <f>InterveningNaturalFlow!L734+TotalNaturalFlow!K734</f>
        <v>244505</v>
      </c>
      <c r="M734" s="25">
        <f>InterveningNaturalFlow!M734</f>
        <v>129922</v>
      </c>
      <c r="N734" s="25">
        <f>InterveningNaturalFlow!N734</f>
        <v>46038</v>
      </c>
      <c r="O734" s="25">
        <f>InterveningNaturalFlow!O734</f>
        <v>92676</v>
      </c>
      <c r="P734" s="25">
        <f>InterveningNaturalFlow!P734</f>
        <v>36900</v>
      </c>
      <c r="Q734" s="25">
        <f>InterveningNaturalFlow!Q734+TotalNaturalFlow!P734+TotalNaturalFlow!O734+TotalNaturalFlow!N734+TotalNaturalFlow!M734+TotalNaturalFlow!L734</f>
        <v>607908</v>
      </c>
      <c r="R734" s="25">
        <f>InterveningNaturalFlow!R734</f>
        <v>21006</v>
      </c>
      <c r="S734" s="25">
        <f>InterveningNaturalFlow!S734</f>
        <v>173049</v>
      </c>
      <c r="T734" s="25">
        <f>InterveningNaturalFlow!T734+TotalNaturalFlow!S734</f>
        <v>309524</v>
      </c>
      <c r="U734" s="25">
        <f>InterveningNaturalFlow!U734+TotalNaturalFlow!T734+TotalNaturalFlow!R734+TotalNaturalFlow!Q734+TotalNaturalFlow!I734</f>
        <v>1843730</v>
      </c>
      <c r="V734" s="27"/>
      <c r="W734" s="26">
        <f>InterveningNaturalFlow!W734</f>
        <v>207</v>
      </c>
      <c r="X734" s="26">
        <f>InterveningNaturalFlow!X734</f>
        <v>0</v>
      </c>
      <c r="Y734" s="26">
        <f>InterveningNaturalFlow!Y734+TotalNaturalFlow!X734+TotalNaturalFlow!W734+TotalNaturalFlow!U734</f>
        <v>1881219</v>
      </c>
      <c r="Z734" s="26">
        <f>InterveningNaturalFlow!Z734</f>
        <v>3356</v>
      </c>
      <c r="AA734" s="26">
        <f>InterveningNaturalFlow!AA734+TotalNaturalFlow!Z734+Y734</f>
        <v>1903542</v>
      </c>
      <c r="AB734" s="26">
        <f>InterveningNaturalFlow!AB734+TotalNaturalFlow!AA734</f>
        <v>1954338</v>
      </c>
      <c r="AC734" s="26">
        <f>InterveningNaturalFlow!AC734</f>
        <v>318</v>
      </c>
      <c r="AD734" s="26">
        <f>InterveningNaturalFlow!AD734+TotalNaturalFlow!AC734+AB734</f>
        <v>1948540</v>
      </c>
      <c r="AE734" s="26">
        <f>InterveningNaturalFlow!AE734+TotalNaturalFlow!AD734</f>
        <v>1939558</v>
      </c>
    </row>
    <row r="735" spans="1:31" s="2" customFormat="1" x14ac:dyDescent="0.2">
      <c r="A735" s="3">
        <v>24319</v>
      </c>
      <c r="B735" s="25">
        <f>InterveningNaturalFlow!B735</f>
        <v>134723</v>
      </c>
      <c r="C735" s="25">
        <f>InterveningNaturalFlow!C735+TotalNaturalFlow!B735</f>
        <v>235521</v>
      </c>
      <c r="D735" s="25">
        <f>InterveningNaturalFlow!D735</f>
        <v>12056</v>
      </c>
      <c r="E735" s="25">
        <f>InterveningNaturalFlow!E735+TotalNaturalFlow!D735</f>
        <v>94089</v>
      </c>
      <c r="F735" s="25">
        <f>InterveningNaturalFlow!F735+TotalNaturalFlow!E735</f>
        <v>96659</v>
      </c>
      <c r="G735" s="25">
        <f>InterveningNaturalFlow!G735+TotalNaturalFlow!F735</f>
        <v>173209</v>
      </c>
      <c r="H735" s="25">
        <f>InterveningNaturalFlow!H735</f>
        <v>48800</v>
      </c>
      <c r="I735" s="25">
        <f>InterveningNaturalFlow!I735+TotalNaturalFlow!H735+TotalNaturalFlow!G735+TotalNaturalFlow!C735</f>
        <v>492133</v>
      </c>
      <c r="J735" s="25">
        <f>InterveningNaturalFlow!J735</f>
        <v>141500</v>
      </c>
      <c r="K735" s="25">
        <f>InterveningNaturalFlow!K735+TotalNaturalFlow!J735</f>
        <v>168806</v>
      </c>
      <c r="L735" s="25">
        <f>InterveningNaturalFlow!L735+TotalNaturalFlow!K735</f>
        <v>193163</v>
      </c>
      <c r="M735" s="25">
        <f>InterveningNaturalFlow!M735</f>
        <v>35108</v>
      </c>
      <c r="N735" s="25">
        <f>InterveningNaturalFlow!N735</f>
        <v>9982</v>
      </c>
      <c r="O735" s="25">
        <f>InterveningNaturalFlow!O735</f>
        <v>72536</v>
      </c>
      <c r="P735" s="25">
        <f>InterveningNaturalFlow!P735</f>
        <v>20000</v>
      </c>
      <c r="Q735" s="25">
        <f>InterveningNaturalFlow!Q735+TotalNaturalFlow!P735+TotalNaturalFlow!O735+TotalNaturalFlow!N735+TotalNaturalFlow!M735+TotalNaturalFlow!L735</f>
        <v>361042</v>
      </c>
      <c r="R735" s="25">
        <f>InterveningNaturalFlow!R735</f>
        <v>8230</v>
      </c>
      <c r="S735" s="25">
        <f>InterveningNaturalFlow!S735</f>
        <v>59750</v>
      </c>
      <c r="T735" s="25">
        <f>InterveningNaturalFlow!T735+TotalNaturalFlow!S735</f>
        <v>134748</v>
      </c>
      <c r="U735" s="25">
        <f>InterveningNaturalFlow!U735+TotalNaturalFlow!T735+TotalNaturalFlow!R735+TotalNaturalFlow!Q735+TotalNaturalFlow!I735</f>
        <v>1010284</v>
      </c>
      <c r="V735" s="27"/>
      <c r="W735" s="26">
        <f>InterveningNaturalFlow!W735</f>
        <v>787</v>
      </c>
      <c r="X735" s="26">
        <f>InterveningNaturalFlow!X735</f>
        <v>976</v>
      </c>
      <c r="Y735" s="26">
        <f>InterveningNaturalFlow!Y735+TotalNaturalFlow!X735+TotalNaturalFlow!W735+TotalNaturalFlow!U735</f>
        <v>1050866</v>
      </c>
      <c r="Z735" s="26">
        <f>InterveningNaturalFlow!Z735</f>
        <v>3708</v>
      </c>
      <c r="AA735" s="26">
        <f>InterveningNaturalFlow!AA735+TotalNaturalFlow!Z735+Y735</f>
        <v>1057340</v>
      </c>
      <c r="AB735" s="26">
        <f>InterveningNaturalFlow!AB735+TotalNaturalFlow!AA735</f>
        <v>1111214</v>
      </c>
      <c r="AC735" s="26">
        <f>InterveningNaturalFlow!AC735</f>
        <v>250</v>
      </c>
      <c r="AD735" s="26">
        <f>InterveningNaturalFlow!AD735+TotalNaturalFlow!AC735+AB735</f>
        <v>1130913</v>
      </c>
      <c r="AE735" s="26">
        <f>InterveningNaturalFlow!AE735+TotalNaturalFlow!AD735</f>
        <v>1127274</v>
      </c>
    </row>
    <row r="736" spans="1:31" s="2" customFormat="1" x14ac:dyDescent="0.2">
      <c r="A736" s="3">
        <v>24350</v>
      </c>
      <c r="B736" s="25">
        <f>InterveningNaturalFlow!B736</f>
        <v>87730</v>
      </c>
      <c r="C736" s="25">
        <f>InterveningNaturalFlow!C736+TotalNaturalFlow!B736</f>
        <v>147041</v>
      </c>
      <c r="D736" s="25">
        <f>InterveningNaturalFlow!D736</f>
        <v>7612</v>
      </c>
      <c r="E736" s="25">
        <f>InterveningNaturalFlow!E736+TotalNaturalFlow!D736</f>
        <v>60256</v>
      </c>
      <c r="F736" s="25">
        <f>InterveningNaturalFlow!F736+TotalNaturalFlow!E736</f>
        <v>57916</v>
      </c>
      <c r="G736" s="25">
        <f>InterveningNaturalFlow!G736+TotalNaturalFlow!F736</f>
        <v>86558</v>
      </c>
      <c r="H736" s="25">
        <f>InterveningNaturalFlow!H736</f>
        <v>22700</v>
      </c>
      <c r="I736" s="25">
        <f>InterveningNaturalFlow!I736+TotalNaturalFlow!H736+TotalNaturalFlow!G736+TotalNaturalFlow!C736</f>
        <v>269774</v>
      </c>
      <c r="J736" s="25">
        <f>InterveningNaturalFlow!J736</f>
        <v>82100</v>
      </c>
      <c r="K736" s="25">
        <f>InterveningNaturalFlow!K736+TotalNaturalFlow!J736</f>
        <v>89924</v>
      </c>
      <c r="L736" s="25">
        <f>InterveningNaturalFlow!L736+TotalNaturalFlow!K736</f>
        <v>95535</v>
      </c>
      <c r="M736" s="25">
        <f>InterveningNaturalFlow!M736</f>
        <v>16262</v>
      </c>
      <c r="N736" s="25">
        <f>InterveningNaturalFlow!N736</f>
        <v>4329</v>
      </c>
      <c r="O736" s="25">
        <f>InterveningNaturalFlow!O736</f>
        <v>35716</v>
      </c>
      <c r="P736" s="25">
        <f>InterveningNaturalFlow!P736</f>
        <v>24300</v>
      </c>
      <c r="Q736" s="25">
        <f>InterveningNaturalFlow!Q736+TotalNaturalFlow!P736+TotalNaturalFlow!O736+TotalNaturalFlow!N736+TotalNaturalFlow!M736+TotalNaturalFlow!L736</f>
        <v>193678</v>
      </c>
      <c r="R736" s="25">
        <f>InterveningNaturalFlow!R736</f>
        <v>4865</v>
      </c>
      <c r="S736" s="25">
        <f>InterveningNaturalFlow!S736</f>
        <v>35946</v>
      </c>
      <c r="T736" s="25">
        <f>InterveningNaturalFlow!T736+TotalNaturalFlow!S736</f>
        <v>86293</v>
      </c>
      <c r="U736" s="25">
        <f>InterveningNaturalFlow!U736+TotalNaturalFlow!T736+TotalNaturalFlow!R736+TotalNaturalFlow!Q736+TotalNaturalFlow!I736</f>
        <v>560905</v>
      </c>
      <c r="V736" s="27"/>
      <c r="W736" s="26">
        <f>InterveningNaturalFlow!W736</f>
        <v>904</v>
      </c>
      <c r="X736" s="26">
        <f>InterveningNaturalFlow!X736</f>
        <v>17508</v>
      </c>
      <c r="Y736" s="26">
        <f>InterveningNaturalFlow!Y736+TotalNaturalFlow!X736+TotalNaturalFlow!W736+TotalNaturalFlow!U736</f>
        <v>572588</v>
      </c>
      <c r="Z736" s="26">
        <f>InterveningNaturalFlow!Z736</f>
        <v>3074</v>
      </c>
      <c r="AA736" s="26">
        <f>InterveningNaturalFlow!AA736+TotalNaturalFlow!Z736+Y736</f>
        <v>571587</v>
      </c>
      <c r="AB736" s="26">
        <f>InterveningNaturalFlow!AB736+TotalNaturalFlow!AA736</f>
        <v>628917</v>
      </c>
      <c r="AC736" s="26">
        <f>InterveningNaturalFlow!AC736</f>
        <v>1041</v>
      </c>
      <c r="AD736" s="26">
        <f>InterveningNaturalFlow!AD736+TotalNaturalFlow!AC736+AB736</f>
        <v>647013</v>
      </c>
      <c r="AE736" s="26">
        <f>InterveningNaturalFlow!AE736+TotalNaturalFlow!AD736</f>
        <v>678065</v>
      </c>
    </row>
    <row r="737" spans="1:31" s="2" customFormat="1" x14ac:dyDescent="0.2">
      <c r="A737" s="3">
        <v>24380</v>
      </c>
      <c r="B737" s="25">
        <f>InterveningNaturalFlow!B737</f>
        <v>56271</v>
      </c>
      <c r="C737" s="25">
        <f>InterveningNaturalFlow!C737+TotalNaturalFlow!B737</f>
        <v>98538</v>
      </c>
      <c r="D737" s="25">
        <f>InterveningNaturalFlow!D737</f>
        <v>5198</v>
      </c>
      <c r="E737" s="25">
        <f>InterveningNaturalFlow!E737+TotalNaturalFlow!D737</f>
        <v>20827</v>
      </c>
      <c r="F737" s="25">
        <f>InterveningNaturalFlow!F737+TotalNaturalFlow!E737</f>
        <v>21977</v>
      </c>
      <c r="G737" s="25">
        <f>InterveningNaturalFlow!G737+TotalNaturalFlow!F737</f>
        <v>43880</v>
      </c>
      <c r="H737" s="25">
        <f>InterveningNaturalFlow!H737</f>
        <v>14100</v>
      </c>
      <c r="I737" s="25">
        <f>InterveningNaturalFlow!I737+TotalNaturalFlow!H737+TotalNaturalFlow!G737+TotalNaturalFlow!C737</f>
        <v>161478</v>
      </c>
      <c r="J737" s="25">
        <f>InterveningNaturalFlow!J737</f>
        <v>49700</v>
      </c>
      <c r="K737" s="25">
        <f>InterveningNaturalFlow!K737+TotalNaturalFlow!J737</f>
        <v>53888</v>
      </c>
      <c r="L737" s="25">
        <f>InterveningNaturalFlow!L737+TotalNaturalFlow!K737</f>
        <v>51469</v>
      </c>
      <c r="M737" s="25">
        <f>InterveningNaturalFlow!M737</f>
        <v>9332</v>
      </c>
      <c r="N737" s="25">
        <f>InterveningNaturalFlow!N737</f>
        <v>3048</v>
      </c>
      <c r="O737" s="25">
        <f>InterveningNaturalFlow!O737</f>
        <v>25653</v>
      </c>
      <c r="P737" s="25">
        <f>InterveningNaturalFlow!P737</f>
        <v>19100</v>
      </c>
      <c r="Q737" s="25">
        <f>InterveningNaturalFlow!Q737+TotalNaturalFlow!P737+TotalNaturalFlow!O737+TotalNaturalFlow!N737+TotalNaturalFlow!M737+TotalNaturalFlow!L737</f>
        <v>124861</v>
      </c>
      <c r="R737" s="25">
        <f>InterveningNaturalFlow!R737</f>
        <v>5547</v>
      </c>
      <c r="S737" s="25">
        <f>InterveningNaturalFlow!S737</f>
        <v>10169</v>
      </c>
      <c r="T737" s="25">
        <f>InterveningNaturalFlow!T737+TotalNaturalFlow!S737</f>
        <v>46523</v>
      </c>
      <c r="U737" s="25">
        <f>InterveningNaturalFlow!U737+TotalNaturalFlow!T737+TotalNaturalFlow!R737+TotalNaturalFlow!Q737+TotalNaturalFlow!I737</f>
        <v>349087</v>
      </c>
      <c r="V737" s="27"/>
      <c r="W737" s="26">
        <f>InterveningNaturalFlow!W737</f>
        <v>1214</v>
      </c>
      <c r="X737" s="26">
        <f>InterveningNaturalFlow!X737</f>
        <v>11113</v>
      </c>
      <c r="Y737" s="26">
        <f>InterveningNaturalFlow!Y737+TotalNaturalFlow!X737+TotalNaturalFlow!W737+TotalNaturalFlow!U737</f>
        <v>350277</v>
      </c>
      <c r="Z737" s="26">
        <f>InterveningNaturalFlow!Z737</f>
        <v>4040</v>
      </c>
      <c r="AA737" s="26">
        <f>InterveningNaturalFlow!AA737+TotalNaturalFlow!Z737+Y737</f>
        <v>406445</v>
      </c>
      <c r="AB737" s="26">
        <f>InterveningNaturalFlow!AB737+TotalNaturalFlow!AA737</f>
        <v>455152</v>
      </c>
      <c r="AC737" s="26">
        <f>InterveningNaturalFlow!AC737</f>
        <v>332</v>
      </c>
      <c r="AD737" s="26">
        <f>InterveningNaturalFlow!AD737+TotalNaturalFlow!AC737+AB737</f>
        <v>461679</v>
      </c>
      <c r="AE737" s="26">
        <f>InterveningNaturalFlow!AE737+TotalNaturalFlow!AD737</f>
        <v>519845</v>
      </c>
    </row>
    <row r="738" spans="1:31" s="2" customFormat="1" x14ac:dyDescent="0.2">
      <c r="A738" s="3">
        <v>24411</v>
      </c>
      <c r="B738" s="25">
        <f>InterveningNaturalFlow!B738</f>
        <v>66110</v>
      </c>
      <c r="C738" s="25">
        <f>InterveningNaturalFlow!C738+TotalNaturalFlow!B738</f>
        <v>103464</v>
      </c>
      <c r="D738" s="25">
        <f>InterveningNaturalFlow!D738</f>
        <v>5405</v>
      </c>
      <c r="E738" s="25">
        <f>InterveningNaturalFlow!E738+TotalNaturalFlow!D738</f>
        <v>28750</v>
      </c>
      <c r="F738" s="25">
        <f>InterveningNaturalFlow!F738+TotalNaturalFlow!E738</f>
        <v>33370</v>
      </c>
      <c r="G738" s="25">
        <f>InterveningNaturalFlow!G738+TotalNaturalFlow!F738</f>
        <v>74657</v>
      </c>
      <c r="H738" s="25">
        <f>InterveningNaturalFlow!H738</f>
        <v>8000</v>
      </c>
      <c r="I738" s="25">
        <f>InterveningNaturalFlow!I738+TotalNaturalFlow!H738+TotalNaturalFlow!G738+TotalNaturalFlow!C738</f>
        <v>187235</v>
      </c>
      <c r="J738" s="25">
        <f>InterveningNaturalFlow!J738</f>
        <v>36400</v>
      </c>
      <c r="K738" s="25">
        <f>InterveningNaturalFlow!K738+TotalNaturalFlow!J738</f>
        <v>42462</v>
      </c>
      <c r="L738" s="25">
        <f>InterveningNaturalFlow!L738+TotalNaturalFlow!K738</f>
        <v>46068</v>
      </c>
      <c r="M738" s="25">
        <f>InterveningNaturalFlow!M738</f>
        <v>16400</v>
      </c>
      <c r="N738" s="25">
        <f>InterveningNaturalFlow!N738</f>
        <v>3313</v>
      </c>
      <c r="O738" s="25">
        <f>InterveningNaturalFlow!O738</f>
        <v>15806</v>
      </c>
      <c r="P738" s="25">
        <f>InterveningNaturalFlow!P738</f>
        <v>23200</v>
      </c>
      <c r="Q738" s="25">
        <f>InterveningNaturalFlow!Q738+TotalNaturalFlow!P738+TotalNaturalFlow!O738+TotalNaturalFlow!N738+TotalNaturalFlow!M738+TotalNaturalFlow!L738</f>
        <v>114551</v>
      </c>
      <c r="R738" s="25">
        <f>InterveningNaturalFlow!R738</f>
        <v>2640</v>
      </c>
      <c r="S738" s="25">
        <f>InterveningNaturalFlow!S738</f>
        <v>7423</v>
      </c>
      <c r="T738" s="25">
        <f>InterveningNaturalFlow!T738+TotalNaturalFlow!S738</f>
        <v>20429</v>
      </c>
      <c r="U738" s="25">
        <f>InterveningNaturalFlow!U738+TotalNaturalFlow!T738+TotalNaturalFlow!R738+TotalNaturalFlow!Q738+TotalNaturalFlow!I738</f>
        <v>318330</v>
      </c>
      <c r="V738" s="27"/>
      <c r="W738" s="26">
        <f>InterveningNaturalFlow!W738</f>
        <v>738</v>
      </c>
      <c r="X738" s="26">
        <f>InterveningNaturalFlow!X738</f>
        <v>4528</v>
      </c>
      <c r="Y738" s="26">
        <f>InterveningNaturalFlow!Y738+TotalNaturalFlow!X738+TotalNaturalFlow!W738+TotalNaturalFlow!U738</f>
        <v>333026</v>
      </c>
      <c r="Z738" s="26">
        <f>InterveningNaturalFlow!Z738</f>
        <v>6395</v>
      </c>
      <c r="AA738" s="26">
        <f>InterveningNaturalFlow!AA738+TotalNaturalFlow!Z738+Y738</f>
        <v>383142</v>
      </c>
      <c r="AB738" s="26">
        <f>InterveningNaturalFlow!AB738+TotalNaturalFlow!AA738</f>
        <v>406300</v>
      </c>
      <c r="AC738" s="26">
        <f>InterveningNaturalFlow!AC738</f>
        <v>352</v>
      </c>
      <c r="AD738" s="26">
        <f>InterveningNaturalFlow!AD738+TotalNaturalFlow!AC738+AB738</f>
        <v>406315</v>
      </c>
      <c r="AE738" s="26">
        <f>InterveningNaturalFlow!AE738+TotalNaturalFlow!AD738</f>
        <v>465368</v>
      </c>
    </row>
    <row r="739" spans="1:31" s="2" customFormat="1" x14ac:dyDescent="0.2">
      <c r="A739" s="3">
        <v>24441</v>
      </c>
      <c r="B739" s="25">
        <f>InterveningNaturalFlow!B739</f>
        <v>52708</v>
      </c>
      <c r="C739" s="25">
        <f>InterveningNaturalFlow!C739+TotalNaturalFlow!B739</f>
        <v>91415</v>
      </c>
      <c r="D739" s="25">
        <f>InterveningNaturalFlow!D739</f>
        <v>3832</v>
      </c>
      <c r="E739" s="25">
        <f>InterveningNaturalFlow!E739+TotalNaturalFlow!D739</f>
        <v>28100</v>
      </c>
      <c r="F739" s="25">
        <f>InterveningNaturalFlow!F739+TotalNaturalFlow!E739</f>
        <v>32010</v>
      </c>
      <c r="G739" s="25">
        <f>InterveningNaturalFlow!G739+TotalNaturalFlow!F739</f>
        <v>64330</v>
      </c>
      <c r="H739" s="25">
        <f>InterveningNaturalFlow!H739</f>
        <v>6800</v>
      </c>
      <c r="I739" s="25">
        <f>InterveningNaturalFlow!I739+TotalNaturalFlow!H739+TotalNaturalFlow!G739+TotalNaturalFlow!C739</f>
        <v>171301</v>
      </c>
      <c r="J739" s="25">
        <f>InterveningNaturalFlow!J739</f>
        <v>38000</v>
      </c>
      <c r="K739" s="25">
        <f>InterveningNaturalFlow!K739+TotalNaturalFlow!J739</f>
        <v>37491</v>
      </c>
      <c r="L739" s="25">
        <f>InterveningNaturalFlow!L739+TotalNaturalFlow!K739</f>
        <v>40665</v>
      </c>
      <c r="M739" s="25">
        <f>InterveningNaturalFlow!M739</f>
        <v>13000</v>
      </c>
      <c r="N739" s="25">
        <f>InterveningNaturalFlow!N739</f>
        <v>3996</v>
      </c>
      <c r="O739" s="25">
        <f>InterveningNaturalFlow!O739</f>
        <v>23079</v>
      </c>
      <c r="P739" s="25">
        <f>InterveningNaturalFlow!P739</f>
        <v>17600</v>
      </c>
      <c r="Q739" s="25">
        <f>InterveningNaturalFlow!Q739+TotalNaturalFlow!P739+TotalNaturalFlow!O739+TotalNaturalFlow!N739+TotalNaturalFlow!M739+TotalNaturalFlow!L739</f>
        <v>110901</v>
      </c>
      <c r="R739" s="25">
        <f>InterveningNaturalFlow!R739</f>
        <v>1931</v>
      </c>
      <c r="S739" s="25">
        <f>InterveningNaturalFlow!S739</f>
        <v>13073</v>
      </c>
      <c r="T739" s="25">
        <f>InterveningNaturalFlow!T739+TotalNaturalFlow!S739</f>
        <v>37142</v>
      </c>
      <c r="U739" s="25">
        <f>InterveningNaturalFlow!U739+TotalNaturalFlow!T739+TotalNaturalFlow!R739+TotalNaturalFlow!Q739+TotalNaturalFlow!I739</f>
        <v>332153</v>
      </c>
      <c r="V739" s="27"/>
      <c r="W739" s="26">
        <f>InterveningNaturalFlow!W739</f>
        <v>857</v>
      </c>
      <c r="X739" s="26">
        <f>InterveningNaturalFlow!X739</f>
        <v>43</v>
      </c>
      <c r="Y739" s="26">
        <f>InterveningNaturalFlow!Y739+TotalNaturalFlow!X739+TotalNaturalFlow!W739+TotalNaturalFlow!U739</f>
        <v>338044</v>
      </c>
      <c r="Z739" s="26">
        <f>InterveningNaturalFlow!Z739</f>
        <v>8985</v>
      </c>
      <c r="AA739" s="26">
        <f>InterveningNaturalFlow!AA739+TotalNaturalFlow!Z739+Y739</f>
        <v>425834</v>
      </c>
      <c r="AB739" s="26">
        <f>InterveningNaturalFlow!AB739+TotalNaturalFlow!AA739</f>
        <v>433221</v>
      </c>
      <c r="AC739" s="26">
        <f>InterveningNaturalFlow!AC739</f>
        <v>424</v>
      </c>
      <c r="AD739" s="26">
        <f>InterveningNaturalFlow!AD739+TotalNaturalFlow!AC739+AB739</f>
        <v>433266</v>
      </c>
      <c r="AE739" s="26">
        <f>InterveningNaturalFlow!AE739+TotalNaturalFlow!AD739</f>
        <v>469155</v>
      </c>
    </row>
    <row r="740" spans="1:31" s="2" customFormat="1" x14ac:dyDescent="0.2">
      <c r="A740" s="3">
        <v>24472</v>
      </c>
      <c r="B740" s="25">
        <f>InterveningNaturalFlow!B740</f>
        <v>41946</v>
      </c>
      <c r="C740" s="25">
        <f>InterveningNaturalFlow!C740+TotalNaturalFlow!B740</f>
        <v>83674</v>
      </c>
      <c r="D740" s="25">
        <f>InterveningNaturalFlow!D740</f>
        <v>3992</v>
      </c>
      <c r="E740" s="25">
        <f>InterveningNaturalFlow!E740+TotalNaturalFlow!D740</f>
        <v>27700</v>
      </c>
      <c r="F740" s="25">
        <f>InterveningNaturalFlow!F740+TotalNaturalFlow!E740</f>
        <v>32930</v>
      </c>
      <c r="G740" s="25">
        <f>InterveningNaturalFlow!G740+TotalNaturalFlow!F740</f>
        <v>74921</v>
      </c>
      <c r="H740" s="25">
        <f>InterveningNaturalFlow!H740</f>
        <v>16700</v>
      </c>
      <c r="I740" s="25">
        <f>InterveningNaturalFlow!I740+TotalNaturalFlow!H740+TotalNaturalFlow!G740+TotalNaturalFlow!C740</f>
        <v>193478</v>
      </c>
      <c r="J740" s="25">
        <f>InterveningNaturalFlow!J740</f>
        <v>33000</v>
      </c>
      <c r="K740" s="25">
        <f>InterveningNaturalFlow!K740+TotalNaturalFlow!J740</f>
        <v>27621</v>
      </c>
      <c r="L740" s="25">
        <f>InterveningNaturalFlow!L740+TotalNaturalFlow!K740</f>
        <v>26993</v>
      </c>
      <c r="M740" s="25">
        <f>InterveningNaturalFlow!M740</f>
        <v>12700</v>
      </c>
      <c r="N740" s="25">
        <f>InterveningNaturalFlow!N740</f>
        <v>5466</v>
      </c>
      <c r="O740" s="25">
        <f>InterveningNaturalFlow!O740</f>
        <v>37377</v>
      </c>
      <c r="P740" s="25">
        <f>InterveningNaturalFlow!P740</f>
        <v>18700</v>
      </c>
      <c r="Q740" s="25">
        <f>InterveningNaturalFlow!Q740+TotalNaturalFlow!P740+TotalNaturalFlow!O740+TotalNaturalFlow!N740+TotalNaturalFlow!M740+TotalNaturalFlow!L740</f>
        <v>81771</v>
      </c>
      <c r="R740" s="25">
        <f>InterveningNaturalFlow!R740</f>
        <v>3213</v>
      </c>
      <c r="S740" s="25">
        <f>InterveningNaturalFlow!S740</f>
        <v>35080</v>
      </c>
      <c r="T740" s="25">
        <f>InterveningNaturalFlow!T740+TotalNaturalFlow!S740</f>
        <v>82450</v>
      </c>
      <c r="U740" s="25">
        <f>InterveningNaturalFlow!U740+TotalNaturalFlow!T740+TotalNaturalFlow!R740+TotalNaturalFlow!Q740+TotalNaturalFlow!I740</f>
        <v>377204</v>
      </c>
      <c r="V740" s="27"/>
      <c r="W740" s="26">
        <f>InterveningNaturalFlow!W740</f>
        <v>4267</v>
      </c>
      <c r="X740" s="26">
        <f>InterveningNaturalFlow!X740</f>
        <v>23018</v>
      </c>
      <c r="Y740" s="26">
        <f>InterveningNaturalFlow!Y740+TotalNaturalFlow!X740+TotalNaturalFlow!W740+TotalNaturalFlow!U740</f>
        <v>468391</v>
      </c>
      <c r="Z740" s="26">
        <f>InterveningNaturalFlow!Z740</f>
        <v>76676</v>
      </c>
      <c r="AA740" s="26">
        <f>InterveningNaturalFlow!AA740+TotalNaturalFlow!Z740+Y740</f>
        <v>611761</v>
      </c>
      <c r="AB740" s="26">
        <f>InterveningNaturalFlow!AB740+TotalNaturalFlow!AA740</f>
        <v>604728</v>
      </c>
      <c r="AC740" s="26">
        <f>InterveningNaturalFlow!AC740</f>
        <v>52637</v>
      </c>
      <c r="AD740" s="26">
        <f>InterveningNaturalFlow!AD740+TotalNaturalFlow!AC740+AB740</f>
        <v>682506</v>
      </c>
      <c r="AE740" s="26">
        <f>InterveningNaturalFlow!AE740+TotalNaturalFlow!AD740</f>
        <v>695436</v>
      </c>
    </row>
    <row r="741" spans="1:31" s="2" customFormat="1" x14ac:dyDescent="0.2">
      <c r="A741" s="3">
        <v>24503</v>
      </c>
      <c r="B741" s="25">
        <f>InterveningNaturalFlow!B741</f>
        <v>43206</v>
      </c>
      <c r="C741" s="25">
        <f>InterveningNaturalFlow!C741+TotalNaturalFlow!B741</f>
        <v>79803</v>
      </c>
      <c r="D741" s="25">
        <f>InterveningNaturalFlow!D741</f>
        <v>4151</v>
      </c>
      <c r="E741" s="25">
        <f>InterveningNaturalFlow!E741+TotalNaturalFlow!D741</f>
        <v>22200</v>
      </c>
      <c r="F741" s="25">
        <f>InterveningNaturalFlow!F741+TotalNaturalFlow!E741</f>
        <v>28150</v>
      </c>
      <c r="G741" s="25">
        <f>InterveningNaturalFlow!G741+TotalNaturalFlow!F741</f>
        <v>56698</v>
      </c>
      <c r="H741" s="25">
        <f>InterveningNaturalFlow!H741</f>
        <v>8500</v>
      </c>
      <c r="I741" s="25">
        <f>InterveningNaturalFlow!I741+TotalNaturalFlow!H741+TotalNaturalFlow!G741+TotalNaturalFlow!C741</f>
        <v>150210</v>
      </c>
      <c r="J741" s="25">
        <f>InterveningNaturalFlow!J741</f>
        <v>30000</v>
      </c>
      <c r="K741" s="25">
        <f>InterveningNaturalFlow!K741+TotalNaturalFlow!J741</f>
        <v>28618</v>
      </c>
      <c r="L741" s="25">
        <f>InterveningNaturalFlow!L741+TotalNaturalFlow!K741</f>
        <v>23316</v>
      </c>
      <c r="M741" s="25">
        <f>InterveningNaturalFlow!M741</f>
        <v>11800</v>
      </c>
      <c r="N741" s="25">
        <f>InterveningNaturalFlow!N741</f>
        <v>3877</v>
      </c>
      <c r="O741" s="25">
        <f>InterveningNaturalFlow!O741</f>
        <v>39414</v>
      </c>
      <c r="P741" s="25">
        <f>InterveningNaturalFlow!P741</f>
        <v>18100</v>
      </c>
      <c r="Q741" s="25">
        <f>InterveningNaturalFlow!Q741+TotalNaturalFlow!P741+TotalNaturalFlow!O741+TotalNaturalFlow!N741+TotalNaturalFlow!M741+TotalNaturalFlow!L741</f>
        <v>88011</v>
      </c>
      <c r="R741" s="25">
        <f>InterveningNaturalFlow!R741</f>
        <v>1712</v>
      </c>
      <c r="S741" s="25">
        <f>InterveningNaturalFlow!S741</f>
        <v>11312</v>
      </c>
      <c r="T741" s="25">
        <f>InterveningNaturalFlow!T741+TotalNaturalFlow!S741</f>
        <v>45302</v>
      </c>
      <c r="U741" s="25">
        <f>InterveningNaturalFlow!U741+TotalNaturalFlow!T741+TotalNaturalFlow!R741+TotalNaturalFlow!Q741+TotalNaturalFlow!I741</f>
        <v>274882</v>
      </c>
      <c r="V741" s="27"/>
      <c r="W741" s="26">
        <f>InterveningNaturalFlow!W741</f>
        <v>1322</v>
      </c>
      <c r="X741" s="26">
        <f>InterveningNaturalFlow!X741</f>
        <v>50</v>
      </c>
      <c r="Y741" s="26">
        <f>InterveningNaturalFlow!Y741+TotalNaturalFlow!X741+TotalNaturalFlow!W741+TotalNaturalFlow!U741</f>
        <v>309254</v>
      </c>
      <c r="Z741" s="26">
        <f>InterveningNaturalFlow!Z741</f>
        <v>12728</v>
      </c>
      <c r="AA741" s="26">
        <f>InterveningNaturalFlow!AA741+TotalNaturalFlow!Z741+Y741</f>
        <v>358647</v>
      </c>
      <c r="AB741" s="26">
        <f>InterveningNaturalFlow!AB741+TotalNaturalFlow!AA741</f>
        <v>360973</v>
      </c>
      <c r="AC741" s="26">
        <f>InterveningNaturalFlow!AC741</f>
        <v>1615</v>
      </c>
      <c r="AD741" s="26">
        <f>InterveningNaturalFlow!AD741+TotalNaturalFlow!AC741+AB741</f>
        <v>362752</v>
      </c>
      <c r="AE741" s="26">
        <f>InterveningNaturalFlow!AE741+TotalNaturalFlow!AD741</f>
        <v>368865</v>
      </c>
    </row>
    <row r="742" spans="1:31" s="2" customFormat="1" x14ac:dyDescent="0.2">
      <c r="A742" s="3">
        <v>24531</v>
      </c>
      <c r="B742" s="25">
        <f>InterveningNaturalFlow!B742</f>
        <v>37858</v>
      </c>
      <c r="C742" s="25">
        <f>InterveningNaturalFlow!C742+TotalNaturalFlow!B742</f>
        <v>66777</v>
      </c>
      <c r="D742" s="25">
        <f>InterveningNaturalFlow!D742</f>
        <v>3677</v>
      </c>
      <c r="E742" s="25">
        <f>InterveningNaturalFlow!E742+TotalNaturalFlow!D742</f>
        <v>21100</v>
      </c>
      <c r="F742" s="25">
        <f>InterveningNaturalFlow!F742+TotalNaturalFlow!E742</f>
        <v>25290</v>
      </c>
      <c r="G742" s="25">
        <f>InterveningNaturalFlow!G742+TotalNaturalFlow!F742</f>
        <v>50811</v>
      </c>
      <c r="H742" s="25">
        <f>InterveningNaturalFlow!H742</f>
        <v>9600</v>
      </c>
      <c r="I742" s="25">
        <f>InterveningNaturalFlow!I742+TotalNaturalFlow!H742+TotalNaturalFlow!G742+TotalNaturalFlow!C742</f>
        <v>137991</v>
      </c>
      <c r="J742" s="25">
        <f>InterveningNaturalFlow!J742</f>
        <v>31000</v>
      </c>
      <c r="K742" s="25">
        <f>InterveningNaturalFlow!K742+TotalNaturalFlow!J742</f>
        <v>30375</v>
      </c>
      <c r="L742" s="25">
        <f>InterveningNaturalFlow!L742+TotalNaturalFlow!K742</f>
        <v>33317</v>
      </c>
      <c r="M742" s="25">
        <f>InterveningNaturalFlow!M742</f>
        <v>12700</v>
      </c>
      <c r="N742" s="25">
        <f>InterveningNaturalFlow!N742</f>
        <v>4475</v>
      </c>
      <c r="O742" s="25">
        <f>InterveningNaturalFlow!O742</f>
        <v>34882</v>
      </c>
      <c r="P742" s="25">
        <f>InterveningNaturalFlow!P742</f>
        <v>17700</v>
      </c>
      <c r="Q742" s="25">
        <f>InterveningNaturalFlow!Q742+TotalNaturalFlow!P742+TotalNaturalFlow!O742+TotalNaturalFlow!N742+TotalNaturalFlow!M742+TotalNaturalFlow!L742</f>
        <v>109912</v>
      </c>
      <c r="R742" s="25">
        <f>InterveningNaturalFlow!R742</f>
        <v>2612</v>
      </c>
      <c r="S742" s="25">
        <f>InterveningNaturalFlow!S742</f>
        <v>20758</v>
      </c>
      <c r="T742" s="25">
        <f>InterveningNaturalFlow!T742+TotalNaturalFlow!S742</f>
        <v>40893</v>
      </c>
      <c r="U742" s="25">
        <f>InterveningNaturalFlow!U742+TotalNaturalFlow!T742+TotalNaturalFlow!R742+TotalNaturalFlow!Q742+TotalNaturalFlow!I742</f>
        <v>319861</v>
      </c>
      <c r="V742" s="27"/>
      <c r="W742" s="26">
        <f>InterveningNaturalFlow!W742</f>
        <v>1494</v>
      </c>
      <c r="X742" s="26">
        <f>InterveningNaturalFlow!X742</f>
        <v>48</v>
      </c>
      <c r="Y742" s="26">
        <f>InterveningNaturalFlow!Y742+TotalNaturalFlow!X742+TotalNaturalFlow!W742+TotalNaturalFlow!U742</f>
        <v>349185</v>
      </c>
      <c r="Z742" s="26">
        <f>InterveningNaturalFlow!Z742</f>
        <v>9386</v>
      </c>
      <c r="AA742" s="26">
        <f>InterveningNaturalFlow!AA742+TotalNaturalFlow!Z742+Y742</f>
        <v>384225</v>
      </c>
      <c r="AB742" s="26">
        <f>InterveningNaturalFlow!AB742+TotalNaturalFlow!AA742</f>
        <v>393585</v>
      </c>
      <c r="AC742" s="26">
        <f>InterveningNaturalFlow!AC742</f>
        <v>1093</v>
      </c>
      <c r="AD742" s="26">
        <f>InterveningNaturalFlow!AD742+TotalNaturalFlow!AC742+AB742</f>
        <v>360900</v>
      </c>
      <c r="AE742" s="26">
        <f>InterveningNaturalFlow!AE742+TotalNaturalFlow!AD742</f>
        <v>364715</v>
      </c>
    </row>
    <row r="743" spans="1:31" s="2" customFormat="1" x14ac:dyDescent="0.2">
      <c r="A743" s="3">
        <v>24562</v>
      </c>
      <c r="B743" s="25">
        <f>InterveningNaturalFlow!B743</f>
        <v>61896</v>
      </c>
      <c r="C743" s="25">
        <f>InterveningNaturalFlow!C743+TotalNaturalFlow!B743</f>
        <v>100451</v>
      </c>
      <c r="D743" s="25">
        <f>InterveningNaturalFlow!D743</f>
        <v>4094</v>
      </c>
      <c r="E743" s="25">
        <f>InterveningNaturalFlow!E743+TotalNaturalFlow!D743</f>
        <v>41100</v>
      </c>
      <c r="F743" s="25">
        <f>InterveningNaturalFlow!F743+TotalNaturalFlow!E743</f>
        <v>46850</v>
      </c>
      <c r="G743" s="25">
        <f>InterveningNaturalFlow!G743+TotalNaturalFlow!F743</f>
        <v>86537</v>
      </c>
      <c r="H743" s="25">
        <f>InterveningNaturalFlow!H743</f>
        <v>26500</v>
      </c>
      <c r="I743" s="25">
        <f>InterveningNaturalFlow!I743+TotalNaturalFlow!H743+TotalNaturalFlow!G743+TotalNaturalFlow!C743</f>
        <v>212316</v>
      </c>
      <c r="J743" s="25">
        <f>InterveningNaturalFlow!J743</f>
        <v>44000</v>
      </c>
      <c r="K743" s="25">
        <f>InterveningNaturalFlow!K743+TotalNaturalFlow!J743</f>
        <v>46646</v>
      </c>
      <c r="L743" s="25">
        <f>InterveningNaturalFlow!L743+TotalNaturalFlow!K743</f>
        <v>78583</v>
      </c>
      <c r="M743" s="25">
        <f>InterveningNaturalFlow!M743</f>
        <v>42500</v>
      </c>
      <c r="N743" s="25">
        <f>InterveningNaturalFlow!N743</f>
        <v>20998</v>
      </c>
      <c r="O743" s="25">
        <f>InterveningNaturalFlow!O743</f>
        <v>45455</v>
      </c>
      <c r="P743" s="25">
        <f>InterveningNaturalFlow!P743</f>
        <v>28700</v>
      </c>
      <c r="Q743" s="25">
        <f>InterveningNaturalFlow!Q743+TotalNaturalFlow!P743+TotalNaturalFlow!O743+TotalNaturalFlow!N743+TotalNaturalFlow!M743+TotalNaturalFlow!L743</f>
        <v>255065</v>
      </c>
      <c r="R743" s="25">
        <f>InterveningNaturalFlow!R743</f>
        <v>3212</v>
      </c>
      <c r="S743" s="25">
        <f>InterveningNaturalFlow!S743</f>
        <v>53957</v>
      </c>
      <c r="T743" s="25">
        <f>InterveningNaturalFlow!T743+TotalNaturalFlow!S743</f>
        <v>62503</v>
      </c>
      <c r="U743" s="25">
        <f>InterveningNaturalFlow!U743+TotalNaturalFlow!T743+TotalNaturalFlow!R743+TotalNaturalFlow!Q743+TotalNaturalFlow!I743</f>
        <v>547277</v>
      </c>
      <c r="V743" s="27"/>
      <c r="W743" s="26">
        <f>InterveningNaturalFlow!W743</f>
        <v>928</v>
      </c>
      <c r="X743" s="26">
        <f>InterveningNaturalFlow!X743</f>
        <v>0</v>
      </c>
      <c r="Y743" s="26">
        <f>InterveningNaturalFlow!Y743+TotalNaturalFlow!X743+TotalNaturalFlow!W743+TotalNaturalFlow!U743</f>
        <v>561419</v>
      </c>
      <c r="Z743" s="26">
        <f>InterveningNaturalFlow!Z743</f>
        <v>10392</v>
      </c>
      <c r="AA743" s="26">
        <f>InterveningNaturalFlow!AA743+TotalNaturalFlow!Z743+Y743</f>
        <v>555095</v>
      </c>
      <c r="AB743" s="26">
        <f>InterveningNaturalFlow!AB743+TotalNaturalFlow!AA743</f>
        <v>585644</v>
      </c>
      <c r="AC743" s="26">
        <f>InterveningNaturalFlow!AC743</f>
        <v>1480</v>
      </c>
      <c r="AD743" s="26">
        <f>InterveningNaturalFlow!AD743+TotalNaturalFlow!AC743+AB743</f>
        <v>531893</v>
      </c>
      <c r="AE743" s="26">
        <f>InterveningNaturalFlow!AE743+TotalNaturalFlow!AD743</f>
        <v>525874</v>
      </c>
    </row>
    <row r="744" spans="1:31" s="2" customFormat="1" x14ac:dyDescent="0.2">
      <c r="A744" s="3">
        <v>24592</v>
      </c>
      <c r="B744" s="25">
        <f>InterveningNaturalFlow!B744</f>
        <v>113125</v>
      </c>
      <c r="C744" s="25">
        <f>InterveningNaturalFlow!C744+TotalNaturalFlow!B744</f>
        <v>158321</v>
      </c>
      <c r="D744" s="25">
        <f>InterveningNaturalFlow!D744</f>
        <v>9372</v>
      </c>
      <c r="E744" s="25">
        <f>InterveningNaturalFlow!E744+TotalNaturalFlow!D744</f>
        <v>52700</v>
      </c>
      <c r="F744" s="25">
        <f>InterveningNaturalFlow!F744+TotalNaturalFlow!E744</f>
        <v>57730</v>
      </c>
      <c r="G744" s="25">
        <f>InterveningNaturalFlow!G744+TotalNaturalFlow!F744</f>
        <v>75033</v>
      </c>
      <c r="H744" s="25">
        <f>InterveningNaturalFlow!H744</f>
        <v>41100</v>
      </c>
      <c r="I744" s="25">
        <f>InterveningNaturalFlow!I744+TotalNaturalFlow!H744+TotalNaturalFlow!G744+TotalNaturalFlow!C744</f>
        <v>238933</v>
      </c>
      <c r="J744" s="25">
        <f>InterveningNaturalFlow!J744</f>
        <v>72000</v>
      </c>
      <c r="K744" s="25">
        <f>InterveningNaturalFlow!K744+TotalNaturalFlow!J744</f>
        <v>70249</v>
      </c>
      <c r="L744" s="25">
        <f>InterveningNaturalFlow!L744+TotalNaturalFlow!K744</f>
        <v>100444</v>
      </c>
      <c r="M744" s="25">
        <f>InterveningNaturalFlow!M744</f>
        <v>88400</v>
      </c>
      <c r="N744" s="25">
        <f>InterveningNaturalFlow!N744</f>
        <v>31191</v>
      </c>
      <c r="O744" s="25">
        <f>InterveningNaturalFlow!O744</f>
        <v>22625</v>
      </c>
      <c r="P744" s="25">
        <f>InterveningNaturalFlow!P744</f>
        <v>24300</v>
      </c>
      <c r="Q744" s="25">
        <f>InterveningNaturalFlow!Q744+TotalNaturalFlow!P744+TotalNaturalFlow!O744+TotalNaturalFlow!N744+TotalNaturalFlow!M744+TotalNaturalFlow!L744</f>
        <v>291392</v>
      </c>
      <c r="R744" s="25">
        <f>InterveningNaturalFlow!R744</f>
        <v>921</v>
      </c>
      <c r="S744" s="25">
        <f>InterveningNaturalFlow!S744</f>
        <v>52015</v>
      </c>
      <c r="T744" s="25">
        <f>InterveningNaturalFlow!T744+TotalNaturalFlow!S744</f>
        <v>60516</v>
      </c>
      <c r="U744" s="25">
        <f>InterveningNaturalFlow!U744+TotalNaturalFlow!T744+TotalNaturalFlow!R744+TotalNaturalFlow!Q744+TotalNaturalFlow!I744</f>
        <v>582418</v>
      </c>
      <c r="V744" s="27"/>
      <c r="W744" s="26">
        <f>InterveningNaturalFlow!W744</f>
        <v>511</v>
      </c>
      <c r="X744" s="26">
        <f>InterveningNaturalFlow!X744</f>
        <v>1204</v>
      </c>
      <c r="Y744" s="26">
        <f>InterveningNaturalFlow!Y744+TotalNaturalFlow!X744+TotalNaturalFlow!W744+TotalNaturalFlow!U744</f>
        <v>595509</v>
      </c>
      <c r="Z744" s="26">
        <f>InterveningNaturalFlow!Z744</f>
        <v>11425</v>
      </c>
      <c r="AA744" s="26">
        <f>InterveningNaturalFlow!AA744+TotalNaturalFlow!Z744+Y744</f>
        <v>622633</v>
      </c>
      <c r="AB744" s="26">
        <f>InterveningNaturalFlow!AB744+TotalNaturalFlow!AA744</f>
        <v>658010</v>
      </c>
      <c r="AC744" s="26">
        <f>InterveningNaturalFlow!AC744</f>
        <v>946</v>
      </c>
      <c r="AD744" s="26">
        <f>InterveningNaturalFlow!AD744+TotalNaturalFlow!AC744+AB744</f>
        <v>630195</v>
      </c>
      <c r="AE744" s="26">
        <f>InterveningNaturalFlow!AE744+TotalNaturalFlow!AD744</f>
        <v>660596</v>
      </c>
    </row>
    <row r="745" spans="1:31" s="2" customFormat="1" x14ac:dyDescent="0.2">
      <c r="A745" s="3">
        <v>24623</v>
      </c>
      <c r="B745" s="25">
        <f>InterveningNaturalFlow!B745</f>
        <v>313901</v>
      </c>
      <c r="C745" s="25">
        <f>InterveningNaturalFlow!C745+TotalNaturalFlow!B745</f>
        <v>480616</v>
      </c>
      <c r="D745" s="25">
        <f>InterveningNaturalFlow!D745</f>
        <v>27049</v>
      </c>
      <c r="E745" s="25">
        <f>InterveningNaturalFlow!E745+TotalNaturalFlow!D745</f>
        <v>159123</v>
      </c>
      <c r="F745" s="25">
        <f>InterveningNaturalFlow!F745+TotalNaturalFlow!E745</f>
        <v>176603</v>
      </c>
      <c r="G745" s="25">
        <f>InterveningNaturalFlow!G745+TotalNaturalFlow!F745</f>
        <v>304265</v>
      </c>
      <c r="H745" s="25">
        <f>InterveningNaturalFlow!H745</f>
        <v>89200</v>
      </c>
      <c r="I745" s="25">
        <f>InterveningNaturalFlow!I745+TotalNaturalFlow!H745+TotalNaturalFlow!G745+TotalNaturalFlow!C745</f>
        <v>842249</v>
      </c>
      <c r="J745" s="25">
        <f>InterveningNaturalFlow!J745</f>
        <v>145000</v>
      </c>
      <c r="K745" s="25">
        <f>InterveningNaturalFlow!K745+TotalNaturalFlow!J745</f>
        <v>141380</v>
      </c>
      <c r="L745" s="25">
        <f>InterveningNaturalFlow!L745+TotalNaturalFlow!K745</f>
        <v>248982</v>
      </c>
      <c r="M745" s="25">
        <f>InterveningNaturalFlow!M745</f>
        <v>252356</v>
      </c>
      <c r="N745" s="25">
        <f>InterveningNaturalFlow!N745</f>
        <v>105155</v>
      </c>
      <c r="O745" s="25">
        <f>InterveningNaturalFlow!O745</f>
        <v>103191</v>
      </c>
      <c r="P745" s="25">
        <f>InterveningNaturalFlow!P745</f>
        <v>69600</v>
      </c>
      <c r="Q745" s="25">
        <f>InterveningNaturalFlow!Q745+TotalNaturalFlow!P745+TotalNaturalFlow!O745+TotalNaturalFlow!N745+TotalNaturalFlow!M745+TotalNaturalFlow!L745</f>
        <v>801783</v>
      </c>
      <c r="R745" s="25">
        <f>InterveningNaturalFlow!R745</f>
        <v>19057</v>
      </c>
      <c r="S745" s="25">
        <f>InterveningNaturalFlow!S745</f>
        <v>151551</v>
      </c>
      <c r="T745" s="25">
        <f>InterveningNaturalFlow!T745+TotalNaturalFlow!S745</f>
        <v>226013</v>
      </c>
      <c r="U745" s="25">
        <f>InterveningNaturalFlow!U745+TotalNaturalFlow!T745+TotalNaturalFlow!R745+TotalNaturalFlow!Q745+TotalNaturalFlow!I745</f>
        <v>1846928</v>
      </c>
      <c r="V745" s="27"/>
      <c r="W745" s="26">
        <f>InterveningNaturalFlow!W745</f>
        <v>627</v>
      </c>
      <c r="X745" s="26">
        <f>InterveningNaturalFlow!X745</f>
        <v>0</v>
      </c>
      <c r="Y745" s="26">
        <f>InterveningNaturalFlow!Y745+TotalNaturalFlow!X745+TotalNaturalFlow!W745+TotalNaturalFlow!U745</f>
        <v>1829711</v>
      </c>
      <c r="Z745" s="26">
        <f>InterveningNaturalFlow!Z745</f>
        <v>19553</v>
      </c>
      <c r="AA745" s="26">
        <f>InterveningNaturalFlow!AA745+TotalNaturalFlow!Z745+Y745</f>
        <v>1889098</v>
      </c>
      <c r="AB745" s="26">
        <f>InterveningNaturalFlow!AB745+TotalNaturalFlow!AA745</f>
        <v>1927206</v>
      </c>
      <c r="AC745" s="26">
        <f>InterveningNaturalFlow!AC745</f>
        <v>619</v>
      </c>
      <c r="AD745" s="26">
        <f>InterveningNaturalFlow!AD745+TotalNaturalFlow!AC745+AB745</f>
        <v>1890290</v>
      </c>
      <c r="AE745" s="26">
        <f>InterveningNaturalFlow!AE745+TotalNaturalFlow!AD745</f>
        <v>1908012</v>
      </c>
    </row>
    <row r="746" spans="1:31" s="2" customFormat="1" x14ac:dyDescent="0.2">
      <c r="A746" s="3">
        <v>24653</v>
      </c>
      <c r="B746" s="25">
        <f>InterveningNaturalFlow!B746</f>
        <v>532450</v>
      </c>
      <c r="C746" s="25">
        <f>InterveningNaturalFlow!C746+TotalNaturalFlow!B746</f>
        <v>869508</v>
      </c>
      <c r="D746" s="25">
        <f>InterveningNaturalFlow!D746</f>
        <v>37550</v>
      </c>
      <c r="E746" s="25">
        <f>InterveningNaturalFlow!E746+TotalNaturalFlow!D746</f>
        <v>214610</v>
      </c>
      <c r="F746" s="25">
        <f>InterveningNaturalFlow!F746+TotalNaturalFlow!E746</f>
        <v>228600</v>
      </c>
      <c r="G746" s="25">
        <f>InterveningNaturalFlow!G746+TotalNaturalFlow!F746</f>
        <v>392345</v>
      </c>
      <c r="H746" s="25">
        <f>InterveningNaturalFlow!H746</f>
        <v>78600</v>
      </c>
      <c r="I746" s="25">
        <f>InterveningNaturalFlow!I746+TotalNaturalFlow!H746+TotalNaturalFlow!G746+TotalNaturalFlow!C746</f>
        <v>1370982</v>
      </c>
      <c r="J746" s="25">
        <f>InterveningNaturalFlow!J746</f>
        <v>481200</v>
      </c>
      <c r="K746" s="25">
        <f>InterveningNaturalFlow!K746+TotalNaturalFlow!J746</f>
        <v>475178</v>
      </c>
      <c r="L746" s="25">
        <f>InterveningNaturalFlow!L746+TotalNaturalFlow!K746</f>
        <v>705391</v>
      </c>
      <c r="M746" s="25">
        <f>InterveningNaturalFlow!M746</f>
        <v>323581</v>
      </c>
      <c r="N746" s="25">
        <f>InterveningNaturalFlow!N746</f>
        <v>140453</v>
      </c>
      <c r="O746" s="25">
        <f>InterveningNaturalFlow!O746</f>
        <v>340699</v>
      </c>
      <c r="P746" s="25">
        <f>InterveningNaturalFlow!P746</f>
        <v>106900</v>
      </c>
      <c r="Q746" s="25">
        <f>InterveningNaturalFlow!Q746+TotalNaturalFlow!P746+TotalNaturalFlow!O746+TotalNaturalFlow!N746+TotalNaturalFlow!M746+TotalNaturalFlow!L746</f>
        <v>1768239</v>
      </c>
      <c r="R746" s="25">
        <f>InterveningNaturalFlow!R746</f>
        <v>56755</v>
      </c>
      <c r="S746" s="25">
        <f>InterveningNaturalFlow!S746</f>
        <v>154660</v>
      </c>
      <c r="T746" s="25">
        <f>InterveningNaturalFlow!T746+TotalNaturalFlow!S746</f>
        <v>246667</v>
      </c>
      <c r="U746" s="25">
        <f>InterveningNaturalFlow!U746+TotalNaturalFlow!T746+TotalNaturalFlow!R746+TotalNaturalFlow!Q746+TotalNaturalFlow!I746</f>
        <v>3837961</v>
      </c>
      <c r="V746" s="27"/>
      <c r="W746" s="26">
        <f>InterveningNaturalFlow!W746</f>
        <v>452</v>
      </c>
      <c r="X746" s="26">
        <f>InterveningNaturalFlow!X746</f>
        <v>2603</v>
      </c>
      <c r="Y746" s="26">
        <f>InterveningNaturalFlow!Y746+TotalNaturalFlow!X746+TotalNaturalFlow!W746+TotalNaturalFlow!U746</f>
        <v>3851052</v>
      </c>
      <c r="Z746" s="26">
        <f>InterveningNaturalFlow!Z746</f>
        <v>6903</v>
      </c>
      <c r="AA746" s="26">
        <f>InterveningNaturalFlow!AA746+TotalNaturalFlow!Z746+Y746</f>
        <v>3872754</v>
      </c>
      <c r="AB746" s="26">
        <f>InterveningNaturalFlow!AB746+TotalNaturalFlow!AA746</f>
        <v>3916347</v>
      </c>
      <c r="AC746" s="26">
        <f>InterveningNaturalFlow!AC746</f>
        <v>443</v>
      </c>
      <c r="AD746" s="26">
        <f>InterveningNaturalFlow!AD746+TotalNaturalFlow!AC746+AB746</f>
        <v>3910390</v>
      </c>
      <c r="AE746" s="26">
        <f>InterveningNaturalFlow!AE746+TotalNaturalFlow!AD746</f>
        <v>3918242</v>
      </c>
    </row>
    <row r="747" spans="1:31" s="2" customFormat="1" x14ac:dyDescent="0.2">
      <c r="A747" s="3">
        <v>24684</v>
      </c>
      <c r="B747" s="25">
        <f>InterveningNaturalFlow!B747</f>
        <v>273237</v>
      </c>
      <c r="C747" s="25">
        <f>InterveningNaturalFlow!C747+TotalNaturalFlow!B747</f>
        <v>457364</v>
      </c>
      <c r="D747" s="25">
        <f>InterveningNaturalFlow!D747</f>
        <v>18196</v>
      </c>
      <c r="E747" s="25">
        <f>InterveningNaturalFlow!E747+TotalNaturalFlow!D747</f>
        <v>111159</v>
      </c>
      <c r="F747" s="25">
        <f>InterveningNaturalFlow!F747+TotalNaturalFlow!E747</f>
        <v>111339</v>
      </c>
      <c r="G747" s="25">
        <f>InterveningNaturalFlow!G747+TotalNaturalFlow!F747</f>
        <v>187661</v>
      </c>
      <c r="H747" s="25">
        <f>InterveningNaturalFlow!H747</f>
        <v>42300</v>
      </c>
      <c r="I747" s="25">
        <f>InterveningNaturalFlow!I747+TotalNaturalFlow!H747+TotalNaturalFlow!G747+TotalNaturalFlow!C747</f>
        <v>721030</v>
      </c>
      <c r="J747" s="25">
        <f>InterveningNaturalFlow!J747</f>
        <v>465700</v>
      </c>
      <c r="K747" s="25">
        <f>InterveningNaturalFlow!K747+TotalNaturalFlow!J747</f>
        <v>489305</v>
      </c>
      <c r="L747" s="25">
        <f>InterveningNaturalFlow!L747+TotalNaturalFlow!K747</f>
        <v>607661</v>
      </c>
      <c r="M747" s="25">
        <f>InterveningNaturalFlow!M747</f>
        <v>124788</v>
      </c>
      <c r="N747" s="25">
        <f>InterveningNaturalFlow!N747</f>
        <v>35148</v>
      </c>
      <c r="O747" s="25">
        <f>InterveningNaturalFlow!O747</f>
        <v>185023</v>
      </c>
      <c r="P747" s="25">
        <f>InterveningNaturalFlow!P747</f>
        <v>42200</v>
      </c>
      <c r="Q747" s="25">
        <f>InterveningNaturalFlow!Q747+TotalNaturalFlow!P747+TotalNaturalFlow!O747+TotalNaturalFlow!N747+TotalNaturalFlow!M747+TotalNaturalFlow!L747</f>
        <v>1082012</v>
      </c>
      <c r="R747" s="25">
        <f>InterveningNaturalFlow!R747</f>
        <v>25553</v>
      </c>
      <c r="S747" s="25">
        <f>InterveningNaturalFlow!S747</f>
        <v>73126</v>
      </c>
      <c r="T747" s="25">
        <f>InterveningNaturalFlow!T747+TotalNaturalFlow!S747</f>
        <v>138504</v>
      </c>
      <c r="U747" s="25">
        <f>InterveningNaturalFlow!U747+TotalNaturalFlow!T747+TotalNaturalFlow!R747+TotalNaturalFlow!Q747+TotalNaturalFlow!I747</f>
        <v>2033017</v>
      </c>
      <c r="V747" s="27"/>
      <c r="W747" s="26">
        <f>InterveningNaturalFlow!W747</f>
        <v>1937</v>
      </c>
      <c r="X747" s="26">
        <f>InterveningNaturalFlow!X747</f>
        <v>22763</v>
      </c>
      <c r="Y747" s="26">
        <f>InterveningNaturalFlow!Y747+TotalNaturalFlow!X747+TotalNaturalFlow!W747+TotalNaturalFlow!U747</f>
        <v>2084667</v>
      </c>
      <c r="Z747" s="26">
        <f>InterveningNaturalFlow!Z747</f>
        <v>4046</v>
      </c>
      <c r="AA747" s="26">
        <f>InterveningNaturalFlow!AA747+TotalNaturalFlow!Z747+Y747</f>
        <v>2137205</v>
      </c>
      <c r="AB747" s="26">
        <f>InterveningNaturalFlow!AB747+TotalNaturalFlow!AA747</f>
        <v>2186600</v>
      </c>
      <c r="AC747" s="26">
        <f>InterveningNaturalFlow!AC747</f>
        <v>426</v>
      </c>
      <c r="AD747" s="26">
        <f>InterveningNaturalFlow!AD747+TotalNaturalFlow!AC747+AB747</f>
        <v>2204852</v>
      </c>
      <c r="AE747" s="26">
        <f>InterveningNaturalFlow!AE747+TotalNaturalFlow!AD747</f>
        <v>2206060</v>
      </c>
    </row>
    <row r="748" spans="1:31" s="2" customFormat="1" x14ac:dyDescent="0.2">
      <c r="A748" s="3">
        <v>24715</v>
      </c>
      <c r="B748" s="25">
        <f>InterveningNaturalFlow!B748</f>
        <v>111763</v>
      </c>
      <c r="C748" s="25">
        <f>InterveningNaturalFlow!C748+TotalNaturalFlow!B748</f>
        <v>178046</v>
      </c>
      <c r="D748" s="25">
        <f>InterveningNaturalFlow!D748</f>
        <v>7896</v>
      </c>
      <c r="E748" s="25">
        <f>InterveningNaturalFlow!E748+TotalNaturalFlow!D748</f>
        <v>62238</v>
      </c>
      <c r="F748" s="25">
        <f>InterveningNaturalFlow!F748+TotalNaturalFlow!E748</f>
        <v>62838</v>
      </c>
      <c r="G748" s="25">
        <f>InterveningNaturalFlow!G748+TotalNaturalFlow!F748</f>
        <v>113614</v>
      </c>
      <c r="H748" s="25">
        <f>InterveningNaturalFlow!H748</f>
        <v>47100</v>
      </c>
      <c r="I748" s="25">
        <f>InterveningNaturalFlow!I748+TotalNaturalFlow!H748+TotalNaturalFlow!G748+TotalNaturalFlow!C748</f>
        <v>344193</v>
      </c>
      <c r="J748" s="25">
        <f>InterveningNaturalFlow!J748</f>
        <v>133700</v>
      </c>
      <c r="K748" s="25">
        <f>InterveningNaturalFlow!K748+TotalNaturalFlow!J748</f>
        <v>158830</v>
      </c>
      <c r="L748" s="25">
        <f>InterveningNaturalFlow!L748+TotalNaturalFlow!K748</f>
        <v>177223</v>
      </c>
      <c r="M748" s="25">
        <f>InterveningNaturalFlow!M748</f>
        <v>30985</v>
      </c>
      <c r="N748" s="25">
        <f>InterveningNaturalFlow!N748</f>
        <v>6417</v>
      </c>
      <c r="O748" s="25">
        <f>InterveningNaturalFlow!O748</f>
        <v>86454</v>
      </c>
      <c r="P748" s="25">
        <f>InterveningNaturalFlow!P748</f>
        <v>24800</v>
      </c>
      <c r="Q748" s="25">
        <f>InterveningNaturalFlow!Q748+TotalNaturalFlow!P748+TotalNaturalFlow!O748+TotalNaturalFlow!N748+TotalNaturalFlow!M748+TotalNaturalFlow!L748</f>
        <v>348420</v>
      </c>
      <c r="R748" s="25">
        <f>InterveningNaturalFlow!R748</f>
        <v>7183</v>
      </c>
      <c r="S748" s="25">
        <f>InterveningNaturalFlow!S748</f>
        <v>88042</v>
      </c>
      <c r="T748" s="25">
        <f>InterveningNaturalFlow!T748+TotalNaturalFlow!S748</f>
        <v>206672</v>
      </c>
      <c r="U748" s="25">
        <f>InterveningNaturalFlow!U748+TotalNaturalFlow!T748+TotalNaturalFlow!R748+TotalNaturalFlow!Q748+TotalNaturalFlow!I748</f>
        <v>835002</v>
      </c>
      <c r="V748" s="27"/>
      <c r="W748" s="26">
        <f>InterveningNaturalFlow!W748</f>
        <v>2921</v>
      </c>
      <c r="X748" s="26">
        <f>InterveningNaturalFlow!X748</f>
        <v>87292</v>
      </c>
      <c r="Y748" s="26">
        <f>InterveningNaturalFlow!Y748+TotalNaturalFlow!X748+TotalNaturalFlow!W748+TotalNaturalFlow!U748</f>
        <v>928464</v>
      </c>
      <c r="Z748" s="26">
        <f>InterveningNaturalFlow!Z748</f>
        <v>7502</v>
      </c>
      <c r="AA748" s="26">
        <f>InterveningNaturalFlow!AA748+TotalNaturalFlow!Z748+Y748</f>
        <v>949009</v>
      </c>
      <c r="AB748" s="26">
        <f>InterveningNaturalFlow!AB748+TotalNaturalFlow!AA748</f>
        <v>1005514</v>
      </c>
      <c r="AC748" s="26">
        <f>InterveningNaturalFlow!AC748</f>
        <v>2220</v>
      </c>
      <c r="AD748" s="26">
        <f>InterveningNaturalFlow!AD748+TotalNaturalFlow!AC748+AB748</f>
        <v>1022676</v>
      </c>
      <c r="AE748" s="26">
        <f>InterveningNaturalFlow!AE748+TotalNaturalFlow!AD748</f>
        <v>1074846</v>
      </c>
    </row>
    <row r="749" spans="1:31" s="2" customFormat="1" x14ac:dyDescent="0.2">
      <c r="A749" s="3">
        <v>24745</v>
      </c>
      <c r="B749" s="25">
        <f>InterveningNaturalFlow!B749</f>
        <v>89660</v>
      </c>
      <c r="C749" s="25">
        <f>InterveningNaturalFlow!C749+TotalNaturalFlow!B749</f>
        <v>140579</v>
      </c>
      <c r="D749" s="25">
        <f>InterveningNaturalFlow!D749</f>
        <v>9902</v>
      </c>
      <c r="E749" s="25">
        <f>InterveningNaturalFlow!E749+TotalNaturalFlow!D749</f>
        <v>41453</v>
      </c>
      <c r="F749" s="25">
        <f>InterveningNaturalFlow!F749+TotalNaturalFlow!E749</f>
        <v>45003</v>
      </c>
      <c r="G749" s="25">
        <f>InterveningNaturalFlow!G749+TotalNaturalFlow!F749</f>
        <v>74233</v>
      </c>
      <c r="H749" s="25">
        <f>InterveningNaturalFlow!H749</f>
        <v>24100</v>
      </c>
      <c r="I749" s="25">
        <f>InterveningNaturalFlow!I749+TotalNaturalFlow!H749+TotalNaturalFlow!G749+TotalNaturalFlow!C749</f>
        <v>237307</v>
      </c>
      <c r="J749" s="25">
        <f>InterveningNaturalFlow!J749</f>
        <v>63500</v>
      </c>
      <c r="K749" s="25">
        <f>InterveningNaturalFlow!K749+TotalNaturalFlow!J749</f>
        <v>76928</v>
      </c>
      <c r="L749" s="25">
        <f>InterveningNaturalFlow!L749+TotalNaturalFlow!K749</f>
        <v>72300</v>
      </c>
      <c r="M749" s="25">
        <f>InterveningNaturalFlow!M749</f>
        <v>19993</v>
      </c>
      <c r="N749" s="25">
        <f>InterveningNaturalFlow!N749</f>
        <v>6264</v>
      </c>
      <c r="O749" s="25">
        <f>InterveningNaturalFlow!O749</f>
        <v>23713</v>
      </c>
      <c r="P749" s="25">
        <f>InterveningNaturalFlow!P749</f>
        <v>22500</v>
      </c>
      <c r="Q749" s="25">
        <f>InterveningNaturalFlow!Q749+TotalNaturalFlow!P749+TotalNaturalFlow!O749+TotalNaturalFlow!N749+TotalNaturalFlow!M749+TotalNaturalFlow!L749</f>
        <v>155420</v>
      </c>
      <c r="R749" s="25">
        <f>InterveningNaturalFlow!R749</f>
        <v>4956</v>
      </c>
      <c r="S749" s="25">
        <f>InterveningNaturalFlow!S749</f>
        <v>44463</v>
      </c>
      <c r="T749" s="25">
        <f>InterveningNaturalFlow!T749+TotalNaturalFlow!S749</f>
        <v>100467</v>
      </c>
      <c r="U749" s="25">
        <f>InterveningNaturalFlow!U749+TotalNaturalFlow!T749+TotalNaturalFlow!R749+TotalNaturalFlow!Q749+TotalNaturalFlow!I749</f>
        <v>403511</v>
      </c>
      <c r="V749" s="27"/>
      <c r="W749" s="26">
        <f>InterveningNaturalFlow!W749</f>
        <v>10235</v>
      </c>
      <c r="X749" s="26">
        <f>InterveningNaturalFlow!X749</f>
        <v>48877</v>
      </c>
      <c r="Y749" s="26">
        <f>InterveningNaturalFlow!Y749+TotalNaturalFlow!X749+TotalNaturalFlow!W749+TotalNaturalFlow!U749</f>
        <v>520141</v>
      </c>
      <c r="Z749" s="26">
        <f>InterveningNaturalFlow!Z749</f>
        <v>13567</v>
      </c>
      <c r="AA749" s="26">
        <f>InterveningNaturalFlow!AA749+TotalNaturalFlow!Z749+Y749</f>
        <v>567312</v>
      </c>
      <c r="AB749" s="26">
        <f>InterveningNaturalFlow!AB749+TotalNaturalFlow!AA749</f>
        <v>590561</v>
      </c>
      <c r="AC749" s="26">
        <f>InterveningNaturalFlow!AC749</f>
        <v>4524</v>
      </c>
      <c r="AD749" s="26">
        <f>InterveningNaturalFlow!AD749+TotalNaturalFlow!AC749+AB749</f>
        <v>621522</v>
      </c>
      <c r="AE749" s="26">
        <f>InterveningNaturalFlow!AE749+TotalNaturalFlow!AD749</f>
        <v>661212</v>
      </c>
    </row>
    <row r="750" spans="1:31" s="2" customFormat="1" x14ac:dyDescent="0.2">
      <c r="A750" s="3">
        <v>24776</v>
      </c>
      <c r="B750" s="25">
        <f>InterveningNaturalFlow!B750</f>
        <v>74455</v>
      </c>
      <c r="C750" s="25">
        <f>InterveningNaturalFlow!C750+TotalNaturalFlow!B750</f>
        <v>114757</v>
      </c>
      <c r="D750" s="25">
        <f>InterveningNaturalFlow!D750</f>
        <v>6050</v>
      </c>
      <c r="E750" s="25">
        <f>InterveningNaturalFlow!E750+TotalNaturalFlow!D750</f>
        <v>27667</v>
      </c>
      <c r="F750" s="25">
        <f>InterveningNaturalFlow!F750+TotalNaturalFlow!E750</f>
        <v>30347</v>
      </c>
      <c r="G750" s="25">
        <f>InterveningNaturalFlow!G750+TotalNaturalFlow!F750</f>
        <v>60702</v>
      </c>
      <c r="H750" s="25">
        <f>InterveningNaturalFlow!H750</f>
        <v>10800</v>
      </c>
      <c r="I750" s="25">
        <f>InterveningNaturalFlow!I750+TotalNaturalFlow!H750+TotalNaturalFlow!G750+TotalNaturalFlow!C750</f>
        <v>184755</v>
      </c>
      <c r="J750" s="25">
        <f>InterveningNaturalFlow!J750</f>
        <v>54800</v>
      </c>
      <c r="K750" s="25">
        <f>InterveningNaturalFlow!K750+TotalNaturalFlow!J750</f>
        <v>63292</v>
      </c>
      <c r="L750" s="25">
        <f>InterveningNaturalFlow!L750+TotalNaturalFlow!K750</f>
        <v>48931</v>
      </c>
      <c r="M750" s="25">
        <f>InterveningNaturalFlow!M750</f>
        <v>17652</v>
      </c>
      <c r="N750" s="25">
        <f>InterveningNaturalFlow!N750</f>
        <v>5035</v>
      </c>
      <c r="O750" s="25">
        <f>InterveningNaturalFlow!O750</f>
        <v>19068</v>
      </c>
      <c r="P750" s="25">
        <f>InterveningNaturalFlow!P750</f>
        <v>22800</v>
      </c>
      <c r="Q750" s="25">
        <f>InterveningNaturalFlow!Q750+TotalNaturalFlow!P750+TotalNaturalFlow!O750+TotalNaturalFlow!N750+TotalNaturalFlow!M750+TotalNaturalFlow!L750</f>
        <v>124198</v>
      </c>
      <c r="R750" s="25">
        <f>InterveningNaturalFlow!R750</f>
        <v>-1055</v>
      </c>
      <c r="S750" s="25">
        <f>InterveningNaturalFlow!S750</f>
        <v>12287</v>
      </c>
      <c r="T750" s="25">
        <f>InterveningNaturalFlow!T750+TotalNaturalFlow!S750</f>
        <v>29630</v>
      </c>
      <c r="U750" s="25">
        <f>InterveningNaturalFlow!U750+TotalNaturalFlow!T750+TotalNaturalFlow!R750+TotalNaturalFlow!Q750+TotalNaturalFlow!I750</f>
        <v>259909</v>
      </c>
      <c r="V750" s="27"/>
      <c r="W750" s="26">
        <f>InterveningNaturalFlow!W750</f>
        <v>495</v>
      </c>
      <c r="X750" s="26">
        <f>InterveningNaturalFlow!X750</f>
        <v>450</v>
      </c>
      <c r="Y750" s="26">
        <f>InterveningNaturalFlow!Y750+TotalNaturalFlow!X750+TotalNaturalFlow!W750+TotalNaturalFlow!U750</f>
        <v>304181</v>
      </c>
      <c r="Z750" s="26">
        <f>InterveningNaturalFlow!Z750</f>
        <v>6825</v>
      </c>
      <c r="AA750" s="26">
        <f>InterveningNaturalFlow!AA750+TotalNaturalFlow!Z750+Y750</f>
        <v>309051</v>
      </c>
      <c r="AB750" s="26">
        <f>InterveningNaturalFlow!AB750+TotalNaturalFlow!AA750</f>
        <v>314958</v>
      </c>
      <c r="AC750" s="26">
        <f>InterveningNaturalFlow!AC750</f>
        <v>617</v>
      </c>
      <c r="AD750" s="26">
        <f>InterveningNaturalFlow!AD750+TotalNaturalFlow!AC750+AB750</f>
        <v>328731</v>
      </c>
      <c r="AE750" s="26">
        <f>InterveningNaturalFlow!AE750+TotalNaturalFlow!AD750</f>
        <v>356982</v>
      </c>
    </row>
    <row r="751" spans="1:31" s="2" customFormat="1" x14ac:dyDescent="0.2">
      <c r="A751" s="3">
        <v>24806</v>
      </c>
      <c r="B751" s="25">
        <f>InterveningNaturalFlow!B751</f>
        <v>63001</v>
      </c>
      <c r="C751" s="25">
        <f>InterveningNaturalFlow!C751+TotalNaturalFlow!B751</f>
        <v>98108</v>
      </c>
      <c r="D751" s="25">
        <f>InterveningNaturalFlow!D751</f>
        <v>3563</v>
      </c>
      <c r="E751" s="25">
        <f>InterveningNaturalFlow!E751+TotalNaturalFlow!D751</f>
        <v>27500</v>
      </c>
      <c r="F751" s="25">
        <f>InterveningNaturalFlow!F751+TotalNaturalFlow!E751</f>
        <v>31600</v>
      </c>
      <c r="G751" s="25">
        <f>InterveningNaturalFlow!G751+TotalNaturalFlow!F751</f>
        <v>64280</v>
      </c>
      <c r="H751" s="25">
        <f>InterveningNaturalFlow!H751</f>
        <v>6000</v>
      </c>
      <c r="I751" s="25">
        <f>InterveningNaturalFlow!I751+TotalNaturalFlow!H751+TotalNaturalFlow!G751+TotalNaturalFlow!C751</f>
        <v>164036</v>
      </c>
      <c r="J751" s="25">
        <f>InterveningNaturalFlow!J751</f>
        <v>45000</v>
      </c>
      <c r="K751" s="25">
        <f>InterveningNaturalFlow!K751+TotalNaturalFlow!J751</f>
        <v>47765</v>
      </c>
      <c r="L751" s="25">
        <f>InterveningNaturalFlow!L751+TotalNaturalFlow!K751</f>
        <v>41917</v>
      </c>
      <c r="M751" s="25">
        <f>InterveningNaturalFlow!M751</f>
        <v>14600</v>
      </c>
      <c r="N751" s="25">
        <f>InterveningNaturalFlow!N751</f>
        <v>3851</v>
      </c>
      <c r="O751" s="25">
        <f>InterveningNaturalFlow!O751</f>
        <v>22871</v>
      </c>
      <c r="P751" s="25">
        <f>InterveningNaturalFlow!P751</f>
        <v>19800</v>
      </c>
      <c r="Q751" s="25">
        <f>InterveningNaturalFlow!Q751+TotalNaturalFlow!P751+TotalNaturalFlow!O751+TotalNaturalFlow!N751+TotalNaturalFlow!M751+TotalNaturalFlow!L751</f>
        <v>113302</v>
      </c>
      <c r="R751" s="25">
        <f>InterveningNaturalFlow!R751</f>
        <v>3052</v>
      </c>
      <c r="S751" s="25">
        <f>InterveningNaturalFlow!S751</f>
        <v>9792</v>
      </c>
      <c r="T751" s="25">
        <f>InterveningNaturalFlow!T751+TotalNaturalFlow!S751</f>
        <v>27250</v>
      </c>
      <c r="U751" s="25">
        <f>InterveningNaturalFlow!U751+TotalNaturalFlow!T751+TotalNaturalFlow!R751+TotalNaturalFlow!Q751+TotalNaturalFlow!I751</f>
        <v>325508</v>
      </c>
      <c r="V751" s="27"/>
      <c r="W751" s="26">
        <f>InterveningNaturalFlow!W751</f>
        <v>785</v>
      </c>
      <c r="X751" s="26">
        <f>InterveningNaturalFlow!X751</f>
        <v>0</v>
      </c>
      <c r="Y751" s="26">
        <f>InterveningNaturalFlow!Y751+TotalNaturalFlow!X751+TotalNaturalFlow!W751+TotalNaturalFlow!U751</f>
        <v>360913</v>
      </c>
      <c r="Z751" s="26">
        <f>InterveningNaturalFlow!Z751</f>
        <v>9104</v>
      </c>
      <c r="AA751" s="26">
        <f>InterveningNaturalFlow!AA751+TotalNaturalFlow!Z751+Y751</f>
        <v>372593</v>
      </c>
      <c r="AB751" s="26">
        <f>InterveningNaturalFlow!AB751+TotalNaturalFlow!AA751</f>
        <v>369582</v>
      </c>
      <c r="AC751" s="26">
        <f>InterveningNaturalFlow!AC751</f>
        <v>482</v>
      </c>
      <c r="AD751" s="26">
        <f>InterveningNaturalFlow!AD751+TotalNaturalFlow!AC751+AB751</f>
        <v>386063</v>
      </c>
      <c r="AE751" s="26">
        <f>InterveningNaturalFlow!AE751+TotalNaturalFlow!AD751</f>
        <v>428819</v>
      </c>
    </row>
    <row r="752" spans="1:31" s="2" customFormat="1" x14ac:dyDescent="0.2">
      <c r="A752" s="3">
        <v>24837</v>
      </c>
      <c r="B752" s="25">
        <f>InterveningNaturalFlow!B752</f>
        <v>50627</v>
      </c>
      <c r="C752" s="25">
        <f>InterveningNaturalFlow!C752+TotalNaturalFlow!B752</f>
        <v>91385</v>
      </c>
      <c r="D752" s="25">
        <f>InterveningNaturalFlow!D752</f>
        <v>4582</v>
      </c>
      <c r="E752" s="25">
        <f>InterveningNaturalFlow!E752+TotalNaturalFlow!D752</f>
        <v>19100</v>
      </c>
      <c r="F752" s="25">
        <f>InterveningNaturalFlow!F752+TotalNaturalFlow!E752</f>
        <v>26860</v>
      </c>
      <c r="G752" s="25">
        <f>InterveningNaturalFlow!G752+TotalNaturalFlow!F752</f>
        <v>67525</v>
      </c>
      <c r="H752" s="25">
        <f>InterveningNaturalFlow!H752</f>
        <v>6700</v>
      </c>
      <c r="I752" s="25">
        <f>InterveningNaturalFlow!I752+TotalNaturalFlow!H752+TotalNaturalFlow!G752+TotalNaturalFlow!C752</f>
        <v>135310</v>
      </c>
      <c r="J752" s="25">
        <f>InterveningNaturalFlow!J752</f>
        <v>37000</v>
      </c>
      <c r="K752" s="25">
        <f>InterveningNaturalFlow!K752+TotalNaturalFlow!J752</f>
        <v>35922</v>
      </c>
      <c r="L752" s="25">
        <f>InterveningNaturalFlow!L752+TotalNaturalFlow!K752</f>
        <v>27859</v>
      </c>
      <c r="M752" s="25">
        <f>InterveningNaturalFlow!M752</f>
        <v>12000</v>
      </c>
      <c r="N752" s="25">
        <f>InterveningNaturalFlow!N752</f>
        <v>6387</v>
      </c>
      <c r="O752" s="25">
        <f>InterveningNaturalFlow!O752</f>
        <v>38256</v>
      </c>
      <c r="P752" s="25">
        <f>InterveningNaturalFlow!P752</f>
        <v>18200</v>
      </c>
      <c r="Q752" s="25">
        <f>InterveningNaturalFlow!Q752+TotalNaturalFlow!P752+TotalNaturalFlow!O752+TotalNaturalFlow!N752+TotalNaturalFlow!M752+TotalNaturalFlow!L752</f>
        <v>72682</v>
      </c>
      <c r="R752" s="25">
        <f>InterveningNaturalFlow!R752</f>
        <v>2629</v>
      </c>
      <c r="S752" s="25">
        <f>InterveningNaturalFlow!S752</f>
        <v>9204</v>
      </c>
      <c r="T752" s="25">
        <f>InterveningNaturalFlow!T752+TotalNaturalFlow!S752</f>
        <v>27620</v>
      </c>
      <c r="U752" s="25">
        <f>InterveningNaturalFlow!U752+TotalNaturalFlow!T752+TotalNaturalFlow!R752+TotalNaturalFlow!Q752+TotalNaturalFlow!I752</f>
        <v>239190</v>
      </c>
      <c r="V752" s="27"/>
      <c r="W752" s="26">
        <f>InterveningNaturalFlow!W752</f>
        <v>1224</v>
      </c>
      <c r="X752" s="26">
        <f>InterveningNaturalFlow!X752</f>
        <v>117</v>
      </c>
      <c r="Y752" s="26">
        <f>InterveningNaturalFlow!Y752+TotalNaturalFlow!X752+TotalNaturalFlow!W752+TotalNaturalFlow!U752</f>
        <v>284138</v>
      </c>
      <c r="Z752" s="26">
        <f>InterveningNaturalFlow!Z752</f>
        <v>12913</v>
      </c>
      <c r="AA752" s="26">
        <f>InterveningNaturalFlow!AA752+TotalNaturalFlow!Z752+Y752</f>
        <v>319474</v>
      </c>
      <c r="AB752" s="26">
        <f>InterveningNaturalFlow!AB752+TotalNaturalFlow!AA752</f>
        <v>303812</v>
      </c>
      <c r="AC752" s="26">
        <f>InterveningNaturalFlow!AC752</f>
        <v>19464</v>
      </c>
      <c r="AD752" s="26">
        <f>InterveningNaturalFlow!AD752+TotalNaturalFlow!AC752+AB752</f>
        <v>302188</v>
      </c>
      <c r="AE752" s="26">
        <f>InterveningNaturalFlow!AE752+TotalNaturalFlow!AD752</f>
        <v>310057</v>
      </c>
    </row>
    <row r="753" spans="1:31" s="2" customFormat="1" x14ac:dyDescent="0.2">
      <c r="A753" s="3">
        <v>24868</v>
      </c>
      <c r="B753" s="25">
        <f>InterveningNaturalFlow!B753</f>
        <v>40685</v>
      </c>
      <c r="C753" s="25">
        <f>InterveningNaturalFlow!C753+TotalNaturalFlow!B753</f>
        <v>77851</v>
      </c>
      <c r="D753" s="25">
        <f>InterveningNaturalFlow!D753</f>
        <v>4397</v>
      </c>
      <c r="E753" s="25">
        <f>InterveningNaturalFlow!E753+TotalNaturalFlow!D753</f>
        <v>19500</v>
      </c>
      <c r="F753" s="25">
        <f>InterveningNaturalFlow!F753+TotalNaturalFlow!E753</f>
        <v>31330</v>
      </c>
      <c r="G753" s="25">
        <f>InterveningNaturalFlow!G753+TotalNaturalFlow!F753</f>
        <v>74542</v>
      </c>
      <c r="H753" s="25">
        <f>InterveningNaturalFlow!H753</f>
        <v>7500</v>
      </c>
      <c r="I753" s="25">
        <f>InterveningNaturalFlow!I753+TotalNaturalFlow!H753+TotalNaturalFlow!G753+TotalNaturalFlow!C753</f>
        <v>150314</v>
      </c>
      <c r="J753" s="25">
        <f>InterveningNaturalFlow!J753</f>
        <v>35000</v>
      </c>
      <c r="K753" s="25">
        <f>InterveningNaturalFlow!K753+TotalNaturalFlow!J753</f>
        <v>34607</v>
      </c>
      <c r="L753" s="25">
        <f>InterveningNaturalFlow!L753+TotalNaturalFlow!K753</f>
        <v>26603</v>
      </c>
      <c r="M753" s="25">
        <f>InterveningNaturalFlow!M753</f>
        <v>13700</v>
      </c>
      <c r="N753" s="25">
        <f>InterveningNaturalFlow!N753</f>
        <v>6254</v>
      </c>
      <c r="O753" s="25">
        <f>InterveningNaturalFlow!O753</f>
        <v>40265</v>
      </c>
      <c r="P753" s="25">
        <f>InterveningNaturalFlow!P753</f>
        <v>17900</v>
      </c>
      <c r="Q753" s="25">
        <f>InterveningNaturalFlow!Q753+TotalNaturalFlow!P753+TotalNaturalFlow!O753+TotalNaturalFlow!N753+TotalNaturalFlow!M753+TotalNaturalFlow!L753</f>
        <v>102412</v>
      </c>
      <c r="R753" s="25">
        <f>InterveningNaturalFlow!R753</f>
        <v>2606</v>
      </c>
      <c r="S753" s="25">
        <f>InterveningNaturalFlow!S753</f>
        <v>11965</v>
      </c>
      <c r="T753" s="25">
        <f>InterveningNaturalFlow!T753+TotalNaturalFlow!S753</f>
        <v>30777</v>
      </c>
      <c r="U753" s="25">
        <f>InterveningNaturalFlow!U753+TotalNaturalFlow!T753+TotalNaturalFlow!R753+TotalNaturalFlow!Q753+TotalNaturalFlow!I753</f>
        <v>321818</v>
      </c>
      <c r="V753" s="27"/>
      <c r="W753" s="26">
        <f>InterveningNaturalFlow!W753</f>
        <v>1629</v>
      </c>
      <c r="X753" s="26">
        <f>InterveningNaturalFlow!X753</f>
        <v>3941</v>
      </c>
      <c r="Y753" s="26">
        <f>InterveningNaturalFlow!Y753+TotalNaturalFlow!X753+TotalNaturalFlow!W753+TotalNaturalFlow!U753</f>
        <v>347028</v>
      </c>
      <c r="Z753" s="26">
        <f>InterveningNaturalFlow!Z753</f>
        <v>12544</v>
      </c>
      <c r="AA753" s="26">
        <f>InterveningNaturalFlow!AA753+TotalNaturalFlow!Z753+Y753</f>
        <v>365986</v>
      </c>
      <c r="AB753" s="26">
        <f>InterveningNaturalFlow!AB753+TotalNaturalFlow!AA753</f>
        <v>375383</v>
      </c>
      <c r="AC753" s="26">
        <f>InterveningNaturalFlow!AC753</f>
        <v>26083</v>
      </c>
      <c r="AD753" s="26">
        <f>InterveningNaturalFlow!AD753+TotalNaturalFlow!AC753+AB753</f>
        <v>375173</v>
      </c>
      <c r="AE753" s="26">
        <f>InterveningNaturalFlow!AE753+TotalNaturalFlow!AD753</f>
        <v>384432</v>
      </c>
    </row>
    <row r="754" spans="1:31" s="2" customFormat="1" x14ac:dyDescent="0.2">
      <c r="A754" s="3">
        <v>24897</v>
      </c>
      <c r="B754" s="25">
        <f>InterveningNaturalFlow!B754</f>
        <v>42696</v>
      </c>
      <c r="C754" s="25">
        <f>InterveningNaturalFlow!C754+TotalNaturalFlow!B754</f>
        <v>77298</v>
      </c>
      <c r="D754" s="25">
        <f>InterveningNaturalFlow!D754</f>
        <v>3748</v>
      </c>
      <c r="E754" s="25">
        <f>InterveningNaturalFlow!E754+TotalNaturalFlow!D754</f>
        <v>20400</v>
      </c>
      <c r="F754" s="25">
        <f>InterveningNaturalFlow!F754+TotalNaturalFlow!E754</f>
        <v>30250</v>
      </c>
      <c r="G754" s="25">
        <f>InterveningNaturalFlow!G754+TotalNaturalFlow!F754</f>
        <v>61729</v>
      </c>
      <c r="H754" s="25">
        <f>InterveningNaturalFlow!H754</f>
        <v>11000</v>
      </c>
      <c r="I754" s="25">
        <f>InterveningNaturalFlow!I754+TotalNaturalFlow!H754+TotalNaturalFlow!G754+TotalNaturalFlow!C754</f>
        <v>148829</v>
      </c>
      <c r="J754" s="25">
        <f>InterveningNaturalFlow!J754</f>
        <v>31000</v>
      </c>
      <c r="K754" s="25">
        <f>InterveningNaturalFlow!K754+TotalNaturalFlow!J754</f>
        <v>33037</v>
      </c>
      <c r="L754" s="25">
        <f>InterveningNaturalFlow!L754+TotalNaturalFlow!K754</f>
        <v>42854</v>
      </c>
      <c r="M754" s="25">
        <f>InterveningNaturalFlow!M754</f>
        <v>14100</v>
      </c>
      <c r="N754" s="25">
        <f>InterveningNaturalFlow!N754</f>
        <v>7376</v>
      </c>
      <c r="O754" s="25">
        <f>InterveningNaturalFlow!O754</f>
        <v>38868</v>
      </c>
      <c r="P754" s="25">
        <f>InterveningNaturalFlow!P754</f>
        <v>20200</v>
      </c>
      <c r="Q754" s="25">
        <f>InterveningNaturalFlow!Q754+TotalNaturalFlow!P754+TotalNaturalFlow!O754+TotalNaturalFlow!N754+TotalNaturalFlow!M754+TotalNaturalFlow!L754</f>
        <v>126650</v>
      </c>
      <c r="R754" s="25">
        <f>InterveningNaturalFlow!R754</f>
        <v>3106</v>
      </c>
      <c r="S754" s="25">
        <f>InterveningNaturalFlow!S754</f>
        <v>17488</v>
      </c>
      <c r="T754" s="25">
        <f>InterveningNaturalFlow!T754+TotalNaturalFlow!S754</f>
        <v>50483</v>
      </c>
      <c r="U754" s="25">
        <f>InterveningNaturalFlow!U754+TotalNaturalFlow!T754+TotalNaturalFlow!R754+TotalNaturalFlow!Q754+TotalNaturalFlow!I754</f>
        <v>387655</v>
      </c>
      <c r="V754" s="27"/>
      <c r="W754" s="26">
        <f>InterveningNaturalFlow!W754</f>
        <v>3601</v>
      </c>
      <c r="X754" s="26">
        <f>InterveningNaturalFlow!X754</f>
        <v>40261</v>
      </c>
      <c r="Y754" s="26">
        <f>InterveningNaturalFlow!Y754+TotalNaturalFlow!X754+TotalNaturalFlow!W754+TotalNaturalFlow!U754</f>
        <v>457141</v>
      </c>
      <c r="Z754" s="26">
        <f>InterveningNaturalFlow!Z754</f>
        <v>14726</v>
      </c>
      <c r="AA754" s="26">
        <f>InterveningNaturalFlow!AA754+TotalNaturalFlow!Z754+Y754</f>
        <v>506281</v>
      </c>
      <c r="AB754" s="26">
        <f>InterveningNaturalFlow!AB754+TotalNaturalFlow!AA754</f>
        <v>528628</v>
      </c>
      <c r="AC754" s="26">
        <f>InterveningNaturalFlow!AC754</f>
        <v>13170</v>
      </c>
      <c r="AD754" s="26">
        <f>InterveningNaturalFlow!AD754+TotalNaturalFlow!AC754+AB754</f>
        <v>500564</v>
      </c>
      <c r="AE754" s="26">
        <f>InterveningNaturalFlow!AE754+TotalNaturalFlow!AD754</f>
        <v>476023</v>
      </c>
    </row>
    <row r="755" spans="1:31" s="2" customFormat="1" x14ac:dyDescent="0.2">
      <c r="A755" s="3">
        <v>24928</v>
      </c>
      <c r="B755" s="25">
        <f>InterveningNaturalFlow!B755</f>
        <v>49542</v>
      </c>
      <c r="C755" s="25">
        <f>InterveningNaturalFlow!C755+TotalNaturalFlow!B755</f>
        <v>83797</v>
      </c>
      <c r="D755" s="25">
        <f>InterveningNaturalFlow!D755</f>
        <v>4455</v>
      </c>
      <c r="E755" s="25">
        <f>InterveningNaturalFlow!E755+TotalNaturalFlow!D755</f>
        <v>26700</v>
      </c>
      <c r="F755" s="25">
        <f>InterveningNaturalFlow!F755+TotalNaturalFlow!E755</f>
        <v>39900</v>
      </c>
      <c r="G755" s="25">
        <f>InterveningNaturalFlow!G755+TotalNaturalFlow!F755</f>
        <v>62075</v>
      </c>
      <c r="H755" s="25">
        <f>InterveningNaturalFlow!H755</f>
        <v>13000</v>
      </c>
      <c r="I755" s="25">
        <f>InterveningNaturalFlow!I755+TotalNaturalFlow!H755+TotalNaturalFlow!G755+TotalNaturalFlow!C755</f>
        <v>159790</v>
      </c>
      <c r="J755" s="25">
        <f>InterveningNaturalFlow!J755</f>
        <v>43000</v>
      </c>
      <c r="K755" s="25">
        <f>InterveningNaturalFlow!K755+TotalNaturalFlow!J755</f>
        <v>49880</v>
      </c>
      <c r="L755" s="25">
        <f>InterveningNaturalFlow!L755+TotalNaturalFlow!K755</f>
        <v>80632</v>
      </c>
      <c r="M755" s="25">
        <f>InterveningNaturalFlow!M755</f>
        <v>27900</v>
      </c>
      <c r="N755" s="25">
        <f>InterveningNaturalFlow!N755</f>
        <v>16135</v>
      </c>
      <c r="O755" s="25">
        <f>InterveningNaturalFlow!O755</f>
        <v>45764</v>
      </c>
      <c r="P755" s="25">
        <f>InterveningNaturalFlow!P755</f>
        <v>24500</v>
      </c>
      <c r="Q755" s="25">
        <f>InterveningNaturalFlow!Q755+TotalNaturalFlow!P755+TotalNaturalFlow!O755+TotalNaturalFlow!N755+TotalNaturalFlow!M755+TotalNaturalFlow!L755</f>
        <v>231659</v>
      </c>
      <c r="R755" s="25">
        <f>InterveningNaturalFlow!R755</f>
        <v>3706</v>
      </c>
      <c r="S755" s="25">
        <f>InterveningNaturalFlow!S755</f>
        <v>34079</v>
      </c>
      <c r="T755" s="25">
        <f>InterveningNaturalFlow!T755+TotalNaturalFlow!S755</f>
        <v>64742</v>
      </c>
      <c r="U755" s="25">
        <f>InterveningNaturalFlow!U755+TotalNaturalFlow!T755+TotalNaturalFlow!R755+TotalNaturalFlow!Q755+TotalNaturalFlow!I755</f>
        <v>494565</v>
      </c>
      <c r="V755" s="27"/>
      <c r="W755" s="26">
        <f>InterveningNaturalFlow!W755</f>
        <v>1888</v>
      </c>
      <c r="X755" s="26">
        <f>InterveningNaturalFlow!X755</f>
        <v>49084</v>
      </c>
      <c r="Y755" s="26">
        <f>InterveningNaturalFlow!Y755+TotalNaturalFlow!X755+TotalNaturalFlow!W755+TotalNaturalFlow!U755</f>
        <v>536992</v>
      </c>
      <c r="Z755" s="26">
        <f>InterveningNaturalFlow!Z755</f>
        <v>12482</v>
      </c>
      <c r="AA755" s="26">
        <f>InterveningNaturalFlow!AA755+TotalNaturalFlow!Z755+Y755</f>
        <v>554626</v>
      </c>
      <c r="AB755" s="26">
        <f>InterveningNaturalFlow!AB755+TotalNaturalFlow!AA755</f>
        <v>560847</v>
      </c>
      <c r="AC755" s="26">
        <f>InterveningNaturalFlow!AC755</f>
        <v>1686</v>
      </c>
      <c r="AD755" s="26">
        <f>InterveningNaturalFlow!AD755+TotalNaturalFlow!AC755+AB755</f>
        <v>541575</v>
      </c>
      <c r="AE755" s="26">
        <f>InterveningNaturalFlow!AE755+TotalNaturalFlow!AD755</f>
        <v>518598</v>
      </c>
    </row>
    <row r="756" spans="1:31" s="2" customFormat="1" x14ac:dyDescent="0.2">
      <c r="A756" s="3">
        <v>24958</v>
      </c>
      <c r="B756" s="25">
        <f>InterveningNaturalFlow!B756</f>
        <v>83307</v>
      </c>
      <c r="C756" s="25">
        <f>InterveningNaturalFlow!C756+TotalNaturalFlow!B756</f>
        <v>121506</v>
      </c>
      <c r="D756" s="25">
        <f>InterveningNaturalFlow!D756</f>
        <v>4683</v>
      </c>
      <c r="E756" s="25">
        <f>InterveningNaturalFlow!E756+TotalNaturalFlow!D756</f>
        <v>44500</v>
      </c>
      <c r="F756" s="25">
        <f>InterveningNaturalFlow!F756+TotalNaturalFlow!E756</f>
        <v>54870</v>
      </c>
      <c r="G756" s="25">
        <f>InterveningNaturalFlow!G756+TotalNaturalFlow!F756</f>
        <v>57645</v>
      </c>
      <c r="H756" s="25">
        <f>InterveningNaturalFlow!H756</f>
        <v>67000</v>
      </c>
      <c r="I756" s="25">
        <f>InterveningNaturalFlow!I756+TotalNaturalFlow!H756+TotalNaturalFlow!G756+TotalNaturalFlow!C756</f>
        <v>228413</v>
      </c>
      <c r="J756" s="25">
        <f>InterveningNaturalFlow!J756</f>
        <v>70000</v>
      </c>
      <c r="K756" s="25">
        <f>InterveningNaturalFlow!K756+TotalNaturalFlow!J756</f>
        <v>81112</v>
      </c>
      <c r="L756" s="25">
        <f>InterveningNaturalFlow!L756+TotalNaturalFlow!K756</f>
        <v>114440</v>
      </c>
      <c r="M756" s="25">
        <f>InterveningNaturalFlow!M756</f>
        <v>88900</v>
      </c>
      <c r="N756" s="25">
        <f>InterveningNaturalFlow!N756</f>
        <v>35167</v>
      </c>
      <c r="O756" s="25">
        <f>InterveningNaturalFlow!O756</f>
        <v>38414</v>
      </c>
      <c r="P756" s="25">
        <f>InterveningNaturalFlow!P756</f>
        <v>28600</v>
      </c>
      <c r="Q756" s="25">
        <f>InterveningNaturalFlow!Q756+TotalNaturalFlow!P756+TotalNaturalFlow!O756+TotalNaturalFlow!N756+TotalNaturalFlow!M756+TotalNaturalFlow!L756</f>
        <v>324037</v>
      </c>
      <c r="R756" s="25">
        <f>InterveningNaturalFlow!R756</f>
        <v>3115</v>
      </c>
      <c r="S756" s="25">
        <f>InterveningNaturalFlow!S756</f>
        <v>74065</v>
      </c>
      <c r="T756" s="25">
        <f>InterveningNaturalFlow!T756+TotalNaturalFlow!S756</f>
        <v>95028</v>
      </c>
      <c r="U756" s="25">
        <f>InterveningNaturalFlow!U756+TotalNaturalFlow!T756+TotalNaturalFlow!R756+TotalNaturalFlow!Q756+TotalNaturalFlow!I756</f>
        <v>619493</v>
      </c>
      <c r="V756" s="27"/>
      <c r="W756" s="26">
        <f>InterveningNaturalFlow!W756</f>
        <v>1000</v>
      </c>
      <c r="X756" s="26">
        <f>InterveningNaturalFlow!X756</f>
        <v>67112</v>
      </c>
      <c r="Y756" s="26">
        <f>InterveningNaturalFlow!Y756+TotalNaturalFlow!X756+TotalNaturalFlow!W756+TotalNaturalFlow!U756</f>
        <v>728983</v>
      </c>
      <c r="Z756" s="26">
        <f>InterveningNaturalFlow!Z756</f>
        <v>14757</v>
      </c>
      <c r="AA756" s="26">
        <f>InterveningNaturalFlow!AA756+TotalNaturalFlow!Z756+Y756</f>
        <v>733668</v>
      </c>
      <c r="AB756" s="26">
        <f>InterveningNaturalFlow!AB756+TotalNaturalFlow!AA756</f>
        <v>752330</v>
      </c>
      <c r="AC756" s="26">
        <f>InterveningNaturalFlow!AC756</f>
        <v>573</v>
      </c>
      <c r="AD756" s="26">
        <f>InterveningNaturalFlow!AD756+TotalNaturalFlow!AC756+AB756</f>
        <v>757270</v>
      </c>
      <c r="AE756" s="26">
        <f>InterveningNaturalFlow!AE756+TotalNaturalFlow!AD756</f>
        <v>774543</v>
      </c>
    </row>
    <row r="757" spans="1:31" s="2" customFormat="1" x14ac:dyDescent="0.2">
      <c r="A757" s="3">
        <v>24989</v>
      </c>
      <c r="B757" s="25">
        <f>InterveningNaturalFlow!B757</f>
        <v>239313</v>
      </c>
      <c r="C757" s="25">
        <f>InterveningNaturalFlow!C757+TotalNaturalFlow!B757</f>
        <v>417232</v>
      </c>
      <c r="D757" s="25">
        <f>InterveningNaturalFlow!D757</f>
        <v>20736</v>
      </c>
      <c r="E757" s="25">
        <f>InterveningNaturalFlow!E757+TotalNaturalFlow!D757</f>
        <v>180618</v>
      </c>
      <c r="F757" s="25">
        <f>InterveningNaturalFlow!F757+TotalNaturalFlow!E757</f>
        <v>230768</v>
      </c>
      <c r="G757" s="25">
        <f>InterveningNaturalFlow!G757+TotalNaturalFlow!F757</f>
        <v>456452</v>
      </c>
      <c r="H757" s="25">
        <f>InterveningNaturalFlow!H757</f>
        <v>198000</v>
      </c>
      <c r="I757" s="25">
        <f>InterveningNaturalFlow!I757+TotalNaturalFlow!H757+TotalNaturalFlow!G757+TotalNaturalFlow!C757</f>
        <v>1018649</v>
      </c>
      <c r="J757" s="25">
        <f>InterveningNaturalFlow!J757</f>
        <v>90000</v>
      </c>
      <c r="K757" s="25">
        <f>InterveningNaturalFlow!K757+TotalNaturalFlow!J757</f>
        <v>97088</v>
      </c>
      <c r="L757" s="25">
        <f>InterveningNaturalFlow!L757+TotalNaturalFlow!K757</f>
        <v>162780</v>
      </c>
      <c r="M757" s="25">
        <f>InterveningNaturalFlow!M757</f>
        <v>348228</v>
      </c>
      <c r="N757" s="25">
        <f>InterveningNaturalFlow!N757</f>
        <v>179475</v>
      </c>
      <c r="O757" s="25">
        <f>InterveningNaturalFlow!O757</f>
        <v>79162</v>
      </c>
      <c r="P757" s="25">
        <f>InterveningNaturalFlow!P757</f>
        <v>73400</v>
      </c>
      <c r="Q757" s="25">
        <f>InterveningNaturalFlow!Q757+TotalNaturalFlow!P757+TotalNaturalFlow!O757+TotalNaturalFlow!N757+TotalNaturalFlow!M757+TotalNaturalFlow!L757</f>
        <v>924870</v>
      </c>
      <c r="R757" s="25">
        <f>InterveningNaturalFlow!R757</f>
        <v>20445</v>
      </c>
      <c r="S757" s="25">
        <f>InterveningNaturalFlow!S757</f>
        <v>220254</v>
      </c>
      <c r="T757" s="25">
        <f>InterveningNaturalFlow!T757+TotalNaturalFlow!S757</f>
        <v>345888</v>
      </c>
      <c r="U757" s="25">
        <f>InterveningNaturalFlow!U757+TotalNaturalFlow!T757+TotalNaturalFlow!R757+TotalNaturalFlow!Q757+TotalNaturalFlow!I757</f>
        <v>2211325</v>
      </c>
      <c r="V757" s="27"/>
      <c r="W757" s="26">
        <f>InterveningNaturalFlow!W757</f>
        <v>738</v>
      </c>
      <c r="X757" s="26">
        <f>InterveningNaturalFlow!X757</f>
        <v>12310</v>
      </c>
      <c r="Y757" s="26">
        <f>InterveningNaturalFlow!Y757+TotalNaturalFlow!X757+TotalNaturalFlow!W757+TotalNaturalFlow!U757</f>
        <v>2244528</v>
      </c>
      <c r="Z757" s="26">
        <f>InterveningNaturalFlow!Z757</f>
        <v>16909</v>
      </c>
      <c r="AA757" s="26">
        <f>InterveningNaturalFlow!AA757+TotalNaturalFlow!Z757+Y757</f>
        <v>2294181</v>
      </c>
      <c r="AB757" s="26">
        <f>InterveningNaturalFlow!AB757+TotalNaturalFlow!AA757</f>
        <v>2318739</v>
      </c>
      <c r="AC757" s="26">
        <f>InterveningNaturalFlow!AC757</f>
        <v>382</v>
      </c>
      <c r="AD757" s="26">
        <f>InterveningNaturalFlow!AD757+TotalNaturalFlow!AC757+AB757</f>
        <v>2311126</v>
      </c>
      <c r="AE757" s="26">
        <f>InterveningNaturalFlow!AE757+TotalNaturalFlow!AD757</f>
        <v>2330887</v>
      </c>
    </row>
    <row r="758" spans="1:31" s="2" customFormat="1" x14ac:dyDescent="0.2">
      <c r="A758" s="3">
        <v>25019</v>
      </c>
      <c r="B758" s="25">
        <f>InterveningNaturalFlow!B758</f>
        <v>714275</v>
      </c>
      <c r="C758" s="25">
        <f>InterveningNaturalFlow!C758+TotalNaturalFlow!B758</f>
        <v>1200347</v>
      </c>
      <c r="D758" s="25">
        <f>InterveningNaturalFlow!D758</f>
        <v>44564</v>
      </c>
      <c r="E758" s="25">
        <f>InterveningNaturalFlow!E758+TotalNaturalFlow!D758</f>
        <v>358035</v>
      </c>
      <c r="F758" s="25">
        <f>InterveningNaturalFlow!F758+TotalNaturalFlow!E758</f>
        <v>424015</v>
      </c>
      <c r="G758" s="25">
        <f>InterveningNaturalFlow!G758+TotalNaturalFlow!F758</f>
        <v>713354</v>
      </c>
      <c r="H758" s="25">
        <f>InterveningNaturalFlow!H758</f>
        <v>206100</v>
      </c>
      <c r="I758" s="25">
        <f>InterveningNaturalFlow!I758+TotalNaturalFlow!H758+TotalNaturalFlow!G758+TotalNaturalFlow!C758</f>
        <v>2203506</v>
      </c>
      <c r="J758" s="25">
        <f>InterveningNaturalFlow!J758</f>
        <v>404700</v>
      </c>
      <c r="K758" s="25">
        <f>InterveningNaturalFlow!K758+TotalNaturalFlow!J758</f>
        <v>402641</v>
      </c>
      <c r="L758" s="25">
        <f>InterveningNaturalFlow!L758+TotalNaturalFlow!K758</f>
        <v>644241</v>
      </c>
      <c r="M758" s="25">
        <f>InterveningNaturalFlow!M758</f>
        <v>487797</v>
      </c>
      <c r="N758" s="25">
        <f>InterveningNaturalFlow!N758</f>
        <v>203192</v>
      </c>
      <c r="O758" s="25">
        <f>InterveningNaturalFlow!O758</f>
        <v>356817</v>
      </c>
      <c r="P758" s="25">
        <f>InterveningNaturalFlow!P758</f>
        <v>161500</v>
      </c>
      <c r="Q758" s="25">
        <f>InterveningNaturalFlow!Q758+TotalNaturalFlow!P758+TotalNaturalFlow!O758+TotalNaturalFlow!N758+TotalNaturalFlow!M758+TotalNaturalFlow!L758</f>
        <v>2013165</v>
      </c>
      <c r="R758" s="25">
        <f>InterveningNaturalFlow!R758</f>
        <v>68116</v>
      </c>
      <c r="S758" s="25">
        <f>InterveningNaturalFlow!S758</f>
        <v>334514</v>
      </c>
      <c r="T758" s="25">
        <f>InterveningNaturalFlow!T758+TotalNaturalFlow!S758</f>
        <v>593854</v>
      </c>
      <c r="U758" s="25">
        <f>InterveningNaturalFlow!U758+TotalNaturalFlow!T758+TotalNaturalFlow!R758+TotalNaturalFlow!Q758+TotalNaturalFlow!I758</f>
        <v>4952291</v>
      </c>
      <c r="V758" s="27"/>
      <c r="W758" s="26">
        <f>InterveningNaturalFlow!W758</f>
        <v>176</v>
      </c>
      <c r="X758" s="26">
        <f>InterveningNaturalFlow!X758</f>
        <v>0</v>
      </c>
      <c r="Y758" s="26">
        <f>InterveningNaturalFlow!Y758+TotalNaturalFlow!X758+TotalNaturalFlow!W758+TotalNaturalFlow!U758</f>
        <v>4983234</v>
      </c>
      <c r="Z758" s="26">
        <f>InterveningNaturalFlow!Z758</f>
        <v>4748</v>
      </c>
      <c r="AA758" s="26">
        <f>InterveningNaturalFlow!AA758+TotalNaturalFlow!Z758+Y758</f>
        <v>4997544</v>
      </c>
      <c r="AB758" s="26">
        <f>InterveningNaturalFlow!AB758+TotalNaturalFlow!AA758</f>
        <v>5039992</v>
      </c>
      <c r="AC758" s="26">
        <f>InterveningNaturalFlow!AC758</f>
        <v>225</v>
      </c>
      <c r="AD758" s="26">
        <f>InterveningNaturalFlow!AD758+TotalNaturalFlow!AC758+AB758</f>
        <v>5039998</v>
      </c>
      <c r="AE758" s="26">
        <f>InterveningNaturalFlow!AE758+TotalNaturalFlow!AD758</f>
        <v>5038193</v>
      </c>
    </row>
    <row r="759" spans="1:31" s="2" customFormat="1" x14ac:dyDescent="0.2">
      <c r="A759" s="3">
        <v>25050</v>
      </c>
      <c r="B759" s="25">
        <f>InterveningNaturalFlow!B759</f>
        <v>248537</v>
      </c>
      <c r="C759" s="25">
        <f>InterveningNaturalFlow!C759+TotalNaturalFlow!B759</f>
        <v>422716</v>
      </c>
      <c r="D759" s="25">
        <f>InterveningNaturalFlow!D759</f>
        <v>16551</v>
      </c>
      <c r="E759" s="25">
        <f>InterveningNaturalFlow!E759+TotalNaturalFlow!D759</f>
        <v>126855</v>
      </c>
      <c r="F759" s="25">
        <f>InterveningNaturalFlow!F759+TotalNaturalFlow!E759</f>
        <v>132435</v>
      </c>
      <c r="G759" s="25">
        <f>InterveningNaturalFlow!G759+TotalNaturalFlow!F759</f>
        <v>214686</v>
      </c>
      <c r="H759" s="25">
        <f>InterveningNaturalFlow!H759</f>
        <v>64900</v>
      </c>
      <c r="I759" s="25">
        <f>InterveningNaturalFlow!I759+TotalNaturalFlow!H759+TotalNaturalFlow!G759+TotalNaturalFlow!C759</f>
        <v>740661</v>
      </c>
      <c r="J759" s="25">
        <f>InterveningNaturalFlow!J759</f>
        <v>224500</v>
      </c>
      <c r="K759" s="25">
        <f>InterveningNaturalFlow!K759+TotalNaturalFlow!J759</f>
        <v>242205</v>
      </c>
      <c r="L759" s="25">
        <f>InterveningNaturalFlow!L759+TotalNaturalFlow!K759</f>
        <v>300602</v>
      </c>
      <c r="M759" s="25">
        <f>InterveningNaturalFlow!M759</f>
        <v>115642</v>
      </c>
      <c r="N759" s="25">
        <f>InterveningNaturalFlow!N759</f>
        <v>32654</v>
      </c>
      <c r="O759" s="25">
        <f>InterveningNaturalFlow!O759</f>
        <v>120332</v>
      </c>
      <c r="P759" s="25">
        <f>InterveningNaturalFlow!P759</f>
        <v>45900</v>
      </c>
      <c r="Q759" s="25">
        <f>InterveningNaturalFlow!Q759+TotalNaturalFlow!P759+TotalNaturalFlow!O759+TotalNaturalFlow!N759+TotalNaturalFlow!M759+TotalNaturalFlow!L759</f>
        <v>676983</v>
      </c>
      <c r="R759" s="25">
        <f>InterveningNaturalFlow!R759</f>
        <v>17018</v>
      </c>
      <c r="S759" s="25">
        <f>InterveningNaturalFlow!S759</f>
        <v>84812</v>
      </c>
      <c r="T759" s="25">
        <f>InterveningNaturalFlow!T759+TotalNaturalFlow!S759</f>
        <v>170107</v>
      </c>
      <c r="U759" s="25">
        <f>InterveningNaturalFlow!U759+TotalNaturalFlow!T759+TotalNaturalFlow!R759+TotalNaturalFlow!Q759+TotalNaturalFlow!I759</f>
        <v>1696878</v>
      </c>
      <c r="V759" s="27"/>
      <c r="W759" s="26">
        <f>InterveningNaturalFlow!W759</f>
        <v>5110</v>
      </c>
      <c r="X759" s="26">
        <f>InterveningNaturalFlow!X759</f>
        <v>6574</v>
      </c>
      <c r="Y759" s="26">
        <f>InterveningNaturalFlow!Y759+TotalNaturalFlow!X759+TotalNaturalFlow!W759+TotalNaturalFlow!U759</f>
        <v>1734386</v>
      </c>
      <c r="Z759" s="26">
        <f>InterveningNaturalFlow!Z759</f>
        <v>5725</v>
      </c>
      <c r="AA759" s="26">
        <f>InterveningNaturalFlow!AA759+TotalNaturalFlow!Z759+Y759</f>
        <v>1775615</v>
      </c>
      <c r="AB759" s="26">
        <f>InterveningNaturalFlow!AB759+TotalNaturalFlow!AA759</f>
        <v>1813174</v>
      </c>
      <c r="AC759" s="26">
        <f>InterveningNaturalFlow!AC759</f>
        <v>723</v>
      </c>
      <c r="AD759" s="26">
        <f>InterveningNaturalFlow!AD759+TotalNaturalFlow!AC759+AB759</f>
        <v>1855384</v>
      </c>
      <c r="AE759" s="26">
        <f>InterveningNaturalFlow!AE759+TotalNaturalFlow!AD759</f>
        <v>1857849</v>
      </c>
    </row>
    <row r="760" spans="1:31" s="2" customFormat="1" x14ac:dyDescent="0.2">
      <c r="A760" s="3">
        <v>25081</v>
      </c>
      <c r="B760" s="25">
        <f>InterveningNaturalFlow!B760</f>
        <v>165277</v>
      </c>
      <c r="C760" s="25">
        <f>InterveningNaturalFlow!C760+TotalNaturalFlow!B760</f>
        <v>288662</v>
      </c>
      <c r="D760" s="25">
        <f>InterveningNaturalFlow!D760</f>
        <v>18956</v>
      </c>
      <c r="E760" s="25">
        <f>InterveningNaturalFlow!E760+TotalNaturalFlow!D760</f>
        <v>137585</v>
      </c>
      <c r="F760" s="25">
        <f>InterveningNaturalFlow!F760+TotalNaturalFlow!E760</f>
        <v>145205</v>
      </c>
      <c r="G760" s="25">
        <f>InterveningNaturalFlow!G760+TotalNaturalFlow!F760</f>
        <v>246896</v>
      </c>
      <c r="H760" s="25">
        <f>InterveningNaturalFlow!H760</f>
        <v>69000</v>
      </c>
      <c r="I760" s="25">
        <f>InterveningNaturalFlow!I760+TotalNaturalFlow!H760+TotalNaturalFlow!G760+TotalNaturalFlow!C760</f>
        <v>640064</v>
      </c>
      <c r="J760" s="25">
        <f>InterveningNaturalFlow!J760</f>
        <v>170700</v>
      </c>
      <c r="K760" s="25">
        <f>InterveningNaturalFlow!K760+TotalNaturalFlow!J760</f>
        <v>160992</v>
      </c>
      <c r="L760" s="25">
        <f>InterveningNaturalFlow!L760+TotalNaturalFlow!K760</f>
        <v>189556</v>
      </c>
      <c r="M760" s="25">
        <f>InterveningNaturalFlow!M760</f>
        <v>45533</v>
      </c>
      <c r="N760" s="25">
        <f>InterveningNaturalFlow!N760</f>
        <v>9921</v>
      </c>
      <c r="O760" s="25">
        <f>InterveningNaturalFlow!O760</f>
        <v>74388</v>
      </c>
      <c r="P760" s="25">
        <f>InterveningNaturalFlow!P760</f>
        <v>47700</v>
      </c>
      <c r="Q760" s="25">
        <f>InterveningNaturalFlow!Q760+TotalNaturalFlow!P760+TotalNaturalFlow!O760+TotalNaturalFlow!N760+TotalNaturalFlow!M760+TotalNaturalFlow!L760</f>
        <v>405497</v>
      </c>
      <c r="R760" s="25">
        <f>InterveningNaturalFlow!R760</f>
        <v>11198</v>
      </c>
      <c r="S760" s="25">
        <f>InterveningNaturalFlow!S760</f>
        <v>140408</v>
      </c>
      <c r="T760" s="25">
        <f>InterveningNaturalFlow!T760+TotalNaturalFlow!S760</f>
        <v>308468</v>
      </c>
      <c r="U760" s="25">
        <f>InterveningNaturalFlow!U760+TotalNaturalFlow!T760+TotalNaturalFlow!R760+TotalNaturalFlow!Q760+TotalNaturalFlow!I760</f>
        <v>1420247</v>
      </c>
      <c r="V760" s="27"/>
      <c r="W760" s="26">
        <f>InterveningNaturalFlow!W760</f>
        <v>6825</v>
      </c>
      <c r="X760" s="26">
        <f>InterveningNaturalFlow!X760</f>
        <v>33950</v>
      </c>
      <c r="Y760" s="26">
        <f>InterveningNaturalFlow!Y760+TotalNaturalFlow!X760+TotalNaturalFlow!W760+TotalNaturalFlow!U760</f>
        <v>1510635</v>
      </c>
      <c r="Z760" s="26">
        <f>InterveningNaturalFlow!Z760</f>
        <v>14511</v>
      </c>
      <c r="AA760" s="26">
        <f>InterveningNaturalFlow!AA760+TotalNaturalFlow!Z760+Y760</f>
        <v>1536470</v>
      </c>
      <c r="AB760" s="26">
        <f>InterveningNaturalFlow!AB760+TotalNaturalFlow!AA760</f>
        <v>1572550</v>
      </c>
      <c r="AC760" s="26">
        <f>InterveningNaturalFlow!AC760</f>
        <v>474</v>
      </c>
      <c r="AD760" s="26">
        <f>InterveningNaturalFlow!AD760+TotalNaturalFlow!AC760+AB760</f>
        <v>1596970</v>
      </c>
      <c r="AE760" s="26">
        <f>InterveningNaturalFlow!AE760+TotalNaturalFlow!AD760</f>
        <v>1622504</v>
      </c>
    </row>
    <row r="761" spans="1:31" s="2" customFormat="1" x14ac:dyDescent="0.2">
      <c r="A761" s="3">
        <v>25111</v>
      </c>
      <c r="B761" s="25">
        <f>InterveningNaturalFlow!B761</f>
        <v>82753</v>
      </c>
      <c r="C761" s="25">
        <f>InterveningNaturalFlow!C761+TotalNaturalFlow!B761</f>
        <v>136203</v>
      </c>
      <c r="D761" s="25">
        <f>InterveningNaturalFlow!D761</f>
        <v>7569</v>
      </c>
      <c r="E761" s="25">
        <f>InterveningNaturalFlow!E761+TotalNaturalFlow!D761</f>
        <v>33970</v>
      </c>
      <c r="F761" s="25">
        <f>InterveningNaturalFlow!F761+TotalNaturalFlow!E761</f>
        <v>37410</v>
      </c>
      <c r="G761" s="25">
        <f>InterveningNaturalFlow!G761+TotalNaturalFlow!F761</f>
        <v>59010</v>
      </c>
      <c r="H761" s="25">
        <f>InterveningNaturalFlow!H761</f>
        <v>17200</v>
      </c>
      <c r="I761" s="25">
        <f>InterveningNaturalFlow!I761+TotalNaturalFlow!H761+TotalNaturalFlow!G761+TotalNaturalFlow!C761</f>
        <v>199622</v>
      </c>
      <c r="J761" s="25">
        <f>InterveningNaturalFlow!J761</f>
        <v>104700</v>
      </c>
      <c r="K761" s="25">
        <f>InterveningNaturalFlow!K761+TotalNaturalFlow!J761</f>
        <v>98068</v>
      </c>
      <c r="L761" s="25">
        <f>InterveningNaturalFlow!L761+TotalNaturalFlow!K761</f>
        <v>107595</v>
      </c>
      <c r="M761" s="25">
        <f>InterveningNaturalFlow!M761</f>
        <v>19531</v>
      </c>
      <c r="N761" s="25">
        <f>InterveningNaturalFlow!N761</f>
        <v>3721</v>
      </c>
      <c r="O761" s="25">
        <f>InterveningNaturalFlow!O761</f>
        <v>20777</v>
      </c>
      <c r="P761" s="25">
        <f>InterveningNaturalFlow!P761</f>
        <v>24400</v>
      </c>
      <c r="Q761" s="25">
        <f>InterveningNaturalFlow!Q761+TotalNaturalFlow!P761+TotalNaturalFlow!O761+TotalNaturalFlow!N761+TotalNaturalFlow!M761+TotalNaturalFlow!L761</f>
        <v>183338</v>
      </c>
      <c r="R761" s="25">
        <f>InterveningNaturalFlow!R761</f>
        <v>32</v>
      </c>
      <c r="S761" s="25">
        <f>InterveningNaturalFlow!S761</f>
        <v>12210</v>
      </c>
      <c r="T761" s="25">
        <f>InterveningNaturalFlow!T761+TotalNaturalFlow!S761</f>
        <v>23751</v>
      </c>
      <c r="U761" s="25">
        <f>InterveningNaturalFlow!U761+TotalNaturalFlow!T761+TotalNaturalFlow!R761+TotalNaturalFlow!Q761+TotalNaturalFlow!I761</f>
        <v>409746</v>
      </c>
      <c r="V761" s="27"/>
      <c r="W761" s="26">
        <f>InterveningNaturalFlow!W761</f>
        <v>249</v>
      </c>
      <c r="X761" s="26">
        <f>InterveningNaturalFlow!X761</f>
        <v>1</v>
      </c>
      <c r="Y761" s="26">
        <f>InterveningNaturalFlow!Y761+TotalNaturalFlow!X761+TotalNaturalFlow!W761+TotalNaturalFlow!U761</f>
        <v>449615</v>
      </c>
      <c r="Z761" s="26">
        <f>InterveningNaturalFlow!Z761</f>
        <v>3416</v>
      </c>
      <c r="AA761" s="26">
        <f>InterveningNaturalFlow!AA761+TotalNaturalFlow!Z761+Y761</f>
        <v>466444</v>
      </c>
      <c r="AB761" s="26">
        <f>InterveningNaturalFlow!AB761+TotalNaturalFlow!AA761</f>
        <v>484341</v>
      </c>
      <c r="AC761" s="26">
        <f>InterveningNaturalFlow!AC761</f>
        <v>462</v>
      </c>
      <c r="AD761" s="26">
        <f>InterveningNaturalFlow!AD761+TotalNaturalFlow!AC761+AB761</f>
        <v>501647</v>
      </c>
      <c r="AE761" s="26">
        <f>InterveningNaturalFlow!AE761+TotalNaturalFlow!AD761</f>
        <v>511804</v>
      </c>
    </row>
    <row r="762" spans="1:31" s="2" customFormat="1" x14ac:dyDescent="0.2">
      <c r="A762" s="3">
        <v>25142</v>
      </c>
      <c r="B762" s="25">
        <f>InterveningNaturalFlow!B762</f>
        <v>67198</v>
      </c>
      <c r="C762" s="25">
        <f>InterveningNaturalFlow!C762+TotalNaturalFlow!B762</f>
        <v>119521</v>
      </c>
      <c r="D762" s="25">
        <f>InterveningNaturalFlow!D762</f>
        <v>4632</v>
      </c>
      <c r="E762" s="25">
        <f>InterveningNaturalFlow!E762+TotalNaturalFlow!D762</f>
        <v>31614</v>
      </c>
      <c r="F762" s="25">
        <f>InterveningNaturalFlow!F762+TotalNaturalFlow!E762</f>
        <v>39564</v>
      </c>
      <c r="G762" s="25">
        <f>InterveningNaturalFlow!G762+TotalNaturalFlow!F762</f>
        <v>77282</v>
      </c>
      <c r="H762" s="25">
        <f>InterveningNaturalFlow!H762</f>
        <v>6200</v>
      </c>
      <c r="I762" s="25">
        <f>InterveningNaturalFlow!I762+TotalNaturalFlow!H762+TotalNaturalFlow!G762+TotalNaturalFlow!C762</f>
        <v>204176</v>
      </c>
      <c r="J762" s="25">
        <f>InterveningNaturalFlow!J762</f>
        <v>73000</v>
      </c>
      <c r="K762" s="25">
        <f>InterveningNaturalFlow!K762+TotalNaturalFlow!J762</f>
        <v>68208</v>
      </c>
      <c r="L762" s="25">
        <f>InterveningNaturalFlow!L762+TotalNaturalFlow!K762</f>
        <v>74390</v>
      </c>
      <c r="M762" s="25">
        <f>InterveningNaturalFlow!M762</f>
        <v>22013</v>
      </c>
      <c r="N762" s="25">
        <f>InterveningNaturalFlow!N762</f>
        <v>5725</v>
      </c>
      <c r="O762" s="25">
        <f>InterveningNaturalFlow!O762</f>
        <v>22427</v>
      </c>
      <c r="P762" s="25">
        <f>InterveningNaturalFlow!P762</f>
        <v>26100</v>
      </c>
      <c r="Q762" s="25">
        <f>InterveningNaturalFlow!Q762+TotalNaturalFlow!P762+TotalNaturalFlow!O762+TotalNaturalFlow!N762+TotalNaturalFlow!M762+TotalNaturalFlow!L762</f>
        <v>162968</v>
      </c>
      <c r="R762" s="25">
        <f>InterveningNaturalFlow!R762</f>
        <v>3953</v>
      </c>
      <c r="S762" s="25">
        <f>InterveningNaturalFlow!S762</f>
        <v>10402</v>
      </c>
      <c r="T762" s="25">
        <f>InterveningNaturalFlow!T762+TotalNaturalFlow!S762</f>
        <v>41357</v>
      </c>
      <c r="U762" s="25">
        <f>InterveningNaturalFlow!U762+TotalNaturalFlow!T762+TotalNaturalFlow!R762+TotalNaturalFlow!Q762+TotalNaturalFlow!I762</f>
        <v>432170</v>
      </c>
      <c r="V762" s="27"/>
      <c r="W762" s="26">
        <f>InterveningNaturalFlow!W762</f>
        <v>547</v>
      </c>
      <c r="X762" s="26">
        <f>InterveningNaturalFlow!X762</f>
        <v>5158</v>
      </c>
      <c r="Y762" s="26">
        <f>InterveningNaturalFlow!Y762+TotalNaturalFlow!X762+TotalNaturalFlow!W762+TotalNaturalFlow!U762</f>
        <v>453691</v>
      </c>
      <c r="Z762" s="26">
        <f>InterveningNaturalFlow!Z762</f>
        <v>5909</v>
      </c>
      <c r="AA762" s="26">
        <f>InterveningNaturalFlow!AA762+TotalNaturalFlow!Z762+Y762</f>
        <v>464170</v>
      </c>
      <c r="AB762" s="26">
        <f>InterveningNaturalFlow!AB762+TotalNaturalFlow!AA762</f>
        <v>477728</v>
      </c>
      <c r="AC762" s="26">
        <f>InterveningNaturalFlow!AC762</f>
        <v>402</v>
      </c>
      <c r="AD762" s="26">
        <f>InterveningNaturalFlow!AD762+TotalNaturalFlow!AC762+AB762</f>
        <v>499299</v>
      </c>
      <c r="AE762" s="26">
        <f>InterveningNaturalFlow!AE762+TotalNaturalFlow!AD762</f>
        <v>528882</v>
      </c>
    </row>
    <row r="763" spans="1:31" s="2" customFormat="1" x14ac:dyDescent="0.2">
      <c r="A763" s="3">
        <v>25172</v>
      </c>
      <c r="B763" s="25">
        <f>InterveningNaturalFlow!B763</f>
        <v>57297</v>
      </c>
      <c r="C763" s="25">
        <f>InterveningNaturalFlow!C763+TotalNaturalFlow!B763</f>
        <v>104741</v>
      </c>
      <c r="D763" s="25">
        <f>InterveningNaturalFlow!D763</f>
        <v>4934</v>
      </c>
      <c r="E763" s="25">
        <f>InterveningNaturalFlow!E763+TotalNaturalFlow!D763</f>
        <v>24900</v>
      </c>
      <c r="F763" s="25">
        <f>InterveningNaturalFlow!F763+TotalNaturalFlow!E763</f>
        <v>36780</v>
      </c>
      <c r="G763" s="25">
        <f>InterveningNaturalFlow!G763+TotalNaturalFlow!F763</f>
        <v>78368</v>
      </c>
      <c r="H763" s="25">
        <f>InterveningNaturalFlow!H763</f>
        <v>7800</v>
      </c>
      <c r="I763" s="25">
        <f>InterveningNaturalFlow!I763+TotalNaturalFlow!H763+TotalNaturalFlow!G763+TotalNaturalFlow!C763</f>
        <v>193546</v>
      </c>
      <c r="J763" s="25">
        <f>InterveningNaturalFlow!J763</f>
        <v>47000</v>
      </c>
      <c r="K763" s="25">
        <f>InterveningNaturalFlow!K763+TotalNaturalFlow!J763</f>
        <v>54198</v>
      </c>
      <c r="L763" s="25">
        <f>InterveningNaturalFlow!L763+TotalNaturalFlow!K763</f>
        <v>48455</v>
      </c>
      <c r="M763" s="25">
        <f>InterveningNaturalFlow!M763</f>
        <v>19300</v>
      </c>
      <c r="N763" s="25">
        <f>InterveningNaturalFlow!N763</f>
        <v>6235</v>
      </c>
      <c r="O763" s="25">
        <f>InterveningNaturalFlow!O763</f>
        <v>31943</v>
      </c>
      <c r="P763" s="25">
        <f>InterveningNaturalFlow!P763</f>
        <v>23700</v>
      </c>
      <c r="Q763" s="25">
        <f>InterveningNaturalFlow!Q763+TotalNaturalFlow!P763+TotalNaturalFlow!O763+TotalNaturalFlow!N763+TotalNaturalFlow!M763+TotalNaturalFlow!L763</f>
        <v>136932</v>
      </c>
      <c r="R763" s="25">
        <f>InterveningNaturalFlow!R763</f>
        <v>3443</v>
      </c>
      <c r="S763" s="25">
        <f>InterveningNaturalFlow!S763</f>
        <v>13850</v>
      </c>
      <c r="T763" s="25">
        <f>InterveningNaturalFlow!T763+TotalNaturalFlow!S763</f>
        <v>40702</v>
      </c>
      <c r="U763" s="25">
        <f>InterveningNaturalFlow!U763+TotalNaturalFlow!T763+TotalNaturalFlow!R763+TotalNaturalFlow!Q763+TotalNaturalFlow!I763</f>
        <v>394573</v>
      </c>
      <c r="V763" s="27"/>
      <c r="W763" s="26">
        <f>InterveningNaturalFlow!W763</f>
        <v>732</v>
      </c>
      <c r="X763" s="26">
        <f>InterveningNaturalFlow!X763</f>
        <v>179</v>
      </c>
      <c r="Y763" s="26">
        <f>InterveningNaturalFlow!Y763+TotalNaturalFlow!X763+TotalNaturalFlow!W763+TotalNaturalFlow!U763</f>
        <v>436227</v>
      </c>
      <c r="Z763" s="26">
        <f>InterveningNaturalFlow!Z763</f>
        <v>7379</v>
      </c>
      <c r="AA763" s="26">
        <f>InterveningNaturalFlow!AA763+TotalNaturalFlow!Z763+Y763</f>
        <v>452122</v>
      </c>
      <c r="AB763" s="26">
        <f>InterveningNaturalFlow!AB763+TotalNaturalFlow!AA763</f>
        <v>455551</v>
      </c>
      <c r="AC763" s="26">
        <f>InterveningNaturalFlow!AC763</f>
        <v>396</v>
      </c>
      <c r="AD763" s="26">
        <f>InterveningNaturalFlow!AD763+TotalNaturalFlow!AC763+AB763</f>
        <v>457455</v>
      </c>
      <c r="AE763" s="26">
        <f>InterveningNaturalFlow!AE763+TotalNaturalFlow!AD763</f>
        <v>472907</v>
      </c>
    </row>
    <row r="764" spans="1:31" s="2" customFormat="1" x14ac:dyDescent="0.2">
      <c r="A764" s="3">
        <v>25203</v>
      </c>
      <c r="B764" s="25">
        <f>InterveningNaturalFlow!B764</f>
        <v>53505</v>
      </c>
      <c r="C764" s="25">
        <f>InterveningNaturalFlow!C764+TotalNaturalFlow!B764</f>
        <v>93489</v>
      </c>
      <c r="D764" s="25">
        <f>InterveningNaturalFlow!D764</f>
        <v>3979</v>
      </c>
      <c r="E764" s="25">
        <f>InterveningNaturalFlow!E764+TotalNaturalFlow!D764</f>
        <v>14400</v>
      </c>
      <c r="F764" s="25">
        <f>InterveningNaturalFlow!F764+TotalNaturalFlow!E764</f>
        <v>31390</v>
      </c>
      <c r="G764" s="25">
        <f>InterveningNaturalFlow!G764+TotalNaturalFlow!F764</f>
        <v>66769</v>
      </c>
      <c r="H764" s="25">
        <f>InterveningNaturalFlow!H764</f>
        <v>6100</v>
      </c>
      <c r="I764" s="25">
        <f>InterveningNaturalFlow!I764+TotalNaturalFlow!H764+TotalNaturalFlow!G764+TotalNaturalFlow!C764</f>
        <v>156275</v>
      </c>
      <c r="J764" s="25">
        <f>InterveningNaturalFlow!J764</f>
        <v>40000</v>
      </c>
      <c r="K764" s="25">
        <f>InterveningNaturalFlow!K764+TotalNaturalFlow!J764</f>
        <v>36150</v>
      </c>
      <c r="L764" s="25">
        <f>InterveningNaturalFlow!L764+TotalNaturalFlow!K764</f>
        <v>30375</v>
      </c>
      <c r="M764" s="25">
        <f>InterveningNaturalFlow!M764</f>
        <v>17100</v>
      </c>
      <c r="N764" s="25">
        <f>InterveningNaturalFlow!N764</f>
        <v>5624</v>
      </c>
      <c r="O764" s="25">
        <f>InterveningNaturalFlow!O764</f>
        <v>43784</v>
      </c>
      <c r="P764" s="25">
        <f>InterveningNaturalFlow!P764</f>
        <v>25900</v>
      </c>
      <c r="Q764" s="25">
        <f>InterveningNaturalFlow!Q764+TotalNaturalFlow!P764+TotalNaturalFlow!O764+TotalNaturalFlow!N764+TotalNaturalFlow!M764+TotalNaturalFlow!L764</f>
        <v>114636</v>
      </c>
      <c r="R764" s="25">
        <f>InterveningNaturalFlow!R764</f>
        <v>3405</v>
      </c>
      <c r="S764" s="25">
        <f>InterveningNaturalFlow!S764</f>
        <v>8327</v>
      </c>
      <c r="T764" s="25">
        <f>InterveningNaturalFlow!T764+TotalNaturalFlow!S764</f>
        <v>30039</v>
      </c>
      <c r="U764" s="25">
        <f>InterveningNaturalFlow!U764+TotalNaturalFlow!T764+TotalNaturalFlow!R764+TotalNaturalFlow!Q764+TotalNaturalFlow!I764</f>
        <v>313739</v>
      </c>
      <c r="V764" s="27"/>
      <c r="W764" s="26">
        <f>InterveningNaturalFlow!W764</f>
        <v>842</v>
      </c>
      <c r="X764" s="26">
        <f>InterveningNaturalFlow!X764</f>
        <v>0</v>
      </c>
      <c r="Y764" s="26">
        <f>InterveningNaturalFlow!Y764+TotalNaturalFlow!X764+TotalNaturalFlow!W764+TotalNaturalFlow!U764</f>
        <v>340794</v>
      </c>
      <c r="Z764" s="26">
        <f>InterveningNaturalFlow!Z764</f>
        <v>10330</v>
      </c>
      <c r="AA764" s="26">
        <f>InterveningNaturalFlow!AA764+TotalNaturalFlow!Z764+Y764</f>
        <v>344937</v>
      </c>
      <c r="AB764" s="26">
        <f>InterveningNaturalFlow!AB764+TotalNaturalFlow!AA764</f>
        <v>341715</v>
      </c>
      <c r="AC764" s="26">
        <f>InterveningNaturalFlow!AC764</f>
        <v>571</v>
      </c>
      <c r="AD764" s="26">
        <f>InterveningNaturalFlow!AD764+TotalNaturalFlow!AC764+AB764</f>
        <v>337748</v>
      </c>
      <c r="AE764" s="26">
        <f>InterveningNaturalFlow!AE764+TotalNaturalFlow!AD764</f>
        <v>347542</v>
      </c>
    </row>
    <row r="765" spans="1:31" s="2" customFormat="1" x14ac:dyDescent="0.2">
      <c r="A765" s="3">
        <v>25234</v>
      </c>
      <c r="B765" s="25">
        <f>InterveningNaturalFlow!B765</f>
        <v>54369</v>
      </c>
      <c r="C765" s="25">
        <f>InterveningNaturalFlow!C765+TotalNaturalFlow!B765</f>
        <v>95751</v>
      </c>
      <c r="D765" s="25">
        <f>InterveningNaturalFlow!D765</f>
        <v>4636</v>
      </c>
      <c r="E765" s="25">
        <f>InterveningNaturalFlow!E765+TotalNaturalFlow!D765</f>
        <v>16500</v>
      </c>
      <c r="F765" s="25">
        <f>InterveningNaturalFlow!F765+TotalNaturalFlow!E765</f>
        <v>35150</v>
      </c>
      <c r="G765" s="25">
        <f>InterveningNaturalFlow!G765+TotalNaturalFlow!F765</f>
        <v>70093</v>
      </c>
      <c r="H765" s="25">
        <f>InterveningNaturalFlow!H765</f>
        <v>11200</v>
      </c>
      <c r="I765" s="25">
        <f>InterveningNaturalFlow!I765+TotalNaturalFlow!H765+TotalNaturalFlow!G765+TotalNaturalFlow!C765</f>
        <v>174140</v>
      </c>
      <c r="J765" s="25">
        <f>InterveningNaturalFlow!J765</f>
        <v>34000</v>
      </c>
      <c r="K765" s="25">
        <f>InterveningNaturalFlow!K765+TotalNaturalFlow!J765</f>
        <v>36554</v>
      </c>
      <c r="L765" s="25">
        <f>InterveningNaturalFlow!L765+TotalNaturalFlow!K765</f>
        <v>28637</v>
      </c>
      <c r="M765" s="25">
        <f>InterveningNaturalFlow!M765</f>
        <v>17400</v>
      </c>
      <c r="N765" s="25">
        <f>InterveningNaturalFlow!N765</f>
        <v>5557</v>
      </c>
      <c r="O765" s="25">
        <f>InterveningNaturalFlow!O765</f>
        <v>49852</v>
      </c>
      <c r="P765" s="25">
        <f>InterveningNaturalFlow!P765</f>
        <v>23500</v>
      </c>
      <c r="Q765" s="25">
        <f>InterveningNaturalFlow!Q765+TotalNaturalFlow!P765+TotalNaturalFlow!O765+TotalNaturalFlow!N765+TotalNaturalFlow!M765+TotalNaturalFlow!L765</f>
        <v>134308</v>
      </c>
      <c r="R765" s="25">
        <f>InterveningNaturalFlow!R765</f>
        <v>4105</v>
      </c>
      <c r="S765" s="25">
        <f>InterveningNaturalFlow!S765</f>
        <v>23089</v>
      </c>
      <c r="T765" s="25">
        <f>InterveningNaturalFlow!T765+TotalNaturalFlow!S765</f>
        <v>67333</v>
      </c>
      <c r="U765" s="25">
        <f>InterveningNaturalFlow!U765+TotalNaturalFlow!T765+TotalNaturalFlow!R765+TotalNaturalFlow!Q765+TotalNaturalFlow!I765</f>
        <v>400614</v>
      </c>
      <c r="V765" s="27"/>
      <c r="W765" s="26">
        <f>InterveningNaturalFlow!W765</f>
        <v>5946</v>
      </c>
      <c r="X765" s="26">
        <f>InterveningNaturalFlow!X765</f>
        <v>26602</v>
      </c>
      <c r="Y765" s="26">
        <f>InterveningNaturalFlow!Y765+TotalNaturalFlow!X765+TotalNaturalFlow!W765+TotalNaturalFlow!U765</f>
        <v>458783</v>
      </c>
      <c r="Z765" s="26">
        <f>InterveningNaturalFlow!Z765</f>
        <v>47654</v>
      </c>
      <c r="AA765" s="26">
        <f>InterveningNaturalFlow!AA765+TotalNaturalFlow!Z765+Y765</f>
        <v>511924</v>
      </c>
      <c r="AB765" s="26">
        <f>InterveningNaturalFlow!AB765+TotalNaturalFlow!AA765</f>
        <v>497754</v>
      </c>
      <c r="AC765" s="26">
        <f>InterveningNaturalFlow!AC765</f>
        <v>11012</v>
      </c>
      <c r="AD765" s="26">
        <f>InterveningNaturalFlow!AD765+TotalNaturalFlow!AC765+AB765</f>
        <v>513653</v>
      </c>
      <c r="AE765" s="26">
        <f>InterveningNaturalFlow!AE765+TotalNaturalFlow!AD765</f>
        <v>528524</v>
      </c>
    </row>
    <row r="766" spans="1:31" s="2" customFormat="1" x14ac:dyDescent="0.2">
      <c r="A766" s="3">
        <v>25262</v>
      </c>
      <c r="B766" s="25">
        <f>InterveningNaturalFlow!B766</f>
        <v>43247</v>
      </c>
      <c r="C766" s="25">
        <f>InterveningNaturalFlow!C766+TotalNaturalFlow!B766</f>
        <v>74228</v>
      </c>
      <c r="D766" s="25">
        <f>InterveningNaturalFlow!D766</f>
        <v>4282</v>
      </c>
      <c r="E766" s="25">
        <f>InterveningNaturalFlow!E766+TotalNaturalFlow!D766</f>
        <v>18500</v>
      </c>
      <c r="F766" s="25">
        <f>InterveningNaturalFlow!F766+TotalNaturalFlow!E766</f>
        <v>27500</v>
      </c>
      <c r="G766" s="25">
        <f>InterveningNaturalFlow!G766+TotalNaturalFlow!F766</f>
        <v>56547</v>
      </c>
      <c r="H766" s="25">
        <f>InterveningNaturalFlow!H766</f>
        <v>10500</v>
      </c>
      <c r="I766" s="25">
        <f>InterveningNaturalFlow!I766+TotalNaturalFlow!H766+TotalNaturalFlow!G766+TotalNaturalFlow!C766</f>
        <v>158792</v>
      </c>
      <c r="J766" s="25">
        <f>InterveningNaturalFlow!J766</f>
        <v>21000</v>
      </c>
      <c r="K766" s="25">
        <f>InterveningNaturalFlow!K766+TotalNaturalFlow!J766</f>
        <v>23418</v>
      </c>
      <c r="L766" s="25">
        <f>InterveningNaturalFlow!L766+TotalNaturalFlow!K766</f>
        <v>27690</v>
      </c>
      <c r="M766" s="25">
        <f>InterveningNaturalFlow!M766</f>
        <v>15800</v>
      </c>
      <c r="N766" s="25">
        <f>InterveningNaturalFlow!N766</f>
        <v>4845</v>
      </c>
      <c r="O766" s="25">
        <f>InterveningNaturalFlow!O766</f>
        <v>42580</v>
      </c>
      <c r="P766" s="25">
        <f>InterveningNaturalFlow!P766</f>
        <v>19400</v>
      </c>
      <c r="Q766" s="25">
        <f>InterveningNaturalFlow!Q766+TotalNaturalFlow!P766+TotalNaturalFlow!O766+TotalNaturalFlow!N766+TotalNaturalFlow!M766+TotalNaturalFlow!L766</f>
        <v>121766</v>
      </c>
      <c r="R766" s="25">
        <f>InterveningNaturalFlow!R766</f>
        <v>3804</v>
      </c>
      <c r="S766" s="25">
        <f>InterveningNaturalFlow!S766</f>
        <v>17251</v>
      </c>
      <c r="T766" s="25">
        <f>InterveningNaturalFlow!T766+TotalNaturalFlow!S766</f>
        <v>38996</v>
      </c>
      <c r="U766" s="25">
        <f>InterveningNaturalFlow!U766+TotalNaturalFlow!T766+TotalNaturalFlow!R766+TotalNaturalFlow!Q766+TotalNaturalFlow!I766</f>
        <v>361125</v>
      </c>
      <c r="V766" s="27"/>
      <c r="W766" s="26">
        <f>InterveningNaturalFlow!W766</f>
        <v>2732</v>
      </c>
      <c r="X766" s="26">
        <f>InterveningNaturalFlow!X766</f>
        <v>7621</v>
      </c>
      <c r="Y766" s="26">
        <f>InterveningNaturalFlow!Y766+TotalNaturalFlow!X766+TotalNaturalFlow!W766+TotalNaturalFlow!U766</f>
        <v>409332</v>
      </c>
      <c r="Z766" s="26">
        <f>InterveningNaturalFlow!Z766</f>
        <v>34100</v>
      </c>
      <c r="AA766" s="26">
        <f>InterveningNaturalFlow!AA766+TotalNaturalFlow!Z766+Y766</f>
        <v>513625</v>
      </c>
      <c r="AB766" s="26">
        <f>InterveningNaturalFlow!AB766+TotalNaturalFlow!AA766</f>
        <v>527524</v>
      </c>
      <c r="AC766" s="26">
        <f>InterveningNaturalFlow!AC766</f>
        <v>15275</v>
      </c>
      <c r="AD766" s="26">
        <f>InterveningNaturalFlow!AD766+TotalNaturalFlow!AC766+AB766</f>
        <v>533071</v>
      </c>
      <c r="AE766" s="26">
        <f>InterveningNaturalFlow!AE766+TotalNaturalFlow!AD766</f>
        <v>493161</v>
      </c>
    </row>
    <row r="767" spans="1:31" s="2" customFormat="1" x14ac:dyDescent="0.2">
      <c r="A767" s="3">
        <v>25293</v>
      </c>
      <c r="B767" s="25">
        <f>InterveningNaturalFlow!B767</f>
        <v>48579</v>
      </c>
      <c r="C767" s="25">
        <f>InterveningNaturalFlow!C767+TotalNaturalFlow!B767</f>
        <v>81963</v>
      </c>
      <c r="D767" s="25">
        <f>InterveningNaturalFlow!D767</f>
        <v>4011</v>
      </c>
      <c r="E767" s="25">
        <f>InterveningNaturalFlow!E767+TotalNaturalFlow!D767</f>
        <v>13900</v>
      </c>
      <c r="F767" s="25">
        <f>InterveningNaturalFlow!F767+TotalNaturalFlow!E767</f>
        <v>32540</v>
      </c>
      <c r="G767" s="25">
        <f>InterveningNaturalFlow!G767+TotalNaturalFlow!F767</f>
        <v>62853</v>
      </c>
      <c r="H767" s="25">
        <f>InterveningNaturalFlow!H767</f>
        <v>13000</v>
      </c>
      <c r="I767" s="25">
        <f>InterveningNaturalFlow!I767+TotalNaturalFlow!H767+TotalNaturalFlow!G767+TotalNaturalFlow!C767</f>
        <v>154203</v>
      </c>
      <c r="J767" s="25">
        <f>InterveningNaturalFlow!J767</f>
        <v>37000</v>
      </c>
      <c r="K767" s="25">
        <f>InterveningNaturalFlow!K767+TotalNaturalFlow!J767</f>
        <v>57502</v>
      </c>
      <c r="L767" s="25">
        <f>InterveningNaturalFlow!L767+TotalNaturalFlow!K767</f>
        <v>93810</v>
      </c>
      <c r="M767" s="25">
        <f>InterveningNaturalFlow!M767</f>
        <v>25800</v>
      </c>
      <c r="N767" s="25">
        <f>InterveningNaturalFlow!N767</f>
        <v>26393</v>
      </c>
      <c r="O767" s="25">
        <f>InterveningNaturalFlow!O767</f>
        <v>56677</v>
      </c>
      <c r="P767" s="25">
        <f>InterveningNaturalFlow!P767</f>
        <v>32800</v>
      </c>
      <c r="Q767" s="25">
        <f>InterveningNaturalFlow!Q767+TotalNaturalFlow!P767+TotalNaturalFlow!O767+TotalNaturalFlow!N767+TotalNaturalFlow!M767+TotalNaturalFlow!L767</f>
        <v>269422</v>
      </c>
      <c r="R767" s="25">
        <f>InterveningNaturalFlow!R767</f>
        <v>9506</v>
      </c>
      <c r="S767" s="25">
        <f>InterveningNaturalFlow!S767</f>
        <v>47295</v>
      </c>
      <c r="T767" s="25">
        <f>InterveningNaturalFlow!T767+TotalNaturalFlow!S767</f>
        <v>96243</v>
      </c>
      <c r="U767" s="25">
        <f>InterveningNaturalFlow!U767+TotalNaturalFlow!T767+TotalNaturalFlow!R767+TotalNaturalFlow!Q767+TotalNaturalFlow!I767</f>
        <v>545552</v>
      </c>
      <c r="V767" s="27"/>
      <c r="W767" s="26">
        <f>InterveningNaturalFlow!W767</f>
        <v>3972</v>
      </c>
      <c r="X767" s="26">
        <f>InterveningNaturalFlow!X767</f>
        <v>17882</v>
      </c>
      <c r="Y767" s="26">
        <f>InterveningNaturalFlow!Y767+TotalNaturalFlow!X767+TotalNaturalFlow!W767+TotalNaturalFlow!U767</f>
        <v>563998</v>
      </c>
      <c r="Z767" s="26">
        <f>InterveningNaturalFlow!Z767</f>
        <v>39476</v>
      </c>
      <c r="AA767" s="26">
        <f>InterveningNaturalFlow!AA767+TotalNaturalFlow!Z767+Y767</f>
        <v>620245</v>
      </c>
      <c r="AB767" s="26">
        <f>InterveningNaturalFlow!AB767+TotalNaturalFlow!AA767</f>
        <v>649156</v>
      </c>
      <c r="AC767" s="26">
        <f>InterveningNaturalFlow!AC767</f>
        <v>9929</v>
      </c>
      <c r="AD767" s="26">
        <f>InterveningNaturalFlow!AD767+TotalNaturalFlow!AC767+AB767</f>
        <v>620688</v>
      </c>
      <c r="AE767" s="26">
        <f>InterveningNaturalFlow!AE767+TotalNaturalFlow!AD767</f>
        <v>576012</v>
      </c>
    </row>
    <row r="768" spans="1:31" s="2" customFormat="1" x14ac:dyDescent="0.2">
      <c r="A768" s="3">
        <v>25323</v>
      </c>
      <c r="B768" s="25">
        <f>InterveningNaturalFlow!B768</f>
        <v>152516</v>
      </c>
      <c r="C768" s="25">
        <f>InterveningNaturalFlow!C768+TotalNaturalFlow!B768</f>
        <v>278151</v>
      </c>
      <c r="D768" s="25">
        <f>InterveningNaturalFlow!D768</f>
        <v>11263</v>
      </c>
      <c r="E768" s="25">
        <f>InterveningNaturalFlow!E768+TotalNaturalFlow!D768</f>
        <v>118326</v>
      </c>
      <c r="F768" s="25">
        <f>InterveningNaturalFlow!F768+TotalNaturalFlow!E768</f>
        <v>155376</v>
      </c>
      <c r="G768" s="25">
        <f>InterveningNaturalFlow!G768+TotalNaturalFlow!F768</f>
        <v>338801</v>
      </c>
      <c r="H768" s="25">
        <f>InterveningNaturalFlow!H768</f>
        <v>231500</v>
      </c>
      <c r="I768" s="25">
        <f>InterveningNaturalFlow!I768+TotalNaturalFlow!H768+TotalNaturalFlow!G768+TotalNaturalFlow!C768</f>
        <v>819149</v>
      </c>
      <c r="J768" s="25">
        <f>InterveningNaturalFlow!J768</f>
        <v>176000</v>
      </c>
      <c r="K768" s="25">
        <f>InterveningNaturalFlow!K768+TotalNaturalFlow!J768</f>
        <v>198103</v>
      </c>
      <c r="L768" s="25">
        <f>InterveningNaturalFlow!L768+TotalNaturalFlow!K768</f>
        <v>299571</v>
      </c>
      <c r="M768" s="25">
        <f>InterveningNaturalFlow!M768</f>
        <v>251211</v>
      </c>
      <c r="N768" s="25">
        <f>InterveningNaturalFlow!N768</f>
        <v>89526</v>
      </c>
      <c r="O768" s="25">
        <f>InterveningNaturalFlow!O768</f>
        <v>90283</v>
      </c>
      <c r="P768" s="25">
        <f>InterveningNaturalFlow!P768</f>
        <v>52400</v>
      </c>
      <c r="Q768" s="25">
        <f>InterveningNaturalFlow!Q768+TotalNaturalFlow!P768+TotalNaturalFlow!O768+TotalNaturalFlow!N768+TotalNaturalFlow!M768+TotalNaturalFlow!L768</f>
        <v>854749</v>
      </c>
      <c r="R768" s="25">
        <f>InterveningNaturalFlow!R768</f>
        <v>15327</v>
      </c>
      <c r="S768" s="25">
        <f>InterveningNaturalFlow!S768</f>
        <v>210018</v>
      </c>
      <c r="T768" s="25">
        <f>InterveningNaturalFlow!T768+TotalNaturalFlow!S768</f>
        <v>322759</v>
      </c>
      <c r="U768" s="25">
        <f>InterveningNaturalFlow!U768+TotalNaturalFlow!T768+TotalNaturalFlow!R768+TotalNaturalFlow!Q768+TotalNaturalFlow!I768</f>
        <v>1911511</v>
      </c>
      <c r="V768" s="27"/>
      <c r="W768" s="26">
        <f>InterveningNaturalFlow!W768</f>
        <v>2553</v>
      </c>
      <c r="X768" s="26">
        <f>InterveningNaturalFlow!X768</f>
        <v>37714</v>
      </c>
      <c r="Y768" s="26">
        <f>InterveningNaturalFlow!Y768+TotalNaturalFlow!X768+TotalNaturalFlow!W768+TotalNaturalFlow!U768</f>
        <v>1968041</v>
      </c>
      <c r="Z768" s="26">
        <f>InterveningNaturalFlow!Z768</f>
        <v>82414</v>
      </c>
      <c r="AA768" s="26">
        <f>InterveningNaturalFlow!AA768+TotalNaturalFlow!Z768+Y768</f>
        <v>2082944</v>
      </c>
      <c r="AB768" s="26">
        <f>InterveningNaturalFlow!AB768+TotalNaturalFlow!AA768</f>
        <v>2117413</v>
      </c>
      <c r="AC768" s="26">
        <f>InterveningNaturalFlow!AC768</f>
        <v>480</v>
      </c>
      <c r="AD768" s="26">
        <f>InterveningNaturalFlow!AD768+TotalNaturalFlow!AC768+AB768</f>
        <v>2115176</v>
      </c>
      <c r="AE768" s="26">
        <f>InterveningNaturalFlow!AE768+TotalNaturalFlow!AD768</f>
        <v>2131443</v>
      </c>
    </row>
    <row r="769" spans="1:31" s="2" customFormat="1" x14ac:dyDescent="0.2">
      <c r="A769" s="3">
        <v>25354</v>
      </c>
      <c r="B769" s="25">
        <f>InterveningNaturalFlow!B769</f>
        <v>495605</v>
      </c>
      <c r="C769" s="25">
        <f>InterveningNaturalFlow!C769+TotalNaturalFlow!B769</f>
        <v>845647</v>
      </c>
      <c r="D769" s="25">
        <f>InterveningNaturalFlow!D769</f>
        <v>35956</v>
      </c>
      <c r="E769" s="25">
        <f>InterveningNaturalFlow!E769+TotalNaturalFlow!D769</f>
        <v>278091</v>
      </c>
      <c r="F769" s="25">
        <f>InterveningNaturalFlow!F769+TotalNaturalFlow!E769</f>
        <v>334831</v>
      </c>
      <c r="G769" s="25">
        <f>InterveningNaturalFlow!G769+TotalNaturalFlow!F769</f>
        <v>628629</v>
      </c>
      <c r="H769" s="25">
        <f>InterveningNaturalFlow!H769</f>
        <v>202900</v>
      </c>
      <c r="I769" s="25">
        <f>InterveningNaturalFlow!I769+TotalNaturalFlow!H769+TotalNaturalFlow!G769+TotalNaturalFlow!C769</f>
        <v>1664270</v>
      </c>
      <c r="J769" s="25">
        <f>InterveningNaturalFlow!J769</f>
        <v>291400</v>
      </c>
      <c r="K769" s="25">
        <f>InterveningNaturalFlow!K769+TotalNaturalFlow!J769</f>
        <v>312617</v>
      </c>
      <c r="L769" s="25">
        <f>InterveningNaturalFlow!L769+TotalNaturalFlow!K769</f>
        <v>453410</v>
      </c>
      <c r="M769" s="25">
        <f>InterveningNaturalFlow!M769</f>
        <v>420322</v>
      </c>
      <c r="N769" s="25">
        <f>InterveningNaturalFlow!N769</f>
        <v>173215</v>
      </c>
      <c r="O769" s="25">
        <f>InterveningNaturalFlow!O769</f>
        <v>281011</v>
      </c>
      <c r="P769" s="25">
        <f>InterveningNaturalFlow!P769</f>
        <v>123200</v>
      </c>
      <c r="Q769" s="25">
        <f>InterveningNaturalFlow!Q769+TotalNaturalFlow!P769+TotalNaturalFlow!O769+TotalNaturalFlow!N769+TotalNaturalFlow!M769+TotalNaturalFlow!L769</f>
        <v>1583210</v>
      </c>
      <c r="R769" s="25">
        <f>InterveningNaturalFlow!R769</f>
        <v>76405</v>
      </c>
      <c r="S769" s="25">
        <f>InterveningNaturalFlow!S769</f>
        <v>320851</v>
      </c>
      <c r="T769" s="25">
        <f>InterveningNaturalFlow!T769+TotalNaturalFlow!S769</f>
        <v>515463</v>
      </c>
      <c r="U769" s="25">
        <f>InterveningNaturalFlow!U769+TotalNaturalFlow!T769+TotalNaturalFlow!R769+TotalNaturalFlow!Q769+TotalNaturalFlow!I769</f>
        <v>3765327</v>
      </c>
      <c r="V769" s="27"/>
      <c r="W769" s="26">
        <f>InterveningNaturalFlow!W769</f>
        <v>836</v>
      </c>
      <c r="X769" s="26">
        <f>InterveningNaturalFlow!X769</f>
        <v>1101</v>
      </c>
      <c r="Y769" s="26">
        <f>InterveningNaturalFlow!Y769+TotalNaturalFlow!X769+TotalNaturalFlow!W769+TotalNaturalFlow!U769</f>
        <v>3800991</v>
      </c>
      <c r="Z769" s="26">
        <f>InterveningNaturalFlow!Z769</f>
        <v>83624</v>
      </c>
      <c r="AA769" s="26">
        <f>InterveningNaturalFlow!AA769+TotalNaturalFlow!Z769+Y769</f>
        <v>3949689</v>
      </c>
      <c r="AB769" s="26">
        <f>InterveningNaturalFlow!AB769+TotalNaturalFlow!AA769</f>
        <v>3968260</v>
      </c>
      <c r="AC769" s="26">
        <f>InterveningNaturalFlow!AC769</f>
        <v>155</v>
      </c>
      <c r="AD769" s="26">
        <f>InterveningNaturalFlow!AD769+TotalNaturalFlow!AC769+AB769</f>
        <v>3967251</v>
      </c>
      <c r="AE769" s="26">
        <f>InterveningNaturalFlow!AE769+TotalNaturalFlow!AD769</f>
        <v>3990868</v>
      </c>
    </row>
    <row r="770" spans="1:31" s="2" customFormat="1" x14ac:dyDescent="0.2">
      <c r="A770" s="3">
        <v>25384</v>
      </c>
      <c r="B770" s="25">
        <f>InterveningNaturalFlow!B770</f>
        <v>477203</v>
      </c>
      <c r="C770" s="25">
        <f>InterveningNaturalFlow!C770+TotalNaturalFlow!B770</f>
        <v>777423</v>
      </c>
      <c r="D770" s="25">
        <f>InterveningNaturalFlow!D770</f>
        <v>39721</v>
      </c>
      <c r="E770" s="25">
        <f>InterveningNaturalFlow!E770+TotalNaturalFlow!D770</f>
        <v>229834</v>
      </c>
      <c r="F770" s="25">
        <f>InterveningNaturalFlow!F770+TotalNaturalFlow!E770</f>
        <v>256474</v>
      </c>
      <c r="G770" s="25">
        <f>InterveningNaturalFlow!G770+TotalNaturalFlow!F770</f>
        <v>417016</v>
      </c>
      <c r="H770" s="25">
        <f>InterveningNaturalFlow!H770</f>
        <v>113600</v>
      </c>
      <c r="I770" s="25">
        <f>InterveningNaturalFlow!I770+TotalNaturalFlow!H770+TotalNaturalFlow!G770+TotalNaturalFlow!C770</f>
        <v>1317415</v>
      </c>
      <c r="J770" s="25">
        <f>InterveningNaturalFlow!J770</f>
        <v>300200</v>
      </c>
      <c r="K770" s="25">
        <f>InterveningNaturalFlow!K770+TotalNaturalFlow!J770</f>
        <v>349621</v>
      </c>
      <c r="L770" s="25">
        <f>InterveningNaturalFlow!L770+TotalNaturalFlow!K770</f>
        <v>425742</v>
      </c>
      <c r="M770" s="25">
        <f>InterveningNaturalFlow!M770</f>
        <v>228490</v>
      </c>
      <c r="N770" s="25">
        <f>InterveningNaturalFlow!N770</f>
        <v>78626</v>
      </c>
      <c r="O770" s="25">
        <f>InterveningNaturalFlow!O770</f>
        <v>197180</v>
      </c>
      <c r="P770" s="25">
        <f>InterveningNaturalFlow!P770</f>
        <v>77400</v>
      </c>
      <c r="Q770" s="25">
        <f>InterveningNaturalFlow!Q770+TotalNaturalFlow!P770+TotalNaturalFlow!O770+TotalNaturalFlow!N770+TotalNaturalFlow!M770+TotalNaturalFlow!L770</f>
        <v>1089142</v>
      </c>
      <c r="R770" s="25">
        <f>InterveningNaturalFlow!R770</f>
        <v>52156</v>
      </c>
      <c r="S770" s="25">
        <f>InterveningNaturalFlow!S770</f>
        <v>244222</v>
      </c>
      <c r="T770" s="25">
        <f>InterveningNaturalFlow!T770+TotalNaturalFlow!S770</f>
        <v>391885</v>
      </c>
      <c r="U770" s="25">
        <f>InterveningNaturalFlow!U770+TotalNaturalFlow!T770+TotalNaturalFlow!R770+TotalNaturalFlow!Q770+TotalNaturalFlow!I770</f>
        <v>2892809</v>
      </c>
      <c r="V770" s="27"/>
      <c r="W770" s="26">
        <f>InterveningNaturalFlow!W770</f>
        <v>219</v>
      </c>
      <c r="X770" s="26">
        <f>InterveningNaturalFlow!X770</f>
        <v>0</v>
      </c>
      <c r="Y770" s="26">
        <f>InterveningNaturalFlow!Y770+TotalNaturalFlow!X770+TotalNaturalFlow!W770+TotalNaturalFlow!U770</f>
        <v>2887453</v>
      </c>
      <c r="Z770" s="26">
        <f>InterveningNaturalFlow!Z770</f>
        <v>13686</v>
      </c>
      <c r="AA770" s="26">
        <f>InterveningNaturalFlow!AA770+TotalNaturalFlow!Z770+Y770</f>
        <v>2904846</v>
      </c>
      <c r="AB770" s="26">
        <f>InterveningNaturalFlow!AB770+TotalNaturalFlow!AA770</f>
        <v>2942623</v>
      </c>
      <c r="AC770" s="26">
        <f>InterveningNaturalFlow!AC770</f>
        <v>0</v>
      </c>
      <c r="AD770" s="26">
        <f>InterveningNaturalFlow!AD770+TotalNaturalFlow!AC770+AB770</f>
        <v>2926086</v>
      </c>
      <c r="AE770" s="26">
        <f>InterveningNaturalFlow!AE770+TotalNaturalFlow!AD770</f>
        <v>2938302</v>
      </c>
    </row>
    <row r="771" spans="1:31" s="2" customFormat="1" x14ac:dyDescent="0.2">
      <c r="A771" s="3">
        <v>25415</v>
      </c>
      <c r="B771" s="25">
        <f>InterveningNaturalFlow!B771</f>
        <v>285049</v>
      </c>
      <c r="C771" s="25">
        <f>InterveningNaturalFlow!C771+TotalNaturalFlow!B771</f>
        <v>502914</v>
      </c>
      <c r="D771" s="25">
        <f>InterveningNaturalFlow!D771</f>
        <v>25779</v>
      </c>
      <c r="E771" s="25">
        <f>InterveningNaturalFlow!E771+TotalNaturalFlow!D771</f>
        <v>167313</v>
      </c>
      <c r="F771" s="25">
        <f>InterveningNaturalFlow!F771+TotalNaturalFlow!E771</f>
        <v>185223</v>
      </c>
      <c r="G771" s="25">
        <f>InterveningNaturalFlow!G771+TotalNaturalFlow!F771</f>
        <v>300711</v>
      </c>
      <c r="H771" s="25">
        <f>InterveningNaturalFlow!H771</f>
        <v>83600</v>
      </c>
      <c r="I771" s="25">
        <f>InterveningNaturalFlow!I771+TotalNaturalFlow!H771+TotalNaturalFlow!G771+TotalNaturalFlow!C771</f>
        <v>944757</v>
      </c>
      <c r="J771" s="25">
        <f>InterveningNaturalFlow!J771</f>
        <v>200500</v>
      </c>
      <c r="K771" s="25">
        <f>InterveningNaturalFlow!K771+TotalNaturalFlow!J771</f>
        <v>220635</v>
      </c>
      <c r="L771" s="25">
        <f>InterveningNaturalFlow!L771+TotalNaturalFlow!K771</f>
        <v>268269</v>
      </c>
      <c r="M771" s="25">
        <f>InterveningNaturalFlow!M771</f>
        <v>88119</v>
      </c>
      <c r="N771" s="25">
        <f>InterveningNaturalFlow!N771</f>
        <v>24506</v>
      </c>
      <c r="O771" s="25">
        <f>InterveningNaturalFlow!O771</f>
        <v>96104</v>
      </c>
      <c r="P771" s="25">
        <f>InterveningNaturalFlow!P771</f>
        <v>43400</v>
      </c>
      <c r="Q771" s="25">
        <f>InterveningNaturalFlow!Q771+TotalNaturalFlow!P771+TotalNaturalFlow!O771+TotalNaturalFlow!N771+TotalNaturalFlow!M771+TotalNaturalFlow!L771</f>
        <v>580875</v>
      </c>
      <c r="R771" s="25">
        <f>InterveningNaturalFlow!R771</f>
        <v>25802</v>
      </c>
      <c r="S771" s="25">
        <f>InterveningNaturalFlow!S771</f>
        <v>155227</v>
      </c>
      <c r="T771" s="25">
        <f>InterveningNaturalFlow!T771+TotalNaturalFlow!S771</f>
        <v>301958</v>
      </c>
      <c r="U771" s="25">
        <f>InterveningNaturalFlow!U771+TotalNaturalFlow!T771+TotalNaturalFlow!R771+TotalNaturalFlow!Q771+TotalNaturalFlow!I771</f>
        <v>1991603</v>
      </c>
      <c r="V771" s="27"/>
      <c r="W771" s="26">
        <f>InterveningNaturalFlow!W771</f>
        <v>3474</v>
      </c>
      <c r="X771" s="26">
        <f>InterveningNaturalFlow!X771</f>
        <v>12940</v>
      </c>
      <c r="Y771" s="26">
        <f>InterveningNaturalFlow!Y771+TotalNaturalFlow!X771+TotalNaturalFlow!W771+TotalNaturalFlow!U771</f>
        <v>2029726</v>
      </c>
      <c r="Z771" s="26">
        <f>InterveningNaturalFlow!Z771</f>
        <v>5940</v>
      </c>
      <c r="AA771" s="26">
        <f>InterveningNaturalFlow!AA771+TotalNaturalFlow!Z771+Y771</f>
        <v>2075042</v>
      </c>
      <c r="AB771" s="26">
        <f>InterveningNaturalFlow!AB771+TotalNaturalFlow!AA771</f>
        <v>2114495</v>
      </c>
      <c r="AC771" s="26">
        <f>InterveningNaturalFlow!AC771</f>
        <v>0</v>
      </c>
      <c r="AD771" s="26">
        <f>InterveningNaturalFlow!AD771+TotalNaturalFlow!AC771+AB771</f>
        <v>2132169</v>
      </c>
      <c r="AE771" s="26">
        <f>InterveningNaturalFlow!AE771+TotalNaturalFlow!AD771</f>
        <v>2152519</v>
      </c>
    </row>
    <row r="772" spans="1:31" s="2" customFormat="1" x14ac:dyDescent="0.2">
      <c r="A772" s="3">
        <v>25446</v>
      </c>
      <c r="B772" s="25">
        <f>InterveningNaturalFlow!B772</f>
        <v>124469</v>
      </c>
      <c r="C772" s="25">
        <f>InterveningNaturalFlow!C772+TotalNaturalFlow!B772</f>
        <v>202294</v>
      </c>
      <c r="D772" s="25">
        <f>InterveningNaturalFlow!D772</f>
        <v>10894</v>
      </c>
      <c r="E772" s="25">
        <f>InterveningNaturalFlow!E772+TotalNaturalFlow!D772</f>
        <v>83801</v>
      </c>
      <c r="F772" s="25">
        <f>InterveningNaturalFlow!F772+TotalNaturalFlow!E772</f>
        <v>95551</v>
      </c>
      <c r="G772" s="25">
        <f>InterveningNaturalFlow!G772+TotalNaturalFlow!F772</f>
        <v>148750</v>
      </c>
      <c r="H772" s="25">
        <f>InterveningNaturalFlow!H772</f>
        <v>41500</v>
      </c>
      <c r="I772" s="25">
        <f>InterveningNaturalFlow!I772+TotalNaturalFlow!H772+TotalNaturalFlow!G772+TotalNaturalFlow!C772</f>
        <v>392646</v>
      </c>
      <c r="J772" s="25">
        <f>InterveningNaturalFlow!J772</f>
        <v>113800</v>
      </c>
      <c r="K772" s="25">
        <f>InterveningNaturalFlow!K772+TotalNaturalFlow!J772</f>
        <v>128697</v>
      </c>
      <c r="L772" s="25">
        <f>InterveningNaturalFlow!L772+TotalNaturalFlow!K772</f>
        <v>145876</v>
      </c>
      <c r="M772" s="25">
        <f>InterveningNaturalFlow!M772</f>
        <v>32544</v>
      </c>
      <c r="N772" s="25">
        <f>InterveningNaturalFlow!N772</f>
        <v>7339</v>
      </c>
      <c r="O772" s="25">
        <f>InterveningNaturalFlow!O772</f>
        <v>59287</v>
      </c>
      <c r="P772" s="25">
        <f>InterveningNaturalFlow!P772</f>
        <v>31300</v>
      </c>
      <c r="Q772" s="25">
        <f>InterveningNaturalFlow!Q772+TotalNaturalFlow!P772+TotalNaturalFlow!O772+TotalNaturalFlow!N772+TotalNaturalFlow!M772+TotalNaturalFlow!L772</f>
        <v>304391</v>
      </c>
      <c r="R772" s="25">
        <f>InterveningNaturalFlow!R772</f>
        <v>11882</v>
      </c>
      <c r="S772" s="25">
        <f>InterveningNaturalFlow!S772</f>
        <v>68445</v>
      </c>
      <c r="T772" s="25">
        <f>InterveningNaturalFlow!T772+TotalNaturalFlow!S772</f>
        <v>135333</v>
      </c>
      <c r="U772" s="25">
        <f>InterveningNaturalFlow!U772+TotalNaturalFlow!T772+TotalNaturalFlow!R772+TotalNaturalFlow!Q772+TotalNaturalFlow!I772</f>
        <v>858936</v>
      </c>
      <c r="V772" s="27"/>
      <c r="W772" s="26">
        <f>InterveningNaturalFlow!W772</f>
        <v>3167</v>
      </c>
      <c r="X772" s="26">
        <f>InterveningNaturalFlow!X772</f>
        <v>7879</v>
      </c>
      <c r="Y772" s="26">
        <f>InterveningNaturalFlow!Y772+TotalNaturalFlow!X772+TotalNaturalFlow!W772+TotalNaturalFlow!U772</f>
        <v>931493</v>
      </c>
      <c r="Z772" s="26">
        <f>InterveningNaturalFlow!Z772</f>
        <v>4243</v>
      </c>
      <c r="AA772" s="26">
        <f>InterveningNaturalFlow!AA772+TotalNaturalFlow!Z772+Y772</f>
        <v>949737</v>
      </c>
      <c r="AB772" s="26">
        <f>InterveningNaturalFlow!AB772+TotalNaturalFlow!AA772</f>
        <v>981201</v>
      </c>
      <c r="AC772" s="26">
        <f>InterveningNaturalFlow!AC772</f>
        <v>0</v>
      </c>
      <c r="AD772" s="26">
        <f>InterveningNaturalFlow!AD772+TotalNaturalFlow!AC772+AB772</f>
        <v>985002</v>
      </c>
      <c r="AE772" s="26">
        <f>InterveningNaturalFlow!AE772+TotalNaturalFlow!AD772</f>
        <v>1041834</v>
      </c>
    </row>
    <row r="773" spans="1:31" s="2" customFormat="1" x14ac:dyDescent="0.2">
      <c r="A773" s="3">
        <v>25476</v>
      </c>
      <c r="B773" s="25">
        <f>InterveningNaturalFlow!B773</f>
        <v>84804</v>
      </c>
      <c r="C773" s="25">
        <f>InterveningNaturalFlow!C773+TotalNaturalFlow!B773</f>
        <v>143188</v>
      </c>
      <c r="D773" s="25">
        <f>InterveningNaturalFlow!D773</f>
        <v>7535</v>
      </c>
      <c r="E773" s="25">
        <f>InterveningNaturalFlow!E773+TotalNaturalFlow!D773</f>
        <v>38236</v>
      </c>
      <c r="F773" s="25">
        <f>InterveningNaturalFlow!F773+TotalNaturalFlow!E773</f>
        <v>48446</v>
      </c>
      <c r="G773" s="25">
        <f>InterveningNaturalFlow!G773+TotalNaturalFlow!F773</f>
        <v>104353</v>
      </c>
      <c r="H773" s="25">
        <f>InterveningNaturalFlow!H773</f>
        <v>26900</v>
      </c>
      <c r="I773" s="25">
        <f>InterveningNaturalFlow!I773+TotalNaturalFlow!H773+TotalNaturalFlow!G773+TotalNaturalFlow!C773</f>
        <v>274248</v>
      </c>
      <c r="J773" s="25">
        <f>InterveningNaturalFlow!J773</f>
        <v>42500</v>
      </c>
      <c r="K773" s="25">
        <f>InterveningNaturalFlow!K773+TotalNaturalFlow!J773</f>
        <v>50552</v>
      </c>
      <c r="L773" s="25">
        <f>InterveningNaturalFlow!L773+TotalNaturalFlow!K773</f>
        <v>43427</v>
      </c>
      <c r="M773" s="25">
        <f>InterveningNaturalFlow!M773</f>
        <v>25041</v>
      </c>
      <c r="N773" s="25">
        <f>InterveningNaturalFlow!N773</f>
        <v>4906</v>
      </c>
      <c r="O773" s="25">
        <f>InterveningNaturalFlow!O773</f>
        <v>27493</v>
      </c>
      <c r="P773" s="25">
        <f>InterveningNaturalFlow!P773</f>
        <v>32800</v>
      </c>
      <c r="Q773" s="25">
        <f>InterveningNaturalFlow!Q773+TotalNaturalFlow!P773+TotalNaturalFlow!O773+TotalNaturalFlow!N773+TotalNaturalFlow!M773+TotalNaturalFlow!L773</f>
        <v>157025</v>
      </c>
      <c r="R773" s="25">
        <f>InterveningNaturalFlow!R773</f>
        <v>7440</v>
      </c>
      <c r="S773" s="25">
        <f>InterveningNaturalFlow!S773</f>
        <v>68308</v>
      </c>
      <c r="T773" s="25">
        <f>InterveningNaturalFlow!T773+TotalNaturalFlow!S773</f>
        <v>125963</v>
      </c>
      <c r="U773" s="25">
        <f>InterveningNaturalFlow!U773+TotalNaturalFlow!T773+TotalNaturalFlow!R773+TotalNaturalFlow!Q773+TotalNaturalFlow!I773</f>
        <v>584544</v>
      </c>
      <c r="V773" s="27"/>
      <c r="W773" s="26">
        <f>InterveningNaturalFlow!W773</f>
        <v>1660</v>
      </c>
      <c r="X773" s="26">
        <f>InterveningNaturalFlow!X773</f>
        <v>22773</v>
      </c>
      <c r="Y773" s="26">
        <f>InterveningNaturalFlow!Y773+TotalNaturalFlow!X773+TotalNaturalFlow!W773+TotalNaturalFlow!U773</f>
        <v>632743</v>
      </c>
      <c r="Z773" s="26">
        <f>InterveningNaturalFlow!Z773</f>
        <v>8807</v>
      </c>
      <c r="AA773" s="26">
        <f>InterveningNaturalFlow!AA773+TotalNaturalFlow!Z773+Y773</f>
        <v>670939</v>
      </c>
      <c r="AB773" s="26">
        <f>InterveningNaturalFlow!AB773+TotalNaturalFlow!AA773</f>
        <v>691627</v>
      </c>
      <c r="AC773" s="26">
        <f>InterveningNaturalFlow!AC773</f>
        <v>76</v>
      </c>
      <c r="AD773" s="26">
        <f>InterveningNaturalFlow!AD773+TotalNaturalFlow!AC773+AB773</f>
        <v>714120</v>
      </c>
      <c r="AE773" s="26">
        <f>InterveningNaturalFlow!AE773+TotalNaturalFlow!AD773</f>
        <v>759806</v>
      </c>
    </row>
    <row r="774" spans="1:31" s="2" customFormat="1" x14ac:dyDescent="0.2">
      <c r="A774" s="3">
        <v>25507</v>
      </c>
      <c r="B774" s="25">
        <f>InterveningNaturalFlow!B774</f>
        <v>99534</v>
      </c>
      <c r="C774" s="25">
        <f>InterveningNaturalFlow!C774+TotalNaturalFlow!B774</f>
        <v>162066</v>
      </c>
      <c r="D774" s="25">
        <f>InterveningNaturalFlow!D774</f>
        <v>8993</v>
      </c>
      <c r="E774" s="25">
        <f>InterveningNaturalFlow!E774+TotalNaturalFlow!D774</f>
        <v>66107</v>
      </c>
      <c r="F774" s="25">
        <f>InterveningNaturalFlow!F774+TotalNaturalFlow!E774</f>
        <v>82057</v>
      </c>
      <c r="G774" s="25">
        <f>InterveningNaturalFlow!G774+TotalNaturalFlow!F774</f>
        <v>163685</v>
      </c>
      <c r="H774" s="25">
        <f>InterveningNaturalFlow!H774</f>
        <v>15800</v>
      </c>
      <c r="I774" s="25">
        <f>InterveningNaturalFlow!I774+TotalNaturalFlow!H774+TotalNaturalFlow!G774+TotalNaturalFlow!C774</f>
        <v>329621</v>
      </c>
      <c r="J774" s="25">
        <f>InterveningNaturalFlow!J774</f>
        <v>39000</v>
      </c>
      <c r="K774" s="25">
        <f>InterveningNaturalFlow!K774+TotalNaturalFlow!J774</f>
        <v>44038</v>
      </c>
      <c r="L774" s="25">
        <f>InterveningNaturalFlow!L774+TotalNaturalFlow!K774</f>
        <v>8685</v>
      </c>
      <c r="M774" s="25">
        <f>InterveningNaturalFlow!M774</f>
        <v>27700</v>
      </c>
      <c r="N774" s="25">
        <f>InterveningNaturalFlow!N774</f>
        <v>9105</v>
      </c>
      <c r="O774" s="25">
        <f>InterveningNaturalFlow!O774</f>
        <v>26675</v>
      </c>
      <c r="P774" s="25">
        <f>InterveningNaturalFlow!P774</f>
        <v>32900</v>
      </c>
      <c r="Q774" s="25">
        <f>InterveningNaturalFlow!Q774+TotalNaturalFlow!P774+TotalNaturalFlow!O774+TotalNaturalFlow!N774+TotalNaturalFlow!M774+TotalNaturalFlow!L774</f>
        <v>149170</v>
      </c>
      <c r="R774" s="25">
        <f>InterveningNaturalFlow!R774</f>
        <v>1421</v>
      </c>
      <c r="S774" s="25">
        <f>InterveningNaturalFlow!S774</f>
        <v>71638</v>
      </c>
      <c r="T774" s="25">
        <f>InterveningNaturalFlow!T774+TotalNaturalFlow!S774</f>
        <v>186987</v>
      </c>
      <c r="U774" s="25">
        <f>InterveningNaturalFlow!U774+TotalNaturalFlow!T774+TotalNaturalFlow!R774+TotalNaturalFlow!Q774+TotalNaturalFlow!I774</f>
        <v>694039</v>
      </c>
      <c r="V774" s="27"/>
      <c r="W774" s="26">
        <f>InterveningNaturalFlow!W774</f>
        <v>972</v>
      </c>
      <c r="X774" s="26">
        <f>InterveningNaturalFlow!X774</f>
        <v>5653</v>
      </c>
      <c r="Y774" s="26">
        <f>InterveningNaturalFlow!Y774+TotalNaturalFlow!X774+TotalNaturalFlow!W774+TotalNaturalFlow!U774</f>
        <v>726628</v>
      </c>
      <c r="Z774" s="26">
        <f>InterveningNaturalFlow!Z774</f>
        <v>7686</v>
      </c>
      <c r="AA774" s="26">
        <f>InterveningNaturalFlow!AA774+TotalNaturalFlow!Z774+Y774</f>
        <v>690391</v>
      </c>
      <c r="AB774" s="26">
        <f>InterveningNaturalFlow!AB774+TotalNaturalFlow!AA774</f>
        <v>708453</v>
      </c>
      <c r="AC774" s="26">
        <f>InterveningNaturalFlow!AC774</f>
        <v>67</v>
      </c>
      <c r="AD774" s="26">
        <f>InterveningNaturalFlow!AD774+TotalNaturalFlow!AC774+AB774</f>
        <v>716140</v>
      </c>
      <c r="AE774" s="26">
        <f>InterveningNaturalFlow!AE774+TotalNaturalFlow!AD774</f>
        <v>739312</v>
      </c>
    </row>
    <row r="775" spans="1:31" s="2" customFormat="1" x14ac:dyDescent="0.2">
      <c r="A775" s="3">
        <v>25537</v>
      </c>
      <c r="B775" s="25">
        <f>InterveningNaturalFlow!B775</f>
        <v>68529</v>
      </c>
      <c r="C775" s="25">
        <f>InterveningNaturalFlow!C775+TotalNaturalFlow!B775</f>
        <v>119619</v>
      </c>
      <c r="D775" s="25">
        <f>InterveningNaturalFlow!D775</f>
        <v>5966</v>
      </c>
      <c r="E775" s="25">
        <f>InterveningNaturalFlow!E775+TotalNaturalFlow!D775</f>
        <v>29300</v>
      </c>
      <c r="F775" s="25">
        <f>InterveningNaturalFlow!F775+TotalNaturalFlow!E775</f>
        <v>48170</v>
      </c>
      <c r="G775" s="25">
        <f>InterveningNaturalFlow!G775+TotalNaturalFlow!F775</f>
        <v>104144</v>
      </c>
      <c r="H775" s="25">
        <f>InterveningNaturalFlow!H775</f>
        <v>14400</v>
      </c>
      <c r="I775" s="25">
        <f>InterveningNaturalFlow!I775+TotalNaturalFlow!H775+TotalNaturalFlow!G775+TotalNaturalFlow!C775</f>
        <v>240790</v>
      </c>
      <c r="J775" s="25">
        <f>InterveningNaturalFlow!J775</f>
        <v>32000</v>
      </c>
      <c r="K775" s="25">
        <f>InterveningNaturalFlow!K775+TotalNaturalFlow!J775</f>
        <v>35968</v>
      </c>
      <c r="L775" s="25">
        <f>InterveningNaturalFlow!L775+TotalNaturalFlow!K775</f>
        <v>36083</v>
      </c>
      <c r="M775" s="25">
        <f>InterveningNaturalFlow!M775</f>
        <v>24500</v>
      </c>
      <c r="N775" s="25">
        <f>InterveningNaturalFlow!N775</f>
        <v>8014</v>
      </c>
      <c r="O775" s="25">
        <f>InterveningNaturalFlow!O775</f>
        <v>25715</v>
      </c>
      <c r="P775" s="25">
        <f>InterveningNaturalFlow!P775</f>
        <v>27000</v>
      </c>
      <c r="Q775" s="25">
        <f>InterveningNaturalFlow!Q775+TotalNaturalFlow!P775+TotalNaturalFlow!O775+TotalNaturalFlow!N775+TotalNaturalFlow!M775+TotalNaturalFlow!L775</f>
        <v>140780</v>
      </c>
      <c r="R775" s="25">
        <f>InterveningNaturalFlow!R775</f>
        <v>4311</v>
      </c>
      <c r="S775" s="25">
        <f>InterveningNaturalFlow!S775</f>
        <v>43028</v>
      </c>
      <c r="T775" s="25">
        <f>InterveningNaturalFlow!T775+TotalNaturalFlow!S775</f>
        <v>82333</v>
      </c>
      <c r="U775" s="25">
        <f>InterveningNaturalFlow!U775+TotalNaturalFlow!T775+TotalNaturalFlow!R775+TotalNaturalFlow!Q775+TotalNaturalFlow!I775</f>
        <v>518108</v>
      </c>
      <c r="V775" s="27"/>
      <c r="W775" s="26">
        <f>InterveningNaturalFlow!W775</f>
        <v>1470</v>
      </c>
      <c r="X775" s="26">
        <f>InterveningNaturalFlow!X775</f>
        <v>1130</v>
      </c>
      <c r="Y775" s="26">
        <f>InterveningNaturalFlow!Y775+TotalNaturalFlow!X775+TotalNaturalFlow!W775+TotalNaturalFlow!U775</f>
        <v>562737</v>
      </c>
      <c r="Z775" s="26">
        <f>InterveningNaturalFlow!Z775</f>
        <v>11722</v>
      </c>
      <c r="AA775" s="26">
        <f>InterveningNaturalFlow!AA775+TotalNaturalFlow!Z775+Y775</f>
        <v>591389</v>
      </c>
      <c r="AB775" s="26">
        <f>InterveningNaturalFlow!AB775+TotalNaturalFlow!AA775</f>
        <v>583406</v>
      </c>
      <c r="AC775" s="26">
        <f>InterveningNaturalFlow!AC775</f>
        <v>92</v>
      </c>
      <c r="AD775" s="26">
        <f>InterveningNaturalFlow!AD775+TotalNaturalFlow!AC775+AB775</f>
        <v>581962</v>
      </c>
      <c r="AE775" s="26">
        <f>InterveningNaturalFlow!AE775+TotalNaturalFlow!AD775</f>
        <v>606953</v>
      </c>
    </row>
    <row r="776" spans="1:31" s="2" customFormat="1" x14ac:dyDescent="0.2">
      <c r="A776" s="3">
        <v>25568</v>
      </c>
      <c r="B776" s="25">
        <f>InterveningNaturalFlow!B776</f>
        <v>53773</v>
      </c>
      <c r="C776" s="25">
        <f>InterveningNaturalFlow!C776+TotalNaturalFlow!B776</f>
        <v>101393</v>
      </c>
      <c r="D776" s="25">
        <f>InterveningNaturalFlow!D776</f>
        <v>5317</v>
      </c>
      <c r="E776" s="25">
        <f>InterveningNaturalFlow!E776+TotalNaturalFlow!D776</f>
        <v>22100</v>
      </c>
      <c r="F776" s="25">
        <f>InterveningNaturalFlow!F776+TotalNaturalFlow!E776</f>
        <v>36530</v>
      </c>
      <c r="G776" s="25">
        <f>InterveningNaturalFlow!G776+TotalNaturalFlow!F776</f>
        <v>79534</v>
      </c>
      <c r="H776" s="25">
        <f>InterveningNaturalFlow!H776</f>
        <v>14100</v>
      </c>
      <c r="I776" s="25">
        <f>InterveningNaturalFlow!I776+TotalNaturalFlow!H776+TotalNaturalFlow!G776+TotalNaturalFlow!C776</f>
        <v>184668</v>
      </c>
      <c r="J776" s="25">
        <f>InterveningNaturalFlow!J776</f>
        <v>25000</v>
      </c>
      <c r="K776" s="25">
        <f>InterveningNaturalFlow!K776+TotalNaturalFlow!J776</f>
        <v>25332</v>
      </c>
      <c r="L776" s="25">
        <f>InterveningNaturalFlow!L776+TotalNaturalFlow!K776</f>
        <v>15989</v>
      </c>
      <c r="M776" s="25">
        <f>InterveningNaturalFlow!M776</f>
        <v>22100</v>
      </c>
      <c r="N776" s="25">
        <f>InterveningNaturalFlow!N776</f>
        <v>5261</v>
      </c>
      <c r="O776" s="25">
        <f>InterveningNaturalFlow!O776</f>
        <v>40444</v>
      </c>
      <c r="P776" s="25">
        <f>InterveningNaturalFlow!P776</f>
        <v>24400</v>
      </c>
      <c r="Q776" s="25">
        <f>InterveningNaturalFlow!Q776+TotalNaturalFlow!P776+TotalNaturalFlow!O776+TotalNaturalFlow!N776+TotalNaturalFlow!M776+TotalNaturalFlow!L776</f>
        <v>118121</v>
      </c>
      <c r="R776" s="25">
        <f>InterveningNaturalFlow!R776</f>
        <v>5106</v>
      </c>
      <c r="S776" s="25">
        <f>InterveningNaturalFlow!S776</f>
        <v>28412</v>
      </c>
      <c r="T776" s="25">
        <f>InterveningNaturalFlow!T776+TotalNaturalFlow!S776</f>
        <v>49832</v>
      </c>
      <c r="U776" s="25">
        <f>InterveningNaturalFlow!U776+TotalNaturalFlow!T776+TotalNaturalFlow!R776+TotalNaturalFlow!Q776+TotalNaturalFlow!I776</f>
        <v>391796</v>
      </c>
      <c r="V776" s="27"/>
      <c r="W776" s="26">
        <f>InterveningNaturalFlow!W776</f>
        <v>1396</v>
      </c>
      <c r="X776" s="26">
        <f>InterveningNaturalFlow!X776</f>
        <v>48</v>
      </c>
      <c r="Y776" s="26">
        <f>InterveningNaturalFlow!Y776+TotalNaturalFlow!X776+TotalNaturalFlow!W776+TotalNaturalFlow!U776</f>
        <v>409012</v>
      </c>
      <c r="Z776" s="26">
        <f>InterveningNaturalFlow!Z776</f>
        <v>11990</v>
      </c>
      <c r="AA776" s="26">
        <f>InterveningNaturalFlow!AA776+TotalNaturalFlow!Z776+Y776</f>
        <v>418902</v>
      </c>
      <c r="AB776" s="26">
        <f>InterveningNaturalFlow!AB776+TotalNaturalFlow!AA776</f>
        <v>413988</v>
      </c>
      <c r="AC776" s="26">
        <f>InterveningNaturalFlow!AC776</f>
        <v>354</v>
      </c>
      <c r="AD776" s="26">
        <f>InterveningNaturalFlow!AD776+TotalNaturalFlow!AC776+AB776</f>
        <v>399773</v>
      </c>
      <c r="AE776" s="26">
        <f>InterveningNaturalFlow!AE776+TotalNaturalFlow!AD776</f>
        <v>403314</v>
      </c>
    </row>
    <row r="777" spans="1:31" s="2" customFormat="1" x14ac:dyDescent="0.2">
      <c r="A777" s="3">
        <v>25599</v>
      </c>
      <c r="B777" s="25">
        <f>InterveningNaturalFlow!B777</f>
        <v>51667</v>
      </c>
      <c r="C777" s="25">
        <f>InterveningNaturalFlow!C777+TotalNaturalFlow!B777</f>
        <v>94158</v>
      </c>
      <c r="D777" s="25">
        <f>InterveningNaturalFlow!D777</f>
        <v>5391</v>
      </c>
      <c r="E777" s="25">
        <f>InterveningNaturalFlow!E777+TotalNaturalFlow!D777</f>
        <v>19100</v>
      </c>
      <c r="F777" s="25">
        <f>InterveningNaturalFlow!F777+TotalNaturalFlow!E777</f>
        <v>36340</v>
      </c>
      <c r="G777" s="25">
        <f>InterveningNaturalFlow!G777+TotalNaturalFlow!F777</f>
        <v>71782</v>
      </c>
      <c r="H777" s="25">
        <f>InterveningNaturalFlow!H777</f>
        <v>12600</v>
      </c>
      <c r="I777" s="25">
        <f>InterveningNaturalFlow!I777+TotalNaturalFlow!H777+TotalNaturalFlow!G777+TotalNaturalFlow!C777</f>
        <v>168109</v>
      </c>
      <c r="J777" s="25">
        <f>InterveningNaturalFlow!J777</f>
        <v>23000</v>
      </c>
      <c r="K777" s="25">
        <f>InterveningNaturalFlow!K777+TotalNaturalFlow!J777</f>
        <v>23168</v>
      </c>
      <c r="L777" s="25">
        <f>InterveningNaturalFlow!L777+TotalNaturalFlow!K777</f>
        <v>34406</v>
      </c>
      <c r="M777" s="25">
        <f>InterveningNaturalFlow!M777</f>
        <v>21500</v>
      </c>
      <c r="N777" s="25">
        <f>InterveningNaturalFlow!N777</f>
        <v>5743</v>
      </c>
      <c r="O777" s="25">
        <f>InterveningNaturalFlow!O777</f>
        <v>31877</v>
      </c>
      <c r="P777" s="25">
        <f>InterveningNaturalFlow!P777</f>
        <v>26000</v>
      </c>
      <c r="Q777" s="25">
        <f>InterveningNaturalFlow!Q777+TotalNaturalFlow!P777+TotalNaturalFlow!O777+TotalNaturalFlow!N777+TotalNaturalFlow!M777+TotalNaturalFlow!L777</f>
        <v>134538</v>
      </c>
      <c r="R777" s="25">
        <f>InterveningNaturalFlow!R777</f>
        <v>3206</v>
      </c>
      <c r="S777" s="25">
        <f>InterveningNaturalFlow!S777</f>
        <v>16254</v>
      </c>
      <c r="T777" s="25">
        <f>InterveningNaturalFlow!T777+TotalNaturalFlow!S777</f>
        <v>42306</v>
      </c>
      <c r="U777" s="25">
        <f>InterveningNaturalFlow!U777+TotalNaturalFlow!T777+TotalNaturalFlow!R777+TotalNaturalFlow!Q777+TotalNaturalFlow!I777</f>
        <v>357892</v>
      </c>
      <c r="V777" s="27"/>
      <c r="W777" s="26">
        <f>InterveningNaturalFlow!W777</f>
        <v>1611</v>
      </c>
      <c r="X777" s="26">
        <f>InterveningNaturalFlow!X777</f>
        <v>63</v>
      </c>
      <c r="Y777" s="26">
        <f>InterveningNaturalFlow!Y777+TotalNaturalFlow!X777+TotalNaturalFlow!W777+TotalNaturalFlow!U777</f>
        <v>419380</v>
      </c>
      <c r="Z777" s="26">
        <f>InterveningNaturalFlow!Z777</f>
        <v>12974</v>
      </c>
      <c r="AA777" s="26">
        <f>InterveningNaturalFlow!AA777+TotalNaturalFlow!Z777+Y777</f>
        <v>436981</v>
      </c>
      <c r="AB777" s="26">
        <f>InterveningNaturalFlow!AB777+TotalNaturalFlow!AA777</f>
        <v>437869</v>
      </c>
      <c r="AC777" s="26">
        <f>InterveningNaturalFlow!AC777</f>
        <v>553</v>
      </c>
      <c r="AD777" s="26">
        <f>InterveningNaturalFlow!AD777+TotalNaturalFlow!AC777+AB777</f>
        <v>436168</v>
      </c>
      <c r="AE777" s="26">
        <f>InterveningNaturalFlow!AE777+TotalNaturalFlow!AD777</f>
        <v>434392</v>
      </c>
    </row>
    <row r="778" spans="1:31" s="2" customFormat="1" x14ac:dyDescent="0.2">
      <c r="A778" s="3">
        <v>25627</v>
      </c>
      <c r="B778" s="25">
        <f>InterveningNaturalFlow!B778</f>
        <v>48101</v>
      </c>
      <c r="C778" s="25">
        <f>InterveningNaturalFlow!C778+TotalNaturalFlow!B778</f>
        <v>78252</v>
      </c>
      <c r="D778" s="25">
        <f>InterveningNaturalFlow!D778</f>
        <v>4283</v>
      </c>
      <c r="E778" s="25">
        <f>InterveningNaturalFlow!E778+TotalNaturalFlow!D778</f>
        <v>15000</v>
      </c>
      <c r="F778" s="25">
        <f>InterveningNaturalFlow!F778+TotalNaturalFlow!E778</f>
        <v>29490</v>
      </c>
      <c r="G778" s="25">
        <f>InterveningNaturalFlow!G778+TotalNaturalFlow!F778</f>
        <v>61277</v>
      </c>
      <c r="H778" s="25">
        <f>InterveningNaturalFlow!H778</f>
        <v>11200</v>
      </c>
      <c r="I778" s="25">
        <f>InterveningNaturalFlow!I778+TotalNaturalFlow!H778+TotalNaturalFlow!G778+TotalNaturalFlow!C778</f>
        <v>143183</v>
      </c>
      <c r="J778" s="25">
        <f>InterveningNaturalFlow!J778</f>
        <v>26000</v>
      </c>
      <c r="K778" s="25">
        <f>InterveningNaturalFlow!K778+TotalNaturalFlow!J778</f>
        <v>25285</v>
      </c>
      <c r="L778" s="25">
        <f>InterveningNaturalFlow!L778+TotalNaturalFlow!K778</f>
        <v>38658</v>
      </c>
      <c r="M778" s="25">
        <f>InterveningNaturalFlow!M778</f>
        <v>21900</v>
      </c>
      <c r="N778" s="25">
        <f>InterveningNaturalFlow!N778</f>
        <v>10552</v>
      </c>
      <c r="O778" s="25">
        <f>InterveningNaturalFlow!O778</f>
        <v>34876</v>
      </c>
      <c r="P778" s="25">
        <f>InterveningNaturalFlow!P778</f>
        <v>24600</v>
      </c>
      <c r="Q778" s="25">
        <f>InterveningNaturalFlow!Q778+TotalNaturalFlow!P778+TotalNaturalFlow!O778+TotalNaturalFlow!N778+TotalNaturalFlow!M778+TotalNaturalFlow!L778</f>
        <v>148598</v>
      </c>
      <c r="R778" s="25">
        <f>InterveningNaturalFlow!R778</f>
        <v>4906</v>
      </c>
      <c r="S778" s="25">
        <f>InterveningNaturalFlow!S778</f>
        <v>16630</v>
      </c>
      <c r="T778" s="25">
        <f>InterveningNaturalFlow!T778+TotalNaturalFlow!S778</f>
        <v>37367</v>
      </c>
      <c r="U778" s="25">
        <f>InterveningNaturalFlow!U778+TotalNaturalFlow!T778+TotalNaturalFlow!R778+TotalNaturalFlow!Q778+TotalNaturalFlow!I778</f>
        <v>347394</v>
      </c>
      <c r="V778" s="27"/>
      <c r="W778" s="26">
        <f>InterveningNaturalFlow!W778</f>
        <v>1238</v>
      </c>
      <c r="X778" s="26">
        <f>InterveningNaturalFlow!X778</f>
        <v>0</v>
      </c>
      <c r="Y778" s="26">
        <f>InterveningNaturalFlow!Y778+TotalNaturalFlow!X778+TotalNaturalFlow!W778+TotalNaturalFlow!U778</f>
        <v>396101</v>
      </c>
      <c r="Z778" s="26">
        <f>InterveningNaturalFlow!Z778</f>
        <v>8664</v>
      </c>
      <c r="AA778" s="26">
        <f>InterveningNaturalFlow!AA778+TotalNaturalFlow!Z778+Y778</f>
        <v>439561</v>
      </c>
      <c r="AB778" s="26">
        <f>InterveningNaturalFlow!AB778+TotalNaturalFlow!AA778</f>
        <v>452190</v>
      </c>
      <c r="AC778" s="26">
        <f>InterveningNaturalFlow!AC778</f>
        <v>453</v>
      </c>
      <c r="AD778" s="26">
        <f>InterveningNaturalFlow!AD778+TotalNaturalFlow!AC778+AB778</f>
        <v>425300</v>
      </c>
      <c r="AE778" s="26">
        <f>InterveningNaturalFlow!AE778+TotalNaturalFlow!AD778</f>
        <v>390679</v>
      </c>
    </row>
    <row r="779" spans="1:31" s="2" customFormat="1" x14ac:dyDescent="0.2">
      <c r="A779" s="3">
        <v>25658</v>
      </c>
      <c r="B779" s="25">
        <f>InterveningNaturalFlow!B779</f>
        <v>49606</v>
      </c>
      <c r="C779" s="25">
        <f>InterveningNaturalFlow!C779+TotalNaturalFlow!B779</f>
        <v>86277</v>
      </c>
      <c r="D779" s="25">
        <f>InterveningNaturalFlow!D779</f>
        <v>3997</v>
      </c>
      <c r="E779" s="25">
        <f>InterveningNaturalFlow!E779+TotalNaturalFlow!D779</f>
        <v>24900</v>
      </c>
      <c r="F779" s="25">
        <f>InterveningNaturalFlow!F779+TotalNaturalFlow!E779</f>
        <v>40720</v>
      </c>
      <c r="G779" s="25">
        <f>InterveningNaturalFlow!G779+TotalNaturalFlow!F779</f>
        <v>74837</v>
      </c>
      <c r="H779" s="25">
        <f>InterveningNaturalFlow!H779</f>
        <v>12900</v>
      </c>
      <c r="I779" s="25">
        <f>InterveningNaturalFlow!I779+TotalNaturalFlow!H779+TotalNaturalFlow!G779+TotalNaturalFlow!C779</f>
        <v>174679</v>
      </c>
      <c r="J779" s="25">
        <f>InterveningNaturalFlow!J779</f>
        <v>29000</v>
      </c>
      <c r="K779" s="25">
        <f>InterveningNaturalFlow!K779+TotalNaturalFlow!J779</f>
        <v>30759</v>
      </c>
      <c r="L779" s="25">
        <f>InterveningNaturalFlow!L779+TotalNaturalFlow!K779</f>
        <v>54227</v>
      </c>
      <c r="M779" s="25">
        <f>InterveningNaturalFlow!M779</f>
        <v>30000</v>
      </c>
      <c r="N779" s="25">
        <f>InterveningNaturalFlow!N779</f>
        <v>14778</v>
      </c>
      <c r="O779" s="25">
        <f>InterveningNaturalFlow!O779</f>
        <v>30308</v>
      </c>
      <c r="P779" s="25">
        <f>InterveningNaturalFlow!P779</f>
        <v>25200</v>
      </c>
      <c r="Q779" s="25">
        <f>InterveningNaturalFlow!Q779+TotalNaturalFlow!P779+TotalNaturalFlow!O779+TotalNaturalFlow!N779+TotalNaturalFlow!M779+TotalNaturalFlow!L779</f>
        <v>177968</v>
      </c>
      <c r="R779" s="25">
        <f>InterveningNaturalFlow!R779</f>
        <v>3506</v>
      </c>
      <c r="S779" s="25">
        <f>InterveningNaturalFlow!S779</f>
        <v>22937</v>
      </c>
      <c r="T779" s="25">
        <f>InterveningNaturalFlow!T779+TotalNaturalFlow!S779</f>
        <v>48521</v>
      </c>
      <c r="U779" s="25">
        <f>InterveningNaturalFlow!U779+TotalNaturalFlow!T779+TotalNaturalFlow!R779+TotalNaturalFlow!Q779+TotalNaturalFlow!I779</f>
        <v>421423</v>
      </c>
      <c r="V779" s="27"/>
      <c r="W779" s="26">
        <f>InterveningNaturalFlow!W779</f>
        <v>1716</v>
      </c>
      <c r="X779" s="26">
        <f>InterveningNaturalFlow!X779</f>
        <v>5278</v>
      </c>
      <c r="Y779" s="26">
        <f>InterveningNaturalFlow!Y779+TotalNaturalFlow!X779+TotalNaturalFlow!W779+TotalNaturalFlow!U779</f>
        <v>445096</v>
      </c>
      <c r="Z779" s="26">
        <f>InterveningNaturalFlow!Z779</f>
        <v>12790</v>
      </c>
      <c r="AA779" s="26">
        <f>InterveningNaturalFlow!AA779+TotalNaturalFlow!Z779+Y779</f>
        <v>461268</v>
      </c>
      <c r="AB779" s="26">
        <f>InterveningNaturalFlow!AB779+TotalNaturalFlow!AA779</f>
        <v>497067</v>
      </c>
      <c r="AC779" s="26">
        <f>InterveningNaturalFlow!AC779</f>
        <v>16091</v>
      </c>
      <c r="AD779" s="26">
        <f>InterveningNaturalFlow!AD779+TotalNaturalFlow!AC779+AB779</f>
        <v>484827</v>
      </c>
      <c r="AE779" s="26">
        <f>InterveningNaturalFlow!AE779+TotalNaturalFlow!AD779</f>
        <v>444833</v>
      </c>
    </row>
    <row r="780" spans="1:31" s="2" customFormat="1" x14ac:dyDescent="0.2">
      <c r="A780" s="3">
        <v>25688</v>
      </c>
      <c r="B780" s="25">
        <f>InterveningNaturalFlow!B780</f>
        <v>89445</v>
      </c>
      <c r="C780" s="25">
        <f>InterveningNaturalFlow!C780+TotalNaturalFlow!B780</f>
        <v>136356</v>
      </c>
      <c r="D780" s="25">
        <f>InterveningNaturalFlow!D780</f>
        <v>2875</v>
      </c>
      <c r="E780" s="25">
        <f>InterveningNaturalFlow!E780+TotalNaturalFlow!D780</f>
        <v>70900</v>
      </c>
      <c r="F780" s="25">
        <f>InterveningNaturalFlow!F780+TotalNaturalFlow!E780</f>
        <v>92470</v>
      </c>
      <c r="G780" s="25">
        <f>InterveningNaturalFlow!G780+TotalNaturalFlow!F780</f>
        <v>117665</v>
      </c>
      <c r="H780" s="25">
        <f>InterveningNaturalFlow!H780</f>
        <v>54400</v>
      </c>
      <c r="I780" s="25">
        <f>InterveningNaturalFlow!I780+TotalNaturalFlow!H780+TotalNaturalFlow!G780+TotalNaturalFlow!C780</f>
        <v>297861</v>
      </c>
      <c r="J780" s="25">
        <f>InterveningNaturalFlow!J780</f>
        <v>40000</v>
      </c>
      <c r="K780" s="25">
        <f>InterveningNaturalFlow!K780+TotalNaturalFlow!J780</f>
        <v>55374</v>
      </c>
      <c r="L780" s="25">
        <f>InterveningNaturalFlow!L780+TotalNaturalFlow!K780</f>
        <v>87053</v>
      </c>
      <c r="M780" s="25">
        <f>InterveningNaturalFlow!M780</f>
        <v>81800</v>
      </c>
      <c r="N780" s="25">
        <f>InterveningNaturalFlow!N780</f>
        <v>38744</v>
      </c>
      <c r="O780" s="25">
        <f>InterveningNaturalFlow!O780</f>
        <v>9538</v>
      </c>
      <c r="P780" s="25">
        <f>InterveningNaturalFlow!P780</f>
        <v>27000</v>
      </c>
      <c r="Q780" s="25">
        <f>InterveningNaturalFlow!Q780+TotalNaturalFlow!P780+TotalNaturalFlow!O780+TotalNaturalFlow!N780+TotalNaturalFlow!M780+TotalNaturalFlow!L780</f>
        <v>260493</v>
      </c>
      <c r="R780" s="25">
        <f>InterveningNaturalFlow!R780</f>
        <v>2114</v>
      </c>
      <c r="S780" s="25">
        <f>InterveningNaturalFlow!S780</f>
        <v>51961</v>
      </c>
      <c r="T780" s="25">
        <f>InterveningNaturalFlow!T780+TotalNaturalFlow!S780</f>
        <v>82410</v>
      </c>
      <c r="U780" s="25">
        <f>InterveningNaturalFlow!U780+TotalNaturalFlow!T780+TotalNaturalFlow!R780+TotalNaturalFlow!Q780+TotalNaturalFlow!I780</f>
        <v>585390</v>
      </c>
      <c r="V780" s="27"/>
      <c r="W780" s="26">
        <f>InterveningNaturalFlow!W780</f>
        <v>478</v>
      </c>
      <c r="X780" s="26">
        <f>InterveningNaturalFlow!X780</f>
        <v>4628</v>
      </c>
      <c r="Y780" s="26">
        <f>InterveningNaturalFlow!Y780+TotalNaturalFlow!X780+TotalNaturalFlow!W780+TotalNaturalFlow!U780</f>
        <v>612167</v>
      </c>
      <c r="Z780" s="26">
        <f>InterveningNaturalFlow!Z780</f>
        <v>4028</v>
      </c>
      <c r="AA780" s="26">
        <f>InterveningNaturalFlow!AA780+TotalNaturalFlow!Z780+Y780</f>
        <v>587062</v>
      </c>
      <c r="AB780" s="26">
        <f>InterveningNaturalFlow!AB780+TotalNaturalFlow!AA780</f>
        <v>639973</v>
      </c>
      <c r="AC780" s="26">
        <f>InterveningNaturalFlow!AC780</f>
        <v>331</v>
      </c>
      <c r="AD780" s="26">
        <f>InterveningNaturalFlow!AD780+TotalNaturalFlow!AC780+AB780</f>
        <v>614108</v>
      </c>
      <c r="AE780" s="26">
        <f>InterveningNaturalFlow!AE780+TotalNaturalFlow!AD780</f>
        <v>632874</v>
      </c>
    </row>
    <row r="781" spans="1:31" s="2" customFormat="1" x14ac:dyDescent="0.2">
      <c r="A781" s="3">
        <v>25719</v>
      </c>
      <c r="B781" s="25">
        <f>InterveningNaturalFlow!B781</f>
        <v>646924</v>
      </c>
      <c r="C781" s="25">
        <f>InterveningNaturalFlow!C781+TotalNaturalFlow!B781</f>
        <v>1069060</v>
      </c>
      <c r="D781" s="25">
        <f>InterveningNaturalFlow!D781</f>
        <v>50598</v>
      </c>
      <c r="E781" s="25">
        <f>InterveningNaturalFlow!E781+TotalNaturalFlow!D781</f>
        <v>455608</v>
      </c>
      <c r="F781" s="25">
        <f>InterveningNaturalFlow!F781+TotalNaturalFlow!E781</f>
        <v>564138</v>
      </c>
      <c r="G781" s="25">
        <f>InterveningNaturalFlow!G781+TotalNaturalFlow!F781</f>
        <v>840790</v>
      </c>
      <c r="H781" s="25">
        <f>InterveningNaturalFlow!H781</f>
        <v>255900</v>
      </c>
      <c r="I781" s="25">
        <f>InterveningNaturalFlow!I781+TotalNaturalFlow!H781+TotalNaturalFlow!G781+TotalNaturalFlow!C781</f>
        <v>2126538</v>
      </c>
      <c r="J781" s="25">
        <f>InterveningNaturalFlow!J781</f>
        <v>118600</v>
      </c>
      <c r="K781" s="25">
        <f>InterveningNaturalFlow!K781+TotalNaturalFlow!J781</f>
        <v>122499</v>
      </c>
      <c r="L781" s="25">
        <f>InterveningNaturalFlow!L781+TotalNaturalFlow!K781</f>
        <v>233059</v>
      </c>
      <c r="M781" s="25">
        <f>InterveningNaturalFlow!M781</f>
        <v>523706</v>
      </c>
      <c r="N781" s="25">
        <f>InterveningNaturalFlow!N781</f>
        <v>221618</v>
      </c>
      <c r="O781" s="25">
        <f>InterveningNaturalFlow!O781</f>
        <v>86884</v>
      </c>
      <c r="P781" s="25">
        <f>InterveningNaturalFlow!P781</f>
        <v>127600</v>
      </c>
      <c r="Q781" s="25">
        <f>InterveningNaturalFlow!Q781+TotalNaturalFlow!P781+TotalNaturalFlow!O781+TotalNaturalFlow!N781+TotalNaturalFlow!M781+TotalNaturalFlow!L781</f>
        <v>1289839</v>
      </c>
      <c r="R781" s="25">
        <f>InterveningNaturalFlow!R781</f>
        <v>35991</v>
      </c>
      <c r="S781" s="25">
        <f>InterveningNaturalFlow!S781</f>
        <v>238445</v>
      </c>
      <c r="T781" s="25">
        <f>InterveningNaturalFlow!T781+TotalNaturalFlow!S781</f>
        <v>388129</v>
      </c>
      <c r="U781" s="25">
        <f>InterveningNaturalFlow!U781+TotalNaturalFlow!T781+TotalNaturalFlow!R781+TotalNaturalFlow!Q781+TotalNaturalFlow!I781</f>
        <v>3676415</v>
      </c>
      <c r="V781" s="27"/>
      <c r="W781" s="26">
        <f>InterveningNaturalFlow!W781</f>
        <v>244</v>
      </c>
      <c r="X781" s="26">
        <f>InterveningNaturalFlow!X781</f>
        <v>0</v>
      </c>
      <c r="Y781" s="26">
        <f>InterveningNaturalFlow!Y781+TotalNaturalFlow!X781+TotalNaturalFlow!W781+TotalNaturalFlow!U781</f>
        <v>3723146</v>
      </c>
      <c r="Z781" s="26">
        <f>InterveningNaturalFlow!Z781</f>
        <v>4833</v>
      </c>
      <c r="AA781" s="26">
        <f>InterveningNaturalFlow!AA781+TotalNaturalFlow!Z781+Y781</f>
        <v>3776157</v>
      </c>
      <c r="AB781" s="26">
        <f>InterveningNaturalFlow!AB781+TotalNaturalFlow!AA781</f>
        <v>3811710</v>
      </c>
      <c r="AC781" s="26">
        <f>InterveningNaturalFlow!AC781</f>
        <v>338</v>
      </c>
      <c r="AD781" s="26">
        <f>InterveningNaturalFlow!AD781+TotalNaturalFlow!AC781+AB781</f>
        <v>3816864</v>
      </c>
      <c r="AE781" s="26">
        <f>InterveningNaturalFlow!AE781+TotalNaturalFlow!AD781</f>
        <v>3814339</v>
      </c>
    </row>
    <row r="782" spans="1:31" s="2" customFormat="1" x14ac:dyDescent="0.2">
      <c r="A782" s="3">
        <v>25749</v>
      </c>
      <c r="B782" s="25">
        <f>InterveningNaturalFlow!B782</f>
        <v>728044</v>
      </c>
      <c r="C782" s="25">
        <f>InterveningNaturalFlow!C782+TotalNaturalFlow!B782</f>
        <v>1170883</v>
      </c>
      <c r="D782" s="25">
        <f>InterveningNaturalFlow!D782</f>
        <v>50628</v>
      </c>
      <c r="E782" s="25">
        <f>InterveningNaturalFlow!E782+TotalNaturalFlow!D782</f>
        <v>330145</v>
      </c>
      <c r="F782" s="25">
        <f>InterveningNaturalFlow!F782+TotalNaturalFlow!E782</f>
        <v>410585</v>
      </c>
      <c r="G782" s="25">
        <f>InterveningNaturalFlow!G782+TotalNaturalFlow!F782</f>
        <v>629555</v>
      </c>
      <c r="H782" s="25">
        <f>InterveningNaturalFlow!H782</f>
        <v>125600</v>
      </c>
      <c r="I782" s="25">
        <f>InterveningNaturalFlow!I782+TotalNaturalFlow!H782+TotalNaturalFlow!G782+TotalNaturalFlow!C782</f>
        <v>1982994</v>
      </c>
      <c r="J782" s="25">
        <f>InterveningNaturalFlow!J782</f>
        <v>339200</v>
      </c>
      <c r="K782" s="25">
        <f>InterveningNaturalFlow!K782+TotalNaturalFlow!J782</f>
        <v>352421</v>
      </c>
      <c r="L782" s="25">
        <f>InterveningNaturalFlow!L782+TotalNaturalFlow!K782</f>
        <v>554476</v>
      </c>
      <c r="M782" s="25">
        <f>InterveningNaturalFlow!M782</f>
        <v>452643</v>
      </c>
      <c r="N782" s="25">
        <f>InterveningNaturalFlow!N782</f>
        <v>181674</v>
      </c>
      <c r="O782" s="25">
        <f>InterveningNaturalFlow!O782</f>
        <v>170962</v>
      </c>
      <c r="P782" s="25">
        <f>InterveningNaturalFlow!P782</f>
        <v>147800</v>
      </c>
      <c r="Q782" s="25">
        <f>InterveningNaturalFlow!Q782+TotalNaturalFlow!P782+TotalNaturalFlow!O782+TotalNaturalFlow!N782+TotalNaturalFlow!M782+TotalNaturalFlow!L782</f>
        <v>1662805</v>
      </c>
      <c r="R782" s="25">
        <f>InterveningNaturalFlow!R782</f>
        <v>68236</v>
      </c>
      <c r="S782" s="25">
        <f>InterveningNaturalFlow!S782</f>
        <v>165545</v>
      </c>
      <c r="T782" s="25">
        <f>InterveningNaturalFlow!T782+TotalNaturalFlow!S782</f>
        <v>314948</v>
      </c>
      <c r="U782" s="25">
        <f>InterveningNaturalFlow!U782+TotalNaturalFlow!T782+TotalNaturalFlow!R782+TotalNaturalFlow!Q782+TotalNaturalFlow!I782</f>
        <v>4071363</v>
      </c>
      <c r="V782" s="27"/>
      <c r="W782" s="26">
        <f>InterveningNaturalFlow!W782</f>
        <v>455</v>
      </c>
      <c r="X782" s="26">
        <f>InterveningNaturalFlow!X782</f>
        <v>0</v>
      </c>
      <c r="Y782" s="26">
        <f>InterveningNaturalFlow!Y782+TotalNaturalFlow!X782+TotalNaturalFlow!W782+TotalNaturalFlow!U782</f>
        <v>4092190</v>
      </c>
      <c r="Z782" s="26">
        <f>InterveningNaturalFlow!Z782</f>
        <v>3785</v>
      </c>
      <c r="AA782" s="26">
        <f>InterveningNaturalFlow!AA782+TotalNaturalFlow!Z782+Y782</f>
        <v>4110801</v>
      </c>
      <c r="AB782" s="26">
        <f>InterveningNaturalFlow!AB782+TotalNaturalFlow!AA782</f>
        <v>4148950</v>
      </c>
      <c r="AC782" s="26">
        <f>InterveningNaturalFlow!AC782</f>
        <v>193</v>
      </c>
      <c r="AD782" s="26">
        <f>InterveningNaturalFlow!AD782+TotalNaturalFlow!AC782+AB782</f>
        <v>4143666</v>
      </c>
      <c r="AE782" s="26">
        <f>InterveningNaturalFlow!AE782+TotalNaturalFlow!AD782</f>
        <v>4123301</v>
      </c>
    </row>
    <row r="783" spans="1:31" s="2" customFormat="1" x14ac:dyDescent="0.2">
      <c r="A783" s="3">
        <v>25780</v>
      </c>
      <c r="B783" s="25">
        <f>InterveningNaturalFlow!B783</f>
        <v>324818</v>
      </c>
      <c r="C783" s="25">
        <f>InterveningNaturalFlow!C783+TotalNaturalFlow!B783</f>
        <v>543367</v>
      </c>
      <c r="D783" s="25">
        <f>InterveningNaturalFlow!D783</f>
        <v>23880</v>
      </c>
      <c r="E783" s="25">
        <f>InterveningNaturalFlow!E783+TotalNaturalFlow!D783</f>
        <v>164768</v>
      </c>
      <c r="F783" s="25">
        <f>InterveningNaturalFlow!F783+TotalNaturalFlow!E783</f>
        <v>192118</v>
      </c>
      <c r="G783" s="25">
        <f>InterveningNaturalFlow!G783+TotalNaturalFlow!F783</f>
        <v>301508</v>
      </c>
      <c r="H783" s="25">
        <f>InterveningNaturalFlow!H783</f>
        <v>68100</v>
      </c>
      <c r="I783" s="25">
        <f>InterveningNaturalFlow!I783+TotalNaturalFlow!H783+TotalNaturalFlow!G783+TotalNaturalFlow!C783</f>
        <v>966440</v>
      </c>
      <c r="J783" s="25">
        <f>InterveningNaturalFlow!J783</f>
        <v>190800</v>
      </c>
      <c r="K783" s="25">
        <f>InterveningNaturalFlow!K783+TotalNaturalFlow!J783</f>
        <v>204824</v>
      </c>
      <c r="L783" s="25">
        <f>InterveningNaturalFlow!L783+TotalNaturalFlow!K783</f>
        <v>271925</v>
      </c>
      <c r="M783" s="25">
        <f>InterveningNaturalFlow!M783</f>
        <v>143800</v>
      </c>
      <c r="N783" s="25">
        <f>InterveningNaturalFlow!N783</f>
        <v>38551</v>
      </c>
      <c r="O783" s="25">
        <f>InterveningNaturalFlow!O783</f>
        <v>82815</v>
      </c>
      <c r="P783" s="25">
        <f>InterveningNaturalFlow!P783</f>
        <v>61900</v>
      </c>
      <c r="Q783" s="25">
        <f>InterveningNaturalFlow!Q783+TotalNaturalFlow!P783+TotalNaturalFlow!O783+TotalNaturalFlow!N783+TotalNaturalFlow!M783+TotalNaturalFlow!L783</f>
        <v>685132</v>
      </c>
      <c r="R783" s="25">
        <f>InterveningNaturalFlow!R783</f>
        <v>26039</v>
      </c>
      <c r="S783" s="25">
        <f>InterveningNaturalFlow!S783</f>
        <v>72075</v>
      </c>
      <c r="T783" s="25">
        <f>InterveningNaturalFlow!T783+TotalNaturalFlow!S783</f>
        <v>170979</v>
      </c>
      <c r="U783" s="25">
        <f>InterveningNaturalFlow!U783+TotalNaturalFlow!T783+TotalNaturalFlow!R783+TotalNaturalFlow!Q783+TotalNaturalFlow!I783</f>
        <v>1983374</v>
      </c>
      <c r="V783" s="27"/>
      <c r="W783" s="26">
        <f>InterveningNaturalFlow!W783</f>
        <v>978</v>
      </c>
      <c r="X783" s="26">
        <f>InterveningNaturalFlow!X783</f>
        <v>729</v>
      </c>
      <c r="Y783" s="26">
        <f>InterveningNaturalFlow!Y783+TotalNaturalFlow!X783+TotalNaturalFlow!W783+TotalNaturalFlow!U783</f>
        <v>2029491</v>
      </c>
      <c r="Z783" s="26">
        <f>InterveningNaturalFlow!Z783</f>
        <v>6044</v>
      </c>
      <c r="AA783" s="26">
        <f>InterveningNaturalFlow!AA783+TotalNaturalFlow!Z783+Y783</f>
        <v>2080244</v>
      </c>
      <c r="AB783" s="26">
        <f>InterveningNaturalFlow!AB783+TotalNaturalFlow!AA783</f>
        <v>2120080</v>
      </c>
      <c r="AC783" s="26">
        <f>InterveningNaturalFlow!AC783</f>
        <v>218</v>
      </c>
      <c r="AD783" s="26">
        <f>InterveningNaturalFlow!AD783+TotalNaturalFlow!AC783+AB783</f>
        <v>2158292</v>
      </c>
      <c r="AE783" s="26">
        <f>InterveningNaturalFlow!AE783+TotalNaturalFlow!AD783</f>
        <v>2161650</v>
      </c>
    </row>
    <row r="784" spans="1:31" s="2" customFormat="1" x14ac:dyDescent="0.2">
      <c r="A784" s="3">
        <v>25811</v>
      </c>
      <c r="B784" s="25">
        <f>InterveningNaturalFlow!B784</f>
        <v>140779</v>
      </c>
      <c r="C784" s="25">
        <f>InterveningNaturalFlow!C784+TotalNaturalFlow!B784</f>
        <v>223412</v>
      </c>
      <c r="D784" s="25">
        <f>InterveningNaturalFlow!D784</f>
        <v>11704</v>
      </c>
      <c r="E784" s="25">
        <f>InterveningNaturalFlow!E784+TotalNaturalFlow!D784</f>
        <v>96482</v>
      </c>
      <c r="F784" s="25">
        <f>InterveningNaturalFlow!F784+TotalNaturalFlow!E784</f>
        <v>112992</v>
      </c>
      <c r="G784" s="25">
        <f>InterveningNaturalFlow!G784+TotalNaturalFlow!F784</f>
        <v>174652</v>
      </c>
      <c r="H784" s="25">
        <f>InterveningNaturalFlow!H784</f>
        <v>50600</v>
      </c>
      <c r="I784" s="25">
        <f>InterveningNaturalFlow!I784+TotalNaturalFlow!H784+TotalNaturalFlow!G784+TotalNaturalFlow!C784</f>
        <v>470350</v>
      </c>
      <c r="J784" s="25">
        <f>InterveningNaturalFlow!J784</f>
        <v>76300</v>
      </c>
      <c r="K784" s="25">
        <f>InterveningNaturalFlow!K784+TotalNaturalFlow!J784</f>
        <v>82554</v>
      </c>
      <c r="L784" s="25">
        <f>InterveningNaturalFlow!L784+TotalNaturalFlow!K784</f>
        <v>105922</v>
      </c>
      <c r="M784" s="25">
        <f>InterveningNaturalFlow!M784</f>
        <v>41045</v>
      </c>
      <c r="N784" s="25">
        <f>InterveningNaturalFlow!N784</f>
        <v>9132</v>
      </c>
      <c r="O784" s="25">
        <f>InterveningNaturalFlow!O784</f>
        <v>43576</v>
      </c>
      <c r="P784" s="25">
        <f>InterveningNaturalFlow!P784</f>
        <v>40000</v>
      </c>
      <c r="Q784" s="25">
        <f>InterveningNaturalFlow!Q784+TotalNaturalFlow!P784+TotalNaturalFlow!O784+TotalNaturalFlow!N784+TotalNaturalFlow!M784+TotalNaturalFlow!L784</f>
        <v>268940</v>
      </c>
      <c r="R784" s="25">
        <f>InterveningNaturalFlow!R784</f>
        <v>5623</v>
      </c>
      <c r="S784" s="25">
        <f>InterveningNaturalFlow!S784</f>
        <v>50281</v>
      </c>
      <c r="T784" s="25">
        <f>InterveningNaturalFlow!T784+TotalNaturalFlow!S784</f>
        <v>115685</v>
      </c>
      <c r="U784" s="25">
        <f>InterveningNaturalFlow!U784+TotalNaturalFlow!T784+TotalNaturalFlow!R784+TotalNaturalFlow!Q784+TotalNaturalFlow!I784</f>
        <v>889796</v>
      </c>
      <c r="V784" s="27"/>
      <c r="W784" s="26">
        <f>InterveningNaturalFlow!W784</f>
        <v>3911</v>
      </c>
      <c r="X784" s="26">
        <f>InterveningNaturalFlow!X784</f>
        <v>13587</v>
      </c>
      <c r="Y784" s="26">
        <f>InterveningNaturalFlow!Y784+TotalNaturalFlow!X784+TotalNaturalFlow!W784+TotalNaturalFlow!U784</f>
        <v>914392</v>
      </c>
      <c r="Z784" s="26">
        <f>InterveningNaturalFlow!Z784</f>
        <v>7440</v>
      </c>
      <c r="AA784" s="26">
        <f>InterveningNaturalFlow!AA784+TotalNaturalFlow!Z784+Y784</f>
        <v>989624</v>
      </c>
      <c r="AB784" s="26">
        <f>InterveningNaturalFlow!AB784+TotalNaturalFlow!AA784</f>
        <v>1028061</v>
      </c>
      <c r="AC784" s="26">
        <f>InterveningNaturalFlow!AC784</f>
        <v>2480</v>
      </c>
      <c r="AD784" s="26">
        <f>InterveningNaturalFlow!AD784+TotalNaturalFlow!AC784+AB784</f>
        <v>1078220</v>
      </c>
      <c r="AE784" s="26">
        <f>InterveningNaturalFlow!AE784+TotalNaturalFlow!AD784</f>
        <v>1117690</v>
      </c>
    </row>
    <row r="785" spans="1:31" s="2" customFormat="1" x14ac:dyDescent="0.2">
      <c r="A785" s="3">
        <v>25841</v>
      </c>
      <c r="B785" s="25">
        <f>InterveningNaturalFlow!B785</f>
        <v>107343</v>
      </c>
      <c r="C785" s="25">
        <f>InterveningNaturalFlow!C785+TotalNaturalFlow!B785</f>
        <v>195588</v>
      </c>
      <c r="D785" s="25">
        <f>InterveningNaturalFlow!D785</f>
        <v>16651</v>
      </c>
      <c r="E785" s="25">
        <f>InterveningNaturalFlow!E785+TotalNaturalFlow!D785</f>
        <v>110412</v>
      </c>
      <c r="F785" s="25">
        <f>InterveningNaturalFlow!F785+TotalNaturalFlow!E785</f>
        <v>130572</v>
      </c>
      <c r="G785" s="25">
        <f>InterveningNaturalFlow!G785+TotalNaturalFlow!F785</f>
        <v>229442</v>
      </c>
      <c r="H785" s="25">
        <f>InterveningNaturalFlow!H785</f>
        <v>79700</v>
      </c>
      <c r="I785" s="25">
        <f>InterveningNaturalFlow!I785+TotalNaturalFlow!H785+TotalNaturalFlow!G785+TotalNaturalFlow!C785</f>
        <v>493126</v>
      </c>
      <c r="J785" s="25">
        <f>InterveningNaturalFlow!J785</f>
        <v>42100</v>
      </c>
      <c r="K785" s="25">
        <f>InterveningNaturalFlow!K785+TotalNaturalFlow!J785</f>
        <v>51885</v>
      </c>
      <c r="L785" s="25">
        <f>InterveningNaturalFlow!L785+TotalNaturalFlow!K785</f>
        <v>64806</v>
      </c>
      <c r="M785" s="25">
        <f>InterveningNaturalFlow!M785</f>
        <v>20579</v>
      </c>
      <c r="N785" s="25">
        <f>InterveningNaturalFlow!N785</f>
        <v>5382</v>
      </c>
      <c r="O785" s="25">
        <f>InterveningNaturalFlow!O785</f>
        <v>23368</v>
      </c>
      <c r="P785" s="25">
        <f>InterveningNaturalFlow!P785</f>
        <v>31600</v>
      </c>
      <c r="Q785" s="25">
        <f>InterveningNaturalFlow!Q785+TotalNaturalFlow!P785+TotalNaturalFlow!O785+TotalNaturalFlow!N785+TotalNaturalFlow!M785+TotalNaturalFlow!L785</f>
        <v>156747</v>
      </c>
      <c r="R785" s="25">
        <f>InterveningNaturalFlow!R785</f>
        <v>2071</v>
      </c>
      <c r="S785" s="25">
        <f>InterveningNaturalFlow!S785</f>
        <v>218651</v>
      </c>
      <c r="T785" s="25">
        <f>InterveningNaturalFlow!T785+TotalNaturalFlow!S785</f>
        <v>458789</v>
      </c>
      <c r="U785" s="25">
        <f>InterveningNaturalFlow!U785+TotalNaturalFlow!T785+TotalNaturalFlow!R785+TotalNaturalFlow!Q785+TotalNaturalFlow!I785</f>
        <v>1118818</v>
      </c>
      <c r="V785" s="27"/>
      <c r="W785" s="26">
        <f>InterveningNaturalFlow!W785</f>
        <v>1065</v>
      </c>
      <c r="X785" s="26">
        <f>InterveningNaturalFlow!X785</f>
        <v>49523</v>
      </c>
      <c r="Y785" s="26">
        <f>InterveningNaturalFlow!Y785+TotalNaturalFlow!X785+TotalNaturalFlow!W785+TotalNaturalFlow!U785</f>
        <v>1174158</v>
      </c>
      <c r="Z785" s="26">
        <f>InterveningNaturalFlow!Z785</f>
        <v>4987</v>
      </c>
      <c r="AA785" s="26">
        <f>InterveningNaturalFlow!AA785+TotalNaturalFlow!Z785+Y785</f>
        <v>1159188</v>
      </c>
      <c r="AB785" s="26">
        <f>InterveningNaturalFlow!AB785+TotalNaturalFlow!AA785</f>
        <v>1171855</v>
      </c>
      <c r="AC785" s="26">
        <f>InterveningNaturalFlow!AC785</f>
        <v>169</v>
      </c>
      <c r="AD785" s="26">
        <f>InterveningNaturalFlow!AD785+TotalNaturalFlow!AC785+AB785</f>
        <v>1185181</v>
      </c>
      <c r="AE785" s="26">
        <f>InterveningNaturalFlow!AE785+TotalNaturalFlow!AD785</f>
        <v>1191286</v>
      </c>
    </row>
    <row r="786" spans="1:31" s="2" customFormat="1" x14ac:dyDescent="0.2">
      <c r="A786" s="3">
        <v>25872</v>
      </c>
      <c r="B786" s="25">
        <f>InterveningNaturalFlow!B786</f>
        <v>107520</v>
      </c>
      <c r="C786" s="25">
        <f>InterveningNaturalFlow!C786+TotalNaturalFlow!B786</f>
        <v>173505</v>
      </c>
      <c r="D786" s="25">
        <f>InterveningNaturalFlow!D786</f>
        <v>11522</v>
      </c>
      <c r="E786" s="25">
        <f>InterveningNaturalFlow!E786+TotalNaturalFlow!D786</f>
        <v>56583</v>
      </c>
      <c r="F786" s="25">
        <f>InterveningNaturalFlow!F786+TotalNaturalFlow!E786</f>
        <v>76863</v>
      </c>
      <c r="G786" s="25">
        <f>InterveningNaturalFlow!G786+TotalNaturalFlow!F786</f>
        <v>153875</v>
      </c>
      <c r="H786" s="25">
        <f>InterveningNaturalFlow!H786</f>
        <v>24300</v>
      </c>
      <c r="I786" s="25">
        <f>InterveningNaturalFlow!I786+TotalNaturalFlow!H786+TotalNaturalFlow!G786+TotalNaturalFlow!C786</f>
        <v>343807</v>
      </c>
      <c r="J786" s="25">
        <f>InterveningNaturalFlow!J786</f>
        <v>37000</v>
      </c>
      <c r="K786" s="25">
        <f>InterveningNaturalFlow!K786+TotalNaturalFlow!J786</f>
        <v>39027</v>
      </c>
      <c r="L786" s="25">
        <f>InterveningNaturalFlow!L786+TotalNaturalFlow!K786</f>
        <v>91207</v>
      </c>
      <c r="M786" s="25">
        <f>InterveningNaturalFlow!M786</f>
        <v>29310</v>
      </c>
      <c r="N786" s="25">
        <f>InterveningNaturalFlow!N786</f>
        <v>11442</v>
      </c>
      <c r="O786" s="25">
        <f>InterveningNaturalFlow!O786</f>
        <v>12546</v>
      </c>
      <c r="P786" s="25">
        <f>InterveningNaturalFlow!P786</f>
        <v>32500</v>
      </c>
      <c r="Q786" s="25">
        <f>InterveningNaturalFlow!Q786+TotalNaturalFlow!P786+TotalNaturalFlow!O786+TotalNaturalFlow!N786+TotalNaturalFlow!M786+TotalNaturalFlow!L786</f>
        <v>200762</v>
      </c>
      <c r="R786" s="25">
        <f>InterveningNaturalFlow!R786</f>
        <v>461</v>
      </c>
      <c r="S786" s="25">
        <f>InterveningNaturalFlow!S786</f>
        <v>39574</v>
      </c>
      <c r="T786" s="25">
        <f>InterveningNaturalFlow!T786+TotalNaturalFlow!S786</f>
        <v>68928</v>
      </c>
      <c r="U786" s="25">
        <f>InterveningNaturalFlow!U786+TotalNaturalFlow!T786+TotalNaturalFlow!R786+TotalNaturalFlow!Q786+TotalNaturalFlow!I786</f>
        <v>613981</v>
      </c>
      <c r="V786" s="27"/>
      <c r="W786" s="26">
        <f>InterveningNaturalFlow!W786</f>
        <v>432</v>
      </c>
      <c r="X786" s="26">
        <f>InterveningNaturalFlow!X786</f>
        <v>679</v>
      </c>
      <c r="Y786" s="26">
        <f>InterveningNaturalFlow!Y786+TotalNaturalFlow!X786+TotalNaturalFlow!W786+TotalNaturalFlow!U786</f>
        <v>657454</v>
      </c>
      <c r="Z786" s="26">
        <f>InterveningNaturalFlow!Z786</f>
        <v>4710</v>
      </c>
      <c r="AA786" s="26">
        <f>InterveningNaturalFlow!AA786+TotalNaturalFlow!Z786+Y786</f>
        <v>662629</v>
      </c>
      <c r="AB786" s="26">
        <f>InterveningNaturalFlow!AB786+TotalNaturalFlow!AA786</f>
        <v>676841</v>
      </c>
      <c r="AC786" s="26">
        <f>InterveningNaturalFlow!AC786</f>
        <v>541</v>
      </c>
      <c r="AD786" s="26">
        <f>InterveningNaturalFlow!AD786+TotalNaturalFlow!AC786+AB786</f>
        <v>701992</v>
      </c>
      <c r="AE786" s="26">
        <f>InterveningNaturalFlow!AE786+TotalNaturalFlow!AD786</f>
        <v>724805</v>
      </c>
    </row>
    <row r="787" spans="1:31" s="2" customFormat="1" x14ac:dyDescent="0.2">
      <c r="A787" s="3">
        <v>25902</v>
      </c>
      <c r="B787" s="25">
        <f>InterveningNaturalFlow!B787</f>
        <v>78589</v>
      </c>
      <c r="C787" s="25">
        <f>InterveningNaturalFlow!C787+TotalNaturalFlow!B787</f>
        <v>136020</v>
      </c>
      <c r="D787" s="25">
        <f>InterveningNaturalFlow!D787</f>
        <v>6878</v>
      </c>
      <c r="E787" s="25">
        <f>InterveningNaturalFlow!E787+TotalNaturalFlow!D787</f>
        <v>39000</v>
      </c>
      <c r="F787" s="25">
        <f>InterveningNaturalFlow!F787+TotalNaturalFlow!E787</f>
        <v>58500</v>
      </c>
      <c r="G787" s="25">
        <f>InterveningNaturalFlow!G787+TotalNaturalFlow!F787</f>
        <v>112240</v>
      </c>
      <c r="H787" s="25">
        <f>InterveningNaturalFlow!H787</f>
        <v>19000</v>
      </c>
      <c r="I787" s="25">
        <f>InterveningNaturalFlow!I787+TotalNaturalFlow!H787+TotalNaturalFlow!G787+TotalNaturalFlow!C787</f>
        <v>268102</v>
      </c>
      <c r="J787" s="25">
        <f>InterveningNaturalFlow!J787</f>
        <v>39000</v>
      </c>
      <c r="K787" s="25">
        <f>InterveningNaturalFlow!K787+TotalNaturalFlow!J787</f>
        <v>42999</v>
      </c>
      <c r="L787" s="25">
        <f>InterveningNaturalFlow!L787+TotalNaturalFlow!K787</f>
        <v>54460</v>
      </c>
      <c r="M787" s="25">
        <f>InterveningNaturalFlow!M787</f>
        <v>26410</v>
      </c>
      <c r="N787" s="25">
        <f>InterveningNaturalFlow!N787</f>
        <v>10147</v>
      </c>
      <c r="O787" s="25">
        <f>InterveningNaturalFlow!O787</f>
        <v>25950</v>
      </c>
      <c r="P787" s="25">
        <f>InterveningNaturalFlow!P787</f>
        <v>28000</v>
      </c>
      <c r="Q787" s="25">
        <f>InterveningNaturalFlow!Q787+TotalNaturalFlow!P787+TotalNaturalFlow!O787+TotalNaturalFlow!N787+TotalNaturalFlow!M787+TotalNaturalFlow!L787</f>
        <v>158814</v>
      </c>
      <c r="R787" s="25">
        <f>InterveningNaturalFlow!R787</f>
        <v>4016</v>
      </c>
      <c r="S787" s="25">
        <f>InterveningNaturalFlow!S787</f>
        <v>27562</v>
      </c>
      <c r="T787" s="25">
        <f>InterveningNaturalFlow!T787+TotalNaturalFlow!S787</f>
        <v>56431</v>
      </c>
      <c r="U787" s="25">
        <f>InterveningNaturalFlow!U787+TotalNaturalFlow!T787+TotalNaturalFlow!R787+TotalNaturalFlow!Q787+TotalNaturalFlow!I787</f>
        <v>489041</v>
      </c>
      <c r="V787" s="27"/>
      <c r="W787" s="26">
        <f>InterveningNaturalFlow!W787</f>
        <v>1142</v>
      </c>
      <c r="X787" s="26">
        <f>InterveningNaturalFlow!X787</f>
        <v>8</v>
      </c>
      <c r="Y787" s="26">
        <f>InterveningNaturalFlow!Y787+TotalNaturalFlow!X787+TotalNaturalFlow!W787+TotalNaturalFlow!U787</f>
        <v>522780</v>
      </c>
      <c r="Z787" s="26">
        <f>InterveningNaturalFlow!Z787</f>
        <v>10770</v>
      </c>
      <c r="AA787" s="26">
        <f>InterveningNaturalFlow!AA787+TotalNaturalFlow!Z787+Y787</f>
        <v>547779</v>
      </c>
      <c r="AB787" s="26">
        <f>InterveningNaturalFlow!AB787+TotalNaturalFlow!AA787</f>
        <v>558961</v>
      </c>
      <c r="AC787" s="26">
        <f>InterveningNaturalFlow!AC787</f>
        <v>515</v>
      </c>
      <c r="AD787" s="26">
        <f>InterveningNaturalFlow!AD787+TotalNaturalFlow!AC787+AB787</f>
        <v>575425</v>
      </c>
      <c r="AE787" s="26">
        <f>InterveningNaturalFlow!AE787+TotalNaturalFlow!AD787</f>
        <v>607291</v>
      </c>
    </row>
    <row r="788" spans="1:31" s="10" customFormat="1" x14ac:dyDescent="0.2">
      <c r="A788" s="5">
        <v>25933</v>
      </c>
      <c r="B788" s="28">
        <f>InterveningNaturalFlow!B788</f>
        <v>56439</v>
      </c>
      <c r="C788" s="28">
        <f>InterveningNaturalFlow!C788+TotalNaturalFlow!B788</f>
        <v>119745</v>
      </c>
      <c r="D788" s="28">
        <f>InterveningNaturalFlow!D788</f>
        <v>5343</v>
      </c>
      <c r="E788" s="28">
        <f>InterveningNaturalFlow!E788+TotalNaturalFlow!D788</f>
        <v>23200</v>
      </c>
      <c r="F788" s="28">
        <f>InterveningNaturalFlow!F788+TotalNaturalFlow!E788</f>
        <v>46550</v>
      </c>
      <c r="G788" s="28">
        <f>InterveningNaturalFlow!G788+TotalNaturalFlow!F788</f>
        <v>92578</v>
      </c>
      <c r="H788" s="28">
        <f>InterveningNaturalFlow!H788</f>
        <v>15100</v>
      </c>
      <c r="I788" s="28">
        <f>InterveningNaturalFlow!I788+TotalNaturalFlow!H788+TotalNaturalFlow!G788+TotalNaturalFlow!C788</f>
        <v>209261</v>
      </c>
      <c r="J788" s="28">
        <f>InterveningNaturalFlow!J788</f>
        <v>28000</v>
      </c>
      <c r="K788" s="28">
        <f>InterveningNaturalFlow!K788+TotalNaturalFlow!J788</f>
        <v>30598</v>
      </c>
      <c r="L788" s="28">
        <f>InterveningNaturalFlow!L788+TotalNaturalFlow!K788</f>
        <v>31347</v>
      </c>
      <c r="M788" s="28">
        <f>InterveningNaturalFlow!M788</f>
        <v>21610</v>
      </c>
      <c r="N788" s="28">
        <f>InterveningNaturalFlow!N788</f>
        <v>8354</v>
      </c>
      <c r="O788" s="28">
        <f>InterveningNaturalFlow!O788</f>
        <v>26908</v>
      </c>
      <c r="P788" s="28">
        <f>InterveningNaturalFlow!P788</f>
        <v>25800</v>
      </c>
      <c r="Q788" s="28">
        <f>InterveningNaturalFlow!Q788+TotalNaturalFlow!P788+TotalNaturalFlow!O788+TotalNaturalFlow!N788+TotalNaturalFlow!M788+TotalNaturalFlow!L788</f>
        <v>119420</v>
      </c>
      <c r="R788" s="28">
        <f>InterveningNaturalFlow!R788</f>
        <v>3806</v>
      </c>
      <c r="S788" s="28">
        <f>InterveningNaturalFlow!S788</f>
        <v>14883</v>
      </c>
      <c r="T788" s="28">
        <f>InterveningNaturalFlow!T788+TotalNaturalFlow!S788</f>
        <v>46025</v>
      </c>
      <c r="U788" s="28">
        <f>InterveningNaturalFlow!U788+TotalNaturalFlow!T788+TotalNaturalFlow!R788+TotalNaturalFlow!Q788+TotalNaturalFlow!I788</f>
        <v>393108</v>
      </c>
      <c r="V788" s="27"/>
      <c r="W788" s="27">
        <f>InterveningNaturalFlow!W788</f>
        <v>1359</v>
      </c>
      <c r="X788" s="27">
        <f>InterveningNaturalFlow!X788</f>
        <v>67</v>
      </c>
      <c r="Y788" s="27">
        <f>InterveningNaturalFlow!Y788+TotalNaturalFlow!X788+TotalNaturalFlow!W788+TotalNaturalFlow!U788</f>
        <v>422622</v>
      </c>
      <c r="Z788" s="27">
        <f>InterveningNaturalFlow!Z788</f>
        <v>10822</v>
      </c>
      <c r="AA788" s="27">
        <f>InterveningNaturalFlow!AA788+TotalNaturalFlow!Z788+Y788</f>
        <v>417036</v>
      </c>
      <c r="AB788" s="27">
        <f>InterveningNaturalFlow!AB788+TotalNaturalFlow!AA788</f>
        <v>422852</v>
      </c>
      <c r="AC788" s="27">
        <f>InterveningNaturalFlow!AC788</f>
        <v>611</v>
      </c>
      <c r="AD788" s="27">
        <f>InterveningNaturalFlow!AD788+TotalNaturalFlow!AC788+AB788</f>
        <v>415456</v>
      </c>
      <c r="AE788" s="27">
        <f>InterveningNaturalFlow!AE788+TotalNaturalFlow!AD788</f>
        <v>423721</v>
      </c>
    </row>
    <row r="789" spans="1:31" s="2" customFormat="1" x14ac:dyDescent="0.2">
      <c r="A789" s="11">
        <v>25964</v>
      </c>
      <c r="B789" s="29">
        <f>InterveningNaturalFlow!B789</f>
        <v>57275</v>
      </c>
      <c r="C789" s="29">
        <f>InterveningNaturalFlow!C789+TotalNaturalFlow!B789</f>
        <v>115778</v>
      </c>
      <c r="D789" s="29">
        <f>InterveningNaturalFlow!D789</f>
        <v>6121</v>
      </c>
      <c r="E789" s="29">
        <f>InterveningNaturalFlow!E789+TotalNaturalFlow!D789</f>
        <v>33937</v>
      </c>
      <c r="F789" s="29">
        <f>InterveningNaturalFlow!F789+TotalNaturalFlow!E789</f>
        <v>49477</v>
      </c>
      <c r="G789" s="29">
        <f>InterveningNaturalFlow!G789+TotalNaturalFlow!F789</f>
        <v>87252</v>
      </c>
      <c r="H789" s="29">
        <f>InterveningNaturalFlow!H789</f>
        <v>16554</v>
      </c>
      <c r="I789" s="29">
        <f>InterveningNaturalFlow!I789+TotalNaturalFlow!H789+TotalNaturalFlow!G789+TotalNaturalFlow!C789</f>
        <v>202517</v>
      </c>
      <c r="J789" s="29">
        <f>InterveningNaturalFlow!J789</f>
        <v>32358</v>
      </c>
      <c r="K789" s="29">
        <f>InterveningNaturalFlow!K789+TotalNaturalFlow!J789</f>
        <v>37454</v>
      </c>
      <c r="L789" s="29">
        <f>InterveningNaturalFlow!L789+TotalNaturalFlow!K789</f>
        <v>69318</v>
      </c>
      <c r="M789" s="29">
        <f>InterveningNaturalFlow!M789</f>
        <v>24028</v>
      </c>
      <c r="N789" s="29">
        <f>InterveningNaturalFlow!N789</f>
        <v>8789</v>
      </c>
      <c r="O789" s="29">
        <f>InterveningNaturalFlow!O789</f>
        <v>41086</v>
      </c>
      <c r="P789" s="29">
        <f>InterveningNaturalFlow!P789</f>
        <v>26634</v>
      </c>
      <c r="Q789" s="29">
        <f>InterveningNaturalFlow!Q789+TotalNaturalFlow!P789+TotalNaturalFlow!O789+TotalNaturalFlow!N789+TotalNaturalFlow!M789+TotalNaturalFlow!L789</f>
        <v>192222</v>
      </c>
      <c r="R789" s="29">
        <f>InterveningNaturalFlow!R789</f>
        <v>3125</v>
      </c>
      <c r="S789" s="29">
        <f>InterveningNaturalFlow!S789</f>
        <v>27156</v>
      </c>
      <c r="T789" s="29">
        <f>InterveningNaturalFlow!T789+TotalNaturalFlow!S789</f>
        <v>52680</v>
      </c>
      <c r="U789" s="29">
        <f>InterveningNaturalFlow!U789+TotalNaturalFlow!T789+TotalNaturalFlow!R789+TotalNaturalFlow!Q789+TotalNaturalFlow!I789</f>
        <v>434186</v>
      </c>
      <c r="V789" s="27"/>
      <c r="W789" s="31">
        <f>InterveningNaturalFlow!W789</f>
        <v>1527</v>
      </c>
      <c r="X789" s="31">
        <f>InterveningNaturalFlow!X789</f>
        <v>46</v>
      </c>
      <c r="Y789" s="31">
        <f>InterveningNaturalFlow!Y789+TotalNaturalFlow!X789+TotalNaturalFlow!W789+TotalNaturalFlow!U789</f>
        <v>486510</v>
      </c>
      <c r="Z789" s="31">
        <f>InterveningNaturalFlow!Z789</f>
        <v>10429</v>
      </c>
      <c r="AA789" s="31">
        <f>InterveningNaturalFlow!AA789+TotalNaturalFlow!Z789+Y789</f>
        <v>536444</v>
      </c>
      <c r="AB789" s="31">
        <f>InterveningNaturalFlow!AB789+TotalNaturalFlow!AA789</f>
        <v>534889</v>
      </c>
      <c r="AC789" s="31">
        <f>InterveningNaturalFlow!AC789</f>
        <v>580</v>
      </c>
      <c r="AD789" s="31">
        <f>InterveningNaturalFlow!AD789+TotalNaturalFlow!AC789+AB789</f>
        <v>533109</v>
      </c>
      <c r="AE789" s="31">
        <f>InterveningNaturalFlow!AE789+TotalNaturalFlow!AD789</f>
        <v>529197</v>
      </c>
    </row>
    <row r="790" spans="1:31" s="2" customFormat="1" x14ac:dyDescent="0.2">
      <c r="A790" s="11">
        <v>25992</v>
      </c>
      <c r="B790" s="29">
        <f>InterveningNaturalFlow!B790</f>
        <v>53972</v>
      </c>
      <c r="C790" s="29">
        <f>InterveningNaturalFlow!C790+TotalNaturalFlow!B790</f>
        <v>86385</v>
      </c>
      <c r="D790" s="29">
        <f>InterveningNaturalFlow!D790</f>
        <v>4709</v>
      </c>
      <c r="E790" s="29">
        <f>InterveningNaturalFlow!E790+TotalNaturalFlow!D790</f>
        <v>28638</v>
      </c>
      <c r="F790" s="29">
        <f>InterveningNaturalFlow!F790+TotalNaturalFlow!E790</f>
        <v>50254</v>
      </c>
      <c r="G790" s="29">
        <f>InterveningNaturalFlow!G790+TotalNaturalFlow!F790</f>
        <v>76744</v>
      </c>
      <c r="H790" s="29">
        <f>InterveningNaturalFlow!H790</f>
        <v>15352</v>
      </c>
      <c r="I790" s="29">
        <f>InterveningNaturalFlow!I790+TotalNaturalFlow!H790+TotalNaturalFlow!G790+TotalNaturalFlow!C790</f>
        <v>173241</v>
      </c>
      <c r="J790" s="29">
        <f>InterveningNaturalFlow!J790</f>
        <v>32972</v>
      </c>
      <c r="K790" s="29">
        <f>InterveningNaturalFlow!K790+TotalNaturalFlow!J790</f>
        <v>37990</v>
      </c>
      <c r="L790" s="29">
        <f>InterveningNaturalFlow!L790+TotalNaturalFlow!K790</f>
        <v>68688</v>
      </c>
      <c r="M790" s="29">
        <f>InterveningNaturalFlow!M790</f>
        <v>22409</v>
      </c>
      <c r="N790" s="29">
        <f>InterveningNaturalFlow!N790</f>
        <v>8974</v>
      </c>
      <c r="O790" s="29">
        <f>InterveningNaturalFlow!O790</f>
        <v>40985</v>
      </c>
      <c r="P790" s="29">
        <f>InterveningNaturalFlow!P790</f>
        <v>21824</v>
      </c>
      <c r="Q790" s="29">
        <f>InterveningNaturalFlow!Q790+TotalNaturalFlow!P790+TotalNaturalFlow!O790+TotalNaturalFlow!N790+TotalNaturalFlow!M790+TotalNaturalFlow!L790</f>
        <v>207956</v>
      </c>
      <c r="R790" s="29">
        <f>InterveningNaturalFlow!R790</f>
        <v>3148</v>
      </c>
      <c r="S790" s="29">
        <f>InterveningNaturalFlow!S790</f>
        <v>36106</v>
      </c>
      <c r="T790" s="29">
        <f>InterveningNaturalFlow!T790+TotalNaturalFlow!S790</f>
        <v>62215</v>
      </c>
      <c r="U790" s="29">
        <f>InterveningNaturalFlow!U790+TotalNaturalFlow!T790+TotalNaturalFlow!R790+TotalNaturalFlow!Q790+TotalNaturalFlow!I790</f>
        <v>457884</v>
      </c>
      <c r="V790" s="27"/>
      <c r="W790" s="31">
        <f>InterveningNaturalFlow!W790</f>
        <v>1149</v>
      </c>
      <c r="X790" s="31">
        <f>InterveningNaturalFlow!X790</f>
        <v>5</v>
      </c>
      <c r="Y790" s="31">
        <f>InterveningNaturalFlow!Y790+TotalNaturalFlow!X790+TotalNaturalFlow!W790+TotalNaturalFlow!U790</f>
        <v>471708</v>
      </c>
      <c r="Z790" s="31">
        <f>InterveningNaturalFlow!Z790</f>
        <v>9277</v>
      </c>
      <c r="AA790" s="31">
        <f>InterveningNaturalFlow!AA790+TotalNaturalFlow!Z790+Y790</f>
        <v>445871</v>
      </c>
      <c r="AB790" s="31">
        <f>InterveningNaturalFlow!AB790+TotalNaturalFlow!AA790</f>
        <v>467705</v>
      </c>
      <c r="AC790" s="31">
        <f>InterveningNaturalFlow!AC790</f>
        <v>613</v>
      </c>
      <c r="AD790" s="31">
        <f>InterveningNaturalFlow!AD790+TotalNaturalFlow!AC790+AB790</f>
        <v>450815</v>
      </c>
      <c r="AE790" s="31">
        <f>InterveningNaturalFlow!AE790+TotalNaturalFlow!AD790</f>
        <v>415105</v>
      </c>
    </row>
    <row r="791" spans="1:31" s="2" customFormat="1" x14ac:dyDescent="0.2">
      <c r="A791" s="11">
        <v>26023</v>
      </c>
      <c r="B791" s="29">
        <f>InterveningNaturalFlow!B791</f>
        <v>87718</v>
      </c>
      <c r="C791" s="29">
        <f>InterveningNaturalFlow!C791+TotalNaturalFlow!B791</f>
        <v>123955</v>
      </c>
      <c r="D791" s="29">
        <f>InterveningNaturalFlow!D791</f>
        <v>5831</v>
      </c>
      <c r="E791" s="29">
        <f>InterveningNaturalFlow!E791+TotalNaturalFlow!D791</f>
        <v>55334</v>
      </c>
      <c r="F791" s="29">
        <f>InterveningNaturalFlow!F791+TotalNaturalFlow!E791</f>
        <v>83546</v>
      </c>
      <c r="G791" s="29">
        <f>InterveningNaturalFlow!G791+TotalNaturalFlow!F791</f>
        <v>119974</v>
      </c>
      <c r="H791" s="29">
        <f>InterveningNaturalFlow!H791</f>
        <v>42725</v>
      </c>
      <c r="I791" s="29">
        <f>InterveningNaturalFlow!I791+TotalNaturalFlow!H791+TotalNaturalFlow!G791+TotalNaturalFlow!C791</f>
        <v>271261</v>
      </c>
      <c r="J791" s="29">
        <f>InterveningNaturalFlow!J791</f>
        <v>46835</v>
      </c>
      <c r="K791" s="29">
        <f>InterveningNaturalFlow!K791+TotalNaturalFlow!J791</f>
        <v>62753</v>
      </c>
      <c r="L791" s="29">
        <f>InterveningNaturalFlow!L791+TotalNaturalFlow!K791</f>
        <v>107019</v>
      </c>
      <c r="M791" s="29">
        <f>InterveningNaturalFlow!M791</f>
        <v>67801</v>
      </c>
      <c r="N791" s="29">
        <f>InterveningNaturalFlow!N791</f>
        <v>37788</v>
      </c>
      <c r="O791" s="29">
        <f>InterveningNaturalFlow!O791</f>
        <v>34470</v>
      </c>
      <c r="P791" s="29">
        <f>InterveningNaturalFlow!P791</f>
        <v>36032</v>
      </c>
      <c r="Q791" s="29">
        <f>InterveningNaturalFlow!Q791+TotalNaturalFlow!P791+TotalNaturalFlow!O791+TotalNaturalFlow!N791+TotalNaturalFlow!M791+TotalNaturalFlow!L791</f>
        <v>282276</v>
      </c>
      <c r="R791" s="29">
        <f>InterveningNaturalFlow!R791</f>
        <v>5200</v>
      </c>
      <c r="S791" s="29">
        <f>InterveningNaturalFlow!S791</f>
        <v>54109</v>
      </c>
      <c r="T791" s="29">
        <f>InterveningNaturalFlow!T791+TotalNaturalFlow!S791</f>
        <v>92525</v>
      </c>
      <c r="U791" s="29">
        <f>InterveningNaturalFlow!U791+TotalNaturalFlow!T791+TotalNaturalFlow!R791+TotalNaturalFlow!Q791+TotalNaturalFlow!I791</f>
        <v>609626</v>
      </c>
      <c r="V791" s="27"/>
      <c r="W791" s="31">
        <f>InterveningNaturalFlow!W791</f>
        <v>1196</v>
      </c>
      <c r="X791" s="31">
        <f>InterveningNaturalFlow!X791</f>
        <v>0</v>
      </c>
      <c r="Y791" s="31">
        <f>InterveningNaturalFlow!Y791+TotalNaturalFlow!X791+TotalNaturalFlow!W791+TotalNaturalFlow!U791</f>
        <v>613871</v>
      </c>
      <c r="Z791" s="31">
        <f>InterveningNaturalFlow!Z791</f>
        <v>8559</v>
      </c>
      <c r="AA791" s="31">
        <f>InterveningNaturalFlow!AA791+TotalNaturalFlow!Z791+Y791</f>
        <v>620475</v>
      </c>
      <c r="AB791" s="31">
        <f>InterveningNaturalFlow!AB791+TotalNaturalFlow!AA791</f>
        <v>662966</v>
      </c>
      <c r="AC791" s="31">
        <f>InterveningNaturalFlow!AC791</f>
        <v>505</v>
      </c>
      <c r="AD791" s="31">
        <f>InterveningNaturalFlow!AD791+TotalNaturalFlow!AC791+AB791</f>
        <v>615075</v>
      </c>
      <c r="AE791" s="31">
        <f>InterveningNaturalFlow!AE791+TotalNaturalFlow!AD791</f>
        <v>562890</v>
      </c>
    </row>
    <row r="792" spans="1:31" s="2" customFormat="1" x14ac:dyDescent="0.2">
      <c r="A792" s="11">
        <v>26053</v>
      </c>
      <c r="B792" s="29">
        <f>InterveningNaturalFlow!B792</f>
        <v>188815</v>
      </c>
      <c r="C792" s="29">
        <f>InterveningNaturalFlow!C792+TotalNaturalFlow!B792</f>
        <v>303421</v>
      </c>
      <c r="D792" s="29">
        <f>InterveningNaturalFlow!D792</f>
        <v>13992</v>
      </c>
      <c r="E792" s="29">
        <f>InterveningNaturalFlow!E792+TotalNaturalFlow!D792</f>
        <v>109722</v>
      </c>
      <c r="F792" s="29">
        <f>InterveningNaturalFlow!F792+TotalNaturalFlow!E792</f>
        <v>144043</v>
      </c>
      <c r="G792" s="29">
        <f>InterveningNaturalFlow!G792+TotalNaturalFlow!F792</f>
        <v>229353</v>
      </c>
      <c r="H792" s="29">
        <f>InterveningNaturalFlow!H792</f>
        <v>83496</v>
      </c>
      <c r="I792" s="29">
        <f>InterveningNaturalFlow!I792+TotalNaturalFlow!H792+TotalNaturalFlow!G792+TotalNaturalFlow!C792</f>
        <v>572160</v>
      </c>
      <c r="J792" s="29">
        <f>InterveningNaturalFlow!J792</f>
        <v>90322</v>
      </c>
      <c r="K792" s="29">
        <f>InterveningNaturalFlow!K792+TotalNaturalFlow!J792</f>
        <v>110390</v>
      </c>
      <c r="L792" s="29">
        <f>InterveningNaturalFlow!L792+TotalNaturalFlow!K792</f>
        <v>195538</v>
      </c>
      <c r="M792" s="29">
        <f>InterveningNaturalFlow!M792</f>
        <v>279362</v>
      </c>
      <c r="N792" s="29">
        <f>InterveningNaturalFlow!N792</f>
        <v>96806</v>
      </c>
      <c r="O792" s="29">
        <f>InterveningNaturalFlow!O792</f>
        <v>55983</v>
      </c>
      <c r="P792" s="29">
        <f>InterveningNaturalFlow!P792</f>
        <v>43937</v>
      </c>
      <c r="Q792" s="29">
        <f>InterveningNaturalFlow!Q792+TotalNaturalFlow!P792+TotalNaturalFlow!O792+TotalNaturalFlow!N792+TotalNaturalFlow!M792+TotalNaturalFlow!L792</f>
        <v>658693</v>
      </c>
      <c r="R792" s="29">
        <f>InterveningNaturalFlow!R792</f>
        <v>8170</v>
      </c>
      <c r="S792" s="29">
        <f>InterveningNaturalFlow!S792</f>
        <v>95142</v>
      </c>
      <c r="T792" s="29">
        <f>InterveningNaturalFlow!T792+TotalNaturalFlow!S792</f>
        <v>154429</v>
      </c>
      <c r="U792" s="29">
        <f>InterveningNaturalFlow!U792+TotalNaturalFlow!T792+TotalNaturalFlow!R792+TotalNaturalFlow!Q792+TotalNaturalFlow!I792</f>
        <v>1357224</v>
      </c>
      <c r="V792" s="27"/>
      <c r="W792" s="31">
        <f>InterveningNaturalFlow!W792</f>
        <v>345</v>
      </c>
      <c r="X792" s="31">
        <f>InterveningNaturalFlow!X792</f>
        <v>0</v>
      </c>
      <c r="Y792" s="31">
        <f>InterveningNaturalFlow!Y792+TotalNaturalFlow!X792+TotalNaturalFlow!W792+TotalNaturalFlow!U792</f>
        <v>1346652</v>
      </c>
      <c r="Z792" s="31">
        <f>InterveningNaturalFlow!Z792</f>
        <v>5107</v>
      </c>
      <c r="AA792" s="31">
        <f>InterveningNaturalFlow!AA792+TotalNaturalFlow!Z792+Y792</f>
        <v>1335544</v>
      </c>
      <c r="AB792" s="31">
        <f>InterveningNaturalFlow!AB792+TotalNaturalFlow!AA792</f>
        <v>1384924</v>
      </c>
      <c r="AC792" s="31">
        <f>InterveningNaturalFlow!AC792</f>
        <v>126</v>
      </c>
      <c r="AD792" s="31">
        <f>InterveningNaturalFlow!AD792+TotalNaturalFlow!AC792+AB792</f>
        <v>1403218</v>
      </c>
      <c r="AE792" s="31">
        <f>InterveningNaturalFlow!AE792+TotalNaturalFlow!AD792</f>
        <v>1384811</v>
      </c>
    </row>
    <row r="793" spans="1:31" s="2" customFormat="1" x14ac:dyDescent="0.2">
      <c r="A793" s="11">
        <v>26084</v>
      </c>
      <c r="B793" s="29">
        <f>InterveningNaturalFlow!B793</f>
        <v>416325</v>
      </c>
      <c r="C793" s="29">
        <f>InterveningNaturalFlow!C793+TotalNaturalFlow!B793</f>
        <v>624020</v>
      </c>
      <c r="D793" s="29">
        <f>InterveningNaturalFlow!D793</f>
        <v>19932</v>
      </c>
      <c r="E793" s="29">
        <f>InterveningNaturalFlow!E793+TotalNaturalFlow!D793</f>
        <v>161512</v>
      </c>
      <c r="F793" s="29">
        <f>InterveningNaturalFlow!F793+TotalNaturalFlow!E793</f>
        <v>201793</v>
      </c>
      <c r="G793" s="29">
        <f>InterveningNaturalFlow!G793+TotalNaturalFlow!F793</f>
        <v>375881</v>
      </c>
      <c r="H793" s="29">
        <f>InterveningNaturalFlow!H793</f>
        <v>116059</v>
      </c>
      <c r="I793" s="29">
        <f>InterveningNaturalFlow!I793+TotalNaturalFlow!H793+TotalNaturalFlow!G793+TotalNaturalFlow!C793</f>
        <v>1077656</v>
      </c>
      <c r="J793" s="29">
        <f>InterveningNaturalFlow!J793</f>
        <v>269626</v>
      </c>
      <c r="K793" s="29">
        <f>InterveningNaturalFlow!K793+TotalNaturalFlow!J793</f>
        <v>295892</v>
      </c>
      <c r="L793" s="29">
        <f>InterveningNaturalFlow!L793+TotalNaturalFlow!K793</f>
        <v>499827</v>
      </c>
      <c r="M793" s="29">
        <f>InterveningNaturalFlow!M793</f>
        <v>403862</v>
      </c>
      <c r="N793" s="29">
        <f>InterveningNaturalFlow!N793</f>
        <v>212649</v>
      </c>
      <c r="O793" s="29">
        <f>InterveningNaturalFlow!O793</f>
        <v>124618</v>
      </c>
      <c r="P793" s="29">
        <f>InterveningNaturalFlow!P793</f>
        <v>91089</v>
      </c>
      <c r="Q793" s="29">
        <f>InterveningNaturalFlow!Q793+TotalNaturalFlow!P793+TotalNaturalFlow!O793+TotalNaturalFlow!N793+TotalNaturalFlow!M793+TotalNaturalFlow!L793</f>
        <v>1281922</v>
      </c>
      <c r="R793" s="29">
        <f>InterveningNaturalFlow!R793</f>
        <v>19704</v>
      </c>
      <c r="S793" s="29">
        <f>InterveningNaturalFlow!S793</f>
        <v>111331</v>
      </c>
      <c r="T793" s="29">
        <f>InterveningNaturalFlow!T793+TotalNaturalFlow!S793</f>
        <v>205077</v>
      </c>
      <c r="U793" s="29">
        <f>InterveningNaturalFlow!U793+TotalNaturalFlow!T793+TotalNaturalFlow!R793+TotalNaturalFlow!Q793+TotalNaturalFlow!I793</f>
        <v>2483012</v>
      </c>
      <c r="V793" s="27"/>
      <c r="W793" s="31">
        <f>InterveningNaturalFlow!W793</f>
        <v>416</v>
      </c>
      <c r="X793" s="31">
        <f>InterveningNaturalFlow!X793</f>
        <v>0</v>
      </c>
      <c r="Y793" s="31">
        <f>InterveningNaturalFlow!Y793+TotalNaturalFlow!X793+TotalNaturalFlow!W793+TotalNaturalFlow!U793</f>
        <v>2490549</v>
      </c>
      <c r="Z793" s="31">
        <f>InterveningNaturalFlow!Z793</f>
        <v>8660</v>
      </c>
      <c r="AA793" s="31">
        <f>InterveningNaturalFlow!AA793+TotalNaturalFlow!Z793+Y793</f>
        <v>2531179</v>
      </c>
      <c r="AB793" s="31">
        <f>InterveningNaturalFlow!AB793+TotalNaturalFlow!AA793</f>
        <v>2552487</v>
      </c>
      <c r="AC793" s="31">
        <f>InterveningNaturalFlow!AC793</f>
        <v>150</v>
      </c>
      <c r="AD793" s="31">
        <f>InterveningNaturalFlow!AD793+TotalNaturalFlow!AC793+AB793</f>
        <v>2583016</v>
      </c>
      <c r="AE793" s="31">
        <f>InterveningNaturalFlow!AE793+TotalNaturalFlow!AD793</f>
        <v>2555377</v>
      </c>
    </row>
    <row r="794" spans="1:31" s="2" customFormat="1" x14ac:dyDescent="0.2">
      <c r="A794" s="11">
        <v>26114</v>
      </c>
      <c r="B794" s="29">
        <f>InterveningNaturalFlow!B794</f>
        <v>820663</v>
      </c>
      <c r="C794" s="29">
        <f>InterveningNaturalFlow!C794+TotalNaturalFlow!B794</f>
        <v>1300111</v>
      </c>
      <c r="D794" s="29">
        <f>InterveningNaturalFlow!D794</f>
        <v>47464</v>
      </c>
      <c r="E794" s="29">
        <f>InterveningNaturalFlow!E794+TotalNaturalFlow!D794</f>
        <v>298990</v>
      </c>
      <c r="F794" s="29">
        <f>InterveningNaturalFlow!F794+TotalNaturalFlow!E794</f>
        <v>364333</v>
      </c>
      <c r="G794" s="29">
        <f>InterveningNaturalFlow!G794+TotalNaturalFlow!F794</f>
        <v>577446</v>
      </c>
      <c r="H794" s="29">
        <f>InterveningNaturalFlow!H794</f>
        <v>117838</v>
      </c>
      <c r="I794" s="29">
        <f>InterveningNaturalFlow!I794+TotalNaturalFlow!H794+TotalNaturalFlow!G794+TotalNaturalFlow!C794</f>
        <v>1985461</v>
      </c>
      <c r="J794" s="29">
        <f>InterveningNaturalFlow!J794</f>
        <v>644113</v>
      </c>
      <c r="K794" s="29">
        <f>InterveningNaturalFlow!K794+TotalNaturalFlow!J794</f>
        <v>676302</v>
      </c>
      <c r="L794" s="29">
        <f>InterveningNaturalFlow!L794+TotalNaturalFlow!K794</f>
        <v>899344</v>
      </c>
      <c r="M794" s="29">
        <f>InterveningNaturalFlow!M794</f>
        <v>484039</v>
      </c>
      <c r="N794" s="29">
        <f>InterveningNaturalFlow!N794</f>
        <v>223221</v>
      </c>
      <c r="O794" s="29">
        <f>InterveningNaturalFlow!O794</f>
        <v>277463</v>
      </c>
      <c r="P794" s="29">
        <f>InterveningNaturalFlow!P794</f>
        <v>147326</v>
      </c>
      <c r="Q794" s="29">
        <f>InterveningNaturalFlow!Q794+TotalNaturalFlow!P794+TotalNaturalFlow!O794+TotalNaturalFlow!N794+TotalNaturalFlow!M794+TotalNaturalFlow!L794</f>
        <v>2073506</v>
      </c>
      <c r="R794" s="29">
        <f>InterveningNaturalFlow!R794</f>
        <v>33420</v>
      </c>
      <c r="S794" s="29">
        <f>InterveningNaturalFlow!S794</f>
        <v>138671</v>
      </c>
      <c r="T794" s="29">
        <f>InterveningNaturalFlow!T794+TotalNaturalFlow!S794</f>
        <v>294880</v>
      </c>
      <c r="U794" s="29">
        <f>InterveningNaturalFlow!U794+TotalNaturalFlow!T794+TotalNaturalFlow!R794+TotalNaturalFlow!Q794+TotalNaturalFlow!I794</f>
        <v>4371629</v>
      </c>
      <c r="V794" s="27"/>
      <c r="W794" s="31">
        <f>InterveningNaturalFlow!W794</f>
        <v>198</v>
      </c>
      <c r="X794" s="31">
        <f>InterveningNaturalFlow!X794</f>
        <v>0</v>
      </c>
      <c r="Y794" s="31">
        <f>InterveningNaturalFlow!Y794+TotalNaturalFlow!X794+TotalNaturalFlow!W794+TotalNaturalFlow!U794</f>
        <v>4373375</v>
      </c>
      <c r="Z794" s="31">
        <f>InterveningNaturalFlow!Z794</f>
        <v>3747</v>
      </c>
      <c r="AA794" s="31">
        <f>InterveningNaturalFlow!AA794+TotalNaturalFlow!Z794+Y794</f>
        <v>4389031</v>
      </c>
      <c r="AB794" s="31">
        <f>InterveningNaturalFlow!AB794+TotalNaturalFlow!AA794</f>
        <v>4429322</v>
      </c>
      <c r="AC794" s="31">
        <f>InterveningNaturalFlow!AC794</f>
        <v>0</v>
      </c>
      <c r="AD794" s="31">
        <f>InterveningNaturalFlow!AD794+TotalNaturalFlow!AC794+AB794</f>
        <v>4464546</v>
      </c>
      <c r="AE794" s="31">
        <f>InterveningNaturalFlow!AE794+TotalNaturalFlow!AD794</f>
        <v>4428015</v>
      </c>
    </row>
    <row r="795" spans="1:31" s="2" customFormat="1" x14ac:dyDescent="0.2">
      <c r="A795" s="11">
        <v>26145</v>
      </c>
      <c r="B795" s="29">
        <f>InterveningNaturalFlow!B795</f>
        <v>382439</v>
      </c>
      <c r="C795" s="29">
        <f>InterveningNaturalFlow!C795+TotalNaturalFlow!B795</f>
        <v>623055</v>
      </c>
      <c r="D795" s="29">
        <f>InterveningNaturalFlow!D795</f>
        <v>24823</v>
      </c>
      <c r="E795" s="29">
        <f>InterveningNaturalFlow!E795+TotalNaturalFlow!D795</f>
        <v>146125</v>
      </c>
      <c r="F795" s="29">
        <f>InterveningNaturalFlow!F795+TotalNaturalFlow!E795</f>
        <v>169863</v>
      </c>
      <c r="G795" s="29">
        <f>InterveningNaturalFlow!G795+TotalNaturalFlow!F795</f>
        <v>273607</v>
      </c>
      <c r="H795" s="29">
        <f>InterveningNaturalFlow!H795</f>
        <v>38689</v>
      </c>
      <c r="I795" s="29">
        <f>InterveningNaturalFlow!I795+TotalNaturalFlow!H795+TotalNaturalFlow!G795+TotalNaturalFlow!C795</f>
        <v>926242</v>
      </c>
      <c r="J795" s="29">
        <f>InterveningNaturalFlow!J795</f>
        <v>326247</v>
      </c>
      <c r="K795" s="29">
        <f>InterveningNaturalFlow!K795+TotalNaturalFlow!J795</f>
        <v>375539</v>
      </c>
      <c r="L795" s="29">
        <f>InterveningNaturalFlow!L795+TotalNaturalFlow!K795</f>
        <v>436409</v>
      </c>
      <c r="M795" s="29">
        <f>InterveningNaturalFlow!M795</f>
        <v>143519</v>
      </c>
      <c r="N795" s="29">
        <f>InterveningNaturalFlow!N795</f>
        <v>43317</v>
      </c>
      <c r="O795" s="29">
        <f>InterveningNaturalFlow!O795</f>
        <v>107258</v>
      </c>
      <c r="P795" s="29">
        <f>InterveningNaturalFlow!P795</f>
        <v>60304</v>
      </c>
      <c r="Q795" s="29">
        <f>InterveningNaturalFlow!Q795+TotalNaturalFlow!P795+TotalNaturalFlow!O795+TotalNaturalFlow!N795+TotalNaturalFlow!M795+TotalNaturalFlow!L795</f>
        <v>864284</v>
      </c>
      <c r="R795" s="29">
        <f>InterveningNaturalFlow!R795</f>
        <v>13518</v>
      </c>
      <c r="S795" s="29">
        <f>InterveningNaturalFlow!S795</f>
        <v>35229</v>
      </c>
      <c r="T795" s="29">
        <f>InterveningNaturalFlow!T795+TotalNaturalFlow!S795</f>
        <v>125521</v>
      </c>
      <c r="U795" s="29">
        <f>InterveningNaturalFlow!U795+TotalNaturalFlow!T795+TotalNaturalFlow!R795+TotalNaturalFlow!Q795+TotalNaturalFlow!I795</f>
        <v>2087101</v>
      </c>
      <c r="V795" s="27"/>
      <c r="W795" s="31">
        <f>InterveningNaturalFlow!W795</f>
        <v>1002</v>
      </c>
      <c r="X795" s="31">
        <f>InterveningNaturalFlow!X795</f>
        <v>130</v>
      </c>
      <c r="Y795" s="31">
        <f>InterveningNaturalFlow!Y795+TotalNaturalFlow!X795+TotalNaturalFlow!W795+TotalNaturalFlow!U795</f>
        <v>2077184</v>
      </c>
      <c r="Z795" s="31">
        <f>InterveningNaturalFlow!Z795</f>
        <v>3935</v>
      </c>
      <c r="AA795" s="31">
        <f>InterveningNaturalFlow!AA795+TotalNaturalFlow!Z795+Y795</f>
        <v>2146428</v>
      </c>
      <c r="AB795" s="31">
        <f>InterveningNaturalFlow!AB795+TotalNaturalFlow!AA795</f>
        <v>2215466</v>
      </c>
      <c r="AC795" s="31">
        <f>InterveningNaturalFlow!AC795</f>
        <v>0</v>
      </c>
      <c r="AD795" s="31">
        <f>InterveningNaturalFlow!AD795+TotalNaturalFlow!AC795+AB795</f>
        <v>2238914</v>
      </c>
      <c r="AE795" s="31">
        <f>InterveningNaturalFlow!AE795+TotalNaturalFlow!AD795</f>
        <v>2205352</v>
      </c>
    </row>
    <row r="796" spans="1:31" s="2" customFormat="1" x14ac:dyDescent="0.2">
      <c r="A796" s="11">
        <v>26176</v>
      </c>
      <c r="B796" s="29">
        <f>InterveningNaturalFlow!B796</f>
        <v>158121</v>
      </c>
      <c r="C796" s="29">
        <f>InterveningNaturalFlow!C796+TotalNaturalFlow!B796</f>
        <v>257510</v>
      </c>
      <c r="D796" s="29">
        <f>InterveningNaturalFlow!D796</f>
        <v>12398</v>
      </c>
      <c r="E796" s="29">
        <f>InterveningNaturalFlow!E796+TotalNaturalFlow!D796</f>
        <v>77250</v>
      </c>
      <c r="F796" s="29">
        <f>InterveningNaturalFlow!F796+TotalNaturalFlow!E796</f>
        <v>84472</v>
      </c>
      <c r="G796" s="29">
        <f>InterveningNaturalFlow!G796+TotalNaturalFlow!F796</f>
        <v>146269</v>
      </c>
      <c r="H796" s="29">
        <f>InterveningNaturalFlow!H796</f>
        <v>28000</v>
      </c>
      <c r="I796" s="29">
        <f>InterveningNaturalFlow!I796+TotalNaturalFlow!H796+TotalNaturalFlow!G796+TotalNaturalFlow!C796</f>
        <v>397260</v>
      </c>
      <c r="J796" s="29">
        <f>InterveningNaturalFlow!J796</f>
        <v>147869</v>
      </c>
      <c r="K796" s="29">
        <f>InterveningNaturalFlow!K796+TotalNaturalFlow!J796</f>
        <v>169715</v>
      </c>
      <c r="L796" s="29">
        <f>InterveningNaturalFlow!L796+TotalNaturalFlow!K796</f>
        <v>187064</v>
      </c>
      <c r="M796" s="29">
        <f>InterveningNaturalFlow!M796</f>
        <v>42505</v>
      </c>
      <c r="N796" s="29">
        <f>InterveningNaturalFlow!N796</f>
        <v>7732</v>
      </c>
      <c r="O796" s="29">
        <f>InterveningNaturalFlow!O796</f>
        <v>61218</v>
      </c>
      <c r="P796" s="29">
        <f>InterveningNaturalFlow!P796</f>
        <v>31258</v>
      </c>
      <c r="Q796" s="29">
        <f>InterveningNaturalFlow!Q796+TotalNaturalFlow!P796+TotalNaturalFlow!O796+TotalNaturalFlow!N796+TotalNaturalFlow!M796+TotalNaturalFlow!L796</f>
        <v>339413</v>
      </c>
      <c r="R796" s="29">
        <f>InterveningNaturalFlow!R796</f>
        <v>9269</v>
      </c>
      <c r="S796" s="29">
        <f>InterveningNaturalFlow!S796</f>
        <v>27602</v>
      </c>
      <c r="T796" s="29">
        <f>InterveningNaturalFlow!T796+TotalNaturalFlow!S796</f>
        <v>146033</v>
      </c>
      <c r="U796" s="29">
        <f>InterveningNaturalFlow!U796+TotalNaturalFlow!T796+TotalNaturalFlow!R796+TotalNaturalFlow!Q796+TotalNaturalFlow!I796</f>
        <v>926307</v>
      </c>
      <c r="V796" s="27"/>
      <c r="W796" s="31">
        <f>InterveningNaturalFlow!W796</f>
        <v>6492</v>
      </c>
      <c r="X796" s="31">
        <f>InterveningNaturalFlow!X796</f>
        <v>60540</v>
      </c>
      <c r="Y796" s="31">
        <f>InterveningNaturalFlow!Y796+TotalNaturalFlow!X796+TotalNaturalFlow!W796+TotalNaturalFlow!U796</f>
        <v>982241</v>
      </c>
      <c r="Z796" s="31">
        <f>InterveningNaturalFlow!Z796</f>
        <v>18781</v>
      </c>
      <c r="AA796" s="31">
        <f>InterveningNaturalFlow!AA796+TotalNaturalFlow!Z796+Y796</f>
        <v>1091863</v>
      </c>
      <c r="AB796" s="31">
        <f>InterveningNaturalFlow!AB796+TotalNaturalFlow!AA796</f>
        <v>1126247</v>
      </c>
      <c r="AC796" s="31">
        <f>InterveningNaturalFlow!AC796</f>
        <v>8749</v>
      </c>
      <c r="AD796" s="31">
        <f>InterveningNaturalFlow!AD796+TotalNaturalFlow!AC796+AB796</f>
        <v>1202242</v>
      </c>
      <c r="AE796" s="31">
        <f>InterveningNaturalFlow!AE796+TotalNaturalFlow!AD796</f>
        <v>1229342</v>
      </c>
    </row>
    <row r="797" spans="1:31" s="2" customFormat="1" x14ac:dyDescent="0.2">
      <c r="A797" s="11">
        <v>26206</v>
      </c>
      <c r="B797" s="29">
        <f>InterveningNaturalFlow!B797</f>
        <v>117707</v>
      </c>
      <c r="C797" s="29">
        <f>InterveningNaturalFlow!C797+TotalNaturalFlow!B797</f>
        <v>199660</v>
      </c>
      <c r="D797" s="29">
        <f>InterveningNaturalFlow!D797</f>
        <v>8397</v>
      </c>
      <c r="E797" s="29">
        <f>InterveningNaturalFlow!E797+TotalNaturalFlow!D797</f>
        <v>52529</v>
      </c>
      <c r="F797" s="29">
        <f>InterveningNaturalFlow!F797+TotalNaturalFlow!E797</f>
        <v>61312</v>
      </c>
      <c r="G797" s="29">
        <f>InterveningNaturalFlow!G797+TotalNaturalFlow!F797</f>
        <v>126087</v>
      </c>
      <c r="H797" s="29">
        <f>InterveningNaturalFlow!H797</f>
        <v>13779</v>
      </c>
      <c r="I797" s="29">
        <f>InterveningNaturalFlow!I797+TotalNaturalFlow!H797+TotalNaturalFlow!G797+TotalNaturalFlow!C797</f>
        <v>326564</v>
      </c>
      <c r="J797" s="29">
        <f>InterveningNaturalFlow!J797</f>
        <v>76977</v>
      </c>
      <c r="K797" s="29">
        <f>InterveningNaturalFlow!K797+TotalNaturalFlow!J797</f>
        <v>83413</v>
      </c>
      <c r="L797" s="29">
        <f>InterveningNaturalFlow!L797+TotalNaturalFlow!K797</f>
        <v>90025</v>
      </c>
      <c r="M797" s="29">
        <f>InterveningNaturalFlow!M797</f>
        <v>26155</v>
      </c>
      <c r="N797" s="29">
        <f>InterveningNaturalFlow!N797</f>
        <v>6388</v>
      </c>
      <c r="O797" s="29">
        <f>InterveningNaturalFlow!O797</f>
        <v>31717</v>
      </c>
      <c r="P797" s="29">
        <f>InterveningNaturalFlow!P797</f>
        <v>34345</v>
      </c>
      <c r="Q797" s="29">
        <f>InterveningNaturalFlow!Q797+TotalNaturalFlow!P797+TotalNaturalFlow!O797+TotalNaturalFlow!N797+TotalNaturalFlow!M797+TotalNaturalFlow!L797</f>
        <v>211947</v>
      </c>
      <c r="R797" s="29">
        <f>InterveningNaturalFlow!R797</f>
        <v>5706</v>
      </c>
      <c r="S797" s="29">
        <f>InterveningNaturalFlow!S797</f>
        <v>12443</v>
      </c>
      <c r="T797" s="29">
        <f>InterveningNaturalFlow!T797+TotalNaturalFlow!S797</f>
        <v>57356</v>
      </c>
      <c r="U797" s="29">
        <f>InterveningNaturalFlow!U797+TotalNaturalFlow!T797+TotalNaturalFlow!R797+TotalNaturalFlow!Q797+TotalNaturalFlow!I797</f>
        <v>622351</v>
      </c>
      <c r="V797" s="27"/>
      <c r="W797" s="31">
        <f>InterveningNaturalFlow!W797</f>
        <v>653</v>
      </c>
      <c r="X797" s="31">
        <f>InterveningNaturalFlow!X797</f>
        <v>16170</v>
      </c>
      <c r="Y797" s="31">
        <f>InterveningNaturalFlow!Y797+TotalNaturalFlow!X797+TotalNaturalFlow!W797+TotalNaturalFlow!U797</f>
        <v>647184</v>
      </c>
      <c r="Z797" s="31">
        <f>InterveningNaturalFlow!Z797</f>
        <v>4951</v>
      </c>
      <c r="AA797" s="31">
        <f>InterveningNaturalFlow!AA797+TotalNaturalFlow!Z797+Y797</f>
        <v>647246</v>
      </c>
      <c r="AB797" s="31">
        <f>InterveningNaturalFlow!AB797+TotalNaturalFlow!AA797</f>
        <v>648992</v>
      </c>
      <c r="AC797" s="31">
        <f>InterveningNaturalFlow!AC797</f>
        <v>975</v>
      </c>
      <c r="AD797" s="31">
        <f>InterveningNaturalFlow!AD797+TotalNaturalFlow!AC797+AB797</f>
        <v>696619</v>
      </c>
      <c r="AE797" s="31">
        <f>InterveningNaturalFlow!AE797+TotalNaturalFlow!AD797</f>
        <v>705068</v>
      </c>
    </row>
    <row r="798" spans="1:31" s="2" customFormat="1" x14ac:dyDescent="0.2">
      <c r="A798" s="11">
        <v>26237</v>
      </c>
      <c r="B798" s="29">
        <f>InterveningNaturalFlow!B798</f>
        <v>87032</v>
      </c>
      <c r="C798" s="29">
        <f>InterveningNaturalFlow!C798+TotalNaturalFlow!B798</f>
        <v>149683</v>
      </c>
      <c r="D798" s="29">
        <f>InterveningNaturalFlow!D798</f>
        <v>8414</v>
      </c>
      <c r="E798" s="29">
        <f>InterveningNaturalFlow!E798+TotalNaturalFlow!D798</f>
        <v>42532</v>
      </c>
      <c r="F798" s="29">
        <f>InterveningNaturalFlow!F798+TotalNaturalFlow!E798</f>
        <v>50948</v>
      </c>
      <c r="G798" s="29">
        <f>InterveningNaturalFlow!G798+TotalNaturalFlow!F798</f>
        <v>105359</v>
      </c>
      <c r="H798" s="29">
        <f>InterveningNaturalFlow!H798</f>
        <v>18126</v>
      </c>
      <c r="I798" s="29">
        <f>InterveningNaturalFlow!I798+TotalNaturalFlow!H798+TotalNaturalFlow!G798+TotalNaturalFlow!C798</f>
        <v>274396</v>
      </c>
      <c r="J798" s="29">
        <f>InterveningNaturalFlow!J798</f>
        <v>63838</v>
      </c>
      <c r="K798" s="29">
        <f>InterveningNaturalFlow!K798+TotalNaturalFlow!J798</f>
        <v>69852</v>
      </c>
      <c r="L798" s="29">
        <f>InterveningNaturalFlow!L798+TotalNaturalFlow!K798</f>
        <v>90382</v>
      </c>
      <c r="M798" s="29">
        <f>InterveningNaturalFlow!M798</f>
        <v>21523</v>
      </c>
      <c r="N798" s="29">
        <f>InterveningNaturalFlow!N798</f>
        <v>8334</v>
      </c>
      <c r="O798" s="29">
        <f>InterveningNaturalFlow!O798</f>
        <v>30619</v>
      </c>
      <c r="P798" s="29">
        <f>InterveningNaturalFlow!P798</f>
        <v>28480</v>
      </c>
      <c r="Q798" s="29">
        <f>InterveningNaturalFlow!Q798+TotalNaturalFlow!P798+TotalNaturalFlow!O798+TotalNaturalFlow!N798+TotalNaturalFlow!M798+TotalNaturalFlow!L798</f>
        <v>203624</v>
      </c>
      <c r="R798" s="29">
        <f>InterveningNaturalFlow!R798</f>
        <v>5885</v>
      </c>
      <c r="S798" s="29">
        <f>InterveningNaturalFlow!S798</f>
        <v>51240</v>
      </c>
      <c r="T798" s="29">
        <f>InterveningNaturalFlow!T798+TotalNaturalFlow!S798</f>
        <v>140208</v>
      </c>
      <c r="U798" s="29">
        <f>InterveningNaturalFlow!U798+TotalNaturalFlow!T798+TotalNaturalFlow!R798+TotalNaturalFlow!Q798+TotalNaturalFlow!I798</f>
        <v>651910</v>
      </c>
      <c r="V798" s="27"/>
      <c r="W798" s="31">
        <f>InterveningNaturalFlow!W798</f>
        <v>2546</v>
      </c>
      <c r="X798" s="31">
        <f>InterveningNaturalFlow!X798</f>
        <v>75450</v>
      </c>
      <c r="Y798" s="31">
        <f>InterveningNaturalFlow!Y798+TotalNaturalFlow!X798+TotalNaturalFlow!W798+TotalNaturalFlow!U798</f>
        <v>743031</v>
      </c>
      <c r="Z798" s="31">
        <f>InterveningNaturalFlow!Z798</f>
        <v>9374</v>
      </c>
      <c r="AA798" s="31">
        <f>InterveningNaturalFlow!AA798+TotalNaturalFlow!Z798+Y798</f>
        <v>729672</v>
      </c>
      <c r="AB798" s="31">
        <f>InterveningNaturalFlow!AB798+TotalNaturalFlow!AA798</f>
        <v>746148</v>
      </c>
      <c r="AC798" s="31">
        <f>InterveningNaturalFlow!AC798</f>
        <v>302</v>
      </c>
      <c r="AD798" s="31">
        <f>InterveningNaturalFlow!AD798+TotalNaturalFlow!AC798+AB798</f>
        <v>756672</v>
      </c>
      <c r="AE798" s="31">
        <f>InterveningNaturalFlow!AE798+TotalNaturalFlow!AD798</f>
        <v>790858</v>
      </c>
    </row>
    <row r="799" spans="1:31" s="2" customFormat="1" x14ac:dyDescent="0.2">
      <c r="A799" s="11">
        <v>26267</v>
      </c>
      <c r="B799" s="29">
        <f>InterveningNaturalFlow!B799</f>
        <v>67493</v>
      </c>
      <c r="C799" s="29">
        <f>InterveningNaturalFlow!C799+TotalNaturalFlow!B799</f>
        <v>114542</v>
      </c>
      <c r="D799" s="29">
        <f>InterveningNaturalFlow!D799</f>
        <v>5387</v>
      </c>
      <c r="E799" s="29">
        <f>InterveningNaturalFlow!E799+TotalNaturalFlow!D799</f>
        <v>37217</v>
      </c>
      <c r="F799" s="29">
        <f>InterveningNaturalFlow!F799+TotalNaturalFlow!E799</f>
        <v>47613</v>
      </c>
      <c r="G799" s="29">
        <f>InterveningNaturalFlow!G799+TotalNaturalFlow!F799</f>
        <v>100828</v>
      </c>
      <c r="H799" s="29">
        <f>InterveningNaturalFlow!H799</f>
        <v>10067</v>
      </c>
      <c r="I799" s="29">
        <f>InterveningNaturalFlow!I799+TotalNaturalFlow!H799+TotalNaturalFlow!G799+TotalNaturalFlow!C799</f>
        <v>224731</v>
      </c>
      <c r="J799" s="29">
        <f>InterveningNaturalFlow!J799</f>
        <v>50614</v>
      </c>
      <c r="K799" s="29">
        <f>InterveningNaturalFlow!K799+TotalNaturalFlow!J799</f>
        <v>55308</v>
      </c>
      <c r="L799" s="29">
        <f>InterveningNaturalFlow!L799+TotalNaturalFlow!K799</f>
        <v>77554</v>
      </c>
      <c r="M799" s="29">
        <f>InterveningNaturalFlow!M799</f>
        <v>22209</v>
      </c>
      <c r="N799" s="29">
        <f>InterveningNaturalFlow!N799</f>
        <v>8904</v>
      </c>
      <c r="O799" s="29">
        <f>InterveningNaturalFlow!O799</f>
        <v>35441</v>
      </c>
      <c r="P799" s="29">
        <f>InterveningNaturalFlow!P799</f>
        <v>28830</v>
      </c>
      <c r="Q799" s="29">
        <f>InterveningNaturalFlow!Q799+TotalNaturalFlow!P799+TotalNaturalFlow!O799+TotalNaturalFlow!N799+TotalNaturalFlow!M799+TotalNaturalFlow!L799</f>
        <v>181421</v>
      </c>
      <c r="R799" s="29">
        <f>InterveningNaturalFlow!R799</f>
        <v>5553</v>
      </c>
      <c r="S799" s="29">
        <f>InterveningNaturalFlow!S799</f>
        <v>34895</v>
      </c>
      <c r="T799" s="29">
        <f>InterveningNaturalFlow!T799+TotalNaturalFlow!S799</f>
        <v>80657</v>
      </c>
      <c r="U799" s="29">
        <f>InterveningNaturalFlow!U799+TotalNaturalFlow!T799+TotalNaturalFlow!R799+TotalNaturalFlow!Q799+TotalNaturalFlow!I799</f>
        <v>528810</v>
      </c>
      <c r="V799" s="27"/>
      <c r="W799" s="31">
        <f>InterveningNaturalFlow!W799</f>
        <v>1232</v>
      </c>
      <c r="X799" s="31">
        <f>InterveningNaturalFlow!X799</f>
        <v>6060</v>
      </c>
      <c r="Y799" s="31">
        <f>InterveningNaturalFlow!Y799+TotalNaturalFlow!X799+TotalNaturalFlow!W799+TotalNaturalFlow!U799</f>
        <v>551204</v>
      </c>
      <c r="Z799" s="31">
        <f>InterveningNaturalFlow!Z799</f>
        <v>9719</v>
      </c>
      <c r="AA799" s="31">
        <f>InterveningNaturalFlow!AA799+TotalNaturalFlow!Z799+Y799</f>
        <v>579880</v>
      </c>
      <c r="AB799" s="31">
        <f>InterveningNaturalFlow!AB799+TotalNaturalFlow!AA799</f>
        <v>591696</v>
      </c>
      <c r="AC799" s="31">
        <f>InterveningNaturalFlow!AC799</f>
        <v>342</v>
      </c>
      <c r="AD799" s="31">
        <f>InterveningNaturalFlow!AD799+TotalNaturalFlow!AC799+AB799</f>
        <v>590277</v>
      </c>
      <c r="AE799" s="31">
        <f>InterveningNaturalFlow!AE799+TotalNaturalFlow!AD799</f>
        <v>613517</v>
      </c>
    </row>
    <row r="800" spans="1:31" s="2" customFormat="1" x14ac:dyDescent="0.2">
      <c r="A800" s="11">
        <v>26298</v>
      </c>
      <c r="B800" s="29">
        <f>InterveningNaturalFlow!B800</f>
        <v>62069</v>
      </c>
      <c r="C800" s="29">
        <f>InterveningNaturalFlow!C800+TotalNaturalFlow!B800</f>
        <v>110786</v>
      </c>
      <c r="D800" s="29">
        <f>InterveningNaturalFlow!D800</f>
        <v>5716</v>
      </c>
      <c r="E800" s="29">
        <f>InterveningNaturalFlow!E800+TotalNaturalFlow!D800</f>
        <v>31289</v>
      </c>
      <c r="F800" s="29">
        <f>InterveningNaturalFlow!F800+TotalNaturalFlow!E800</f>
        <v>43008</v>
      </c>
      <c r="G800" s="29">
        <f>InterveningNaturalFlow!G800+TotalNaturalFlow!F800</f>
        <v>85750</v>
      </c>
      <c r="H800" s="29">
        <f>InterveningNaturalFlow!H800</f>
        <v>13715</v>
      </c>
      <c r="I800" s="29">
        <f>InterveningNaturalFlow!I800+TotalNaturalFlow!H800+TotalNaturalFlow!G800+TotalNaturalFlow!C800</f>
        <v>209791</v>
      </c>
      <c r="J800" s="29">
        <f>InterveningNaturalFlow!J800</f>
        <v>36152</v>
      </c>
      <c r="K800" s="29">
        <f>InterveningNaturalFlow!K800+TotalNaturalFlow!J800</f>
        <v>46085</v>
      </c>
      <c r="L800" s="29">
        <f>InterveningNaturalFlow!L800+TotalNaturalFlow!K800</f>
        <v>51423</v>
      </c>
      <c r="M800" s="29">
        <f>InterveningNaturalFlow!M800</f>
        <v>20142</v>
      </c>
      <c r="N800" s="29">
        <f>InterveningNaturalFlow!N800</f>
        <v>9608</v>
      </c>
      <c r="O800" s="29">
        <f>InterveningNaturalFlow!O800</f>
        <v>32227</v>
      </c>
      <c r="P800" s="29">
        <f>InterveningNaturalFlow!P800</f>
        <v>24514</v>
      </c>
      <c r="Q800" s="29">
        <f>InterveningNaturalFlow!Q800+TotalNaturalFlow!P800+TotalNaturalFlow!O800+TotalNaturalFlow!N800+TotalNaturalFlow!M800+TotalNaturalFlow!L800</f>
        <v>130136</v>
      </c>
      <c r="R800" s="29">
        <f>InterveningNaturalFlow!R800</f>
        <v>3065</v>
      </c>
      <c r="S800" s="29">
        <f>InterveningNaturalFlow!S800</f>
        <v>35483</v>
      </c>
      <c r="T800" s="29">
        <f>InterveningNaturalFlow!T800+TotalNaturalFlow!S800</f>
        <v>83040</v>
      </c>
      <c r="U800" s="29">
        <f>InterveningNaturalFlow!U800+TotalNaturalFlow!T800+TotalNaturalFlow!R800+TotalNaturalFlow!Q800+TotalNaturalFlow!I800</f>
        <v>454971</v>
      </c>
      <c r="V800" s="27"/>
      <c r="W800" s="31">
        <f>InterveningNaturalFlow!W800</f>
        <v>2774</v>
      </c>
      <c r="X800" s="31">
        <f>InterveningNaturalFlow!X800</f>
        <v>28210</v>
      </c>
      <c r="Y800" s="31">
        <f>InterveningNaturalFlow!Y800+TotalNaturalFlow!X800+TotalNaturalFlow!W800+TotalNaturalFlow!U800</f>
        <v>512135</v>
      </c>
      <c r="Z800" s="31">
        <f>InterveningNaturalFlow!Z800</f>
        <v>21035</v>
      </c>
      <c r="AA800" s="31">
        <f>InterveningNaturalFlow!AA800+TotalNaturalFlow!Z800+Y800</f>
        <v>489304</v>
      </c>
      <c r="AB800" s="31">
        <f>InterveningNaturalFlow!AB800+TotalNaturalFlow!AA800</f>
        <v>491958</v>
      </c>
      <c r="AC800" s="31">
        <f>InterveningNaturalFlow!AC800</f>
        <v>891</v>
      </c>
      <c r="AD800" s="31">
        <f>InterveningNaturalFlow!AD800+TotalNaturalFlow!AC800+AB800</f>
        <v>489125</v>
      </c>
      <c r="AE800" s="31">
        <f>InterveningNaturalFlow!AE800+TotalNaturalFlow!AD800</f>
        <v>494447</v>
      </c>
    </row>
    <row r="801" spans="1:31" s="2" customFormat="1" x14ac:dyDescent="0.2">
      <c r="A801" s="11">
        <v>26329</v>
      </c>
      <c r="B801" s="29">
        <f>InterveningNaturalFlow!B801</f>
        <v>54759</v>
      </c>
      <c r="C801" s="29">
        <f>InterveningNaturalFlow!C801+TotalNaturalFlow!B801</f>
        <v>106748</v>
      </c>
      <c r="D801" s="29">
        <f>InterveningNaturalFlow!D801</f>
        <v>4943</v>
      </c>
      <c r="E801" s="29">
        <f>InterveningNaturalFlow!E801+TotalNaturalFlow!D801</f>
        <v>29253</v>
      </c>
      <c r="F801" s="29">
        <f>InterveningNaturalFlow!F801+TotalNaturalFlow!E801</f>
        <v>42189</v>
      </c>
      <c r="G801" s="29">
        <f>InterveningNaturalFlow!G801+TotalNaturalFlow!F801</f>
        <v>70222</v>
      </c>
      <c r="H801" s="29">
        <f>InterveningNaturalFlow!H801</f>
        <v>13672</v>
      </c>
      <c r="I801" s="29">
        <f>InterveningNaturalFlow!I801+TotalNaturalFlow!H801+TotalNaturalFlow!G801+TotalNaturalFlow!C801</f>
        <v>193391</v>
      </c>
      <c r="J801" s="29">
        <f>InterveningNaturalFlow!J801</f>
        <v>38847</v>
      </c>
      <c r="K801" s="29">
        <f>InterveningNaturalFlow!K801+TotalNaturalFlow!J801</f>
        <v>51031</v>
      </c>
      <c r="L801" s="29">
        <f>InterveningNaturalFlow!L801+TotalNaturalFlow!K801</f>
        <v>64018</v>
      </c>
      <c r="M801" s="29">
        <f>InterveningNaturalFlow!M801</f>
        <v>22329</v>
      </c>
      <c r="N801" s="29">
        <f>InterveningNaturalFlow!N801</f>
        <v>8744</v>
      </c>
      <c r="O801" s="29">
        <f>InterveningNaturalFlow!O801</f>
        <v>32622</v>
      </c>
      <c r="P801" s="29">
        <f>InterveningNaturalFlow!P801</f>
        <v>24485</v>
      </c>
      <c r="Q801" s="29">
        <f>InterveningNaturalFlow!Q801+TotalNaturalFlow!P801+TotalNaturalFlow!O801+TotalNaturalFlow!N801+TotalNaturalFlow!M801+TotalNaturalFlow!L801</f>
        <v>180932</v>
      </c>
      <c r="R801" s="29">
        <f>InterveningNaturalFlow!R801</f>
        <v>2999</v>
      </c>
      <c r="S801" s="29">
        <f>InterveningNaturalFlow!S801</f>
        <v>27961</v>
      </c>
      <c r="T801" s="29">
        <f>InterveningNaturalFlow!T801+TotalNaturalFlow!S801</f>
        <v>57443</v>
      </c>
      <c r="U801" s="29">
        <f>InterveningNaturalFlow!U801+TotalNaturalFlow!T801+TotalNaturalFlow!R801+TotalNaturalFlow!Q801+TotalNaturalFlow!I801</f>
        <v>448906</v>
      </c>
      <c r="V801" s="27"/>
      <c r="W801" s="31">
        <f>InterveningNaturalFlow!W801</f>
        <v>1058</v>
      </c>
      <c r="X801" s="31">
        <f>InterveningNaturalFlow!X801</f>
        <v>6900</v>
      </c>
      <c r="Y801" s="31">
        <f>InterveningNaturalFlow!Y801+TotalNaturalFlow!X801+TotalNaturalFlow!W801+TotalNaturalFlow!U801</f>
        <v>483399</v>
      </c>
      <c r="Z801" s="31">
        <f>InterveningNaturalFlow!Z801</f>
        <v>10594</v>
      </c>
      <c r="AA801" s="31">
        <f>InterveningNaturalFlow!AA801+TotalNaturalFlow!Z801+Y801</f>
        <v>526865</v>
      </c>
      <c r="AB801" s="31">
        <f>InterveningNaturalFlow!AB801+TotalNaturalFlow!AA801</f>
        <v>526621</v>
      </c>
      <c r="AC801" s="31">
        <f>InterveningNaturalFlow!AC801</f>
        <v>686</v>
      </c>
      <c r="AD801" s="31">
        <f>InterveningNaturalFlow!AD801+TotalNaturalFlow!AC801+AB801</f>
        <v>526120</v>
      </c>
      <c r="AE801" s="31">
        <f>InterveningNaturalFlow!AE801+TotalNaturalFlow!AD801</f>
        <v>527396</v>
      </c>
    </row>
    <row r="802" spans="1:31" s="2" customFormat="1" x14ac:dyDescent="0.2">
      <c r="A802" s="11">
        <v>26358</v>
      </c>
      <c r="B802" s="29">
        <f>InterveningNaturalFlow!B802</f>
        <v>50945</v>
      </c>
      <c r="C802" s="29">
        <f>InterveningNaturalFlow!C802+TotalNaturalFlow!B802</f>
        <v>100536</v>
      </c>
      <c r="D802" s="29">
        <f>InterveningNaturalFlow!D802</f>
        <v>4172</v>
      </c>
      <c r="E802" s="29">
        <f>InterveningNaturalFlow!E802+TotalNaturalFlow!D802</f>
        <v>23312</v>
      </c>
      <c r="F802" s="29">
        <f>InterveningNaturalFlow!F802+TotalNaturalFlow!E802</f>
        <v>39449</v>
      </c>
      <c r="G802" s="29">
        <f>InterveningNaturalFlow!G802+TotalNaturalFlow!F802</f>
        <v>61816</v>
      </c>
      <c r="H802" s="29">
        <f>InterveningNaturalFlow!H802</f>
        <v>12181</v>
      </c>
      <c r="I802" s="29">
        <f>InterveningNaturalFlow!I802+TotalNaturalFlow!H802+TotalNaturalFlow!G802+TotalNaturalFlow!C802</f>
        <v>161401</v>
      </c>
      <c r="J802" s="29">
        <f>InterveningNaturalFlow!J802</f>
        <v>41078</v>
      </c>
      <c r="K802" s="29">
        <f>InterveningNaturalFlow!K802+TotalNaturalFlow!J802</f>
        <v>57776</v>
      </c>
      <c r="L802" s="29">
        <f>InterveningNaturalFlow!L802+TotalNaturalFlow!K802</f>
        <v>80598</v>
      </c>
      <c r="M802" s="29">
        <f>InterveningNaturalFlow!M802</f>
        <v>26092</v>
      </c>
      <c r="N802" s="29">
        <f>InterveningNaturalFlow!N802</f>
        <v>24533</v>
      </c>
      <c r="O802" s="29">
        <f>InterveningNaturalFlow!O802</f>
        <v>34846</v>
      </c>
      <c r="P802" s="29">
        <f>InterveningNaturalFlow!P802</f>
        <v>22330</v>
      </c>
      <c r="Q802" s="29">
        <f>InterveningNaturalFlow!Q802+TotalNaturalFlow!P802+TotalNaturalFlow!O802+TotalNaturalFlow!N802+TotalNaturalFlow!M802+TotalNaturalFlow!L802</f>
        <v>219909</v>
      </c>
      <c r="R802" s="29">
        <f>InterveningNaturalFlow!R802</f>
        <v>4241</v>
      </c>
      <c r="S802" s="29">
        <f>InterveningNaturalFlow!S802</f>
        <v>31346</v>
      </c>
      <c r="T802" s="29">
        <f>InterveningNaturalFlow!T802+TotalNaturalFlow!S802</f>
        <v>59071</v>
      </c>
      <c r="U802" s="29">
        <f>InterveningNaturalFlow!U802+TotalNaturalFlow!T802+TotalNaturalFlow!R802+TotalNaturalFlow!Q802+TotalNaturalFlow!I802</f>
        <v>445694</v>
      </c>
      <c r="V802" s="27"/>
      <c r="W802" s="31">
        <f>InterveningNaturalFlow!W802</f>
        <v>1054</v>
      </c>
      <c r="X802" s="31">
        <f>InterveningNaturalFlow!X802</f>
        <v>322</v>
      </c>
      <c r="Y802" s="31">
        <f>InterveningNaturalFlow!Y802+TotalNaturalFlow!X802+TotalNaturalFlow!W802+TotalNaturalFlow!U802</f>
        <v>472531</v>
      </c>
      <c r="Z802" s="31">
        <f>InterveningNaturalFlow!Z802</f>
        <v>9021</v>
      </c>
      <c r="AA802" s="31">
        <f>InterveningNaturalFlow!AA802+TotalNaturalFlow!Z802+Y802</f>
        <v>511265</v>
      </c>
      <c r="AB802" s="31">
        <f>InterveningNaturalFlow!AB802+TotalNaturalFlow!AA802</f>
        <v>528638</v>
      </c>
      <c r="AC802" s="31">
        <f>InterveningNaturalFlow!AC802</f>
        <v>693</v>
      </c>
      <c r="AD802" s="31">
        <f>InterveningNaturalFlow!AD802+TotalNaturalFlow!AC802+AB802</f>
        <v>517933</v>
      </c>
      <c r="AE802" s="31">
        <f>InterveningNaturalFlow!AE802+TotalNaturalFlow!AD802</f>
        <v>487340</v>
      </c>
    </row>
    <row r="803" spans="1:31" s="2" customFormat="1" x14ac:dyDescent="0.2">
      <c r="A803" s="11">
        <v>26389</v>
      </c>
      <c r="B803" s="29">
        <f>InterveningNaturalFlow!B803</f>
        <v>82227</v>
      </c>
      <c r="C803" s="29">
        <f>InterveningNaturalFlow!C803+TotalNaturalFlow!B803</f>
        <v>136828</v>
      </c>
      <c r="D803" s="29">
        <f>InterveningNaturalFlow!D803</f>
        <v>5305</v>
      </c>
      <c r="E803" s="29">
        <f>InterveningNaturalFlow!E803+TotalNaturalFlow!D803</f>
        <v>54707</v>
      </c>
      <c r="F803" s="29">
        <f>InterveningNaturalFlow!F803+TotalNaturalFlow!E803</f>
        <v>68185</v>
      </c>
      <c r="G803" s="29">
        <f>InterveningNaturalFlow!G803+TotalNaturalFlow!F803</f>
        <v>110743</v>
      </c>
      <c r="H803" s="29">
        <f>InterveningNaturalFlow!H803</f>
        <v>34037</v>
      </c>
      <c r="I803" s="29">
        <f>InterveningNaturalFlow!I803+TotalNaturalFlow!H803+TotalNaturalFlow!G803+TotalNaturalFlow!C803</f>
        <v>269153</v>
      </c>
      <c r="J803" s="29">
        <f>InterveningNaturalFlow!J803</f>
        <v>88597</v>
      </c>
      <c r="K803" s="29">
        <f>InterveningNaturalFlow!K803+TotalNaturalFlow!J803</f>
        <v>114065</v>
      </c>
      <c r="L803" s="29">
        <f>InterveningNaturalFlow!L803+TotalNaturalFlow!K803</f>
        <v>192519</v>
      </c>
      <c r="M803" s="29">
        <f>InterveningNaturalFlow!M803</f>
        <v>73454</v>
      </c>
      <c r="N803" s="29">
        <f>InterveningNaturalFlow!N803</f>
        <v>46402</v>
      </c>
      <c r="O803" s="29">
        <f>InterveningNaturalFlow!O803</f>
        <v>40393</v>
      </c>
      <c r="P803" s="29">
        <f>InterveningNaturalFlow!P803</f>
        <v>26365</v>
      </c>
      <c r="Q803" s="29">
        <f>InterveningNaturalFlow!Q803+TotalNaturalFlow!P803+TotalNaturalFlow!O803+TotalNaturalFlow!N803+TotalNaturalFlow!M803+TotalNaturalFlow!L803</f>
        <v>424096</v>
      </c>
      <c r="R803" s="29">
        <f>InterveningNaturalFlow!R803</f>
        <v>5711</v>
      </c>
      <c r="S803" s="29">
        <f>InterveningNaturalFlow!S803</f>
        <v>71647</v>
      </c>
      <c r="T803" s="29">
        <f>InterveningNaturalFlow!T803+TotalNaturalFlow!S803</f>
        <v>105831</v>
      </c>
      <c r="U803" s="29">
        <f>InterveningNaturalFlow!U803+TotalNaturalFlow!T803+TotalNaturalFlow!R803+TotalNaturalFlow!Q803+TotalNaturalFlow!I803</f>
        <v>815881</v>
      </c>
      <c r="V803" s="27"/>
      <c r="W803" s="31">
        <f>InterveningNaturalFlow!W803</f>
        <v>545</v>
      </c>
      <c r="X803" s="31">
        <f>InterveningNaturalFlow!X803</f>
        <v>0</v>
      </c>
      <c r="Y803" s="31">
        <f>InterveningNaturalFlow!Y803+TotalNaturalFlow!X803+TotalNaturalFlow!W803+TotalNaturalFlow!U803</f>
        <v>802017</v>
      </c>
      <c r="Z803" s="31">
        <f>InterveningNaturalFlow!Z803</f>
        <v>5657</v>
      </c>
      <c r="AA803" s="31">
        <f>InterveningNaturalFlow!AA803+TotalNaturalFlow!Z803+Y803</f>
        <v>789980</v>
      </c>
      <c r="AB803" s="31">
        <f>InterveningNaturalFlow!AB803+TotalNaturalFlow!AA803</f>
        <v>831661</v>
      </c>
      <c r="AC803" s="31">
        <f>InterveningNaturalFlow!AC803</f>
        <v>733</v>
      </c>
      <c r="AD803" s="31">
        <f>InterveningNaturalFlow!AD803+TotalNaturalFlow!AC803+AB803</f>
        <v>813318</v>
      </c>
      <c r="AE803" s="31">
        <f>InterveningNaturalFlow!AE803+TotalNaturalFlow!AD803</f>
        <v>766620</v>
      </c>
    </row>
    <row r="804" spans="1:31" s="2" customFormat="1" x14ac:dyDescent="0.2">
      <c r="A804" s="11">
        <v>26419</v>
      </c>
      <c r="B804" s="29">
        <f>InterveningNaturalFlow!B804</f>
        <v>129357</v>
      </c>
      <c r="C804" s="29">
        <f>InterveningNaturalFlow!C804+TotalNaturalFlow!B804</f>
        <v>194744</v>
      </c>
      <c r="D804" s="29">
        <f>InterveningNaturalFlow!D804</f>
        <v>11062</v>
      </c>
      <c r="E804" s="29">
        <f>InterveningNaturalFlow!E804+TotalNaturalFlow!D804</f>
        <v>68135</v>
      </c>
      <c r="F804" s="29">
        <f>InterveningNaturalFlow!F804+TotalNaturalFlow!E804</f>
        <v>84017</v>
      </c>
      <c r="G804" s="29">
        <f>InterveningNaturalFlow!G804+TotalNaturalFlow!F804</f>
        <v>103623</v>
      </c>
      <c r="H804" s="29">
        <f>InterveningNaturalFlow!H804</f>
        <v>29545</v>
      </c>
      <c r="I804" s="29">
        <f>InterveningNaturalFlow!I804+TotalNaturalFlow!H804+TotalNaturalFlow!G804+TotalNaturalFlow!C804</f>
        <v>273813</v>
      </c>
      <c r="J804" s="29">
        <f>InterveningNaturalFlow!J804</f>
        <v>121730</v>
      </c>
      <c r="K804" s="29">
        <f>InterveningNaturalFlow!K804+TotalNaturalFlow!J804</f>
        <v>130389</v>
      </c>
      <c r="L804" s="29">
        <f>InterveningNaturalFlow!L804+TotalNaturalFlow!K804</f>
        <v>205276</v>
      </c>
      <c r="M804" s="29">
        <f>InterveningNaturalFlow!M804</f>
        <v>128305</v>
      </c>
      <c r="N804" s="29">
        <f>InterveningNaturalFlow!N804</f>
        <v>49319</v>
      </c>
      <c r="O804" s="29">
        <f>InterveningNaturalFlow!O804</f>
        <v>50408</v>
      </c>
      <c r="P804" s="29">
        <f>InterveningNaturalFlow!P804</f>
        <v>31112</v>
      </c>
      <c r="Q804" s="29">
        <f>InterveningNaturalFlow!Q804+TotalNaturalFlow!P804+TotalNaturalFlow!O804+TotalNaturalFlow!N804+TotalNaturalFlow!M804+TotalNaturalFlow!L804</f>
        <v>443798</v>
      </c>
      <c r="R804" s="29">
        <f>InterveningNaturalFlow!R804</f>
        <v>7158</v>
      </c>
      <c r="S804" s="29">
        <f>InterveningNaturalFlow!S804</f>
        <v>84990</v>
      </c>
      <c r="T804" s="29">
        <f>InterveningNaturalFlow!T804+TotalNaturalFlow!S804</f>
        <v>121882</v>
      </c>
      <c r="U804" s="29">
        <f>InterveningNaturalFlow!U804+TotalNaturalFlow!T804+TotalNaturalFlow!R804+TotalNaturalFlow!Q804+TotalNaturalFlow!I804</f>
        <v>828391</v>
      </c>
      <c r="V804" s="27"/>
      <c r="W804" s="31">
        <f>InterveningNaturalFlow!W804</f>
        <v>311</v>
      </c>
      <c r="X804" s="31">
        <f>InterveningNaturalFlow!X804</f>
        <v>0</v>
      </c>
      <c r="Y804" s="31">
        <f>InterveningNaturalFlow!Y804+TotalNaturalFlow!X804+TotalNaturalFlow!W804+TotalNaturalFlow!U804</f>
        <v>839538</v>
      </c>
      <c r="Z804" s="31">
        <f>InterveningNaturalFlow!Z804</f>
        <v>3838</v>
      </c>
      <c r="AA804" s="31">
        <f>InterveningNaturalFlow!AA804+TotalNaturalFlow!Z804+Y804</f>
        <v>811328</v>
      </c>
      <c r="AB804" s="31">
        <f>InterveningNaturalFlow!AB804+TotalNaturalFlow!AA804</f>
        <v>859007</v>
      </c>
      <c r="AC804" s="31">
        <f>InterveningNaturalFlow!AC804</f>
        <v>130</v>
      </c>
      <c r="AD804" s="31">
        <f>InterveningNaturalFlow!AD804+TotalNaturalFlow!AC804+AB804</f>
        <v>863958</v>
      </c>
      <c r="AE804" s="31">
        <f>InterveningNaturalFlow!AE804+TotalNaturalFlow!AD804</f>
        <v>844128</v>
      </c>
    </row>
    <row r="805" spans="1:31" s="2" customFormat="1" x14ac:dyDescent="0.2">
      <c r="A805" s="11">
        <v>26450</v>
      </c>
      <c r="B805" s="29">
        <f>InterveningNaturalFlow!B805</f>
        <v>375414</v>
      </c>
      <c r="C805" s="29">
        <f>InterveningNaturalFlow!C805+TotalNaturalFlow!B805</f>
        <v>563937</v>
      </c>
      <c r="D805" s="29">
        <f>InterveningNaturalFlow!D805</f>
        <v>26549</v>
      </c>
      <c r="E805" s="29">
        <f>InterveningNaturalFlow!E805+TotalNaturalFlow!D805</f>
        <v>153701</v>
      </c>
      <c r="F805" s="29">
        <f>InterveningNaturalFlow!F805+TotalNaturalFlow!E805</f>
        <v>178352</v>
      </c>
      <c r="G805" s="29">
        <f>InterveningNaturalFlow!G805+TotalNaturalFlow!F805</f>
        <v>278173</v>
      </c>
      <c r="H805" s="29">
        <f>InterveningNaturalFlow!H805</f>
        <v>44574</v>
      </c>
      <c r="I805" s="29">
        <f>InterveningNaturalFlow!I805+TotalNaturalFlow!H805+TotalNaturalFlow!G805+TotalNaturalFlow!C805</f>
        <v>827093</v>
      </c>
      <c r="J805" s="29">
        <f>InterveningNaturalFlow!J805</f>
        <v>312217</v>
      </c>
      <c r="K805" s="29">
        <f>InterveningNaturalFlow!K805+TotalNaturalFlow!J805</f>
        <v>310674</v>
      </c>
      <c r="L805" s="29">
        <f>InterveningNaturalFlow!L805+TotalNaturalFlow!K805</f>
        <v>485774</v>
      </c>
      <c r="M805" s="29">
        <f>InterveningNaturalFlow!M805</f>
        <v>269936</v>
      </c>
      <c r="N805" s="29">
        <f>InterveningNaturalFlow!N805</f>
        <v>110715</v>
      </c>
      <c r="O805" s="29">
        <f>InterveningNaturalFlow!O805</f>
        <v>122982</v>
      </c>
      <c r="P805" s="29">
        <f>InterveningNaturalFlow!P805</f>
        <v>76284</v>
      </c>
      <c r="Q805" s="29">
        <f>InterveningNaturalFlow!Q805+TotalNaturalFlow!P805+TotalNaturalFlow!O805+TotalNaturalFlow!N805+TotalNaturalFlow!M805+TotalNaturalFlow!L805</f>
        <v>1011306</v>
      </c>
      <c r="R805" s="29">
        <f>InterveningNaturalFlow!R805</f>
        <v>20494</v>
      </c>
      <c r="S805" s="29">
        <f>InterveningNaturalFlow!S805</f>
        <v>129594</v>
      </c>
      <c r="T805" s="29">
        <f>InterveningNaturalFlow!T805+TotalNaturalFlow!S805</f>
        <v>221689</v>
      </c>
      <c r="U805" s="29">
        <f>InterveningNaturalFlow!U805+TotalNaturalFlow!T805+TotalNaturalFlow!R805+TotalNaturalFlow!Q805+TotalNaturalFlow!I805</f>
        <v>1982436</v>
      </c>
      <c r="V805" s="27"/>
      <c r="W805" s="31">
        <f>InterveningNaturalFlow!W805</f>
        <v>267</v>
      </c>
      <c r="X805" s="31">
        <f>InterveningNaturalFlow!X805</f>
        <v>0</v>
      </c>
      <c r="Y805" s="31">
        <f>InterveningNaturalFlow!Y805+TotalNaturalFlow!X805+TotalNaturalFlow!W805+TotalNaturalFlow!U805</f>
        <v>1992710</v>
      </c>
      <c r="Z805" s="31">
        <f>InterveningNaturalFlow!Z805</f>
        <v>3578</v>
      </c>
      <c r="AA805" s="31">
        <f>InterveningNaturalFlow!AA805+TotalNaturalFlow!Z805+Y805</f>
        <v>1966495</v>
      </c>
      <c r="AB805" s="31">
        <f>InterveningNaturalFlow!AB805+TotalNaturalFlow!AA805</f>
        <v>2015989</v>
      </c>
      <c r="AC805" s="31">
        <f>InterveningNaturalFlow!AC805</f>
        <v>152</v>
      </c>
      <c r="AD805" s="31">
        <f>InterveningNaturalFlow!AD805+TotalNaturalFlow!AC805+AB805</f>
        <v>2017038</v>
      </c>
      <c r="AE805" s="31">
        <f>InterveningNaturalFlow!AE805+TotalNaturalFlow!AD805</f>
        <v>1995916</v>
      </c>
    </row>
    <row r="806" spans="1:31" s="2" customFormat="1" x14ac:dyDescent="0.2">
      <c r="A806" s="11">
        <v>26480</v>
      </c>
      <c r="B806" s="29">
        <f>InterveningNaturalFlow!B806</f>
        <v>663174</v>
      </c>
      <c r="C806" s="29">
        <f>InterveningNaturalFlow!C806+TotalNaturalFlow!B806</f>
        <v>1089336</v>
      </c>
      <c r="D806" s="29">
        <f>InterveningNaturalFlow!D806</f>
        <v>41904</v>
      </c>
      <c r="E806" s="29">
        <f>InterveningNaturalFlow!E806+TotalNaturalFlow!D806</f>
        <v>225963</v>
      </c>
      <c r="F806" s="29">
        <f>InterveningNaturalFlow!F806+TotalNaturalFlow!E806</f>
        <v>255239</v>
      </c>
      <c r="G806" s="29">
        <f>InterveningNaturalFlow!G806+TotalNaturalFlow!F806</f>
        <v>399715</v>
      </c>
      <c r="H806" s="29">
        <f>InterveningNaturalFlow!H806</f>
        <v>58239</v>
      </c>
      <c r="I806" s="29">
        <f>InterveningNaturalFlow!I806+TotalNaturalFlow!H806+TotalNaturalFlow!G806+TotalNaturalFlow!C806</f>
        <v>1521335</v>
      </c>
      <c r="J806" s="29">
        <f>InterveningNaturalFlow!J806</f>
        <v>776565</v>
      </c>
      <c r="K806" s="29">
        <f>InterveningNaturalFlow!K806+TotalNaturalFlow!J806</f>
        <v>826874</v>
      </c>
      <c r="L806" s="29">
        <f>InterveningNaturalFlow!L806+TotalNaturalFlow!K806</f>
        <v>1027741</v>
      </c>
      <c r="M806" s="29">
        <f>InterveningNaturalFlow!M806</f>
        <v>308976</v>
      </c>
      <c r="N806" s="29">
        <f>InterveningNaturalFlow!N806</f>
        <v>106153</v>
      </c>
      <c r="O806" s="29">
        <f>InterveningNaturalFlow!O806</f>
        <v>251486</v>
      </c>
      <c r="P806" s="29">
        <f>InterveningNaturalFlow!P806</f>
        <v>119036</v>
      </c>
      <c r="Q806" s="29">
        <f>InterveningNaturalFlow!Q806+TotalNaturalFlow!P806+TotalNaturalFlow!O806+TotalNaturalFlow!N806+TotalNaturalFlow!M806+TotalNaturalFlow!L806</f>
        <v>1881848</v>
      </c>
      <c r="R806" s="29">
        <f>InterveningNaturalFlow!R806</f>
        <v>25060</v>
      </c>
      <c r="S806" s="29">
        <f>InterveningNaturalFlow!S806</f>
        <v>94163</v>
      </c>
      <c r="T806" s="29">
        <f>InterveningNaturalFlow!T806+TotalNaturalFlow!S806</f>
        <v>246885</v>
      </c>
      <c r="U806" s="29">
        <f>InterveningNaturalFlow!U806+TotalNaturalFlow!T806+TotalNaturalFlow!R806+TotalNaturalFlow!Q806+TotalNaturalFlow!I806</f>
        <v>3759166</v>
      </c>
      <c r="V806" s="27"/>
      <c r="W806" s="31">
        <f>InterveningNaturalFlow!W806</f>
        <v>3469</v>
      </c>
      <c r="X806" s="31">
        <f>InterveningNaturalFlow!X806</f>
        <v>182</v>
      </c>
      <c r="Y806" s="31">
        <f>InterveningNaturalFlow!Y806+TotalNaturalFlow!X806+TotalNaturalFlow!W806+TotalNaturalFlow!U806</f>
        <v>3786816</v>
      </c>
      <c r="Z806" s="31">
        <f>InterveningNaturalFlow!Z806</f>
        <v>14981</v>
      </c>
      <c r="AA806" s="31">
        <f>InterveningNaturalFlow!AA806+TotalNaturalFlow!Z806+Y806</f>
        <v>3804161</v>
      </c>
      <c r="AB806" s="31">
        <f>InterveningNaturalFlow!AB806+TotalNaturalFlow!AA806</f>
        <v>3853552</v>
      </c>
      <c r="AC806" s="31">
        <f>InterveningNaturalFlow!AC806</f>
        <v>0</v>
      </c>
      <c r="AD806" s="31">
        <f>InterveningNaturalFlow!AD806+TotalNaturalFlow!AC806+AB806</f>
        <v>3827200</v>
      </c>
      <c r="AE806" s="31">
        <f>InterveningNaturalFlow!AE806+TotalNaturalFlow!AD806</f>
        <v>3825279</v>
      </c>
    </row>
    <row r="807" spans="1:31" s="2" customFormat="1" x14ac:dyDescent="0.2">
      <c r="A807" s="11">
        <v>26511</v>
      </c>
      <c r="B807" s="29">
        <f>InterveningNaturalFlow!B807</f>
        <v>202210</v>
      </c>
      <c r="C807" s="29">
        <f>InterveningNaturalFlow!C807+TotalNaturalFlow!B807</f>
        <v>342067</v>
      </c>
      <c r="D807" s="29">
        <f>InterveningNaturalFlow!D807</f>
        <v>11655</v>
      </c>
      <c r="E807" s="29">
        <f>InterveningNaturalFlow!E807+TotalNaturalFlow!D807</f>
        <v>65903</v>
      </c>
      <c r="F807" s="29">
        <f>InterveningNaturalFlow!F807+TotalNaturalFlow!E807</f>
        <v>71917</v>
      </c>
      <c r="G807" s="29">
        <f>InterveningNaturalFlow!G807+TotalNaturalFlow!F807</f>
        <v>148821</v>
      </c>
      <c r="H807" s="29">
        <f>InterveningNaturalFlow!H807</f>
        <v>18265</v>
      </c>
      <c r="I807" s="29">
        <f>InterveningNaturalFlow!I807+TotalNaturalFlow!H807+TotalNaturalFlow!G807+TotalNaturalFlow!C807</f>
        <v>480828</v>
      </c>
      <c r="J807" s="29">
        <f>InterveningNaturalFlow!J807</f>
        <v>285174</v>
      </c>
      <c r="K807" s="29">
        <f>InterveningNaturalFlow!K807+TotalNaturalFlow!J807</f>
        <v>311035</v>
      </c>
      <c r="L807" s="29">
        <f>InterveningNaturalFlow!L807+TotalNaturalFlow!K807</f>
        <v>356239</v>
      </c>
      <c r="M807" s="29">
        <f>InterveningNaturalFlow!M807</f>
        <v>55622</v>
      </c>
      <c r="N807" s="29">
        <f>InterveningNaturalFlow!N807</f>
        <v>13210</v>
      </c>
      <c r="O807" s="29">
        <f>InterveningNaturalFlow!O807</f>
        <v>87251</v>
      </c>
      <c r="P807" s="29">
        <f>InterveningNaturalFlow!P807</f>
        <v>34182</v>
      </c>
      <c r="Q807" s="29">
        <f>InterveningNaturalFlow!Q807+TotalNaturalFlow!P807+TotalNaturalFlow!O807+TotalNaturalFlow!N807+TotalNaturalFlow!M807+TotalNaturalFlow!L807</f>
        <v>558916</v>
      </c>
      <c r="R807" s="29">
        <f>InterveningNaturalFlow!R807</f>
        <v>9032</v>
      </c>
      <c r="S807" s="29">
        <f>InterveningNaturalFlow!S807</f>
        <v>7307</v>
      </c>
      <c r="T807" s="29">
        <f>InterveningNaturalFlow!T807+TotalNaturalFlow!S807</f>
        <v>54117</v>
      </c>
      <c r="U807" s="29">
        <f>InterveningNaturalFlow!U807+TotalNaturalFlow!T807+TotalNaturalFlow!R807+TotalNaturalFlow!Q807+TotalNaturalFlow!I807</f>
        <v>1210671</v>
      </c>
      <c r="V807" s="27"/>
      <c r="W807" s="31">
        <f>InterveningNaturalFlow!W807</f>
        <v>444</v>
      </c>
      <c r="X807" s="31">
        <f>InterveningNaturalFlow!X807</f>
        <v>8780</v>
      </c>
      <c r="Y807" s="31">
        <f>InterveningNaturalFlow!Y807+TotalNaturalFlow!X807+TotalNaturalFlow!W807+TotalNaturalFlow!U807</f>
        <v>1167451</v>
      </c>
      <c r="Z807" s="31">
        <f>InterveningNaturalFlow!Z807</f>
        <v>4066</v>
      </c>
      <c r="AA807" s="31">
        <f>InterveningNaturalFlow!AA807+TotalNaturalFlow!Z807+Y807</f>
        <v>1195377</v>
      </c>
      <c r="AB807" s="31">
        <f>InterveningNaturalFlow!AB807+TotalNaturalFlow!AA807</f>
        <v>1245334</v>
      </c>
      <c r="AC807" s="31">
        <f>InterveningNaturalFlow!AC807</f>
        <v>0</v>
      </c>
      <c r="AD807" s="31">
        <f>InterveningNaturalFlow!AD807+TotalNaturalFlow!AC807+AB807</f>
        <v>1291760</v>
      </c>
      <c r="AE807" s="31">
        <f>InterveningNaturalFlow!AE807+TotalNaturalFlow!AD807</f>
        <v>1246405</v>
      </c>
    </row>
    <row r="808" spans="1:31" s="2" customFormat="1" x14ac:dyDescent="0.2">
      <c r="A808" s="11">
        <v>26542</v>
      </c>
      <c r="B808" s="29">
        <f>InterveningNaturalFlow!B808</f>
        <v>120984</v>
      </c>
      <c r="C808" s="29">
        <f>InterveningNaturalFlow!C808+TotalNaturalFlow!B808</f>
        <v>198487</v>
      </c>
      <c r="D808" s="29">
        <f>InterveningNaturalFlow!D808</f>
        <v>6405</v>
      </c>
      <c r="E808" s="29">
        <f>InterveningNaturalFlow!E808+TotalNaturalFlow!D808</f>
        <v>40651</v>
      </c>
      <c r="F808" s="29">
        <f>InterveningNaturalFlow!F808+TotalNaturalFlow!E808</f>
        <v>41702</v>
      </c>
      <c r="G808" s="29">
        <f>InterveningNaturalFlow!G808+TotalNaturalFlow!F808</f>
        <v>87576</v>
      </c>
      <c r="H808" s="29">
        <f>InterveningNaturalFlow!H808</f>
        <v>10440</v>
      </c>
      <c r="I808" s="29">
        <f>InterveningNaturalFlow!I808+TotalNaturalFlow!H808+TotalNaturalFlow!G808+TotalNaturalFlow!C808</f>
        <v>263772</v>
      </c>
      <c r="J808" s="29">
        <f>InterveningNaturalFlow!J808</f>
        <v>150585</v>
      </c>
      <c r="K808" s="29">
        <f>InterveningNaturalFlow!K808+TotalNaturalFlow!J808</f>
        <v>166596</v>
      </c>
      <c r="L808" s="29">
        <f>InterveningNaturalFlow!L808+TotalNaturalFlow!K808</f>
        <v>190322</v>
      </c>
      <c r="M808" s="29">
        <f>InterveningNaturalFlow!M808</f>
        <v>28576</v>
      </c>
      <c r="N808" s="29">
        <f>InterveningNaturalFlow!N808</f>
        <v>6170</v>
      </c>
      <c r="O808" s="29">
        <f>InterveningNaturalFlow!O808</f>
        <v>56666</v>
      </c>
      <c r="P808" s="29">
        <f>InterveningNaturalFlow!P808</f>
        <v>25595</v>
      </c>
      <c r="Q808" s="29">
        <f>InterveningNaturalFlow!Q808+TotalNaturalFlow!P808+TotalNaturalFlow!O808+TotalNaturalFlow!N808+TotalNaturalFlow!M808+TotalNaturalFlow!L808</f>
        <v>332281</v>
      </c>
      <c r="R808" s="29">
        <f>InterveningNaturalFlow!R808</f>
        <v>6595</v>
      </c>
      <c r="S808" s="29">
        <f>InterveningNaturalFlow!S808</f>
        <v>3626</v>
      </c>
      <c r="T808" s="29">
        <f>InterveningNaturalFlow!T808+TotalNaturalFlow!S808</f>
        <v>42249</v>
      </c>
      <c r="U808" s="29">
        <f>InterveningNaturalFlow!U808+TotalNaturalFlow!T808+TotalNaturalFlow!R808+TotalNaturalFlow!Q808+TotalNaturalFlow!I808</f>
        <v>705761</v>
      </c>
      <c r="V808" s="27"/>
      <c r="W808" s="31">
        <f>InterveningNaturalFlow!W808</f>
        <v>2922</v>
      </c>
      <c r="X808" s="31">
        <f>InterveningNaturalFlow!X808</f>
        <v>5200</v>
      </c>
      <c r="Y808" s="31">
        <f>InterveningNaturalFlow!Y808+TotalNaturalFlow!X808+TotalNaturalFlow!W808+TotalNaturalFlow!U808</f>
        <v>696736</v>
      </c>
      <c r="Z808" s="31">
        <f>InterveningNaturalFlow!Z808</f>
        <v>11250</v>
      </c>
      <c r="AA808" s="31">
        <f>InterveningNaturalFlow!AA808+TotalNaturalFlow!Z808+Y808</f>
        <v>739961</v>
      </c>
      <c r="AB808" s="31">
        <f>InterveningNaturalFlow!AB808+TotalNaturalFlow!AA808</f>
        <v>773657</v>
      </c>
      <c r="AC808" s="31">
        <f>InterveningNaturalFlow!AC808</f>
        <v>328</v>
      </c>
      <c r="AD808" s="31">
        <f>InterveningNaturalFlow!AD808+TotalNaturalFlow!AC808+AB808</f>
        <v>806599</v>
      </c>
      <c r="AE808" s="31">
        <f>InterveningNaturalFlow!AE808+TotalNaturalFlow!AD808</f>
        <v>847626</v>
      </c>
    </row>
    <row r="809" spans="1:31" s="2" customFormat="1" x14ac:dyDescent="0.2">
      <c r="A809" s="11">
        <v>26572</v>
      </c>
      <c r="B809" s="29">
        <f>InterveningNaturalFlow!B809</f>
        <v>113105</v>
      </c>
      <c r="C809" s="29">
        <f>InterveningNaturalFlow!C809+TotalNaturalFlow!B809</f>
        <v>184782</v>
      </c>
      <c r="D809" s="29">
        <f>InterveningNaturalFlow!D809</f>
        <v>7049</v>
      </c>
      <c r="E809" s="29">
        <f>InterveningNaturalFlow!E809+TotalNaturalFlow!D809</f>
        <v>31475</v>
      </c>
      <c r="F809" s="29">
        <f>InterveningNaturalFlow!F809+TotalNaturalFlow!E809</f>
        <v>37845</v>
      </c>
      <c r="G809" s="29">
        <f>InterveningNaturalFlow!G809+TotalNaturalFlow!F809</f>
        <v>101924</v>
      </c>
      <c r="H809" s="29">
        <f>InterveningNaturalFlow!H809</f>
        <v>10223</v>
      </c>
      <c r="I809" s="29">
        <f>InterveningNaturalFlow!I809+TotalNaturalFlow!H809+TotalNaturalFlow!G809+TotalNaturalFlow!C809</f>
        <v>275510</v>
      </c>
      <c r="J809" s="29">
        <f>InterveningNaturalFlow!J809</f>
        <v>82686</v>
      </c>
      <c r="K809" s="29">
        <f>InterveningNaturalFlow!K809+TotalNaturalFlow!J809</f>
        <v>89944</v>
      </c>
      <c r="L809" s="29">
        <f>InterveningNaturalFlow!L809+TotalNaturalFlow!K809</f>
        <v>99608</v>
      </c>
      <c r="M809" s="29">
        <f>InterveningNaturalFlow!M809</f>
        <v>21071</v>
      </c>
      <c r="N809" s="29">
        <f>InterveningNaturalFlow!N809</f>
        <v>3019</v>
      </c>
      <c r="O809" s="29">
        <f>InterveningNaturalFlow!O809</f>
        <v>29109</v>
      </c>
      <c r="P809" s="29">
        <f>InterveningNaturalFlow!P809</f>
        <v>26181</v>
      </c>
      <c r="Q809" s="29">
        <f>InterveningNaturalFlow!Q809+TotalNaturalFlow!P809+TotalNaturalFlow!O809+TotalNaturalFlow!N809+TotalNaturalFlow!M809+TotalNaturalFlow!L809</f>
        <v>178859</v>
      </c>
      <c r="R809" s="29">
        <f>InterveningNaturalFlow!R809</f>
        <v>6031</v>
      </c>
      <c r="S809" s="29">
        <f>InterveningNaturalFlow!S809</f>
        <v>14818</v>
      </c>
      <c r="T809" s="29">
        <f>InterveningNaturalFlow!T809+TotalNaturalFlow!S809</f>
        <v>63757</v>
      </c>
      <c r="U809" s="29">
        <f>InterveningNaturalFlow!U809+TotalNaturalFlow!T809+TotalNaturalFlow!R809+TotalNaturalFlow!Q809+TotalNaturalFlow!I809</f>
        <v>565843</v>
      </c>
      <c r="V809" s="27"/>
      <c r="W809" s="31">
        <f>InterveningNaturalFlow!W809</f>
        <v>2728</v>
      </c>
      <c r="X809" s="31">
        <f>InterveningNaturalFlow!X809</f>
        <v>1480</v>
      </c>
      <c r="Y809" s="31">
        <f>InterveningNaturalFlow!Y809+TotalNaturalFlow!X809+TotalNaturalFlow!W809+TotalNaturalFlow!U809</f>
        <v>579767</v>
      </c>
      <c r="Z809" s="31">
        <f>InterveningNaturalFlow!Z809</f>
        <v>23802</v>
      </c>
      <c r="AA809" s="31">
        <f>InterveningNaturalFlow!AA809+TotalNaturalFlow!Z809+Y809</f>
        <v>631903</v>
      </c>
      <c r="AB809" s="31">
        <f>InterveningNaturalFlow!AB809+TotalNaturalFlow!AA809</f>
        <v>654978</v>
      </c>
      <c r="AC809" s="31">
        <f>InterveningNaturalFlow!AC809</f>
        <v>501</v>
      </c>
      <c r="AD809" s="31">
        <f>InterveningNaturalFlow!AD809+TotalNaturalFlow!AC809+AB809</f>
        <v>664517</v>
      </c>
      <c r="AE809" s="31">
        <f>InterveningNaturalFlow!AE809+TotalNaturalFlow!AD809</f>
        <v>659880</v>
      </c>
    </row>
    <row r="810" spans="1:31" s="2" customFormat="1" x14ac:dyDescent="0.2">
      <c r="A810" s="11">
        <v>26603</v>
      </c>
      <c r="B810" s="29">
        <f>InterveningNaturalFlow!B810</f>
        <v>95731</v>
      </c>
      <c r="C810" s="29">
        <f>InterveningNaturalFlow!C810+TotalNaturalFlow!B810</f>
        <v>173105</v>
      </c>
      <c r="D810" s="29">
        <f>InterveningNaturalFlow!D810</f>
        <v>7556</v>
      </c>
      <c r="E810" s="29">
        <f>InterveningNaturalFlow!E810+TotalNaturalFlow!D810</f>
        <v>42983</v>
      </c>
      <c r="F810" s="29">
        <f>InterveningNaturalFlow!F810+TotalNaturalFlow!E810</f>
        <v>51213</v>
      </c>
      <c r="G810" s="29">
        <f>InterveningNaturalFlow!G810+TotalNaturalFlow!F810</f>
        <v>130756</v>
      </c>
      <c r="H810" s="29">
        <f>InterveningNaturalFlow!H810</f>
        <v>41257</v>
      </c>
      <c r="I810" s="29">
        <f>InterveningNaturalFlow!I810+TotalNaturalFlow!H810+TotalNaturalFlow!G810+TotalNaturalFlow!C810</f>
        <v>350492</v>
      </c>
      <c r="J810" s="29">
        <f>InterveningNaturalFlow!J810</f>
        <v>66915</v>
      </c>
      <c r="K810" s="29">
        <f>InterveningNaturalFlow!K810+TotalNaturalFlow!J810</f>
        <v>79269</v>
      </c>
      <c r="L810" s="29">
        <f>InterveningNaturalFlow!L810+TotalNaturalFlow!K810</f>
        <v>90821</v>
      </c>
      <c r="M810" s="29">
        <f>InterveningNaturalFlow!M810</f>
        <v>26965</v>
      </c>
      <c r="N810" s="29">
        <f>InterveningNaturalFlow!N810</f>
        <v>5219</v>
      </c>
      <c r="O810" s="29">
        <f>InterveningNaturalFlow!O810</f>
        <v>43907</v>
      </c>
      <c r="P810" s="29">
        <f>InterveningNaturalFlow!P810</f>
        <v>30335</v>
      </c>
      <c r="Q810" s="29">
        <f>InterveningNaturalFlow!Q810+TotalNaturalFlow!P810+TotalNaturalFlow!O810+TotalNaturalFlow!N810+TotalNaturalFlow!M810+TotalNaturalFlow!L810</f>
        <v>230988</v>
      </c>
      <c r="R810" s="29">
        <f>InterveningNaturalFlow!R810</f>
        <v>12305</v>
      </c>
      <c r="S810" s="29">
        <f>InterveningNaturalFlow!S810</f>
        <v>176286</v>
      </c>
      <c r="T810" s="29">
        <f>InterveningNaturalFlow!T810+TotalNaturalFlow!S810</f>
        <v>507087</v>
      </c>
      <c r="U810" s="29">
        <f>InterveningNaturalFlow!U810+TotalNaturalFlow!T810+TotalNaturalFlow!R810+TotalNaturalFlow!Q810+TotalNaturalFlow!I810</f>
        <v>1260483</v>
      </c>
      <c r="V810" s="27"/>
      <c r="W810" s="31">
        <f>InterveningNaturalFlow!W810</f>
        <v>10656</v>
      </c>
      <c r="X810" s="31">
        <f>InterveningNaturalFlow!X810</f>
        <v>257800</v>
      </c>
      <c r="Y810" s="31">
        <f>InterveningNaturalFlow!Y810+TotalNaturalFlow!X810+TotalNaturalFlow!W810+TotalNaturalFlow!U810</f>
        <v>1546182</v>
      </c>
      <c r="Z810" s="31">
        <f>InterveningNaturalFlow!Z810</f>
        <v>17462</v>
      </c>
      <c r="AA810" s="31">
        <f>InterveningNaturalFlow!AA810+TotalNaturalFlow!Z810+Y810</f>
        <v>1602248</v>
      </c>
      <c r="AB810" s="31">
        <f>InterveningNaturalFlow!AB810+TotalNaturalFlow!AA810</f>
        <v>1594773</v>
      </c>
      <c r="AC810" s="31">
        <f>InterveningNaturalFlow!AC810</f>
        <v>19010</v>
      </c>
      <c r="AD810" s="31">
        <f>InterveningNaturalFlow!AD810+TotalNaturalFlow!AC810+AB810</f>
        <v>1614013</v>
      </c>
      <c r="AE810" s="31">
        <f>InterveningNaturalFlow!AE810+TotalNaturalFlow!AD810</f>
        <v>1689025</v>
      </c>
    </row>
    <row r="811" spans="1:31" s="2" customFormat="1" x14ac:dyDescent="0.2">
      <c r="A811" s="11">
        <v>26633</v>
      </c>
      <c r="B811" s="29">
        <f>InterveningNaturalFlow!B811</f>
        <v>69815</v>
      </c>
      <c r="C811" s="29">
        <f>InterveningNaturalFlow!C811+TotalNaturalFlow!B811</f>
        <v>130098</v>
      </c>
      <c r="D811" s="29">
        <f>InterveningNaturalFlow!D811</f>
        <v>4995</v>
      </c>
      <c r="E811" s="29">
        <f>InterveningNaturalFlow!E811+TotalNaturalFlow!D811</f>
        <v>32609</v>
      </c>
      <c r="F811" s="29">
        <f>InterveningNaturalFlow!F811+TotalNaturalFlow!E811</f>
        <v>42903</v>
      </c>
      <c r="G811" s="29">
        <f>InterveningNaturalFlow!G811+TotalNaturalFlow!F811</f>
        <v>97209</v>
      </c>
      <c r="H811" s="29">
        <f>InterveningNaturalFlow!H811</f>
        <v>23195</v>
      </c>
      <c r="I811" s="29">
        <f>InterveningNaturalFlow!I811+TotalNaturalFlow!H811+TotalNaturalFlow!G811+TotalNaturalFlow!C811</f>
        <v>234585</v>
      </c>
      <c r="J811" s="29">
        <f>InterveningNaturalFlow!J811</f>
        <v>51543</v>
      </c>
      <c r="K811" s="29">
        <f>InterveningNaturalFlow!K811+TotalNaturalFlow!J811</f>
        <v>63167</v>
      </c>
      <c r="L811" s="29">
        <f>InterveningNaturalFlow!L811+TotalNaturalFlow!K811</f>
        <v>73371</v>
      </c>
      <c r="M811" s="29">
        <f>InterveningNaturalFlow!M811</f>
        <v>23737</v>
      </c>
      <c r="N811" s="29">
        <f>InterveningNaturalFlow!N811</f>
        <v>9249</v>
      </c>
      <c r="O811" s="29">
        <f>InterveningNaturalFlow!O811</f>
        <v>35714</v>
      </c>
      <c r="P811" s="29">
        <f>InterveningNaturalFlow!P811</f>
        <v>25974</v>
      </c>
      <c r="Q811" s="29">
        <f>InterveningNaturalFlow!Q811+TotalNaturalFlow!P811+TotalNaturalFlow!O811+TotalNaturalFlow!N811+TotalNaturalFlow!M811+TotalNaturalFlow!L811</f>
        <v>209324</v>
      </c>
      <c r="R811" s="29">
        <f>InterveningNaturalFlow!R811</f>
        <v>5201</v>
      </c>
      <c r="S811" s="29">
        <f>InterveningNaturalFlow!S811</f>
        <v>67024</v>
      </c>
      <c r="T811" s="29">
        <f>InterveningNaturalFlow!T811+TotalNaturalFlow!S811</f>
        <v>138867</v>
      </c>
      <c r="U811" s="29">
        <f>InterveningNaturalFlow!U811+TotalNaturalFlow!T811+TotalNaturalFlow!R811+TotalNaturalFlow!Q811+TotalNaturalFlow!I811</f>
        <v>641498</v>
      </c>
      <c r="V811" s="27"/>
      <c r="W811" s="31">
        <f>InterveningNaturalFlow!W811</f>
        <v>1866</v>
      </c>
      <c r="X811" s="31">
        <f>InterveningNaturalFlow!X811</f>
        <v>12100</v>
      </c>
      <c r="Y811" s="31">
        <f>InterveningNaturalFlow!Y811+TotalNaturalFlow!X811+TotalNaturalFlow!W811+TotalNaturalFlow!U811</f>
        <v>700109</v>
      </c>
      <c r="Z811" s="31">
        <f>InterveningNaturalFlow!Z811</f>
        <v>12524</v>
      </c>
      <c r="AA811" s="31">
        <f>InterveningNaturalFlow!AA811+TotalNaturalFlow!Z811+Y811</f>
        <v>716822</v>
      </c>
      <c r="AB811" s="31">
        <f>InterveningNaturalFlow!AB811+TotalNaturalFlow!AA811</f>
        <v>733217</v>
      </c>
      <c r="AC811" s="31">
        <f>InterveningNaturalFlow!AC811</f>
        <v>7448</v>
      </c>
      <c r="AD811" s="31">
        <f>InterveningNaturalFlow!AD811+TotalNaturalFlow!AC811+AB811</f>
        <v>729449</v>
      </c>
      <c r="AE811" s="31">
        <f>InterveningNaturalFlow!AE811+TotalNaturalFlow!AD811</f>
        <v>737547</v>
      </c>
    </row>
    <row r="812" spans="1:31" s="2" customFormat="1" x14ac:dyDescent="0.2">
      <c r="A812" s="11">
        <v>26664</v>
      </c>
      <c r="B812" s="29">
        <f>InterveningNaturalFlow!B812</f>
        <v>64626</v>
      </c>
      <c r="C812" s="29">
        <f>InterveningNaturalFlow!C812+TotalNaturalFlow!B812</f>
        <v>110325</v>
      </c>
      <c r="D812" s="29">
        <f>InterveningNaturalFlow!D812</f>
        <v>4958</v>
      </c>
      <c r="E812" s="29">
        <f>InterveningNaturalFlow!E812+TotalNaturalFlow!D812</f>
        <v>30212</v>
      </c>
      <c r="F812" s="29">
        <f>InterveningNaturalFlow!F812+TotalNaturalFlow!E812</f>
        <v>38308</v>
      </c>
      <c r="G812" s="29">
        <f>InterveningNaturalFlow!G812+TotalNaturalFlow!F812</f>
        <v>82360</v>
      </c>
      <c r="H812" s="29">
        <f>InterveningNaturalFlow!H812</f>
        <v>18613</v>
      </c>
      <c r="I812" s="29">
        <f>InterveningNaturalFlow!I812+TotalNaturalFlow!H812+TotalNaturalFlow!G812+TotalNaturalFlow!C812</f>
        <v>177579</v>
      </c>
      <c r="J812" s="29">
        <f>InterveningNaturalFlow!J812</f>
        <v>39506</v>
      </c>
      <c r="K812" s="29">
        <f>InterveningNaturalFlow!K812+TotalNaturalFlow!J812</f>
        <v>42889</v>
      </c>
      <c r="L812" s="29">
        <f>InterveningNaturalFlow!L812+TotalNaturalFlow!K812</f>
        <v>60151</v>
      </c>
      <c r="M812" s="29">
        <f>InterveningNaturalFlow!M812</f>
        <v>22621</v>
      </c>
      <c r="N812" s="29">
        <f>InterveningNaturalFlow!N812</f>
        <v>6644</v>
      </c>
      <c r="O812" s="29">
        <f>InterveningNaturalFlow!O812</f>
        <v>41027</v>
      </c>
      <c r="P812" s="29">
        <f>InterveningNaturalFlow!P812</f>
        <v>25581</v>
      </c>
      <c r="Q812" s="29">
        <f>InterveningNaturalFlow!Q812+TotalNaturalFlow!P812+TotalNaturalFlow!O812+TotalNaturalFlow!N812+TotalNaturalFlow!M812+TotalNaturalFlow!L812</f>
        <v>123641</v>
      </c>
      <c r="R812" s="29">
        <f>InterveningNaturalFlow!R812</f>
        <v>3104</v>
      </c>
      <c r="S812" s="29">
        <f>InterveningNaturalFlow!S812</f>
        <v>39706</v>
      </c>
      <c r="T812" s="29">
        <f>InterveningNaturalFlow!T812+TotalNaturalFlow!S812</f>
        <v>81103</v>
      </c>
      <c r="U812" s="29">
        <f>InterveningNaturalFlow!U812+TotalNaturalFlow!T812+TotalNaturalFlow!R812+TotalNaturalFlow!Q812+TotalNaturalFlow!I812</f>
        <v>451082</v>
      </c>
      <c r="V812" s="27"/>
      <c r="W812" s="31">
        <f>InterveningNaturalFlow!W812</f>
        <v>1441</v>
      </c>
      <c r="X812" s="31">
        <f>InterveningNaturalFlow!X812</f>
        <v>6400</v>
      </c>
      <c r="Y812" s="31">
        <f>InterveningNaturalFlow!Y812+TotalNaturalFlow!X812+TotalNaturalFlow!W812+TotalNaturalFlow!U812</f>
        <v>503783</v>
      </c>
      <c r="Z812" s="31">
        <f>InterveningNaturalFlow!Z812</f>
        <v>11599</v>
      </c>
      <c r="AA812" s="31">
        <f>InterveningNaturalFlow!AA812+TotalNaturalFlow!Z812+Y812</f>
        <v>459348</v>
      </c>
      <c r="AB812" s="31">
        <f>InterveningNaturalFlow!AB812+TotalNaturalFlow!AA812</f>
        <v>485323</v>
      </c>
      <c r="AC812" s="31">
        <f>InterveningNaturalFlow!AC812</f>
        <v>5175</v>
      </c>
      <c r="AD812" s="31">
        <f>InterveningNaturalFlow!AD812+TotalNaturalFlow!AC812+AB812</f>
        <v>465291</v>
      </c>
      <c r="AE812" s="31">
        <f>InterveningNaturalFlow!AE812+TotalNaturalFlow!AD812</f>
        <v>441933</v>
      </c>
    </row>
    <row r="813" spans="1:31" s="2" customFormat="1" x14ac:dyDescent="0.2">
      <c r="A813" s="11">
        <v>26695</v>
      </c>
      <c r="B813" s="29">
        <f>InterveningNaturalFlow!B813</f>
        <v>55581</v>
      </c>
      <c r="C813" s="29">
        <f>InterveningNaturalFlow!C813+TotalNaturalFlow!B813</f>
        <v>95756</v>
      </c>
      <c r="D813" s="29">
        <f>InterveningNaturalFlow!D813</f>
        <v>4440</v>
      </c>
      <c r="E813" s="29">
        <f>InterveningNaturalFlow!E813+TotalNaturalFlow!D813</f>
        <v>24263</v>
      </c>
      <c r="F813" s="29">
        <f>InterveningNaturalFlow!F813+TotalNaturalFlow!E813</f>
        <v>31528</v>
      </c>
      <c r="G813" s="29">
        <f>InterveningNaturalFlow!G813+TotalNaturalFlow!F813</f>
        <v>71618</v>
      </c>
      <c r="H813" s="29">
        <f>InterveningNaturalFlow!H813</f>
        <v>18627</v>
      </c>
      <c r="I813" s="29">
        <f>InterveningNaturalFlow!I813+TotalNaturalFlow!H813+TotalNaturalFlow!G813+TotalNaturalFlow!C813</f>
        <v>180669</v>
      </c>
      <c r="J813" s="29">
        <f>InterveningNaturalFlow!J813</f>
        <v>36091</v>
      </c>
      <c r="K813" s="29">
        <f>InterveningNaturalFlow!K813+TotalNaturalFlow!J813</f>
        <v>43515</v>
      </c>
      <c r="L813" s="29">
        <f>InterveningNaturalFlow!L813+TotalNaturalFlow!K813</f>
        <v>64474</v>
      </c>
      <c r="M813" s="29">
        <f>InterveningNaturalFlow!M813</f>
        <v>19760</v>
      </c>
      <c r="N813" s="29">
        <f>InterveningNaturalFlow!N813</f>
        <v>6303</v>
      </c>
      <c r="O813" s="29">
        <f>InterveningNaturalFlow!O813</f>
        <v>35499</v>
      </c>
      <c r="P813" s="29">
        <f>InterveningNaturalFlow!P813</f>
        <v>26923</v>
      </c>
      <c r="Q813" s="29">
        <f>InterveningNaturalFlow!Q813+TotalNaturalFlow!P813+TotalNaturalFlow!O813+TotalNaturalFlow!N813+TotalNaturalFlow!M813+TotalNaturalFlow!L813</f>
        <v>117360</v>
      </c>
      <c r="R813" s="29">
        <f>InterveningNaturalFlow!R813</f>
        <v>2692</v>
      </c>
      <c r="S813" s="29">
        <f>InterveningNaturalFlow!S813</f>
        <v>36311</v>
      </c>
      <c r="T813" s="29">
        <f>InterveningNaturalFlow!T813+TotalNaturalFlow!S813</f>
        <v>78365</v>
      </c>
      <c r="U813" s="29">
        <f>InterveningNaturalFlow!U813+TotalNaturalFlow!T813+TotalNaturalFlow!R813+TotalNaturalFlow!Q813+TotalNaturalFlow!I813</f>
        <v>424667</v>
      </c>
      <c r="V813" s="27"/>
      <c r="W813" s="31">
        <f>InterveningNaturalFlow!W813</f>
        <v>925</v>
      </c>
      <c r="X813" s="31">
        <f>InterveningNaturalFlow!X813</f>
        <v>12300</v>
      </c>
      <c r="Y813" s="31">
        <f>InterveningNaturalFlow!Y813+TotalNaturalFlow!X813+TotalNaturalFlow!W813+TotalNaturalFlow!U813</f>
        <v>448885</v>
      </c>
      <c r="Z813" s="31">
        <f>InterveningNaturalFlow!Z813</f>
        <v>11236</v>
      </c>
      <c r="AA813" s="31">
        <f>InterveningNaturalFlow!AA813+TotalNaturalFlow!Z813+Y813</f>
        <v>434491</v>
      </c>
      <c r="AB813" s="31">
        <f>InterveningNaturalFlow!AB813+TotalNaturalFlow!AA813</f>
        <v>437933</v>
      </c>
      <c r="AC813" s="31">
        <f>InterveningNaturalFlow!AC813</f>
        <v>2467</v>
      </c>
      <c r="AD813" s="31">
        <f>InterveningNaturalFlow!AD813+TotalNaturalFlow!AC813+AB813</f>
        <v>422327</v>
      </c>
      <c r="AE813" s="31">
        <f>InterveningNaturalFlow!AE813+TotalNaturalFlow!AD813</f>
        <v>425878</v>
      </c>
    </row>
    <row r="814" spans="1:31" s="2" customFormat="1" x14ac:dyDescent="0.2">
      <c r="A814" s="11">
        <v>26723</v>
      </c>
      <c r="B814" s="29">
        <f>InterveningNaturalFlow!B814</f>
        <v>47901</v>
      </c>
      <c r="C814" s="29">
        <f>InterveningNaturalFlow!C814+TotalNaturalFlow!B814</f>
        <v>85317</v>
      </c>
      <c r="D814" s="29">
        <f>InterveningNaturalFlow!D814</f>
        <v>3879</v>
      </c>
      <c r="E814" s="29">
        <f>InterveningNaturalFlow!E814+TotalNaturalFlow!D814</f>
        <v>21177</v>
      </c>
      <c r="F814" s="29">
        <f>InterveningNaturalFlow!F814+TotalNaturalFlow!E814</f>
        <v>26171</v>
      </c>
      <c r="G814" s="29">
        <f>InterveningNaturalFlow!G814+TotalNaturalFlow!F814</f>
        <v>58074</v>
      </c>
      <c r="H814" s="29">
        <f>InterveningNaturalFlow!H814</f>
        <v>17717</v>
      </c>
      <c r="I814" s="29">
        <f>InterveningNaturalFlow!I814+TotalNaturalFlow!H814+TotalNaturalFlow!G814+TotalNaturalFlow!C814</f>
        <v>175816</v>
      </c>
      <c r="J814" s="29">
        <f>InterveningNaturalFlow!J814</f>
        <v>29745</v>
      </c>
      <c r="K814" s="29">
        <f>InterveningNaturalFlow!K814+TotalNaturalFlow!J814</f>
        <v>36741</v>
      </c>
      <c r="L814" s="29">
        <f>InterveningNaturalFlow!L814+TotalNaturalFlow!K814</f>
        <v>59024</v>
      </c>
      <c r="M814" s="29">
        <f>InterveningNaturalFlow!M814</f>
        <v>16783</v>
      </c>
      <c r="N814" s="29">
        <f>InterveningNaturalFlow!N814</f>
        <v>5186</v>
      </c>
      <c r="O814" s="29">
        <f>InterveningNaturalFlow!O814</f>
        <v>33759</v>
      </c>
      <c r="P814" s="29">
        <f>InterveningNaturalFlow!P814</f>
        <v>21475</v>
      </c>
      <c r="Q814" s="29">
        <f>InterveningNaturalFlow!Q814+TotalNaturalFlow!P814+TotalNaturalFlow!O814+TotalNaturalFlow!N814+TotalNaturalFlow!M814+TotalNaturalFlow!L814</f>
        <v>131683</v>
      </c>
      <c r="R814" s="29">
        <f>InterveningNaturalFlow!R814</f>
        <v>3739</v>
      </c>
      <c r="S814" s="29">
        <f>InterveningNaturalFlow!S814</f>
        <v>40308</v>
      </c>
      <c r="T814" s="29">
        <f>InterveningNaturalFlow!T814+TotalNaturalFlow!S814</f>
        <v>125251</v>
      </c>
      <c r="U814" s="29">
        <f>InterveningNaturalFlow!U814+TotalNaturalFlow!T814+TotalNaturalFlow!R814+TotalNaturalFlow!Q814+TotalNaturalFlow!I814</f>
        <v>490407</v>
      </c>
      <c r="V814" s="27"/>
      <c r="W814" s="31">
        <f>InterveningNaturalFlow!W814</f>
        <v>3193</v>
      </c>
      <c r="X814" s="31">
        <f>InterveningNaturalFlow!X814</f>
        <v>24760</v>
      </c>
      <c r="Y814" s="31">
        <f>InterveningNaturalFlow!Y814+TotalNaturalFlow!X814+TotalNaturalFlow!W814+TotalNaturalFlow!U814</f>
        <v>565699</v>
      </c>
      <c r="Z814" s="31">
        <f>InterveningNaturalFlow!Z814</f>
        <v>14293</v>
      </c>
      <c r="AA814" s="31">
        <f>InterveningNaturalFlow!AA814+TotalNaturalFlow!Z814+Y814</f>
        <v>594987</v>
      </c>
      <c r="AB814" s="31">
        <f>InterveningNaturalFlow!AB814+TotalNaturalFlow!AA814</f>
        <v>604544</v>
      </c>
      <c r="AC814" s="31">
        <f>InterveningNaturalFlow!AC814</f>
        <v>28729</v>
      </c>
      <c r="AD814" s="31">
        <f>InterveningNaturalFlow!AD814+TotalNaturalFlow!AC814+AB814</f>
        <v>613377</v>
      </c>
      <c r="AE814" s="31">
        <f>InterveningNaturalFlow!AE814+TotalNaturalFlow!AD814</f>
        <v>608871</v>
      </c>
    </row>
    <row r="815" spans="1:31" s="2" customFormat="1" x14ac:dyDescent="0.2">
      <c r="A815" s="11">
        <v>26754</v>
      </c>
      <c r="B815" s="29">
        <f>InterveningNaturalFlow!B815</f>
        <v>61047</v>
      </c>
      <c r="C815" s="29">
        <f>InterveningNaturalFlow!C815+TotalNaturalFlow!B815</f>
        <v>106511</v>
      </c>
      <c r="D815" s="29">
        <f>InterveningNaturalFlow!D815</f>
        <v>3773</v>
      </c>
      <c r="E815" s="29">
        <f>InterveningNaturalFlow!E815+TotalNaturalFlow!D815</f>
        <v>29124</v>
      </c>
      <c r="F815" s="29">
        <f>InterveningNaturalFlow!F815+TotalNaturalFlow!E815</f>
        <v>37600</v>
      </c>
      <c r="G815" s="29">
        <f>InterveningNaturalFlow!G815+TotalNaturalFlow!F815</f>
        <v>81530</v>
      </c>
      <c r="H815" s="29">
        <f>InterveningNaturalFlow!H815</f>
        <v>33578</v>
      </c>
      <c r="I815" s="29">
        <f>InterveningNaturalFlow!I815+TotalNaturalFlow!H815+TotalNaturalFlow!G815+TotalNaturalFlow!C815</f>
        <v>223595</v>
      </c>
      <c r="J815" s="29">
        <f>InterveningNaturalFlow!J815</f>
        <v>36727</v>
      </c>
      <c r="K815" s="29">
        <f>InterveningNaturalFlow!K815+TotalNaturalFlow!J815</f>
        <v>48240</v>
      </c>
      <c r="L815" s="29">
        <f>InterveningNaturalFlow!L815+TotalNaturalFlow!K815</f>
        <v>95053</v>
      </c>
      <c r="M815" s="29">
        <f>InterveningNaturalFlow!M815</f>
        <v>27521</v>
      </c>
      <c r="N815" s="29">
        <f>InterveningNaturalFlow!N815</f>
        <v>7985</v>
      </c>
      <c r="O815" s="29">
        <f>InterveningNaturalFlow!O815</f>
        <v>56872</v>
      </c>
      <c r="P815" s="29">
        <f>InterveningNaturalFlow!P815</f>
        <v>33051</v>
      </c>
      <c r="Q815" s="29">
        <f>InterveningNaturalFlow!Q815+TotalNaturalFlow!P815+TotalNaturalFlow!O815+TotalNaturalFlow!N815+TotalNaturalFlow!M815+TotalNaturalFlow!L815</f>
        <v>330440</v>
      </c>
      <c r="R815" s="29">
        <f>InterveningNaturalFlow!R815</f>
        <v>19181</v>
      </c>
      <c r="S815" s="29">
        <f>InterveningNaturalFlow!S815</f>
        <v>115681</v>
      </c>
      <c r="T815" s="29">
        <f>InterveningNaturalFlow!T815+TotalNaturalFlow!S815</f>
        <v>267807</v>
      </c>
      <c r="U815" s="29">
        <f>InterveningNaturalFlow!U815+TotalNaturalFlow!T815+TotalNaturalFlow!R815+TotalNaturalFlow!Q815+TotalNaturalFlow!I815</f>
        <v>890884</v>
      </c>
      <c r="V815" s="27"/>
      <c r="W815" s="31">
        <f>InterveningNaturalFlow!W815</f>
        <v>5651</v>
      </c>
      <c r="X815" s="31">
        <f>InterveningNaturalFlow!X815</f>
        <v>86970</v>
      </c>
      <c r="Y815" s="31">
        <f>InterveningNaturalFlow!Y815+TotalNaturalFlow!X815+TotalNaturalFlow!W815+TotalNaturalFlow!U815</f>
        <v>1000431</v>
      </c>
      <c r="Z815" s="31">
        <f>InterveningNaturalFlow!Z815</f>
        <v>33941</v>
      </c>
      <c r="AA815" s="31">
        <f>InterveningNaturalFlow!AA815+TotalNaturalFlow!Z815+Y815</f>
        <v>1014175</v>
      </c>
      <c r="AB815" s="31">
        <f>InterveningNaturalFlow!AB815+TotalNaturalFlow!AA815</f>
        <v>1061294</v>
      </c>
      <c r="AC815" s="31">
        <f>InterveningNaturalFlow!AC815</f>
        <v>75620</v>
      </c>
      <c r="AD815" s="31">
        <f>InterveningNaturalFlow!AD815+TotalNaturalFlow!AC815+AB815</f>
        <v>1094110</v>
      </c>
      <c r="AE815" s="31">
        <f>InterveningNaturalFlow!AE815+TotalNaturalFlow!AD815</f>
        <v>1041003</v>
      </c>
    </row>
    <row r="816" spans="1:31" s="2" customFormat="1" x14ac:dyDescent="0.2">
      <c r="A816" s="11">
        <v>26784</v>
      </c>
      <c r="B816" s="29">
        <f>InterveningNaturalFlow!B816</f>
        <v>91684</v>
      </c>
      <c r="C816" s="29">
        <f>InterveningNaturalFlow!C816+TotalNaturalFlow!B816</f>
        <v>132605</v>
      </c>
      <c r="D816" s="29">
        <f>InterveningNaturalFlow!D816</f>
        <v>4790</v>
      </c>
      <c r="E816" s="29">
        <f>InterveningNaturalFlow!E816+TotalNaturalFlow!D816</f>
        <v>44513</v>
      </c>
      <c r="F816" s="29">
        <f>InterveningNaturalFlow!F816+TotalNaturalFlow!E816</f>
        <v>62833</v>
      </c>
      <c r="G816" s="29">
        <f>InterveningNaturalFlow!G816+TotalNaturalFlow!F816</f>
        <v>113875</v>
      </c>
      <c r="H816" s="29">
        <f>InterveningNaturalFlow!H816</f>
        <v>196393</v>
      </c>
      <c r="I816" s="29">
        <f>InterveningNaturalFlow!I816+TotalNaturalFlow!H816+TotalNaturalFlow!G816+TotalNaturalFlow!C816</f>
        <v>432453</v>
      </c>
      <c r="J816" s="29">
        <f>InterveningNaturalFlow!J816</f>
        <v>97462</v>
      </c>
      <c r="K816" s="29">
        <f>InterveningNaturalFlow!K816+TotalNaturalFlow!J816</f>
        <v>125245</v>
      </c>
      <c r="L816" s="29">
        <f>InterveningNaturalFlow!L816+TotalNaturalFlow!K816</f>
        <v>263408</v>
      </c>
      <c r="M816" s="29">
        <f>InterveningNaturalFlow!M816</f>
        <v>99055</v>
      </c>
      <c r="N816" s="29">
        <f>InterveningNaturalFlow!N816</f>
        <v>64488</v>
      </c>
      <c r="O816" s="29">
        <f>InterveningNaturalFlow!O816</f>
        <v>75765</v>
      </c>
      <c r="P816" s="29">
        <f>InterveningNaturalFlow!P816</f>
        <v>28925</v>
      </c>
      <c r="Q816" s="29">
        <f>InterveningNaturalFlow!Q816+TotalNaturalFlow!P816+TotalNaturalFlow!O816+TotalNaturalFlow!N816+TotalNaturalFlow!M816+TotalNaturalFlow!L816</f>
        <v>547942</v>
      </c>
      <c r="R816" s="29">
        <f>InterveningNaturalFlow!R816</f>
        <v>10714</v>
      </c>
      <c r="S816" s="29">
        <f>InterveningNaturalFlow!S816</f>
        <v>231465</v>
      </c>
      <c r="T816" s="29">
        <f>InterveningNaturalFlow!T816+TotalNaturalFlow!S816</f>
        <v>472075</v>
      </c>
      <c r="U816" s="29">
        <f>InterveningNaturalFlow!U816+TotalNaturalFlow!T816+TotalNaturalFlow!R816+TotalNaturalFlow!Q816+TotalNaturalFlow!I816</f>
        <v>1438076</v>
      </c>
      <c r="V816" s="27"/>
      <c r="W816" s="31">
        <f>InterveningNaturalFlow!W816</f>
        <v>3221</v>
      </c>
      <c r="X816" s="31">
        <f>InterveningNaturalFlow!X816</f>
        <v>236200</v>
      </c>
      <c r="Y816" s="31">
        <f>InterveningNaturalFlow!Y816+TotalNaturalFlow!X816+TotalNaturalFlow!W816+TotalNaturalFlow!U816</f>
        <v>1676291</v>
      </c>
      <c r="Z816" s="31">
        <f>InterveningNaturalFlow!Z816</f>
        <v>66994</v>
      </c>
      <c r="AA816" s="31">
        <f>InterveningNaturalFlow!AA816+TotalNaturalFlow!Z816+Y816</f>
        <v>1737955</v>
      </c>
      <c r="AB816" s="31">
        <f>InterveningNaturalFlow!AB816+TotalNaturalFlow!AA816</f>
        <v>1761482</v>
      </c>
      <c r="AC816" s="31">
        <f>InterveningNaturalFlow!AC816</f>
        <v>22377</v>
      </c>
      <c r="AD816" s="31">
        <f>InterveningNaturalFlow!AD816+TotalNaturalFlow!AC816+AB816</f>
        <v>1765514</v>
      </c>
      <c r="AE816" s="31">
        <f>InterveningNaturalFlow!AE816+TotalNaturalFlow!AD816</f>
        <v>1741020</v>
      </c>
    </row>
    <row r="817" spans="1:31" s="2" customFormat="1" x14ac:dyDescent="0.2">
      <c r="A817" s="11">
        <v>26815</v>
      </c>
      <c r="B817" s="29">
        <f>InterveningNaturalFlow!B817</f>
        <v>474878</v>
      </c>
      <c r="C817" s="29">
        <f>InterveningNaturalFlow!C817+TotalNaturalFlow!B817</f>
        <v>750431</v>
      </c>
      <c r="D817" s="29">
        <f>InterveningNaturalFlow!D817</f>
        <v>25308</v>
      </c>
      <c r="E817" s="29">
        <f>InterveningNaturalFlow!E817+TotalNaturalFlow!D817</f>
        <v>228625</v>
      </c>
      <c r="F817" s="29">
        <f>InterveningNaturalFlow!F817+TotalNaturalFlow!E817</f>
        <v>307807</v>
      </c>
      <c r="G817" s="29">
        <f>InterveningNaturalFlow!G817+TotalNaturalFlow!F817</f>
        <v>709613</v>
      </c>
      <c r="H817" s="29">
        <f>InterveningNaturalFlow!H817</f>
        <v>552131</v>
      </c>
      <c r="I817" s="29">
        <f>InterveningNaturalFlow!I817+TotalNaturalFlow!H817+TotalNaturalFlow!G817+TotalNaturalFlow!C817</f>
        <v>2013568</v>
      </c>
      <c r="J817" s="29">
        <f>InterveningNaturalFlow!J817</f>
        <v>210156</v>
      </c>
      <c r="K817" s="29">
        <f>InterveningNaturalFlow!K817+TotalNaturalFlow!J817</f>
        <v>228515</v>
      </c>
      <c r="L817" s="29">
        <f>InterveningNaturalFlow!L817+TotalNaturalFlow!K817</f>
        <v>429352</v>
      </c>
      <c r="M817" s="29">
        <f>InterveningNaturalFlow!M817</f>
        <v>481047</v>
      </c>
      <c r="N817" s="29">
        <f>InterveningNaturalFlow!N817</f>
        <v>226911</v>
      </c>
      <c r="O817" s="29">
        <f>InterveningNaturalFlow!O817</f>
        <v>271504</v>
      </c>
      <c r="P817" s="29">
        <f>InterveningNaturalFlow!P817</f>
        <v>132622</v>
      </c>
      <c r="Q817" s="29">
        <f>InterveningNaturalFlow!Q817+TotalNaturalFlow!P817+TotalNaturalFlow!O817+TotalNaturalFlow!N817+TotalNaturalFlow!M817+TotalNaturalFlow!L817</f>
        <v>1661003</v>
      </c>
      <c r="R817" s="29">
        <f>InterveningNaturalFlow!R817</f>
        <v>57958</v>
      </c>
      <c r="S817" s="29">
        <f>InterveningNaturalFlow!S817</f>
        <v>544874</v>
      </c>
      <c r="T817" s="29">
        <f>InterveningNaturalFlow!T817+TotalNaturalFlow!S817</f>
        <v>940520</v>
      </c>
      <c r="U817" s="29">
        <f>InterveningNaturalFlow!U817+TotalNaturalFlow!T817+TotalNaturalFlow!R817+TotalNaturalFlow!Q817+TotalNaturalFlow!I817</f>
        <v>4575407</v>
      </c>
      <c r="V817" s="27"/>
      <c r="W817" s="31">
        <f>InterveningNaturalFlow!W817</f>
        <v>1213</v>
      </c>
      <c r="X817" s="31">
        <f>InterveningNaturalFlow!X817</f>
        <v>177200</v>
      </c>
      <c r="Y817" s="31">
        <f>InterveningNaturalFlow!Y817+TotalNaturalFlow!X817+TotalNaturalFlow!W817+TotalNaturalFlow!U817</f>
        <v>4773318</v>
      </c>
      <c r="Z817" s="31">
        <f>InterveningNaturalFlow!Z817</f>
        <v>116549</v>
      </c>
      <c r="AA817" s="31">
        <f>InterveningNaturalFlow!AA817+TotalNaturalFlow!Z817+Y817</f>
        <v>4983049</v>
      </c>
      <c r="AB817" s="31">
        <f>InterveningNaturalFlow!AB817+TotalNaturalFlow!AA817</f>
        <v>4992659</v>
      </c>
      <c r="AC817" s="31">
        <f>InterveningNaturalFlow!AC817</f>
        <v>446</v>
      </c>
      <c r="AD817" s="31">
        <f>InterveningNaturalFlow!AD817+TotalNaturalFlow!AC817+AB817</f>
        <v>5011896</v>
      </c>
      <c r="AE817" s="31">
        <f>InterveningNaturalFlow!AE817+TotalNaturalFlow!AD817</f>
        <v>5024073</v>
      </c>
    </row>
    <row r="818" spans="1:31" s="2" customFormat="1" x14ac:dyDescent="0.2">
      <c r="A818" s="11">
        <v>26845</v>
      </c>
      <c r="B818" s="29">
        <f>InterveningNaturalFlow!B818</f>
        <v>734465</v>
      </c>
      <c r="C818" s="29">
        <f>InterveningNaturalFlow!C818+TotalNaturalFlow!B818</f>
        <v>1227454</v>
      </c>
      <c r="D818" s="29">
        <f>InterveningNaturalFlow!D818</f>
        <v>45596</v>
      </c>
      <c r="E818" s="29">
        <f>InterveningNaturalFlow!E818+TotalNaturalFlow!D818</f>
        <v>345965</v>
      </c>
      <c r="F818" s="29">
        <f>InterveningNaturalFlow!F818+TotalNaturalFlow!E818</f>
        <v>438838</v>
      </c>
      <c r="G818" s="29">
        <f>InterveningNaturalFlow!G818+TotalNaturalFlow!F818</f>
        <v>811503</v>
      </c>
      <c r="H818" s="29">
        <f>InterveningNaturalFlow!H818</f>
        <v>333296</v>
      </c>
      <c r="I818" s="29">
        <f>InterveningNaturalFlow!I818+TotalNaturalFlow!H818+TotalNaturalFlow!G818+TotalNaturalFlow!C818</f>
        <v>2407020</v>
      </c>
      <c r="J818" s="29">
        <f>InterveningNaturalFlow!J818</f>
        <v>260899</v>
      </c>
      <c r="K818" s="29">
        <f>InterveningNaturalFlow!K818+TotalNaturalFlow!J818</f>
        <v>290736</v>
      </c>
      <c r="L818" s="29">
        <f>InterveningNaturalFlow!L818+TotalNaturalFlow!K818</f>
        <v>421570</v>
      </c>
      <c r="M818" s="29">
        <f>InterveningNaturalFlow!M818</f>
        <v>376337</v>
      </c>
      <c r="N818" s="29">
        <f>InterveningNaturalFlow!N818</f>
        <v>160659</v>
      </c>
      <c r="O818" s="29">
        <f>InterveningNaturalFlow!O818</f>
        <v>255276</v>
      </c>
      <c r="P818" s="29">
        <f>InterveningNaturalFlow!P818</f>
        <v>146430</v>
      </c>
      <c r="Q818" s="29">
        <f>InterveningNaturalFlow!Q818+TotalNaturalFlow!P818+TotalNaturalFlow!O818+TotalNaturalFlow!N818+TotalNaturalFlow!M818+TotalNaturalFlow!L818</f>
        <v>1496288</v>
      </c>
      <c r="R818" s="29">
        <f>InterveningNaturalFlow!R818</f>
        <v>72342</v>
      </c>
      <c r="S818" s="29">
        <f>InterveningNaturalFlow!S818</f>
        <v>513563</v>
      </c>
      <c r="T818" s="29">
        <f>InterveningNaturalFlow!T818+TotalNaturalFlow!S818</f>
        <v>881973</v>
      </c>
      <c r="U818" s="29">
        <f>InterveningNaturalFlow!U818+TotalNaturalFlow!T818+TotalNaturalFlow!R818+TotalNaturalFlow!Q818+TotalNaturalFlow!I818</f>
        <v>4847342</v>
      </c>
      <c r="V818" s="27"/>
      <c r="W818" s="31">
        <f>InterveningNaturalFlow!W818</f>
        <v>520</v>
      </c>
      <c r="X818" s="31">
        <f>InterveningNaturalFlow!X818</f>
        <v>1860</v>
      </c>
      <c r="Y818" s="31">
        <f>InterveningNaturalFlow!Y818+TotalNaturalFlow!X818+TotalNaturalFlow!W818+TotalNaturalFlow!U818</f>
        <v>4867792</v>
      </c>
      <c r="Z818" s="31">
        <f>InterveningNaturalFlow!Z818</f>
        <v>23508</v>
      </c>
      <c r="AA818" s="31">
        <f>InterveningNaturalFlow!AA818+TotalNaturalFlow!Z818+Y818</f>
        <v>4947737</v>
      </c>
      <c r="AB818" s="31">
        <f>InterveningNaturalFlow!AB818+TotalNaturalFlow!AA818</f>
        <v>4963386</v>
      </c>
      <c r="AC818" s="31">
        <f>InterveningNaturalFlow!AC818</f>
        <v>48</v>
      </c>
      <c r="AD818" s="31">
        <f>InterveningNaturalFlow!AD818+TotalNaturalFlow!AC818+AB818</f>
        <v>4958862</v>
      </c>
      <c r="AE818" s="31">
        <f>InterveningNaturalFlow!AE818+TotalNaturalFlow!AD818</f>
        <v>4948515</v>
      </c>
    </row>
    <row r="819" spans="1:31" s="2" customFormat="1" x14ac:dyDescent="0.2">
      <c r="A819" s="11">
        <v>26876</v>
      </c>
      <c r="B819" s="29">
        <f>InterveningNaturalFlow!B819</f>
        <v>426219</v>
      </c>
      <c r="C819" s="29">
        <f>InterveningNaturalFlow!C819+TotalNaturalFlow!B819</f>
        <v>744961</v>
      </c>
      <c r="D819" s="29">
        <f>InterveningNaturalFlow!D819</f>
        <v>25867</v>
      </c>
      <c r="E819" s="29">
        <f>InterveningNaturalFlow!E819+TotalNaturalFlow!D819</f>
        <v>190004</v>
      </c>
      <c r="F819" s="29">
        <f>InterveningNaturalFlow!F819+TotalNaturalFlow!E819</f>
        <v>223017</v>
      </c>
      <c r="G819" s="29">
        <f>InterveningNaturalFlow!G819+TotalNaturalFlow!F819</f>
        <v>381932</v>
      </c>
      <c r="H819" s="29">
        <f>InterveningNaturalFlow!H819</f>
        <v>120800</v>
      </c>
      <c r="I819" s="29">
        <f>InterveningNaturalFlow!I819+TotalNaturalFlow!H819+TotalNaturalFlow!G819+TotalNaturalFlow!C819</f>
        <v>1248927</v>
      </c>
      <c r="J819" s="29">
        <f>InterveningNaturalFlow!J819</f>
        <v>184701</v>
      </c>
      <c r="K819" s="29">
        <f>InterveningNaturalFlow!K819+TotalNaturalFlow!J819</f>
        <v>219013</v>
      </c>
      <c r="L819" s="29">
        <f>InterveningNaturalFlow!L819+TotalNaturalFlow!K819</f>
        <v>327794</v>
      </c>
      <c r="M819" s="29">
        <f>InterveningNaturalFlow!M819</f>
        <v>152123</v>
      </c>
      <c r="N819" s="29">
        <f>InterveningNaturalFlow!N819</f>
        <v>44125</v>
      </c>
      <c r="O819" s="29">
        <f>InterveningNaturalFlow!O819</f>
        <v>120310</v>
      </c>
      <c r="P819" s="29">
        <f>InterveningNaturalFlow!P819</f>
        <v>66336</v>
      </c>
      <c r="Q819" s="29">
        <f>InterveningNaturalFlow!Q819+TotalNaturalFlow!P819+TotalNaturalFlow!O819+TotalNaturalFlow!N819+TotalNaturalFlow!M819+TotalNaturalFlow!L819</f>
        <v>833492</v>
      </c>
      <c r="R819" s="29">
        <f>InterveningNaturalFlow!R819</f>
        <v>21845</v>
      </c>
      <c r="S819" s="29">
        <f>InterveningNaturalFlow!S819</f>
        <v>220104</v>
      </c>
      <c r="T819" s="29">
        <f>InterveningNaturalFlow!T819+TotalNaturalFlow!S819</f>
        <v>419548</v>
      </c>
      <c r="U819" s="29">
        <f>InterveningNaturalFlow!U819+TotalNaturalFlow!T819+TotalNaturalFlow!R819+TotalNaturalFlow!Q819+TotalNaturalFlow!I819</f>
        <v>2680815</v>
      </c>
      <c r="V819" s="27"/>
      <c r="W819" s="31">
        <f>InterveningNaturalFlow!W819</f>
        <v>260</v>
      </c>
      <c r="X819" s="31">
        <f>InterveningNaturalFlow!X819</f>
        <v>39</v>
      </c>
      <c r="Y819" s="31">
        <f>InterveningNaturalFlow!Y819+TotalNaturalFlow!X819+TotalNaturalFlow!W819+TotalNaturalFlow!U819</f>
        <v>2695453</v>
      </c>
      <c r="Z819" s="31">
        <f>InterveningNaturalFlow!Z819</f>
        <v>4752</v>
      </c>
      <c r="AA819" s="31">
        <f>InterveningNaturalFlow!AA819+TotalNaturalFlow!Z819+Y819</f>
        <v>2757296</v>
      </c>
      <c r="AB819" s="31">
        <f>InterveningNaturalFlow!AB819+TotalNaturalFlow!AA819</f>
        <v>2770242</v>
      </c>
      <c r="AC819" s="31">
        <f>InterveningNaturalFlow!AC819</f>
        <v>104</v>
      </c>
      <c r="AD819" s="31">
        <f>InterveningNaturalFlow!AD819+TotalNaturalFlow!AC819+AB819</f>
        <v>2786971</v>
      </c>
      <c r="AE819" s="31">
        <f>InterveningNaturalFlow!AE819+TotalNaturalFlow!AD819</f>
        <v>2773994</v>
      </c>
    </row>
    <row r="820" spans="1:31" s="2" customFormat="1" x14ac:dyDescent="0.2">
      <c r="A820" s="11">
        <v>26907</v>
      </c>
      <c r="B820" s="29">
        <f>InterveningNaturalFlow!B820</f>
        <v>175212</v>
      </c>
      <c r="C820" s="29">
        <f>InterveningNaturalFlow!C820+TotalNaturalFlow!B820</f>
        <v>277651</v>
      </c>
      <c r="D820" s="29">
        <f>InterveningNaturalFlow!D820</f>
        <v>9828</v>
      </c>
      <c r="E820" s="29">
        <f>InterveningNaturalFlow!E820+TotalNaturalFlow!D820</f>
        <v>77587</v>
      </c>
      <c r="F820" s="29">
        <f>InterveningNaturalFlow!F820+TotalNaturalFlow!E820</f>
        <v>87752</v>
      </c>
      <c r="G820" s="29">
        <f>InterveningNaturalFlow!G820+TotalNaturalFlow!F820</f>
        <v>164904</v>
      </c>
      <c r="H820" s="29">
        <f>InterveningNaturalFlow!H820</f>
        <v>22338</v>
      </c>
      <c r="I820" s="29">
        <f>InterveningNaturalFlow!I820+TotalNaturalFlow!H820+TotalNaturalFlow!G820+TotalNaturalFlow!C820</f>
        <v>453720</v>
      </c>
      <c r="J820" s="29">
        <f>InterveningNaturalFlow!J820</f>
        <v>107112</v>
      </c>
      <c r="K820" s="29">
        <f>InterveningNaturalFlow!K820+TotalNaturalFlow!J820</f>
        <v>128431</v>
      </c>
      <c r="L820" s="29">
        <f>InterveningNaturalFlow!L820+TotalNaturalFlow!K820</f>
        <v>173796</v>
      </c>
      <c r="M820" s="29">
        <f>InterveningNaturalFlow!M820</f>
        <v>50009</v>
      </c>
      <c r="N820" s="29">
        <f>InterveningNaturalFlow!N820</f>
        <v>13413</v>
      </c>
      <c r="O820" s="29">
        <f>InterveningNaturalFlow!O820</f>
        <v>66142</v>
      </c>
      <c r="P820" s="29">
        <f>InterveningNaturalFlow!P820</f>
        <v>36740</v>
      </c>
      <c r="Q820" s="29">
        <f>InterveningNaturalFlow!Q820+TotalNaturalFlow!P820+TotalNaturalFlow!O820+TotalNaturalFlow!N820+TotalNaturalFlow!M820+TotalNaturalFlow!L820</f>
        <v>364677</v>
      </c>
      <c r="R820" s="29">
        <f>InterveningNaturalFlow!R820</f>
        <v>11833</v>
      </c>
      <c r="S820" s="29">
        <f>InterveningNaturalFlow!S820</f>
        <v>55958</v>
      </c>
      <c r="T820" s="29">
        <f>InterveningNaturalFlow!T820+TotalNaturalFlow!S820</f>
        <v>103872</v>
      </c>
      <c r="U820" s="29">
        <f>InterveningNaturalFlow!U820+TotalNaturalFlow!T820+TotalNaturalFlow!R820+TotalNaturalFlow!Q820+TotalNaturalFlow!I820</f>
        <v>951622</v>
      </c>
      <c r="V820" s="27"/>
      <c r="W820" s="31">
        <f>InterveningNaturalFlow!W820</f>
        <v>1812</v>
      </c>
      <c r="X820" s="31">
        <f>InterveningNaturalFlow!X820</f>
        <v>205</v>
      </c>
      <c r="Y820" s="31">
        <f>InterveningNaturalFlow!Y820+TotalNaturalFlow!X820+TotalNaturalFlow!W820+TotalNaturalFlow!U820</f>
        <v>970803</v>
      </c>
      <c r="Z820" s="31">
        <f>InterveningNaturalFlow!Z820</f>
        <v>4810</v>
      </c>
      <c r="AA820" s="31">
        <f>InterveningNaturalFlow!AA820+TotalNaturalFlow!Z820+Y820</f>
        <v>986559</v>
      </c>
      <c r="AB820" s="31">
        <f>InterveningNaturalFlow!AB820+TotalNaturalFlow!AA820</f>
        <v>1008743</v>
      </c>
      <c r="AC820" s="31">
        <f>InterveningNaturalFlow!AC820</f>
        <v>482</v>
      </c>
      <c r="AD820" s="31">
        <f>InterveningNaturalFlow!AD820+TotalNaturalFlow!AC820+AB820</f>
        <v>1024592</v>
      </c>
      <c r="AE820" s="31">
        <f>InterveningNaturalFlow!AE820+TotalNaturalFlow!AD820</f>
        <v>1045065</v>
      </c>
    </row>
    <row r="821" spans="1:31" s="2" customFormat="1" x14ac:dyDescent="0.2">
      <c r="A821" s="11">
        <v>26937</v>
      </c>
      <c r="B821" s="29">
        <f>InterveningNaturalFlow!B821</f>
        <v>82926</v>
      </c>
      <c r="C821" s="29">
        <f>InterveningNaturalFlow!C821+TotalNaturalFlow!B821</f>
        <v>150814</v>
      </c>
      <c r="D821" s="29">
        <f>InterveningNaturalFlow!D821</f>
        <v>6562</v>
      </c>
      <c r="E821" s="29">
        <f>InterveningNaturalFlow!E821+TotalNaturalFlow!D821</f>
        <v>37253</v>
      </c>
      <c r="F821" s="29">
        <f>InterveningNaturalFlow!F821+TotalNaturalFlow!E821</f>
        <v>42353</v>
      </c>
      <c r="G821" s="29">
        <f>InterveningNaturalFlow!G821+TotalNaturalFlow!F821</f>
        <v>89792</v>
      </c>
      <c r="H821" s="29">
        <f>InterveningNaturalFlow!H821</f>
        <v>12508</v>
      </c>
      <c r="I821" s="29">
        <f>InterveningNaturalFlow!I821+TotalNaturalFlow!H821+TotalNaturalFlow!G821+TotalNaturalFlow!C821</f>
        <v>224274</v>
      </c>
      <c r="J821" s="29">
        <f>InterveningNaturalFlow!J821</f>
        <v>84917</v>
      </c>
      <c r="K821" s="29">
        <f>InterveningNaturalFlow!K821+TotalNaturalFlow!J821</f>
        <v>104231</v>
      </c>
      <c r="L821" s="29">
        <f>InterveningNaturalFlow!L821+TotalNaturalFlow!K821</f>
        <v>146871</v>
      </c>
      <c r="M821" s="29">
        <f>InterveningNaturalFlow!M821</f>
        <v>21106</v>
      </c>
      <c r="N821" s="29">
        <f>InterveningNaturalFlow!N821</f>
        <v>8313</v>
      </c>
      <c r="O821" s="29">
        <f>InterveningNaturalFlow!O821</f>
        <v>40778</v>
      </c>
      <c r="P821" s="29">
        <f>InterveningNaturalFlow!P821</f>
        <v>29998</v>
      </c>
      <c r="Q821" s="29">
        <f>InterveningNaturalFlow!Q821+TotalNaturalFlow!P821+TotalNaturalFlow!O821+TotalNaturalFlow!N821+TotalNaturalFlow!M821+TotalNaturalFlow!L821</f>
        <v>274746</v>
      </c>
      <c r="R821" s="29">
        <f>InterveningNaturalFlow!R821</f>
        <v>6605</v>
      </c>
      <c r="S821" s="29">
        <f>InterveningNaturalFlow!S821</f>
        <v>44043</v>
      </c>
      <c r="T821" s="29">
        <f>InterveningNaturalFlow!T821+TotalNaturalFlow!S821</f>
        <v>106173</v>
      </c>
      <c r="U821" s="29">
        <f>InterveningNaturalFlow!U821+TotalNaturalFlow!T821+TotalNaturalFlow!R821+TotalNaturalFlow!Q821+TotalNaturalFlow!I821</f>
        <v>619093</v>
      </c>
      <c r="V821" s="27"/>
      <c r="W821" s="31">
        <f>InterveningNaturalFlow!W821</f>
        <v>658</v>
      </c>
      <c r="X821" s="31">
        <f>InterveningNaturalFlow!X821</f>
        <v>46</v>
      </c>
      <c r="Y821" s="31">
        <f>InterveningNaturalFlow!Y821+TotalNaturalFlow!X821+TotalNaturalFlow!W821+TotalNaturalFlow!U821</f>
        <v>644303</v>
      </c>
      <c r="Z821" s="31">
        <f>InterveningNaturalFlow!Z821</f>
        <v>3346</v>
      </c>
      <c r="AA821" s="31">
        <f>InterveningNaturalFlow!AA821+TotalNaturalFlow!Z821+Y821</f>
        <v>669900</v>
      </c>
      <c r="AB821" s="31">
        <f>InterveningNaturalFlow!AB821+TotalNaturalFlow!AA821</f>
        <v>689895</v>
      </c>
      <c r="AC821" s="31">
        <f>InterveningNaturalFlow!AC821</f>
        <v>569</v>
      </c>
      <c r="AD821" s="31">
        <f>InterveningNaturalFlow!AD821+TotalNaturalFlow!AC821+AB821</f>
        <v>702890</v>
      </c>
      <c r="AE821" s="31">
        <f>InterveningNaturalFlow!AE821+TotalNaturalFlow!AD821</f>
        <v>705550</v>
      </c>
    </row>
    <row r="822" spans="1:31" s="2" customFormat="1" x14ac:dyDescent="0.2">
      <c r="A822" s="11">
        <v>26968</v>
      </c>
      <c r="B822" s="29">
        <f>InterveningNaturalFlow!B822</f>
        <v>71900</v>
      </c>
      <c r="C822" s="29">
        <f>InterveningNaturalFlow!C822+TotalNaturalFlow!B822</f>
        <v>127114</v>
      </c>
      <c r="D822" s="29">
        <f>InterveningNaturalFlow!D822</f>
        <v>5187</v>
      </c>
      <c r="E822" s="29">
        <f>InterveningNaturalFlow!E822+TotalNaturalFlow!D822</f>
        <v>27654</v>
      </c>
      <c r="F822" s="29">
        <f>InterveningNaturalFlow!F822+TotalNaturalFlow!E822</f>
        <v>32960</v>
      </c>
      <c r="G822" s="29">
        <f>InterveningNaturalFlow!G822+TotalNaturalFlow!F822</f>
        <v>88262</v>
      </c>
      <c r="H822" s="29">
        <f>InterveningNaturalFlow!H822</f>
        <v>10069</v>
      </c>
      <c r="I822" s="29">
        <f>InterveningNaturalFlow!I822+TotalNaturalFlow!H822+TotalNaturalFlow!G822+TotalNaturalFlow!C822</f>
        <v>199623</v>
      </c>
      <c r="J822" s="29">
        <f>InterveningNaturalFlow!J822</f>
        <v>51079</v>
      </c>
      <c r="K822" s="29">
        <f>InterveningNaturalFlow!K822+TotalNaturalFlow!J822</f>
        <v>56859</v>
      </c>
      <c r="L822" s="29">
        <f>InterveningNaturalFlow!L822+TotalNaturalFlow!K822</f>
        <v>73048</v>
      </c>
      <c r="M822" s="29">
        <f>InterveningNaturalFlow!M822</f>
        <v>17637</v>
      </c>
      <c r="N822" s="29">
        <f>InterveningNaturalFlow!N822</f>
        <v>6786</v>
      </c>
      <c r="O822" s="29">
        <f>InterveningNaturalFlow!O822</f>
        <v>25900</v>
      </c>
      <c r="P822" s="29">
        <f>InterveningNaturalFlow!P822</f>
        <v>29991</v>
      </c>
      <c r="Q822" s="29">
        <f>InterveningNaturalFlow!Q822+TotalNaturalFlow!P822+TotalNaturalFlow!O822+TotalNaturalFlow!N822+TotalNaturalFlow!M822+TotalNaturalFlow!L822</f>
        <v>168629</v>
      </c>
      <c r="R822" s="29">
        <f>InterveningNaturalFlow!R822</f>
        <v>5615</v>
      </c>
      <c r="S822" s="29">
        <f>InterveningNaturalFlow!S822</f>
        <v>32103</v>
      </c>
      <c r="T822" s="29">
        <f>InterveningNaturalFlow!T822+TotalNaturalFlow!S822</f>
        <v>55216</v>
      </c>
      <c r="U822" s="29">
        <f>InterveningNaturalFlow!U822+TotalNaturalFlow!T822+TotalNaturalFlow!R822+TotalNaturalFlow!Q822+TotalNaturalFlow!I822</f>
        <v>400989</v>
      </c>
      <c r="V822" s="27"/>
      <c r="W822" s="31">
        <f>InterveningNaturalFlow!W822</f>
        <v>460</v>
      </c>
      <c r="X822" s="31">
        <f>InterveningNaturalFlow!X822</f>
        <v>0</v>
      </c>
      <c r="Y822" s="31">
        <f>InterveningNaturalFlow!Y822+TotalNaturalFlow!X822+TotalNaturalFlow!W822+TotalNaturalFlow!U822</f>
        <v>406920</v>
      </c>
      <c r="Z822" s="31">
        <f>InterveningNaturalFlow!Z822</f>
        <v>5213</v>
      </c>
      <c r="AA822" s="31">
        <f>InterveningNaturalFlow!AA822+TotalNaturalFlow!Z822+Y822</f>
        <v>414571</v>
      </c>
      <c r="AB822" s="31">
        <f>InterveningNaturalFlow!AB822+TotalNaturalFlow!AA822</f>
        <v>429450</v>
      </c>
      <c r="AC822" s="31">
        <f>InterveningNaturalFlow!AC822</f>
        <v>308</v>
      </c>
      <c r="AD822" s="31">
        <f>InterveningNaturalFlow!AD822+TotalNaturalFlow!AC822+AB822</f>
        <v>439763</v>
      </c>
      <c r="AE822" s="31">
        <f>InterveningNaturalFlow!AE822+TotalNaturalFlow!AD822</f>
        <v>458075</v>
      </c>
    </row>
    <row r="823" spans="1:31" s="2" customFormat="1" x14ac:dyDescent="0.2">
      <c r="A823" s="11">
        <v>26998</v>
      </c>
      <c r="B823" s="29">
        <f>InterveningNaturalFlow!B823</f>
        <v>67874</v>
      </c>
      <c r="C823" s="29">
        <f>InterveningNaturalFlow!C823+TotalNaturalFlow!B823</f>
        <v>115045</v>
      </c>
      <c r="D823" s="29">
        <f>InterveningNaturalFlow!D823</f>
        <v>4027</v>
      </c>
      <c r="E823" s="29">
        <f>InterveningNaturalFlow!E823+TotalNaturalFlow!D823</f>
        <v>22493</v>
      </c>
      <c r="F823" s="29">
        <f>InterveningNaturalFlow!F823+TotalNaturalFlow!E823</f>
        <v>34212</v>
      </c>
      <c r="G823" s="29">
        <f>InterveningNaturalFlow!G823+TotalNaturalFlow!F823</f>
        <v>80708</v>
      </c>
      <c r="H823" s="29">
        <f>InterveningNaturalFlow!H823</f>
        <v>9915</v>
      </c>
      <c r="I823" s="29">
        <f>InterveningNaturalFlow!I823+TotalNaturalFlow!H823+TotalNaturalFlow!G823+TotalNaturalFlow!C823</f>
        <v>216685</v>
      </c>
      <c r="J823" s="29">
        <f>InterveningNaturalFlow!J823</f>
        <v>52083</v>
      </c>
      <c r="K823" s="29">
        <f>InterveningNaturalFlow!K823+TotalNaturalFlow!J823</f>
        <v>60885</v>
      </c>
      <c r="L823" s="29">
        <f>InterveningNaturalFlow!L823+TotalNaturalFlow!K823</f>
        <v>73161</v>
      </c>
      <c r="M823" s="29">
        <f>InterveningNaturalFlow!M823</f>
        <v>21090</v>
      </c>
      <c r="N823" s="29">
        <f>InterveningNaturalFlow!N823</f>
        <v>10031</v>
      </c>
      <c r="O823" s="29">
        <f>InterveningNaturalFlow!O823</f>
        <v>36792</v>
      </c>
      <c r="P823" s="29">
        <f>InterveningNaturalFlow!P823</f>
        <v>27158</v>
      </c>
      <c r="Q823" s="29">
        <f>InterveningNaturalFlow!Q823+TotalNaturalFlow!P823+TotalNaturalFlow!O823+TotalNaturalFlow!N823+TotalNaturalFlow!M823+TotalNaturalFlow!L823</f>
        <v>191098</v>
      </c>
      <c r="R823" s="29">
        <f>InterveningNaturalFlow!R823</f>
        <v>4313</v>
      </c>
      <c r="S823" s="29">
        <f>InterveningNaturalFlow!S823</f>
        <v>24761</v>
      </c>
      <c r="T823" s="29">
        <f>InterveningNaturalFlow!T823+TotalNaturalFlow!S823</f>
        <v>43983</v>
      </c>
      <c r="U823" s="29">
        <f>InterveningNaturalFlow!U823+TotalNaturalFlow!T823+TotalNaturalFlow!R823+TotalNaturalFlow!Q823+TotalNaturalFlow!I823</f>
        <v>457476</v>
      </c>
      <c r="V823" s="27"/>
      <c r="W823" s="31">
        <f>InterveningNaturalFlow!W823</f>
        <v>952</v>
      </c>
      <c r="X823" s="31">
        <f>InterveningNaturalFlow!X823</f>
        <v>0</v>
      </c>
      <c r="Y823" s="31">
        <f>InterveningNaturalFlow!Y823+TotalNaturalFlow!X823+TotalNaturalFlow!W823+TotalNaturalFlow!U823</f>
        <v>490005</v>
      </c>
      <c r="Z823" s="31">
        <f>InterveningNaturalFlow!Z823</f>
        <v>10756</v>
      </c>
      <c r="AA823" s="31">
        <f>InterveningNaturalFlow!AA823+TotalNaturalFlow!Z823+Y823</f>
        <v>536808</v>
      </c>
      <c r="AB823" s="31">
        <f>InterveningNaturalFlow!AB823+TotalNaturalFlow!AA823</f>
        <v>533717</v>
      </c>
      <c r="AC823" s="31">
        <f>InterveningNaturalFlow!AC823</f>
        <v>127</v>
      </c>
      <c r="AD823" s="31">
        <f>InterveningNaturalFlow!AD823+TotalNaturalFlow!AC823+AB823</f>
        <v>540062</v>
      </c>
      <c r="AE823" s="31">
        <f>InterveningNaturalFlow!AE823+TotalNaturalFlow!AD823</f>
        <v>558382</v>
      </c>
    </row>
    <row r="824" spans="1:31" s="2" customFormat="1" x14ac:dyDescent="0.2">
      <c r="A824" s="11">
        <v>27029</v>
      </c>
      <c r="B824" s="29">
        <f>InterveningNaturalFlow!B824</f>
        <v>55110</v>
      </c>
      <c r="C824" s="29">
        <f>InterveningNaturalFlow!C824+TotalNaturalFlow!B824</f>
        <v>103966</v>
      </c>
      <c r="D824" s="29">
        <f>InterveningNaturalFlow!D824</f>
        <v>4125</v>
      </c>
      <c r="E824" s="29">
        <f>InterveningNaturalFlow!E824+TotalNaturalFlow!D824</f>
        <v>25007</v>
      </c>
      <c r="F824" s="29">
        <f>InterveningNaturalFlow!F824+TotalNaturalFlow!E824</f>
        <v>36258</v>
      </c>
      <c r="G824" s="29">
        <f>InterveningNaturalFlow!G824+TotalNaturalFlow!F824</f>
        <v>81626</v>
      </c>
      <c r="H824" s="29">
        <f>InterveningNaturalFlow!H824</f>
        <v>13143</v>
      </c>
      <c r="I824" s="29">
        <f>InterveningNaturalFlow!I824+TotalNaturalFlow!H824+TotalNaturalFlow!G824+TotalNaturalFlow!C824</f>
        <v>181538</v>
      </c>
      <c r="J824" s="29">
        <f>InterveningNaturalFlow!J824</f>
        <v>37354</v>
      </c>
      <c r="K824" s="29">
        <f>InterveningNaturalFlow!K824+TotalNaturalFlow!J824</f>
        <v>43657</v>
      </c>
      <c r="L824" s="29">
        <f>InterveningNaturalFlow!L824+TotalNaturalFlow!K824</f>
        <v>55065</v>
      </c>
      <c r="M824" s="29">
        <f>InterveningNaturalFlow!M824</f>
        <v>22965</v>
      </c>
      <c r="N824" s="29">
        <f>InterveningNaturalFlow!N824</f>
        <v>8246</v>
      </c>
      <c r="O824" s="29">
        <f>InterveningNaturalFlow!O824</f>
        <v>34423</v>
      </c>
      <c r="P824" s="29">
        <f>InterveningNaturalFlow!P824</f>
        <v>25125</v>
      </c>
      <c r="Q824" s="29">
        <f>InterveningNaturalFlow!Q824+TotalNaturalFlow!P824+TotalNaturalFlow!O824+TotalNaturalFlow!N824+TotalNaturalFlow!M824+TotalNaturalFlow!L824</f>
        <v>149849</v>
      </c>
      <c r="R824" s="29">
        <f>InterveningNaturalFlow!R824</f>
        <v>3292</v>
      </c>
      <c r="S824" s="29">
        <f>InterveningNaturalFlow!S824</f>
        <v>23693</v>
      </c>
      <c r="T824" s="29">
        <f>InterveningNaturalFlow!T824+TotalNaturalFlow!S824</f>
        <v>47668</v>
      </c>
      <c r="U824" s="29">
        <f>InterveningNaturalFlow!U824+TotalNaturalFlow!T824+TotalNaturalFlow!R824+TotalNaturalFlow!Q824+TotalNaturalFlow!I824</f>
        <v>381670</v>
      </c>
      <c r="V824" s="27"/>
      <c r="W824" s="31">
        <f>InterveningNaturalFlow!W824</f>
        <v>1343</v>
      </c>
      <c r="X824" s="31">
        <f>InterveningNaturalFlow!X824</f>
        <v>0</v>
      </c>
      <c r="Y824" s="31">
        <f>InterveningNaturalFlow!Y824+TotalNaturalFlow!X824+TotalNaturalFlow!W824+TotalNaturalFlow!U824</f>
        <v>402893</v>
      </c>
      <c r="Z824" s="31">
        <f>InterveningNaturalFlow!Z824</f>
        <v>11038</v>
      </c>
      <c r="AA824" s="31">
        <f>InterveningNaturalFlow!AA824+TotalNaturalFlow!Z824+Y824</f>
        <v>434434</v>
      </c>
      <c r="AB824" s="31">
        <f>InterveningNaturalFlow!AB824+TotalNaturalFlow!AA824</f>
        <v>423007</v>
      </c>
      <c r="AC824" s="31">
        <f>InterveningNaturalFlow!AC824</f>
        <v>276</v>
      </c>
      <c r="AD824" s="31">
        <f>InterveningNaturalFlow!AD824+TotalNaturalFlow!AC824+AB824</f>
        <v>413474</v>
      </c>
      <c r="AE824" s="31">
        <f>InterveningNaturalFlow!AE824+TotalNaturalFlow!AD824</f>
        <v>421628</v>
      </c>
    </row>
    <row r="825" spans="1:31" s="2" customFormat="1" x14ac:dyDescent="0.2">
      <c r="A825" s="11">
        <v>27060</v>
      </c>
      <c r="B825" s="29">
        <f>InterveningNaturalFlow!B825</f>
        <v>56591</v>
      </c>
      <c r="C825" s="29">
        <f>InterveningNaturalFlow!C825+TotalNaturalFlow!B825</f>
        <v>103963</v>
      </c>
      <c r="D825" s="29">
        <f>InterveningNaturalFlow!D825</f>
        <v>4658</v>
      </c>
      <c r="E825" s="29">
        <f>InterveningNaturalFlow!E825+TotalNaturalFlow!D825</f>
        <v>27608</v>
      </c>
      <c r="F825" s="29">
        <f>InterveningNaturalFlow!F825+TotalNaturalFlow!E825</f>
        <v>41537</v>
      </c>
      <c r="G825" s="29">
        <f>InterveningNaturalFlow!G825+TotalNaturalFlow!F825</f>
        <v>90907</v>
      </c>
      <c r="H825" s="29">
        <f>InterveningNaturalFlow!H825</f>
        <v>10512</v>
      </c>
      <c r="I825" s="29">
        <f>InterveningNaturalFlow!I825+TotalNaturalFlow!H825+TotalNaturalFlow!G825+TotalNaturalFlow!C825</f>
        <v>169814</v>
      </c>
      <c r="J825" s="29">
        <f>InterveningNaturalFlow!J825</f>
        <v>35441</v>
      </c>
      <c r="K825" s="29">
        <f>InterveningNaturalFlow!K825+TotalNaturalFlow!J825</f>
        <v>41458</v>
      </c>
      <c r="L825" s="29">
        <f>InterveningNaturalFlow!L825+TotalNaturalFlow!K825</f>
        <v>52821</v>
      </c>
      <c r="M825" s="29">
        <f>InterveningNaturalFlow!M825</f>
        <v>19808</v>
      </c>
      <c r="N825" s="29">
        <f>InterveningNaturalFlow!N825</f>
        <v>6661</v>
      </c>
      <c r="O825" s="29">
        <f>InterveningNaturalFlow!O825</f>
        <v>28354</v>
      </c>
      <c r="P825" s="29">
        <f>InterveningNaturalFlow!P825</f>
        <v>24666</v>
      </c>
      <c r="Q825" s="29">
        <f>InterveningNaturalFlow!Q825+TotalNaturalFlow!P825+TotalNaturalFlow!O825+TotalNaturalFlow!N825+TotalNaturalFlow!M825+TotalNaturalFlow!L825</f>
        <v>162853</v>
      </c>
      <c r="R825" s="29">
        <f>InterveningNaturalFlow!R825</f>
        <v>3362</v>
      </c>
      <c r="S825" s="29">
        <f>InterveningNaturalFlow!S825</f>
        <v>24544</v>
      </c>
      <c r="T825" s="29">
        <f>InterveningNaturalFlow!T825+TotalNaturalFlow!S825</f>
        <v>56372</v>
      </c>
      <c r="U825" s="29">
        <f>InterveningNaturalFlow!U825+TotalNaturalFlow!T825+TotalNaturalFlow!R825+TotalNaturalFlow!Q825+TotalNaturalFlow!I825</f>
        <v>393294</v>
      </c>
      <c r="V825" s="27"/>
      <c r="W825" s="31">
        <f>InterveningNaturalFlow!W825</f>
        <v>1335</v>
      </c>
      <c r="X825" s="31">
        <f>InterveningNaturalFlow!X825</f>
        <v>656</v>
      </c>
      <c r="Y825" s="31">
        <f>InterveningNaturalFlow!Y825+TotalNaturalFlow!X825+TotalNaturalFlow!W825+TotalNaturalFlow!U825</f>
        <v>423859</v>
      </c>
      <c r="Z825" s="31">
        <f>InterveningNaturalFlow!Z825</f>
        <v>14128</v>
      </c>
      <c r="AA825" s="31">
        <f>InterveningNaturalFlow!AA825+TotalNaturalFlow!Z825+Y825</f>
        <v>484234</v>
      </c>
      <c r="AB825" s="31">
        <f>InterveningNaturalFlow!AB825+TotalNaturalFlow!AA825</f>
        <v>492556</v>
      </c>
      <c r="AC825" s="31">
        <f>InterveningNaturalFlow!AC825</f>
        <v>395</v>
      </c>
      <c r="AD825" s="31">
        <f>InterveningNaturalFlow!AD825+TotalNaturalFlow!AC825+AB825</f>
        <v>456717</v>
      </c>
      <c r="AE825" s="31">
        <f>InterveningNaturalFlow!AE825+TotalNaturalFlow!AD825</f>
        <v>463899</v>
      </c>
    </row>
    <row r="826" spans="1:31" s="2" customFormat="1" x14ac:dyDescent="0.2">
      <c r="A826" s="11">
        <v>27088</v>
      </c>
      <c r="B826" s="29">
        <f>InterveningNaturalFlow!B826</f>
        <v>50083</v>
      </c>
      <c r="C826" s="29">
        <f>InterveningNaturalFlow!C826+TotalNaturalFlow!B826</f>
        <v>89034</v>
      </c>
      <c r="D826" s="29">
        <f>InterveningNaturalFlow!D826</f>
        <v>3657</v>
      </c>
      <c r="E826" s="29">
        <f>InterveningNaturalFlow!E826+TotalNaturalFlow!D826</f>
        <v>21022</v>
      </c>
      <c r="F826" s="29">
        <f>InterveningNaturalFlow!F826+TotalNaturalFlow!E826</f>
        <v>36156</v>
      </c>
      <c r="G826" s="29">
        <f>InterveningNaturalFlow!G826+TotalNaturalFlow!F826</f>
        <v>89153</v>
      </c>
      <c r="H826" s="29">
        <f>InterveningNaturalFlow!H826</f>
        <v>11114</v>
      </c>
      <c r="I826" s="29">
        <f>InterveningNaturalFlow!I826+TotalNaturalFlow!H826+TotalNaturalFlow!G826+TotalNaturalFlow!C826</f>
        <v>152557</v>
      </c>
      <c r="J826" s="29">
        <f>InterveningNaturalFlow!J826</f>
        <v>33290</v>
      </c>
      <c r="K826" s="29">
        <f>InterveningNaturalFlow!K826+TotalNaturalFlow!J826</f>
        <v>43206</v>
      </c>
      <c r="L826" s="29">
        <f>InterveningNaturalFlow!L826+TotalNaturalFlow!K826</f>
        <v>56588</v>
      </c>
      <c r="M826" s="29">
        <f>InterveningNaturalFlow!M826</f>
        <v>15946</v>
      </c>
      <c r="N826" s="29">
        <f>InterveningNaturalFlow!N826</f>
        <v>6417</v>
      </c>
      <c r="O826" s="29">
        <f>InterveningNaturalFlow!O826</f>
        <v>27826</v>
      </c>
      <c r="P826" s="29">
        <f>InterveningNaturalFlow!P826</f>
        <v>18783</v>
      </c>
      <c r="Q826" s="29">
        <f>InterveningNaturalFlow!Q826+TotalNaturalFlow!P826+TotalNaturalFlow!O826+TotalNaturalFlow!N826+TotalNaturalFlow!M826+TotalNaturalFlow!L826</f>
        <v>166748</v>
      </c>
      <c r="R826" s="29">
        <f>InterveningNaturalFlow!R826</f>
        <v>2908</v>
      </c>
      <c r="S826" s="29">
        <f>InterveningNaturalFlow!S826</f>
        <v>18267</v>
      </c>
      <c r="T826" s="29">
        <f>InterveningNaturalFlow!T826+TotalNaturalFlow!S826</f>
        <v>48429</v>
      </c>
      <c r="U826" s="29">
        <f>InterveningNaturalFlow!U826+TotalNaturalFlow!T826+TotalNaturalFlow!R826+TotalNaturalFlow!Q826+TotalNaturalFlow!I826</f>
        <v>360746</v>
      </c>
      <c r="V826" s="27"/>
      <c r="W826" s="31">
        <f>InterveningNaturalFlow!W826</f>
        <v>1404</v>
      </c>
      <c r="X826" s="31">
        <f>InterveningNaturalFlow!X826</f>
        <v>62</v>
      </c>
      <c r="Y826" s="31">
        <f>InterveningNaturalFlow!Y826+TotalNaturalFlow!X826+TotalNaturalFlow!W826+TotalNaturalFlow!U826</f>
        <v>387979</v>
      </c>
      <c r="Z826" s="31">
        <f>InterveningNaturalFlow!Z826</f>
        <v>9019</v>
      </c>
      <c r="AA826" s="31">
        <f>InterveningNaturalFlow!AA826+TotalNaturalFlow!Z826+Y826</f>
        <v>410683</v>
      </c>
      <c r="AB826" s="31">
        <f>InterveningNaturalFlow!AB826+TotalNaturalFlow!AA826</f>
        <v>419548</v>
      </c>
      <c r="AC826" s="31">
        <f>InterveningNaturalFlow!AC826</f>
        <v>427</v>
      </c>
      <c r="AD826" s="31">
        <f>InterveningNaturalFlow!AD826+TotalNaturalFlow!AC826+AB826</f>
        <v>387394</v>
      </c>
      <c r="AE826" s="31">
        <f>InterveningNaturalFlow!AE826+TotalNaturalFlow!AD826</f>
        <v>373380</v>
      </c>
    </row>
    <row r="827" spans="1:31" s="2" customFormat="1" x14ac:dyDescent="0.2">
      <c r="A827" s="11">
        <v>27119</v>
      </c>
      <c r="B827" s="29">
        <f>InterveningNaturalFlow!B827</f>
        <v>72306</v>
      </c>
      <c r="C827" s="29">
        <f>InterveningNaturalFlow!C827+TotalNaturalFlow!B827</f>
        <v>124735</v>
      </c>
      <c r="D827" s="29">
        <f>InterveningNaturalFlow!D827</f>
        <v>3785</v>
      </c>
      <c r="E827" s="29">
        <f>InterveningNaturalFlow!E827+TotalNaturalFlow!D827</f>
        <v>38903</v>
      </c>
      <c r="F827" s="29">
        <f>InterveningNaturalFlow!F827+TotalNaturalFlow!E827</f>
        <v>58791</v>
      </c>
      <c r="G827" s="29">
        <f>InterveningNaturalFlow!G827+TotalNaturalFlow!F827</f>
        <v>128153</v>
      </c>
      <c r="H827" s="29">
        <f>InterveningNaturalFlow!H827</f>
        <v>30135</v>
      </c>
      <c r="I827" s="29">
        <f>InterveningNaturalFlow!I827+TotalNaturalFlow!H827+TotalNaturalFlow!G827+TotalNaturalFlow!C827</f>
        <v>269529</v>
      </c>
      <c r="J827" s="29">
        <f>InterveningNaturalFlow!J827</f>
        <v>61066</v>
      </c>
      <c r="K827" s="29">
        <f>InterveningNaturalFlow!K827+TotalNaturalFlow!J827</f>
        <v>81496</v>
      </c>
      <c r="L827" s="29">
        <f>InterveningNaturalFlow!L827+TotalNaturalFlow!K827</f>
        <v>148768</v>
      </c>
      <c r="M827" s="29">
        <f>InterveningNaturalFlow!M827</f>
        <v>36580</v>
      </c>
      <c r="N827" s="29">
        <f>InterveningNaturalFlow!N827</f>
        <v>11789</v>
      </c>
      <c r="O827" s="29">
        <f>InterveningNaturalFlow!O827</f>
        <v>43989</v>
      </c>
      <c r="P827" s="29">
        <f>InterveningNaturalFlow!P827</f>
        <v>42486</v>
      </c>
      <c r="Q827" s="29">
        <f>InterveningNaturalFlow!Q827+TotalNaturalFlow!P827+TotalNaturalFlow!O827+TotalNaturalFlow!N827+TotalNaturalFlow!M827+TotalNaturalFlow!L827</f>
        <v>409038</v>
      </c>
      <c r="R827" s="29">
        <f>InterveningNaturalFlow!R827</f>
        <v>4600</v>
      </c>
      <c r="S827" s="29">
        <f>InterveningNaturalFlow!S827</f>
        <v>67324</v>
      </c>
      <c r="T827" s="29">
        <f>InterveningNaturalFlow!T827+TotalNaturalFlow!S827</f>
        <v>107260</v>
      </c>
      <c r="U827" s="29">
        <f>InterveningNaturalFlow!U827+TotalNaturalFlow!T827+TotalNaturalFlow!R827+TotalNaturalFlow!Q827+TotalNaturalFlow!I827</f>
        <v>777349</v>
      </c>
      <c r="V827" s="27"/>
      <c r="W827" s="31">
        <f>InterveningNaturalFlow!W827</f>
        <v>1426</v>
      </c>
      <c r="X827" s="31">
        <f>InterveningNaturalFlow!X827</f>
        <v>8060</v>
      </c>
      <c r="Y827" s="31">
        <f>InterveningNaturalFlow!Y827+TotalNaturalFlow!X827+TotalNaturalFlow!W827+TotalNaturalFlow!U827</f>
        <v>822572</v>
      </c>
      <c r="Z827" s="31">
        <f>InterveningNaturalFlow!Z827</f>
        <v>9888</v>
      </c>
      <c r="AA827" s="31">
        <f>InterveningNaturalFlow!AA827+TotalNaturalFlow!Z827+Y827</f>
        <v>875401</v>
      </c>
      <c r="AB827" s="31">
        <f>InterveningNaturalFlow!AB827+TotalNaturalFlow!AA827</f>
        <v>885123</v>
      </c>
      <c r="AC827" s="31">
        <f>InterveningNaturalFlow!AC827</f>
        <v>619</v>
      </c>
      <c r="AD827" s="31">
        <f>InterveningNaturalFlow!AD827+TotalNaturalFlow!AC827+AB827</f>
        <v>877101</v>
      </c>
      <c r="AE827" s="31">
        <f>InterveningNaturalFlow!AE827+TotalNaturalFlow!AD827</f>
        <v>821059</v>
      </c>
    </row>
    <row r="828" spans="1:31" s="2" customFormat="1" x14ac:dyDescent="0.2">
      <c r="A828" s="11">
        <v>27149</v>
      </c>
      <c r="B828" s="29">
        <f>InterveningNaturalFlow!B828</f>
        <v>125080</v>
      </c>
      <c r="C828" s="29">
        <f>InterveningNaturalFlow!C828+TotalNaturalFlow!B828</f>
        <v>194653</v>
      </c>
      <c r="D828" s="29">
        <f>InterveningNaturalFlow!D828</f>
        <v>7366</v>
      </c>
      <c r="E828" s="29">
        <f>InterveningNaturalFlow!E828+TotalNaturalFlow!D828</f>
        <v>67087</v>
      </c>
      <c r="F828" s="29">
        <f>InterveningNaturalFlow!F828+TotalNaturalFlow!E828</f>
        <v>92840</v>
      </c>
      <c r="G828" s="29">
        <f>InterveningNaturalFlow!G828+TotalNaturalFlow!F828</f>
        <v>199308</v>
      </c>
      <c r="H828" s="29">
        <f>InterveningNaturalFlow!H828</f>
        <v>98574</v>
      </c>
      <c r="I828" s="29">
        <f>InterveningNaturalFlow!I828+TotalNaturalFlow!H828+TotalNaturalFlow!G828+TotalNaturalFlow!C828</f>
        <v>463118</v>
      </c>
      <c r="J828" s="29">
        <f>InterveningNaturalFlow!J828</f>
        <v>107599</v>
      </c>
      <c r="K828" s="29">
        <f>InterveningNaturalFlow!K828+TotalNaturalFlow!J828</f>
        <v>120597</v>
      </c>
      <c r="L828" s="29">
        <f>InterveningNaturalFlow!L828+TotalNaturalFlow!K828</f>
        <v>188737</v>
      </c>
      <c r="M828" s="29">
        <f>InterveningNaturalFlow!M828</f>
        <v>227122</v>
      </c>
      <c r="N828" s="29">
        <f>InterveningNaturalFlow!N828</f>
        <v>65173</v>
      </c>
      <c r="O828" s="29">
        <f>InterveningNaturalFlow!O828</f>
        <v>41643</v>
      </c>
      <c r="P828" s="29">
        <f>InterveningNaturalFlow!P828</f>
        <v>44635</v>
      </c>
      <c r="Q828" s="29">
        <f>InterveningNaturalFlow!Q828+TotalNaturalFlow!P828+TotalNaturalFlow!O828+TotalNaturalFlow!N828+TotalNaturalFlow!M828+TotalNaturalFlow!L828</f>
        <v>524026</v>
      </c>
      <c r="R828" s="29">
        <f>InterveningNaturalFlow!R828</f>
        <v>5386</v>
      </c>
      <c r="S828" s="29">
        <f>InterveningNaturalFlow!S828</f>
        <v>72837</v>
      </c>
      <c r="T828" s="29">
        <f>InterveningNaturalFlow!T828+TotalNaturalFlow!S828</f>
        <v>76101</v>
      </c>
      <c r="U828" s="29">
        <f>InterveningNaturalFlow!U828+TotalNaturalFlow!T828+TotalNaturalFlow!R828+TotalNaturalFlow!Q828+TotalNaturalFlow!I828</f>
        <v>957593</v>
      </c>
      <c r="V828" s="27"/>
      <c r="W828" s="31">
        <f>InterveningNaturalFlow!W828</f>
        <v>515</v>
      </c>
      <c r="X828" s="31">
        <f>InterveningNaturalFlow!X828</f>
        <v>4000</v>
      </c>
      <c r="Y828" s="31">
        <f>InterveningNaturalFlow!Y828+TotalNaturalFlow!X828+TotalNaturalFlow!W828+TotalNaturalFlow!U828</f>
        <v>969652</v>
      </c>
      <c r="Z828" s="31">
        <f>InterveningNaturalFlow!Z828</f>
        <v>5516</v>
      </c>
      <c r="AA828" s="31">
        <f>InterveningNaturalFlow!AA828+TotalNaturalFlow!Z828+Y828</f>
        <v>992493</v>
      </c>
      <c r="AB828" s="31">
        <f>InterveningNaturalFlow!AB828+TotalNaturalFlow!AA828</f>
        <v>1014249</v>
      </c>
      <c r="AC828" s="31">
        <f>InterveningNaturalFlow!AC828</f>
        <v>267</v>
      </c>
      <c r="AD828" s="31">
        <f>InterveningNaturalFlow!AD828+TotalNaturalFlow!AC828+AB828</f>
        <v>1007878</v>
      </c>
      <c r="AE828" s="31">
        <f>InterveningNaturalFlow!AE828+TotalNaturalFlow!AD828</f>
        <v>961009</v>
      </c>
    </row>
    <row r="829" spans="1:31" s="2" customFormat="1" x14ac:dyDescent="0.2">
      <c r="A829" s="11">
        <v>27180</v>
      </c>
      <c r="B829" s="29">
        <f>InterveningNaturalFlow!B829</f>
        <v>672706</v>
      </c>
      <c r="C829" s="29">
        <f>InterveningNaturalFlow!C829+TotalNaturalFlow!B829</f>
        <v>969851</v>
      </c>
      <c r="D829" s="29">
        <f>InterveningNaturalFlow!D829</f>
        <v>34284</v>
      </c>
      <c r="E829" s="29">
        <f>InterveningNaturalFlow!E829+TotalNaturalFlow!D829</f>
        <v>248648</v>
      </c>
      <c r="F829" s="29">
        <f>InterveningNaturalFlow!F829+TotalNaturalFlow!E829</f>
        <v>324024</v>
      </c>
      <c r="G829" s="29">
        <f>InterveningNaturalFlow!G829+TotalNaturalFlow!F829</f>
        <v>550437</v>
      </c>
      <c r="H829" s="29">
        <f>InterveningNaturalFlow!H829</f>
        <v>171344</v>
      </c>
      <c r="I829" s="29">
        <f>InterveningNaturalFlow!I829+TotalNaturalFlow!H829+TotalNaturalFlow!G829+TotalNaturalFlow!C829</f>
        <v>1649452</v>
      </c>
      <c r="J829" s="29">
        <f>InterveningNaturalFlow!J829</f>
        <v>240631</v>
      </c>
      <c r="K829" s="29">
        <f>InterveningNaturalFlow!K829+TotalNaturalFlow!J829</f>
        <v>246076</v>
      </c>
      <c r="L829" s="29">
        <f>InterveningNaturalFlow!L829+TotalNaturalFlow!K829</f>
        <v>433653</v>
      </c>
      <c r="M829" s="29">
        <f>InterveningNaturalFlow!M829</f>
        <v>605867</v>
      </c>
      <c r="N829" s="29">
        <f>InterveningNaturalFlow!N829</f>
        <v>261185</v>
      </c>
      <c r="O829" s="29">
        <f>InterveningNaturalFlow!O829</f>
        <v>150200</v>
      </c>
      <c r="P829" s="29">
        <f>InterveningNaturalFlow!P829</f>
        <v>132109</v>
      </c>
      <c r="Q829" s="29">
        <f>InterveningNaturalFlow!Q829+TotalNaturalFlow!P829+TotalNaturalFlow!O829+TotalNaturalFlow!N829+TotalNaturalFlow!M829+TotalNaturalFlow!L829</f>
        <v>1581719</v>
      </c>
      <c r="R829" s="29">
        <f>InterveningNaturalFlow!R829</f>
        <v>29356</v>
      </c>
      <c r="S829" s="29">
        <f>InterveningNaturalFlow!S829</f>
        <v>161130</v>
      </c>
      <c r="T829" s="29">
        <f>InterveningNaturalFlow!T829+TotalNaturalFlow!S829</f>
        <v>220361</v>
      </c>
      <c r="U829" s="29">
        <f>InterveningNaturalFlow!U829+TotalNaturalFlow!T829+TotalNaturalFlow!R829+TotalNaturalFlow!Q829+TotalNaturalFlow!I829</f>
        <v>3351336</v>
      </c>
      <c r="V829" s="27"/>
      <c r="W829" s="31">
        <f>InterveningNaturalFlow!W829</f>
        <v>270</v>
      </c>
      <c r="X829" s="31">
        <f>InterveningNaturalFlow!X829</f>
        <v>0</v>
      </c>
      <c r="Y829" s="31">
        <f>InterveningNaturalFlow!Y829+TotalNaturalFlow!X829+TotalNaturalFlow!W829+TotalNaturalFlow!U829</f>
        <v>3363733</v>
      </c>
      <c r="Z829" s="31">
        <f>InterveningNaturalFlow!Z829</f>
        <v>4094</v>
      </c>
      <c r="AA829" s="31">
        <f>InterveningNaturalFlow!AA829+TotalNaturalFlow!Z829+Y829</f>
        <v>3360477</v>
      </c>
      <c r="AB829" s="31">
        <f>InterveningNaturalFlow!AB829+TotalNaturalFlow!AA829</f>
        <v>3367359</v>
      </c>
      <c r="AC829" s="31">
        <f>InterveningNaturalFlow!AC829</f>
        <v>0</v>
      </c>
      <c r="AD829" s="31">
        <f>InterveningNaturalFlow!AD829+TotalNaturalFlow!AC829+AB829</f>
        <v>3389519</v>
      </c>
      <c r="AE829" s="31">
        <f>InterveningNaturalFlow!AE829+TotalNaturalFlow!AD829</f>
        <v>3368723</v>
      </c>
    </row>
    <row r="830" spans="1:31" s="2" customFormat="1" x14ac:dyDescent="0.2">
      <c r="A830" s="11">
        <v>27210</v>
      </c>
      <c r="B830" s="29">
        <f>InterveningNaturalFlow!B830</f>
        <v>665240</v>
      </c>
      <c r="C830" s="29">
        <f>InterveningNaturalFlow!C830+TotalNaturalFlow!B830</f>
        <v>998048</v>
      </c>
      <c r="D830" s="29">
        <f>InterveningNaturalFlow!D830</f>
        <v>26844</v>
      </c>
      <c r="E830" s="29">
        <f>InterveningNaturalFlow!E830+TotalNaturalFlow!D830</f>
        <v>188480</v>
      </c>
      <c r="F830" s="29">
        <f>InterveningNaturalFlow!F830+TotalNaturalFlow!E830</f>
        <v>236572</v>
      </c>
      <c r="G830" s="29">
        <f>InterveningNaturalFlow!G830+TotalNaturalFlow!F830</f>
        <v>395368</v>
      </c>
      <c r="H830" s="29">
        <f>InterveningNaturalFlow!H830</f>
        <v>75208</v>
      </c>
      <c r="I830" s="29">
        <f>InterveningNaturalFlow!I830+TotalNaturalFlow!H830+TotalNaturalFlow!G830+TotalNaturalFlow!C830</f>
        <v>1440142</v>
      </c>
      <c r="J830" s="29">
        <f>InterveningNaturalFlow!J830</f>
        <v>533417</v>
      </c>
      <c r="K830" s="29">
        <f>InterveningNaturalFlow!K830+TotalNaturalFlow!J830</f>
        <v>547247</v>
      </c>
      <c r="L830" s="29">
        <f>InterveningNaturalFlow!L830+TotalNaturalFlow!K830</f>
        <v>674233</v>
      </c>
      <c r="M830" s="29">
        <f>InterveningNaturalFlow!M830</f>
        <v>390944</v>
      </c>
      <c r="N830" s="29">
        <f>InterveningNaturalFlow!N830</f>
        <v>161208</v>
      </c>
      <c r="O830" s="29">
        <f>InterveningNaturalFlow!O830</f>
        <v>153613</v>
      </c>
      <c r="P830" s="29">
        <f>InterveningNaturalFlow!P830</f>
        <v>110131</v>
      </c>
      <c r="Q830" s="29">
        <f>InterveningNaturalFlow!Q830+TotalNaturalFlow!P830+TotalNaturalFlow!O830+TotalNaturalFlow!N830+TotalNaturalFlow!M830+TotalNaturalFlow!L830</f>
        <v>1596253</v>
      </c>
      <c r="R830" s="29">
        <f>InterveningNaturalFlow!R830</f>
        <v>28972</v>
      </c>
      <c r="S830" s="29">
        <f>InterveningNaturalFlow!S830</f>
        <v>58842</v>
      </c>
      <c r="T830" s="29">
        <f>InterveningNaturalFlow!T830+TotalNaturalFlow!S830</f>
        <v>124917</v>
      </c>
      <c r="U830" s="29">
        <f>InterveningNaturalFlow!U830+TotalNaturalFlow!T830+TotalNaturalFlow!R830+TotalNaturalFlow!Q830+TotalNaturalFlow!I830</f>
        <v>3263962</v>
      </c>
      <c r="V830" s="27"/>
      <c r="W830" s="31">
        <f>InterveningNaturalFlow!W830</f>
        <v>212</v>
      </c>
      <c r="X830" s="31">
        <f>InterveningNaturalFlow!X830</f>
        <v>0</v>
      </c>
      <c r="Y830" s="31">
        <f>InterveningNaturalFlow!Y830+TotalNaturalFlow!X830+TotalNaturalFlow!W830+TotalNaturalFlow!U830</f>
        <v>3282627</v>
      </c>
      <c r="Z830" s="31">
        <f>InterveningNaturalFlow!Z830</f>
        <v>3745</v>
      </c>
      <c r="AA830" s="31">
        <f>InterveningNaturalFlow!AA830+TotalNaturalFlow!Z830+Y830</f>
        <v>3309462</v>
      </c>
      <c r="AB830" s="31">
        <f>InterveningNaturalFlow!AB830+TotalNaturalFlow!AA830</f>
        <v>3324974</v>
      </c>
      <c r="AC830" s="31">
        <f>InterveningNaturalFlow!AC830</f>
        <v>0</v>
      </c>
      <c r="AD830" s="31">
        <f>InterveningNaturalFlow!AD830+TotalNaturalFlow!AC830+AB830</f>
        <v>3333817</v>
      </c>
      <c r="AE830" s="31">
        <f>InterveningNaturalFlow!AE830+TotalNaturalFlow!AD830</f>
        <v>3301876</v>
      </c>
    </row>
    <row r="831" spans="1:31" s="2" customFormat="1" x14ac:dyDescent="0.2">
      <c r="A831" s="11">
        <v>27241</v>
      </c>
      <c r="B831" s="29">
        <f>InterveningNaturalFlow!B831</f>
        <v>305872</v>
      </c>
      <c r="C831" s="29">
        <f>InterveningNaturalFlow!C831+TotalNaturalFlow!B831</f>
        <v>444719</v>
      </c>
      <c r="D831" s="29">
        <f>InterveningNaturalFlow!D831</f>
        <v>10276</v>
      </c>
      <c r="E831" s="29">
        <f>InterveningNaturalFlow!E831+TotalNaturalFlow!D831</f>
        <v>74097</v>
      </c>
      <c r="F831" s="29">
        <f>InterveningNaturalFlow!F831+TotalNaturalFlow!E831</f>
        <v>83464</v>
      </c>
      <c r="G831" s="29">
        <f>InterveningNaturalFlow!G831+TotalNaturalFlow!F831</f>
        <v>179165</v>
      </c>
      <c r="H831" s="29">
        <f>InterveningNaturalFlow!H831</f>
        <v>40051</v>
      </c>
      <c r="I831" s="29">
        <f>InterveningNaturalFlow!I831+TotalNaturalFlow!H831+TotalNaturalFlow!G831+TotalNaturalFlow!C831</f>
        <v>667861</v>
      </c>
      <c r="J831" s="29">
        <f>InterveningNaturalFlow!J831</f>
        <v>252040</v>
      </c>
      <c r="K831" s="29">
        <f>InterveningNaturalFlow!K831+TotalNaturalFlow!J831</f>
        <v>269739</v>
      </c>
      <c r="L831" s="29">
        <f>InterveningNaturalFlow!L831+TotalNaturalFlow!K831</f>
        <v>316311</v>
      </c>
      <c r="M831" s="29">
        <f>InterveningNaturalFlow!M831</f>
        <v>101451</v>
      </c>
      <c r="N831" s="29">
        <f>InterveningNaturalFlow!N831</f>
        <v>25026</v>
      </c>
      <c r="O831" s="29">
        <f>InterveningNaturalFlow!O831</f>
        <v>79875</v>
      </c>
      <c r="P831" s="29">
        <f>InterveningNaturalFlow!P831</f>
        <v>48043</v>
      </c>
      <c r="Q831" s="29">
        <f>InterveningNaturalFlow!Q831+TotalNaturalFlow!P831+TotalNaturalFlow!O831+TotalNaturalFlow!N831+TotalNaturalFlow!M831+TotalNaturalFlow!L831</f>
        <v>629730</v>
      </c>
      <c r="R831" s="29">
        <f>InterveningNaturalFlow!R831</f>
        <v>15523</v>
      </c>
      <c r="S831" s="29">
        <f>InterveningNaturalFlow!S831</f>
        <v>34456</v>
      </c>
      <c r="T831" s="29">
        <f>InterveningNaturalFlow!T831+TotalNaturalFlow!S831</f>
        <v>91212</v>
      </c>
      <c r="U831" s="29">
        <f>InterveningNaturalFlow!U831+TotalNaturalFlow!T831+TotalNaturalFlow!R831+TotalNaturalFlow!Q831+TotalNaturalFlow!I831</f>
        <v>1517615</v>
      </c>
      <c r="V831" s="27"/>
      <c r="W831" s="31">
        <f>InterveningNaturalFlow!W831</f>
        <v>1175</v>
      </c>
      <c r="X831" s="31">
        <f>InterveningNaturalFlow!X831</f>
        <v>6640</v>
      </c>
      <c r="Y831" s="31">
        <f>InterveningNaturalFlow!Y831+TotalNaturalFlow!X831+TotalNaturalFlow!W831+TotalNaturalFlow!U831</f>
        <v>1526144</v>
      </c>
      <c r="Z831" s="31">
        <f>InterveningNaturalFlow!Z831</f>
        <v>4689</v>
      </c>
      <c r="AA831" s="31">
        <f>InterveningNaturalFlow!AA831+TotalNaturalFlow!Z831+Y831</f>
        <v>1551307</v>
      </c>
      <c r="AB831" s="31">
        <f>InterveningNaturalFlow!AB831+TotalNaturalFlow!AA831</f>
        <v>1579550</v>
      </c>
      <c r="AC831" s="31">
        <f>InterveningNaturalFlow!AC831</f>
        <v>21</v>
      </c>
      <c r="AD831" s="31">
        <f>InterveningNaturalFlow!AD831+TotalNaturalFlow!AC831+AB831</f>
        <v>1595473</v>
      </c>
      <c r="AE831" s="31">
        <f>InterveningNaturalFlow!AE831+TotalNaturalFlow!AD831</f>
        <v>1599595</v>
      </c>
    </row>
    <row r="832" spans="1:31" s="2" customFormat="1" x14ac:dyDescent="0.2">
      <c r="A832" s="11">
        <v>27272</v>
      </c>
      <c r="B832" s="29">
        <f>InterveningNaturalFlow!B832</f>
        <v>142715</v>
      </c>
      <c r="C832" s="29">
        <f>InterveningNaturalFlow!C832+TotalNaturalFlow!B832</f>
        <v>226160</v>
      </c>
      <c r="D832" s="29">
        <f>InterveningNaturalFlow!D832</f>
        <v>5633</v>
      </c>
      <c r="E832" s="29">
        <f>InterveningNaturalFlow!E832+TotalNaturalFlow!D832</f>
        <v>52169</v>
      </c>
      <c r="F832" s="29">
        <f>InterveningNaturalFlow!F832+TotalNaturalFlow!E832</f>
        <v>54749</v>
      </c>
      <c r="G832" s="29">
        <f>InterveningNaturalFlow!G832+TotalNaturalFlow!F832</f>
        <v>111244</v>
      </c>
      <c r="H832" s="29">
        <f>InterveningNaturalFlow!H832</f>
        <v>27227</v>
      </c>
      <c r="I832" s="29">
        <f>InterveningNaturalFlow!I832+TotalNaturalFlow!H832+TotalNaturalFlow!G832+TotalNaturalFlow!C832</f>
        <v>352587</v>
      </c>
      <c r="J832" s="29">
        <f>InterveningNaturalFlow!J832</f>
        <v>119913</v>
      </c>
      <c r="K832" s="29">
        <f>InterveningNaturalFlow!K832+TotalNaturalFlow!J832</f>
        <v>138473</v>
      </c>
      <c r="L832" s="29">
        <f>InterveningNaturalFlow!L832+TotalNaturalFlow!K832</f>
        <v>148929</v>
      </c>
      <c r="M832" s="29">
        <f>InterveningNaturalFlow!M832</f>
        <v>41089</v>
      </c>
      <c r="N832" s="29">
        <f>InterveningNaturalFlow!N832</f>
        <v>9374</v>
      </c>
      <c r="O832" s="29">
        <f>InterveningNaturalFlow!O832</f>
        <v>49379</v>
      </c>
      <c r="P832" s="29">
        <f>InterveningNaturalFlow!P832</f>
        <v>32652</v>
      </c>
      <c r="Q832" s="29">
        <f>InterveningNaturalFlow!Q832+TotalNaturalFlow!P832+TotalNaturalFlow!O832+TotalNaturalFlow!N832+TotalNaturalFlow!M832+TotalNaturalFlow!L832</f>
        <v>289891</v>
      </c>
      <c r="R832" s="29">
        <f>InterveningNaturalFlow!R832</f>
        <v>8992</v>
      </c>
      <c r="S832" s="29">
        <f>InterveningNaturalFlow!S832</f>
        <v>21512</v>
      </c>
      <c r="T832" s="29">
        <f>InterveningNaturalFlow!T832+TotalNaturalFlow!S832</f>
        <v>39120</v>
      </c>
      <c r="U832" s="29">
        <f>InterveningNaturalFlow!U832+TotalNaturalFlow!T832+TotalNaturalFlow!R832+TotalNaturalFlow!Q832+TotalNaturalFlow!I832</f>
        <v>734400</v>
      </c>
      <c r="V832" s="27"/>
      <c r="W832" s="31">
        <f>InterveningNaturalFlow!W832</f>
        <v>970</v>
      </c>
      <c r="X832" s="31">
        <f>InterveningNaturalFlow!X832</f>
        <v>6040</v>
      </c>
      <c r="Y832" s="31">
        <f>InterveningNaturalFlow!Y832+TotalNaturalFlow!X832+TotalNaturalFlow!W832+TotalNaturalFlow!U832</f>
        <v>750268</v>
      </c>
      <c r="Z832" s="31">
        <f>InterveningNaturalFlow!Z832</f>
        <v>4907</v>
      </c>
      <c r="AA832" s="31">
        <f>InterveningNaturalFlow!AA832+TotalNaturalFlow!Z832+Y832</f>
        <v>779297</v>
      </c>
      <c r="AB832" s="31">
        <f>InterveningNaturalFlow!AB832+TotalNaturalFlow!AA832</f>
        <v>803099</v>
      </c>
      <c r="AC832" s="31">
        <f>InterveningNaturalFlow!AC832</f>
        <v>176</v>
      </c>
      <c r="AD832" s="31">
        <f>InterveningNaturalFlow!AD832+TotalNaturalFlow!AC832+AB832</f>
        <v>792323</v>
      </c>
      <c r="AE832" s="31">
        <f>InterveningNaturalFlow!AE832+TotalNaturalFlow!AD832</f>
        <v>839421</v>
      </c>
    </row>
    <row r="833" spans="1:31" s="2" customFormat="1" x14ac:dyDescent="0.2">
      <c r="A833" s="11">
        <v>27302</v>
      </c>
      <c r="B833" s="29">
        <f>InterveningNaturalFlow!B833</f>
        <v>80452</v>
      </c>
      <c r="C833" s="29">
        <f>InterveningNaturalFlow!C833+TotalNaturalFlow!B833</f>
        <v>126155</v>
      </c>
      <c r="D833" s="29">
        <f>InterveningNaturalFlow!D833</f>
        <v>3142</v>
      </c>
      <c r="E833" s="29">
        <f>InterveningNaturalFlow!E833+TotalNaturalFlow!D833</f>
        <v>17701</v>
      </c>
      <c r="F833" s="29">
        <f>InterveningNaturalFlow!F833+TotalNaturalFlow!E833</f>
        <v>17648</v>
      </c>
      <c r="G833" s="29">
        <f>InterveningNaturalFlow!G833+TotalNaturalFlow!F833</f>
        <v>57866</v>
      </c>
      <c r="H833" s="29">
        <f>InterveningNaturalFlow!H833</f>
        <v>10345</v>
      </c>
      <c r="I833" s="29">
        <f>InterveningNaturalFlow!I833+TotalNaturalFlow!H833+TotalNaturalFlow!G833+TotalNaturalFlow!C833</f>
        <v>176455</v>
      </c>
      <c r="J833" s="29">
        <f>InterveningNaturalFlow!J833</f>
        <v>48789</v>
      </c>
      <c r="K833" s="29">
        <f>InterveningNaturalFlow!K833+TotalNaturalFlow!J833</f>
        <v>59032</v>
      </c>
      <c r="L833" s="29">
        <f>InterveningNaturalFlow!L833+TotalNaturalFlow!K833</f>
        <v>58837</v>
      </c>
      <c r="M833" s="29">
        <f>InterveningNaturalFlow!M833</f>
        <v>15707</v>
      </c>
      <c r="N833" s="29">
        <f>InterveningNaturalFlow!N833</f>
        <v>3601</v>
      </c>
      <c r="O833" s="29">
        <f>InterveningNaturalFlow!O833</f>
        <v>30527</v>
      </c>
      <c r="P833" s="29">
        <f>InterveningNaturalFlow!P833</f>
        <v>23078</v>
      </c>
      <c r="Q833" s="29">
        <f>InterveningNaturalFlow!Q833+TotalNaturalFlow!P833+TotalNaturalFlow!O833+TotalNaturalFlow!N833+TotalNaturalFlow!M833+TotalNaturalFlow!L833</f>
        <v>144251</v>
      </c>
      <c r="R833" s="29">
        <f>InterveningNaturalFlow!R833</f>
        <v>5338</v>
      </c>
      <c r="S833" s="29">
        <f>InterveningNaturalFlow!S833</f>
        <v>1692</v>
      </c>
      <c r="T833" s="29">
        <f>InterveningNaturalFlow!T833+TotalNaturalFlow!S833</f>
        <v>11561</v>
      </c>
      <c r="U833" s="29">
        <f>InterveningNaturalFlow!U833+TotalNaturalFlow!T833+TotalNaturalFlow!R833+TotalNaturalFlow!Q833+TotalNaturalFlow!I833</f>
        <v>369249</v>
      </c>
      <c r="V833" s="27"/>
      <c r="W833" s="31">
        <f>InterveningNaturalFlow!W833</f>
        <v>658</v>
      </c>
      <c r="X833" s="31">
        <f>InterveningNaturalFlow!X833</f>
        <v>2800</v>
      </c>
      <c r="Y833" s="31">
        <f>InterveningNaturalFlow!Y833+TotalNaturalFlow!X833+TotalNaturalFlow!W833+TotalNaturalFlow!U833</f>
        <v>371490</v>
      </c>
      <c r="Z833" s="31">
        <f>InterveningNaturalFlow!Z833</f>
        <v>7484</v>
      </c>
      <c r="AA833" s="31">
        <f>InterveningNaturalFlow!AA833+TotalNaturalFlow!Z833+Y833</f>
        <v>447005</v>
      </c>
      <c r="AB833" s="31">
        <f>InterveningNaturalFlow!AB833+TotalNaturalFlow!AA833</f>
        <v>480211</v>
      </c>
      <c r="AC833" s="31">
        <f>InterveningNaturalFlow!AC833</f>
        <v>54</v>
      </c>
      <c r="AD833" s="31">
        <f>InterveningNaturalFlow!AD833+TotalNaturalFlow!AC833+AB833</f>
        <v>456954</v>
      </c>
      <c r="AE833" s="31">
        <f>InterveningNaturalFlow!AE833+TotalNaturalFlow!AD833</f>
        <v>489862</v>
      </c>
    </row>
    <row r="834" spans="1:31" s="2" customFormat="1" x14ac:dyDescent="0.2">
      <c r="A834" s="11">
        <v>27333</v>
      </c>
      <c r="B834" s="29">
        <f>InterveningNaturalFlow!B834</f>
        <v>75525</v>
      </c>
      <c r="C834" s="29">
        <f>InterveningNaturalFlow!C834+TotalNaturalFlow!B834</f>
        <v>123557</v>
      </c>
      <c r="D834" s="29">
        <f>InterveningNaturalFlow!D834</f>
        <v>4363</v>
      </c>
      <c r="E834" s="29">
        <f>InterveningNaturalFlow!E834+TotalNaturalFlow!D834</f>
        <v>24105</v>
      </c>
      <c r="F834" s="29">
        <f>InterveningNaturalFlow!F834+TotalNaturalFlow!E834</f>
        <v>29671</v>
      </c>
      <c r="G834" s="29">
        <f>InterveningNaturalFlow!G834+TotalNaturalFlow!F834</f>
        <v>72984</v>
      </c>
      <c r="H834" s="29">
        <f>InterveningNaturalFlow!H834</f>
        <v>10049</v>
      </c>
      <c r="I834" s="29">
        <f>InterveningNaturalFlow!I834+TotalNaturalFlow!H834+TotalNaturalFlow!G834+TotalNaturalFlow!C834</f>
        <v>194647</v>
      </c>
      <c r="J834" s="29">
        <f>InterveningNaturalFlow!J834</f>
        <v>35447</v>
      </c>
      <c r="K834" s="29">
        <f>InterveningNaturalFlow!K834+TotalNaturalFlow!J834</f>
        <v>44812</v>
      </c>
      <c r="L834" s="29">
        <f>InterveningNaturalFlow!L834+TotalNaturalFlow!K834</f>
        <v>44213</v>
      </c>
      <c r="M834" s="29">
        <f>InterveningNaturalFlow!M834</f>
        <v>15120</v>
      </c>
      <c r="N834" s="29">
        <f>InterveningNaturalFlow!N834</f>
        <v>4268</v>
      </c>
      <c r="O834" s="29">
        <f>InterveningNaturalFlow!O834</f>
        <v>22251</v>
      </c>
      <c r="P834" s="29">
        <f>InterveningNaturalFlow!P834</f>
        <v>27691</v>
      </c>
      <c r="Q834" s="29">
        <f>InterveningNaturalFlow!Q834+TotalNaturalFlow!P834+TotalNaturalFlow!O834+TotalNaturalFlow!N834+TotalNaturalFlow!M834+TotalNaturalFlow!L834</f>
        <v>121242</v>
      </c>
      <c r="R834" s="29">
        <f>InterveningNaturalFlow!R834</f>
        <v>4581</v>
      </c>
      <c r="S834" s="29">
        <f>InterveningNaturalFlow!S834</f>
        <v>25700</v>
      </c>
      <c r="T834" s="29">
        <f>InterveningNaturalFlow!T834+TotalNaturalFlow!S834</f>
        <v>80783</v>
      </c>
      <c r="U834" s="29">
        <f>InterveningNaturalFlow!U834+TotalNaturalFlow!T834+TotalNaturalFlow!R834+TotalNaturalFlow!Q834+TotalNaturalFlow!I834</f>
        <v>411068</v>
      </c>
      <c r="V834" s="27"/>
      <c r="W834" s="31">
        <f>InterveningNaturalFlow!W834</f>
        <v>2326</v>
      </c>
      <c r="X834" s="31">
        <f>InterveningNaturalFlow!X834</f>
        <v>11020</v>
      </c>
      <c r="Y834" s="31">
        <f>InterveningNaturalFlow!Y834+TotalNaturalFlow!X834+TotalNaturalFlow!W834+TotalNaturalFlow!U834</f>
        <v>417613</v>
      </c>
      <c r="Z834" s="31">
        <f>InterveningNaturalFlow!Z834</f>
        <v>9136</v>
      </c>
      <c r="AA834" s="31">
        <f>InterveningNaturalFlow!AA834+TotalNaturalFlow!Z834+Y834</f>
        <v>471017</v>
      </c>
      <c r="AB834" s="31">
        <f>InterveningNaturalFlow!AB834+TotalNaturalFlow!AA834</f>
        <v>469519</v>
      </c>
      <c r="AC834" s="31">
        <f>InterveningNaturalFlow!AC834</f>
        <v>149</v>
      </c>
      <c r="AD834" s="31">
        <f>InterveningNaturalFlow!AD834+TotalNaturalFlow!AC834+AB834</f>
        <v>478887</v>
      </c>
      <c r="AE834" s="31">
        <f>InterveningNaturalFlow!AE834+TotalNaturalFlow!AD834</f>
        <v>524489</v>
      </c>
    </row>
    <row r="835" spans="1:31" s="2" customFormat="1" x14ac:dyDescent="0.2">
      <c r="A835" s="11">
        <v>27363</v>
      </c>
      <c r="B835" s="29">
        <f>InterveningNaturalFlow!B835</f>
        <v>67289</v>
      </c>
      <c r="C835" s="29">
        <f>InterveningNaturalFlow!C835+TotalNaturalFlow!B835</f>
        <v>111102</v>
      </c>
      <c r="D835" s="29">
        <f>InterveningNaturalFlow!D835</f>
        <v>4141</v>
      </c>
      <c r="E835" s="29">
        <f>InterveningNaturalFlow!E835+TotalNaturalFlow!D835</f>
        <v>27511</v>
      </c>
      <c r="F835" s="29">
        <f>InterveningNaturalFlow!F835+TotalNaturalFlow!E835</f>
        <v>39270</v>
      </c>
      <c r="G835" s="29">
        <f>InterveningNaturalFlow!G835+TotalNaturalFlow!F835</f>
        <v>74601</v>
      </c>
      <c r="H835" s="29">
        <f>InterveningNaturalFlow!H835</f>
        <v>10745</v>
      </c>
      <c r="I835" s="29">
        <f>InterveningNaturalFlow!I835+TotalNaturalFlow!H835+TotalNaturalFlow!G835+TotalNaturalFlow!C835</f>
        <v>205353</v>
      </c>
      <c r="J835" s="29">
        <f>InterveningNaturalFlow!J835</f>
        <v>34599</v>
      </c>
      <c r="K835" s="29">
        <f>InterveningNaturalFlow!K835+TotalNaturalFlow!J835</f>
        <v>42368</v>
      </c>
      <c r="L835" s="29">
        <f>InterveningNaturalFlow!L835+TotalNaturalFlow!K835</f>
        <v>41824</v>
      </c>
      <c r="M835" s="29">
        <f>InterveningNaturalFlow!M835</f>
        <v>17550</v>
      </c>
      <c r="N835" s="29">
        <f>InterveningNaturalFlow!N835</f>
        <v>6350</v>
      </c>
      <c r="O835" s="29">
        <f>InterveningNaturalFlow!O835</f>
        <v>23670</v>
      </c>
      <c r="P835" s="29">
        <f>InterveningNaturalFlow!P835</f>
        <v>25448</v>
      </c>
      <c r="Q835" s="29">
        <f>InterveningNaturalFlow!Q835+TotalNaturalFlow!P835+TotalNaturalFlow!O835+TotalNaturalFlow!N835+TotalNaturalFlow!M835+TotalNaturalFlow!L835</f>
        <v>148066</v>
      </c>
      <c r="R835" s="29">
        <f>InterveningNaturalFlow!R835</f>
        <v>5679</v>
      </c>
      <c r="S835" s="29">
        <f>InterveningNaturalFlow!S835</f>
        <v>25298</v>
      </c>
      <c r="T835" s="29">
        <f>InterveningNaturalFlow!T835+TotalNaturalFlow!S835</f>
        <v>70824</v>
      </c>
      <c r="U835" s="29">
        <f>InterveningNaturalFlow!U835+TotalNaturalFlow!T835+TotalNaturalFlow!R835+TotalNaturalFlow!Q835+TotalNaturalFlow!I835</f>
        <v>483002</v>
      </c>
      <c r="V835" s="27"/>
      <c r="W835" s="31">
        <f>InterveningNaturalFlow!W835</f>
        <v>2229</v>
      </c>
      <c r="X835" s="31">
        <f>InterveningNaturalFlow!X835</f>
        <v>11850</v>
      </c>
      <c r="Y835" s="31">
        <f>InterveningNaturalFlow!Y835+TotalNaturalFlow!X835+TotalNaturalFlow!W835+TotalNaturalFlow!U835</f>
        <v>513190</v>
      </c>
      <c r="Z835" s="31">
        <f>InterveningNaturalFlow!Z835</f>
        <v>11304</v>
      </c>
      <c r="AA835" s="31">
        <f>InterveningNaturalFlow!AA835+TotalNaturalFlow!Z835+Y835</f>
        <v>595354</v>
      </c>
      <c r="AB835" s="31">
        <f>InterveningNaturalFlow!AB835+TotalNaturalFlow!AA835</f>
        <v>570378</v>
      </c>
      <c r="AC835" s="31">
        <f>InterveningNaturalFlow!AC835</f>
        <v>132</v>
      </c>
      <c r="AD835" s="31">
        <f>InterveningNaturalFlow!AD835+TotalNaturalFlow!AC835+AB835</f>
        <v>559408</v>
      </c>
      <c r="AE835" s="31">
        <f>InterveningNaturalFlow!AE835+TotalNaturalFlow!AD835</f>
        <v>588220</v>
      </c>
    </row>
    <row r="836" spans="1:31" s="2" customFormat="1" x14ac:dyDescent="0.2">
      <c r="A836" s="11">
        <v>27394</v>
      </c>
      <c r="B836" s="29">
        <f>InterveningNaturalFlow!B836</f>
        <v>52689</v>
      </c>
      <c r="C836" s="29">
        <f>InterveningNaturalFlow!C836+TotalNaturalFlow!B836</f>
        <v>95947</v>
      </c>
      <c r="D836" s="29">
        <f>InterveningNaturalFlow!D836</f>
        <v>3426</v>
      </c>
      <c r="E836" s="29">
        <f>InterveningNaturalFlow!E836+TotalNaturalFlow!D836</f>
        <v>21868</v>
      </c>
      <c r="F836" s="29">
        <f>InterveningNaturalFlow!F836+TotalNaturalFlow!E836</f>
        <v>34789</v>
      </c>
      <c r="G836" s="29">
        <f>InterveningNaturalFlow!G836+TotalNaturalFlow!F836</f>
        <v>64769</v>
      </c>
      <c r="H836" s="29">
        <f>InterveningNaturalFlow!H836</f>
        <v>7745</v>
      </c>
      <c r="I836" s="29">
        <f>InterveningNaturalFlow!I836+TotalNaturalFlow!H836+TotalNaturalFlow!G836+TotalNaturalFlow!C836</f>
        <v>162126</v>
      </c>
      <c r="J836" s="29">
        <f>InterveningNaturalFlow!J836</f>
        <v>21207</v>
      </c>
      <c r="K836" s="29">
        <f>InterveningNaturalFlow!K836+TotalNaturalFlow!J836</f>
        <v>27559</v>
      </c>
      <c r="L836" s="29">
        <f>InterveningNaturalFlow!L836+TotalNaturalFlow!K836</f>
        <v>21465</v>
      </c>
      <c r="M836" s="29">
        <f>InterveningNaturalFlow!M836</f>
        <v>9358</v>
      </c>
      <c r="N836" s="29">
        <f>InterveningNaturalFlow!N836</f>
        <v>4957</v>
      </c>
      <c r="O836" s="29">
        <f>InterveningNaturalFlow!O836</f>
        <v>23185</v>
      </c>
      <c r="P836" s="29">
        <f>InterveningNaturalFlow!P836</f>
        <v>18840</v>
      </c>
      <c r="Q836" s="29">
        <f>InterveningNaturalFlow!Q836+TotalNaturalFlow!P836+TotalNaturalFlow!O836+TotalNaturalFlow!N836+TotalNaturalFlow!M836+TotalNaturalFlow!L836</f>
        <v>96530</v>
      </c>
      <c r="R836" s="29">
        <f>InterveningNaturalFlow!R836</f>
        <v>2496</v>
      </c>
      <c r="S836" s="29">
        <f>InterveningNaturalFlow!S836</f>
        <v>12040</v>
      </c>
      <c r="T836" s="29">
        <f>InterveningNaturalFlow!T836+TotalNaturalFlow!S836</f>
        <v>40275</v>
      </c>
      <c r="U836" s="29">
        <f>InterveningNaturalFlow!U836+TotalNaturalFlow!T836+TotalNaturalFlow!R836+TotalNaturalFlow!Q836+TotalNaturalFlow!I836</f>
        <v>302667</v>
      </c>
      <c r="V836" s="27"/>
      <c r="W836" s="31">
        <f>InterveningNaturalFlow!W836</f>
        <v>1069</v>
      </c>
      <c r="X836" s="31">
        <f>InterveningNaturalFlow!X836</f>
        <v>0</v>
      </c>
      <c r="Y836" s="31">
        <f>InterveningNaturalFlow!Y836+TotalNaturalFlow!X836+TotalNaturalFlow!W836+TotalNaturalFlow!U836</f>
        <v>320736</v>
      </c>
      <c r="Z836" s="31">
        <f>InterveningNaturalFlow!Z836</f>
        <v>8965</v>
      </c>
      <c r="AA836" s="31">
        <f>InterveningNaturalFlow!AA836+TotalNaturalFlow!Z836+Y836</f>
        <v>379802</v>
      </c>
      <c r="AB836" s="31">
        <f>InterveningNaturalFlow!AB836+TotalNaturalFlow!AA836</f>
        <v>362578</v>
      </c>
      <c r="AC836" s="31">
        <f>InterveningNaturalFlow!AC836</f>
        <v>78</v>
      </c>
      <c r="AD836" s="31">
        <f>InterveningNaturalFlow!AD836+TotalNaturalFlow!AC836+AB836</f>
        <v>350369</v>
      </c>
      <c r="AE836" s="31">
        <f>InterveningNaturalFlow!AE836+TotalNaturalFlow!AD836</f>
        <v>341809</v>
      </c>
    </row>
    <row r="837" spans="1:31" s="2" customFormat="1" x14ac:dyDescent="0.2">
      <c r="A837" s="11">
        <v>27425</v>
      </c>
      <c r="B837" s="29">
        <f>InterveningNaturalFlow!B837</f>
        <v>54344</v>
      </c>
      <c r="C837" s="29">
        <f>InterveningNaturalFlow!C837+TotalNaturalFlow!B837</f>
        <v>92457</v>
      </c>
      <c r="D837" s="29">
        <f>InterveningNaturalFlow!D837</f>
        <v>3498</v>
      </c>
      <c r="E837" s="29">
        <f>InterveningNaturalFlow!E837+TotalNaturalFlow!D837</f>
        <v>23345</v>
      </c>
      <c r="F837" s="29">
        <f>InterveningNaturalFlow!F837+TotalNaturalFlow!E837</f>
        <v>34798</v>
      </c>
      <c r="G837" s="29">
        <f>InterveningNaturalFlow!G837+TotalNaturalFlow!F837</f>
        <v>56962</v>
      </c>
      <c r="H837" s="29">
        <f>InterveningNaturalFlow!H837</f>
        <v>7799</v>
      </c>
      <c r="I837" s="29">
        <f>InterveningNaturalFlow!I837+TotalNaturalFlow!H837+TotalNaturalFlow!G837+TotalNaturalFlow!C837</f>
        <v>164205</v>
      </c>
      <c r="J837" s="29">
        <f>InterveningNaturalFlow!J837</f>
        <v>24595</v>
      </c>
      <c r="K837" s="29">
        <f>InterveningNaturalFlow!K837+TotalNaturalFlow!J837</f>
        <v>29399</v>
      </c>
      <c r="L837" s="29">
        <f>InterveningNaturalFlow!L837+TotalNaturalFlow!K837</f>
        <v>37880</v>
      </c>
      <c r="M837" s="29">
        <f>InterveningNaturalFlow!M837</f>
        <v>14438</v>
      </c>
      <c r="N837" s="29">
        <f>InterveningNaturalFlow!N837</f>
        <v>4508</v>
      </c>
      <c r="O837" s="29">
        <f>InterveningNaturalFlow!O837</f>
        <v>25960</v>
      </c>
      <c r="P837" s="29">
        <f>InterveningNaturalFlow!P837</f>
        <v>20980</v>
      </c>
      <c r="Q837" s="29">
        <f>InterveningNaturalFlow!Q837+TotalNaturalFlow!P837+TotalNaturalFlow!O837+TotalNaturalFlow!N837+TotalNaturalFlow!M837+TotalNaturalFlow!L837</f>
        <v>158451</v>
      </c>
      <c r="R837" s="29">
        <f>InterveningNaturalFlow!R837</f>
        <v>3158</v>
      </c>
      <c r="S837" s="29">
        <f>InterveningNaturalFlow!S837</f>
        <v>12253</v>
      </c>
      <c r="T837" s="29">
        <f>InterveningNaturalFlow!T837+TotalNaturalFlow!S837</f>
        <v>41940</v>
      </c>
      <c r="U837" s="29">
        <f>InterveningNaturalFlow!U837+TotalNaturalFlow!T837+TotalNaturalFlow!R837+TotalNaturalFlow!Q837+TotalNaturalFlow!I837</f>
        <v>341939</v>
      </c>
      <c r="V837" s="27"/>
      <c r="W837" s="31">
        <f>InterveningNaturalFlow!W837</f>
        <v>1056</v>
      </c>
      <c r="X837" s="31">
        <f>InterveningNaturalFlow!X837</f>
        <v>12</v>
      </c>
      <c r="Y837" s="31">
        <f>InterveningNaturalFlow!Y837+TotalNaturalFlow!X837+TotalNaturalFlow!W837+TotalNaturalFlow!U837</f>
        <v>377146</v>
      </c>
      <c r="Z837" s="31">
        <f>InterveningNaturalFlow!Z837</f>
        <v>8590</v>
      </c>
      <c r="AA837" s="31">
        <f>InterveningNaturalFlow!AA837+TotalNaturalFlow!Z837+Y837</f>
        <v>407706</v>
      </c>
      <c r="AB837" s="31">
        <f>InterveningNaturalFlow!AB837+TotalNaturalFlow!AA837</f>
        <v>380009</v>
      </c>
      <c r="AC837" s="31">
        <f>InterveningNaturalFlow!AC837</f>
        <v>93</v>
      </c>
      <c r="AD837" s="31">
        <f>InterveningNaturalFlow!AD837+TotalNaturalFlow!AC837+AB837</f>
        <v>369547</v>
      </c>
      <c r="AE837" s="31">
        <f>InterveningNaturalFlow!AE837+TotalNaturalFlow!AD837</f>
        <v>378980</v>
      </c>
    </row>
    <row r="838" spans="1:31" s="2" customFormat="1" x14ac:dyDescent="0.2">
      <c r="A838" s="11">
        <v>27453</v>
      </c>
      <c r="B838" s="29">
        <f>InterveningNaturalFlow!B838</f>
        <v>52113</v>
      </c>
      <c r="C838" s="29">
        <f>InterveningNaturalFlow!C838+TotalNaturalFlow!B838</f>
        <v>84497</v>
      </c>
      <c r="D838" s="29">
        <f>InterveningNaturalFlow!D838</f>
        <v>3096</v>
      </c>
      <c r="E838" s="29">
        <f>InterveningNaturalFlow!E838+TotalNaturalFlow!D838</f>
        <v>19610</v>
      </c>
      <c r="F838" s="29">
        <f>InterveningNaturalFlow!F838+TotalNaturalFlow!E838</f>
        <v>26890</v>
      </c>
      <c r="G838" s="29">
        <f>InterveningNaturalFlow!G838+TotalNaturalFlow!F838</f>
        <v>47679</v>
      </c>
      <c r="H838" s="29">
        <f>InterveningNaturalFlow!H838</f>
        <v>9471</v>
      </c>
      <c r="I838" s="29">
        <f>InterveningNaturalFlow!I838+TotalNaturalFlow!H838+TotalNaturalFlow!G838+TotalNaturalFlow!C838</f>
        <v>146675</v>
      </c>
      <c r="J838" s="29">
        <f>InterveningNaturalFlow!J838</f>
        <v>25582</v>
      </c>
      <c r="K838" s="29">
        <f>InterveningNaturalFlow!K838+TotalNaturalFlow!J838</f>
        <v>30245</v>
      </c>
      <c r="L838" s="29">
        <f>InterveningNaturalFlow!L838+TotalNaturalFlow!K838</f>
        <v>40517</v>
      </c>
      <c r="M838" s="29">
        <f>InterveningNaturalFlow!M838</f>
        <v>17477</v>
      </c>
      <c r="N838" s="29">
        <f>InterveningNaturalFlow!N838</f>
        <v>5495</v>
      </c>
      <c r="O838" s="29">
        <f>InterveningNaturalFlow!O838</f>
        <v>25934</v>
      </c>
      <c r="P838" s="29">
        <f>InterveningNaturalFlow!P838</f>
        <v>21265</v>
      </c>
      <c r="Q838" s="29">
        <f>InterveningNaturalFlow!Q838+TotalNaturalFlow!P838+TotalNaturalFlow!O838+TotalNaturalFlow!N838+TotalNaturalFlow!M838+TotalNaturalFlow!L838</f>
        <v>155976</v>
      </c>
      <c r="R838" s="29">
        <f>InterveningNaturalFlow!R838</f>
        <v>3811</v>
      </c>
      <c r="S838" s="29">
        <f>InterveningNaturalFlow!S838</f>
        <v>15068</v>
      </c>
      <c r="T838" s="29">
        <f>InterveningNaturalFlow!T838+TotalNaturalFlow!S838</f>
        <v>42093</v>
      </c>
      <c r="U838" s="29">
        <f>InterveningNaturalFlow!U838+TotalNaturalFlow!T838+TotalNaturalFlow!R838+TotalNaturalFlow!Q838+TotalNaturalFlow!I838</f>
        <v>359748</v>
      </c>
      <c r="V838" s="27"/>
      <c r="W838" s="31">
        <f>InterveningNaturalFlow!W838</f>
        <v>1601</v>
      </c>
      <c r="X838" s="31">
        <f>InterveningNaturalFlow!X838</f>
        <v>53</v>
      </c>
      <c r="Y838" s="31">
        <f>InterveningNaturalFlow!Y838+TotalNaturalFlow!X838+TotalNaturalFlow!W838+TotalNaturalFlow!U838</f>
        <v>369527</v>
      </c>
      <c r="Z838" s="31">
        <f>InterveningNaturalFlow!Z838</f>
        <v>8957</v>
      </c>
      <c r="AA838" s="31">
        <f>InterveningNaturalFlow!AA838+TotalNaturalFlow!Z838+Y838</f>
        <v>414915</v>
      </c>
      <c r="AB838" s="31">
        <f>InterveningNaturalFlow!AB838+TotalNaturalFlow!AA838</f>
        <v>397979</v>
      </c>
      <c r="AC838" s="31">
        <f>InterveningNaturalFlow!AC838</f>
        <v>149</v>
      </c>
      <c r="AD838" s="31">
        <f>InterveningNaturalFlow!AD838+TotalNaturalFlow!AC838+AB838</f>
        <v>390598</v>
      </c>
      <c r="AE838" s="31">
        <f>InterveningNaturalFlow!AE838+TotalNaturalFlow!AD838</f>
        <v>377881</v>
      </c>
    </row>
    <row r="839" spans="1:31" s="2" customFormat="1" x14ac:dyDescent="0.2">
      <c r="A839" s="11">
        <v>27484</v>
      </c>
      <c r="B839" s="29">
        <f>InterveningNaturalFlow!B839</f>
        <v>65034</v>
      </c>
      <c r="C839" s="29">
        <f>InterveningNaturalFlow!C839+TotalNaturalFlow!B839</f>
        <v>109175</v>
      </c>
      <c r="D839" s="29">
        <f>InterveningNaturalFlow!D839</f>
        <v>3503</v>
      </c>
      <c r="E839" s="29">
        <f>InterveningNaturalFlow!E839+TotalNaturalFlow!D839</f>
        <v>25023</v>
      </c>
      <c r="F839" s="29">
        <f>InterveningNaturalFlow!F839+TotalNaturalFlow!E839</f>
        <v>34726</v>
      </c>
      <c r="G839" s="29">
        <f>InterveningNaturalFlow!G839+TotalNaturalFlow!F839</f>
        <v>63328</v>
      </c>
      <c r="H839" s="29">
        <f>InterveningNaturalFlow!H839</f>
        <v>18359</v>
      </c>
      <c r="I839" s="29">
        <f>InterveningNaturalFlow!I839+TotalNaturalFlow!H839+TotalNaturalFlow!G839+TotalNaturalFlow!C839</f>
        <v>196194</v>
      </c>
      <c r="J839" s="29">
        <f>InterveningNaturalFlow!J839</f>
        <v>38758</v>
      </c>
      <c r="K839" s="29">
        <f>InterveningNaturalFlow!K839+TotalNaturalFlow!J839</f>
        <v>43925</v>
      </c>
      <c r="L839" s="29">
        <f>InterveningNaturalFlow!L839+TotalNaturalFlow!K839</f>
        <v>74725</v>
      </c>
      <c r="M839" s="29">
        <f>InterveningNaturalFlow!M839</f>
        <v>29296</v>
      </c>
      <c r="N839" s="29">
        <f>InterveningNaturalFlow!N839</f>
        <v>15279</v>
      </c>
      <c r="O839" s="29">
        <f>InterveningNaturalFlow!O839</f>
        <v>27747</v>
      </c>
      <c r="P839" s="29">
        <f>InterveningNaturalFlow!P839</f>
        <v>32350</v>
      </c>
      <c r="Q839" s="29">
        <f>InterveningNaturalFlow!Q839+TotalNaturalFlow!P839+TotalNaturalFlow!O839+TotalNaturalFlow!N839+TotalNaturalFlow!M839+TotalNaturalFlow!L839</f>
        <v>253123</v>
      </c>
      <c r="R839" s="29">
        <f>InterveningNaturalFlow!R839</f>
        <v>5261</v>
      </c>
      <c r="S839" s="29">
        <f>InterveningNaturalFlow!S839</f>
        <v>68539</v>
      </c>
      <c r="T839" s="29">
        <f>InterveningNaturalFlow!T839+TotalNaturalFlow!S839</f>
        <v>149143</v>
      </c>
      <c r="U839" s="29">
        <f>InterveningNaturalFlow!U839+TotalNaturalFlow!T839+TotalNaturalFlow!R839+TotalNaturalFlow!Q839+TotalNaturalFlow!I839</f>
        <v>623972</v>
      </c>
      <c r="V839" s="27"/>
      <c r="W839" s="31">
        <f>InterveningNaturalFlow!W839</f>
        <v>2176</v>
      </c>
      <c r="X839" s="31">
        <f>InterveningNaturalFlow!X839</f>
        <v>14160</v>
      </c>
      <c r="Y839" s="31">
        <f>InterveningNaturalFlow!Y839+TotalNaturalFlow!X839+TotalNaturalFlow!W839+TotalNaturalFlow!U839</f>
        <v>664554</v>
      </c>
      <c r="Z839" s="31">
        <f>InterveningNaturalFlow!Z839</f>
        <v>12855</v>
      </c>
      <c r="AA839" s="31">
        <f>InterveningNaturalFlow!AA839+TotalNaturalFlow!Z839+Y839</f>
        <v>743869</v>
      </c>
      <c r="AB839" s="31">
        <f>InterveningNaturalFlow!AB839+TotalNaturalFlow!AA839</f>
        <v>752729</v>
      </c>
      <c r="AC839" s="31">
        <f>InterveningNaturalFlow!AC839</f>
        <v>307</v>
      </c>
      <c r="AD839" s="31">
        <f>InterveningNaturalFlow!AD839+TotalNaturalFlow!AC839+AB839</f>
        <v>733109</v>
      </c>
      <c r="AE839" s="31">
        <f>InterveningNaturalFlow!AE839+TotalNaturalFlow!AD839</f>
        <v>679877</v>
      </c>
    </row>
    <row r="840" spans="1:31" s="2" customFormat="1" x14ac:dyDescent="0.2">
      <c r="A840" s="11">
        <v>27514</v>
      </c>
      <c r="B840" s="29">
        <f>InterveningNaturalFlow!B840</f>
        <v>96698</v>
      </c>
      <c r="C840" s="29">
        <f>InterveningNaturalFlow!C840+TotalNaturalFlow!B840</f>
        <v>156516</v>
      </c>
      <c r="D840" s="29">
        <f>InterveningNaturalFlow!D840</f>
        <v>4304</v>
      </c>
      <c r="E840" s="29">
        <f>InterveningNaturalFlow!E840+TotalNaturalFlow!D840</f>
        <v>56284</v>
      </c>
      <c r="F840" s="29">
        <f>InterveningNaturalFlow!F840+TotalNaturalFlow!E840</f>
        <v>74016</v>
      </c>
      <c r="G840" s="29">
        <f>InterveningNaturalFlow!G840+TotalNaturalFlow!F840</f>
        <v>114583</v>
      </c>
      <c r="H840" s="29">
        <f>InterveningNaturalFlow!H840</f>
        <v>161414</v>
      </c>
      <c r="I840" s="29">
        <f>InterveningNaturalFlow!I840+TotalNaturalFlow!H840+TotalNaturalFlow!G840+TotalNaturalFlow!C840</f>
        <v>356910</v>
      </c>
      <c r="J840" s="29">
        <f>InterveningNaturalFlow!J840</f>
        <v>59986</v>
      </c>
      <c r="K840" s="29">
        <f>InterveningNaturalFlow!K840+TotalNaturalFlow!J840</f>
        <v>65789</v>
      </c>
      <c r="L840" s="29">
        <f>InterveningNaturalFlow!L840+TotalNaturalFlow!K840</f>
        <v>99279</v>
      </c>
      <c r="M840" s="29">
        <f>InterveningNaturalFlow!M840</f>
        <v>95566</v>
      </c>
      <c r="N840" s="29">
        <f>InterveningNaturalFlow!N840</f>
        <v>25611</v>
      </c>
      <c r="O840" s="29">
        <f>InterveningNaturalFlow!O840</f>
        <v>34529</v>
      </c>
      <c r="P840" s="29">
        <f>InterveningNaturalFlow!P840</f>
        <v>29749</v>
      </c>
      <c r="Q840" s="29">
        <f>InterveningNaturalFlow!Q840+TotalNaturalFlow!P840+TotalNaturalFlow!O840+TotalNaturalFlow!N840+TotalNaturalFlow!M840+TotalNaturalFlow!L840</f>
        <v>305472</v>
      </c>
      <c r="R840" s="29">
        <f>InterveningNaturalFlow!R840</f>
        <v>6652</v>
      </c>
      <c r="S840" s="29">
        <f>InterveningNaturalFlow!S840</f>
        <v>205074</v>
      </c>
      <c r="T840" s="29">
        <f>InterveningNaturalFlow!T840+TotalNaturalFlow!S840</f>
        <v>290892</v>
      </c>
      <c r="U840" s="29">
        <f>InterveningNaturalFlow!U840+TotalNaturalFlow!T840+TotalNaturalFlow!R840+TotalNaturalFlow!Q840+TotalNaturalFlow!I840</f>
        <v>890582</v>
      </c>
      <c r="V840" s="27"/>
      <c r="W840" s="31">
        <f>InterveningNaturalFlow!W840</f>
        <v>1319</v>
      </c>
      <c r="X840" s="31">
        <f>InterveningNaturalFlow!X840</f>
        <v>32780</v>
      </c>
      <c r="Y840" s="31">
        <f>InterveningNaturalFlow!Y840+TotalNaturalFlow!X840+TotalNaturalFlow!W840+TotalNaturalFlow!U840</f>
        <v>936063</v>
      </c>
      <c r="Z840" s="31">
        <f>InterveningNaturalFlow!Z840</f>
        <v>7224</v>
      </c>
      <c r="AA840" s="31">
        <f>InterveningNaturalFlow!AA840+TotalNaturalFlow!Z840+Y840</f>
        <v>961273</v>
      </c>
      <c r="AB840" s="31">
        <f>InterveningNaturalFlow!AB840+TotalNaturalFlow!AA840</f>
        <v>977720</v>
      </c>
      <c r="AC840" s="31">
        <f>InterveningNaturalFlow!AC840</f>
        <v>427</v>
      </c>
      <c r="AD840" s="31">
        <f>InterveningNaturalFlow!AD840+TotalNaturalFlow!AC840+AB840</f>
        <v>977347</v>
      </c>
      <c r="AE840" s="31">
        <f>InterveningNaturalFlow!AE840+TotalNaturalFlow!AD840</f>
        <v>943171</v>
      </c>
    </row>
    <row r="841" spans="1:31" s="2" customFormat="1" x14ac:dyDescent="0.2">
      <c r="A841" s="11">
        <v>27545</v>
      </c>
      <c r="B841" s="29">
        <f>InterveningNaturalFlow!B841</f>
        <v>305165</v>
      </c>
      <c r="C841" s="29">
        <f>InterveningNaturalFlow!C841+TotalNaturalFlow!B841</f>
        <v>511742</v>
      </c>
      <c r="D841" s="29">
        <f>InterveningNaturalFlow!D841</f>
        <v>18714</v>
      </c>
      <c r="E841" s="29">
        <f>InterveningNaturalFlow!E841+TotalNaturalFlow!D841</f>
        <v>198083</v>
      </c>
      <c r="F841" s="29">
        <f>InterveningNaturalFlow!F841+TotalNaturalFlow!E841</f>
        <v>258961</v>
      </c>
      <c r="G841" s="29">
        <f>InterveningNaturalFlow!G841+TotalNaturalFlow!F841</f>
        <v>460119</v>
      </c>
      <c r="H841" s="29">
        <f>InterveningNaturalFlow!H841</f>
        <v>346057</v>
      </c>
      <c r="I841" s="29">
        <f>InterveningNaturalFlow!I841+TotalNaturalFlow!H841+TotalNaturalFlow!G841+TotalNaturalFlow!C841</f>
        <v>1254634</v>
      </c>
      <c r="J841" s="29">
        <f>InterveningNaturalFlow!J841</f>
        <v>149883</v>
      </c>
      <c r="K841" s="29">
        <f>InterveningNaturalFlow!K841+TotalNaturalFlow!J841</f>
        <v>160618</v>
      </c>
      <c r="L841" s="29">
        <f>InterveningNaturalFlow!L841+TotalNaturalFlow!K841</f>
        <v>300765</v>
      </c>
      <c r="M841" s="29">
        <f>InterveningNaturalFlow!M841</f>
        <v>343425</v>
      </c>
      <c r="N841" s="29">
        <f>InterveningNaturalFlow!N841</f>
        <v>166004</v>
      </c>
      <c r="O841" s="29">
        <f>InterveningNaturalFlow!O841</f>
        <v>119447</v>
      </c>
      <c r="P841" s="29">
        <f>InterveningNaturalFlow!P841</f>
        <v>79728</v>
      </c>
      <c r="Q841" s="29">
        <f>InterveningNaturalFlow!Q841+TotalNaturalFlow!P841+TotalNaturalFlow!O841+TotalNaturalFlow!N841+TotalNaturalFlow!M841+TotalNaturalFlow!L841</f>
        <v>1021177</v>
      </c>
      <c r="R841" s="29">
        <f>InterveningNaturalFlow!R841</f>
        <v>12244</v>
      </c>
      <c r="S841" s="29">
        <f>InterveningNaturalFlow!S841</f>
        <v>389461</v>
      </c>
      <c r="T841" s="29">
        <f>InterveningNaturalFlow!T841+TotalNaturalFlow!S841</f>
        <v>572548</v>
      </c>
      <c r="U841" s="29">
        <f>InterveningNaturalFlow!U841+TotalNaturalFlow!T841+TotalNaturalFlow!R841+TotalNaturalFlow!Q841+TotalNaturalFlow!I841</f>
        <v>2780708</v>
      </c>
      <c r="V841" s="27"/>
      <c r="W841" s="31">
        <f>InterveningNaturalFlow!W841</f>
        <v>465</v>
      </c>
      <c r="X841" s="31">
        <f>InterveningNaturalFlow!X841</f>
        <v>6190</v>
      </c>
      <c r="Y841" s="31">
        <f>InterveningNaturalFlow!Y841+TotalNaturalFlow!X841+TotalNaturalFlow!W841+TotalNaturalFlow!U841</f>
        <v>2802605</v>
      </c>
      <c r="Z841" s="31">
        <f>InterveningNaturalFlow!Z841</f>
        <v>14951</v>
      </c>
      <c r="AA841" s="31">
        <f>InterveningNaturalFlow!AA841+TotalNaturalFlow!Z841+Y841</f>
        <v>2859174</v>
      </c>
      <c r="AB841" s="31">
        <f>InterveningNaturalFlow!AB841+TotalNaturalFlow!AA841</f>
        <v>2867711</v>
      </c>
      <c r="AC841" s="31">
        <f>InterveningNaturalFlow!AC841</f>
        <v>51</v>
      </c>
      <c r="AD841" s="31">
        <f>InterveningNaturalFlow!AD841+TotalNaturalFlow!AC841+AB841</f>
        <v>2871491</v>
      </c>
      <c r="AE841" s="31">
        <f>InterveningNaturalFlow!AE841+TotalNaturalFlow!AD841</f>
        <v>2869601</v>
      </c>
    </row>
    <row r="842" spans="1:31" s="2" customFormat="1" x14ac:dyDescent="0.2">
      <c r="A842" s="11">
        <v>27575</v>
      </c>
      <c r="B842" s="29">
        <f>InterveningNaturalFlow!B842</f>
        <v>666342</v>
      </c>
      <c r="C842" s="29">
        <f>InterveningNaturalFlow!C842+TotalNaturalFlow!B842</f>
        <v>1133848</v>
      </c>
      <c r="D842" s="29">
        <f>InterveningNaturalFlow!D842</f>
        <v>40162</v>
      </c>
      <c r="E842" s="29">
        <f>InterveningNaturalFlow!E842+TotalNaturalFlow!D842</f>
        <v>360474</v>
      </c>
      <c r="F842" s="29">
        <f>InterveningNaturalFlow!F842+TotalNaturalFlow!E842</f>
        <v>438170</v>
      </c>
      <c r="G842" s="29">
        <f>InterveningNaturalFlow!G842+TotalNaturalFlow!F842</f>
        <v>752658</v>
      </c>
      <c r="H842" s="29">
        <f>InterveningNaturalFlow!H842</f>
        <v>265778</v>
      </c>
      <c r="I842" s="29">
        <f>InterveningNaturalFlow!I842+TotalNaturalFlow!H842+TotalNaturalFlow!G842+TotalNaturalFlow!C842</f>
        <v>2159995</v>
      </c>
      <c r="J842" s="29">
        <f>InterveningNaturalFlow!J842</f>
        <v>347401</v>
      </c>
      <c r="K842" s="29">
        <f>InterveningNaturalFlow!K842+TotalNaturalFlow!J842</f>
        <v>363056</v>
      </c>
      <c r="L842" s="29">
        <f>InterveningNaturalFlow!L842+TotalNaturalFlow!K842</f>
        <v>637993</v>
      </c>
      <c r="M842" s="29">
        <f>InterveningNaturalFlow!M842</f>
        <v>452979</v>
      </c>
      <c r="N842" s="29">
        <f>InterveningNaturalFlow!N842</f>
        <v>159487</v>
      </c>
      <c r="O842" s="29">
        <f>InterveningNaturalFlow!O842</f>
        <v>340538</v>
      </c>
      <c r="P842" s="29">
        <f>InterveningNaturalFlow!P842</f>
        <v>167757</v>
      </c>
      <c r="Q842" s="29">
        <f>InterveningNaturalFlow!Q842+TotalNaturalFlow!P842+TotalNaturalFlow!O842+TotalNaturalFlow!N842+TotalNaturalFlow!M842+TotalNaturalFlow!L842</f>
        <v>1961354</v>
      </c>
      <c r="R842" s="29">
        <f>InterveningNaturalFlow!R842</f>
        <v>69783</v>
      </c>
      <c r="S842" s="29">
        <f>InterveningNaturalFlow!S842</f>
        <v>480632</v>
      </c>
      <c r="T842" s="29">
        <f>InterveningNaturalFlow!T842+TotalNaturalFlow!S842</f>
        <v>782743</v>
      </c>
      <c r="U842" s="29">
        <f>InterveningNaturalFlow!U842+TotalNaturalFlow!T842+TotalNaturalFlow!R842+TotalNaturalFlow!Q842+TotalNaturalFlow!I842</f>
        <v>4978289</v>
      </c>
      <c r="V842" s="27"/>
      <c r="W842" s="31">
        <f>InterveningNaturalFlow!W842</f>
        <v>263</v>
      </c>
      <c r="X842" s="31">
        <f>InterveningNaturalFlow!X842</f>
        <v>0</v>
      </c>
      <c r="Y842" s="31">
        <f>InterveningNaturalFlow!Y842+TotalNaturalFlow!X842+TotalNaturalFlow!W842+TotalNaturalFlow!U842</f>
        <v>4986124</v>
      </c>
      <c r="Z842" s="31">
        <f>InterveningNaturalFlow!Z842</f>
        <v>5250</v>
      </c>
      <c r="AA842" s="31">
        <f>InterveningNaturalFlow!AA842+TotalNaturalFlow!Z842+Y842</f>
        <v>4999194</v>
      </c>
      <c r="AB842" s="31">
        <f>InterveningNaturalFlow!AB842+TotalNaturalFlow!AA842</f>
        <v>5011068</v>
      </c>
      <c r="AC842" s="31">
        <f>InterveningNaturalFlow!AC842</f>
        <v>33</v>
      </c>
      <c r="AD842" s="31">
        <f>InterveningNaturalFlow!AD842+TotalNaturalFlow!AC842+AB842</f>
        <v>5028109</v>
      </c>
      <c r="AE842" s="31">
        <f>InterveningNaturalFlow!AE842+TotalNaturalFlow!AD842</f>
        <v>5007461</v>
      </c>
    </row>
    <row r="843" spans="1:31" s="2" customFormat="1" x14ac:dyDescent="0.2">
      <c r="A843" s="11">
        <v>27606</v>
      </c>
      <c r="B843" s="29">
        <f>InterveningNaturalFlow!B843</f>
        <v>496537</v>
      </c>
      <c r="C843" s="29">
        <f>InterveningNaturalFlow!C843+TotalNaturalFlow!B843</f>
        <v>879865</v>
      </c>
      <c r="D843" s="29">
        <f>InterveningNaturalFlow!D843</f>
        <v>30173</v>
      </c>
      <c r="E843" s="29">
        <f>InterveningNaturalFlow!E843+TotalNaturalFlow!D843</f>
        <v>264664</v>
      </c>
      <c r="F843" s="29">
        <f>InterveningNaturalFlow!F843+TotalNaturalFlow!E843</f>
        <v>314898</v>
      </c>
      <c r="G843" s="29">
        <f>InterveningNaturalFlow!G843+TotalNaturalFlow!F843</f>
        <v>509970</v>
      </c>
      <c r="H843" s="29">
        <f>InterveningNaturalFlow!H843</f>
        <v>172413</v>
      </c>
      <c r="I843" s="29">
        <f>InterveningNaturalFlow!I843+TotalNaturalFlow!H843+TotalNaturalFlow!G843+TotalNaturalFlow!C843</f>
        <v>1555353</v>
      </c>
      <c r="J843" s="29">
        <f>InterveningNaturalFlow!J843</f>
        <v>499621</v>
      </c>
      <c r="K843" s="29">
        <f>InterveningNaturalFlow!K843+TotalNaturalFlow!J843</f>
        <v>527368</v>
      </c>
      <c r="L843" s="29">
        <f>InterveningNaturalFlow!L843+TotalNaturalFlow!K843</f>
        <v>726212</v>
      </c>
      <c r="M843" s="29">
        <f>InterveningNaturalFlow!M843</f>
        <v>232330</v>
      </c>
      <c r="N843" s="29">
        <f>InterveningNaturalFlow!N843</f>
        <v>54308</v>
      </c>
      <c r="O843" s="29">
        <f>InterveningNaturalFlow!O843</f>
        <v>251250</v>
      </c>
      <c r="P843" s="29">
        <f>InterveningNaturalFlow!P843</f>
        <v>103233</v>
      </c>
      <c r="Q843" s="29">
        <f>InterveningNaturalFlow!Q843+TotalNaturalFlow!P843+TotalNaturalFlow!O843+TotalNaturalFlow!N843+TotalNaturalFlow!M843+TotalNaturalFlow!L843</f>
        <v>1510659</v>
      </c>
      <c r="R843" s="29">
        <f>InterveningNaturalFlow!R843</f>
        <v>42976</v>
      </c>
      <c r="S843" s="29">
        <f>InterveningNaturalFlow!S843</f>
        <v>259620</v>
      </c>
      <c r="T843" s="29">
        <f>InterveningNaturalFlow!T843+TotalNaturalFlow!S843</f>
        <v>510699</v>
      </c>
      <c r="U843" s="29">
        <f>InterveningNaturalFlow!U843+TotalNaturalFlow!T843+TotalNaturalFlow!R843+TotalNaturalFlow!Q843+TotalNaturalFlow!I843</f>
        <v>3856879</v>
      </c>
      <c r="V843" s="27"/>
      <c r="W843" s="31">
        <f>InterveningNaturalFlow!W843</f>
        <v>2665</v>
      </c>
      <c r="X843" s="31">
        <f>InterveningNaturalFlow!X843</f>
        <v>9860</v>
      </c>
      <c r="Y843" s="31">
        <f>InterveningNaturalFlow!Y843+TotalNaturalFlow!X843+TotalNaturalFlow!W843+TotalNaturalFlow!U843</f>
        <v>3882069</v>
      </c>
      <c r="Z843" s="31">
        <f>InterveningNaturalFlow!Z843</f>
        <v>8658</v>
      </c>
      <c r="AA843" s="31">
        <f>InterveningNaturalFlow!AA843+TotalNaturalFlow!Z843+Y843</f>
        <v>3919486</v>
      </c>
      <c r="AB843" s="31">
        <f>InterveningNaturalFlow!AB843+TotalNaturalFlow!AA843</f>
        <v>3938445</v>
      </c>
      <c r="AC843" s="31">
        <f>InterveningNaturalFlow!AC843</f>
        <v>7</v>
      </c>
      <c r="AD843" s="31">
        <f>InterveningNaturalFlow!AD843+TotalNaturalFlow!AC843+AB843</f>
        <v>3963549</v>
      </c>
      <c r="AE843" s="31">
        <f>InterveningNaturalFlow!AE843+TotalNaturalFlow!AD843</f>
        <v>3938635</v>
      </c>
    </row>
    <row r="844" spans="1:31" s="2" customFormat="1" x14ac:dyDescent="0.2">
      <c r="A844" s="11">
        <v>27637</v>
      </c>
      <c r="B844" s="29">
        <f>InterveningNaturalFlow!B844</f>
        <v>158372</v>
      </c>
      <c r="C844" s="29">
        <f>InterveningNaturalFlow!C844+TotalNaturalFlow!B844</f>
        <v>269507</v>
      </c>
      <c r="D844" s="29">
        <f>InterveningNaturalFlow!D844</f>
        <v>9785</v>
      </c>
      <c r="E844" s="29">
        <f>InterveningNaturalFlow!E844+TotalNaturalFlow!D844</f>
        <v>84659</v>
      </c>
      <c r="F844" s="29">
        <f>InterveningNaturalFlow!F844+TotalNaturalFlow!E844</f>
        <v>92545</v>
      </c>
      <c r="G844" s="29">
        <f>InterveningNaturalFlow!G844+TotalNaturalFlow!F844</f>
        <v>163428</v>
      </c>
      <c r="H844" s="29">
        <f>InterveningNaturalFlow!H844</f>
        <v>42683</v>
      </c>
      <c r="I844" s="29">
        <f>InterveningNaturalFlow!I844+TotalNaturalFlow!H844+TotalNaturalFlow!G844+TotalNaturalFlow!C844</f>
        <v>449901</v>
      </c>
      <c r="J844" s="29">
        <f>InterveningNaturalFlow!J844</f>
        <v>138679</v>
      </c>
      <c r="K844" s="29">
        <f>InterveningNaturalFlow!K844+TotalNaturalFlow!J844</f>
        <v>157220</v>
      </c>
      <c r="L844" s="29">
        <f>InterveningNaturalFlow!L844+TotalNaturalFlow!K844</f>
        <v>190155</v>
      </c>
      <c r="M844" s="29">
        <f>InterveningNaturalFlow!M844</f>
        <v>51736</v>
      </c>
      <c r="N844" s="29">
        <f>InterveningNaturalFlow!N844</f>
        <v>13795</v>
      </c>
      <c r="O844" s="29">
        <f>InterveningNaturalFlow!O844</f>
        <v>53486</v>
      </c>
      <c r="P844" s="29">
        <f>InterveningNaturalFlow!P844</f>
        <v>38642</v>
      </c>
      <c r="Q844" s="29">
        <f>InterveningNaturalFlow!Q844+TotalNaturalFlow!P844+TotalNaturalFlow!O844+TotalNaturalFlow!N844+TotalNaturalFlow!M844+TotalNaturalFlow!L844</f>
        <v>388093</v>
      </c>
      <c r="R844" s="29">
        <f>InterveningNaturalFlow!R844</f>
        <v>10348</v>
      </c>
      <c r="S844" s="29">
        <f>InterveningNaturalFlow!S844</f>
        <v>33543</v>
      </c>
      <c r="T844" s="29">
        <f>InterveningNaturalFlow!T844+TotalNaturalFlow!S844</f>
        <v>94067</v>
      </c>
      <c r="U844" s="29">
        <f>InterveningNaturalFlow!U844+TotalNaturalFlow!T844+TotalNaturalFlow!R844+TotalNaturalFlow!Q844+TotalNaturalFlow!I844</f>
        <v>1005515</v>
      </c>
      <c r="V844" s="27"/>
      <c r="W844" s="31">
        <f>InterveningNaturalFlow!W844</f>
        <v>1204</v>
      </c>
      <c r="X844" s="31">
        <f>InterveningNaturalFlow!X844</f>
        <v>979</v>
      </c>
      <c r="Y844" s="31">
        <f>InterveningNaturalFlow!Y844+TotalNaturalFlow!X844+TotalNaturalFlow!W844+TotalNaturalFlow!U844</f>
        <v>1012854</v>
      </c>
      <c r="Z844" s="31">
        <f>InterveningNaturalFlow!Z844</f>
        <v>11419</v>
      </c>
      <c r="AA844" s="31">
        <f>InterveningNaturalFlow!AA844+TotalNaturalFlow!Z844+Y844</f>
        <v>1072454</v>
      </c>
      <c r="AB844" s="31">
        <f>InterveningNaturalFlow!AB844+TotalNaturalFlow!AA844</f>
        <v>1080859</v>
      </c>
      <c r="AC844" s="31">
        <f>InterveningNaturalFlow!AC844</f>
        <v>57</v>
      </c>
      <c r="AD844" s="31">
        <f>InterveningNaturalFlow!AD844+TotalNaturalFlow!AC844+AB844</f>
        <v>1094365</v>
      </c>
      <c r="AE844" s="31">
        <f>InterveningNaturalFlow!AE844+TotalNaturalFlow!AD844</f>
        <v>1084473</v>
      </c>
    </row>
    <row r="845" spans="1:31" s="2" customFormat="1" x14ac:dyDescent="0.2">
      <c r="A845" s="11">
        <v>27667</v>
      </c>
      <c r="B845" s="29">
        <f>InterveningNaturalFlow!B845</f>
        <v>82635</v>
      </c>
      <c r="C845" s="29">
        <f>InterveningNaturalFlow!C845+TotalNaturalFlow!B845</f>
        <v>153883</v>
      </c>
      <c r="D845" s="29">
        <f>InterveningNaturalFlow!D845</f>
        <v>4902</v>
      </c>
      <c r="E845" s="29">
        <f>InterveningNaturalFlow!E845+TotalNaturalFlow!D845</f>
        <v>32697</v>
      </c>
      <c r="F845" s="29">
        <f>InterveningNaturalFlow!F845+TotalNaturalFlow!E845</f>
        <v>35585</v>
      </c>
      <c r="G845" s="29">
        <f>InterveningNaturalFlow!G845+TotalNaturalFlow!F845</f>
        <v>74156</v>
      </c>
      <c r="H845" s="29">
        <f>InterveningNaturalFlow!H845</f>
        <v>25218</v>
      </c>
      <c r="I845" s="29">
        <f>InterveningNaturalFlow!I845+TotalNaturalFlow!H845+TotalNaturalFlow!G845+TotalNaturalFlow!C845</f>
        <v>223482</v>
      </c>
      <c r="J845" s="29">
        <f>InterveningNaturalFlow!J845</f>
        <v>57277</v>
      </c>
      <c r="K845" s="29">
        <f>InterveningNaturalFlow!K845+TotalNaturalFlow!J845</f>
        <v>66491</v>
      </c>
      <c r="L845" s="29">
        <f>InterveningNaturalFlow!L845+TotalNaturalFlow!K845</f>
        <v>75773</v>
      </c>
      <c r="M845" s="29">
        <f>InterveningNaturalFlow!M845</f>
        <v>20325</v>
      </c>
      <c r="N845" s="29">
        <f>InterveningNaturalFlow!N845</f>
        <v>7749</v>
      </c>
      <c r="O845" s="29">
        <f>InterveningNaturalFlow!O845</f>
        <v>18021</v>
      </c>
      <c r="P845" s="29">
        <f>InterveningNaturalFlow!P845</f>
        <v>29614</v>
      </c>
      <c r="Q845" s="29">
        <f>InterveningNaturalFlow!Q845+TotalNaturalFlow!P845+TotalNaturalFlow!O845+TotalNaturalFlow!N845+TotalNaturalFlow!M845+TotalNaturalFlow!L845</f>
        <v>178964</v>
      </c>
      <c r="R845" s="29">
        <f>InterveningNaturalFlow!R845</f>
        <v>8377</v>
      </c>
      <c r="S845" s="29">
        <f>InterveningNaturalFlow!S845</f>
        <v>30117</v>
      </c>
      <c r="T845" s="29">
        <f>InterveningNaturalFlow!T845+TotalNaturalFlow!S845</f>
        <v>81795</v>
      </c>
      <c r="U845" s="29">
        <f>InterveningNaturalFlow!U845+TotalNaturalFlow!T845+TotalNaturalFlow!R845+TotalNaturalFlow!Q845+TotalNaturalFlow!I845</f>
        <v>531572</v>
      </c>
      <c r="V845" s="27"/>
      <c r="W845" s="31">
        <f>InterveningNaturalFlow!W845</f>
        <v>2248</v>
      </c>
      <c r="X845" s="31">
        <f>InterveningNaturalFlow!X845</f>
        <v>25530</v>
      </c>
      <c r="Y845" s="31">
        <f>InterveningNaturalFlow!Y845+TotalNaturalFlow!X845+TotalNaturalFlow!W845+TotalNaturalFlow!U845</f>
        <v>557159</v>
      </c>
      <c r="Z845" s="31">
        <f>InterveningNaturalFlow!Z845</f>
        <v>3900</v>
      </c>
      <c r="AA845" s="31">
        <f>InterveningNaturalFlow!AA845+TotalNaturalFlow!Z845+Y845</f>
        <v>602131</v>
      </c>
      <c r="AB845" s="31">
        <f>InterveningNaturalFlow!AB845+TotalNaturalFlow!AA845</f>
        <v>622512</v>
      </c>
      <c r="AC845" s="31">
        <f>InterveningNaturalFlow!AC845</f>
        <v>3</v>
      </c>
      <c r="AD845" s="31">
        <f>InterveningNaturalFlow!AD845+TotalNaturalFlow!AC845+AB845</f>
        <v>641221</v>
      </c>
      <c r="AE845" s="31">
        <f>InterveningNaturalFlow!AE845+TotalNaturalFlow!AD845</f>
        <v>645012</v>
      </c>
    </row>
    <row r="846" spans="1:31" s="2" customFormat="1" x14ac:dyDescent="0.2">
      <c r="A846" s="11">
        <v>27698</v>
      </c>
      <c r="B846" s="29">
        <f>InterveningNaturalFlow!B846</f>
        <v>62542</v>
      </c>
      <c r="C846" s="29">
        <f>InterveningNaturalFlow!C846+TotalNaturalFlow!B846</f>
        <v>127140</v>
      </c>
      <c r="D846" s="29">
        <f>InterveningNaturalFlow!D846</f>
        <v>4950</v>
      </c>
      <c r="E846" s="29">
        <f>InterveningNaturalFlow!E846+TotalNaturalFlow!D846</f>
        <v>25916</v>
      </c>
      <c r="F846" s="29">
        <f>InterveningNaturalFlow!F846+TotalNaturalFlow!E846</f>
        <v>33087</v>
      </c>
      <c r="G846" s="29">
        <f>InterveningNaturalFlow!G846+TotalNaturalFlow!F846</f>
        <v>74344</v>
      </c>
      <c r="H846" s="29">
        <f>InterveningNaturalFlow!H846</f>
        <v>14547</v>
      </c>
      <c r="I846" s="29">
        <f>InterveningNaturalFlow!I846+TotalNaturalFlow!H846+TotalNaturalFlow!G846+TotalNaturalFlow!C846</f>
        <v>196400</v>
      </c>
      <c r="J846" s="29">
        <f>InterveningNaturalFlow!J846</f>
        <v>48612</v>
      </c>
      <c r="K846" s="29">
        <f>InterveningNaturalFlow!K846+TotalNaturalFlow!J846</f>
        <v>50634</v>
      </c>
      <c r="L846" s="29">
        <f>InterveningNaturalFlow!L846+TotalNaturalFlow!K846</f>
        <v>57859</v>
      </c>
      <c r="M846" s="29">
        <f>InterveningNaturalFlow!M846</f>
        <v>17488</v>
      </c>
      <c r="N846" s="29">
        <f>InterveningNaturalFlow!N846</f>
        <v>6184</v>
      </c>
      <c r="O846" s="29">
        <f>InterveningNaturalFlow!O846</f>
        <v>17664</v>
      </c>
      <c r="P846" s="29">
        <f>InterveningNaturalFlow!P846</f>
        <v>28452</v>
      </c>
      <c r="Q846" s="29">
        <f>InterveningNaturalFlow!Q846+TotalNaturalFlow!P846+TotalNaturalFlow!O846+TotalNaturalFlow!N846+TotalNaturalFlow!M846+TotalNaturalFlow!L846</f>
        <v>144691</v>
      </c>
      <c r="R846" s="29">
        <f>InterveningNaturalFlow!R846</f>
        <v>1228</v>
      </c>
      <c r="S846" s="29">
        <f>InterveningNaturalFlow!S846</f>
        <v>8773</v>
      </c>
      <c r="T846" s="29">
        <f>InterveningNaturalFlow!T846+TotalNaturalFlow!S846</f>
        <v>31709</v>
      </c>
      <c r="U846" s="29">
        <f>InterveningNaturalFlow!U846+TotalNaturalFlow!T846+TotalNaturalFlow!R846+TotalNaturalFlow!Q846+TotalNaturalFlow!I846</f>
        <v>380544</v>
      </c>
      <c r="V846" s="27"/>
      <c r="W846" s="31">
        <f>InterveningNaturalFlow!W846</f>
        <v>446</v>
      </c>
      <c r="X846" s="31">
        <f>InterveningNaturalFlow!X846</f>
        <v>177</v>
      </c>
      <c r="Y846" s="31">
        <f>InterveningNaturalFlow!Y846+TotalNaturalFlow!X846+TotalNaturalFlow!W846+TotalNaturalFlow!U846</f>
        <v>392286</v>
      </c>
      <c r="Z846" s="31">
        <f>InterveningNaturalFlow!Z846</f>
        <v>5812</v>
      </c>
      <c r="AA846" s="31">
        <f>InterveningNaturalFlow!AA846+TotalNaturalFlow!Z846+Y846</f>
        <v>408155</v>
      </c>
      <c r="AB846" s="31">
        <f>InterveningNaturalFlow!AB846+TotalNaturalFlow!AA846</f>
        <v>420636</v>
      </c>
      <c r="AC846" s="31">
        <f>InterveningNaturalFlow!AC846</f>
        <v>0</v>
      </c>
      <c r="AD846" s="31">
        <f>InterveningNaturalFlow!AD846+TotalNaturalFlow!AC846+AB846</f>
        <v>439562</v>
      </c>
      <c r="AE846" s="31">
        <f>InterveningNaturalFlow!AE846+TotalNaturalFlow!AD846</f>
        <v>463905</v>
      </c>
    </row>
    <row r="847" spans="1:31" s="2" customFormat="1" x14ac:dyDescent="0.2">
      <c r="A847" s="11">
        <v>27728</v>
      </c>
      <c r="B847" s="29">
        <f>InterveningNaturalFlow!B847</f>
        <v>57878</v>
      </c>
      <c r="C847" s="29">
        <f>InterveningNaturalFlow!C847+TotalNaturalFlow!B847</f>
        <v>114354</v>
      </c>
      <c r="D847" s="29">
        <f>InterveningNaturalFlow!D847</f>
        <v>4377</v>
      </c>
      <c r="E847" s="29">
        <f>InterveningNaturalFlow!E847+TotalNaturalFlow!D847</f>
        <v>29227</v>
      </c>
      <c r="F847" s="29">
        <f>InterveningNaturalFlow!F847+TotalNaturalFlow!E847</f>
        <v>35829</v>
      </c>
      <c r="G847" s="29">
        <f>InterveningNaturalFlow!G847+TotalNaturalFlow!F847</f>
        <v>85264</v>
      </c>
      <c r="H847" s="29">
        <f>InterveningNaturalFlow!H847</f>
        <v>10656</v>
      </c>
      <c r="I847" s="29">
        <f>InterveningNaturalFlow!I847+TotalNaturalFlow!H847+TotalNaturalFlow!G847+TotalNaturalFlow!C847</f>
        <v>208403</v>
      </c>
      <c r="J847" s="29">
        <f>InterveningNaturalFlow!J847</f>
        <v>44251</v>
      </c>
      <c r="K847" s="29">
        <f>InterveningNaturalFlow!K847+TotalNaturalFlow!J847</f>
        <v>47250</v>
      </c>
      <c r="L847" s="29">
        <f>InterveningNaturalFlow!L847+TotalNaturalFlow!K847</f>
        <v>50141</v>
      </c>
      <c r="M847" s="29">
        <f>InterveningNaturalFlow!M847</f>
        <v>18628</v>
      </c>
      <c r="N847" s="29">
        <f>InterveningNaturalFlow!N847</f>
        <v>8154</v>
      </c>
      <c r="O847" s="29">
        <f>InterveningNaturalFlow!O847</f>
        <v>25191</v>
      </c>
      <c r="P847" s="29">
        <f>InterveningNaturalFlow!P847</f>
        <v>25165</v>
      </c>
      <c r="Q847" s="29">
        <f>InterveningNaturalFlow!Q847+TotalNaturalFlow!P847+TotalNaturalFlow!O847+TotalNaturalFlow!N847+TotalNaturalFlow!M847+TotalNaturalFlow!L847</f>
        <v>142047</v>
      </c>
      <c r="R847" s="29">
        <f>InterveningNaturalFlow!R847</f>
        <v>5596</v>
      </c>
      <c r="S847" s="29">
        <f>InterveningNaturalFlow!S847</f>
        <v>17956</v>
      </c>
      <c r="T847" s="29">
        <f>InterveningNaturalFlow!T847+TotalNaturalFlow!S847</f>
        <v>35977</v>
      </c>
      <c r="U847" s="29">
        <f>InterveningNaturalFlow!U847+TotalNaturalFlow!T847+TotalNaturalFlow!R847+TotalNaturalFlow!Q847+TotalNaturalFlow!I847</f>
        <v>400144</v>
      </c>
      <c r="V847" s="27"/>
      <c r="W847" s="31">
        <f>InterveningNaturalFlow!W847</f>
        <v>993</v>
      </c>
      <c r="X847" s="31">
        <f>InterveningNaturalFlow!X847</f>
        <v>0</v>
      </c>
      <c r="Y847" s="31">
        <f>InterveningNaturalFlow!Y847+TotalNaturalFlow!X847+TotalNaturalFlow!W847+TotalNaturalFlow!U847</f>
        <v>416508</v>
      </c>
      <c r="Z847" s="31">
        <f>InterveningNaturalFlow!Z847</f>
        <v>6555</v>
      </c>
      <c r="AA847" s="31">
        <f>InterveningNaturalFlow!AA847+TotalNaturalFlow!Z847+Y847</f>
        <v>424230</v>
      </c>
      <c r="AB847" s="31">
        <f>InterveningNaturalFlow!AB847+TotalNaturalFlow!AA847</f>
        <v>421792</v>
      </c>
      <c r="AC847" s="31">
        <f>InterveningNaturalFlow!AC847</f>
        <v>0</v>
      </c>
      <c r="AD847" s="31">
        <f>InterveningNaturalFlow!AD847+TotalNaturalFlow!AC847+AB847</f>
        <v>420339</v>
      </c>
      <c r="AE847" s="31">
        <f>InterveningNaturalFlow!AE847+TotalNaturalFlow!AD847</f>
        <v>439838</v>
      </c>
    </row>
    <row r="848" spans="1:31" s="2" customFormat="1" x14ac:dyDescent="0.2">
      <c r="A848" s="11">
        <v>27759</v>
      </c>
      <c r="B848" s="29">
        <f>InterveningNaturalFlow!B848</f>
        <v>52703</v>
      </c>
      <c r="C848" s="29">
        <f>InterveningNaturalFlow!C848+TotalNaturalFlow!B848</f>
        <v>101684</v>
      </c>
      <c r="D848" s="29">
        <f>InterveningNaturalFlow!D848</f>
        <v>3646</v>
      </c>
      <c r="E848" s="29">
        <f>InterveningNaturalFlow!E848+TotalNaturalFlow!D848</f>
        <v>25456</v>
      </c>
      <c r="F848" s="29">
        <f>InterveningNaturalFlow!F848+TotalNaturalFlow!E848</f>
        <v>35006</v>
      </c>
      <c r="G848" s="29">
        <f>InterveningNaturalFlow!G848+TotalNaturalFlow!F848</f>
        <v>74842</v>
      </c>
      <c r="H848" s="29">
        <f>InterveningNaturalFlow!H848</f>
        <v>8969</v>
      </c>
      <c r="I848" s="29">
        <f>InterveningNaturalFlow!I848+TotalNaturalFlow!H848+TotalNaturalFlow!G848+TotalNaturalFlow!C848</f>
        <v>168348</v>
      </c>
      <c r="J848" s="29">
        <f>InterveningNaturalFlow!J848</f>
        <v>44338</v>
      </c>
      <c r="K848" s="29">
        <f>InterveningNaturalFlow!K848+TotalNaturalFlow!J848</f>
        <v>51463</v>
      </c>
      <c r="L848" s="29">
        <f>InterveningNaturalFlow!L848+TotalNaturalFlow!K848</f>
        <v>54726</v>
      </c>
      <c r="M848" s="29">
        <f>InterveningNaturalFlow!M848</f>
        <v>17622</v>
      </c>
      <c r="N848" s="29">
        <f>InterveningNaturalFlow!N848</f>
        <v>8681</v>
      </c>
      <c r="O848" s="29">
        <f>InterveningNaturalFlow!O848</f>
        <v>28881</v>
      </c>
      <c r="P848" s="29">
        <f>InterveningNaturalFlow!P848</f>
        <v>18376</v>
      </c>
      <c r="Q848" s="29">
        <f>InterveningNaturalFlow!Q848+TotalNaturalFlow!P848+TotalNaturalFlow!O848+TotalNaturalFlow!N848+TotalNaturalFlow!M848+TotalNaturalFlow!L848</f>
        <v>147181</v>
      </c>
      <c r="R848" s="29">
        <f>InterveningNaturalFlow!R848</f>
        <v>3296</v>
      </c>
      <c r="S848" s="29">
        <f>InterveningNaturalFlow!S848</f>
        <v>21108</v>
      </c>
      <c r="T848" s="29">
        <f>InterveningNaturalFlow!T848+TotalNaturalFlow!S848</f>
        <v>42761</v>
      </c>
      <c r="U848" s="29">
        <f>InterveningNaturalFlow!U848+TotalNaturalFlow!T848+TotalNaturalFlow!R848+TotalNaturalFlow!Q848+TotalNaturalFlow!I848</f>
        <v>385753</v>
      </c>
      <c r="V848" s="27"/>
      <c r="W848" s="31">
        <f>InterveningNaturalFlow!W848</f>
        <v>1359</v>
      </c>
      <c r="X848" s="31">
        <f>InterveningNaturalFlow!X848</f>
        <v>892</v>
      </c>
      <c r="Y848" s="31">
        <f>InterveningNaturalFlow!Y848+TotalNaturalFlow!X848+TotalNaturalFlow!W848+TotalNaturalFlow!U848</f>
        <v>389304</v>
      </c>
      <c r="Z848" s="31">
        <f>InterveningNaturalFlow!Z848</f>
        <v>8380</v>
      </c>
      <c r="AA848" s="31">
        <f>InterveningNaturalFlow!AA848+TotalNaturalFlow!Z848+Y848</f>
        <v>426368</v>
      </c>
      <c r="AB848" s="31">
        <f>InterveningNaturalFlow!AB848+TotalNaturalFlow!AA848</f>
        <v>413950</v>
      </c>
      <c r="AC848" s="31">
        <f>InterveningNaturalFlow!AC848</f>
        <v>147</v>
      </c>
      <c r="AD848" s="31">
        <f>InterveningNaturalFlow!AD848+TotalNaturalFlow!AC848+AB848</f>
        <v>394751</v>
      </c>
      <c r="AE848" s="31">
        <f>InterveningNaturalFlow!AE848+TotalNaturalFlow!AD848</f>
        <v>403800</v>
      </c>
    </row>
    <row r="849" spans="1:31" s="2" customFormat="1" x14ac:dyDescent="0.2">
      <c r="A849" s="11">
        <v>27790</v>
      </c>
      <c r="B849" s="29">
        <f>InterveningNaturalFlow!B849</f>
        <v>51306</v>
      </c>
      <c r="C849" s="29">
        <f>InterveningNaturalFlow!C849+TotalNaturalFlow!B849</f>
        <v>96762</v>
      </c>
      <c r="D849" s="29">
        <f>InterveningNaturalFlow!D849</f>
        <v>3412</v>
      </c>
      <c r="E849" s="29">
        <f>InterveningNaturalFlow!E849+TotalNaturalFlow!D849</f>
        <v>24668</v>
      </c>
      <c r="F849" s="29">
        <f>InterveningNaturalFlow!F849+TotalNaturalFlow!E849</f>
        <v>39565</v>
      </c>
      <c r="G849" s="29">
        <f>InterveningNaturalFlow!G849+TotalNaturalFlow!F849</f>
        <v>69801</v>
      </c>
      <c r="H849" s="29">
        <f>InterveningNaturalFlow!H849</f>
        <v>10249</v>
      </c>
      <c r="I849" s="29">
        <f>InterveningNaturalFlow!I849+TotalNaturalFlow!H849+TotalNaturalFlow!G849+TotalNaturalFlow!C849</f>
        <v>148292</v>
      </c>
      <c r="J849" s="29">
        <f>InterveningNaturalFlow!J849</f>
        <v>31333</v>
      </c>
      <c r="K849" s="29">
        <f>InterveningNaturalFlow!K849+TotalNaturalFlow!J849</f>
        <v>39359</v>
      </c>
      <c r="L849" s="29">
        <f>InterveningNaturalFlow!L849+TotalNaturalFlow!K849</f>
        <v>43419</v>
      </c>
      <c r="M849" s="29">
        <f>InterveningNaturalFlow!M849</f>
        <v>16038</v>
      </c>
      <c r="N849" s="29">
        <f>InterveningNaturalFlow!N849</f>
        <v>7757</v>
      </c>
      <c r="O849" s="29">
        <f>InterveningNaturalFlow!O849</f>
        <v>29482</v>
      </c>
      <c r="P849" s="29">
        <f>InterveningNaturalFlow!P849</f>
        <v>16559</v>
      </c>
      <c r="Q849" s="29">
        <f>InterveningNaturalFlow!Q849+TotalNaturalFlow!P849+TotalNaturalFlow!O849+TotalNaturalFlow!N849+TotalNaturalFlow!M849+TotalNaturalFlow!L849</f>
        <v>137046</v>
      </c>
      <c r="R849" s="29">
        <f>InterveningNaturalFlow!R849</f>
        <v>2831</v>
      </c>
      <c r="S849" s="29">
        <f>InterveningNaturalFlow!S849</f>
        <v>19255</v>
      </c>
      <c r="T849" s="29">
        <f>InterveningNaturalFlow!T849+TotalNaturalFlow!S849</f>
        <v>42785</v>
      </c>
      <c r="U849" s="29">
        <f>InterveningNaturalFlow!U849+TotalNaturalFlow!T849+TotalNaturalFlow!R849+TotalNaturalFlow!Q849+TotalNaturalFlow!I849</f>
        <v>331866</v>
      </c>
      <c r="V849" s="27"/>
      <c r="W849" s="31">
        <f>InterveningNaturalFlow!W849</f>
        <v>1154</v>
      </c>
      <c r="X849" s="31">
        <f>InterveningNaturalFlow!X849</f>
        <v>142</v>
      </c>
      <c r="Y849" s="31">
        <f>InterveningNaturalFlow!Y849+TotalNaturalFlow!X849+TotalNaturalFlow!W849+TotalNaturalFlow!U849</f>
        <v>358305</v>
      </c>
      <c r="Z849" s="31">
        <f>InterveningNaturalFlow!Z849</f>
        <v>9608</v>
      </c>
      <c r="AA849" s="31">
        <f>InterveningNaturalFlow!AA849+TotalNaturalFlow!Z849+Y849</f>
        <v>381135</v>
      </c>
      <c r="AB849" s="31">
        <f>InterveningNaturalFlow!AB849+TotalNaturalFlow!AA849</f>
        <v>379475</v>
      </c>
      <c r="AC849" s="31">
        <f>InterveningNaturalFlow!AC849</f>
        <v>158</v>
      </c>
      <c r="AD849" s="31">
        <f>InterveningNaturalFlow!AD849+TotalNaturalFlow!AC849+AB849</f>
        <v>368601</v>
      </c>
      <c r="AE849" s="31">
        <f>InterveningNaturalFlow!AE849+TotalNaturalFlow!AD849</f>
        <v>364590</v>
      </c>
    </row>
    <row r="850" spans="1:31" s="2" customFormat="1" x14ac:dyDescent="0.2">
      <c r="A850" s="11">
        <v>27819</v>
      </c>
      <c r="B850" s="29">
        <f>InterveningNaturalFlow!B850</f>
        <v>53910</v>
      </c>
      <c r="C850" s="29">
        <f>InterveningNaturalFlow!C850+TotalNaturalFlow!B850</f>
        <v>95981</v>
      </c>
      <c r="D850" s="29">
        <f>InterveningNaturalFlow!D850</f>
        <v>3258</v>
      </c>
      <c r="E850" s="29">
        <f>InterveningNaturalFlow!E850+TotalNaturalFlow!D850</f>
        <v>21588</v>
      </c>
      <c r="F850" s="29">
        <f>InterveningNaturalFlow!F850+TotalNaturalFlow!E850</f>
        <v>36237</v>
      </c>
      <c r="G850" s="29">
        <f>InterveningNaturalFlow!G850+TotalNaturalFlow!F850</f>
        <v>69664</v>
      </c>
      <c r="H850" s="29">
        <f>InterveningNaturalFlow!H850</f>
        <v>14946</v>
      </c>
      <c r="I850" s="29">
        <f>InterveningNaturalFlow!I850+TotalNaturalFlow!H850+TotalNaturalFlow!G850+TotalNaturalFlow!C850</f>
        <v>165070</v>
      </c>
      <c r="J850" s="29">
        <f>InterveningNaturalFlow!J850</f>
        <v>30211</v>
      </c>
      <c r="K850" s="29">
        <f>InterveningNaturalFlow!K850+TotalNaturalFlow!J850</f>
        <v>36463</v>
      </c>
      <c r="L850" s="29">
        <f>InterveningNaturalFlow!L850+TotalNaturalFlow!K850</f>
        <v>58179</v>
      </c>
      <c r="M850" s="29">
        <f>InterveningNaturalFlow!M850</f>
        <v>20692</v>
      </c>
      <c r="N850" s="29">
        <f>InterveningNaturalFlow!N850</f>
        <v>19133</v>
      </c>
      <c r="O850" s="29">
        <f>InterveningNaturalFlow!O850</f>
        <v>27748</v>
      </c>
      <c r="P850" s="29">
        <f>InterveningNaturalFlow!P850</f>
        <v>25886</v>
      </c>
      <c r="Q850" s="29">
        <f>InterveningNaturalFlow!Q850+TotalNaturalFlow!P850+TotalNaturalFlow!O850+TotalNaturalFlow!N850+TotalNaturalFlow!M850+TotalNaturalFlow!L850</f>
        <v>201901</v>
      </c>
      <c r="R850" s="29">
        <f>InterveningNaturalFlow!R850</f>
        <v>4477</v>
      </c>
      <c r="S850" s="29">
        <f>InterveningNaturalFlow!S850</f>
        <v>32595</v>
      </c>
      <c r="T850" s="29">
        <f>InterveningNaturalFlow!T850+TotalNaturalFlow!S850</f>
        <v>62012</v>
      </c>
      <c r="U850" s="29">
        <f>InterveningNaturalFlow!U850+TotalNaturalFlow!T850+TotalNaturalFlow!R850+TotalNaturalFlow!Q850+TotalNaturalFlow!I850</f>
        <v>470842</v>
      </c>
      <c r="V850" s="27"/>
      <c r="W850" s="31">
        <f>InterveningNaturalFlow!W850</f>
        <v>2945</v>
      </c>
      <c r="X850" s="31">
        <f>InterveningNaturalFlow!X850</f>
        <v>12490</v>
      </c>
      <c r="Y850" s="31">
        <f>InterveningNaturalFlow!Y850+TotalNaturalFlow!X850+TotalNaturalFlow!W850+TotalNaturalFlow!U850</f>
        <v>496210</v>
      </c>
      <c r="Z850" s="31">
        <f>InterveningNaturalFlow!Z850</f>
        <v>17183</v>
      </c>
      <c r="AA850" s="31">
        <f>InterveningNaturalFlow!AA850+TotalNaturalFlow!Z850+Y850</f>
        <v>548964</v>
      </c>
      <c r="AB850" s="31">
        <f>InterveningNaturalFlow!AB850+TotalNaturalFlow!AA850</f>
        <v>554331</v>
      </c>
      <c r="AC850" s="31">
        <f>InterveningNaturalFlow!AC850</f>
        <v>17305</v>
      </c>
      <c r="AD850" s="31">
        <f>InterveningNaturalFlow!AD850+TotalNaturalFlow!AC850+AB850</f>
        <v>547680</v>
      </c>
      <c r="AE850" s="31">
        <f>InterveningNaturalFlow!AE850+TotalNaturalFlow!AD850</f>
        <v>533332</v>
      </c>
    </row>
    <row r="851" spans="1:31" s="2" customFormat="1" x14ac:dyDescent="0.2">
      <c r="A851" s="11">
        <v>27850</v>
      </c>
      <c r="B851" s="29">
        <f>InterveningNaturalFlow!B851</f>
        <v>64245</v>
      </c>
      <c r="C851" s="29">
        <f>InterveningNaturalFlow!C851+TotalNaturalFlow!B851</f>
        <v>114664</v>
      </c>
      <c r="D851" s="29">
        <f>InterveningNaturalFlow!D851</f>
        <v>3472</v>
      </c>
      <c r="E851" s="29">
        <f>InterveningNaturalFlow!E851+TotalNaturalFlow!D851</f>
        <v>27443</v>
      </c>
      <c r="F851" s="29">
        <f>InterveningNaturalFlow!F851+TotalNaturalFlow!E851</f>
        <v>38887</v>
      </c>
      <c r="G851" s="29">
        <f>InterveningNaturalFlow!G851+TotalNaturalFlow!F851</f>
        <v>68687</v>
      </c>
      <c r="H851" s="29">
        <f>InterveningNaturalFlow!H851</f>
        <v>19027</v>
      </c>
      <c r="I851" s="29">
        <f>InterveningNaturalFlow!I851+TotalNaturalFlow!H851+TotalNaturalFlow!G851+TotalNaturalFlow!C851</f>
        <v>186054</v>
      </c>
      <c r="J851" s="29">
        <f>InterveningNaturalFlow!J851</f>
        <v>38799</v>
      </c>
      <c r="K851" s="29">
        <f>InterveningNaturalFlow!K851+TotalNaturalFlow!J851</f>
        <v>53249</v>
      </c>
      <c r="L851" s="29">
        <f>InterveningNaturalFlow!L851+TotalNaturalFlow!K851</f>
        <v>94303</v>
      </c>
      <c r="M851" s="29">
        <f>InterveningNaturalFlow!M851</f>
        <v>33722</v>
      </c>
      <c r="N851" s="29">
        <f>InterveningNaturalFlow!N851</f>
        <v>25924</v>
      </c>
      <c r="O851" s="29">
        <f>InterveningNaturalFlow!O851</f>
        <v>33933</v>
      </c>
      <c r="P851" s="29">
        <f>InterveningNaturalFlow!P851</f>
        <v>33787</v>
      </c>
      <c r="Q851" s="29">
        <f>InterveningNaturalFlow!Q851+TotalNaturalFlow!P851+TotalNaturalFlow!O851+TotalNaturalFlow!N851+TotalNaturalFlow!M851+TotalNaturalFlow!L851</f>
        <v>281922</v>
      </c>
      <c r="R851" s="29">
        <f>InterveningNaturalFlow!R851</f>
        <v>2836</v>
      </c>
      <c r="S851" s="29">
        <f>InterveningNaturalFlow!S851</f>
        <v>52766</v>
      </c>
      <c r="T851" s="29">
        <f>InterveningNaturalFlow!T851+TotalNaturalFlow!S851</f>
        <v>73980</v>
      </c>
      <c r="U851" s="29">
        <f>InterveningNaturalFlow!U851+TotalNaturalFlow!T851+TotalNaturalFlow!R851+TotalNaturalFlow!Q851+TotalNaturalFlow!I851</f>
        <v>550454</v>
      </c>
      <c r="V851" s="27"/>
      <c r="W851" s="31">
        <f>InterveningNaturalFlow!W851</f>
        <v>1535</v>
      </c>
      <c r="X851" s="31">
        <f>InterveningNaturalFlow!X851</f>
        <v>17820</v>
      </c>
      <c r="Y851" s="31">
        <f>InterveningNaturalFlow!Y851+TotalNaturalFlow!X851+TotalNaturalFlow!W851+TotalNaturalFlow!U851</f>
        <v>586493</v>
      </c>
      <c r="Z851" s="31">
        <f>InterveningNaturalFlow!Z851</f>
        <v>6899</v>
      </c>
      <c r="AA851" s="31">
        <f>InterveningNaturalFlow!AA851+TotalNaturalFlow!Z851+Y851</f>
        <v>603092</v>
      </c>
      <c r="AB851" s="31">
        <f>InterveningNaturalFlow!AB851+TotalNaturalFlow!AA851</f>
        <v>634027</v>
      </c>
      <c r="AC851" s="31">
        <f>InterveningNaturalFlow!AC851</f>
        <v>15734</v>
      </c>
      <c r="AD851" s="31">
        <f>InterveningNaturalFlow!AD851+TotalNaturalFlow!AC851+AB851</f>
        <v>585285</v>
      </c>
      <c r="AE851" s="31">
        <f>InterveningNaturalFlow!AE851+TotalNaturalFlow!AD851</f>
        <v>535800</v>
      </c>
    </row>
    <row r="852" spans="1:31" s="2" customFormat="1" x14ac:dyDescent="0.2">
      <c r="A852" s="11">
        <v>27880</v>
      </c>
      <c r="B852" s="29">
        <f>InterveningNaturalFlow!B852</f>
        <v>109391</v>
      </c>
      <c r="C852" s="29">
        <f>InterveningNaturalFlow!C852+TotalNaturalFlow!B852</f>
        <v>178989</v>
      </c>
      <c r="D852" s="29">
        <f>InterveningNaturalFlow!D852</f>
        <v>7100</v>
      </c>
      <c r="E852" s="29">
        <f>InterveningNaturalFlow!E852+TotalNaturalFlow!D852</f>
        <v>68563</v>
      </c>
      <c r="F852" s="29">
        <f>InterveningNaturalFlow!F852+TotalNaturalFlow!E852</f>
        <v>84266</v>
      </c>
      <c r="G852" s="29">
        <f>InterveningNaturalFlow!G852+TotalNaturalFlow!F852</f>
        <v>112443</v>
      </c>
      <c r="H852" s="29">
        <f>InterveningNaturalFlow!H852</f>
        <v>100951</v>
      </c>
      <c r="I852" s="29">
        <f>InterveningNaturalFlow!I852+TotalNaturalFlow!H852+TotalNaturalFlow!G852+TotalNaturalFlow!C852</f>
        <v>355819</v>
      </c>
      <c r="J852" s="29">
        <f>InterveningNaturalFlow!J852</f>
        <v>131676</v>
      </c>
      <c r="K852" s="29">
        <f>InterveningNaturalFlow!K852+TotalNaturalFlow!J852</f>
        <v>138951</v>
      </c>
      <c r="L852" s="29">
        <f>InterveningNaturalFlow!L852+TotalNaturalFlow!K852</f>
        <v>202567</v>
      </c>
      <c r="M852" s="29">
        <f>InterveningNaturalFlow!M852</f>
        <v>89214</v>
      </c>
      <c r="N852" s="29">
        <f>InterveningNaturalFlow!N852</f>
        <v>40034</v>
      </c>
      <c r="O852" s="29">
        <f>InterveningNaturalFlow!O852</f>
        <v>42483</v>
      </c>
      <c r="P852" s="29">
        <f>InterveningNaturalFlow!P852</f>
        <v>31682</v>
      </c>
      <c r="Q852" s="29">
        <f>InterveningNaturalFlow!Q852+TotalNaturalFlow!P852+TotalNaturalFlow!O852+TotalNaturalFlow!N852+TotalNaturalFlow!M852+TotalNaturalFlow!L852</f>
        <v>417578</v>
      </c>
      <c r="R852" s="29">
        <f>InterveningNaturalFlow!R852</f>
        <v>5083</v>
      </c>
      <c r="S852" s="29">
        <f>InterveningNaturalFlow!S852</f>
        <v>106208</v>
      </c>
      <c r="T852" s="29">
        <f>InterveningNaturalFlow!T852+TotalNaturalFlow!S852</f>
        <v>119425</v>
      </c>
      <c r="U852" s="29">
        <f>InterveningNaturalFlow!U852+TotalNaturalFlow!T852+TotalNaturalFlow!R852+TotalNaturalFlow!Q852+TotalNaturalFlow!I852</f>
        <v>869848</v>
      </c>
      <c r="V852" s="27"/>
      <c r="W852" s="31">
        <f>InterveningNaturalFlow!W852</f>
        <v>1545</v>
      </c>
      <c r="X852" s="31">
        <f>InterveningNaturalFlow!X852</f>
        <v>35500</v>
      </c>
      <c r="Y852" s="31">
        <f>InterveningNaturalFlow!Y852+TotalNaturalFlow!X852+TotalNaturalFlow!W852+TotalNaturalFlow!U852</f>
        <v>903527</v>
      </c>
      <c r="Z852" s="31">
        <f>InterveningNaturalFlow!Z852</f>
        <v>7761</v>
      </c>
      <c r="AA852" s="31">
        <f>InterveningNaturalFlow!AA852+TotalNaturalFlow!Z852+Y852</f>
        <v>933323</v>
      </c>
      <c r="AB852" s="31">
        <f>InterveningNaturalFlow!AB852+TotalNaturalFlow!AA852</f>
        <v>974914</v>
      </c>
      <c r="AC852" s="31">
        <f>InterveningNaturalFlow!AC852</f>
        <v>14018</v>
      </c>
      <c r="AD852" s="31">
        <f>InterveningNaturalFlow!AD852+TotalNaturalFlow!AC852+AB852</f>
        <v>968350</v>
      </c>
      <c r="AE852" s="31">
        <f>InterveningNaturalFlow!AE852+TotalNaturalFlow!AD852</f>
        <v>966431</v>
      </c>
    </row>
    <row r="853" spans="1:31" s="2" customFormat="1" x14ac:dyDescent="0.2">
      <c r="A853" s="11">
        <v>27911</v>
      </c>
      <c r="B853" s="29">
        <f>InterveningNaturalFlow!B853</f>
        <v>345836</v>
      </c>
      <c r="C853" s="29">
        <f>InterveningNaturalFlow!C853+TotalNaturalFlow!B853</f>
        <v>571086</v>
      </c>
      <c r="D853" s="29">
        <f>InterveningNaturalFlow!D853</f>
        <v>26551</v>
      </c>
      <c r="E853" s="29">
        <f>InterveningNaturalFlow!E853+TotalNaturalFlow!D853</f>
        <v>159319</v>
      </c>
      <c r="F853" s="29">
        <f>InterveningNaturalFlow!F853+TotalNaturalFlow!E853</f>
        <v>193334</v>
      </c>
      <c r="G853" s="29">
        <f>InterveningNaturalFlow!G853+TotalNaturalFlow!F853</f>
        <v>380592</v>
      </c>
      <c r="H853" s="29">
        <f>InterveningNaturalFlow!H853</f>
        <v>173108</v>
      </c>
      <c r="I853" s="29">
        <f>InterveningNaturalFlow!I853+TotalNaturalFlow!H853+TotalNaturalFlow!G853+TotalNaturalFlow!C853</f>
        <v>1061001</v>
      </c>
      <c r="J853" s="29">
        <f>InterveningNaturalFlow!J853</f>
        <v>330757</v>
      </c>
      <c r="K853" s="29">
        <f>InterveningNaturalFlow!K853+TotalNaturalFlow!J853</f>
        <v>337554</v>
      </c>
      <c r="L853" s="29">
        <f>InterveningNaturalFlow!L853+TotalNaturalFlow!K853</f>
        <v>469781</v>
      </c>
      <c r="M853" s="29">
        <f>InterveningNaturalFlow!M853</f>
        <v>316046</v>
      </c>
      <c r="N853" s="29">
        <f>InterveningNaturalFlow!N853</f>
        <v>152449</v>
      </c>
      <c r="O853" s="29">
        <f>InterveningNaturalFlow!O853</f>
        <v>121517</v>
      </c>
      <c r="P853" s="29">
        <f>InterveningNaturalFlow!P853</f>
        <v>91086</v>
      </c>
      <c r="Q853" s="29">
        <f>InterveningNaturalFlow!Q853+TotalNaturalFlow!P853+TotalNaturalFlow!O853+TotalNaturalFlow!N853+TotalNaturalFlow!M853+TotalNaturalFlow!L853</f>
        <v>1119934</v>
      </c>
      <c r="R853" s="29">
        <f>InterveningNaturalFlow!R853</f>
        <v>16372</v>
      </c>
      <c r="S853" s="29">
        <f>InterveningNaturalFlow!S853</f>
        <v>257504</v>
      </c>
      <c r="T853" s="29">
        <f>InterveningNaturalFlow!T853+TotalNaturalFlow!S853</f>
        <v>366056</v>
      </c>
      <c r="U853" s="29">
        <f>InterveningNaturalFlow!U853+TotalNaturalFlow!T853+TotalNaturalFlow!R853+TotalNaturalFlow!Q853+TotalNaturalFlow!I853</f>
        <v>2512561</v>
      </c>
      <c r="V853" s="27"/>
      <c r="W853" s="31">
        <f>InterveningNaturalFlow!W853</f>
        <v>630</v>
      </c>
      <c r="X853" s="31">
        <f>InterveningNaturalFlow!X853</f>
        <v>9730</v>
      </c>
      <c r="Y853" s="31">
        <f>InterveningNaturalFlow!Y853+TotalNaturalFlow!X853+TotalNaturalFlow!W853+TotalNaturalFlow!U853</f>
        <v>2545289</v>
      </c>
      <c r="Z853" s="31">
        <f>InterveningNaturalFlow!Z853</f>
        <v>9051</v>
      </c>
      <c r="AA853" s="31">
        <f>InterveningNaturalFlow!AA853+TotalNaturalFlow!Z853+Y853</f>
        <v>2571494</v>
      </c>
      <c r="AB853" s="31">
        <f>InterveningNaturalFlow!AB853+TotalNaturalFlow!AA853</f>
        <v>2605514</v>
      </c>
      <c r="AC853" s="31">
        <f>InterveningNaturalFlow!AC853</f>
        <v>23</v>
      </c>
      <c r="AD853" s="31">
        <f>InterveningNaturalFlow!AD853+TotalNaturalFlow!AC853+AB853</f>
        <v>2594851</v>
      </c>
      <c r="AE853" s="31">
        <f>InterveningNaturalFlow!AE853+TotalNaturalFlow!AD853</f>
        <v>2608028</v>
      </c>
    </row>
    <row r="854" spans="1:31" s="2" customFormat="1" x14ac:dyDescent="0.2">
      <c r="A854" s="11">
        <v>27941</v>
      </c>
      <c r="B854" s="29">
        <f>InterveningNaturalFlow!B854</f>
        <v>444205</v>
      </c>
      <c r="C854" s="29">
        <f>InterveningNaturalFlow!C854+TotalNaturalFlow!B854</f>
        <v>755003</v>
      </c>
      <c r="D854" s="29">
        <f>InterveningNaturalFlow!D854</f>
        <v>34497</v>
      </c>
      <c r="E854" s="29">
        <f>InterveningNaturalFlow!E854+TotalNaturalFlow!D854</f>
        <v>193826</v>
      </c>
      <c r="F854" s="29">
        <f>InterveningNaturalFlow!F854+TotalNaturalFlow!E854</f>
        <v>222295</v>
      </c>
      <c r="G854" s="29">
        <f>InterveningNaturalFlow!G854+TotalNaturalFlow!F854</f>
        <v>366440</v>
      </c>
      <c r="H854" s="29">
        <f>InterveningNaturalFlow!H854</f>
        <v>120094</v>
      </c>
      <c r="I854" s="29">
        <f>InterveningNaturalFlow!I854+TotalNaturalFlow!H854+TotalNaturalFlow!G854+TotalNaturalFlow!C854</f>
        <v>1227437</v>
      </c>
      <c r="J854" s="29">
        <f>InterveningNaturalFlow!J854</f>
        <v>401705</v>
      </c>
      <c r="K854" s="29">
        <f>InterveningNaturalFlow!K854+TotalNaturalFlow!J854</f>
        <v>423031</v>
      </c>
      <c r="L854" s="29">
        <f>InterveningNaturalFlow!L854+TotalNaturalFlow!K854</f>
        <v>497527</v>
      </c>
      <c r="M854" s="29">
        <f>InterveningNaturalFlow!M854</f>
        <v>238460</v>
      </c>
      <c r="N854" s="29">
        <f>InterveningNaturalFlow!N854</f>
        <v>109743</v>
      </c>
      <c r="O854" s="29">
        <f>InterveningNaturalFlow!O854</f>
        <v>118867</v>
      </c>
      <c r="P854" s="29">
        <f>InterveningNaturalFlow!P854</f>
        <v>80989</v>
      </c>
      <c r="Q854" s="29">
        <f>InterveningNaturalFlow!Q854+TotalNaturalFlow!P854+TotalNaturalFlow!O854+TotalNaturalFlow!N854+TotalNaturalFlow!M854+TotalNaturalFlow!L854</f>
        <v>1093452</v>
      </c>
      <c r="R854" s="29">
        <f>InterveningNaturalFlow!R854</f>
        <v>19336</v>
      </c>
      <c r="S854" s="29">
        <f>InterveningNaturalFlow!S854</f>
        <v>215925</v>
      </c>
      <c r="T854" s="29">
        <f>InterveningNaturalFlow!T854+TotalNaturalFlow!S854</f>
        <v>347115</v>
      </c>
      <c r="U854" s="29">
        <f>InterveningNaturalFlow!U854+TotalNaturalFlow!T854+TotalNaturalFlow!R854+TotalNaturalFlow!Q854+TotalNaturalFlow!I854</f>
        <v>2769885</v>
      </c>
      <c r="V854" s="27"/>
      <c r="W854" s="31">
        <f>InterveningNaturalFlow!W854</f>
        <v>205</v>
      </c>
      <c r="X854" s="31">
        <f>InterveningNaturalFlow!X854</f>
        <v>0</v>
      </c>
      <c r="Y854" s="31">
        <f>InterveningNaturalFlow!Y854+TotalNaturalFlow!X854+TotalNaturalFlow!W854+TotalNaturalFlow!U854</f>
        <v>2773416</v>
      </c>
      <c r="Z854" s="31">
        <f>InterveningNaturalFlow!Z854</f>
        <v>3808</v>
      </c>
      <c r="AA854" s="31">
        <f>InterveningNaturalFlow!AA854+TotalNaturalFlow!Z854+Y854</f>
        <v>2834417</v>
      </c>
      <c r="AB854" s="31">
        <f>InterveningNaturalFlow!AB854+TotalNaturalFlow!AA854</f>
        <v>2852165</v>
      </c>
      <c r="AC854" s="31">
        <f>InterveningNaturalFlow!AC854</f>
        <v>1470</v>
      </c>
      <c r="AD854" s="31">
        <f>InterveningNaturalFlow!AD854+TotalNaturalFlow!AC854+AB854</f>
        <v>2863163</v>
      </c>
      <c r="AE854" s="31">
        <f>InterveningNaturalFlow!AE854+TotalNaturalFlow!AD854</f>
        <v>2837545</v>
      </c>
    </row>
    <row r="855" spans="1:31" s="2" customFormat="1" x14ac:dyDescent="0.2">
      <c r="A855" s="11">
        <v>27972</v>
      </c>
      <c r="B855" s="29">
        <f>InterveningNaturalFlow!B855</f>
        <v>235443</v>
      </c>
      <c r="C855" s="29">
        <f>InterveningNaturalFlow!C855+TotalNaturalFlow!B855</f>
        <v>391082</v>
      </c>
      <c r="D855" s="29">
        <f>InterveningNaturalFlow!D855</f>
        <v>14931</v>
      </c>
      <c r="E855" s="29">
        <f>InterveningNaturalFlow!E855+TotalNaturalFlow!D855</f>
        <v>77740</v>
      </c>
      <c r="F855" s="29">
        <f>InterveningNaturalFlow!F855+TotalNaturalFlow!E855</f>
        <v>84319</v>
      </c>
      <c r="G855" s="29">
        <f>InterveningNaturalFlow!G855+TotalNaturalFlow!F855</f>
        <v>161011</v>
      </c>
      <c r="H855" s="29">
        <f>InterveningNaturalFlow!H855</f>
        <v>39713</v>
      </c>
      <c r="I855" s="29">
        <f>InterveningNaturalFlow!I855+TotalNaturalFlow!H855+TotalNaturalFlow!G855+TotalNaturalFlow!C855</f>
        <v>582710</v>
      </c>
      <c r="J855" s="29">
        <f>InterveningNaturalFlow!J855</f>
        <v>261073</v>
      </c>
      <c r="K855" s="29">
        <f>InterveningNaturalFlow!K855+TotalNaturalFlow!J855</f>
        <v>278340</v>
      </c>
      <c r="L855" s="29">
        <f>InterveningNaturalFlow!L855+TotalNaturalFlow!K855</f>
        <v>296871</v>
      </c>
      <c r="M855" s="29">
        <f>InterveningNaturalFlow!M855</f>
        <v>82330</v>
      </c>
      <c r="N855" s="29">
        <f>InterveningNaturalFlow!N855</f>
        <v>24980</v>
      </c>
      <c r="O855" s="29">
        <f>InterveningNaturalFlow!O855</f>
        <v>54627</v>
      </c>
      <c r="P855" s="29">
        <f>InterveningNaturalFlow!P855</f>
        <v>32499</v>
      </c>
      <c r="Q855" s="29">
        <f>InterveningNaturalFlow!Q855+TotalNaturalFlow!P855+TotalNaturalFlow!O855+TotalNaturalFlow!N855+TotalNaturalFlow!M855+TotalNaturalFlow!L855</f>
        <v>508607</v>
      </c>
      <c r="R855" s="29">
        <f>InterveningNaturalFlow!R855</f>
        <v>6264</v>
      </c>
      <c r="S855" s="29">
        <f>InterveningNaturalFlow!S855</f>
        <v>39004</v>
      </c>
      <c r="T855" s="29">
        <f>InterveningNaturalFlow!T855+TotalNaturalFlow!S855</f>
        <v>100425</v>
      </c>
      <c r="U855" s="29">
        <f>InterveningNaturalFlow!U855+TotalNaturalFlow!T855+TotalNaturalFlow!R855+TotalNaturalFlow!Q855+TotalNaturalFlow!I855</f>
        <v>1290938</v>
      </c>
      <c r="V855" s="27"/>
      <c r="W855" s="31">
        <f>InterveningNaturalFlow!W855</f>
        <v>434</v>
      </c>
      <c r="X855" s="31">
        <f>InterveningNaturalFlow!X855</f>
        <v>19120</v>
      </c>
      <c r="Y855" s="31">
        <f>InterveningNaturalFlow!Y855+TotalNaturalFlow!X855+TotalNaturalFlow!W855+TotalNaturalFlow!U855</f>
        <v>1331699</v>
      </c>
      <c r="Z855" s="31">
        <f>InterveningNaturalFlow!Z855</f>
        <v>4923</v>
      </c>
      <c r="AA855" s="31">
        <f>InterveningNaturalFlow!AA855+TotalNaturalFlow!Z855+Y855</f>
        <v>1394875</v>
      </c>
      <c r="AB855" s="31">
        <f>InterveningNaturalFlow!AB855+TotalNaturalFlow!AA855</f>
        <v>1417411</v>
      </c>
      <c r="AC855" s="31">
        <f>InterveningNaturalFlow!AC855</f>
        <v>3062</v>
      </c>
      <c r="AD855" s="31">
        <f>InterveningNaturalFlow!AD855+TotalNaturalFlow!AC855+AB855</f>
        <v>1425904</v>
      </c>
      <c r="AE855" s="31">
        <f>InterveningNaturalFlow!AE855+TotalNaturalFlow!AD855</f>
        <v>1426780</v>
      </c>
    </row>
    <row r="856" spans="1:31" s="2" customFormat="1" x14ac:dyDescent="0.2">
      <c r="A856" s="11">
        <v>28003</v>
      </c>
      <c r="B856" s="29">
        <f>InterveningNaturalFlow!B856</f>
        <v>134317</v>
      </c>
      <c r="C856" s="29">
        <f>InterveningNaturalFlow!C856+TotalNaturalFlow!B856</f>
        <v>225035</v>
      </c>
      <c r="D856" s="29">
        <f>InterveningNaturalFlow!D856</f>
        <v>8841</v>
      </c>
      <c r="E856" s="29">
        <f>InterveningNaturalFlow!E856+TotalNaturalFlow!D856</f>
        <v>57842</v>
      </c>
      <c r="F856" s="29">
        <f>InterveningNaturalFlow!F856+TotalNaturalFlow!E856</f>
        <v>62916</v>
      </c>
      <c r="G856" s="29">
        <f>InterveningNaturalFlow!G856+TotalNaturalFlow!F856</f>
        <v>112087</v>
      </c>
      <c r="H856" s="29">
        <f>InterveningNaturalFlow!H856</f>
        <v>28232</v>
      </c>
      <c r="I856" s="29">
        <f>InterveningNaturalFlow!I856+TotalNaturalFlow!H856+TotalNaturalFlow!G856+TotalNaturalFlow!C856</f>
        <v>338948</v>
      </c>
      <c r="J856" s="29">
        <f>InterveningNaturalFlow!J856</f>
        <v>148331</v>
      </c>
      <c r="K856" s="29">
        <f>InterveningNaturalFlow!K856+TotalNaturalFlow!J856</f>
        <v>170296</v>
      </c>
      <c r="L856" s="29">
        <f>InterveningNaturalFlow!L856+TotalNaturalFlow!K856</f>
        <v>185852</v>
      </c>
      <c r="M856" s="29">
        <f>InterveningNaturalFlow!M856</f>
        <v>39672</v>
      </c>
      <c r="N856" s="29">
        <f>InterveningNaturalFlow!N856</f>
        <v>9734</v>
      </c>
      <c r="O856" s="29">
        <f>InterveningNaturalFlow!O856</f>
        <v>38288</v>
      </c>
      <c r="P856" s="29">
        <f>InterveningNaturalFlow!P856</f>
        <v>29231</v>
      </c>
      <c r="Q856" s="29">
        <f>InterveningNaturalFlow!Q856+TotalNaturalFlow!P856+TotalNaturalFlow!O856+TotalNaturalFlow!N856+TotalNaturalFlow!M856+TotalNaturalFlow!L856</f>
        <v>306569</v>
      </c>
      <c r="R856" s="29">
        <f>InterveningNaturalFlow!R856</f>
        <v>3798</v>
      </c>
      <c r="S856" s="29">
        <f>InterveningNaturalFlow!S856</f>
        <v>23699</v>
      </c>
      <c r="T856" s="29">
        <f>InterveningNaturalFlow!T856+TotalNaturalFlow!S856</f>
        <v>66937</v>
      </c>
      <c r="U856" s="29">
        <f>InterveningNaturalFlow!U856+TotalNaturalFlow!T856+TotalNaturalFlow!R856+TotalNaturalFlow!Q856+TotalNaturalFlow!I856</f>
        <v>742776</v>
      </c>
      <c r="V856" s="27"/>
      <c r="W856" s="31">
        <f>InterveningNaturalFlow!W856</f>
        <v>277</v>
      </c>
      <c r="X856" s="31">
        <f>InterveningNaturalFlow!X856</f>
        <v>4020</v>
      </c>
      <c r="Y856" s="31">
        <f>InterveningNaturalFlow!Y856+TotalNaturalFlow!X856+TotalNaturalFlow!W856+TotalNaturalFlow!U856</f>
        <v>745215</v>
      </c>
      <c r="Z856" s="31">
        <f>InterveningNaturalFlow!Z856</f>
        <v>4629</v>
      </c>
      <c r="AA856" s="31">
        <f>InterveningNaturalFlow!AA856+TotalNaturalFlow!Z856+Y856</f>
        <v>755859</v>
      </c>
      <c r="AB856" s="31">
        <f>InterveningNaturalFlow!AB856+TotalNaturalFlow!AA856</f>
        <v>779125</v>
      </c>
      <c r="AC856" s="31">
        <f>InterveningNaturalFlow!AC856</f>
        <v>3072</v>
      </c>
      <c r="AD856" s="31">
        <f>InterveningNaturalFlow!AD856+TotalNaturalFlow!AC856+AB856</f>
        <v>804832</v>
      </c>
      <c r="AE856" s="31">
        <f>InterveningNaturalFlow!AE856+TotalNaturalFlow!AD856</f>
        <v>762444</v>
      </c>
    </row>
    <row r="857" spans="1:31" s="2" customFormat="1" x14ac:dyDescent="0.2">
      <c r="A857" s="11">
        <v>28033</v>
      </c>
      <c r="B857" s="29">
        <f>InterveningNaturalFlow!B857</f>
        <v>85832</v>
      </c>
      <c r="C857" s="29">
        <f>InterveningNaturalFlow!C857+TotalNaturalFlow!B857</f>
        <v>152083</v>
      </c>
      <c r="D857" s="29">
        <f>InterveningNaturalFlow!D857</f>
        <v>6683</v>
      </c>
      <c r="E857" s="29">
        <f>InterveningNaturalFlow!E857+TotalNaturalFlow!D857</f>
        <v>31619</v>
      </c>
      <c r="F857" s="29">
        <f>InterveningNaturalFlow!F857+TotalNaturalFlow!E857</f>
        <v>32363</v>
      </c>
      <c r="G857" s="29">
        <f>InterveningNaturalFlow!G857+TotalNaturalFlow!F857</f>
        <v>77950</v>
      </c>
      <c r="H857" s="29">
        <f>InterveningNaturalFlow!H857</f>
        <v>23070</v>
      </c>
      <c r="I857" s="29">
        <f>InterveningNaturalFlow!I857+TotalNaturalFlow!H857+TotalNaturalFlow!G857+TotalNaturalFlow!C857</f>
        <v>229224</v>
      </c>
      <c r="J857" s="29">
        <f>InterveningNaturalFlow!J857</f>
        <v>63563</v>
      </c>
      <c r="K857" s="29">
        <f>InterveningNaturalFlow!K857+TotalNaturalFlow!J857</f>
        <v>75842</v>
      </c>
      <c r="L857" s="29">
        <f>InterveningNaturalFlow!L857+TotalNaturalFlow!K857</f>
        <v>86256</v>
      </c>
      <c r="M857" s="29">
        <f>InterveningNaturalFlow!M857</f>
        <v>18428</v>
      </c>
      <c r="N857" s="29">
        <f>InterveningNaturalFlow!N857</f>
        <v>3297</v>
      </c>
      <c r="O857" s="29">
        <f>InterveningNaturalFlow!O857</f>
        <v>27633</v>
      </c>
      <c r="P857" s="29">
        <f>InterveningNaturalFlow!P857</f>
        <v>21143</v>
      </c>
      <c r="Q857" s="29">
        <f>InterveningNaturalFlow!Q857+TotalNaturalFlow!P857+TotalNaturalFlow!O857+TotalNaturalFlow!N857+TotalNaturalFlow!M857+TotalNaturalFlow!L857</f>
        <v>155279</v>
      </c>
      <c r="R857" s="29">
        <f>InterveningNaturalFlow!R857</f>
        <v>3654</v>
      </c>
      <c r="S857" s="29">
        <f>InterveningNaturalFlow!S857</f>
        <v>34114</v>
      </c>
      <c r="T857" s="29">
        <f>InterveningNaturalFlow!T857+TotalNaturalFlow!S857</f>
        <v>76514</v>
      </c>
      <c r="U857" s="29">
        <f>InterveningNaturalFlow!U857+TotalNaturalFlow!T857+TotalNaturalFlow!R857+TotalNaturalFlow!Q857+TotalNaturalFlow!I857</f>
        <v>495553</v>
      </c>
      <c r="V857" s="27"/>
      <c r="W857" s="31">
        <f>InterveningNaturalFlow!W857</f>
        <v>371</v>
      </c>
      <c r="X857" s="31">
        <f>InterveningNaturalFlow!X857</f>
        <v>7670</v>
      </c>
      <c r="Y857" s="31">
        <f>InterveningNaturalFlow!Y857+TotalNaturalFlow!X857+TotalNaturalFlow!W857+TotalNaturalFlow!U857</f>
        <v>515864</v>
      </c>
      <c r="Z857" s="31">
        <f>InterveningNaturalFlow!Z857</f>
        <v>6589</v>
      </c>
      <c r="AA857" s="31">
        <f>InterveningNaturalFlow!AA857+TotalNaturalFlow!Z857+Y857</f>
        <v>577177</v>
      </c>
      <c r="AB857" s="31">
        <f>InterveningNaturalFlow!AB857+TotalNaturalFlow!AA857</f>
        <v>591837</v>
      </c>
      <c r="AC857" s="31">
        <f>InterveningNaturalFlow!AC857</f>
        <v>2894</v>
      </c>
      <c r="AD857" s="31">
        <f>InterveningNaturalFlow!AD857+TotalNaturalFlow!AC857+AB857</f>
        <v>663375</v>
      </c>
      <c r="AE857" s="31">
        <f>InterveningNaturalFlow!AE857+TotalNaturalFlow!AD857</f>
        <v>762053</v>
      </c>
    </row>
    <row r="858" spans="1:31" s="2" customFormat="1" x14ac:dyDescent="0.2">
      <c r="A858" s="11">
        <v>28064</v>
      </c>
      <c r="B858" s="29">
        <f>InterveningNaturalFlow!B858</f>
        <v>72033</v>
      </c>
      <c r="C858" s="29">
        <f>InterveningNaturalFlow!C858+TotalNaturalFlow!B858</f>
        <v>138074</v>
      </c>
      <c r="D858" s="29">
        <f>InterveningNaturalFlow!D858</f>
        <v>5909</v>
      </c>
      <c r="E858" s="29">
        <f>InterveningNaturalFlow!E858+TotalNaturalFlow!D858</f>
        <v>30158</v>
      </c>
      <c r="F858" s="29">
        <f>InterveningNaturalFlow!F858+TotalNaturalFlow!E858</f>
        <v>36518</v>
      </c>
      <c r="G858" s="29">
        <f>InterveningNaturalFlow!G858+TotalNaturalFlow!F858</f>
        <v>84406</v>
      </c>
      <c r="H858" s="29">
        <f>InterveningNaturalFlow!H858</f>
        <v>15026</v>
      </c>
      <c r="I858" s="29">
        <f>InterveningNaturalFlow!I858+TotalNaturalFlow!H858+TotalNaturalFlow!G858+TotalNaturalFlow!C858</f>
        <v>225369</v>
      </c>
      <c r="J858" s="29">
        <f>InterveningNaturalFlow!J858</f>
        <v>45458</v>
      </c>
      <c r="K858" s="29">
        <f>InterveningNaturalFlow!K858+TotalNaturalFlow!J858</f>
        <v>49184</v>
      </c>
      <c r="L858" s="29">
        <f>InterveningNaturalFlow!L858+TotalNaturalFlow!K858</f>
        <v>50838</v>
      </c>
      <c r="M858" s="29">
        <f>InterveningNaturalFlow!M858</f>
        <v>15628</v>
      </c>
      <c r="N858" s="29">
        <f>InterveningNaturalFlow!N858</f>
        <v>5254</v>
      </c>
      <c r="O858" s="29">
        <f>InterveningNaturalFlow!O858</f>
        <v>14872</v>
      </c>
      <c r="P858" s="29">
        <f>InterveningNaturalFlow!P858</f>
        <v>24239</v>
      </c>
      <c r="Q858" s="29">
        <f>InterveningNaturalFlow!Q858+TotalNaturalFlow!P858+TotalNaturalFlow!O858+TotalNaturalFlow!N858+TotalNaturalFlow!M858+TotalNaturalFlow!L858</f>
        <v>110399</v>
      </c>
      <c r="R858" s="29">
        <f>InterveningNaturalFlow!R858</f>
        <v>3639</v>
      </c>
      <c r="S858" s="29">
        <f>InterveningNaturalFlow!S858</f>
        <v>26314</v>
      </c>
      <c r="T858" s="29">
        <f>InterveningNaturalFlow!T858+TotalNaturalFlow!S858</f>
        <v>57985</v>
      </c>
      <c r="U858" s="29">
        <f>InterveningNaturalFlow!U858+TotalNaturalFlow!T858+TotalNaturalFlow!R858+TotalNaturalFlow!Q858+TotalNaturalFlow!I858</f>
        <v>413237</v>
      </c>
      <c r="V858" s="27"/>
      <c r="W858" s="31">
        <f>InterveningNaturalFlow!W858</f>
        <v>518</v>
      </c>
      <c r="X858" s="31">
        <f>InterveningNaturalFlow!X858</f>
        <v>509</v>
      </c>
      <c r="Y858" s="31">
        <f>InterveningNaturalFlow!Y858+TotalNaturalFlow!X858+TotalNaturalFlow!W858+TotalNaturalFlow!U858</f>
        <v>440173</v>
      </c>
      <c r="Z858" s="31">
        <f>InterveningNaturalFlow!Z858</f>
        <v>12877</v>
      </c>
      <c r="AA858" s="31">
        <f>InterveningNaturalFlow!AA858+TotalNaturalFlow!Z858+Y858</f>
        <v>482271</v>
      </c>
      <c r="AB858" s="31">
        <f>InterveningNaturalFlow!AB858+TotalNaturalFlow!AA858</f>
        <v>499593</v>
      </c>
      <c r="AC858" s="31">
        <f>InterveningNaturalFlow!AC858</f>
        <v>3007</v>
      </c>
      <c r="AD858" s="31">
        <f>InterveningNaturalFlow!AD858+TotalNaturalFlow!AC858+AB858</f>
        <v>507603</v>
      </c>
      <c r="AE858" s="31">
        <f>InterveningNaturalFlow!AE858+TotalNaturalFlow!AD858</f>
        <v>546916</v>
      </c>
    </row>
    <row r="859" spans="1:31" s="2" customFormat="1" x14ac:dyDescent="0.2">
      <c r="A859" s="11">
        <v>28094</v>
      </c>
      <c r="B859" s="29">
        <f>InterveningNaturalFlow!B859</f>
        <v>49465</v>
      </c>
      <c r="C859" s="29">
        <f>InterveningNaturalFlow!C859+TotalNaturalFlow!B859</f>
        <v>100222</v>
      </c>
      <c r="D859" s="29">
        <f>InterveningNaturalFlow!D859</f>
        <v>3942</v>
      </c>
      <c r="E859" s="29">
        <f>InterveningNaturalFlow!E859+TotalNaturalFlow!D859</f>
        <v>22275</v>
      </c>
      <c r="F859" s="29">
        <f>InterveningNaturalFlow!F859+TotalNaturalFlow!E859</f>
        <v>30609</v>
      </c>
      <c r="G859" s="29">
        <f>InterveningNaturalFlow!G859+TotalNaturalFlow!F859</f>
        <v>64960</v>
      </c>
      <c r="H859" s="29">
        <f>InterveningNaturalFlow!H859</f>
        <v>8216</v>
      </c>
      <c r="I859" s="29">
        <f>InterveningNaturalFlow!I859+TotalNaturalFlow!H859+TotalNaturalFlow!G859+TotalNaturalFlow!C859</f>
        <v>167421</v>
      </c>
      <c r="J859" s="29">
        <f>InterveningNaturalFlow!J859</f>
        <v>36484</v>
      </c>
      <c r="K859" s="29">
        <f>InterveningNaturalFlow!K859+TotalNaturalFlow!J859</f>
        <v>37188</v>
      </c>
      <c r="L859" s="29">
        <f>InterveningNaturalFlow!L859+TotalNaturalFlow!K859</f>
        <v>38673</v>
      </c>
      <c r="M859" s="29">
        <f>InterveningNaturalFlow!M859</f>
        <v>11863</v>
      </c>
      <c r="N859" s="29">
        <f>InterveningNaturalFlow!N859</f>
        <v>3956</v>
      </c>
      <c r="O859" s="29">
        <f>InterveningNaturalFlow!O859</f>
        <v>17066</v>
      </c>
      <c r="P859" s="29">
        <f>InterveningNaturalFlow!P859</f>
        <v>20601</v>
      </c>
      <c r="Q859" s="29">
        <f>InterveningNaturalFlow!Q859+TotalNaturalFlow!P859+TotalNaturalFlow!O859+TotalNaturalFlow!N859+TotalNaturalFlow!M859+TotalNaturalFlow!L859</f>
        <v>104212</v>
      </c>
      <c r="R859" s="29">
        <f>InterveningNaturalFlow!R859</f>
        <v>2552</v>
      </c>
      <c r="S859" s="29">
        <f>InterveningNaturalFlow!S859</f>
        <v>11245</v>
      </c>
      <c r="T859" s="29">
        <f>InterveningNaturalFlow!T859+TotalNaturalFlow!S859</f>
        <v>33033</v>
      </c>
      <c r="U859" s="29">
        <f>InterveningNaturalFlow!U859+TotalNaturalFlow!T859+TotalNaturalFlow!R859+TotalNaturalFlow!Q859+TotalNaturalFlow!I859</f>
        <v>346289</v>
      </c>
      <c r="V859" s="27"/>
      <c r="W859" s="31">
        <f>InterveningNaturalFlow!W859</f>
        <v>789</v>
      </c>
      <c r="X859" s="31">
        <f>InterveningNaturalFlow!X859</f>
        <v>77</v>
      </c>
      <c r="Y859" s="31">
        <f>InterveningNaturalFlow!Y859+TotalNaturalFlow!X859+TotalNaturalFlow!W859+TotalNaturalFlow!U859</f>
        <v>351605</v>
      </c>
      <c r="Z859" s="31">
        <f>InterveningNaturalFlow!Z859</f>
        <v>6766</v>
      </c>
      <c r="AA859" s="31">
        <f>InterveningNaturalFlow!AA859+TotalNaturalFlow!Z859+Y859</f>
        <v>315780</v>
      </c>
      <c r="AB859" s="31">
        <f>InterveningNaturalFlow!AB859+TotalNaturalFlow!AA859</f>
        <v>327301</v>
      </c>
      <c r="AC859" s="31">
        <f>InterveningNaturalFlow!AC859</f>
        <v>2977</v>
      </c>
      <c r="AD859" s="31">
        <f>InterveningNaturalFlow!AD859+TotalNaturalFlow!AC859+AB859</f>
        <v>311877</v>
      </c>
      <c r="AE859" s="31">
        <f>InterveningNaturalFlow!AE859+TotalNaturalFlow!AD859</f>
        <v>339397</v>
      </c>
    </row>
    <row r="860" spans="1:31" s="2" customFormat="1" x14ac:dyDescent="0.2">
      <c r="A860" s="11">
        <v>28125</v>
      </c>
      <c r="B860" s="29">
        <f>InterveningNaturalFlow!B860</f>
        <v>38228</v>
      </c>
      <c r="C860" s="29">
        <f>InterveningNaturalFlow!C860+TotalNaturalFlow!B860</f>
        <v>92342</v>
      </c>
      <c r="D860" s="29">
        <f>InterveningNaturalFlow!D860</f>
        <v>2023</v>
      </c>
      <c r="E860" s="29">
        <f>InterveningNaturalFlow!E860+TotalNaturalFlow!D860</f>
        <v>15201</v>
      </c>
      <c r="F860" s="29">
        <f>InterveningNaturalFlow!F860+TotalNaturalFlow!E860</f>
        <v>24372</v>
      </c>
      <c r="G860" s="29">
        <f>InterveningNaturalFlow!G860+TotalNaturalFlow!F860</f>
        <v>53499</v>
      </c>
      <c r="H860" s="29">
        <f>InterveningNaturalFlow!H860</f>
        <v>4888</v>
      </c>
      <c r="I860" s="29">
        <f>InterveningNaturalFlow!I860+TotalNaturalFlow!H860+TotalNaturalFlow!G860+TotalNaturalFlow!C860</f>
        <v>135635</v>
      </c>
      <c r="J860" s="29">
        <f>InterveningNaturalFlow!J860</f>
        <v>27560</v>
      </c>
      <c r="K860" s="29">
        <f>InterveningNaturalFlow!K860+TotalNaturalFlow!J860</f>
        <v>25002</v>
      </c>
      <c r="L860" s="29">
        <f>InterveningNaturalFlow!L860+TotalNaturalFlow!K860</f>
        <v>27179</v>
      </c>
      <c r="M860" s="29">
        <f>InterveningNaturalFlow!M860</f>
        <v>10049</v>
      </c>
      <c r="N860" s="29">
        <f>InterveningNaturalFlow!N860</f>
        <v>2588</v>
      </c>
      <c r="O860" s="29">
        <f>InterveningNaturalFlow!O860</f>
        <v>18830</v>
      </c>
      <c r="P860" s="29">
        <f>InterveningNaturalFlow!P860</f>
        <v>18102</v>
      </c>
      <c r="Q860" s="29">
        <f>InterveningNaturalFlow!Q860+TotalNaturalFlow!P860+TotalNaturalFlow!O860+TotalNaturalFlow!N860+TotalNaturalFlow!M860+TotalNaturalFlow!L860</f>
        <v>75214</v>
      </c>
      <c r="R860" s="29">
        <f>InterveningNaturalFlow!R860</f>
        <v>2186</v>
      </c>
      <c r="S860" s="29">
        <f>InterveningNaturalFlow!S860</f>
        <v>11464</v>
      </c>
      <c r="T860" s="29">
        <f>InterveningNaturalFlow!T860+TotalNaturalFlow!S860</f>
        <v>23644</v>
      </c>
      <c r="U860" s="29">
        <f>InterveningNaturalFlow!U860+TotalNaturalFlow!T860+TotalNaturalFlow!R860+TotalNaturalFlow!Q860+TotalNaturalFlow!I860</f>
        <v>249793</v>
      </c>
      <c r="V860" s="27"/>
      <c r="W860" s="31">
        <f>InterveningNaturalFlow!W860</f>
        <v>652</v>
      </c>
      <c r="X860" s="31">
        <f>InterveningNaturalFlow!X860</f>
        <v>0</v>
      </c>
      <c r="Y860" s="31">
        <f>InterveningNaturalFlow!Y860+TotalNaturalFlow!X860+TotalNaturalFlow!W860+TotalNaturalFlow!U860</f>
        <v>268200</v>
      </c>
      <c r="Z860" s="31">
        <f>InterveningNaturalFlow!Z860</f>
        <v>7087</v>
      </c>
      <c r="AA860" s="31">
        <f>InterveningNaturalFlow!AA860+TotalNaturalFlow!Z860+Y860</f>
        <v>268342</v>
      </c>
      <c r="AB860" s="31">
        <f>InterveningNaturalFlow!AB860+TotalNaturalFlow!AA860</f>
        <v>285593</v>
      </c>
      <c r="AC860" s="31">
        <f>InterveningNaturalFlow!AC860</f>
        <v>3306</v>
      </c>
      <c r="AD860" s="31">
        <f>InterveningNaturalFlow!AD860+TotalNaturalFlow!AC860+AB860</f>
        <v>268897</v>
      </c>
      <c r="AE860" s="31">
        <f>InterveningNaturalFlow!AE860+TotalNaturalFlow!AD860</f>
        <v>277941</v>
      </c>
    </row>
    <row r="861" spans="1:31" s="2" customFormat="1" x14ac:dyDescent="0.2">
      <c r="A861" s="11">
        <v>28156</v>
      </c>
      <c r="B861" s="29">
        <f>InterveningNaturalFlow!B861</f>
        <v>36338</v>
      </c>
      <c r="C861" s="29">
        <f>InterveningNaturalFlow!C861+TotalNaturalFlow!B861</f>
        <v>87417</v>
      </c>
      <c r="D861" s="29">
        <f>InterveningNaturalFlow!D861</f>
        <v>1633</v>
      </c>
      <c r="E861" s="29">
        <f>InterveningNaturalFlow!E861+TotalNaturalFlow!D861</f>
        <v>12805</v>
      </c>
      <c r="F861" s="29">
        <f>InterveningNaturalFlow!F861+TotalNaturalFlow!E861</f>
        <v>22717</v>
      </c>
      <c r="G861" s="29">
        <f>InterveningNaturalFlow!G861+TotalNaturalFlow!F861</f>
        <v>53021</v>
      </c>
      <c r="H861" s="29">
        <f>InterveningNaturalFlow!H861</f>
        <v>5734</v>
      </c>
      <c r="I861" s="29">
        <f>InterveningNaturalFlow!I861+TotalNaturalFlow!H861+TotalNaturalFlow!G861+TotalNaturalFlow!C861</f>
        <v>126447</v>
      </c>
      <c r="J861" s="29">
        <f>InterveningNaturalFlow!J861</f>
        <v>25624</v>
      </c>
      <c r="K861" s="29">
        <f>InterveningNaturalFlow!K861+TotalNaturalFlow!J861</f>
        <v>25402</v>
      </c>
      <c r="L861" s="29">
        <f>InterveningNaturalFlow!L861+TotalNaturalFlow!K861</f>
        <v>28315</v>
      </c>
      <c r="M861" s="29">
        <f>InterveningNaturalFlow!M861</f>
        <v>9549</v>
      </c>
      <c r="N861" s="29">
        <f>InterveningNaturalFlow!N861</f>
        <v>2466</v>
      </c>
      <c r="O861" s="29">
        <f>InterveningNaturalFlow!O861</f>
        <v>21501</v>
      </c>
      <c r="P861" s="29">
        <f>InterveningNaturalFlow!P861</f>
        <v>19847</v>
      </c>
      <c r="Q861" s="29">
        <f>InterveningNaturalFlow!Q861+TotalNaturalFlow!P861+TotalNaturalFlow!O861+TotalNaturalFlow!N861+TotalNaturalFlow!M861+TotalNaturalFlow!L861</f>
        <v>102165</v>
      </c>
      <c r="R861" s="29">
        <f>InterveningNaturalFlow!R861</f>
        <v>2354</v>
      </c>
      <c r="S861" s="29">
        <f>InterveningNaturalFlow!S861</f>
        <v>13900</v>
      </c>
      <c r="T861" s="29">
        <f>InterveningNaturalFlow!T861+TotalNaturalFlow!S861</f>
        <v>24629</v>
      </c>
      <c r="U861" s="29">
        <f>InterveningNaturalFlow!U861+TotalNaturalFlow!T861+TotalNaturalFlow!R861+TotalNaturalFlow!Q861+TotalNaturalFlow!I861</f>
        <v>288957</v>
      </c>
      <c r="V861" s="27"/>
      <c r="W861" s="31">
        <f>InterveningNaturalFlow!W861</f>
        <v>908</v>
      </c>
      <c r="X861" s="31">
        <f>InterveningNaturalFlow!X861</f>
        <v>3330</v>
      </c>
      <c r="Y861" s="31">
        <f>InterveningNaturalFlow!Y861+TotalNaturalFlow!X861+TotalNaturalFlow!W861+TotalNaturalFlow!U861</f>
        <v>312759</v>
      </c>
      <c r="Z861" s="31">
        <f>InterveningNaturalFlow!Z861</f>
        <v>8755</v>
      </c>
      <c r="AA861" s="31">
        <f>InterveningNaturalFlow!AA861+TotalNaturalFlow!Z861+Y861</f>
        <v>354906</v>
      </c>
      <c r="AB861" s="31">
        <f>InterveningNaturalFlow!AB861+TotalNaturalFlow!AA861</f>
        <v>378680</v>
      </c>
      <c r="AC861" s="31">
        <f>InterveningNaturalFlow!AC861</f>
        <v>1676</v>
      </c>
      <c r="AD861" s="31">
        <f>InterveningNaturalFlow!AD861+TotalNaturalFlow!AC861+AB861</f>
        <v>374821</v>
      </c>
      <c r="AE861" s="31">
        <f>InterveningNaturalFlow!AE861+TotalNaturalFlow!AD861</f>
        <v>378751</v>
      </c>
    </row>
    <row r="862" spans="1:31" s="2" customFormat="1" x14ac:dyDescent="0.2">
      <c r="A862" s="11">
        <v>28184</v>
      </c>
      <c r="B862" s="29">
        <f>InterveningNaturalFlow!B862</f>
        <v>35483</v>
      </c>
      <c r="C862" s="29">
        <f>InterveningNaturalFlow!C862+TotalNaturalFlow!B862</f>
        <v>77423</v>
      </c>
      <c r="D862" s="29">
        <f>InterveningNaturalFlow!D862</f>
        <v>1668</v>
      </c>
      <c r="E862" s="29">
        <f>InterveningNaturalFlow!E862+TotalNaturalFlow!D862</f>
        <v>16112</v>
      </c>
      <c r="F862" s="29">
        <f>InterveningNaturalFlow!F862+TotalNaturalFlow!E862</f>
        <v>20777</v>
      </c>
      <c r="G862" s="29">
        <f>InterveningNaturalFlow!G862+TotalNaturalFlow!F862</f>
        <v>46584</v>
      </c>
      <c r="H862" s="29">
        <f>InterveningNaturalFlow!H862</f>
        <v>8394</v>
      </c>
      <c r="I862" s="29">
        <f>InterveningNaturalFlow!I862+TotalNaturalFlow!H862+TotalNaturalFlow!G862+TotalNaturalFlow!C862</f>
        <v>116900</v>
      </c>
      <c r="J862" s="29">
        <f>InterveningNaturalFlow!J862</f>
        <v>22809</v>
      </c>
      <c r="K862" s="29">
        <f>InterveningNaturalFlow!K862+TotalNaturalFlow!J862</f>
        <v>30377</v>
      </c>
      <c r="L862" s="29">
        <f>InterveningNaturalFlow!L862+TotalNaturalFlow!K862</f>
        <v>38462</v>
      </c>
      <c r="M862" s="29">
        <f>InterveningNaturalFlow!M862</f>
        <v>13126</v>
      </c>
      <c r="N862" s="29">
        <f>InterveningNaturalFlow!N862</f>
        <v>3405</v>
      </c>
      <c r="O862" s="29">
        <f>InterveningNaturalFlow!O862</f>
        <v>21873</v>
      </c>
      <c r="P862" s="29">
        <f>InterveningNaturalFlow!P862</f>
        <v>19575</v>
      </c>
      <c r="Q862" s="29">
        <f>InterveningNaturalFlow!Q862+TotalNaturalFlow!P862+TotalNaturalFlow!O862+TotalNaturalFlow!N862+TotalNaturalFlow!M862+TotalNaturalFlow!L862</f>
        <v>105810</v>
      </c>
      <c r="R862" s="29">
        <f>InterveningNaturalFlow!R862</f>
        <v>2257</v>
      </c>
      <c r="S862" s="29">
        <f>InterveningNaturalFlow!S862</f>
        <v>12288</v>
      </c>
      <c r="T862" s="29">
        <f>InterveningNaturalFlow!T862+TotalNaturalFlow!S862</f>
        <v>33718</v>
      </c>
      <c r="U862" s="29">
        <f>InterveningNaturalFlow!U862+TotalNaturalFlow!T862+TotalNaturalFlow!R862+TotalNaturalFlow!Q862+TotalNaturalFlow!I862</f>
        <v>300439</v>
      </c>
      <c r="V862" s="27"/>
      <c r="W862" s="31">
        <f>InterveningNaturalFlow!W862</f>
        <v>972</v>
      </c>
      <c r="X862" s="31">
        <f>InterveningNaturalFlow!X862</f>
        <v>560</v>
      </c>
      <c r="Y862" s="31">
        <f>InterveningNaturalFlow!Y862+TotalNaturalFlow!X862+TotalNaturalFlow!W862+TotalNaturalFlow!U862</f>
        <v>316446</v>
      </c>
      <c r="Z862" s="31">
        <f>InterveningNaturalFlow!Z862</f>
        <v>6585</v>
      </c>
      <c r="AA862" s="31">
        <f>InterveningNaturalFlow!AA862+TotalNaturalFlow!Z862+Y862</f>
        <v>332949</v>
      </c>
      <c r="AB862" s="31">
        <f>InterveningNaturalFlow!AB862+TotalNaturalFlow!AA862</f>
        <v>355521</v>
      </c>
      <c r="AC862" s="31">
        <f>InterveningNaturalFlow!AC862</f>
        <v>1077</v>
      </c>
      <c r="AD862" s="31">
        <f>InterveningNaturalFlow!AD862+TotalNaturalFlow!AC862+AB862</f>
        <v>344297</v>
      </c>
      <c r="AE862" s="31">
        <f>InterveningNaturalFlow!AE862+TotalNaturalFlow!AD862</f>
        <v>298820</v>
      </c>
    </row>
    <row r="863" spans="1:31" s="2" customFormat="1" x14ac:dyDescent="0.2">
      <c r="A863" s="11">
        <v>28215</v>
      </c>
      <c r="B863" s="29">
        <f>InterveningNaturalFlow!B863</f>
        <v>44759</v>
      </c>
      <c r="C863" s="29">
        <f>InterveningNaturalFlow!C863+TotalNaturalFlow!B863</f>
        <v>81375</v>
      </c>
      <c r="D863" s="29">
        <f>InterveningNaturalFlow!D863</f>
        <v>1694</v>
      </c>
      <c r="E863" s="29">
        <f>InterveningNaturalFlow!E863+TotalNaturalFlow!D863</f>
        <v>19973</v>
      </c>
      <c r="F863" s="29">
        <f>InterveningNaturalFlow!F863+TotalNaturalFlow!E863</f>
        <v>22616</v>
      </c>
      <c r="G863" s="29">
        <f>InterveningNaturalFlow!G863+TotalNaturalFlow!F863</f>
        <v>46855</v>
      </c>
      <c r="H863" s="29">
        <f>InterveningNaturalFlow!H863</f>
        <v>8675</v>
      </c>
      <c r="I863" s="29">
        <f>InterveningNaturalFlow!I863+TotalNaturalFlow!H863+TotalNaturalFlow!G863+TotalNaturalFlow!C863</f>
        <v>128497</v>
      </c>
      <c r="J863" s="29">
        <f>InterveningNaturalFlow!J863</f>
        <v>31757</v>
      </c>
      <c r="K863" s="29">
        <f>InterveningNaturalFlow!K863+TotalNaturalFlow!J863</f>
        <v>38089</v>
      </c>
      <c r="L863" s="29">
        <f>InterveningNaturalFlow!L863+TotalNaturalFlow!K863</f>
        <v>50879</v>
      </c>
      <c r="M863" s="29">
        <f>InterveningNaturalFlow!M863</f>
        <v>22116</v>
      </c>
      <c r="N863" s="29">
        <f>InterveningNaturalFlow!N863</f>
        <v>7295</v>
      </c>
      <c r="O863" s="29">
        <f>InterveningNaturalFlow!O863</f>
        <v>16763</v>
      </c>
      <c r="P863" s="29">
        <f>InterveningNaturalFlow!P863</f>
        <v>24521</v>
      </c>
      <c r="Q863" s="29">
        <f>InterveningNaturalFlow!Q863+TotalNaturalFlow!P863+TotalNaturalFlow!O863+TotalNaturalFlow!N863+TotalNaturalFlow!M863+TotalNaturalFlow!L863</f>
        <v>114696</v>
      </c>
      <c r="R863" s="29">
        <f>InterveningNaturalFlow!R863</f>
        <v>2975</v>
      </c>
      <c r="S863" s="29">
        <f>InterveningNaturalFlow!S863</f>
        <v>15696</v>
      </c>
      <c r="T863" s="29">
        <f>InterveningNaturalFlow!T863+TotalNaturalFlow!S863</f>
        <v>28615</v>
      </c>
      <c r="U863" s="29">
        <f>InterveningNaturalFlow!U863+TotalNaturalFlow!T863+TotalNaturalFlow!R863+TotalNaturalFlow!Q863+TotalNaturalFlow!I863</f>
        <v>269027</v>
      </c>
      <c r="V863" s="27"/>
      <c r="W863" s="31">
        <f>InterveningNaturalFlow!W863</f>
        <v>559</v>
      </c>
      <c r="X863" s="31">
        <f>InterveningNaturalFlow!X863</f>
        <v>29</v>
      </c>
      <c r="Y863" s="31">
        <f>InterveningNaturalFlow!Y863+TotalNaturalFlow!X863+TotalNaturalFlow!W863+TotalNaturalFlow!U863</f>
        <v>302389</v>
      </c>
      <c r="Z863" s="31">
        <f>InterveningNaturalFlow!Z863</f>
        <v>5248</v>
      </c>
      <c r="AA863" s="31">
        <f>InterveningNaturalFlow!AA863+TotalNaturalFlow!Z863+Y863</f>
        <v>281198</v>
      </c>
      <c r="AB863" s="31">
        <f>InterveningNaturalFlow!AB863+TotalNaturalFlow!AA863</f>
        <v>316278</v>
      </c>
      <c r="AC863" s="31">
        <f>InterveningNaturalFlow!AC863</f>
        <v>966</v>
      </c>
      <c r="AD863" s="31">
        <f>InterveningNaturalFlow!AD863+TotalNaturalFlow!AC863+AB863</f>
        <v>306799</v>
      </c>
      <c r="AE863" s="31">
        <f>InterveningNaturalFlow!AE863+TotalNaturalFlow!AD863</f>
        <v>272306</v>
      </c>
    </row>
    <row r="864" spans="1:31" s="2" customFormat="1" x14ac:dyDescent="0.2">
      <c r="A864" s="11">
        <v>28245</v>
      </c>
      <c r="B864" s="29">
        <f>InterveningNaturalFlow!B864</f>
        <v>92746</v>
      </c>
      <c r="C864" s="29">
        <f>InterveningNaturalFlow!C864+TotalNaturalFlow!B864</f>
        <v>137707</v>
      </c>
      <c r="D864" s="29">
        <f>InterveningNaturalFlow!D864</f>
        <v>7421</v>
      </c>
      <c r="E864" s="29">
        <f>InterveningNaturalFlow!E864+TotalNaturalFlow!D864</f>
        <v>43654</v>
      </c>
      <c r="F864" s="29">
        <f>InterveningNaturalFlow!F864+TotalNaturalFlow!E864</f>
        <v>53775</v>
      </c>
      <c r="G864" s="29">
        <f>InterveningNaturalFlow!G864+TotalNaturalFlow!F864</f>
        <v>40763</v>
      </c>
      <c r="H864" s="29">
        <f>InterveningNaturalFlow!H864</f>
        <v>20297</v>
      </c>
      <c r="I864" s="29">
        <f>InterveningNaturalFlow!I864+TotalNaturalFlow!H864+TotalNaturalFlow!G864+TotalNaturalFlow!C864</f>
        <v>154860</v>
      </c>
      <c r="J864" s="29">
        <f>InterveningNaturalFlow!J864</f>
        <v>47113</v>
      </c>
      <c r="K864" s="29">
        <f>InterveningNaturalFlow!K864+TotalNaturalFlow!J864</f>
        <v>53289</v>
      </c>
      <c r="L864" s="29">
        <f>InterveningNaturalFlow!L864+TotalNaturalFlow!K864</f>
        <v>84604</v>
      </c>
      <c r="M864" s="29">
        <f>InterveningNaturalFlow!M864</f>
        <v>54241</v>
      </c>
      <c r="N864" s="29">
        <f>InterveningNaturalFlow!N864</f>
        <v>24527</v>
      </c>
      <c r="O864" s="29">
        <f>InterveningNaturalFlow!O864</f>
        <v>13644</v>
      </c>
      <c r="P864" s="29">
        <f>InterveningNaturalFlow!P864</f>
        <v>25155</v>
      </c>
      <c r="Q864" s="29">
        <f>InterveningNaturalFlow!Q864+TotalNaturalFlow!P864+TotalNaturalFlow!O864+TotalNaturalFlow!N864+TotalNaturalFlow!M864+TotalNaturalFlow!L864</f>
        <v>196627</v>
      </c>
      <c r="R864" s="29">
        <f>InterveningNaturalFlow!R864</f>
        <v>4195</v>
      </c>
      <c r="S864" s="29">
        <f>InterveningNaturalFlow!S864</f>
        <v>33752</v>
      </c>
      <c r="T864" s="29">
        <f>InterveningNaturalFlow!T864+TotalNaturalFlow!S864</f>
        <v>30720</v>
      </c>
      <c r="U864" s="29">
        <f>InterveningNaturalFlow!U864+TotalNaturalFlow!T864+TotalNaturalFlow!R864+TotalNaturalFlow!Q864+TotalNaturalFlow!I864</f>
        <v>374668</v>
      </c>
      <c r="V864" s="27"/>
      <c r="W864" s="31">
        <f>InterveningNaturalFlow!W864</f>
        <v>389</v>
      </c>
      <c r="X864" s="31">
        <f>InterveningNaturalFlow!X864</f>
        <v>5000</v>
      </c>
      <c r="Y864" s="31">
        <f>InterveningNaturalFlow!Y864+TotalNaturalFlow!X864+TotalNaturalFlow!W864+TotalNaturalFlow!U864</f>
        <v>400135</v>
      </c>
      <c r="Z864" s="31">
        <f>InterveningNaturalFlow!Z864</f>
        <v>3973</v>
      </c>
      <c r="AA864" s="31">
        <f>InterveningNaturalFlow!AA864+TotalNaturalFlow!Z864+Y864</f>
        <v>412971</v>
      </c>
      <c r="AB864" s="31">
        <f>InterveningNaturalFlow!AB864+TotalNaturalFlow!AA864</f>
        <v>457514</v>
      </c>
      <c r="AC864" s="31">
        <f>InterveningNaturalFlow!AC864</f>
        <v>1158</v>
      </c>
      <c r="AD864" s="31">
        <f>InterveningNaturalFlow!AD864+TotalNaturalFlow!AC864+AB864</f>
        <v>465146</v>
      </c>
      <c r="AE864" s="31">
        <f>InterveningNaturalFlow!AE864+TotalNaturalFlow!AD864</f>
        <v>434761</v>
      </c>
    </row>
    <row r="865" spans="1:31" s="2" customFormat="1" x14ac:dyDescent="0.2">
      <c r="A865" s="11">
        <v>28276</v>
      </c>
      <c r="B865" s="29">
        <f>InterveningNaturalFlow!B865</f>
        <v>196807</v>
      </c>
      <c r="C865" s="29">
        <f>InterveningNaturalFlow!C865+TotalNaturalFlow!B865</f>
        <v>292118</v>
      </c>
      <c r="D865" s="29">
        <f>InterveningNaturalFlow!D865</f>
        <v>13970</v>
      </c>
      <c r="E865" s="29">
        <f>InterveningNaturalFlow!E865+TotalNaturalFlow!D865</f>
        <v>49967</v>
      </c>
      <c r="F865" s="29">
        <f>InterveningNaturalFlow!F865+TotalNaturalFlow!E865</f>
        <v>60679</v>
      </c>
      <c r="G865" s="29">
        <f>InterveningNaturalFlow!G865+TotalNaturalFlow!F865</f>
        <v>75753</v>
      </c>
      <c r="H865" s="29">
        <f>InterveningNaturalFlow!H865</f>
        <v>25371</v>
      </c>
      <c r="I865" s="29">
        <f>InterveningNaturalFlow!I865+TotalNaturalFlow!H865+TotalNaturalFlow!G865+TotalNaturalFlow!C865</f>
        <v>352459</v>
      </c>
      <c r="J865" s="29">
        <f>InterveningNaturalFlow!J865</f>
        <v>23556</v>
      </c>
      <c r="K865" s="29">
        <f>InterveningNaturalFlow!K865+TotalNaturalFlow!J865</f>
        <v>26580</v>
      </c>
      <c r="L865" s="29">
        <f>InterveningNaturalFlow!L865+TotalNaturalFlow!K865</f>
        <v>49791</v>
      </c>
      <c r="M865" s="29">
        <f>InterveningNaturalFlow!M865</f>
        <v>121035</v>
      </c>
      <c r="N865" s="29">
        <f>InterveningNaturalFlow!N865</f>
        <v>36314</v>
      </c>
      <c r="O865" s="29">
        <f>InterveningNaturalFlow!O865</f>
        <v>12857</v>
      </c>
      <c r="P865" s="29">
        <f>InterveningNaturalFlow!P865</f>
        <v>27155</v>
      </c>
      <c r="Q865" s="29">
        <f>InterveningNaturalFlow!Q865+TotalNaturalFlow!P865+TotalNaturalFlow!O865+TotalNaturalFlow!N865+TotalNaturalFlow!M865+TotalNaturalFlow!L865</f>
        <v>244853</v>
      </c>
      <c r="R865" s="29">
        <f>InterveningNaturalFlow!R865</f>
        <v>6312</v>
      </c>
      <c r="S865" s="29">
        <f>InterveningNaturalFlow!S865</f>
        <v>40941</v>
      </c>
      <c r="T865" s="29">
        <f>InterveningNaturalFlow!T865+TotalNaturalFlow!S865</f>
        <v>44714</v>
      </c>
      <c r="U865" s="29">
        <f>InterveningNaturalFlow!U865+TotalNaturalFlow!T865+TotalNaturalFlow!R865+TotalNaturalFlow!Q865+TotalNaturalFlow!I865</f>
        <v>615729</v>
      </c>
      <c r="V865" s="27"/>
      <c r="W865" s="31">
        <f>InterveningNaturalFlow!W865</f>
        <v>468</v>
      </c>
      <c r="X865" s="31">
        <f>InterveningNaturalFlow!X865</f>
        <v>3</v>
      </c>
      <c r="Y865" s="31">
        <f>InterveningNaturalFlow!Y865+TotalNaturalFlow!X865+TotalNaturalFlow!W865+TotalNaturalFlow!U865</f>
        <v>630307</v>
      </c>
      <c r="Z865" s="31">
        <f>InterveningNaturalFlow!Z865</f>
        <v>6131</v>
      </c>
      <c r="AA865" s="31">
        <f>InterveningNaturalFlow!AA865+TotalNaturalFlow!Z865+Y865</f>
        <v>644004</v>
      </c>
      <c r="AB865" s="31">
        <f>InterveningNaturalFlow!AB865+TotalNaturalFlow!AA865</f>
        <v>687916</v>
      </c>
      <c r="AC865" s="31">
        <f>InterveningNaturalFlow!AC865</f>
        <v>616</v>
      </c>
      <c r="AD865" s="31">
        <f>InterveningNaturalFlow!AD865+TotalNaturalFlow!AC865+AB865</f>
        <v>708875</v>
      </c>
      <c r="AE865" s="31">
        <f>InterveningNaturalFlow!AE865+TotalNaturalFlow!AD865</f>
        <v>692316</v>
      </c>
    </row>
    <row r="866" spans="1:31" s="2" customFormat="1" x14ac:dyDescent="0.2">
      <c r="A866" s="11">
        <v>28306</v>
      </c>
      <c r="B866" s="29">
        <f>InterveningNaturalFlow!B866</f>
        <v>253878</v>
      </c>
      <c r="C866" s="29">
        <f>InterveningNaturalFlow!C866+TotalNaturalFlow!B866</f>
        <v>394832</v>
      </c>
      <c r="D866" s="29">
        <f>InterveningNaturalFlow!D866</f>
        <v>11295</v>
      </c>
      <c r="E866" s="29">
        <f>InterveningNaturalFlow!E866+TotalNaturalFlow!D866</f>
        <v>58686</v>
      </c>
      <c r="F866" s="29">
        <f>InterveningNaturalFlow!F866+TotalNaturalFlow!E866</f>
        <v>67331</v>
      </c>
      <c r="G866" s="29">
        <f>InterveningNaturalFlow!G866+TotalNaturalFlow!F866</f>
        <v>116339</v>
      </c>
      <c r="H866" s="29">
        <f>InterveningNaturalFlow!H866</f>
        <v>28171</v>
      </c>
      <c r="I866" s="29">
        <f>InterveningNaturalFlow!I866+TotalNaturalFlow!H866+TotalNaturalFlow!G866+TotalNaturalFlow!C866</f>
        <v>521416</v>
      </c>
      <c r="J866" s="29">
        <f>InterveningNaturalFlow!J866</f>
        <v>108793</v>
      </c>
      <c r="K866" s="29">
        <f>InterveningNaturalFlow!K866+TotalNaturalFlow!J866</f>
        <v>113982</v>
      </c>
      <c r="L866" s="29">
        <f>InterveningNaturalFlow!L866+TotalNaturalFlow!K866</f>
        <v>129774</v>
      </c>
      <c r="M866" s="29">
        <f>InterveningNaturalFlow!M866</f>
        <v>105569</v>
      </c>
      <c r="N866" s="29">
        <f>InterveningNaturalFlow!N866</f>
        <v>25352</v>
      </c>
      <c r="O866" s="29">
        <f>InterveningNaturalFlow!O866</f>
        <v>45020</v>
      </c>
      <c r="P866" s="29">
        <f>InterveningNaturalFlow!P866</f>
        <v>24261</v>
      </c>
      <c r="Q866" s="29">
        <f>InterveningNaturalFlow!Q866+TotalNaturalFlow!P866+TotalNaturalFlow!O866+TotalNaturalFlow!N866+TotalNaturalFlow!M866+TotalNaturalFlow!L866</f>
        <v>330518</v>
      </c>
      <c r="R866" s="29">
        <f>InterveningNaturalFlow!R866</f>
        <v>8938</v>
      </c>
      <c r="S866" s="29">
        <f>InterveningNaturalFlow!S866</f>
        <v>29887</v>
      </c>
      <c r="T866" s="29">
        <f>InterveningNaturalFlow!T866+TotalNaturalFlow!S866</f>
        <v>65842</v>
      </c>
      <c r="U866" s="29">
        <f>InterveningNaturalFlow!U866+TotalNaturalFlow!T866+TotalNaturalFlow!R866+TotalNaturalFlow!Q866+TotalNaturalFlow!I866</f>
        <v>947165</v>
      </c>
      <c r="V866" s="27"/>
      <c r="W866" s="31">
        <f>InterveningNaturalFlow!W866</f>
        <v>351</v>
      </c>
      <c r="X866" s="31">
        <f>InterveningNaturalFlow!X866</f>
        <v>0</v>
      </c>
      <c r="Y866" s="31">
        <f>InterveningNaturalFlow!Y866+TotalNaturalFlow!X866+TotalNaturalFlow!W866+TotalNaturalFlow!U866</f>
        <v>953393</v>
      </c>
      <c r="Z866" s="31">
        <f>InterveningNaturalFlow!Z866</f>
        <v>6046</v>
      </c>
      <c r="AA866" s="31">
        <f>InterveningNaturalFlow!AA866+TotalNaturalFlow!Z866+Y866</f>
        <v>922286</v>
      </c>
      <c r="AB866" s="31">
        <f>InterveningNaturalFlow!AB866+TotalNaturalFlow!AA866</f>
        <v>982464</v>
      </c>
      <c r="AC866" s="31">
        <f>InterveningNaturalFlow!AC866</f>
        <v>276</v>
      </c>
      <c r="AD866" s="31">
        <f>InterveningNaturalFlow!AD866+TotalNaturalFlow!AC866+AB866</f>
        <v>974939</v>
      </c>
      <c r="AE866" s="31">
        <f>InterveningNaturalFlow!AE866+TotalNaturalFlow!AD866</f>
        <v>954197</v>
      </c>
    </row>
    <row r="867" spans="1:31" s="2" customFormat="1" x14ac:dyDescent="0.2">
      <c r="A867" s="11">
        <v>28337</v>
      </c>
      <c r="B867" s="29">
        <f>InterveningNaturalFlow!B867</f>
        <v>105306</v>
      </c>
      <c r="C867" s="29">
        <f>InterveningNaturalFlow!C867+TotalNaturalFlow!B867</f>
        <v>173839</v>
      </c>
      <c r="D867" s="29">
        <f>InterveningNaturalFlow!D867</f>
        <v>5144</v>
      </c>
      <c r="E867" s="29">
        <f>InterveningNaturalFlow!E867+TotalNaturalFlow!D867</f>
        <v>30568</v>
      </c>
      <c r="F867" s="29">
        <f>InterveningNaturalFlow!F867+TotalNaturalFlow!E867</f>
        <v>35996</v>
      </c>
      <c r="G867" s="29">
        <f>InterveningNaturalFlow!G867+TotalNaturalFlow!F867</f>
        <v>89842</v>
      </c>
      <c r="H867" s="29">
        <f>InterveningNaturalFlow!H867</f>
        <v>34118</v>
      </c>
      <c r="I867" s="29">
        <f>InterveningNaturalFlow!I867+TotalNaturalFlow!H867+TotalNaturalFlow!G867+TotalNaturalFlow!C867</f>
        <v>298899</v>
      </c>
      <c r="J867" s="29">
        <f>InterveningNaturalFlow!J867</f>
        <v>67992</v>
      </c>
      <c r="K867" s="29">
        <f>InterveningNaturalFlow!K867+TotalNaturalFlow!J867</f>
        <v>77721</v>
      </c>
      <c r="L867" s="29">
        <f>InterveningNaturalFlow!L867+TotalNaturalFlow!K867</f>
        <v>100369</v>
      </c>
      <c r="M867" s="29">
        <f>InterveningNaturalFlow!M867</f>
        <v>22837</v>
      </c>
      <c r="N867" s="29">
        <f>InterveningNaturalFlow!N867</f>
        <v>10435</v>
      </c>
      <c r="O867" s="29">
        <f>InterveningNaturalFlow!O867</f>
        <v>27780</v>
      </c>
      <c r="P867" s="29">
        <f>InterveningNaturalFlow!P867</f>
        <v>17820</v>
      </c>
      <c r="Q867" s="29">
        <f>InterveningNaturalFlow!Q867+TotalNaturalFlow!P867+TotalNaturalFlow!O867+TotalNaturalFlow!N867+TotalNaturalFlow!M867+TotalNaturalFlow!L867</f>
        <v>210827</v>
      </c>
      <c r="R867" s="29">
        <f>InterveningNaturalFlow!R867</f>
        <v>6490</v>
      </c>
      <c r="S867" s="29">
        <f>InterveningNaturalFlow!S867</f>
        <v>31582</v>
      </c>
      <c r="T867" s="29">
        <f>InterveningNaturalFlow!T867+TotalNaturalFlow!S867</f>
        <v>103190</v>
      </c>
      <c r="U867" s="29">
        <f>InterveningNaturalFlow!U867+TotalNaturalFlow!T867+TotalNaturalFlow!R867+TotalNaturalFlow!Q867+TotalNaturalFlow!I867</f>
        <v>656724</v>
      </c>
      <c r="V867" s="27"/>
      <c r="W867" s="31">
        <f>InterveningNaturalFlow!W867</f>
        <v>828</v>
      </c>
      <c r="X867" s="31">
        <f>InterveningNaturalFlow!X867</f>
        <v>16440</v>
      </c>
      <c r="Y867" s="31">
        <f>InterveningNaturalFlow!Y867+TotalNaturalFlow!X867+TotalNaturalFlow!W867+TotalNaturalFlow!U867</f>
        <v>697107</v>
      </c>
      <c r="Z867" s="31">
        <f>InterveningNaturalFlow!Z867</f>
        <v>7176</v>
      </c>
      <c r="AA867" s="31">
        <f>InterveningNaturalFlow!AA867+TotalNaturalFlow!Z867+Y867</f>
        <v>701671</v>
      </c>
      <c r="AB867" s="31">
        <f>InterveningNaturalFlow!AB867+TotalNaturalFlow!AA867</f>
        <v>779117</v>
      </c>
      <c r="AC867" s="31">
        <f>InterveningNaturalFlow!AC867</f>
        <v>717</v>
      </c>
      <c r="AD867" s="31">
        <f>InterveningNaturalFlow!AD867+TotalNaturalFlow!AC867+AB867</f>
        <v>790148</v>
      </c>
      <c r="AE867" s="31">
        <f>InterveningNaturalFlow!AE867+TotalNaturalFlow!AD867</f>
        <v>745439</v>
      </c>
    </row>
    <row r="868" spans="1:31" s="2" customFormat="1" x14ac:dyDescent="0.2">
      <c r="A868" s="11">
        <v>28368</v>
      </c>
      <c r="B868" s="29">
        <f>InterveningNaturalFlow!B868</f>
        <v>84307</v>
      </c>
      <c r="C868" s="29">
        <f>InterveningNaturalFlow!C868+TotalNaturalFlow!B868</f>
        <v>140628</v>
      </c>
      <c r="D868" s="29">
        <f>InterveningNaturalFlow!D868</f>
        <v>4398</v>
      </c>
      <c r="E868" s="29">
        <f>InterveningNaturalFlow!E868+TotalNaturalFlow!D868</f>
        <v>28103</v>
      </c>
      <c r="F868" s="29">
        <f>InterveningNaturalFlow!F868+TotalNaturalFlow!E868</f>
        <v>31928</v>
      </c>
      <c r="G868" s="29">
        <f>InterveningNaturalFlow!G868+TotalNaturalFlow!F868</f>
        <v>73863</v>
      </c>
      <c r="H868" s="29">
        <f>InterveningNaturalFlow!H868</f>
        <v>27201</v>
      </c>
      <c r="I868" s="29">
        <f>InterveningNaturalFlow!I868+TotalNaturalFlow!H868+TotalNaturalFlow!G868+TotalNaturalFlow!C868</f>
        <v>226722</v>
      </c>
      <c r="J868" s="29">
        <f>InterveningNaturalFlow!J868</f>
        <v>56202</v>
      </c>
      <c r="K868" s="29">
        <f>InterveningNaturalFlow!K868+TotalNaturalFlow!J868</f>
        <v>64506</v>
      </c>
      <c r="L868" s="29">
        <f>InterveningNaturalFlow!L868+TotalNaturalFlow!K868</f>
        <v>85954</v>
      </c>
      <c r="M868" s="29">
        <f>InterveningNaturalFlow!M868</f>
        <v>20340</v>
      </c>
      <c r="N868" s="29">
        <f>InterveningNaturalFlow!N868</f>
        <v>5518</v>
      </c>
      <c r="O868" s="29">
        <f>InterveningNaturalFlow!O868</f>
        <v>20895</v>
      </c>
      <c r="P868" s="29">
        <f>InterveningNaturalFlow!P868</f>
        <v>20531</v>
      </c>
      <c r="Q868" s="29">
        <f>InterveningNaturalFlow!Q868+TotalNaturalFlow!P868+TotalNaturalFlow!O868+TotalNaturalFlow!N868+TotalNaturalFlow!M868+TotalNaturalFlow!L868</f>
        <v>181310</v>
      </c>
      <c r="R868" s="29">
        <f>InterveningNaturalFlow!R868</f>
        <v>4687</v>
      </c>
      <c r="S868" s="29">
        <f>InterveningNaturalFlow!S868</f>
        <v>49031</v>
      </c>
      <c r="T868" s="29">
        <f>InterveningNaturalFlow!T868+TotalNaturalFlow!S868</f>
        <v>130581</v>
      </c>
      <c r="U868" s="29">
        <f>InterveningNaturalFlow!U868+TotalNaturalFlow!T868+TotalNaturalFlow!R868+TotalNaturalFlow!Q868+TotalNaturalFlow!I868</f>
        <v>589839</v>
      </c>
      <c r="V868" s="27"/>
      <c r="W868" s="31">
        <f>InterveningNaturalFlow!W868</f>
        <v>1339</v>
      </c>
      <c r="X868" s="31">
        <f>InterveningNaturalFlow!X868</f>
        <v>36160</v>
      </c>
      <c r="Y868" s="31">
        <f>InterveningNaturalFlow!Y868+TotalNaturalFlow!X868+TotalNaturalFlow!W868+TotalNaturalFlow!U868</f>
        <v>657079</v>
      </c>
      <c r="Z868" s="31">
        <f>InterveningNaturalFlow!Z868</f>
        <v>6736</v>
      </c>
      <c r="AA868" s="31">
        <f>InterveningNaturalFlow!AA868+TotalNaturalFlow!Z868+Y868</f>
        <v>672216</v>
      </c>
      <c r="AB868" s="31">
        <f>InterveningNaturalFlow!AB868+TotalNaturalFlow!AA868</f>
        <v>702904</v>
      </c>
      <c r="AC868" s="31">
        <f>InterveningNaturalFlow!AC868</f>
        <v>757</v>
      </c>
      <c r="AD868" s="31">
        <f>InterveningNaturalFlow!AD868+TotalNaturalFlow!AC868+AB868</f>
        <v>739197</v>
      </c>
      <c r="AE868" s="31">
        <f>InterveningNaturalFlow!AE868+TotalNaturalFlow!AD868</f>
        <v>781845</v>
      </c>
    </row>
    <row r="869" spans="1:31" s="2" customFormat="1" x14ac:dyDescent="0.2">
      <c r="A869" s="11">
        <v>28398</v>
      </c>
      <c r="B869" s="29">
        <f>InterveningNaturalFlow!B869</f>
        <v>55220</v>
      </c>
      <c r="C869" s="29">
        <f>InterveningNaturalFlow!C869+TotalNaturalFlow!B869</f>
        <v>97877</v>
      </c>
      <c r="D869" s="29">
        <f>InterveningNaturalFlow!D869</f>
        <v>3087</v>
      </c>
      <c r="E869" s="29">
        <f>InterveningNaturalFlow!E869+TotalNaturalFlow!D869</f>
        <v>17063</v>
      </c>
      <c r="F869" s="29">
        <f>InterveningNaturalFlow!F869+TotalNaturalFlow!E869</f>
        <v>20953</v>
      </c>
      <c r="G869" s="29">
        <f>InterveningNaturalFlow!G869+TotalNaturalFlow!F869</f>
        <v>56704</v>
      </c>
      <c r="H869" s="29">
        <f>InterveningNaturalFlow!H869</f>
        <v>13269</v>
      </c>
      <c r="I869" s="29">
        <f>InterveningNaturalFlow!I869+TotalNaturalFlow!H869+TotalNaturalFlow!G869+TotalNaturalFlow!C869</f>
        <v>170202</v>
      </c>
      <c r="J869" s="29">
        <f>InterveningNaturalFlow!J869</f>
        <v>38138</v>
      </c>
      <c r="K869" s="29">
        <f>InterveningNaturalFlow!K869+TotalNaturalFlow!J869</f>
        <v>43383</v>
      </c>
      <c r="L869" s="29">
        <f>InterveningNaturalFlow!L869+TotalNaturalFlow!K869</f>
        <v>49033</v>
      </c>
      <c r="M869" s="29">
        <f>InterveningNaturalFlow!M869</f>
        <v>12736</v>
      </c>
      <c r="N869" s="29">
        <f>InterveningNaturalFlow!N869</f>
        <v>2605</v>
      </c>
      <c r="O869" s="29">
        <f>InterveningNaturalFlow!O869</f>
        <v>12853</v>
      </c>
      <c r="P869" s="29">
        <f>InterveningNaturalFlow!P869</f>
        <v>16215</v>
      </c>
      <c r="Q869" s="29">
        <f>InterveningNaturalFlow!Q869+TotalNaturalFlow!P869+TotalNaturalFlow!O869+TotalNaturalFlow!N869+TotalNaturalFlow!M869+TotalNaturalFlow!L869</f>
        <v>112190</v>
      </c>
      <c r="R869" s="29">
        <f>InterveningNaturalFlow!R869</f>
        <v>1883</v>
      </c>
      <c r="S869" s="29">
        <f>InterveningNaturalFlow!S869</f>
        <v>24538</v>
      </c>
      <c r="T869" s="29">
        <f>InterveningNaturalFlow!T869+TotalNaturalFlow!S869</f>
        <v>47097</v>
      </c>
      <c r="U869" s="29">
        <f>InterveningNaturalFlow!U869+TotalNaturalFlow!T869+TotalNaturalFlow!R869+TotalNaturalFlow!Q869+TotalNaturalFlow!I869</f>
        <v>383414</v>
      </c>
      <c r="V869" s="27"/>
      <c r="W869" s="31">
        <f>InterveningNaturalFlow!W869</f>
        <v>507</v>
      </c>
      <c r="X869" s="31">
        <f>InterveningNaturalFlow!X869</f>
        <v>7470</v>
      </c>
      <c r="Y869" s="31">
        <f>InterveningNaturalFlow!Y869+TotalNaturalFlow!X869+TotalNaturalFlow!W869+TotalNaturalFlow!U869</f>
        <v>382065</v>
      </c>
      <c r="Z869" s="31">
        <f>InterveningNaturalFlow!Z869</f>
        <v>4060</v>
      </c>
      <c r="AA869" s="31">
        <f>InterveningNaturalFlow!AA869+TotalNaturalFlow!Z869+Y869</f>
        <v>421213</v>
      </c>
      <c r="AB869" s="31">
        <f>InterveningNaturalFlow!AB869+TotalNaturalFlow!AA869</f>
        <v>445531</v>
      </c>
      <c r="AC869" s="31">
        <f>InterveningNaturalFlow!AC869</f>
        <v>817</v>
      </c>
      <c r="AD869" s="31">
        <f>InterveningNaturalFlow!AD869+TotalNaturalFlow!AC869+AB869</f>
        <v>480275</v>
      </c>
      <c r="AE869" s="31">
        <f>InterveningNaturalFlow!AE869+TotalNaturalFlow!AD869</f>
        <v>527685</v>
      </c>
    </row>
    <row r="870" spans="1:31" s="2" customFormat="1" x14ac:dyDescent="0.2">
      <c r="A870" s="11">
        <v>28429</v>
      </c>
      <c r="B870" s="29">
        <f>InterveningNaturalFlow!B870</f>
        <v>62449</v>
      </c>
      <c r="C870" s="29">
        <f>InterveningNaturalFlow!C870+TotalNaturalFlow!B870</f>
        <v>103229</v>
      </c>
      <c r="D870" s="29">
        <f>InterveningNaturalFlow!D870</f>
        <v>3924</v>
      </c>
      <c r="E870" s="29">
        <f>InterveningNaturalFlow!E870+TotalNaturalFlow!D870</f>
        <v>20718</v>
      </c>
      <c r="F870" s="29">
        <f>InterveningNaturalFlow!F870+TotalNaturalFlow!E870</f>
        <v>26518</v>
      </c>
      <c r="G870" s="29">
        <f>InterveningNaturalFlow!G870+TotalNaturalFlow!F870</f>
        <v>50387</v>
      </c>
      <c r="H870" s="29">
        <f>InterveningNaturalFlow!H870</f>
        <v>14781</v>
      </c>
      <c r="I870" s="29">
        <f>InterveningNaturalFlow!I870+TotalNaturalFlow!H870+TotalNaturalFlow!G870+TotalNaturalFlow!C870</f>
        <v>158823</v>
      </c>
      <c r="J870" s="29">
        <f>InterveningNaturalFlow!J870</f>
        <v>31335</v>
      </c>
      <c r="K870" s="29">
        <f>InterveningNaturalFlow!K870+TotalNaturalFlow!J870</f>
        <v>36371</v>
      </c>
      <c r="L870" s="29">
        <f>InterveningNaturalFlow!L870+TotalNaturalFlow!K870</f>
        <v>46346</v>
      </c>
      <c r="M870" s="29">
        <f>InterveningNaturalFlow!M870</f>
        <v>13306</v>
      </c>
      <c r="N870" s="29">
        <f>InterveningNaturalFlow!N870</f>
        <v>1858</v>
      </c>
      <c r="O870" s="29">
        <f>InterveningNaturalFlow!O870</f>
        <v>6828</v>
      </c>
      <c r="P870" s="29">
        <f>InterveningNaturalFlow!P870</f>
        <v>17096</v>
      </c>
      <c r="Q870" s="29">
        <f>InterveningNaturalFlow!Q870+TotalNaturalFlow!P870+TotalNaturalFlow!O870+TotalNaturalFlow!N870+TotalNaturalFlow!M870+TotalNaturalFlow!L870</f>
        <v>101765</v>
      </c>
      <c r="R870" s="29">
        <f>InterveningNaturalFlow!R870</f>
        <v>-962</v>
      </c>
      <c r="S870" s="29">
        <f>InterveningNaturalFlow!S870</f>
        <v>21575</v>
      </c>
      <c r="T870" s="29">
        <f>InterveningNaturalFlow!T870+TotalNaturalFlow!S870</f>
        <v>37769</v>
      </c>
      <c r="U870" s="29">
        <f>InterveningNaturalFlow!U870+TotalNaturalFlow!T870+TotalNaturalFlow!R870+TotalNaturalFlow!Q870+TotalNaturalFlow!I870</f>
        <v>312951</v>
      </c>
      <c r="V870" s="27"/>
      <c r="W870" s="31">
        <f>InterveningNaturalFlow!W870</f>
        <v>767</v>
      </c>
      <c r="X870" s="31">
        <f>InterveningNaturalFlow!X870</f>
        <v>6020</v>
      </c>
      <c r="Y870" s="31">
        <f>InterveningNaturalFlow!Y870+TotalNaturalFlow!X870+TotalNaturalFlow!W870+TotalNaturalFlow!U870</f>
        <v>352700</v>
      </c>
      <c r="Z870" s="31">
        <f>InterveningNaturalFlow!Z870</f>
        <v>4401</v>
      </c>
      <c r="AA870" s="31">
        <f>InterveningNaturalFlow!AA870+TotalNaturalFlow!Z870+Y870</f>
        <v>418167</v>
      </c>
      <c r="AB870" s="31">
        <f>InterveningNaturalFlow!AB870+TotalNaturalFlow!AA870</f>
        <v>449495</v>
      </c>
      <c r="AC870" s="31">
        <f>InterveningNaturalFlow!AC870</f>
        <v>687</v>
      </c>
      <c r="AD870" s="31">
        <f>InterveningNaturalFlow!AD870+TotalNaturalFlow!AC870+AB870</f>
        <v>462956</v>
      </c>
      <c r="AE870" s="31">
        <f>InterveningNaturalFlow!AE870+TotalNaturalFlow!AD870</f>
        <v>479322</v>
      </c>
    </row>
    <row r="871" spans="1:31" s="2" customFormat="1" x14ac:dyDescent="0.2">
      <c r="A871" s="11">
        <v>28459</v>
      </c>
      <c r="B871" s="29">
        <f>InterveningNaturalFlow!B871</f>
        <v>51330</v>
      </c>
      <c r="C871" s="29">
        <f>InterveningNaturalFlow!C871+TotalNaturalFlow!B871</f>
        <v>88673</v>
      </c>
      <c r="D871" s="29">
        <f>InterveningNaturalFlow!D871</f>
        <v>3043</v>
      </c>
      <c r="E871" s="29">
        <f>InterveningNaturalFlow!E871+TotalNaturalFlow!D871</f>
        <v>21690</v>
      </c>
      <c r="F871" s="29">
        <f>InterveningNaturalFlow!F871+TotalNaturalFlow!E871</f>
        <v>28017</v>
      </c>
      <c r="G871" s="29">
        <f>InterveningNaturalFlow!G871+TotalNaturalFlow!F871</f>
        <v>62663</v>
      </c>
      <c r="H871" s="29">
        <f>InterveningNaturalFlow!H871</f>
        <v>8912</v>
      </c>
      <c r="I871" s="29">
        <f>InterveningNaturalFlow!I871+TotalNaturalFlow!H871+TotalNaturalFlow!G871+TotalNaturalFlow!C871</f>
        <v>164378</v>
      </c>
      <c r="J871" s="29">
        <f>InterveningNaturalFlow!J871</f>
        <v>30668</v>
      </c>
      <c r="K871" s="29">
        <f>InterveningNaturalFlow!K871+TotalNaturalFlow!J871</f>
        <v>35231</v>
      </c>
      <c r="L871" s="29">
        <f>InterveningNaturalFlow!L871+TotalNaturalFlow!K871</f>
        <v>40634</v>
      </c>
      <c r="M871" s="29">
        <f>InterveningNaturalFlow!M871</f>
        <v>12915</v>
      </c>
      <c r="N871" s="29">
        <f>InterveningNaturalFlow!N871</f>
        <v>3059</v>
      </c>
      <c r="O871" s="29">
        <f>InterveningNaturalFlow!O871</f>
        <v>16001</v>
      </c>
      <c r="P871" s="29">
        <f>InterveningNaturalFlow!P871</f>
        <v>18642</v>
      </c>
      <c r="Q871" s="29">
        <f>InterveningNaturalFlow!Q871+TotalNaturalFlow!P871+TotalNaturalFlow!O871+TotalNaturalFlow!N871+TotalNaturalFlow!M871+TotalNaturalFlow!L871</f>
        <v>108275</v>
      </c>
      <c r="R871" s="29">
        <f>InterveningNaturalFlow!R871</f>
        <v>851</v>
      </c>
      <c r="S871" s="29">
        <f>InterveningNaturalFlow!S871</f>
        <v>13844</v>
      </c>
      <c r="T871" s="29">
        <f>InterveningNaturalFlow!T871+TotalNaturalFlow!S871</f>
        <v>35925</v>
      </c>
      <c r="U871" s="29">
        <f>InterveningNaturalFlow!U871+TotalNaturalFlow!T871+TotalNaturalFlow!R871+TotalNaturalFlow!Q871+TotalNaturalFlow!I871</f>
        <v>325794</v>
      </c>
      <c r="V871" s="27"/>
      <c r="W871" s="31">
        <f>InterveningNaturalFlow!W871</f>
        <v>855</v>
      </c>
      <c r="X871" s="31">
        <f>InterveningNaturalFlow!X871</f>
        <v>605</v>
      </c>
      <c r="Y871" s="31">
        <f>InterveningNaturalFlow!Y871+TotalNaturalFlow!X871+TotalNaturalFlow!W871+TotalNaturalFlow!U871</f>
        <v>323017</v>
      </c>
      <c r="Z871" s="31">
        <f>InterveningNaturalFlow!Z871</f>
        <v>6242</v>
      </c>
      <c r="AA871" s="31">
        <f>InterveningNaturalFlow!AA871+TotalNaturalFlow!Z871+Y871</f>
        <v>318036</v>
      </c>
      <c r="AB871" s="31">
        <f>InterveningNaturalFlow!AB871+TotalNaturalFlow!AA871</f>
        <v>326011</v>
      </c>
      <c r="AC871" s="31">
        <f>InterveningNaturalFlow!AC871</f>
        <v>868</v>
      </c>
      <c r="AD871" s="31">
        <f>InterveningNaturalFlow!AD871+TotalNaturalFlow!AC871+AB871</f>
        <v>328171</v>
      </c>
      <c r="AE871" s="31">
        <f>InterveningNaturalFlow!AE871+TotalNaturalFlow!AD871</f>
        <v>343106</v>
      </c>
    </row>
    <row r="872" spans="1:31" s="2" customFormat="1" x14ac:dyDescent="0.2">
      <c r="A872" s="11">
        <v>28490</v>
      </c>
      <c r="B872" s="29">
        <f>InterveningNaturalFlow!B872</f>
        <v>50422</v>
      </c>
      <c r="C872" s="29">
        <f>InterveningNaturalFlow!C872+TotalNaturalFlow!B872</f>
        <v>87684</v>
      </c>
      <c r="D872" s="29">
        <f>InterveningNaturalFlow!D872</f>
        <v>3086</v>
      </c>
      <c r="E872" s="29">
        <f>InterveningNaturalFlow!E872+TotalNaturalFlow!D872</f>
        <v>20278</v>
      </c>
      <c r="F872" s="29">
        <f>InterveningNaturalFlow!F872+TotalNaturalFlow!E872</f>
        <v>25195</v>
      </c>
      <c r="G872" s="29">
        <f>InterveningNaturalFlow!G872+TotalNaturalFlow!F872</f>
        <v>49035</v>
      </c>
      <c r="H872" s="29">
        <f>InterveningNaturalFlow!H872</f>
        <v>6865</v>
      </c>
      <c r="I872" s="29">
        <f>InterveningNaturalFlow!I872+TotalNaturalFlow!H872+TotalNaturalFlow!G872+TotalNaturalFlow!C872</f>
        <v>138465</v>
      </c>
      <c r="J872" s="29">
        <f>InterveningNaturalFlow!J872</f>
        <v>32164</v>
      </c>
      <c r="K872" s="29">
        <f>InterveningNaturalFlow!K872+TotalNaturalFlow!J872</f>
        <v>35937</v>
      </c>
      <c r="L872" s="29">
        <f>InterveningNaturalFlow!L872+TotalNaturalFlow!K872</f>
        <v>34841</v>
      </c>
      <c r="M872" s="29">
        <f>InterveningNaturalFlow!M872</f>
        <v>11811</v>
      </c>
      <c r="N872" s="29">
        <f>InterveningNaturalFlow!N872</f>
        <v>8434</v>
      </c>
      <c r="O872" s="29">
        <f>InterveningNaturalFlow!O872</f>
        <v>21514</v>
      </c>
      <c r="P872" s="29">
        <f>InterveningNaturalFlow!P872</f>
        <v>17175</v>
      </c>
      <c r="Q872" s="29">
        <f>InterveningNaturalFlow!Q872+TotalNaturalFlow!P872+TotalNaturalFlow!O872+TotalNaturalFlow!N872+TotalNaturalFlow!M872+TotalNaturalFlow!L872</f>
        <v>108592</v>
      </c>
      <c r="R872" s="29">
        <f>InterveningNaturalFlow!R872</f>
        <v>1514</v>
      </c>
      <c r="S872" s="29">
        <f>InterveningNaturalFlow!S872</f>
        <v>7953</v>
      </c>
      <c r="T872" s="29">
        <f>InterveningNaturalFlow!T872+TotalNaturalFlow!S872</f>
        <v>29725</v>
      </c>
      <c r="U872" s="29">
        <f>InterveningNaturalFlow!U872+TotalNaturalFlow!T872+TotalNaturalFlow!R872+TotalNaturalFlow!Q872+TotalNaturalFlow!I872</f>
        <v>312901</v>
      </c>
      <c r="V872" s="27"/>
      <c r="W872" s="31">
        <f>InterveningNaturalFlow!W872</f>
        <v>1105</v>
      </c>
      <c r="X872" s="31">
        <f>InterveningNaturalFlow!X872</f>
        <v>168</v>
      </c>
      <c r="Y872" s="31">
        <f>InterveningNaturalFlow!Y872+TotalNaturalFlow!X872+TotalNaturalFlow!W872+TotalNaturalFlow!U872</f>
        <v>293424</v>
      </c>
      <c r="Z872" s="31">
        <f>InterveningNaturalFlow!Z872</f>
        <v>7726</v>
      </c>
      <c r="AA872" s="31">
        <f>InterveningNaturalFlow!AA872+TotalNaturalFlow!Z872+Y872</f>
        <v>325634</v>
      </c>
      <c r="AB872" s="31">
        <f>InterveningNaturalFlow!AB872+TotalNaturalFlow!AA872</f>
        <v>348670</v>
      </c>
      <c r="AC872" s="31">
        <f>InterveningNaturalFlow!AC872</f>
        <v>494</v>
      </c>
      <c r="AD872" s="31">
        <f>InterveningNaturalFlow!AD872+TotalNaturalFlow!AC872+AB872</f>
        <v>351425</v>
      </c>
      <c r="AE872" s="31">
        <f>InterveningNaturalFlow!AE872+TotalNaturalFlow!AD872</f>
        <v>365493</v>
      </c>
    </row>
    <row r="873" spans="1:31" s="2" customFormat="1" x14ac:dyDescent="0.2">
      <c r="A873" s="11">
        <v>28521</v>
      </c>
      <c r="B873" s="29">
        <f>InterveningNaturalFlow!B873</f>
        <v>72739</v>
      </c>
      <c r="C873" s="29">
        <f>InterveningNaturalFlow!C873+TotalNaturalFlow!B873</f>
        <v>99805</v>
      </c>
      <c r="D873" s="29">
        <f>InterveningNaturalFlow!D873</f>
        <v>3619</v>
      </c>
      <c r="E873" s="29">
        <f>InterveningNaturalFlow!E873+TotalNaturalFlow!D873</f>
        <v>22541</v>
      </c>
      <c r="F873" s="29">
        <f>InterveningNaturalFlow!F873+TotalNaturalFlow!E873</f>
        <v>28988</v>
      </c>
      <c r="G873" s="29">
        <f>InterveningNaturalFlow!G873+TotalNaturalFlow!F873</f>
        <v>52714</v>
      </c>
      <c r="H873" s="29">
        <f>InterveningNaturalFlow!H873</f>
        <v>8981</v>
      </c>
      <c r="I873" s="29">
        <f>InterveningNaturalFlow!I873+TotalNaturalFlow!H873+TotalNaturalFlow!G873+TotalNaturalFlow!C873</f>
        <v>161080</v>
      </c>
      <c r="J873" s="29">
        <f>InterveningNaturalFlow!J873</f>
        <v>28277</v>
      </c>
      <c r="K873" s="29">
        <f>InterveningNaturalFlow!K873+TotalNaturalFlow!J873</f>
        <v>32208</v>
      </c>
      <c r="L873" s="29">
        <f>InterveningNaturalFlow!L873+TotalNaturalFlow!K873</f>
        <v>44015</v>
      </c>
      <c r="M873" s="29">
        <f>InterveningNaturalFlow!M873</f>
        <v>14973</v>
      </c>
      <c r="N873" s="29">
        <f>InterveningNaturalFlow!N873</f>
        <v>7138</v>
      </c>
      <c r="O873" s="29">
        <f>InterveningNaturalFlow!O873</f>
        <v>23015</v>
      </c>
      <c r="P873" s="29">
        <f>InterveningNaturalFlow!P873</f>
        <v>18569</v>
      </c>
      <c r="Q873" s="29">
        <f>InterveningNaturalFlow!Q873+TotalNaturalFlow!P873+TotalNaturalFlow!O873+TotalNaturalFlow!N873+TotalNaturalFlow!M873+TotalNaturalFlow!L873</f>
        <v>110782</v>
      </c>
      <c r="R873" s="29">
        <f>InterveningNaturalFlow!R873</f>
        <v>2548</v>
      </c>
      <c r="S873" s="29">
        <f>InterveningNaturalFlow!S873</f>
        <v>10728</v>
      </c>
      <c r="T873" s="29">
        <f>InterveningNaturalFlow!T873+TotalNaturalFlow!S873</f>
        <v>40812</v>
      </c>
      <c r="U873" s="29">
        <f>InterveningNaturalFlow!U873+TotalNaturalFlow!T873+TotalNaturalFlow!R873+TotalNaturalFlow!Q873+TotalNaturalFlow!I873</f>
        <v>367778</v>
      </c>
      <c r="V873" s="27"/>
      <c r="W873" s="31">
        <f>InterveningNaturalFlow!W873</f>
        <v>1698</v>
      </c>
      <c r="X873" s="31">
        <f>InterveningNaturalFlow!X873</f>
        <v>603</v>
      </c>
      <c r="Y873" s="31">
        <f>InterveningNaturalFlow!Y873+TotalNaturalFlow!X873+TotalNaturalFlow!W873+TotalNaturalFlow!U873</f>
        <v>350224</v>
      </c>
      <c r="Z873" s="31">
        <f>InterveningNaturalFlow!Z873</f>
        <v>15144</v>
      </c>
      <c r="AA873" s="31">
        <f>InterveningNaturalFlow!AA873+TotalNaturalFlow!Z873+Y873</f>
        <v>455487</v>
      </c>
      <c r="AB873" s="31">
        <f>InterveningNaturalFlow!AB873+TotalNaturalFlow!AA873</f>
        <v>480502</v>
      </c>
      <c r="AC873" s="31">
        <f>InterveningNaturalFlow!AC873</f>
        <v>226</v>
      </c>
      <c r="AD873" s="31">
        <f>InterveningNaturalFlow!AD873+TotalNaturalFlow!AC873+AB873</f>
        <v>495085</v>
      </c>
      <c r="AE873" s="31">
        <f>InterveningNaturalFlow!AE873+TotalNaturalFlow!AD873</f>
        <v>514780</v>
      </c>
    </row>
    <row r="874" spans="1:31" s="2" customFormat="1" x14ac:dyDescent="0.2">
      <c r="A874" s="11">
        <v>28549</v>
      </c>
      <c r="B874" s="29">
        <f>InterveningNaturalFlow!B874</f>
        <v>44912</v>
      </c>
      <c r="C874" s="29">
        <f>InterveningNaturalFlow!C874+TotalNaturalFlow!B874</f>
        <v>63865</v>
      </c>
      <c r="D874" s="29">
        <f>InterveningNaturalFlow!D874</f>
        <v>3228</v>
      </c>
      <c r="E874" s="29">
        <f>InterveningNaturalFlow!E874+TotalNaturalFlow!D874</f>
        <v>13908</v>
      </c>
      <c r="F874" s="29">
        <f>InterveningNaturalFlow!F874+TotalNaturalFlow!E874</f>
        <v>23097</v>
      </c>
      <c r="G874" s="29">
        <f>InterveningNaturalFlow!G874+TotalNaturalFlow!F874</f>
        <v>43804</v>
      </c>
      <c r="H874" s="29">
        <f>InterveningNaturalFlow!H874</f>
        <v>8440</v>
      </c>
      <c r="I874" s="29">
        <f>InterveningNaturalFlow!I874+TotalNaturalFlow!H874+TotalNaturalFlow!G874+TotalNaturalFlow!C874</f>
        <v>128385</v>
      </c>
      <c r="J874" s="29">
        <f>InterveningNaturalFlow!J874</f>
        <v>26066</v>
      </c>
      <c r="K874" s="29">
        <f>InterveningNaturalFlow!K874+TotalNaturalFlow!J874</f>
        <v>32553</v>
      </c>
      <c r="L874" s="29">
        <f>InterveningNaturalFlow!L874+TotalNaturalFlow!K874</f>
        <v>44459</v>
      </c>
      <c r="M874" s="29">
        <f>InterveningNaturalFlow!M874</f>
        <v>16715</v>
      </c>
      <c r="N874" s="29">
        <f>InterveningNaturalFlow!N874</f>
        <v>8228</v>
      </c>
      <c r="O874" s="29">
        <f>InterveningNaturalFlow!O874</f>
        <v>21474</v>
      </c>
      <c r="P874" s="29">
        <f>InterveningNaturalFlow!P874</f>
        <v>17155</v>
      </c>
      <c r="Q874" s="29">
        <f>InterveningNaturalFlow!Q874+TotalNaturalFlow!P874+TotalNaturalFlow!O874+TotalNaturalFlow!N874+TotalNaturalFlow!M874+TotalNaturalFlow!L874</f>
        <v>110331</v>
      </c>
      <c r="R874" s="29">
        <f>InterveningNaturalFlow!R874</f>
        <v>2908</v>
      </c>
      <c r="S874" s="29">
        <f>InterveningNaturalFlow!S874</f>
        <v>10215</v>
      </c>
      <c r="T874" s="29">
        <f>InterveningNaturalFlow!T874+TotalNaturalFlow!S874</f>
        <v>45016</v>
      </c>
      <c r="U874" s="29">
        <f>InterveningNaturalFlow!U874+TotalNaturalFlow!T874+TotalNaturalFlow!R874+TotalNaturalFlow!Q874+TotalNaturalFlow!I874</f>
        <v>315282</v>
      </c>
      <c r="V874" s="27"/>
      <c r="W874" s="31">
        <f>InterveningNaturalFlow!W874</f>
        <v>2039</v>
      </c>
      <c r="X874" s="31">
        <f>InterveningNaturalFlow!X874</f>
        <v>5260</v>
      </c>
      <c r="Y874" s="31">
        <f>InterveningNaturalFlow!Y874+TotalNaturalFlow!X874+TotalNaturalFlow!W874+TotalNaturalFlow!U874</f>
        <v>305444</v>
      </c>
      <c r="Z874" s="31">
        <f>InterveningNaturalFlow!Z874</f>
        <v>21529</v>
      </c>
      <c r="AA874" s="31">
        <f>InterveningNaturalFlow!AA874+TotalNaturalFlow!Z874+Y874</f>
        <v>410912</v>
      </c>
      <c r="AB874" s="31">
        <f>InterveningNaturalFlow!AB874+TotalNaturalFlow!AA874</f>
        <v>429298</v>
      </c>
      <c r="AC874" s="31">
        <f>InterveningNaturalFlow!AC874</f>
        <v>190</v>
      </c>
      <c r="AD874" s="31">
        <f>InterveningNaturalFlow!AD874+TotalNaturalFlow!AC874+AB874</f>
        <v>410913</v>
      </c>
      <c r="AE874" s="31">
        <f>InterveningNaturalFlow!AE874+TotalNaturalFlow!AD874</f>
        <v>379582</v>
      </c>
    </row>
    <row r="875" spans="1:31" s="2" customFormat="1" x14ac:dyDescent="0.2">
      <c r="A875" s="11">
        <v>28580</v>
      </c>
      <c r="B875" s="29">
        <f>InterveningNaturalFlow!B875</f>
        <v>60478</v>
      </c>
      <c r="C875" s="29">
        <f>InterveningNaturalFlow!C875+TotalNaturalFlow!B875</f>
        <v>92507</v>
      </c>
      <c r="D875" s="29">
        <f>InterveningNaturalFlow!D875</f>
        <v>3426</v>
      </c>
      <c r="E875" s="29">
        <f>InterveningNaturalFlow!E875+TotalNaturalFlow!D875</f>
        <v>30366</v>
      </c>
      <c r="F875" s="29">
        <f>InterveningNaturalFlow!F875+TotalNaturalFlow!E875</f>
        <v>41938</v>
      </c>
      <c r="G875" s="29">
        <f>InterveningNaturalFlow!G875+TotalNaturalFlow!F875</f>
        <v>69077</v>
      </c>
      <c r="H875" s="29">
        <f>InterveningNaturalFlow!H875</f>
        <v>22284</v>
      </c>
      <c r="I875" s="29">
        <f>InterveningNaturalFlow!I875+TotalNaturalFlow!H875+TotalNaturalFlow!G875+TotalNaturalFlow!C875</f>
        <v>213239</v>
      </c>
      <c r="J875" s="29">
        <f>InterveningNaturalFlow!J875</f>
        <v>48388</v>
      </c>
      <c r="K875" s="29">
        <f>InterveningNaturalFlow!K875+TotalNaturalFlow!J875</f>
        <v>65953</v>
      </c>
      <c r="L875" s="29">
        <f>InterveningNaturalFlow!L875+TotalNaturalFlow!K875</f>
        <v>104175</v>
      </c>
      <c r="M875" s="29">
        <f>InterveningNaturalFlow!M875</f>
        <v>35814</v>
      </c>
      <c r="N875" s="29">
        <f>InterveningNaturalFlow!N875</f>
        <v>31626</v>
      </c>
      <c r="O875" s="29">
        <f>InterveningNaturalFlow!O875</f>
        <v>34020</v>
      </c>
      <c r="P875" s="29">
        <f>InterveningNaturalFlow!P875</f>
        <v>28283</v>
      </c>
      <c r="Q875" s="29">
        <f>InterveningNaturalFlow!Q875+TotalNaturalFlow!P875+TotalNaturalFlow!O875+TotalNaturalFlow!N875+TotalNaturalFlow!M875+TotalNaturalFlow!L875</f>
        <v>274101</v>
      </c>
      <c r="R875" s="29">
        <f>InterveningNaturalFlow!R875</f>
        <v>7408</v>
      </c>
      <c r="S875" s="29">
        <f>InterveningNaturalFlow!S875</f>
        <v>64517</v>
      </c>
      <c r="T875" s="29">
        <f>InterveningNaturalFlow!T875+TotalNaturalFlow!S875</f>
        <v>132943</v>
      </c>
      <c r="U875" s="29">
        <f>InterveningNaturalFlow!U875+TotalNaturalFlow!T875+TotalNaturalFlow!R875+TotalNaturalFlow!Q875+TotalNaturalFlow!I875</f>
        <v>648044</v>
      </c>
      <c r="V875" s="27"/>
      <c r="W875" s="31">
        <f>InterveningNaturalFlow!W875</f>
        <v>5081</v>
      </c>
      <c r="X875" s="31">
        <f>InterveningNaturalFlow!X875</f>
        <v>115200</v>
      </c>
      <c r="Y875" s="31">
        <f>InterveningNaturalFlow!Y875+TotalNaturalFlow!X875+TotalNaturalFlow!W875+TotalNaturalFlow!U875</f>
        <v>762788</v>
      </c>
      <c r="Z875" s="31">
        <f>InterveningNaturalFlow!Z875</f>
        <v>105096</v>
      </c>
      <c r="AA875" s="31">
        <f>InterveningNaturalFlow!AA875+TotalNaturalFlow!Z875+Y875</f>
        <v>981113</v>
      </c>
      <c r="AB875" s="31">
        <f>InterveningNaturalFlow!AB875+TotalNaturalFlow!AA875</f>
        <v>1032790</v>
      </c>
      <c r="AC875" s="31">
        <f>InterveningNaturalFlow!AC875</f>
        <v>10483</v>
      </c>
      <c r="AD875" s="31">
        <f>InterveningNaturalFlow!AD875+TotalNaturalFlow!AC875+AB875</f>
        <v>1010244</v>
      </c>
      <c r="AE875" s="31">
        <f>InterveningNaturalFlow!AE875+TotalNaturalFlow!AD875</f>
        <v>946992</v>
      </c>
    </row>
    <row r="876" spans="1:31" s="2" customFormat="1" x14ac:dyDescent="0.2">
      <c r="A876" s="11">
        <v>28610</v>
      </c>
      <c r="B876" s="29">
        <f>InterveningNaturalFlow!B876</f>
        <v>114781</v>
      </c>
      <c r="C876" s="29">
        <f>InterveningNaturalFlow!C876+TotalNaturalFlow!B876</f>
        <v>186960</v>
      </c>
      <c r="D876" s="29">
        <f>InterveningNaturalFlow!D876</f>
        <v>6756</v>
      </c>
      <c r="E876" s="29">
        <f>InterveningNaturalFlow!E876+TotalNaturalFlow!D876</f>
        <v>81962</v>
      </c>
      <c r="F876" s="29">
        <f>InterveningNaturalFlow!F876+TotalNaturalFlow!E876</f>
        <v>109371</v>
      </c>
      <c r="G876" s="29">
        <f>InterveningNaturalFlow!G876+TotalNaturalFlow!F876</f>
        <v>197211</v>
      </c>
      <c r="H876" s="29">
        <f>InterveningNaturalFlow!H876</f>
        <v>246858</v>
      </c>
      <c r="I876" s="29">
        <f>InterveningNaturalFlow!I876+TotalNaturalFlow!H876+TotalNaturalFlow!G876+TotalNaturalFlow!C876</f>
        <v>580093</v>
      </c>
      <c r="J876" s="29">
        <f>InterveningNaturalFlow!J876</f>
        <v>97279</v>
      </c>
      <c r="K876" s="29">
        <f>InterveningNaturalFlow!K876+TotalNaturalFlow!J876</f>
        <v>105657</v>
      </c>
      <c r="L876" s="29">
        <f>InterveningNaturalFlow!L876+TotalNaturalFlow!K876</f>
        <v>157524</v>
      </c>
      <c r="M876" s="29">
        <f>InterveningNaturalFlow!M876</f>
        <v>200575</v>
      </c>
      <c r="N876" s="29">
        <f>InterveningNaturalFlow!N876</f>
        <v>52179</v>
      </c>
      <c r="O876" s="29">
        <f>InterveningNaturalFlow!O876</f>
        <v>56756</v>
      </c>
      <c r="P876" s="29">
        <f>InterveningNaturalFlow!P876</f>
        <v>36770</v>
      </c>
      <c r="Q876" s="29">
        <f>InterveningNaturalFlow!Q876+TotalNaturalFlow!P876+TotalNaturalFlow!O876+TotalNaturalFlow!N876+TotalNaturalFlow!M876+TotalNaturalFlow!L876</f>
        <v>509277</v>
      </c>
      <c r="R876" s="29">
        <f>InterveningNaturalFlow!R876</f>
        <v>6703</v>
      </c>
      <c r="S876" s="29">
        <f>InterveningNaturalFlow!S876</f>
        <v>144363</v>
      </c>
      <c r="T876" s="29">
        <f>InterveningNaturalFlow!T876+TotalNaturalFlow!S876</f>
        <v>232050</v>
      </c>
      <c r="U876" s="29">
        <f>InterveningNaturalFlow!U876+TotalNaturalFlow!T876+TotalNaturalFlow!R876+TotalNaturalFlow!Q876+TotalNaturalFlow!I876</f>
        <v>1296958</v>
      </c>
      <c r="V876" s="27"/>
      <c r="W876" s="31">
        <f>InterveningNaturalFlow!W876</f>
        <v>1932</v>
      </c>
      <c r="X876" s="31">
        <f>InterveningNaturalFlow!X876</f>
        <v>47070</v>
      </c>
      <c r="Y876" s="31">
        <f>InterveningNaturalFlow!Y876+TotalNaturalFlow!X876+TotalNaturalFlow!W876+TotalNaturalFlow!U876</f>
        <v>1286049</v>
      </c>
      <c r="Z876" s="31">
        <f>InterveningNaturalFlow!Z876</f>
        <v>50394</v>
      </c>
      <c r="AA876" s="31">
        <f>InterveningNaturalFlow!AA876+TotalNaturalFlow!Z876+Y876</f>
        <v>1439091</v>
      </c>
      <c r="AB876" s="31">
        <f>InterveningNaturalFlow!AB876+TotalNaturalFlow!AA876</f>
        <v>1507273</v>
      </c>
      <c r="AC876" s="31">
        <f>InterveningNaturalFlow!AC876</f>
        <v>11314</v>
      </c>
      <c r="AD876" s="31">
        <f>InterveningNaturalFlow!AD876+TotalNaturalFlow!AC876+AB876</f>
        <v>1508395</v>
      </c>
      <c r="AE876" s="31">
        <f>InterveningNaturalFlow!AE876+TotalNaturalFlow!AD876</f>
        <v>1480406</v>
      </c>
    </row>
    <row r="877" spans="1:31" s="2" customFormat="1" x14ac:dyDescent="0.2">
      <c r="A877" s="11">
        <v>28641</v>
      </c>
      <c r="B877" s="29">
        <f>InterveningNaturalFlow!B877</f>
        <v>366889</v>
      </c>
      <c r="C877" s="29">
        <f>InterveningNaturalFlow!C877+TotalNaturalFlow!B877</f>
        <v>571202</v>
      </c>
      <c r="D877" s="29">
        <f>InterveningNaturalFlow!D877</f>
        <v>19325</v>
      </c>
      <c r="E877" s="29">
        <f>InterveningNaturalFlow!E877+TotalNaturalFlow!D877</f>
        <v>191967</v>
      </c>
      <c r="F877" s="29">
        <f>InterveningNaturalFlow!F877+TotalNaturalFlow!E877</f>
        <v>248789</v>
      </c>
      <c r="G877" s="29">
        <f>InterveningNaturalFlow!G877+TotalNaturalFlow!F877</f>
        <v>521165</v>
      </c>
      <c r="H877" s="29">
        <f>InterveningNaturalFlow!H877</f>
        <v>278040</v>
      </c>
      <c r="I877" s="29">
        <f>InterveningNaturalFlow!I877+TotalNaturalFlow!H877+TotalNaturalFlow!G877+TotalNaturalFlow!C877</f>
        <v>1389925</v>
      </c>
      <c r="J877" s="29">
        <f>InterveningNaturalFlow!J877</f>
        <v>187355</v>
      </c>
      <c r="K877" s="29">
        <f>InterveningNaturalFlow!K877+TotalNaturalFlow!J877</f>
        <v>198593</v>
      </c>
      <c r="L877" s="29">
        <f>InterveningNaturalFlow!L877+TotalNaturalFlow!K877</f>
        <v>312460</v>
      </c>
      <c r="M877" s="29">
        <f>InterveningNaturalFlow!M877</f>
        <v>407362</v>
      </c>
      <c r="N877" s="29">
        <f>InterveningNaturalFlow!N877</f>
        <v>167138</v>
      </c>
      <c r="O877" s="29">
        <f>InterveningNaturalFlow!O877</f>
        <v>110673</v>
      </c>
      <c r="P877" s="29">
        <f>InterveningNaturalFlow!P877</f>
        <v>97727</v>
      </c>
      <c r="Q877" s="29">
        <f>InterveningNaturalFlow!Q877+TotalNaturalFlow!P877+TotalNaturalFlow!O877+TotalNaturalFlow!N877+TotalNaturalFlow!M877+TotalNaturalFlow!L877</f>
        <v>1090484</v>
      </c>
      <c r="R877" s="29">
        <f>InterveningNaturalFlow!R877</f>
        <v>16683</v>
      </c>
      <c r="S877" s="29">
        <f>InterveningNaturalFlow!S877</f>
        <v>233963</v>
      </c>
      <c r="T877" s="29">
        <f>InterveningNaturalFlow!T877+TotalNaturalFlow!S877</f>
        <v>389220</v>
      </c>
      <c r="U877" s="29">
        <f>InterveningNaturalFlow!U877+TotalNaturalFlow!T877+TotalNaturalFlow!R877+TotalNaturalFlow!Q877+TotalNaturalFlow!I877</f>
        <v>2766703</v>
      </c>
      <c r="V877" s="27"/>
      <c r="W877" s="31">
        <f>InterveningNaturalFlow!W877</f>
        <v>415</v>
      </c>
      <c r="X877" s="31">
        <f>InterveningNaturalFlow!X877</f>
        <v>2280</v>
      </c>
      <c r="Y877" s="31">
        <f>InterveningNaturalFlow!Y877+TotalNaturalFlow!X877+TotalNaturalFlow!W877+TotalNaturalFlow!U877</f>
        <v>2699761</v>
      </c>
      <c r="Z877" s="31">
        <f>InterveningNaturalFlow!Z877</f>
        <v>29359</v>
      </c>
      <c r="AA877" s="31">
        <f>InterveningNaturalFlow!AA877+TotalNaturalFlow!Z877+Y877</f>
        <v>2832918</v>
      </c>
      <c r="AB877" s="31">
        <f>InterveningNaturalFlow!AB877+TotalNaturalFlow!AA877</f>
        <v>2884476</v>
      </c>
      <c r="AC877" s="31">
        <f>InterveningNaturalFlow!AC877</f>
        <v>8196</v>
      </c>
      <c r="AD877" s="31">
        <f>InterveningNaturalFlow!AD877+TotalNaturalFlow!AC877+AB877</f>
        <v>2868118</v>
      </c>
      <c r="AE877" s="31">
        <f>InterveningNaturalFlow!AE877+TotalNaturalFlow!AD877</f>
        <v>2858054</v>
      </c>
    </row>
    <row r="878" spans="1:31" s="2" customFormat="1" x14ac:dyDescent="0.2">
      <c r="A878" s="11">
        <v>28671</v>
      </c>
      <c r="B878" s="29">
        <f>InterveningNaturalFlow!B878</f>
        <v>828149</v>
      </c>
      <c r="C878" s="29">
        <f>InterveningNaturalFlow!C878+TotalNaturalFlow!B878</f>
        <v>1341901</v>
      </c>
      <c r="D878" s="29">
        <f>InterveningNaturalFlow!D878</f>
        <v>51553</v>
      </c>
      <c r="E878" s="29">
        <f>InterveningNaturalFlow!E878+TotalNaturalFlow!D878</f>
        <v>402551</v>
      </c>
      <c r="F878" s="29">
        <f>InterveningNaturalFlow!F878+TotalNaturalFlow!E878</f>
        <v>494324</v>
      </c>
      <c r="G878" s="29">
        <f>InterveningNaturalFlow!G878+TotalNaturalFlow!F878</f>
        <v>801805</v>
      </c>
      <c r="H878" s="29">
        <f>InterveningNaturalFlow!H878</f>
        <v>208911</v>
      </c>
      <c r="I878" s="29">
        <f>InterveningNaturalFlow!I878+TotalNaturalFlow!H878+TotalNaturalFlow!G878+TotalNaturalFlow!C878</f>
        <v>2443804</v>
      </c>
      <c r="J878" s="29">
        <f>InterveningNaturalFlow!J878</f>
        <v>516651</v>
      </c>
      <c r="K878" s="29">
        <f>InterveningNaturalFlow!K878+TotalNaturalFlow!J878</f>
        <v>529458</v>
      </c>
      <c r="L878" s="29">
        <f>InterveningNaturalFlow!L878+TotalNaturalFlow!K878</f>
        <v>720275</v>
      </c>
      <c r="M878" s="29">
        <f>InterveningNaturalFlow!M878</f>
        <v>551613</v>
      </c>
      <c r="N878" s="29">
        <f>InterveningNaturalFlow!N878</f>
        <v>198047</v>
      </c>
      <c r="O878" s="29">
        <f>InterveningNaturalFlow!O878</f>
        <v>246786</v>
      </c>
      <c r="P878" s="29">
        <f>InterveningNaturalFlow!P878</f>
        <v>185830</v>
      </c>
      <c r="Q878" s="29">
        <f>InterveningNaturalFlow!Q878+TotalNaturalFlow!P878+TotalNaturalFlow!O878+TotalNaturalFlow!N878+TotalNaturalFlow!M878+TotalNaturalFlow!L878</f>
        <v>1929058</v>
      </c>
      <c r="R878" s="29">
        <f>InterveningNaturalFlow!R878</f>
        <v>66115</v>
      </c>
      <c r="S878" s="29">
        <f>InterveningNaturalFlow!S878</f>
        <v>272198</v>
      </c>
      <c r="T878" s="29">
        <f>InterveningNaturalFlow!T878+TotalNaturalFlow!S878</f>
        <v>485546</v>
      </c>
      <c r="U878" s="29">
        <f>InterveningNaturalFlow!U878+TotalNaturalFlow!T878+TotalNaturalFlow!R878+TotalNaturalFlow!Q878+TotalNaturalFlow!I878</f>
        <v>4925744</v>
      </c>
      <c r="V878" s="27"/>
      <c r="W878" s="31">
        <f>InterveningNaturalFlow!W878</f>
        <v>196</v>
      </c>
      <c r="X878" s="31">
        <f>InterveningNaturalFlow!X878</f>
        <v>202</v>
      </c>
      <c r="Y878" s="31">
        <f>InterveningNaturalFlow!Y878+TotalNaturalFlow!X878+TotalNaturalFlow!W878+TotalNaturalFlow!U878</f>
        <v>4933717</v>
      </c>
      <c r="Z878" s="31">
        <f>InterveningNaturalFlow!Z878</f>
        <v>5058</v>
      </c>
      <c r="AA878" s="31">
        <f>InterveningNaturalFlow!AA878+TotalNaturalFlow!Z878+Y878</f>
        <v>4943187</v>
      </c>
      <c r="AB878" s="31">
        <f>InterveningNaturalFlow!AB878+TotalNaturalFlow!AA878</f>
        <v>5002721</v>
      </c>
      <c r="AC878" s="31">
        <f>InterveningNaturalFlow!AC878</f>
        <v>29</v>
      </c>
      <c r="AD878" s="31">
        <f>InterveningNaturalFlow!AD878+TotalNaturalFlow!AC878+AB878</f>
        <v>4982729</v>
      </c>
      <c r="AE878" s="31">
        <f>InterveningNaturalFlow!AE878+TotalNaturalFlow!AD878</f>
        <v>4960088</v>
      </c>
    </row>
    <row r="879" spans="1:31" s="2" customFormat="1" x14ac:dyDescent="0.2">
      <c r="A879" s="11">
        <v>28702</v>
      </c>
      <c r="B879" s="29">
        <f>InterveningNaturalFlow!B879</f>
        <v>525244</v>
      </c>
      <c r="C879" s="29">
        <f>InterveningNaturalFlow!C879+TotalNaturalFlow!B879</f>
        <v>743975</v>
      </c>
      <c r="D879" s="29">
        <f>InterveningNaturalFlow!D879</f>
        <v>19833</v>
      </c>
      <c r="E879" s="29">
        <f>InterveningNaturalFlow!E879+TotalNaturalFlow!D879</f>
        <v>165337</v>
      </c>
      <c r="F879" s="29">
        <f>InterveningNaturalFlow!F879+TotalNaturalFlow!E879</f>
        <v>199303</v>
      </c>
      <c r="G879" s="29">
        <f>InterveningNaturalFlow!G879+TotalNaturalFlow!F879</f>
        <v>343038</v>
      </c>
      <c r="H879" s="29">
        <f>InterveningNaturalFlow!H879</f>
        <v>67368</v>
      </c>
      <c r="I879" s="29">
        <f>InterveningNaturalFlow!I879+TotalNaturalFlow!H879+TotalNaturalFlow!G879+TotalNaturalFlow!C879</f>
        <v>1202426</v>
      </c>
      <c r="J879" s="29">
        <f>InterveningNaturalFlow!J879</f>
        <v>390206</v>
      </c>
      <c r="K879" s="29">
        <f>InterveningNaturalFlow!K879+TotalNaturalFlow!J879</f>
        <v>401259</v>
      </c>
      <c r="L879" s="29">
        <f>InterveningNaturalFlow!L879+TotalNaturalFlow!K879</f>
        <v>434964</v>
      </c>
      <c r="M879" s="29">
        <f>InterveningNaturalFlow!M879</f>
        <v>208399</v>
      </c>
      <c r="N879" s="29">
        <f>InterveningNaturalFlow!N879</f>
        <v>45247</v>
      </c>
      <c r="O879" s="29">
        <f>InterveningNaturalFlow!O879</f>
        <v>71521</v>
      </c>
      <c r="P879" s="29">
        <f>InterveningNaturalFlow!P879</f>
        <v>78301</v>
      </c>
      <c r="Q879" s="29">
        <f>InterveningNaturalFlow!Q879+TotalNaturalFlow!P879+TotalNaturalFlow!O879+TotalNaturalFlow!N879+TotalNaturalFlow!M879+TotalNaturalFlow!L879</f>
        <v>918765</v>
      </c>
      <c r="R879" s="29">
        <f>InterveningNaturalFlow!R879</f>
        <v>21366</v>
      </c>
      <c r="S879" s="29">
        <f>InterveningNaturalFlow!S879</f>
        <v>49760</v>
      </c>
      <c r="T879" s="29">
        <f>InterveningNaturalFlow!T879+TotalNaturalFlow!S879</f>
        <v>117005</v>
      </c>
      <c r="U879" s="29">
        <f>InterveningNaturalFlow!U879+TotalNaturalFlow!T879+TotalNaturalFlow!R879+TotalNaturalFlow!Q879+TotalNaturalFlow!I879</f>
        <v>2430502</v>
      </c>
      <c r="V879" s="27"/>
      <c r="W879" s="31">
        <f>InterveningNaturalFlow!W879</f>
        <v>309</v>
      </c>
      <c r="X879" s="31">
        <f>InterveningNaturalFlow!X879</f>
        <v>0</v>
      </c>
      <c r="Y879" s="31">
        <f>InterveningNaturalFlow!Y879+TotalNaturalFlow!X879+TotalNaturalFlow!W879+TotalNaturalFlow!U879</f>
        <v>2425959</v>
      </c>
      <c r="Z879" s="31">
        <f>InterveningNaturalFlow!Z879</f>
        <v>4038</v>
      </c>
      <c r="AA879" s="31">
        <f>InterveningNaturalFlow!AA879+TotalNaturalFlow!Z879+Y879</f>
        <v>2469618</v>
      </c>
      <c r="AB879" s="31">
        <f>InterveningNaturalFlow!AB879+TotalNaturalFlow!AA879</f>
        <v>2542610</v>
      </c>
      <c r="AC879" s="31">
        <f>InterveningNaturalFlow!AC879</f>
        <v>19</v>
      </c>
      <c r="AD879" s="31">
        <f>InterveningNaturalFlow!AD879+TotalNaturalFlow!AC879+AB879</f>
        <v>2541208</v>
      </c>
      <c r="AE879" s="31">
        <f>InterveningNaturalFlow!AE879+TotalNaturalFlow!AD879</f>
        <v>2518520</v>
      </c>
    </row>
    <row r="880" spans="1:31" s="2" customFormat="1" x14ac:dyDescent="0.2">
      <c r="A880" s="11">
        <v>28733</v>
      </c>
      <c r="B880" s="29">
        <f>InterveningNaturalFlow!B880</f>
        <v>206585</v>
      </c>
      <c r="C880" s="29">
        <f>InterveningNaturalFlow!C880+TotalNaturalFlow!B880</f>
        <v>279545</v>
      </c>
      <c r="D880" s="29">
        <f>InterveningNaturalFlow!D880</f>
        <v>7267</v>
      </c>
      <c r="E880" s="29">
        <f>InterveningNaturalFlow!E880+TotalNaturalFlow!D880</f>
        <v>55663</v>
      </c>
      <c r="F880" s="29">
        <f>InterveningNaturalFlow!F880+TotalNaturalFlow!E880</f>
        <v>61475</v>
      </c>
      <c r="G880" s="29">
        <f>InterveningNaturalFlow!G880+TotalNaturalFlow!F880</f>
        <v>112026</v>
      </c>
      <c r="H880" s="29">
        <f>InterveningNaturalFlow!H880</f>
        <v>29147</v>
      </c>
      <c r="I880" s="29">
        <f>InterveningNaturalFlow!I880+TotalNaturalFlow!H880+TotalNaturalFlow!G880+TotalNaturalFlow!C880</f>
        <v>412237</v>
      </c>
      <c r="J880" s="29">
        <f>InterveningNaturalFlow!J880</f>
        <v>160476</v>
      </c>
      <c r="K880" s="29">
        <f>InterveningNaturalFlow!K880+TotalNaturalFlow!J880</f>
        <v>174641</v>
      </c>
      <c r="L880" s="29">
        <f>InterveningNaturalFlow!L880+TotalNaturalFlow!K880</f>
        <v>193640</v>
      </c>
      <c r="M880" s="29">
        <f>InterveningNaturalFlow!M880</f>
        <v>53243</v>
      </c>
      <c r="N880" s="29">
        <f>InterveningNaturalFlow!N880</f>
        <v>9854</v>
      </c>
      <c r="O880" s="29">
        <f>InterveningNaturalFlow!O880</f>
        <v>29227</v>
      </c>
      <c r="P880" s="29">
        <f>InterveningNaturalFlow!P880</f>
        <v>33704</v>
      </c>
      <c r="Q880" s="29">
        <f>InterveningNaturalFlow!Q880+TotalNaturalFlow!P880+TotalNaturalFlow!O880+TotalNaturalFlow!N880+TotalNaturalFlow!M880+TotalNaturalFlow!L880</f>
        <v>337302</v>
      </c>
      <c r="R880" s="29">
        <f>InterveningNaturalFlow!R880</f>
        <v>7161</v>
      </c>
      <c r="S880" s="29">
        <f>InterveningNaturalFlow!S880</f>
        <v>-187</v>
      </c>
      <c r="T880" s="29">
        <f>InterveningNaturalFlow!T880+TotalNaturalFlow!S880</f>
        <v>4229</v>
      </c>
      <c r="U880" s="29">
        <f>InterveningNaturalFlow!U880+TotalNaturalFlow!T880+TotalNaturalFlow!R880+TotalNaturalFlow!Q880+TotalNaturalFlow!I880</f>
        <v>786796</v>
      </c>
      <c r="V880" s="27"/>
      <c r="W880" s="31">
        <f>InterveningNaturalFlow!W880</f>
        <v>336</v>
      </c>
      <c r="X880" s="31">
        <f>InterveningNaturalFlow!X880</f>
        <v>243</v>
      </c>
      <c r="Y880" s="31">
        <f>InterveningNaturalFlow!Y880+TotalNaturalFlow!X880+TotalNaturalFlow!W880+TotalNaturalFlow!U880</f>
        <v>813771</v>
      </c>
      <c r="Z880" s="31">
        <f>InterveningNaturalFlow!Z880</f>
        <v>3933</v>
      </c>
      <c r="AA880" s="31">
        <f>InterveningNaturalFlow!AA880+TotalNaturalFlow!Z880+Y880</f>
        <v>798990</v>
      </c>
      <c r="AB880" s="31">
        <f>InterveningNaturalFlow!AB880+TotalNaturalFlow!AA880</f>
        <v>850899</v>
      </c>
      <c r="AC880" s="31">
        <f>InterveningNaturalFlow!AC880</f>
        <v>39</v>
      </c>
      <c r="AD880" s="31">
        <f>InterveningNaturalFlow!AD880+TotalNaturalFlow!AC880+AB880</f>
        <v>853298</v>
      </c>
      <c r="AE880" s="31">
        <f>InterveningNaturalFlow!AE880+TotalNaturalFlow!AD880</f>
        <v>862432</v>
      </c>
    </row>
    <row r="881" spans="1:31" s="2" customFormat="1" x14ac:dyDescent="0.2">
      <c r="A881" s="11">
        <v>28763</v>
      </c>
      <c r="B881" s="29">
        <f>InterveningNaturalFlow!B881</f>
        <v>81574</v>
      </c>
      <c r="C881" s="29">
        <f>InterveningNaturalFlow!C881+TotalNaturalFlow!B881</f>
        <v>120685</v>
      </c>
      <c r="D881" s="29">
        <f>InterveningNaturalFlow!D881</f>
        <v>2024</v>
      </c>
      <c r="E881" s="29">
        <f>InterveningNaturalFlow!E881+TotalNaturalFlow!D881</f>
        <v>17965</v>
      </c>
      <c r="F881" s="29">
        <f>InterveningNaturalFlow!F881+TotalNaturalFlow!E881</f>
        <v>21008</v>
      </c>
      <c r="G881" s="29">
        <f>InterveningNaturalFlow!G881+TotalNaturalFlow!F881</f>
        <v>56637</v>
      </c>
      <c r="H881" s="29">
        <f>InterveningNaturalFlow!H881</f>
        <v>10949</v>
      </c>
      <c r="I881" s="29">
        <f>InterveningNaturalFlow!I881+TotalNaturalFlow!H881+TotalNaturalFlow!G881+TotalNaturalFlow!C881</f>
        <v>188516</v>
      </c>
      <c r="J881" s="29">
        <f>InterveningNaturalFlow!J881</f>
        <v>73934</v>
      </c>
      <c r="K881" s="29">
        <f>InterveningNaturalFlow!K881+TotalNaturalFlow!J881</f>
        <v>82236</v>
      </c>
      <c r="L881" s="29">
        <f>InterveningNaturalFlow!L881+TotalNaturalFlow!K881</f>
        <v>91663</v>
      </c>
      <c r="M881" s="29">
        <f>InterveningNaturalFlow!M881</f>
        <v>22428</v>
      </c>
      <c r="N881" s="29">
        <f>InterveningNaturalFlow!N881</f>
        <v>6742</v>
      </c>
      <c r="O881" s="29">
        <f>InterveningNaturalFlow!O881</f>
        <v>19584</v>
      </c>
      <c r="P881" s="29">
        <f>InterveningNaturalFlow!P881</f>
        <v>28241</v>
      </c>
      <c r="Q881" s="29">
        <f>InterveningNaturalFlow!Q881+TotalNaturalFlow!P881+TotalNaturalFlow!O881+TotalNaturalFlow!N881+TotalNaturalFlow!M881+TotalNaturalFlow!L881</f>
        <v>178077</v>
      </c>
      <c r="R881" s="29">
        <f>InterveningNaturalFlow!R881</f>
        <v>3073</v>
      </c>
      <c r="S881" s="29">
        <f>InterveningNaturalFlow!S881</f>
        <v>-4713</v>
      </c>
      <c r="T881" s="29">
        <f>InterveningNaturalFlow!T881+TotalNaturalFlow!S881</f>
        <v>6740</v>
      </c>
      <c r="U881" s="29">
        <f>InterveningNaturalFlow!U881+TotalNaturalFlow!T881+TotalNaturalFlow!R881+TotalNaturalFlow!Q881+TotalNaturalFlow!I881</f>
        <v>403348</v>
      </c>
      <c r="V881" s="27"/>
      <c r="W881" s="31">
        <f>InterveningNaturalFlow!W881</f>
        <v>300</v>
      </c>
      <c r="X881" s="31">
        <f>InterveningNaturalFlow!X881</f>
        <v>1210</v>
      </c>
      <c r="Y881" s="31">
        <f>InterveningNaturalFlow!Y881+TotalNaturalFlow!X881+TotalNaturalFlow!W881+TotalNaturalFlow!U881</f>
        <v>449364</v>
      </c>
      <c r="Z881" s="31">
        <f>InterveningNaturalFlow!Z881</f>
        <v>3638</v>
      </c>
      <c r="AA881" s="31">
        <f>InterveningNaturalFlow!AA881+TotalNaturalFlow!Z881+Y881</f>
        <v>467443</v>
      </c>
      <c r="AB881" s="31">
        <f>InterveningNaturalFlow!AB881+TotalNaturalFlow!AA881</f>
        <v>504390</v>
      </c>
      <c r="AC881" s="31">
        <f>InterveningNaturalFlow!AC881</f>
        <v>50</v>
      </c>
      <c r="AD881" s="31">
        <f>InterveningNaturalFlow!AD881+TotalNaturalFlow!AC881+AB881</f>
        <v>504407</v>
      </c>
      <c r="AE881" s="31">
        <f>InterveningNaturalFlow!AE881+TotalNaturalFlow!AD881</f>
        <v>518948</v>
      </c>
    </row>
    <row r="882" spans="1:31" s="2" customFormat="1" x14ac:dyDescent="0.2">
      <c r="A882" s="11">
        <v>28794</v>
      </c>
      <c r="B882" s="29">
        <f>InterveningNaturalFlow!B882</f>
        <v>69584</v>
      </c>
      <c r="C882" s="29">
        <f>InterveningNaturalFlow!C882+TotalNaturalFlow!B882</f>
        <v>94602</v>
      </c>
      <c r="D882" s="29">
        <f>InterveningNaturalFlow!D882</f>
        <v>2314</v>
      </c>
      <c r="E882" s="29">
        <f>InterveningNaturalFlow!E882+TotalNaturalFlow!D882</f>
        <v>21278</v>
      </c>
      <c r="F882" s="29">
        <f>InterveningNaturalFlow!F882+TotalNaturalFlow!E882</f>
        <v>22294</v>
      </c>
      <c r="G882" s="29">
        <f>InterveningNaturalFlow!G882+TotalNaturalFlow!F882</f>
        <v>36798</v>
      </c>
      <c r="H882" s="29">
        <f>InterveningNaturalFlow!H882</f>
        <v>8674</v>
      </c>
      <c r="I882" s="29">
        <f>InterveningNaturalFlow!I882+TotalNaturalFlow!H882+TotalNaturalFlow!G882+TotalNaturalFlow!C882</f>
        <v>167371</v>
      </c>
      <c r="J882" s="29">
        <f>InterveningNaturalFlow!J882</f>
        <v>45775</v>
      </c>
      <c r="K882" s="29">
        <f>InterveningNaturalFlow!K882+TotalNaturalFlow!J882</f>
        <v>49311</v>
      </c>
      <c r="L882" s="29">
        <f>InterveningNaturalFlow!L882+TotalNaturalFlow!K882</f>
        <v>51612</v>
      </c>
      <c r="M882" s="29">
        <f>InterveningNaturalFlow!M882</f>
        <v>14330</v>
      </c>
      <c r="N882" s="29">
        <f>InterveningNaturalFlow!N882</f>
        <v>3938</v>
      </c>
      <c r="O882" s="29">
        <f>InterveningNaturalFlow!O882</f>
        <v>11758</v>
      </c>
      <c r="P882" s="29">
        <f>InterveningNaturalFlow!P882</f>
        <v>23873</v>
      </c>
      <c r="Q882" s="29">
        <f>InterveningNaturalFlow!Q882+TotalNaturalFlow!P882+TotalNaturalFlow!O882+TotalNaturalFlow!N882+TotalNaturalFlow!M882+TotalNaturalFlow!L882</f>
        <v>128482</v>
      </c>
      <c r="R882" s="29">
        <f>InterveningNaturalFlow!R882</f>
        <v>1839</v>
      </c>
      <c r="S882" s="29">
        <f>InterveningNaturalFlow!S882</f>
        <v>6327</v>
      </c>
      <c r="T882" s="29">
        <f>InterveningNaturalFlow!T882+TotalNaturalFlow!S882</f>
        <v>26037</v>
      </c>
      <c r="U882" s="29">
        <f>InterveningNaturalFlow!U882+TotalNaturalFlow!T882+TotalNaturalFlow!R882+TotalNaturalFlow!Q882+TotalNaturalFlow!I882</f>
        <v>337622</v>
      </c>
      <c r="V882" s="27"/>
      <c r="W882" s="31">
        <f>InterveningNaturalFlow!W882</f>
        <v>735</v>
      </c>
      <c r="X882" s="31">
        <f>InterveningNaturalFlow!X882</f>
        <v>7340</v>
      </c>
      <c r="Y882" s="31">
        <f>InterveningNaturalFlow!Y882+TotalNaturalFlow!X882+TotalNaturalFlow!W882+TotalNaturalFlow!U882</f>
        <v>360293</v>
      </c>
      <c r="Z882" s="31">
        <f>InterveningNaturalFlow!Z882</f>
        <v>5050</v>
      </c>
      <c r="AA882" s="31">
        <f>InterveningNaturalFlow!AA882+TotalNaturalFlow!Z882+Y882</f>
        <v>412718</v>
      </c>
      <c r="AB882" s="31">
        <f>InterveningNaturalFlow!AB882+TotalNaturalFlow!AA882</f>
        <v>430363</v>
      </c>
      <c r="AC882" s="31">
        <f>InterveningNaturalFlow!AC882</f>
        <v>3537</v>
      </c>
      <c r="AD882" s="31">
        <f>InterveningNaturalFlow!AD882+TotalNaturalFlow!AC882+AB882</f>
        <v>466589</v>
      </c>
      <c r="AE882" s="31">
        <f>InterveningNaturalFlow!AE882+TotalNaturalFlow!AD882</f>
        <v>495253</v>
      </c>
    </row>
    <row r="883" spans="1:31" s="2" customFormat="1" x14ac:dyDescent="0.2">
      <c r="A883" s="11">
        <v>28824</v>
      </c>
      <c r="B883" s="29">
        <f>InterveningNaturalFlow!B883</f>
        <v>58705</v>
      </c>
      <c r="C883" s="29">
        <f>InterveningNaturalFlow!C883+TotalNaturalFlow!B883</f>
        <v>81856</v>
      </c>
      <c r="D883" s="29">
        <f>InterveningNaturalFlow!D883</f>
        <v>3706</v>
      </c>
      <c r="E883" s="29">
        <f>InterveningNaturalFlow!E883+TotalNaturalFlow!D883</f>
        <v>26309</v>
      </c>
      <c r="F883" s="29">
        <f>InterveningNaturalFlow!F883+TotalNaturalFlow!E883</f>
        <v>27063</v>
      </c>
      <c r="G883" s="29">
        <f>InterveningNaturalFlow!G883+TotalNaturalFlow!F883</f>
        <v>67061</v>
      </c>
      <c r="H883" s="29">
        <f>InterveningNaturalFlow!H883</f>
        <v>13827</v>
      </c>
      <c r="I883" s="29">
        <f>InterveningNaturalFlow!I883+TotalNaturalFlow!H883+TotalNaturalFlow!G883+TotalNaturalFlow!C883</f>
        <v>205554</v>
      </c>
      <c r="J883" s="29">
        <f>InterveningNaturalFlow!J883</f>
        <v>37821</v>
      </c>
      <c r="K883" s="29">
        <f>InterveningNaturalFlow!K883+TotalNaturalFlow!J883</f>
        <v>41273</v>
      </c>
      <c r="L883" s="29">
        <f>InterveningNaturalFlow!L883+TotalNaturalFlow!K883</f>
        <v>40879</v>
      </c>
      <c r="M883" s="29">
        <f>InterveningNaturalFlow!M883</f>
        <v>15562</v>
      </c>
      <c r="N883" s="29">
        <f>InterveningNaturalFlow!N883</f>
        <v>3628</v>
      </c>
      <c r="O883" s="29">
        <f>InterveningNaturalFlow!O883</f>
        <v>25750</v>
      </c>
      <c r="P883" s="29">
        <f>InterveningNaturalFlow!P883</f>
        <v>23614</v>
      </c>
      <c r="Q883" s="29">
        <f>InterveningNaturalFlow!Q883+TotalNaturalFlow!P883+TotalNaturalFlow!O883+TotalNaturalFlow!N883+TotalNaturalFlow!M883+TotalNaturalFlow!L883</f>
        <v>142416</v>
      </c>
      <c r="R883" s="29">
        <f>InterveningNaturalFlow!R883</f>
        <v>13771</v>
      </c>
      <c r="S883" s="29">
        <f>InterveningNaturalFlow!S883</f>
        <v>27583</v>
      </c>
      <c r="T883" s="29">
        <f>InterveningNaturalFlow!T883+TotalNaturalFlow!S883</f>
        <v>77170</v>
      </c>
      <c r="U883" s="29">
        <f>InterveningNaturalFlow!U883+TotalNaturalFlow!T883+TotalNaturalFlow!R883+TotalNaturalFlow!Q883+TotalNaturalFlow!I883</f>
        <v>484296</v>
      </c>
      <c r="V883" s="27"/>
      <c r="W883" s="31">
        <f>InterveningNaturalFlow!W883</f>
        <v>6500</v>
      </c>
      <c r="X883" s="31">
        <f>InterveningNaturalFlow!X883</f>
        <v>35920</v>
      </c>
      <c r="Y883" s="31">
        <f>InterveningNaturalFlow!Y883+TotalNaturalFlow!X883+TotalNaturalFlow!W883+TotalNaturalFlow!U883</f>
        <v>534597</v>
      </c>
      <c r="Z883" s="31">
        <f>InterveningNaturalFlow!Z883</f>
        <v>12409</v>
      </c>
      <c r="AA883" s="31">
        <f>InterveningNaturalFlow!AA883+TotalNaturalFlow!Z883+Y883</f>
        <v>558947</v>
      </c>
      <c r="AB883" s="31">
        <f>InterveningNaturalFlow!AB883+TotalNaturalFlow!AA883</f>
        <v>572557</v>
      </c>
      <c r="AC883" s="31">
        <f>InterveningNaturalFlow!AC883</f>
        <v>10883</v>
      </c>
      <c r="AD883" s="31">
        <f>InterveningNaturalFlow!AD883+TotalNaturalFlow!AC883+AB883</f>
        <v>575704</v>
      </c>
      <c r="AE883" s="31">
        <f>InterveningNaturalFlow!AE883+TotalNaturalFlow!AD883</f>
        <v>595853</v>
      </c>
    </row>
    <row r="884" spans="1:31" s="2" customFormat="1" x14ac:dyDescent="0.2">
      <c r="A884" s="11">
        <v>28855</v>
      </c>
      <c r="B884" s="29">
        <f>InterveningNaturalFlow!B884</f>
        <v>59314</v>
      </c>
      <c r="C884" s="29">
        <f>InterveningNaturalFlow!C884+TotalNaturalFlow!B884</f>
        <v>86122</v>
      </c>
      <c r="D884" s="29">
        <f>InterveningNaturalFlow!D884</f>
        <v>4732</v>
      </c>
      <c r="E884" s="29">
        <f>InterveningNaturalFlow!E884+TotalNaturalFlow!D884</f>
        <v>23263</v>
      </c>
      <c r="F884" s="29">
        <f>InterveningNaturalFlow!F884+TotalNaturalFlow!E884</f>
        <v>25132</v>
      </c>
      <c r="G884" s="29">
        <f>InterveningNaturalFlow!G884+TotalNaturalFlow!F884</f>
        <v>67464</v>
      </c>
      <c r="H884" s="29">
        <f>InterveningNaturalFlow!H884</f>
        <v>7011</v>
      </c>
      <c r="I884" s="29">
        <f>InterveningNaturalFlow!I884+TotalNaturalFlow!H884+TotalNaturalFlow!G884+TotalNaturalFlow!C884</f>
        <v>174703</v>
      </c>
      <c r="J884" s="29">
        <f>InterveningNaturalFlow!J884</f>
        <v>33513</v>
      </c>
      <c r="K884" s="29">
        <f>InterveningNaturalFlow!K884+TotalNaturalFlow!J884</f>
        <v>36905</v>
      </c>
      <c r="L884" s="29">
        <f>InterveningNaturalFlow!L884+TotalNaturalFlow!K884</f>
        <v>30927</v>
      </c>
      <c r="M884" s="29">
        <f>InterveningNaturalFlow!M884</f>
        <v>14145</v>
      </c>
      <c r="N884" s="29">
        <f>InterveningNaturalFlow!N884</f>
        <v>2712</v>
      </c>
      <c r="O884" s="29">
        <f>InterveningNaturalFlow!O884</f>
        <v>23791</v>
      </c>
      <c r="P884" s="29">
        <f>InterveningNaturalFlow!P884</f>
        <v>24040</v>
      </c>
      <c r="Q884" s="29">
        <f>InterveningNaturalFlow!Q884+TotalNaturalFlow!P884+TotalNaturalFlow!O884+TotalNaturalFlow!N884+TotalNaturalFlow!M884+TotalNaturalFlow!L884</f>
        <v>101390</v>
      </c>
      <c r="R884" s="29">
        <f>InterveningNaturalFlow!R884</f>
        <v>2893</v>
      </c>
      <c r="S884" s="29">
        <f>InterveningNaturalFlow!S884</f>
        <v>20728</v>
      </c>
      <c r="T884" s="29">
        <f>InterveningNaturalFlow!T884+TotalNaturalFlow!S884</f>
        <v>67470</v>
      </c>
      <c r="U884" s="29">
        <f>InterveningNaturalFlow!U884+TotalNaturalFlow!T884+TotalNaturalFlow!R884+TotalNaturalFlow!Q884+TotalNaturalFlow!I884</f>
        <v>396615</v>
      </c>
      <c r="V884" s="27"/>
      <c r="W884" s="31">
        <f>InterveningNaturalFlow!W884</f>
        <v>819</v>
      </c>
      <c r="X884" s="31">
        <f>InterveningNaturalFlow!X884</f>
        <v>103900</v>
      </c>
      <c r="Y884" s="31">
        <f>InterveningNaturalFlow!Y884+TotalNaturalFlow!X884+TotalNaturalFlow!W884+TotalNaturalFlow!U884</f>
        <v>561798</v>
      </c>
      <c r="Z884" s="31">
        <f>InterveningNaturalFlow!Z884</f>
        <v>13944</v>
      </c>
      <c r="AA884" s="31">
        <f>InterveningNaturalFlow!AA884+TotalNaturalFlow!Z884+Y884</f>
        <v>615114</v>
      </c>
      <c r="AB884" s="31">
        <f>InterveningNaturalFlow!AB884+TotalNaturalFlow!AA884</f>
        <v>628101</v>
      </c>
      <c r="AC884" s="31">
        <f>InterveningNaturalFlow!AC884</f>
        <v>12313</v>
      </c>
      <c r="AD884" s="31">
        <f>InterveningNaturalFlow!AD884+TotalNaturalFlow!AC884+AB884</f>
        <v>626440</v>
      </c>
      <c r="AE884" s="31">
        <f>InterveningNaturalFlow!AE884+TotalNaturalFlow!AD884</f>
        <v>644063</v>
      </c>
    </row>
    <row r="885" spans="1:31" s="2" customFormat="1" x14ac:dyDescent="0.2">
      <c r="A885" s="11">
        <v>28886</v>
      </c>
      <c r="B885" s="29">
        <f>InterveningNaturalFlow!B885</f>
        <v>43259</v>
      </c>
      <c r="C885" s="29">
        <f>InterveningNaturalFlow!C885+TotalNaturalFlow!B885</f>
        <v>65022</v>
      </c>
      <c r="D885" s="29">
        <f>InterveningNaturalFlow!D885</f>
        <v>5559</v>
      </c>
      <c r="E885" s="29">
        <f>InterveningNaturalFlow!E885+TotalNaturalFlow!D885</f>
        <v>26125</v>
      </c>
      <c r="F885" s="29">
        <f>InterveningNaturalFlow!F885+TotalNaturalFlow!E885</f>
        <v>29582</v>
      </c>
      <c r="G885" s="29">
        <f>InterveningNaturalFlow!G885+TotalNaturalFlow!F885</f>
        <v>65549</v>
      </c>
      <c r="H885" s="29">
        <f>InterveningNaturalFlow!H885</f>
        <v>8075</v>
      </c>
      <c r="I885" s="29">
        <f>InterveningNaturalFlow!I885+TotalNaturalFlow!H885+TotalNaturalFlow!G885+TotalNaturalFlow!C885</f>
        <v>150074</v>
      </c>
      <c r="J885" s="29">
        <f>InterveningNaturalFlow!J885</f>
        <v>29864</v>
      </c>
      <c r="K885" s="29">
        <f>InterveningNaturalFlow!K885+TotalNaturalFlow!J885</f>
        <v>36560</v>
      </c>
      <c r="L885" s="29">
        <f>InterveningNaturalFlow!L885+TotalNaturalFlow!K885</f>
        <v>33647</v>
      </c>
      <c r="M885" s="29">
        <f>InterveningNaturalFlow!M885</f>
        <v>15779</v>
      </c>
      <c r="N885" s="29">
        <f>InterveningNaturalFlow!N885</f>
        <v>2838</v>
      </c>
      <c r="O885" s="29">
        <f>InterveningNaturalFlow!O885</f>
        <v>24708</v>
      </c>
      <c r="P885" s="29">
        <f>InterveningNaturalFlow!P885</f>
        <v>19110</v>
      </c>
      <c r="Q885" s="29">
        <f>InterveningNaturalFlow!Q885+TotalNaturalFlow!P885+TotalNaturalFlow!O885+TotalNaturalFlow!N885+TotalNaturalFlow!M885+TotalNaturalFlow!L885</f>
        <v>92352</v>
      </c>
      <c r="R885" s="29">
        <f>InterveningNaturalFlow!R885</f>
        <v>3253</v>
      </c>
      <c r="S885" s="29">
        <f>InterveningNaturalFlow!S885</f>
        <v>19242</v>
      </c>
      <c r="T885" s="29">
        <f>InterveningNaturalFlow!T885+TotalNaturalFlow!S885</f>
        <v>84485</v>
      </c>
      <c r="U885" s="29">
        <f>InterveningNaturalFlow!U885+TotalNaturalFlow!T885+TotalNaturalFlow!R885+TotalNaturalFlow!Q885+TotalNaturalFlow!I885</f>
        <v>378857</v>
      </c>
      <c r="V885" s="27"/>
      <c r="W885" s="31">
        <f>InterveningNaturalFlow!W885</f>
        <v>826</v>
      </c>
      <c r="X885" s="31">
        <f>InterveningNaturalFlow!X885</f>
        <v>15410</v>
      </c>
      <c r="Y885" s="31">
        <f>InterveningNaturalFlow!Y885+TotalNaturalFlow!X885+TotalNaturalFlow!W885+TotalNaturalFlow!U885</f>
        <v>417475</v>
      </c>
      <c r="Z885" s="31">
        <f>InterveningNaturalFlow!Z885</f>
        <v>12290</v>
      </c>
      <c r="AA885" s="31">
        <f>InterveningNaturalFlow!AA885+TotalNaturalFlow!Z885+Y885</f>
        <v>466489</v>
      </c>
      <c r="AB885" s="31">
        <f>InterveningNaturalFlow!AB885+TotalNaturalFlow!AA885</f>
        <v>488865</v>
      </c>
      <c r="AC885" s="31">
        <f>InterveningNaturalFlow!AC885</f>
        <v>5790</v>
      </c>
      <c r="AD885" s="31">
        <f>InterveningNaturalFlow!AD885+TotalNaturalFlow!AC885+AB885</f>
        <v>508376</v>
      </c>
      <c r="AE885" s="31">
        <f>InterveningNaturalFlow!AE885+TotalNaturalFlow!AD885</f>
        <v>527871</v>
      </c>
    </row>
    <row r="886" spans="1:31" s="2" customFormat="1" x14ac:dyDescent="0.2">
      <c r="A886" s="11">
        <v>28914</v>
      </c>
      <c r="B886" s="29">
        <f>InterveningNaturalFlow!B886</f>
        <v>45647</v>
      </c>
      <c r="C886" s="29">
        <f>InterveningNaturalFlow!C886+TotalNaturalFlow!B886</f>
        <v>67327</v>
      </c>
      <c r="D886" s="29">
        <f>InterveningNaturalFlow!D886</f>
        <v>4317</v>
      </c>
      <c r="E886" s="29">
        <f>InterveningNaturalFlow!E886+TotalNaturalFlow!D886</f>
        <v>22120</v>
      </c>
      <c r="F886" s="29">
        <f>InterveningNaturalFlow!F886+TotalNaturalFlow!E886</f>
        <v>33850</v>
      </c>
      <c r="G886" s="29">
        <f>InterveningNaturalFlow!G886+TotalNaturalFlow!F886</f>
        <v>60147</v>
      </c>
      <c r="H886" s="29">
        <f>InterveningNaturalFlow!H886</f>
        <v>12526</v>
      </c>
      <c r="I886" s="29">
        <f>InterveningNaturalFlow!I886+TotalNaturalFlow!H886+TotalNaturalFlow!G886+TotalNaturalFlow!C886</f>
        <v>139751</v>
      </c>
      <c r="J886" s="29">
        <f>InterveningNaturalFlow!J886</f>
        <v>28206</v>
      </c>
      <c r="K886" s="29">
        <f>InterveningNaturalFlow!K886+TotalNaturalFlow!J886</f>
        <v>35155</v>
      </c>
      <c r="L886" s="29">
        <f>InterveningNaturalFlow!L886+TotalNaturalFlow!K886</f>
        <v>38631</v>
      </c>
      <c r="M886" s="29">
        <f>InterveningNaturalFlow!M886</f>
        <v>15701</v>
      </c>
      <c r="N886" s="29">
        <f>InterveningNaturalFlow!N886</f>
        <v>4298</v>
      </c>
      <c r="O886" s="29">
        <f>InterveningNaturalFlow!O886</f>
        <v>24676</v>
      </c>
      <c r="P886" s="29">
        <f>InterveningNaturalFlow!P886</f>
        <v>15853</v>
      </c>
      <c r="Q886" s="29">
        <f>InterveningNaturalFlow!Q886+TotalNaturalFlow!P886+TotalNaturalFlow!O886+TotalNaturalFlow!N886+TotalNaturalFlow!M886+TotalNaturalFlow!L886</f>
        <v>60823</v>
      </c>
      <c r="R886" s="29">
        <f>InterveningNaturalFlow!R886</f>
        <v>5687</v>
      </c>
      <c r="S886" s="29">
        <f>InterveningNaturalFlow!S886</f>
        <v>20789</v>
      </c>
      <c r="T886" s="29">
        <f>InterveningNaturalFlow!T886+TotalNaturalFlow!S886</f>
        <v>125068</v>
      </c>
      <c r="U886" s="29">
        <f>InterveningNaturalFlow!U886+TotalNaturalFlow!T886+TotalNaturalFlow!R886+TotalNaturalFlow!Q886+TotalNaturalFlow!I886</f>
        <v>400248</v>
      </c>
      <c r="V886" s="27"/>
      <c r="W886" s="31">
        <f>InterveningNaturalFlow!W886</f>
        <v>2838</v>
      </c>
      <c r="X886" s="31">
        <f>InterveningNaturalFlow!X886</f>
        <v>45370</v>
      </c>
      <c r="Y886" s="31">
        <f>InterveningNaturalFlow!Y886+TotalNaturalFlow!X886+TotalNaturalFlow!W886+TotalNaturalFlow!U886</f>
        <v>484585</v>
      </c>
      <c r="Z886" s="31">
        <f>InterveningNaturalFlow!Z886</f>
        <v>18004</v>
      </c>
      <c r="AA886" s="31">
        <f>InterveningNaturalFlow!AA886+TotalNaturalFlow!Z886+Y886</f>
        <v>579251</v>
      </c>
      <c r="AB886" s="31">
        <f>InterveningNaturalFlow!AB886+TotalNaturalFlow!AA886</f>
        <v>600176</v>
      </c>
      <c r="AC886" s="31">
        <f>InterveningNaturalFlow!AC886</f>
        <v>23340</v>
      </c>
      <c r="AD886" s="31">
        <f>InterveningNaturalFlow!AD886+TotalNaturalFlow!AC886+AB886</f>
        <v>603568</v>
      </c>
      <c r="AE886" s="31">
        <f>InterveningNaturalFlow!AE886+TotalNaturalFlow!AD886</f>
        <v>577224</v>
      </c>
    </row>
    <row r="887" spans="1:31" s="2" customFormat="1" x14ac:dyDescent="0.2">
      <c r="A887" s="11">
        <v>28945</v>
      </c>
      <c r="B887" s="29">
        <f>InterveningNaturalFlow!B887</f>
        <v>64368</v>
      </c>
      <c r="C887" s="29">
        <f>InterveningNaturalFlow!C887+TotalNaturalFlow!B887</f>
        <v>100323</v>
      </c>
      <c r="D887" s="29">
        <f>InterveningNaturalFlow!D887</f>
        <v>3032</v>
      </c>
      <c r="E887" s="29">
        <f>InterveningNaturalFlow!E887+TotalNaturalFlow!D887</f>
        <v>25683</v>
      </c>
      <c r="F887" s="29">
        <f>InterveningNaturalFlow!F887+TotalNaturalFlow!E887</f>
        <v>40780</v>
      </c>
      <c r="G887" s="29">
        <f>InterveningNaturalFlow!G887+TotalNaturalFlow!F887</f>
        <v>82235</v>
      </c>
      <c r="H887" s="29">
        <f>InterveningNaturalFlow!H887</f>
        <v>36355</v>
      </c>
      <c r="I887" s="29">
        <f>InterveningNaturalFlow!I887+TotalNaturalFlow!H887+TotalNaturalFlow!G887+TotalNaturalFlow!C887</f>
        <v>254522</v>
      </c>
      <c r="J887" s="29">
        <f>InterveningNaturalFlow!J887</f>
        <v>41121</v>
      </c>
      <c r="K887" s="29">
        <f>InterveningNaturalFlow!K887+TotalNaturalFlow!J887</f>
        <v>51918</v>
      </c>
      <c r="L887" s="29">
        <f>InterveningNaturalFlow!L887+TotalNaturalFlow!K887</f>
        <v>89559</v>
      </c>
      <c r="M887" s="29">
        <f>InterveningNaturalFlow!M887</f>
        <v>32087</v>
      </c>
      <c r="N887" s="29">
        <f>InterveningNaturalFlow!N887</f>
        <v>13184</v>
      </c>
      <c r="O887" s="29">
        <f>InterveningNaturalFlow!O887</f>
        <v>48931</v>
      </c>
      <c r="P887" s="29">
        <f>InterveningNaturalFlow!P887</f>
        <v>31774</v>
      </c>
      <c r="Q887" s="29">
        <f>InterveningNaturalFlow!Q887+TotalNaturalFlow!P887+TotalNaturalFlow!O887+TotalNaturalFlow!N887+TotalNaturalFlow!M887+TotalNaturalFlow!L887</f>
        <v>297890</v>
      </c>
      <c r="R887" s="29">
        <f>InterveningNaturalFlow!R887</f>
        <v>17415</v>
      </c>
      <c r="S887" s="29">
        <f>InterveningNaturalFlow!S887</f>
        <v>118537</v>
      </c>
      <c r="T887" s="29">
        <f>InterveningNaturalFlow!T887+TotalNaturalFlow!S887</f>
        <v>247683</v>
      </c>
      <c r="U887" s="29">
        <f>InterveningNaturalFlow!U887+TotalNaturalFlow!T887+TotalNaturalFlow!R887+TotalNaturalFlow!Q887+TotalNaturalFlow!I887</f>
        <v>820933</v>
      </c>
      <c r="V887" s="27"/>
      <c r="W887" s="31">
        <f>InterveningNaturalFlow!W887</f>
        <v>13285</v>
      </c>
      <c r="X887" s="31">
        <f>InterveningNaturalFlow!X887</f>
        <v>78580</v>
      </c>
      <c r="Y887" s="31">
        <f>InterveningNaturalFlow!Y887+TotalNaturalFlow!X887+TotalNaturalFlow!W887+TotalNaturalFlow!U887</f>
        <v>934586</v>
      </c>
      <c r="Z887" s="31">
        <f>InterveningNaturalFlow!Z887</f>
        <v>37103</v>
      </c>
      <c r="AA887" s="31">
        <f>InterveningNaturalFlow!AA887+TotalNaturalFlow!Z887+Y887</f>
        <v>1045946</v>
      </c>
      <c r="AB887" s="31">
        <f>InterveningNaturalFlow!AB887+TotalNaturalFlow!AA887</f>
        <v>1079709</v>
      </c>
      <c r="AC887" s="31">
        <f>InterveningNaturalFlow!AC887</f>
        <v>34721</v>
      </c>
      <c r="AD887" s="31">
        <f>InterveningNaturalFlow!AD887+TotalNaturalFlow!AC887+AB887</f>
        <v>1107150</v>
      </c>
      <c r="AE887" s="31">
        <f>InterveningNaturalFlow!AE887+TotalNaturalFlow!AD887</f>
        <v>1061866</v>
      </c>
    </row>
    <row r="888" spans="1:31" s="2" customFormat="1" x14ac:dyDescent="0.2">
      <c r="A888" s="11">
        <v>28975</v>
      </c>
      <c r="B888" s="29">
        <f>InterveningNaturalFlow!B888</f>
        <v>105744</v>
      </c>
      <c r="C888" s="29">
        <f>InterveningNaturalFlow!C888+TotalNaturalFlow!B888</f>
        <v>179961</v>
      </c>
      <c r="D888" s="29">
        <f>InterveningNaturalFlow!D888</f>
        <v>5992</v>
      </c>
      <c r="E888" s="29">
        <f>InterveningNaturalFlow!E888+TotalNaturalFlow!D888</f>
        <v>84806</v>
      </c>
      <c r="F888" s="29">
        <f>InterveningNaturalFlow!F888+TotalNaturalFlow!E888</f>
        <v>116154</v>
      </c>
      <c r="G888" s="29">
        <f>InterveningNaturalFlow!G888+TotalNaturalFlow!F888</f>
        <v>252990</v>
      </c>
      <c r="H888" s="29">
        <f>InterveningNaturalFlow!H888</f>
        <v>292732</v>
      </c>
      <c r="I888" s="29">
        <f>InterveningNaturalFlow!I888+TotalNaturalFlow!H888+TotalNaturalFlow!G888+TotalNaturalFlow!C888</f>
        <v>722916</v>
      </c>
      <c r="J888" s="29">
        <f>InterveningNaturalFlow!J888</f>
        <v>89917</v>
      </c>
      <c r="K888" s="29">
        <f>InterveningNaturalFlow!K888+TotalNaturalFlow!J888</f>
        <v>102280</v>
      </c>
      <c r="L888" s="29">
        <f>InterveningNaturalFlow!L888+TotalNaturalFlow!K888</f>
        <v>156842</v>
      </c>
      <c r="M888" s="29">
        <f>InterveningNaturalFlow!M888</f>
        <v>167432</v>
      </c>
      <c r="N888" s="29">
        <f>InterveningNaturalFlow!N888</f>
        <v>54446</v>
      </c>
      <c r="O888" s="29">
        <f>InterveningNaturalFlow!O888</f>
        <v>65024</v>
      </c>
      <c r="P888" s="29">
        <f>InterveningNaturalFlow!P888</f>
        <v>44127</v>
      </c>
      <c r="Q888" s="29">
        <f>InterveningNaturalFlow!Q888+TotalNaturalFlow!P888+TotalNaturalFlow!O888+TotalNaturalFlow!N888+TotalNaturalFlow!M888+TotalNaturalFlow!L888</f>
        <v>571211</v>
      </c>
      <c r="R888" s="29">
        <f>InterveningNaturalFlow!R888</f>
        <v>11842</v>
      </c>
      <c r="S888" s="29">
        <f>InterveningNaturalFlow!S888</f>
        <v>371702</v>
      </c>
      <c r="T888" s="29">
        <f>InterveningNaturalFlow!T888+TotalNaturalFlow!S888</f>
        <v>670127</v>
      </c>
      <c r="U888" s="29">
        <f>InterveningNaturalFlow!U888+TotalNaturalFlow!T888+TotalNaturalFlow!R888+TotalNaturalFlow!Q888+TotalNaturalFlow!I888</f>
        <v>1857833</v>
      </c>
      <c r="V888" s="27"/>
      <c r="W888" s="31">
        <f>InterveningNaturalFlow!W888</f>
        <v>5552</v>
      </c>
      <c r="X888" s="31">
        <f>InterveningNaturalFlow!X888</f>
        <v>158700</v>
      </c>
      <c r="Y888" s="31">
        <f>InterveningNaturalFlow!Y888+TotalNaturalFlow!X888+TotalNaturalFlow!W888+TotalNaturalFlow!U888</f>
        <v>2016491</v>
      </c>
      <c r="Z888" s="31">
        <f>InterveningNaturalFlow!Z888</f>
        <v>75068</v>
      </c>
      <c r="AA888" s="31">
        <f>InterveningNaturalFlow!AA888+TotalNaturalFlow!Z888+Y888</f>
        <v>2132719</v>
      </c>
      <c r="AB888" s="31">
        <f>InterveningNaturalFlow!AB888+TotalNaturalFlow!AA888</f>
        <v>2180186</v>
      </c>
      <c r="AC888" s="31">
        <f>InterveningNaturalFlow!AC888</f>
        <v>11362</v>
      </c>
      <c r="AD888" s="31">
        <f>InterveningNaturalFlow!AD888+TotalNaturalFlow!AC888+AB888</f>
        <v>2189048</v>
      </c>
      <c r="AE888" s="31">
        <f>InterveningNaturalFlow!AE888+TotalNaturalFlow!AD888</f>
        <v>2141304</v>
      </c>
    </row>
    <row r="889" spans="1:31" s="2" customFormat="1" x14ac:dyDescent="0.2">
      <c r="A889" s="11">
        <v>29006</v>
      </c>
      <c r="B889" s="29">
        <f>InterveningNaturalFlow!B889</f>
        <v>427639</v>
      </c>
      <c r="C889" s="29">
        <f>InterveningNaturalFlow!C889+TotalNaturalFlow!B889</f>
        <v>766708</v>
      </c>
      <c r="D889" s="29">
        <f>InterveningNaturalFlow!D889</f>
        <v>32901</v>
      </c>
      <c r="E889" s="29">
        <f>InterveningNaturalFlow!E889+TotalNaturalFlow!D889</f>
        <v>278685</v>
      </c>
      <c r="F889" s="29">
        <f>InterveningNaturalFlow!F889+TotalNaturalFlow!E889</f>
        <v>345169</v>
      </c>
      <c r="G889" s="29">
        <f>InterveningNaturalFlow!G889+TotalNaturalFlow!F889</f>
        <v>774783</v>
      </c>
      <c r="H889" s="29">
        <f>InterveningNaturalFlow!H889</f>
        <v>414782</v>
      </c>
      <c r="I889" s="29">
        <f>InterveningNaturalFlow!I889+TotalNaturalFlow!H889+TotalNaturalFlow!G889+TotalNaturalFlow!C889</f>
        <v>2002242</v>
      </c>
      <c r="J889" s="29">
        <f>InterveningNaturalFlow!J889</f>
        <v>199257</v>
      </c>
      <c r="K889" s="29">
        <f>InterveningNaturalFlow!K889+TotalNaturalFlow!J889</f>
        <v>203799</v>
      </c>
      <c r="L889" s="29">
        <f>InterveningNaturalFlow!L889+TotalNaturalFlow!K889</f>
        <v>285916</v>
      </c>
      <c r="M889" s="29">
        <f>InterveningNaturalFlow!M889</f>
        <v>487923</v>
      </c>
      <c r="N889" s="29">
        <f>InterveningNaturalFlow!N889</f>
        <v>176360</v>
      </c>
      <c r="O889" s="29">
        <f>InterveningNaturalFlow!O889</f>
        <v>165015</v>
      </c>
      <c r="P889" s="29">
        <f>InterveningNaturalFlow!P889</f>
        <v>121655</v>
      </c>
      <c r="Q889" s="29">
        <f>InterveningNaturalFlow!Q889+TotalNaturalFlow!P889+TotalNaturalFlow!O889+TotalNaturalFlow!N889+TotalNaturalFlow!M889+TotalNaturalFlow!L889</f>
        <v>1325167</v>
      </c>
      <c r="R889" s="29">
        <f>InterveningNaturalFlow!R889</f>
        <v>31357</v>
      </c>
      <c r="S889" s="29">
        <f>InterveningNaturalFlow!S889</f>
        <v>557022</v>
      </c>
      <c r="T889" s="29">
        <f>InterveningNaturalFlow!T889+TotalNaturalFlow!S889</f>
        <v>932069</v>
      </c>
      <c r="U889" s="29">
        <f>InterveningNaturalFlow!U889+TotalNaturalFlow!T889+TotalNaturalFlow!R889+TotalNaturalFlow!Q889+TotalNaturalFlow!I889</f>
        <v>4004564</v>
      </c>
      <c r="V889" s="27"/>
      <c r="W889" s="31">
        <f>InterveningNaturalFlow!W889</f>
        <v>2408</v>
      </c>
      <c r="X889" s="31">
        <f>InterveningNaturalFlow!X889</f>
        <v>21950</v>
      </c>
      <c r="Y889" s="31">
        <f>InterveningNaturalFlow!Y889+TotalNaturalFlow!X889+TotalNaturalFlow!W889+TotalNaturalFlow!U889</f>
        <v>4089159</v>
      </c>
      <c r="Z889" s="31">
        <f>InterveningNaturalFlow!Z889</f>
        <v>95885</v>
      </c>
      <c r="AA889" s="31">
        <f>InterveningNaturalFlow!AA889+TotalNaturalFlow!Z889+Y889</f>
        <v>4204852</v>
      </c>
      <c r="AB889" s="31">
        <f>InterveningNaturalFlow!AB889+TotalNaturalFlow!AA889</f>
        <v>4245335</v>
      </c>
      <c r="AC889" s="31">
        <f>InterveningNaturalFlow!AC889</f>
        <v>24010</v>
      </c>
      <c r="AD889" s="31">
        <f>InterveningNaturalFlow!AD889+TotalNaturalFlow!AC889+AB889</f>
        <v>4265426</v>
      </c>
      <c r="AE889" s="31">
        <f>InterveningNaturalFlow!AE889+TotalNaturalFlow!AD889</f>
        <v>4249426</v>
      </c>
    </row>
    <row r="890" spans="1:31" s="2" customFormat="1" x14ac:dyDescent="0.2">
      <c r="A890" s="11">
        <v>29036</v>
      </c>
      <c r="B890" s="29">
        <f>InterveningNaturalFlow!B890</f>
        <v>750367</v>
      </c>
      <c r="C890" s="29">
        <f>InterveningNaturalFlow!C890+TotalNaturalFlow!B890</f>
        <v>1314903</v>
      </c>
      <c r="D890" s="29">
        <f>InterveningNaturalFlow!D890</f>
        <v>62246</v>
      </c>
      <c r="E890" s="29">
        <f>InterveningNaturalFlow!E890+TotalNaturalFlow!D890</f>
        <v>406005</v>
      </c>
      <c r="F890" s="29">
        <f>InterveningNaturalFlow!F890+TotalNaturalFlow!E890</f>
        <v>488113</v>
      </c>
      <c r="G890" s="29">
        <f>InterveningNaturalFlow!G890+TotalNaturalFlow!F890</f>
        <v>856177</v>
      </c>
      <c r="H890" s="29">
        <f>InterveningNaturalFlow!H890</f>
        <v>307145</v>
      </c>
      <c r="I890" s="29">
        <f>InterveningNaturalFlow!I890+TotalNaturalFlow!H890+TotalNaturalFlow!G890+TotalNaturalFlow!C890</f>
        <v>2549628</v>
      </c>
      <c r="J890" s="29">
        <f>InterveningNaturalFlow!J890</f>
        <v>247384</v>
      </c>
      <c r="K890" s="29">
        <f>InterveningNaturalFlow!K890+TotalNaturalFlow!J890</f>
        <v>265535</v>
      </c>
      <c r="L890" s="29">
        <f>InterveningNaturalFlow!L890+TotalNaturalFlow!K890</f>
        <v>323677</v>
      </c>
      <c r="M890" s="29">
        <f>InterveningNaturalFlow!M890</f>
        <v>434447</v>
      </c>
      <c r="N890" s="29">
        <f>InterveningNaturalFlow!N890</f>
        <v>145515</v>
      </c>
      <c r="O890" s="29">
        <f>InterveningNaturalFlow!O890</f>
        <v>140315</v>
      </c>
      <c r="P890" s="29">
        <f>InterveningNaturalFlow!P890</f>
        <v>159893</v>
      </c>
      <c r="Q890" s="29">
        <f>InterveningNaturalFlow!Q890+TotalNaturalFlow!P890+TotalNaturalFlow!O890+TotalNaturalFlow!N890+TotalNaturalFlow!M890+TotalNaturalFlow!L890</f>
        <v>1359528</v>
      </c>
      <c r="R890" s="29">
        <f>InterveningNaturalFlow!R890</f>
        <v>47063</v>
      </c>
      <c r="S890" s="29">
        <f>InterveningNaturalFlow!S890</f>
        <v>587357</v>
      </c>
      <c r="T890" s="29">
        <f>InterveningNaturalFlow!T890+TotalNaturalFlow!S890</f>
        <v>946492</v>
      </c>
      <c r="U890" s="29">
        <f>InterveningNaturalFlow!U890+TotalNaturalFlow!T890+TotalNaturalFlow!R890+TotalNaturalFlow!Q890+TotalNaturalFlow!I890</f>
        <v>5026746</v>
      </c>
      <c r="V890" s="27"/>
      <c r="W890" s="31">
        <f>InterveningNaturalFlow!W890</f>
        <v>655</v>
      </c>
      <c r="X890" s="31">
        <f>InterveningNaturalFlow!X890</f>
        <v>1630</v>
      </c>
      <c r="Y890" s="31">
        <f>InterveningNaturalFlow!Y890+TotalNaturalFlow!X890+TotalNaturalFlow!W890+TotalNaturalFlow!U890</f>
        <v>5044300</v>
      </c>
      <c r="Z890" s="31">
        <f>InterveningNaturalFlow!Z890</f>
        <v>23197</v>
      </c>
      <c r="AA890" s="31">
        <f>InterveningNaturalFlow!AA890+TotalNaturalFlow!Z890+Y890</f>
        <v>5067023</v>
      </c>
      <c r="AB890" s="31">
        <f>InterveningNaturalFlow!AB890+TotalNaturalFlow!AA890</f>
        <v>5108566</v>
      </c>
      <c r="AC890" s="31">
        <f>InterveningNaturalFlow!AC890</f>
        <v>29395</v>
      </c>
      <c r="AD890" s="31">
        <f>InterveningNaturalFlow!AD890+TotalNaturalFlow!AC890+AB890</f>
        <v>5148653</v>
      </c>
      <c r="AE890" s="31">
        <f>InterveningNaturalFlow!AE890+TotalNaturalFlow!AD890</f>
        <v>5109514</v>
      </c>
    </row>
    <row r="891" spans="1:31" s="2" customFormat="1" x14ac:dyDescent="0.2">
      <c r="A891" s="11">
        <v>29067</v>
      </c>
      <c r="B891" s="29">
        <f>InterveningNaturalFlow!B891</f>
        <v>504619</v>
      </c>
      <c r="C891" s="29">
        <f>InterveningNaturalFlow!C891+TotalNaturalFlow!B891</f>
        <v>806585</v>
      </c>
      <c r="D891" s="29">
        <f>InterveningNaturalFlow!D891</f>
        <v>29825</v>
      </c>
      <c r="E891" s="29">
        <f>InterveningNaturalFlow!E891+TotalNaturalFlow!D891</f>
        <v>196474</v>
      </c>
      <c r="F891" s="29">
        <f>InterveningNaturalFlow!F891+TotalNaturalFlow!E891</f>
        <v>217856</v>
      </c>
      <c r="G891" s="29">
        <f>InterveningNaturalFlow!G891+TotalNaturalFlow!F891</f>
        <v>373490</v>
      </c>
      <c r="H891" s="29">
        <f>InterveningNaturalFlow!H891</f>
        <v>113968</v>
      </c>
      <c r="I891" s="29">
        <f>InterveningNaturalFlow!I891+TotalNaturalFlow!H891+TotalNaturalFlow!G891+TotalNaturalFlow!C891</f>
        <v>1333311</v>
      </c>
      <c r="J891" s="29">
        <f>InterveningNaturalFlow!J891</f>
        <v>137839</v>
      </c>
      <c r="K891" s="29">
        <f>InterveningNaturalFlow!K891+TotalNaturalFlow!J891</f>
        <v>153621</v>
      </c>
      <c r="L891" s="29">
        <f>InterveningNaturalFlow!L891+TotalNaturalFlow!K891</f>
        <v>168355</v>
      </c>
      <c r="M891" s="29">
        <f>InterveningNaturalFlow!M891</f>
        <v>146397</v>
      </c>
      <c r="N891" s="29">
        <f>InterveningNaturalFlow!N891</f>
        <v>32087</v>
      </c>
      <c r="O891" s="29">
        <f>InterveningNaturalFlow!O891</f>
        <v>60294</v>
      </c>
      <c r="P891" s="29">
        <f>InterveningNaturalFlow!P891</f>
        <v>73201</v>
      </c>
      <c r="Q891" s="29">
        <f>InterveningNaturalFlow!Q891+TotalNaturalFlow!P891+TotalNaturalFlow!O891+TotalNaturalFlow!N891+TotalNaturalFlow!M891+TotalNaturalFlow!L891</f>
        <v>549548</v>
      </c>
      <c r="R891" s="29">
        <f>InterveningNaturalFlow!R891</f>
        <v>14389</v>
      </c>
      <c r="S891" s="29">
        <f>InterveningNaturalFlow!S891</f>
        <v>277873</v>
      </c>
      <c r="T891" s="29">
        <f>InterveningNaturalFlow!T891+TotalNaturalFlow!S891</f>
        <v>416016</v>
      </c>
      <c r="U891" s="29">
        <f>InterveningNaturalFlow!U891+TotalNaturalFlow!T891+TotalNaturalFlow!R891+TotalNaturalFlow!Q891+TotalNaturalFlow!I891</f>
        <v>2479879</v>
      </c>
      <c r="V891" s="27"/>
      <c r="W891" s="31">
        <f>InterveningNaturalFlow!W891</f>
        <v>392</v>
      </c>
      <c r="X891" s="31">
        <f>InterveningNaturalFlow!X891</f>
        <v>0</v>
      </c>
      <c r="Y891" s="31">
        <f>InterveningNaturalFlow!Y891+TotalNaturalFlow!X891+TotalNaturalFlow!W891+TotalNaturalFlow!U891</f>
        <v>2478015</v>
      </c>
      <c r="Z891" s="31">
        <f>InterveningNaturalFlow!Z891</f>
        <v>4239</v>
      </c>
      <c r="AA891" s="31">
        <f>InterveningNaturalFlow!AA891+TotalNaturalFlow!Z891+Y891</f>
        <v>2506029</v>
      </c>
      <c r="AB891" s="31">
        <f>InterveningNaturalFlow!AB891+TotalNaturalFlow!AA891</f>
        <v>2582581</v>
      </c>
      <c r="AC891" s="31">
        <f>InterveningNaturalFlow!AC891</f>
        <v>21919</v>
      </c>
      <c r="AD891" s="31">
        <f>InterveningNaturalFlow!AD891+TotalNaturalFlow!AC891+AB891</f>
        <v>2627622</v>
      </c>
      <c r="AE891" s="31">
        <f>InterveningNaturalFlow!AE891+TotalNaturalFlow!AD891</f>
        <v>2592133</v>
      </c>
    </row>
    <row r="892" spans="1:31" s="2" customFormat="1" x14ac:dyDescent="0.2">
      <c r="A892" s="11">
        <v>29098</v>
      </c>
      <c r="B892" s="29">
        <f>InterveningNaturalFlow!B892</f>
        <v>204165</v>
      </c>
      <c r="C892" s="29">
        <f>InterveningNaturalFlow!C892+TotalNaturalFlow!B892</f>
        <v>306832</v>
      </c>
      <c r="D892" s="29">
        <f>InterveningNaturalFlow!D892</f>
        <v>12874</v>
      </c>
      <c r="E892" s="29">
        <f>InterveningNaturalFlow!E892+TotalNaturalFlow!D892</f>
        <v>79243</v>
      </c>
      <c r="F892" s="29">
        <f>InterveningNaturalFlow!F892+TotalNaturalFlow!E892</f>
        <v>84237</v>
      </c>
      <c r="G892" s="29">
        <f>InterveningNaturalFlow!G892+TotalNaturalFlow!F892</f>
        <v>149020</v>
      </c>
      <c r="H892" s="29">
        <f>InterveningNaturalFlow!H892</f>
        <v>44523</v>
      </c>
      <c r="I892" s="29">
        <f>InterveningNaturalFlow!I892+TotalNaturalFlow!H892+TotalNaturalFlow!G892+TotalNaturalFlow!C892</f>
        <v>519115</v>
      </c>
      <c r="J892" s="29">
        <f>InterveningNaturalFlow!J892</f>
        <v>106881</v>
      </c>
      <c r="K892" s="29">
        <f>InterveningNaturalFlow!K892+TotalNaturalFlow!J892</f>
        <v>123300</v>
      </c>
      <c r="L892" s="29">
        <f>InterveningNaturalFlow!L892+TotalNaturalFlow!K892</f>
        <v>145041</v>
      </c>
      <c r="M892" s="29">
        <f>InterveningNaturalFlow!M892</f>
        <v>45846</v>
      </c>
      <c r="N892" s="29">
        <f>InterveningNaturalFlow!N892</f>
        <v>10145</v>
      </c>
      <c r="O892" s="29">
        <f>InterveningNaturalFlow!O892</f>
        <v>48293</v>
      </c>
      <c r="P892" s="29">
        <f>InterveningNaturalFlow!P892</f>
        <v>39335</v>
      </c>
      <c r="Q892" s="29">
        <f>InterveningNaturalFlow!Q892+TotalNaturalFlow!P892+TotalNaturalFlow!O892+TotalNaturalFlow!N892+TotalNaturalFlow!M892+TotalNaturalFlow!L892</f>
        <v>331940</v>
      </c>
      <c r="R892" s="29">
        <f>InterveningNaturalFlow!R892</f>
        <v>11947</v>
      </c>
      <c r="S892" s="29">
        <f>InterveningNaturalFlow!S892</f>
        <v>64564</v>
      </c>
      <c r="T892" s="29">
        <f>InterveningNaturalFlow!T892+TotalNaturalFlow!S892</f>
        <v>119062</v>
      </c>
      <c r="U892" s="29">
        <f>InterveningNaturalFlow!U892+TotalNaturalFlow!T892+TotalNaturalFlow!R892+TotalNaturalFlow!Q892+TotalNaturalFlow!I892</f>
        <v>1031694</v>
      </c>
      <c r="V892" s="27"/>
      <c r="W892" s="31">
        <f>InterveningNaturalFlow!W892</f>
        <v>1577</v>
      </c>
      <c r="X892" s="31">
        <f>InterveningNaturalFlow!X892</f>
        <v>3990</v>
      </c>
      <c r="Y892" s="31">
        <f>InterveningNaturalFlow!Y892+TotalNaturalFlow!X892+TotalNaturalFlow!W892+TotalNaturalFlow!U892</f>
        <v>1046729</v>
      </c>
      <c r="Z892" s="31">
        <f>InterveningNaturalFlow!Z892</f>
        <v>7791</v>
      </c>
      <c r="AA892" s="31">
        <f>InterveningNaturalFlow!AA892+TotalNaturalFlow!Z892+Y892</f>
        <v>1102472</v>
      </c>
      <c r="AB892" s="31">
        <f>InterveningNaturalFlow!AB892+TotalNaturalFlow!AA892</f>
        <v>1171306</v>
      </c>
      <c r="AC892" s="31">
        <f>InterveningNaturalFlow!AC892</f>
        <v>28419</v>
      </c>
      <c r="AD892" s="31">
        <f>InterveningNaturalFlow!AD892+TotalNaturalFlow!AC892+AB892</f>
        <v>1202040</v>
      </c>
      <c r="AE892" s="31">
        <f>InterveningNaturalFlow!AE892+TotalNaturalFlow!AD892</f>
        <v>1221288</v>
      </c>
    </row>
    <row r="893" spans="1:31" s="2" customFormat="1" x14ac:dyDescent="0.2">
      <c r="A893" s="11">
        <v>29128</v>
      </c>
      <c r="B893" s="29">
        <f>InterveningNaturalFlow!B893</f>
        <v>91069</v>
      </c>
      <c r="C893" s="29">
        <f>InterveningNaturalFlow!C893+TotalNaturalFlow!B893</f>
        <v>143524</v>
      </c>
      <c r="D893" s="29">
        <f>InterveningNaturalFlow!D893</f>
        <v>3766</v>
      </c>
      <c r="E893" s="29">
        <f>InterveningNaturalFlow!E893+TotalNaturalFlow!D893</f>
        <v>29227</v>
      </c>
      <c r="F893" s="29">
        <f>InterveningNaturalFlow!F893+TotalNaturalFlow!E893</f>
        <v>29602</v>
      </c>
      <c r="G893" s="29">
        <f>InterveningNaturalFlow!G893+TotalNaturalFlow!F893</f>
        <v>-37497</v>
      </c>
      <c r="H893" s="29">
        <f>InterveningNaturalFlow!H893</f>
        <v>16557</v>
      </c>
      <c r="I893" s="29">
        <f>InterveningNaturalFlow!I893+TotalNaturalFlow!H893+TotalNaturalFlow!G893+TotalNaturalFlow!C893</f>
        <v>224727</v>
      </c>
      <c r="J893" s="29">
        <f>InterveningNaturalFlow!J893</f>
        <v>47045</v>
      </c>
      <c r="K893" s="29">
        <f>InterveningNaturalFlow!K893+TotalNaturalFlow!J893</f>
        <v>55563</v>
      </c>
      <c r="L893" s="29">
        <f>InterveningNaturalFlow!L893+TotalNaturalFlow!K893</f>
        <v>59498</v>
      </c>
      <c r="M893" s="29">
        <f>InterveningNaturalFlow!M893</f>
        <v>17437</v>
      </c>
      <c r="N893" s="29">
        <f>InterveningNaturalFlow!N893</f>
        <v>3999</v>
      </c>
      <c r="O893" s="29">
        <f>InterveningNaturalFlow!O893</f>
        <v>16844</v>
      </c>
      <c r="P893" s="29">
        <f>InterveningNaturalFlow!P893</f>
        <v>23485</v>
      </c>
      <c r="Q893" s="29">
        <f>InterveningNaturalFlow!Q893+TotalNaturalFlow!P893+TotalNaturalFlow!O893+TotalNaturalFlow!N893+TotalNaturalFlow!M893+TotalNaturalFlow!L893</f>
        <v>135433</v>
      </c>
      <c r="R893" s="29">
        <f>InterveningNaturalFlow!R893</f>
        <v>3313</v>
      </c>
      <c r="S893" s="29">
        <f>InterveningNaturalFlow!S893</f>
        <v>2198</v>
      </c>
      <c r="T893" s="29">
        <f>InterveningNaturalFlow!T893+TotalNaturalFlow!S893</f>
        <v>14606</v>
      </c>
      <c r="U893" s="29">
        <f>InterveningNaturalFlow!U893+TotalNaturalFlow!T893+TotalNaturalFlow!R893+TotalNaturalFlow!Q893+TotalNaturalFlow!I893</f>
        <v>390308</v>
      </c>
      <c r="V893" s="27"/>
      <c r="W893" s="31">
        <f>InterveningNaturalFlow!W893</f>
        <v>266</v>
      </c>
      <c r="X893" s="31">
        <f>InterveningNaturalFlow!X893</f>
        <v>0</v>
      </c>
      <c r="Y893" s="31">
        <f>InterveningNaturalFlow!Y893+TotalNaturalFlow!X893+TotalNaturalFlow!W893+TotalNaturalFlow!U893</f>
        <v>413138</v>
      </c>
      <c r="Z893" s="31">
        <f>InterveningNaturalFlow!Z893</f>
        <v>3919</v>
      </c>
      <c r="AA893" s="31">
        <f>InterveningNaturalFlow!AA893+TotalNaturalFlow!Z893+Y893</f>
        <v>454526</v>
      </c>
      <c r="AB893" s="31">
        <f>InterveningNaturalFlow!AB893+TotalNaturalFlow!AA893</f>
        <v>516357</v>
      </c>
      <c r="AC893" s="31">
        <f>InterveningNaturalFlow!AC893</f>
        <v>20154</v>
      </c>
      <c r="AD893" s="31">
        <f>InterveningNaturalFlow!AD893+TotalNaturalFlow!AC893+AB893</f>
        <v>533169</v>
      </c>
      <c r="AE893" s="31">
        <f>InterveningNaturalFlow!AE893+TotalNaturalFlow!AD893</f>
        <v>550813</v>
      </c>
    </row>
    <row r="894" spans="1:31" s="2" customFormat="1" x14ac:dyDescent="0.2">
      <c r="A894" s="11">
        <v>29159</v>
      </c>
      <c r="B894" s="29">
        <f>InterveningNaturalFlow!B894</f>
        <v>79663</v>
      </c>
      <c r="C894" s="29">
        <f>InterveningNaturalFlow!C894+TotalNaturalFlow!B894</f>
        <v>117381</v>
      </c>
      <c r="D894" s="29">
        <f>InterveningNaturalFlow!D894</f>
        <v>3957</v>
      </c>
      <c r="E894" s="29">
        <f>InterveningNaturalFlow!E894+TotalNaturalFlow!D894</f>
        <v>27685</v>
      </c>
      <c r="F894" s="29">
        <f>InterveningNaturalFlow!F894+TotalNaturalFlow!E894</f>
        <v>27799</v>
      </c>
      <c r="G894" s="29">
        <f>InterveningNaturalFlow!G894+TotalNaturalFlow!F894</f>
        <v>65514</v>
      </c>
      <c r="H894" s="29">
        <f>InterveningNaturalFlow!H894</f>
        <v>9847</v>
      </c>
      <c r="I894" s="29">
        <f>InterveningNaturalFlow!I894+TotalNaturalFlow!H894+TotalNaturalFlow!G894+TotalNaturalFlow!C894</f>
        <v>179233</v>
      </c>
      <c r="J894" s="29">
        <f>InterveningNaturalFlow!J894</f>
        <v>37553</v>
      </c>
      <c r="K894" s="29">
        <f>InterveningNaturalFlow!K894+TotalNaturalFlow!J894</f>
        <v>40551</v>
      </c>
      <c r="L894" s="29">
        <f>InterveningNaturalFlow!L894+TotalNaturalFlow!K894</f>
        <v>45442</v>
      </c>
      <c r="M894" s="29">
        <f>InterveningNaturalFlow!M894</f>
        <v>13316</v>
      </c>
      <c r="N894" s="29">
        <f>InterveningNaturalFlow!N894</f>
        <v>8188</v>
      </c>
      <c r="O894" s="29">
        <f>InterveningNaturalFlow!O894</f>
        <v>23520</v>
      </c>
      <c r="P894" s="29">
        <f>InterveningNaturalFlow!P894</f>
        <v>25831</v>
      </c>
      <c r="Q894" s="29">
        <f>InterveningNaturalFlow!Q894+TotalNaturalFlow!P894+TotalNaturalFlow!O894+TotalNaturalFlow!N894+TotalNaturalFlow!M894+TotalNaturalFlow!L894</f>
        <v>124024</v>
      </c>
      <c r="R894" s="29">
        <f>InterveningNaturalFlow!R894</f>
        <v>833</v>
      </c>
      <c r="S894" s="29">
        <f>InterveningNaturalFlow!S894</f>
        <v>2432</v>
      </c>
      <c r="T894" s="29">
        <f>InterveningNaturalFlow!T894+TotalNaturalFlow!S894</f>
        <v>26678</v>
      </c>
      <c r="U894" s="29">
        <f>InterveningNaturalFlow!U894+TotalNaturalFlow!T894+TotalNaturalFlow!R894+TotalNaturalFlow!Q894+TotalNaturalFlow!I894</f>
        <v>323695</v>
      </c>
      <c r="V894" s="27"/>
      <c r="W894" s="31">
        <f>InterveningNaturalFlow!W894</f>
        <v>628</v>
      </c>
      <c r="X894" s="31">
        <f>InterveningNaturalFlow!X894</f>
        <v>267</v>
      </c>
      <c r="Y894" s="31">
        <f>InterveningNaturalFlow!Y894+TotalNaturalFlow!X894+TotalNaturalFlow!W894+TotalNaturalFlow!U894</f>
        <v>324647</v>
      </c>
      <c r="Z894" s="31">
        <f>InterveningNaturalFlow!Z894</f>
        <v>5675</v>
      </c>
      <c r="AA894" s="31">
        <f>InterveningNaturalFlow!AA894+TotalNaturalFlow!Z894+Y894</f>
        <v>289845</v>
      </c>
      <c r="AB894" s="31">
        <f>InterveningNaturalFlow!AB894+TotalNaturalFlow!AA894</f>
        <v>344899</v>
      </c>
      <c r="AC894" s="31">
        <f>InterveningNaturalFlow!AC894</f>
        <v>26176</v>
      </c>
      <c r="AD894" s="31">
        <f>InterveningNaturalFlow!AD894+TotalNaturalFlow!AC894+AB894</f>
        <v>363517</v>
      </c>
      <c r="AE894" s="31">
        <f>InterveningNaturalFlow!AE894+TotalNaturalFlow!AD894</f>
        <v>394659</v>
      </c>
    </row>
    <row r="895" spans="1:31" s="2" customFormat="1" x14ac:dyDescent="0.2">
      <c r="A895" s="11">
        <v>29189</v>
      </c>
      <c r="B895" s="29">
        <f>InterveningNaturalFlow!B895</f>
        <v>63046</v>
      </c>
      <c r="C895" s="29">
        <f>InterveningNaturalFlow!C895+TotalNaturalFlow!B895</f>
        <v>105864</v>
      </c>
      <c r="D895" s="29">
        <f>InterveningNaturalFlow!D895</f>
        <v>5002</v>
      </c>
      <c r="E895" s="29">
        <f>InterveningNaturalFlow!E895+TotalNaturalFlow!D895</f>
        <v>27782</v>
      </c>
      <c r="F895" s="29">
        <f>InterveningNaturalFlow!F895+TotalNaturalFlow!E895</f>
        <v>32917</v>
      </c>
      <c r="G895" s="29">
        <f>InterveningNaturalFlow!G895+TotalNaturalFlow!F895</f>
        <v>75998</v>
      </c>
      <c r="H895" s="29">
        <f>InterveningNaturalFlow!H895</f>
        <v>9175</v>
      </c>
      <c r="I895" s="29">
        <f>InterveningNaturalFlow!I895+TotalNaturalFlow!H895+TotalNaturalFlow!G895+TotalNaturalFlow!C895</f>
        <v>189786</v>
      </c>
      <c r="J895" s="29">
        <f>InterveningNaturalFlow!J895</f>
        <v>27696</v>
      </c>
      <c r="K895" s="29">
        <f>InterveningNaturalFlow!K895+TotalNaturalFlow!J895</f>
        <v>30771</v>
      </c>
      <c r="L895" s="29">
        <f>InterveningNaturalFlow!L895+TotalNaturalFlow!K895</f>
        <v>32973</v>
      </c>
      <c r="M895" s="29">
        <f>InterveningNaturalFlow!M895</f>
        <v>18546</v>
      </c>
      <c r="N895" s="29">
        <f>InterveningNaturalFlow!N895</f>
        <v>6240</v>
      </c>
      <c r="O895" s="29">
        <f>InterveningNaturalFlow!O895</f>
        <v>21715</v>
      </c>
      <c r="P895" s="29">
        <f>InterveningNaturalFlow!P895</f>
        <v>25263</v>
      </c>
      <c r="Q895" s="29">
        <f>InterveningNaturalFlow!Q895+TotalNaturalFlow!P895+TotalNaturalFlow!O895+TotalNaturalFlow!N895+TotalNaturalFlow!M895+TotalNaturalFlow!L895</f>
        <v>115349</v>
      </c>
      <c r="R895" s="29">
        <f>InterveningNaturalFlow!R895</f>
        <v>4869</v>
      </c>
      <c r="S895" s="29">
        <f>InterveningNaturalFlow!S895</f>
        <v>14894</v>
      </c>
      <c r="T895" s="29">
        <f>InterveningNaturalFlow!T895+TotalNaturalFlow!S895</f>
        <v>38684</v>
      </c>
      <c r="U895" s="29">
        <f>InterveningNaturalFlow!U895+TotalNaturalFlow!T895+TotalNaturalFlow!R895+TotalNaturalFlow!Q895+TotalNaturalFlow!I895</f>
        <v>384109</v>
      </c>
      <c r="V895" s="27"/>
      <c r="W895" s="31">
        <f>InterveningNaturalFlow!W895</f>
        <v>1529</v>
      </c>
      <c r="X895" s="31">
        <f>InterveningNaturalFlow!X895</f>
        <v>1870</v>
      </c>
      <c r="Y895" s="31">
        <f>InterveningNaturalFlow!Y895+TotalNaturalFlow!X895+TotalNaturalFlow!W895+TotalNaturalFlow!U895</f>
        <v>395553</v>
      </c>
      <c r="Z895" s="31">
        <f>InterveningNaturalFlow!Z895</f>
        <v>10175</v>
      </c>
      <c r="AA895" s="31">
        <f>InterveningNaturalFlow!AA895+TotalNaturalFlow!Z895+Y895</f>
        <v>433741</v>
      </c>
      <c r="AB895" s="31">
        <f>InterveningNaturalFlow!AB895+TotalNaturalFlow!AA895</f>
        <v>424641</v>
      </c>
      <c r="AC895" s="31">
        <f>InterveningNaturalFlow!AC895</f>
        <v>30069</v>
      </c>
      <c r="AD895" s="31">
        <f>InterveningNaturalFlow!AD895+TotalNaturalFlow!AC895+AB895</f>
        <v>455425</v>
      </c>
      <c r="AE895" s="31">
        <f>InterveningNaturalFlow!AE895+TotalNaturalFlow!AD895</f>
        <v>474239</v>
      </c>
    </row>
    <row r="896" spans="1:31" s="2" customFormat="1" x14ac:dyDescent="0.2">
      <c r="A896" s="11">
        <v>29220</v>
      </c>
      <c r="B896" s="29">
        <f>InterveningNaturalFlow!B896</f>
        <v>62145</v>
      </c>
      <c r="C896" s="29">
        <f>InterveningNaturalFlow!C896+TotalNaturalFlow!B896</f>
        <v>105741</v>
      </c>
      <c r="D896" s="29">
        <f>InterveningNaturalFlow!D896</f>
        <v>4192</v>
      </c>
      <c r="E896" s="29">
        <f>InterveningNaturalFlow!E896+TotalNaturalFlow!D896</f>
        <v>25378</v>
      </c>
      <c r="F896" s="29">
        <f>InterveningNaturalFlow!F896+TotalNaturalFlow!E896</f>
        <v>32989</v>
      </c>
      <c r="G896" s="29">
        <f>InterveningNaturalFlow!G896+TotalNaturalFlow!F896</f>
        <v>72500</v>
      </c>
      <c r="H896" s="29">
        <f>InterveningNaturalFlow!H896</f>
        <v>8451</v>
      </c>
      <c r="I896" s="29">
        <f>InterveningNaturalFlow!I896+TotalNaturalFlow!H896+TotalNaturalFlow!G896+TotalNaturalFlow!C896</f>
        <v>170492</v>
      </c>
      <c r="J896" s="29">
        <f>InterveningNaturalFlow!J896</f>
        <v>25632</v>
      </c>
      <c r="K896" s="29">
        <f>InterveningNaturalFlow!K896+TotalNaturalFlow!J896</f>
        <v>31679</v>
      </c>
      <c r="L896" s="29">
        <f>InterveningNaturalFlow!L896+TotalNaturalFlow!K896</f>
        <v>36301</v>
      </c>
      <c r="M896" s="29">
        <f>InterveningNaturalFlow!M896</f>
        <v>14316</v>
      </c>
      <c r="N896" s="29">
        <f>InterveningNaturalFlow!N896</f>
        <v>4253</v>
      </c>
      <c r="O896" s="29">
        <f>InterveningNaturalFlow!O896</f>
        <v>21966</v>
      </c>
      <c r="P896" s="29">
        <f>InterveningNaturalFlow!P896</f>
        <v>22639</v>
      </c>
      <c r="Q896" s="29">
        <f>InterveningNaturalFlow!Q896+TotalNaturalFlow!P896+TotalNaturalFlow!O896+TotalNaturalFlow!N896+TotalNaturalFlow!M896+TotalNaturalFlow!L896</f>
        <v>93839</v>
      </c>
      <c r="R896" s="29">
        <f>InterveningNaturalFlow!R896</f>
        <v>3968</v>
      </c>
      <c r="S896" s="29">
        <f>InterveningNaturalFlow!S896</f>
        <v>21612</v>
      </c>
      <c r="T896" s="29">
        <f>InterveningNaturalFlow!T896+TotalNaturalFlow!S896</f>
        <v>47413</v>
      </c>
      <c r="U896" s="29">
        <f>InterveningNaturalFlow!U896+TotalNaturalFlow!T896+TotalNaturalFlow!R896+TotalNaturalFlow!Q896+TotalNaturalFlow!I896</f>
        <v>342074</v>
      </c>
      <c r="V896" s="27"/>
      <c r="W896" s="31">
        <f>InterveningNaturalFlow!W896</f>
        <v>1474</v>
      </c>
      <c r="X896" s="31">
        <f>InterveningNaturalFlow!X896</f>
        <v>388</v>
      </c>
      <c r="Y896" s="31">
        <f>InterveningNaturalFlow!Y896+TotalNaturalFlow!X896+TotalNaturalFlow!W896+TotalNaturalFlow!U896</f>
        <v>383668</v>
      </c>
      <c r="Z896" s="31">
        <f>InterveningNaturalFlow!Z896</f>
        <v>11917</v>
      </c>
      <c r="AA896" s="31">
        <f>InterveningNaturalFlow!AA896+TotalNaturalFlow!Z896+Y896</f>
        <v>479971</v>
      </c>
      <c r="AB896" s="31">
        <f>InterveningNaturalFlow!AB896+TotalNaturalFlow!AA896</f>
        <v>483767</v>
      </c>
      <c r="AC896" s="31">
        <f>InterveningNaturalFlow!AC896</f>
        <v>37269</v>
      </c>
      <c r="AD896" s="31">
        <f>InterveningNaturalFlow!AD896+TotalNaturalFlow!AC896+AB896</f>
        <v>505504</v>
      </c>
      <c r="AE896" s="31">
        <f>InterveningNaturalFlow!AE896+TotalNaturalFlow!AD896</f>
        <v>518096</v>
      </c>
    </row>
    <row r="897" spans="1:31" s="2" customFormat="1" x14ac:dyDescent="0.2">
      <c r="A897" s="11">
        <v>29251</v>
      </c>
      <c r="B897" s="29">
        <f>InterveningNaturalFlow!B897</f>
        <v>68110</v>
      </c>
      <c r="C897" s="29">
        <f>InterveningNaturalFlow!C897+TotalNaturalFlow!B897</f>
        <v>99269</v>
      </c>
      <c r="D897" s="29">
        <f>InterveningNaturalFlow!D897</f>
        <v>4641</v>
      </c>
      <c r="E897" s="29">
        <f>InterveningNaturalFlow!E897+TotalNaturalFlow!D897</f>
        <v>25524</v>
      </c>
      <c r="F897" s="29">
        <f>InterveningNaturalFlow!F897+TotalNaturalFlow!E897</f>
        <v>35551</v>
      </c>
      <c r="G897" s="29">
        <f>InterveningNaturalFlow!G897+TotalNaturalFlow!F897</f>
        <v>77716</v>
      </c>
      <c r="H897" s="29">
        <f>InterveningNaturalFlow!H897</f>
        <v>13201</v>
      </c>
      <c r="I897" s="29">
        <f>InterveningNaturalFlow!I897+TotalNaturalFlow!H897+TotalNaturalFlow!G897+TotalNaturalFlow!C897</f>
        <v>188863</v>
      </c>
      <c r="J897" s="29">
        <f>InterveningNaturalFlow!J897</f>
        <v>25801</v>
      </c>
      <c r="K897" s="29">
        <f>InterveningNaturalFlow!K897+TotalNaturalFlow!J897</f>
        <v>32662</v>
      </c>
      <c r="L897" s="29">
        <f>InterveningNaturalFlow!L897+TotalNaturalFlow!K897</f>
        <v>49731</v>
      </c>
      <c r="M897" s="29">
        <f>InterveningNaturalFlow!M897</f>
        <v>14331</v>
      </c>
      <c r="N897" s="29">
        <f>InterveningNaturalFlow!N897</f>
        <v>7770</v>
      </c>
      <c r="O897" s="29">
        <f>InterveningNaturalFlow!O897</f>
        <v>30493</v>
      </c>
      <c r="P897" s="29">
        <f>InterveningNaturalFlow!P897</f>
        <v>23002</v>
      </c>
      <c r="Q897" s="29">
        <f>InterveningNaturalFlow!Q897+TotalNaturalFlow!P897+TotalNaturalFlow!O897+TotalNaturalFlow!N897+TotalNaturalFlow!M897+TotalNaturalFlow!L897</f>
        <v>141655</v>
      </c>
      <c r="R897" s="29">
        <f>InterveningNaturalFlow!R897</f>
        <v>5792</v>
      </c>
      <c r="S897" s="29">
        <f>InterveningNaturalFlow!S897</f>
        <v>26535</v>
      </c>
      <c r="T897" s="29">
        <f>InterveningNaturalFlow!T897+TotalNaturalFlow!S897</f>
        <v>77306</v>
      </c>
      <c r="U897" s="29">
        <f>InterveningNaturalFlow!U897+TotalNaturalFlow!T897+TotalNaturalFlow!R897+TotalNaturalFlow!Q897+TotalNaturalFlow!I897</f>
        <v>454812</v>
      </c>
      <c r="V897" s="27"/>
      <c r="W897" s="31">
        <f>InterveningNaturalFlow!W897</f>
        <v>3096</v>
      </c>
      <c r="X897" s="31">
        <f>InterveningNaturalFlow!X897</f>
        <v>8260</v>
      </c>
      <c r="Y897" s="31">
        <f>InterveningNaturalFlow!Y897+TotalNaturalFlow!X897+TotalNaturalFlow!W897+TotalNaturalFlow!U897</f>
        <v>450468</v>
      </c>
      <c r="Z897" s="31">
        <f>InterveningNaturalFlow!Z897</f>
        <v>36766</v>
      </c>
      <c r="AA897" s="31">
        <f>InterveningNaturalFlow!AA897+TotalNaturalFlow!Z897+Y897</f>
        <v>533252</v>
      </c>
      <c r="AB897" s="31">
        <f>InterveningNaturalFlow!AB897+TotalNaturalFlow!AA897</f>
        <v>535071</v>
      </c>
      <c r="AC897" s="31">
        <f>InterveningNaturalFlow!AC897</f>
        <v>14031</v>
      </c>
      <c r="AD897" s="31">
        <f>InterveningNaturalFlow!AD897+TotalNaturalFlow!AC897+AB897</f>
        <v>552294</v>
      </c>
      <c r="AE897" s="31">
        <f>InterveningNaturalFlow!AE897+TotalNaturalFlow!AD897</f>
        <v>562137</v>
      </c>
    </row>
    <row r="898" spans="1:31" s="2" customFormat="1" x14ac:dyDescent="0.2">
      <c r="A898" s="11">
        <v>29280</v>
      </c>
      <c r="B898" s="29">
        <f>InterveningNaturalFlow!B898</f>
        <v>64466</v>
      </c>
      <c r="C898" s="29">
        <f>InterveningNaturalFlow!C898+TotalNaturalFlow!B898</f>
        <v>103755</v>
      </c>
      <c r="D898" s="29">
        <f>InterveningNaturalFlow!D898</f>
        <v>5523</v>
      </c>
      <c r="E898" s="29">
        <f>InterveningNaturalFlow!E898+TotalNaturalFlow!D898</f>
        <v>26030</v>
      </c>
      <c r="F898" s="29">
        <f>InterveningNaturalFlow!F898+TotalNaturalFlow!E898</f>
        <v>36644</v>
      </c>
      <c r="G898" s="29">
        <f>InterveningNaturalFlow!G898+TotalNaturalFlow!F898</f>
        <v>70956</v>
      </c>
      <c r="H898" s="29">
        <f>InterveningNaturalFlow!H898</f>
        <v>17285</v>
      </c>
      <c r="I898" s="29">
        <f>InterveningNaturalFlow!I898+TotalNaturalFlow!H898+TotalNaturalFlow!G898+TotalNaturalFlow!C898</f>
        <v>187855</v>
      </c>
      <c r="J898" s="29">
        <f>InterveningNaturalFlow!J898</f>
        <v>27033</v>
      </c>
      <c r="K898" s="29">
        <f>InterveningNaturalFlow!K898+TotalNaturalFlow!J898</f>
        <v>35560</v>
      </c>
      <c r="L898" s="29">
        <f>InterveningNaturalFlow!L898+TotalNaturalFlow!K898</f>
        <v>54294</v>
      </c>
      <c r="M898" s="29">
        <f>InterveningNaturalFlow!M898</f>
        <v>26768</v>
      </c>
      <c r="N898" s="29">
        <f>InterveningNaturalFlow!N898</f>
        <v>5261</v>
      </c>
      <c r="O898" s="29">
        <f>InterveningNaturalFlow!O898</f>
        <v>33710</v>
      </c>
      <c r="P898" s="29">
        <f>InterveningNaturalFlow!P898</f>
        <v>28563</v>
      </c>
      <c r="Q898" s="29">
        <f>InterveningNaturalFlow!Q898+TotalNaturalFlow!P898+TotalNaturalFlow!O898+TotalNaturalFlow!N898+TotalNaturalFlow!M898+TotalNaturalFlow!L898</f>
        <v>251865</v>
      </c>
      <c r="R898" s="29">
        <f>InterveningNaturalFlow!R898</f>
        <v>10951</v>
      </c>
      <c r="S898" s="29">
        <f>InterveningNaturalFlow!S898</f>
        <v>45218</v>
      </c>
      <c r="T898" s="29">
        <f>InterveningNaturalFlow!T898+TotalNaturalFlow!S898</f>
        <v>142107</v>
      </c>
      <c r="U898" s="29">
        <f>InterveningNaturalFlow!U898+TotalNaturalFlow!T898+TotalNaturalFlow!R898+TotalNaturalFlow!Q898+TotalNaturalFlow!I898</f>
        <v>621801</v>
      </c>
      <c r="V898" s="27"/>
      <c r="W898" s="31">
        <f>InterveningNaturalFlow!W898</f>
        <v>13892</v>
      </c>
      <c r="X898" s="31">
        <f>InterveningNaturalFlow!X898</f>
        <v>121300</v>
      </c>
      <c r="Y898" s="31">
        <f>InterveningNaturalFlow!Y898+TotalNaturalFlow!X898+TotalNaturalFlow!W898+TotalNaturalFlow!U898</f>
        <v>842640</v>
      </c>
      <c r="Z898" s="31">
        <f>InterveningNaturalFlow!Z898</f>
        <v>134013</v>
      </c>
      <c r="AA898" s="31">
        <f>InterveningNaturalFlow!AA898+TotalNaturalFlow!Z898+Y898</f>
        <v>1124679</v>
      </c>
      <c r="AB898" s="31">
        <f>InterveningNaturalFlow!AB898+TotalNaturalFlow!AA898</f>
        <v>1156368</v>
      </c>
      <c r="AC898" s="31">
        <f>InterveningNaturalFlow!AC898</f>
        <v>55819</v>
      </c>
      <c r="AD898" s="31">
        <f>InterveningNaturalFlow!AD898+TotalNaturalFlow!AC898+AB898</f>
        <v>1194440</v>
      </c>
      <c r="AE898" s="31">
        <f>InterveningNaturalFlow!AE898+TotalNaturalFlow!AD898</f>
        <v>1168230</v>
      </c>
    </row>
    <row r="899" spans="1:31" s="2" customFormat="1" x14ac:dyDescent="0.2">
      <c r="A899" s="11">
        <v>29311</v>
      </c>
      <c r="B899" s="29">
        <f>InterveningNaturalFlow!B899</f>
        <v>60809</v>
      </c>
      <c r="C899" s="29">
        <f>InterveningNaturalFlow!C899+TotalNaturalFlow!B899</f>
        <v>107893</v>
      </c>
      <c r="D899" s="29">
        <f>InterveningNaturalFlow!D899</f>
        <v>5139</v>
      </c>
      <c r="E899" s="29">
        <f>InterveningNaturalFlow!E899+TotalNaturalFlow!D899</f>
        <v>27323</v>
      </c>
      <c r="F899" s="29">
        <f>InterveningNaturalFlow!F899+TotalNaturalFlow!E899</f>
        <v>37969</v>
      </c>
      <c r="G899" s="29">
        <f>InterveningNaturalFlow!G899+TotalNaturalFlow!F899</f>
        <v>71856</v>
      </c>
      <c r="H899" s="29">
        <f>InterveningNaturalFlow!H899</f>
        <v>19370</v>
      </c>
      <c r="I899" s="29">
        <f>InterveningNaturalFlow!I899+TotalNaturalFlow!H899+TotalNaturalFlow!G899+TotalNaturalFlow!C899</f>
        <v>187003</v>
      </c>
      <c r="J899" s="29">
        <f>InterveningNaturalFlow!J899</f>
        <v>31387</v>
      </c>
      <c r="K899" s="29">
        <f>InterveningNaturalFlow!K899+TotalNaturalFlow!J899</f>
        <v>41764</v>
      </c>
      <c r="L899" s="29">
        <f>InterveningNaturalFlow!L899+TotalNaturalFlow!K899</f>
        <v>97363</v>
      </c>
      <c r="M899" s="29">
        <f>InterveningNaturalFlow!M899</f>
        <v>33039</v>
      </c>
      <c r="N899" s="29">
        <f>InterveningNaturalFlow!N899</f>
        <v>22512</v>
      </c>
      <c r="O899" s="29">
        <f>InterveningNaturalFlow!O899</f>
        <v>33589</v>
      </c>
      <c r="P899" s="29">
        <f>InterveningNaturalFlow!P899</f>
        <v>28736</v>
      </c>
      <c r="Q899" s="29">
        <f>InterveningNaturalFlow!Q899+TotalNaturalFlow!P899+TotalNaturalFlow!O899+TotalNaturalFlow!N899+TotalNaturalFlow!M899+TotalNaturalFlow!L899</f>
        <v>286524</v>
      </c>
      <c r="R899" s="29">
        <f>InterveningNaturalFlow!R899</f>
        <v>8625</v>
      </c>
      <c r="S899" s="29">
        <f>InterveningNaturalFlow!S899</f>
        <v>64289</v>
      </c>
      <c r="T899" s="29">
        <f>InterveningNaturalFlow!T899+TotalNaturalFlow!S899</f>
        <v>139164</v>
      </c>
      <c r="U899" s="29">
        <f>InterveningNaturalFlow!U899+TotalNaturalFlow!T899+TotalNaturalFlow!R899+TotalNaturalFlow!Q899+TotalNaturalFlow!I899</f>
        <v>655913</v>
      </c>
      <c r="V899" s="27"/>
      <c r="W899" s="31">
        <f>InterveningNaturalFlow!W899</f>
        <v>5425</v>
      </c>
      <c r="X899" s="31">
        <f>InterveningNaturalFlow!X899</f>
        <v>45730</v>
      </c>
      <c r="Y899" s="31">
        <f>InterveningNaturalFlow!Y899+TotalNaturalFlow!X899+TotalNaturalFlow!W899+TotalNaturalFlow!U899</f>
        <v>721249</v>
      </c>
      <c r="Z899" s="31">
        <f>InterveningNaturalFlow!Z899</f>
        <v>42714</v>
      </c>
      <c r="AA899" s="31">
        <f>InterveningNaturalFlow!AA899+TotalNaturalFlow!Z899+Y899</f>
        <v>838363</v>
      </c>
      <c r="AB899" s="31">
        <f>InterveningNaturalFlow!AB899+TotalNaturalFlow!AA899</f>
        <v>860000</v>
      </c>
      <c r="AC899" s="31">
        <f>InterveningNaturalFlow!AC899</f>
        <v>189124</v>
      </c>
      <c r="AD899" s="31">
        <f>InterveningNaturalFlow!AD899+TotalNaturalFlow!AC899+AB899</f>
        <v>1042086</v>
      </c>
      <c r="AE899" s="31">
        <f>InterveningNaturalFlow!AE899+TotalNaturalFlow!AD899</f>
        <v>926244</v>
      </c>
    </row>
    <row r="900" spans="1:31" s="2" customFormat="1" x14ac:dyDescent="0.2">
      <c r="A900" s="11">
        <v>29341</v>
      </c>
      <c r="B900" s="29">
        <f>InterveningNaturalFlow!B900</f>
        <v>87917</v>
      </c>
      <c r="C900" s="29">
        <f>InterveningNaturalFlow!C900+TotalNaturalFlow!B900</f>
        <v>176464</v>
      </c>
      <c r="D900" s="29">
        <f>InterveningNaturalFlow!D900</f>
        <v>3418</v>
      </c>
      <c r="E900" s="29">
        <f>InterveningNaturalFlow!E900+TotalNaturalFlow!D900</f>
        <v>81125</v>
      </c>
      <c r="F900" s="29">
        <f>InterveningNaturalFlow!F900+TotalNaturalFlow!E900</f>
        <v>102373</v>
      </c>
      <c r="G900" s="29">
        <f>InterveningNaturalFlow!G900+TotalNaturalFlow!F900</f>
        <v>207149</v>
      </c>
      <c r="H900" s="29">
        <f>InterveningNaturalFlow!H900</f>
        <v>226284</v>
      </c>
      <c r="I900" s="29">
        <f>InterveningNaturalFlow!I900+TotalNaturalFlow!H900+TotalNaturalFlow!G900+TotalNaturalFlow!C900</f>
        <v>556027</v>
      </c>
      <c r="J900" s="29">
        <f>InterveningNaturalFlow!J900</f>
        <v>104368</v>
      </c>
      <c r="K900" s="29">
        <f>InterveningNaturalFlow!K900+TotalNaturalFlow!J900</f>
        <v>148876</v>
      </c>
      <c r="L900" s="29">
        <f>InterveningNaturalFlow!L900+TotalNaturalFlow!K900</f>
        <v>246034</v>
      </c>
      <c r="M900" s="29">
        <f>InterveningNaturalFlow!M900</f>
        <v>172493</v>
      </c>
      <c r="N900" s="29">
        <f>InterveningNaturalFlow!N900</f>
        <v>107014</v>
      </c>
      <c r="O900" s="29">
        <f>InterveningNaturalFlow!O900</f>
        <v>60087</v>
      </c>
      <c r="P900" s="29">
        <f>InterveningNaturalFlow!P900</f>
        <v>38510</v>
      </c>
      <c r="Q900" s="29">
        <f>InterveningNaturalFlow!Q900+TotalNaturalFlow!P900+TotalNaturalFlow!O900+TotalNaturalFlow!N900+TotalNaturalFlow!M900+TotalNaturalFlow!L900</f>
        <v>577528</v>
      </c>
      <c r="R900" s="29">
        <f>InterveningNaturalFlow!R900</f>
        <v>10010</v>
      </c>
      <c r="S900" s="29">
        <f>InterveningNaturalFlow!S900</f>
        <v>269484</v>
      </c>
      <c r="T900" s="29">
        <f>InterveningNaturalFlow!T900+TotalNaturalFlow!S900</f>
        <v>471113</v>
      </c>
      <c r="U900" s="29">
        <f>InterveningNaturalFlow!U900+TotalNaturalFlow!T900+TotalNaturalFlow!R900+TotalNaturalFlow!Q900+TotalNaturalFlow!I900</f>
        <v>1533104</v>
      </c>
      <c r="V900" s="27"/>
      <c r="W900" s="31">
        <f>InterveningNaturalFlow!W900</f>
        <v>3896</v>
      </c>
      <c r="X900" s="31">
        <f>InterveningNaturalFlow!X900</f>
        <v>104200</v>
      </c>
      <c r="Y900" s="31">
        <f>InterveningNaturalFlow!Y900+TotalNaturalFlow!X900+TotalNaturalFlow!W900+TotalNaturalFlow!U900</f>
        <v>1634738</v>
      </c>
      <c r="Z900" s="31">
        <f>InterveningNaturalFlow!Z900</f>
        <v>56257</v>
      </c>
      <c r="AA900" s="31">
        <f>InterveningNaturalFlow!AA900+TotalNaturalFlow!Z900+Y900</f>
        <v>1727866</v>
      </c>
      <c r="AB900" s="31">
        <f>InterveningNaturalFlow!AB900+TotalNaturalFlow!AA900</f>
        <v>1774373</v>
      </c>
      <c r="AC900" s="31">
        <f>InterveningNaturalFlow!AC900</f>
        <v>33442</v>
      </c>
      <c r="AD900" s="31">
        <f>InterveningNaturalFlow!AD900+TotalNaturalFlow!AC900+AB900</f>
        <v>1788974</v>
      </c>
      <c r="AE900" s="31">
        <f>InterveningNaturalFlow!AE900+TotalNaturalFlow!AD900</f>
        <v>1768926</v>
      </c>
    </row>
    <row r="901" spans="1:31" s="2" customFormat="1" x14ac:dyDescent="0.2">
      <c r="A901" s="11">
        <v>29372</v>
      </c>
      <c r="B901" s="29">
        <f>InterveningNaturalFlow!B901</f>
        <v>406406</v>
      </c>
      <c r="C901" s="29">
        <f>InterveningNaturalFlow!C901+TotalNaturalFlow!B901</f>
        <v>723276</v>
      </c>
      <c r="D901" s="29">
        <f>InterveningNaturalFlow!D901</f>
        <v>30847</v>
      </c>
      <c r="E901" s="29">
        <f>InterveningNaturalFlow!E901+TotalNaturalFlow!D901</f>
        <v>284633</v>
      </c>
      <c r="F901" s="29">
        <f>InterveningNaturalFlow!F901+TotalNaturalFlow!E901</f>
        <v>339133</v>
      </c>
      <c r="G901" s="29">
        <f>InterveningNaturalFlow!G901+TotalNaturalFlow!F901</f>
        <v>785713</v>
      </c>
      <c r="H901" s="29">
        <f>InterveningNaturalFlow!H901</f>
        <v>426674</v>
      </c>
      <c r="I901" s="29">
        <f>InterveningNaturalFlow!I901+TotalNaturalFlow!H901+TotalNaturalFlow!G901+TotalNaturalFlow!C901</f>
        <v>2020227</v>
      </c>
      <c r="J901" s="29">
        <f>InterveningNaturalFlow!J901</f>
        <v>321146</v>
      </c>
      <c r="K901" s="29">
        <f>InterveningNaturalFlow!K901+TotalNaturalFlow!J901</f>
        <v>347171</v>
      </c>
      <c r="L901" s="29">
        <f>InterveningNaturalFlow!L901+TotalNaturalFlow!K901</f>
        <v>545233</v>
      </c>
      <c r="M901" s="29">
        <f>InterveningNaturalFlow!M901</f>
        <v>521415</v>
      </c>
      <c r="N901" s="29">
        <f>InterveningNaturalFlow!N901</f>
        <v>249329</v>
      </c>
      <c r="O901" s="29">
        <f>InterveningNaturalFlow!O901</f>
        <v>204708</v>
      </c>
      <c r="P901" s="29">
        <f>InterveningNaturalFlow!P901</f>
        <v>110353</v>
      </c>
      <c r="Q901" s="29">
        <f>InterveningNaturalFlow!Q901+TotalNaturalFlow!P901+TotalNaturalFlow!O901+TotalNaturalFlow!N901+TotalNaturalFlow!M901+TotalNaturalFlow!L901</f>
        <v>1769350</v>
      </c>
      <c r="R901" s="29">
        <f>InterveningNaturalFlow!R901</f>
        <v>36553</v>
      </c>
      <c r="S901" s="29">
        <f>InterveningNaturalFlow!S901</f>
        <v>393562</v>
      </c>
      <c r="T901" s="29">
        <f>InterveningNaturalFlow!T901+TotalNaturalFlow!S901</f>
        <v>683127</v>
      </c>
      <c r="U901" s="29">
        <f>InterveningNaturalFlow!U901+TotalNaturalFlow!T901+TotalNaturalFlow!R901+TotalNaturalFlow!Q901+TotalNaturalFlow!I901</f>
        <v>4411033</v>
      </c>
      <c r="V901" s="27"/>
      <c r="W901" s="31">
        <f>InterveningNaturalFlow!W901</f>
        <v>2279</v>
      </c>
      <c r="X901" s="31">
        <f>InterveningNaturalFlow!X901</f>
        <v>36850</v>
      </c>
      <c r="Y901" s="31">
        <f>InterveningNaturalFlow!Y901+TotalNaturalFlow!X901+TotalNaturalFlow!W901+TotalNaturalFlow!U901</f>
        <v>4453202</v>
      </c>
      <c r="Z901" s="31">
        <f>InterveningNaturalFlow!Z901</f>
        <v>91345</v>
      </c>
      <c r="AA901" s="31">
        <f>InterveningNaturalFlow!AA901+TotalNaturalFlow!Z901+Y901</f>
        <v>4600529</v>
      </c>
      <c r="AB901" s="31">
        <f>InterveningNaturalFlow!AB901+TotalNaturalFlow!AA901</f>
        <v>4624120</v>
      </c>
      <c r="AC901" s="31">
        <f>InterveningNaturalFlow!AC901</f>
        <v>44218</v>
      </c>
      <c r="AD901" s="31">
        <f>InterveningNaturalFlow!AD901+TotalNaturalFlow!AC901+AB901</f>
        <v>4667015</v>
      </c>
      <c r="AE901" s="31">
        <f>InterveningNaturalFlow!AE901+TotalNaturalFlow!AD901</f>
        <v>4656794</v>
      </c>
    </row>
    <row r="902" spans="1:31" s="2" customFormat="1" x14ac:dyDescent="0.2">
      <c r="A902" s="11">
        <v>29402</v>
      </c>
      <c r="B902" s="29">
        <f>InterveningNaturalFlow!B902</f>
        <v>718668</v>
      </c>
      <c r="C902" s="29">
        <f>InterveningNaturalFlow!C902+TotalNaturalFlow!B902</f>
        <v>1267920</v>
      </c>
      <c r="D902" s="29">
        <f>InterveningNaturalFlow!D902</f>
        <v>69404</v>
      </c>
      <c r="E902" s="29">
        <f>InterveningNaturalFlow!E902+TotalNaturalFlow!D902</f>
        <v>462032</v>
      </c>
      <c r="F902" s="29">
        <f>InterveningNaturalFlow!F902+TotalNaturalFlow!E902</f>
        <v>525436</v>
      </c>
      <c r="G902" s="29">
        <f>InterveningNaturalFlow!G902+TotalNaturalFlow!F902</f>
        <v>867826</v>
      </c>
      <c r="H902" s="29">
        <f>InterveningNaturalFlow!H902</f>
        <v>320086</v>
      </c>
      <c r="I902" s="29">
        <f>InterveningNaturalFlow!I902+TotalNaturalFlow!H902+TotalNaturalFlow!G902+TotalNaturalFlow!C902</f>
        <v>2531385</v>
      </c>
      <c r="J902" s="29">
        <f>InterveningNaturalFlow!J902</f>
        <v>381105</v>
      </c>
      <c r="K902" s="29">
        <f>InterveningNaturalFlow!K902+TotalNaturalFlow!J902</f>
        <v>387664</v>
      </c>
      <c r="L902" s="29">
        <f>InterveningNaturalFlow!L902+TotalNaturalFlow!K902</f>
        <v>512359</v>
      </c>
      <c r="M902" s="29">
        <f>InterveningNaturalFlow!M902</f>
        <v>401829</v>
      </c>
      <c r="N902" s="29">
        <f>InterveningNaturalFlow!N902</f>
        <v>140229</v>
      </c>
      <c r="O902" s="29">
        <f>InterveningNaturalFlow!O902</f>
        <v>330876</v>
      </c>
      <c r="P902" s="29">
        <f>InterveningNaturalFlow!P902</f>
        <v>130390</v>
      </c>
      <c r="Q902" s="29">
        <f>InterveningNaturalFlow!Q902+TotalNaturalFlow!P902+TotalNaturalFlow!O902+TotalNaturalFlow!N902+TotalNaturalFlow!M902+TotalNaturalFlow!L902</f>
        <v>1691916</v>
      </c>
      <c r="R902" s="29">
        <f>InterveningNaturalFlow!R902</f>
        <v>99087</v>
      </c>
      <c r="S902" s="29">
        <f>InterveningNaturalFlow!S902</f>
        <v>496617</v>
      </c>
      <c r="T902" s="29">
        <f>InterveningNaturalFlow!T902+TotalNaturalFlow!S902</f>
        <v>859431</v>
      </c>
      <c r="U902" s="29">
        <f>InterveningNaturalFlow!U902+TotalNaturalFlow!T902+TotalNaturalFlow!R902+TotalNaturalFlow!Q902+TotalNaturalFlow!I902</f>
        <v>5201268</v>
      </c>
      <c r="V902" s="27"/>
      <c r="W902" s="31">
        <f>InterveningNaturalFlow!W902</f>
        <v>565</v>
      </c>
      <c r="X902" s="31">
        <f>InterveningNaturalFlow!X902</f>
        <v>94</v>
      </c>
      <c r="Y902" s="31">
        <f>InterveningNaturalFlow!Y902+TotalNaturalFlow!X902+TotalNaturalFlow!W902+TotalNaturalFlow!U902</f>
        <v>5192620</v>
      </c>
      <c r="Z902" s="31">
        <f>InterveningNaturalFlow!Z902</f>
        <v>27180</v>
      </c>
      <c r="AA902" s="31">
        <f>InterveningNaturalFlow!AA902+TotalNaturalFlow!Z902+Y902</f>
        <v>5251395</v>
      </c>
      <c r="AB902" s="31">
        <f>InterveningNaturalFlow!AB902+TotalNaturalFlow!AA902</f>
        <v>5281856</v>
      </c>
      <c r="AC902" s="31">
        <f>InterveningNaturalFlow!AC902</f>
        <v>5046</v>
      </c>
      <c r="AD902" s="31">
        <f>InterveningNaturalFlow!AD902+TotalNaturalFlow!AC902+AB902</f>
        <v>5312321</v>
      </c>
      <c r="AE902" s="31">
        <f>InterveningNaturalFlow!AE902+TotalNaturalFlow!AD902</f>
        <v>5227342</v>
      </c>
    </row>
    <row r="903" spans="1:31" s="2" customFormat="1" x14ac:dyDescent="0.2">
      <c r="A903" s="11">
        <v>29433</v>
      </c>
      <c r="B903" s="29">
        <f>InterveningNaturalFlow!B903</f>
        <v>399617</v>
      </c>
      <c r="C903" s="29">
        <f>InterveningNaturalFlow!C903+TotalNaturalFlow!B903</f>
        <v>619854</v>
      </c>
      <c r="D903" s="29">
        <f>InterveningNaturalFlow!D903</f>
        <v>23872</v>
      </c>
      <c r="E903" s="29">
        <f>InterveningNaturalFlow!E903+TotalNaturalFlow!D903</f>
        <v>160569</v>
      </c>
      <c r="F903" s="29">
        <f>InterveningNaturalFlow!F903+TotalNaturalFlow!E903</f>
        <v>176808</v>
      </c>
      <c r="G903" s="29">
        <f>InterveningNaturalFlow!G903+TotalNaturalFlow!F903</f>
        <v>304300</v>
      </c>
      <c r="H903" s="29">
        <f>InterveningNaturalFlow!H903</f>
        <v>99812</v>
      </c>
      <c r="I903" s="29">
        <f>InterveningNaturalFlow!I903+TotalNaturalFlow!H903+TotalNaturalFlow!G903+TotalNaturalFlow!C903</f>
        <v>1058531</v>
      </c>
      <c r="J903" s="29">
        <f>InterveningNaturalFlow!J903</f>
        <v>253625</v>
      </c>
      <c r="K903" s="29">
        <f>InterveningNaturalFlow!K903+TotalNaturalFlow!J903</f>
        <v>276167</v>
      </c>
      <c r="L903" s="29">
        <f>InterveningNaturalFlow!L903+TotalNaturalFlow!K903</f>
        <v>325390</v>
      </c>
      <c r="M903" s="29">
        <f>InterveningNaturalFlow!M903</f>
        <v>106506</v>
      </c>
      <c r="N903" s="29">
        <f>InterveningNaturalFlow!N903</f>
        <v>28736</v>
      </c>
      <c r="O903" s="29">
        <f>InterveningNaturalFlow!O903</f>
        <v>100147</v>
      </c>
      <c r="P903" s="29">
        <f>InterveningNaturalFlow!P903</f>
        <v>54355</v>
      </c>
      <c r="Q903" s="29">
        <f>InterveningNaturalFlow!Q903+TotalNaturalFlow!P903+TotalNaturalFlow!O903+TotalNaturalFlow!N903+TotalNaturalFlow!M903+TotalNaturalFlow!L903</f>
        <v>694798</v>
      </c>
      <c r="R903" s="29">
        <f>InterveningNaturalFlow!R903</f>
        <v>28299</v>
      </c>
      <c r="S903" s="29">
        <f>InterveningNaturalFlow!S903</f>
        <v>118769</v>
      </c>
      <c r="T903" s="29">
        <f>InterveningNaturalFlow!T903+TotalNaturalFlow!S903</f>
        <v>219078</v>
      </c>
      <c r="U903" s="29">
        <f>InterveningNaturalFlow!U903+TotalNaturalFlow!T903+TotalNaturalFlow!R903+TotalNaturalFlow!Q903+TotalNaturalFlow!I903</f>
        <v>2030441</v>
      </c>
      <c r="V903" s="27"/>
      <c r="W903" s="31">
        <f>InterveningNaturalFlow!W903</f>
        <v>681</v>
      </c>
      <c r="X903" s="31">
        <f>InterveningNaturalFlow!X903</f>
        <v>14</v>
      </c>
      <c r="Y903" s="31">
        <f>InterveningNaturalFlow!Y903+TotalNaturalFlow!X903+TotalNaturalFlow!W903+TotalNaturalFlow!U903</f>
        <v>2007433</v>
      </c>
      <c r="Z903" s="31">
        <f>InterveningNaturalFlow!Z903</f>
        <v>8698</v>
      </c>
      <c r="AA903" s="31">
        <f>InterveningNaturalFlow!AA903+TotalNaturalFlow!Z903+Y903</f>
        <v>2137579</v>
      </c>
      <c r="AB903" s="31">
        <f>InterveningNaturalFlow!AB903+TotalNaturalFlow!AA903</f>
        <v>2165892</v>
      </c>
      <c r="AC903" s="31">
        <f>InterveningNaturalFlow!AC903</f>
        <v>87207</v>
      </c>
      <c r="AD903" s="31">
        <f>InterveningNaturalFlow!AD903+TotalNaturalFlow!AC903+AB903</f>
        <v>2314195</v>
      </c>
      <c r="AE903" s="31">
        <f>InterveningNaturalFlow!AE903+TotalNaturalFlow!AD903</f>
        <v>2308220</v>
      </c>
    </row>
    <row r="904" spans="1:31" s="2" customFormat="1" x14ac:dyDescent="0.2">
      <c r="A904" s="11">
        <v>29464</v>
      </c>
      <c r="B904" s="29">
        <f>InterveningNaturalFlow!B904</f>
        <v>151764</v>
      </c>
      <c r="C904" s="29">
        <f>InterveningNaturalFlow!C904+TotalNaturalFlow!B904</f>
        <v>231513</v>
      </c>
      <c r="D904" s="29">
        <f>InterveningNaturalFlow!D904</f>
        <v>7347</v>
      </c>
      <c r="E904" s="29">
        <f>InterveningNaturalFlow!E904+TotalNaturalFlow!D904</f>
        <v>57241</v>
      </c>
      <c r="F904" s="29">
        <f>InterveningNaturalFlow!F904+TotalNaturalFlow!E904</f>
        <v>60394</v>
      </c>
      <c r="G904" s="29">
        <f>InterveningNaturalFlow!G904+TotalNaturalFlow!F904</f>
        <v>110530</v>
      </c>
      <c r="H904" s="29">
        <f>InterveningNaturalFlow!H904</f>
        <v>43142</v>
      </c>
      <c r="I904" s="29">
        <f>InterveningNaturalFlow!I904+TotalNaturalFlow!H904+TotalNaturalFlow!G904+TotalNaturalFlow!C904</f>
        <v>393222</v>
      </c>
      <c r="J904" s="29">
        <f>InterveningNaturalFlow!J904</f>
        <v>98755</v>
      </c>
      <c r="K904" s="29">
        <f>InterveningNaturalFlow!K904+TotalNaturalFlow!J904</f>
        <v>112044</v>
      </c>
      <c r="L904" s="29">
        <f>InterveningNaturalFlow!L904+TotalNaturalFlow!K904</f>
        <v>132770</v>
      </c>
      <c r="M904" s="29">
        <f>InterveningNaturalFlow!M904</f>
        <v>38071</v>
      </c>
      <c r="N904" s="29">
        <f>InterveningNaturalFlow!N904</f>
        <v>5889</v>
      </c>
      <c r="O904" s="29">
        <f>InterveningNaturalFlow!O904</f>
        <v>39981</v>
      </c>
      <c r="P904" s="29">
        <f>InterveningNaturalFlow!P904</f>
        <v>34389</v>
      </c>
      <c r="Q904" s="29">
        <f>InterveningNaturalFlow!Q904+TotalNaturalFlow!P904+TotalNaturalFlow!O904+TotalNaturalFlow!N904+TotalNaturalFlow!M904+TotalNaturalFlow!L904</f>
        <v>256546</v>
      </c>
      <c r="R904" s="29">
        <f>InterveningNaturalFlow!R904</f>
        <v>11402</v>
      </c>
      <c r="S904" s="29">
        <f>InterveningNaturalFlow!S904</f>
        <v>27246</v>
      </c>
      <c r="T904" s="29">
        <f>InterveningNaturalFlow!T904+TotalNaturalFlow!S904</f>
        <v>44560</v>
      </c>
      <c r="U904" s="29">
        <f>InterveningNaturalFlow!U904+TotalNaturalFlow!T904+TotalNaturalFlow!R904+TotalNaturalFlow!Q904+TotalNaturalFlow!I904</f>
        <v>666000</v>
      </c>
      <c r="V904" s="27"/>
      <c r="W904" s="31">
        <f>InterveningNaturalFlow!W904</f>
        <v>1432</v>
      </c>
      <c r="X904" s="31">
        <f>InterveningNaturalFlow!X904</f>
        <v>4670</v>
      </c>
      <c r="Y904" s="31">
        <f>InterveningNaturalFlow!Y904+TotalNaturalFlow!X904+TotalNaturalFlow!W904+TotalNaturalFlow!U904</f>
        <v>711223</v>
      </c>
      <c r="Z904" s="31">
        <f>InterveningNaturalFlow!Z904</f>
        <v>6528</v>
      </c>
      <c r="AA904" s="31">
        <f>InterveningNaturalFlow!AA904+TotalNaturalFlow!Z904+Y904</f>
        <v>707568</v>
      </c>
      <c r="AB904" s="31">
        <f>InterveningNaturalFlow!AB904+TotalNaturalFlow!AA904</f>
        <v>739543</v>
      </c>
      <c r="AC904" s="31">
        <f>InterveningNaturalFlow!AC904</f>
        <v>56099</v>
      </c>
      <c r="AD904" s="31">
        <f>InterveningNaturalFlow!AD904+TotalNaturalFlow!AC904+AB904</f>
        <v>792275</v>
      </c>
      <c r="AE904" s="31">
        <f>InterveningNaturalFlow!AE904+TotalNaturalFlow!AD904</f>
        <v>766143</v>
      </c>
    </row>
    <row r="905" spans="1:31" s="2" customFormat="1" x14ac:dyDescent="0.2">
      <c r="A905" s="11">
        <v>29494</v>
      </c>
      <c r="B905" s="29">
        <f>InterveningNaturalFlow!B905</f>
        <v>73711</v>
      </c>
      <c r="C905" s="29">
        <f>InterveningNaturalFlow!C905+TotalNaturalFlow!B905</f>
        <v>130477</v>
      </c>
      <c r="D905" s="29">
        <f>InterveningNaturalFlow!D905</f>
        <v>4161</v>
      </c>
      <c r="E905" s="29">
        <f>InterveningNaturalFlow!E905+TotalNaturalFlow!D905</f>
        <v>32539</v>
      </c>
      <c r="F905" s="29">
        <f>InterveningNaturalFlow!F905+TotalNaturalFlow!E905</f>
        <v>34570</v>
      </c>
      <c r="G905" s="29">
        <f>InterveningNaturalFlow!G905+TotalNaturalFlow!F905</f>
        <v>61096</v>
      </c>
      <c r="H905" s="29">
        <f>InterveningNaturalFlow!H905</f>
        <v>23742</v>
      </c>
      <c r="I905" s="29">
        <f>InterveningNaturalFlow!I905+TotalNaturalFlow!H905+TotalNaturalFlow!G905+TotalNaturalFlow!C905</f>
        <v>231417</v>
      </c>
      <c r="J905" s="29">
        <f>InterveningNaturalFlow!J905</f>
        <v>56868</v>
      </c>
      <c r="K905" s="29">
        <f>InterveningNaturalFlow!K905+TotalNaturalFlow!J905</f>
        <v>69442</v>
      </c>
      <c r="L905" s="29">
        <f>InterveningNaturalFlow!L905+TotalNaturalFlow!K905</f>
        <v>76873</v>
      </c>
      <c r="M905" s="29">
        <f>InterveningNaturalFlow!M905</f>
        <v>19734</v>
      </c>
      <c r="N905" s="29">
        <f>InterveningNaturalFlow!N905</f>
        <v>3888</v>
      </c>
      <c r="O905" s="29">
        <f>InterveningNaturalFlow!O905</f>
        <v>42904</v>
      </c>
      <c r="P905" s="29">
        <f>InterveningNaturalFlow!P905</f>
        <v>28687</v>
      </c>
      <c r="Q905" s="29">
        <f>InterveningNaturalFlow!Q905+TotalNaturalFlow!P905+TotalNaturalFlow!O905+TotalNaturalFlow!N905+TotalNaturalFlow!M905+TotalNaturalFlow!L905</f>
        <v>216173</v>
      </c>
      <c r="R905" s="29">
        <f>InterveningNaturalFlow!R905</f>
        <v>17782</v>
      </c>
      <c r="S905" s="29">
        <f>InterveningNaturalFlow!S905</f>
        <v>45683</v>
      </c>
      <c r="T905" s="29">
        <f>InterveningNaturalFlow!T905+TotalNaturalFlow!S905</f>
        <v>100351</v>
      </c>
      <c r="U905" s="29">
        <f>InterveningNaturalFlow!U905+TotalNaturalFlow!T905+TotalNaturalFlow!R905+TotalNaturalFlow!Q905+TotalNaturalFlow!I905</f>
        <v>685451</v>
      </c>
      <c r="V905" s="27"/>
      <c r="W905" s="31">
        <f>InterveningNaturalFlow!W905</f>
        <v>12386</v>
      </c>
      <c r="X905" s="31">
        <f>InterveningNaturalFlow!X905</f>
        <v>9680</v>
      </c>
      <c r="Y905" s="31">
        <f>InterveningNaturalFlow!Y905+TotalNaturalFlow!X905+TotalNaturalFlow!W905+TotalNaturalFlow!U905</f>
        <v>723931</v>
      </c>
      <c r="Z905" s="31">
        <f>InterveningNaturalFlow!Z905</f>
        <v>18982</v>
      </c>
      <c r="AA905" s="31">
        <f>InterveningNaturalFlow!AA905+TotalNaturalFlow!Z905+Y905</f>
        <v>749562</v>
      </c>
      <c r="AB905" s="31">
        <f>InterveningNaturalFlow!AB905+TotalNaturalFlow!AA905</f>
        <v>797676</v>
      </c>
      <c r="AC905" s="31">
        <f>InterveningNaturalFlow!AC905</f>
        <v>65970</v>
      </c>
      <c r="AD905" s="31">
        <f>InterveningNaturalFlow!AD905+TotalNaturalFlow!AC905+AB905</f>
        <v>885341</v>
      </c>
      <c r="AE905" s="31">
        <f>InterveningNaturalFlow!AE905+TotalNaturalFlow!AD905</f>
        <v>875813</v>
      </c>
    </row>
    <row r="906" spans="1:31" s="2" customFormat="1" x14ac:dyDescent="0.2">
      <c r="A906" s="11">
        <v>29525</v>
      </c>
      <c r="B906" s="29">
        <f>InterveningNaturalFlow!B906</f>
        <v>62357</v>
      </c>
      <c r="C906" s="29">
        <f>InterveningNaturalFlow!C906+TotalNaturalFlow!B906</f>
        <v>111161</v>
      </c>
      <c r="D906" s="29">
        <f>InterveningNaturalFlow!D906</f>
        <v>3772</v>
      </c>
      <c r="E906" s="29">
        <f>InterveningNaturalFlow!E906+TotalNaturalFlow!D906</f>
        <v>29377</v>
      </c>
      <c r="F906" s="29">
        <f>InterveningNaturalFlow!F906+TotalNaturalFlow!E906</f>
        <v>40311</v>
      </c>
      <c r="G906" s="29">
        <f>InterveningNaturalFlow!G906+TotalNaturalFlow!F906</f>
        <v>43941</v>
      </c>
      <c r="H906" s="29">
        <f>InterveningNaturalFlow!H906</f>
        <v>13410</v>
      </c>
      <c r="I906" s="29">
        <f>InterveningNaturalFlow!I906+TotalNaturalFlow!H906+TotalNaturalFlow!G906+TotalNaturalFlow!C906</f>
        <v>195841</v>
      </c>
      <c r="J906" s="29">
        <f>InterveningNaturalFlow!J906</f>
        <v>40857</v>
      </c>
      <c r="K906" s="29">
        <f>InterveningNaturalFlow!K906+TotalNaturalFlow!J906</f>
        <v>48081</v>
      </c>
      <c r="L906" s="29">
        <f>InterveningNaturalFlow!L906+TotalNaturalFlow!K906</f>
        <v>59373</v>
      </c>
      <c r="M906" s="29">
        <f>InterveningNaturalFlow!M906</f>
        <v>15965</v>
      </c>
      <c r="N906" s="29">
        <f>InterveningNaturalFlow!N906</f>
        <v>6919</v>
      </c>
      <c r="O906" s="29">
        <f>InterveningNaturalFlow!O906</f>
        <v>26311</v>
      </c>
      <c r="P906" s="29">
        <f>InterveningNaturalFlow!P906</f>
        <v>27513</v>
      </c>
      <c r="Q906" s="29">
        <f>InterveningNaturalFlow!Q906+TotalNaturalFlow!P906+TotalNaturalFlow!O906+TotalNaturalFlow!N906+TotalNaturalFlow!M906+TotalNaturalFlow!L906</f>
        <v>155187</v>
      </c>
      <c r="R906" s="29">
        <f>InterveningNaturalFlow!R906</f>
        <v>7274</v>
      </c>
      <c r="S906" s="29">
        <f>InterveningNaturalFlow!S906</f>
        <v>10479</v>
      </c>
      <c r="T906" s="29">
        <f>InterveningNaturalFlow!T906+TotalNaturalFlow!S906</f>
        <v>31092</v>
      </c>
      <c r="U906" s="29">
        <f>InterveningNaturalFlow!U906+TotalNaturalFlow!T906+TotalNaturalFlow!R906+TotalNaturalFlow!Q906+TotalNaturalFlow!I906</f>
        <v>352771</v>
      </c>
      <c r="V906" s="27"/>
      <c r="W906" s="31">
        <f>InterveningNaturalFlow!W906</f>
        <v>1351</v>
      </c>
      <c r="X906" s="31">
        <f>InterveningNaturalFlow!X906</f>
        <v>0</v>
      </c>
      <c r="Y906" s="31">
        <f>InterveningNaturalFlow!Y906+TotalNaturalFlow!X906+TotalNaturalFlow!W906+TotalNaturalFlow!U906</f>
        <v>340632</v>
      </c>
      <c r="Z906" s="31">
        <f>InterveningNaturalFlow!Z906</f>
        <v>14100</v>
      </c>
      <c r="AA906" s="31">
        <f>InterveningNaturalFlow!AA906+TotalNaturalFlow!Z906+Y906</f>
        <v>377186</v>
      </c>
      <c r="AB906" s="31">
        <f>InterveningNaturalFlow!AB906+TotalNaturalFlow!AA906</f>
        <v>392940</v>
      </c>
      <c r="AC906" s="31">
        <f>InterveningNaturalFlow!AC906</f>
        <v>28041</v>
      </c>
      <c r="AD906" s="31">
        <f>InterveningNaturalFlow!AD906+TotalNaturalFlow!AC906+AB906</f>
        <v>441927</v>
      </c>
      <c r="AE906" s="31">
        <f>InterveningNaturalFlow!AE906+TotalNaturalFlow!AD906</f>
        <v>421655</v>
      </c>
    </row>
    <row r="907" spans="1:31" s="2" customFormat="1" x14ac:dyDescent="0.2">
      <c r="A907" s="11">
        <v>29555</v>
      </c>
      <c r="B907" s="29">
        <f>InterveningNaturalFlow!B907</f>
        <v>57538</v>
      </c>
      <c r="C907" s="29">
        <f>InterveningNaturalFlow!C907+TotalNaturalFlow!B907</f>
        <v>94502</v>
      </c>
      <c r="D907" s="29">
        <f>InterveningNaturalFlow!D907</f>
        <v>4362</v>
      </c>
      <c r="E907" s="29">
        <f>InterveningNaturalFlow!E907+TotalNaturalFlow!D907</f>
        <v>28007</v>
      </c>
      <c r="F907" s="29">
        <f>InterveningNaturalFlow!F907+TotalNaturalFlow!E907</f>
        <v>37003</v>
      </c>
      <c r="G907" s="29">
        <f>InterveningNaturalFlow!G907+TotalNaturalFlow!F907</f>
        <v>74928</v>
      </c>
      <c r="H907" s="29">
        <f>InterveningNaturalFlow!H907</f>
        <v>11358</v>
      </c>
      <c r="I907" s="29">
        <f>InterveningNaturalFlow!I907+TotalNaturalFlow!H907+TotalNaturalFlow!G907+TotalNaturalFlow!C907</f>
        <v>193356</v>
      </c>
      <c r="J907" s="29">
        <f>InterveningNaturalFlow!J907</f>
        <v>37079</v>
      </c>
      <c r="K907" s="29">
        <f>InterveningNaturalFlow!K907+TotalNaturalFlow!J907</f>
        <v>42117</v>
      </c>
      <c r="L907" s="29">
        <f>InterveningNaturalFlow!L907+TotalNaturalFlow!K907</f>
        <v>52601</v>
      </c>
      <c r="M907" s="29">
        <f>InterveningNaturalFlow!M907</f>
        <v>14720</v>
      </c>
      <c r="N907" s="29">
        <f>InterveningNaturalFlow!N907</f>
        <v>8985</v>
      </c>
      <c r="O907" s="29">
        <f>InterveningNaturalFlow!O907</f>
        <v>27107</v>
      </c>
      <c r="P907" s="29">
        <f>InterveningNaturalFlow!P907</f>
        <v>26333</v>
      </c>
      <c r="Q907" s="29">
        <f>InterveningNaturalFlow!Q907+TotalNaturalFlow!P907+TotalNaturalFlow!O907+TotalNaturalFlow!N907+TotalNaturalFlow!M907+TotalNaturalFlow!L907</f>
        <v>170225</v>
      </c>
      <c r="R907" s="29">
        <f>InterveningNaturalFlow!R907</f>
        <v>6294</v>
      </c>
      <c r="S907" s="29">
        <f>InterveningNaturalFlow!S907</f>
        <v>25460</v>
      </c>
      <c r="T907" s="29">
        <f>InterveningNaturalFlow!T907+TotalNaturalFlow!S907</f>
        <v>45864</v>
      </c>
      <c r="U907" s="29">
        <f>InterveningNaturalFlow!U907+TotalNaturalFlow!T907+TotalNaturalFlow!R907+TotalNaturalFlow!Q907+TotalNaturalFlow!I907</f>
        <v>414053</v>
      </c>
      <c r="V907" s="27"/>
      <c r="W907" s="31">
        <f>InterveningNaturalFlow!W907</f>
        <v>1392</v>
      </c>
      <c r="X907" s="31">
        <f>InterveningNaturalFlow!X907</f>
        <v>0</v>
      </c>
      <c r="Y907" s="31">
        <f>InterveningNaturalFlow!Y907+TotalNaturalFlow!X907+TotalNaturalFlow!W907+TotalNaturalFlow!U907</f>
        <v>402886</v>
      </c>
      <c r="Z907" s="31">
        <f>InterveningNaturalFlow!Z907</f>
        <v>16171</v>
      </c>
      <c r="AA907" s="31">
        <f>InterveningNaturalFlow!AA907+TotalNaturalFlow!Z907+Y907</f>
        <v>470066</v>
      </c>
      <c r="AB907" s="31">
        <f>InterveningNaturalFlow!AB907+TotalNaturalFlow!AA907</f>
        <v>492165</v>
      </c>
      <c r="AC907" s="31">
        <f>InterveningNaturalFlow!AC907</f>
        <v>720</v>
      </c>
      <c r="AD907" s="31">
        <f>InterveningNaturalFlow!AD907+TotalNaturalFlow!AC907+AB907</f>
        <v>483506</v>
      </c>
      <c r="AE907" s="31">
        <f>InterveningNaturalFlow!AE907+TotalNaturalFlow!AD907</f>
        <v>465928</v>
      </c>
    </row>
    <row r="908" spans="1:31" s="2" customFormat="1" x14ac:dyDescent="0.2">
      <c r="A908" s="11">
        <v>29586</v>
      </c>
      <c r="B908" s="29">
        <f>InterveningNaturalFlow!B908</f>
        <v>53598</v>
      </c>
      <c r="C908" s="29">
        <f>InterveningNaturalFlow!C908+TotalNaturalFlow!B908</f>
        <v>86752</v>
      </c>
      <c r="D908" s="29">
        <f>InterveningNaturalFlow!D908</f>
        <v>4900</v>
      </c>
      <c r="E908" s="29">
        <f>InterveningNaturalFlow!E908+TotalNaturalFlow!D908</f>
        <v>27452</v>
      </c>
      <c r="F908" s="29">
        <f>InterveningNaturalFlow!F908+TotalNaturalFlow!E908</f>
        <v>36776</v>
      </c>
      <c r="G908" s="29">
        <f>InterveningNaturalFlow!G908+TotalNaturalFlow!F908</f>
        <v>72967</v>
      </c>
      <c r="H908" s="29">
        <f>InterveningNaturalFlow!H908</f>
        <v>10550</v>
      </c>
      <c r="I908" s="29">
        <f>InterveningNaturalFlow!I908+TotalNaturalFlow!H908+TotalNaturalFlow!G908+TotalNaturalFlow!C908</f>
        <v>174179</v>
      </c>
      <c r="J908" s="29">
        <f>InterveningNaturalFlow!J908</f>
        <v>33893</v>
      </c>
      <c r="K908" s="29">
        <f>InterveningNaturalFlow!K908+TotalNaturalFlow!J908</f>
        <v>40842</v>
      </c>
      <c r="L908" s="29">
        <f>InterveningNaturalFlow!L908+TotalNaturalFlow!K908</f>
        <v>52269</v>
      </c>
      <c r="M908" s="29">
        <f>InterveningNaturalFlow!M908</f>
        <v>12706</v>
      </c>
      <c r="N908" s="29">
        <f>InterveningNaturalFlow!N908</f>
        <v>5756</v>
      </c>
      <c r="O908" s="29">
        <f>InterveningNaturalFlow!O908</f>
        <v>33241</v>
      </c>
      <c r="P908" s="29">
        <f>InterveningNaturalFlow!P908</f>
        <v>25177</v>
      </c>
      <c r="Q908" s="29">
        <f>InterveningNaturalFlow!Q908+TotalNaturalFlow!P908+TotalNaturalFlow!O908+TotalNaturalFlow!N908+TotalNaturalFlow!M908+TotalNaturalFlow!L908</f>
        <v>162251</v>
      </c>
      <c r="R908" s="29">
        <f>InterveningNaturalFlow!R908</f>
        <v>4652</v>
      </c>
      <c r="S908" s="29">
        <f>InterveningNaturalFlow!S908</f>
        <v>20865</v>
      </c>
      <c r="T908" s="29">
        <f>InterveningNaturalFlow!T908+TotalNaturalFlow!S908</f>
        <v>38078</v>
      </c>
      <c r="U908" s="29">
        <f>InterveningNaturalFlow!U908+TotalNaturalFlow!T908+TotalNaturalFlow!R908+TotalNaturalFlow!Q908+TotalNaturalFlow!I908</f>
        <v>414613</v>
      </c>
      <c r="V908" s="27"/>
      <c r="W908" s="31">
        <f>InterveningNaturalFlow!W908</f>
        <v>1619</v>
      </c>
      <c r="X908" s="31">
        <f>InterveningNaturalFlow!X908</f>
        <v>8</v>
      </c>
      <c r="Y908" s="31">
        <f>InterveningNaturalFlow!Y908+TotalNaturalFlow!X908+TotalNaturalFlow!W908+TotalNaturalFlow!U908</f>
        <v>397416</v>
      </c>
      <c r="Z908" s="31">
        <f>InterveningNaturalFlow!Z908</f>
        <v>16665</v>
      </c>
      <c r="AA908" s="31">
        <f>InterveningNaturalFlow!AA908+TotalNaturalFlow!Z908+Y908</f>
        <v>479261</v>
      </c>
      <c r="AB908" s="31">
        <f>InterveningNaturalFlow!AB908+TotalNaturalFlow!AA908</f>
        <v>494957</v>
      </c>
      <c r="AC908" s="31">
        <f>InterveningNaturalFlow!AC908</f>
        <v>585</v>
      </c>
      <c r="AD908" s="31">
        <f>InterveningNaturalFlow!AD908+TotalNaturalFlow!AC908+AB908</f>
        <v>503186</v>
      </c>
      <c r="AE908" s="31">
        <f>InterveningNaturalFlow!AE908+TotalNaturalFlow!AD908</f>
        <v>505261</v>
      </c>
    </row>
    <row r="909" spans="1:31" s="2" customFormat="1" x14ac:dyDescent="0.2">
      <c r="A909" s="11">
        <v>29617</v>
      </c>
      <c r="B909" s="29">
        <f>InterveningNaturalFlow!B909</f>
        <v>48796</v>
      </c>
      <c r="C909" s="29">
        <f>InterveningNaturalFlow!C909+TotalNaturalFlow!B909</f>
        <v>81620</v>
      </c>
      <c r="D909" s="29">
        <f>InterveningNaturalFlow!D909</f>
        <v>3797</v>
      </c>
      <c r="E909" s="29">
        <f>InterveningNaturalFlow!E909+TotalNaturalFlow!D909</f>
        <v>20354</v>
      </c>
      <c r="F909" s="29">
        <f>InterveningNaturalFlow!F909+TotalNaturalFlow!E909</f>
        <v>29395</v>
      </c>
      <c r="G909" s="29">
        <f>InterveningNaturalFlow!G909+TotalNaturalFlow!F909</f>
        <v>54342</v>
      </c>
      <c r="H909" s="29">
        <f>InterveningNaturalFlow!H909</f>
        <v>9094</v>
      </c>
      <c r="I909" s="29">
        <f>InterveningNaturalFlow!I909+TotalNaturalFlow!H909+TotalNaturalFlow!G909+TotalNaturalFlow!C909</f>
        <v>153462</v>
      </c>
      <c r="J909" s="29">
        <f>InterveningNaturalFlow!J909</f>
        <v>28635</v>
      </c>
      <c r="K909" s="29">
        <f>InterveningNaturalFlow!K909+TotalNaturalFlow!J909</f>
        <v>39114</v>
      </c>
      <c r="L909" s="29">
        <f>InterveningNaturalFlow!L909+TotalNaturalFlow!K909</f>
        <v>43700</v>
      </c>
      <c r="M909" s="29">
        <f>InterveningNaturalFlow!M909</f>
        <v>12127</v>
      </c>
      <c r="N909" s="29">
        <f>InterveningNaturalFlow!N909</f>
        <v>4943</v>
      </c>
      <c r="O909" s="29">
        <f>InterveningNaturalFlow!O909</f>
        <v>33175</v>
      </c>
      <c r="P909" s="29">
        <f>InterveningNaturalFlow!P909</f>
        <v>23395</v>
      </c>
      <c r="Q909" s="29">
        <f>InterveningNaturalFlow!Q909+TotalNaturalFlow!P909+TotalNaturalFlow!O909+TotalNaturalFlow!N909+TotalNaturalFlow!M909+TotalNaturalFlow!L909</f>
        <v>129790</v>
      </c>
      <c r="R909" s="29">
        <f>InterveningNaturalFlow!R909</f>
        <v>4084</v>
      </c>
      <c r="S909" s="29">
        <f>InterveningNaturalFlow!S909</f>
        <v>18740</v>
      </c>
      <c r="T909" s="29">
        <f>InterveningNaturalFlow!T909+TotalNaturalFlow!S909</f>
        <v>37636</v>
      </c>
      <c r="U909" s="29">
        <f>InterveningNaturalFlow!U909+TotalNaturalFlow!T909+TotalNaturalFlow!R909+TotalNaturalFlow!Q909+TotalNaturalFlow!I909</f>
        <v>331751</v>
      </c>
      <c r="V909" s="27"/>
      <c r="W909" s="31">
        <f>InterveningNaturalFlow!W909</f>
        <v>1482</v>
      </c>
      <c r="X909" s="31">
        <f>InterveningNaturalFlow!X909</f>
        <v>65</v>
      </c>
      <c r="Y909" s="31">
        <f>InterveningNaturalFlow!Y909+TotalNaturalFlow!X909+TotalNaturalFlow!W909+TotalNaturalFlow!U909</f>
        <v>303110</v>
      </c>
      <c r="Z909" s="31">
        <f>InterveningNaturalFlow!Z909</f>
        <v>13983</v>
      </c>
      <c r="AA909" s="31">
        <f>InterveningNaturalFlow!AA909+TotalNaturalFlow!Z909+Y909</f>
        <v>372973</v>
      </c>
      <c r="AB909" s="31">
        <f>InterveningNaturalFlow!AB909+TotalNaturalFlow!AA909</f>
        <v>378528</v>
      </c>
      <c r="AC909" s="31">
        <f>InterveningNaturalFlow!AC909</f>
        <v>594</v>
      </c>
      <c r="AD909" s="31">
        <f>InterveningNaturalFlow!AD909+TotalNaturalFlow!AC909+AB909</f>
        <v>388590</v>
      </c>
      <c r="AE909" s="31">
        <f>InterveningNaturalFlow!AE909+TotalNaturalFlow!AD909</f>
        <v>431695</v>
      </c>
    </row>
    <row r="910" spans="1:31" s="2" customFormat="1" x14ac:dyDescent="0.2">
      <c r="A910" s="11">
        <v>29645</v>
      </c>
      <c r="B910" s="29">
        <f>InterveningNaturalFlow!B910</f>
        <v>36310</v>
      </c>
      <c r="C910" s="29">
        <f>InterveningNaturalFlow!C910+TotalNaturalFlow!B910</f>
        <v>64517</v>
      </c>
      <c r="D910" s="29">
        <f>InterveningNaturalFlow!D910</f>
        <v>2616</v>
      </c>
      <c r="E910" s="29">
        <f>InterveningNaturalFlow!E910+TotalNaturalFlow!D910</f>
        <v>18940</v>
      </c>
      <c r="F910" s="29">
        <f>InterveningNaturalFlow!F910+TotalNaturalFlow!E910</f>
        <v>26813</v>
      </c>
      <c r="G910" s="29">
        <f>InterveningNaturalFlow!G910+TotalNaturalFlow!F910</f>
        <v>34618</v>
      </c>
      <c r="H910" s="29">
        <f>InterveningNaturalFlow!H910</f>
        <v>7849</v>
      </c>
      <c r="I910" s="29">
        <f>InterveningNaturalFlow!I910+TotalNaturalFlow!H910+TotalNaturalFlow!G910+TotalNaturalFlow!C910</f>
        <v>121914</v>
      </c>
      <c r="J910" s="29">
        <f>InterveningNaturalFlow!J910</f>
        <v>26377</v>
      </c>
      <c r="K910" s="29">
        <f>InterveningNaturalFlow!K910+TotalNaturalFlow!J910</f>
        <v>35497</v>
      </c>
      <c r="L910" s="29">
        <f>InterveningNaturalFlow!L910+TotalNaturalFlow!K910</f>
        <v>42484</v>
      </c>
      <c r="M910" s="29">
        <f>InterveningNaturalFlow!M910</f>
        <v>14783</v>
      </c>
      <c r="N910" s="29">
        <f>InterveningNaturalFlow!N910</f>
        <v>7996</v>
      </c>
      <c r="O910" s="29">
        <f>InterveningNaturalFlow!O910</f>
        <v>26296</v>
      </c>
      <c r="P910" s="29">
        <f>InterveningNaturalFlow!P910</f>
        <v>19495</v>
      </c>
      <c r="Q910" s="29">
        <f>InterveningNaturalFlow!Q910+TotalNaturalFlow!P910+TotalNaturalFlow!O910+TotalNaturalFlow!N910+TotalNaturalFlow!M910+TotalNaturalFlow!L910</f>
        <v>133544</v>
      </c>
      <c r="R910" s="29">
        <f>InterveningNaturalFlow!R910</f>
        <v>4202</v>
      </c>
      <c r="S910" s="29">
        <f>InterveningNaturalFlow!S910</f>
        <v>16194</v>
      </c>
      <c r="T910" s="29">
        <f>InterveningNaturalFlow!T910+TotalNaturalFlow!S910</f>
        <v>33929</v>
      </c>
      <c r="U910" s="29">
        <f>InterveningNaturalFlow!U910+TotalNaturalFlow!T910+TotalNaturalFlow!R910+TotalNaturalFlow!Q910+TotalNaturalFlow!I910</f>
        <v>320735</v>
      </c>
      <c r="V910" s="27"/>
      <c r="W910" s="31">
        <f>InterveningNaturalFlow!W910</f>
        <v>1224</v>
      </c>
      <c r="X910" s="31">
        <f>InterveningNaturalFlow!X910</f>
        <v>73</v>
      </c>
      <c r="Y910" s="31">
        <f>InterveningNaturalFlow!Y910+TotalNaturalFlow!X910+TotalNaturalFlow!W910+TotalNaturalFlow!U910</f>
        <v>296477</v>
      </c>
      <c r="Z910" s="31">
        <f>InterveningNaturalFlow!Z910</f>
        <v>13696</v>
      </c>
      <c r="AA910" s="31">
        <f>InterveningNaturalFlow!AA910+TotalNaturalFlow!Z910+Y910</f>
        <v>384946</v>
      </c>
      <c r="AB910" s="31">
        <f>InterveningNaturalFlow!AB910+TotalNaturalFlow!AA910</f>
        <v>385448</v>
      </c>
      <c r="AC910" s="31">
        <f>InterveningNaturalFlow!AC910</f>
        <v>539</v>
      </c>
      <c r="AD910" s="31">
        <f>InterveningNaturalFlow!AD910+TotalNaturalFlow!AC910+AB910</f>
        <v>377894</v>
      </c>
      <c r="AE910" s="31">
        <f>InterveningNaturalFlow!AE910+TotalNaturalFlow!AD910</f>
        <v>356630</v>
      </c>
    </row>
    <row r="911" spans="1:31" s="2" customFormat="1" x14ac:dyDescent="0.2">
      <c r="A911" s="11">
        <v>29676</v>
      </c>
      <c r="B911" s="29">
        <f>InterveningNaturalFlow!B911</f>
        <v>37483</v>
      </c>
      <c r="C911" s="29">
        <f>InterveningNaturalFlow!C911+TotalNaturalFlow!B911</f>
        <v>69888</v>
      </c>
      <c r="D911" s="29">
        <f>InterveningNaturalFlow!D911</f>
        <v>3621</v>
      </c>
      <c r="E911" s="29">
        <f>InterveningNaturalFlow!E911+TotalNaturalFlow!D911</f>
        <v>24795</v>
      </c>
      <c r="F911" s="29">
        <f>InterveningNaturalFlow!F911+TotalNaturalFlow!E911</f>
        <v>33617</v>
      </c>
      <c r="G911" s="29">
        <f>InterveningNaturalFlow!G911+TotalNaturalFlow!F911</f>
        <v>42762</v>
      </c>
      <c r="H911" s="29">
        <f>InterveningNaturalFlow!H911</f>
        <v>11474</v>
      </c>
      <c r="I911" s="29">
        <f>InterveningNaturalFlow!I911+TotalNaturalFlow!H911+TotalNaturalFlow!G911+TotalNaturalFlow!C911</f>
        <v>130570</v>
      </c>
      <c r="J911" s="29">
        <f>InterveningNaturalFlow!J911</f>
        <v>41614</v>
      </c>
      <c r="K911" s="29">
        <f>InterveningNaturalFlow!K911+TotalNaturalFlow!J911</f>
        <v>49872</v>
      </c>
      <c r="L911" s="29">
        <f>InterveningNaturalFlow!L911+TotalNaturalFlow!K911</f>
        <v>72554</v>
      </c>
      <c r="M911" s="29">
        <f>InterveningNaturalFlow!M911</f>
        <v>23432</v>
      </c>
      <c r="N911" s="29">
        <f>InterveningNaturalFlow!N911</f>
        <v>15294</v>
      </c>
      <c r="O911" s="29">
        <f>InterveningNaturalFlow!O911</f>
        <v>21293</v>
      </c>
      <c r="P911" s="29">
        <f>InterveningNaturalFlow!P911</f>
        <v>22907</v>
      </c>
      <c r="Q911" s="29">
        <f>InterveningNaturalFlow!Q911+TotalNaturalFlow!P911+TotalNaturalFlow!O911+TotalNaturalFlow!N911+TotalNaturalFlow!M911+TotalNaturalFlow!L911</f>
        <v>175038</v>
      </c>
      <c r="R911" s="29">
        <f>InterveningNaturalFlow!R911</f>
        <v>5239</v>
      </c>
      <c r="S911" s="29">
        <f>InterveningNaturalFlow!S911</f>
        <v>21027</v>
      </c>
      <c r="T911" s="29">
        <f>InterveningNaturalFlow!T911+TotalNaturalFlow!S911</f>
        <v>44493</v>
      </c>
      <c r="U911" s="29">
        <f>InterveningNaturalFlow!U911+TotalNaturalFlow!T911+TotalNaturalFlow!R911+TotalNaturalFlow!Q911+TotalNaturalFlow!I911</f>
        <v>403089</v>
      </c>
      <c r="V911" s="27"/>
      <c r="W911" s="31">
        <f>InterveningNaturalFlow!W911</f>
        <v>1817</v>
      </c>
      <c r="X911" s="31">
        <f>InterveningNaturalFlow!X911</f>
        <v>47</v>
      </c>
      <c r="Y911" s="31">
        <f>InterveningNaturalFlow!Y911+TotalNaturalFlow!X911+TotalNaturalFlow!W911+TotalNaturalFlow!U911</f>
        <v>417747</v>
      </c>
      <c r="Z911" s="31">
        <f>InterveningNaturalFlow!Z911</f>
        <v>20523</v>
      </c>
      <c r="AA911" s="31">
        <f>InterveningNaturalFlow!AA911+TotalNaturalFlow!Z911+Y911</f>
        <v>476447</v>
      </c>
      <c r="AB911" s="31">
        <f>InterveningNaturalFlow!AB911+TotalNaturalFlow!AA911</f>
        <v>495263</v>
      </c>
      <c r="AC911" s="31">
        <f>InterveningNaturalFlow!AC911</f>
        <v>519</v>
      </c>
      <c r="AD911" s="31">
        <f>InterveningNaturalFlow!AD911+TotalNaturalFlow!AC911+AB911</f>
        <v>469046</v>
      </c>
      <c r="AE911" s="31">
        <f>InterveningNaturalFlow!AE911+TotalNaturalFlow!AD911</f>
        <v>455100</v>
      </c>
    </row>
    <row r="912" spans="1:31" s="2" customFormat="1" x14ac:dyDescent="0.2">
      <c r="A912" s="11">
        <v>29706</v>
      </c>
      <c r="B912" s="29">
        <f>InterveningNaturalFlow!B912</f>
        <v>68112</v>
      </c>
      <c r="C912" s="29">
        <f>InterveningNaturalFlow!C912+TotalNaturalFlow!B912</f>
        <v>132135</v>
      </c>
      <c r="D912" s="29">
        <f>InterveningNaturalFlow!D912</f>
        <v>9567</v>
      </c>
      <c r="E912" s="29">
        <f>InterveningNaturalFlow!E912+TotalNaturalFlow!D912</f>
        <v>42744</v>
      </c>
      <c r="F912" s="29">
        <f>InterveningNaturalFlow!F912+TotalNaturalFlow!E912</f>
        <v>62916</v>
      </c>
      <c r="G912" s="29">
        <f>InterveningNaturalFlow!G912+TotalNaturalFlow!F912</f>
        <v>96198</v>
      </c>
      <c r="H912" s="29">
        <f>InterveningNaturalFlow!H912</f>
        <v>51018</v>
      </c>
      <c r="I912" s="29">
        <f>InterveningNaturalFlow!I912+TotalNaturalFlow!H912+TotalNaturalFlow!G912+TotalNaturalFlow!C912</f>
        <v>271531</v>
      </c>
      <c r="J912" s="29">
        <f>InterveningNaturalFlow!J912</f>
        <v>44035</v>
      </c>
      <c r="K912" s="29">
        <f>InterveningNaturalFlow!K912+TotalNaturalFlow!J912</f>
        <v>49208</v>
      </c>
      <c r="L912" s="29">
        <f>InterveningNaturalFlow!L912+TotalNaturalFlow!K912</f>
        <v>86327</v>
      </c>
      <c r="M912" s="29">
        <f>InterveningNaturalFlow!M912</f>
        <v>68884</v>
      </c>
      <c r="N912" s="29">
        <f>InterveningNaturalFlow!N912</f>
        <v>37638</v>
      </c>
      <c r="O912" s="29">
        <f>InterveningNaturalFlow!O912</f>
        <v>28975</v>
      </c>
      <c r="P912" s="29">
        <f>InterveningNaturalFlow!P912</f>
        <v>37538</v>
      </c>
      <c r="Q912" s="29">
        <f>InterveningNaturalFlow!Q912+TotalNaturalFlow!P912+TotalNaturalFlow!O912+TotalNaturalFlow!N912+TotalNaturalFlow!M912+TotalNaturalFlow!L912</f>
        <v>289388</v>
      </c>
      <c r="R912" s="29">
        <f>InterveningNaturalFlow!R912</f>
        <v>9898</v>
      </c>
      <c r="S912" s="29">
        <f>InterveningNaturalFlow!S912</f>
        <v>78788</v>
      </c>
      <c r="T912" s="29">
        <f>InterveningNaturalFlow!T912+TotalNaturalFlow!S912</f>
        <v>99918</v>
      </c>
      <c r="U912" s="29">
        <f>InterveningNaturalFlow!U912+TotalNaturalFlow!T912+TotalNaturalFlow!R912+TotalNaturalFlow!Q912+TotalNaturalFlow!I912</f>
        <v>680995</v>
      </c>
      <c r="V912" s="27"/>
      <c r="W912" s="31">
        <f>InterveningNaturalFlow!W912</f>
        <v>1105</v>
      </c>
      <c r="X912" s="31">
        <f>InterveningNaturalFlow!X912</f>
        <v>1820</v>
      </c>
      <c r="Y912" s="31">
        <f>InterveningNaturalFlow!Y912+TotalNaturalFlow!X912+TotalNaturalFlow!W912+TotalNaturalFlow!U912</f>
        <v>689861</v>
      </c>
      <c r="Z912" s="31">
        <f>InterveningNaturalFlow!Z912</f>
        <v>24958</v>
      </c>
      <c r="AA912" s="31">
        <f>InterveningNaturalFlow!AA912+TotalNaturalFlow!Z912+Y912</f>
        <v>725657</v>
      </c>
      <c r="AB912" s="31">
        <f>InterveningNaturalFlow!AB912+TotalNaturalFlow!AA912</f>
        <v>753701</v>
      </c>
      <c r="AC912" s="31">
        <f>InterveningNaturalFlow!AC912</f>
        <v>475</v>
      </c>
      <c r="AD912" s="31">
        <f>InterveningNaturalFlow!AD912+TotalNaturalFlow!AC912+AB912</f>
        <v>759072</v>
      </c>
      <c r="AE912" s="31">
        <f>InterveningNaturalFlow!AE912+TotalNaturalFlow!AD912</f>
        <v>749473</v>
      </c>
    </row>
    <row r="913" spans="1:31" s="2" customFormat="1" x14ac:dyDescent="0.2">
      <c r="A913" s="11">
        <v>29737</v>
      </c>
      <c r="B913" s="29">
        <f>InterveningNaturalFlow!B913</f>
        <v>182368</v>
      </c>
      <c r="C913" s="29">
        <f>InterveningNaturalFlow!C913+TotalNaturalFlow!B913</f>
        <v>310655</v>
      </c>
      <c r="D913" s="29">
        <f>InterveningNaturalFlow!D913</f>
        <v>13719</v>
      </c>
      <c r="E913" s="29">
        <f>InterveningNaturalFlow!E913+TotalNaturalFlow!D913</f>
        <v>68491</v>
      </c>
      <c r="F913" s="29">
        <f>InterveningNaturalFlow!F913+TotalNaturalFlow!E913</f>
        <v>87201</v>
      </c>
      <c r="G913" s="29">
        <f>InterveningNaturalFlow!G913+TotalNaturalFlow!F913</f>
        <v>168582</v>
      </c>
      <c r="H913" s="29">
        <f>InterveningNaturalFlow!H913</f>
        <v>74799</v>
      </c>
      <c r="I913" s="29">
        <f>InterveningNaturalFlow!I913+TotalNaturalFlow!H913+TotalNaturalFlow!G913+TotalNaturalFlow!C913</f>
        <v>567287</v>
      </c>
      <c r="J913" s="29">
        <f>InterveningNaturalFlow!J913</f>
        <v>76506</v>
      </c>
      <c r="K913" s="29">
        <f>InterveningNaturalFlow!K913+TotalNaturalFlow!J913</f>
        <v>88070</v>
      </c>
      <c r="L913" s="29">
        <f>InterveningNaturalFlow!L913+TotalNaturalFlow!K913</f>
        <v>156670</v>
      </c>
      <c r="M913" s="29">
        <f>InterveningNaturalFlow!M913</f>
        <v>191437</v>
      </c>
      <c r="N913" s="29">
        <f>InterveningNaturalFlow!N913</f>
        <v>99399</v>
      </c>
      <c r="O913" s="29">
        <f>InterveningNaturalFlow!O913</f>
        <v>43120</v>
      </c>
      <c r="P913" s="29">
        <f>InterveningNaturalFlow!P913</f>
        <v>51496</v>
      </c>
      <c r="Q913" s="29">
        <f>InterveningNaturalFlow!Q913+TotalNaturalFlow!P913+TotalNaturalFlow!O913+TotalNaturalFlow!N913+TotalNaturalFlow!M913+TotalNaturalFlow!L913</f>
        <v>525773</v>
      </c>
      <c r="R913" s="29">
        <f>InterveningNaturalFlow!R913</f>
        <v>15414</v>
      </c>
      <c r="S913" s="29">
        <f>InterveningNaturalFlow!S913</f>
        <v>123626</v>
      </c>
      <c r="T913" s="29">
        <f>InterveningNaturalFlow!T913+TotalNaturalFlow!S913</f>
        <v>162409</v>
      </c>
      <c r="U913" s="29">
        <f>InterveningNaturalFlow!U913+TotalNaturalFlow!T913+TotalNaturalFlow!R913+TotalNaturalFlow!Q913+TotalNaturalFlow!I913</f>
        <v>1245716</v>
      </c>
      <c r="V913" s="27"/>
      <c r="W913" s="31">
        <f>InterveningNaturalFlow!W913</f>
        <v>861</v>
      </c>
      <c r="X913" s="31">
        <f>InterveningNaturalFlow!X913</f>
        <v>76</v>
      </c>
      <c r="Y913" s="31">
        <f>InterveningNaturalFlow!Y913+TotalNaturalFlow!X913+TotalNaturalFlow!W913+TotalNaturalFlow!U913</f>
        <v>1235898</v>
      </c>
      <c r="Z913" s="31">
        <f>InterveningNaturalFlow!Z913</f>
        <v>13073</v>
      </c>
      <c r="AA913" s="31">
        <f>InterveningNaturalFlow!AA913+TotalNaturalFlow!Z913+Y913</f>
        <v>1296764</v>
      </c>
      <c r="AB913" s="31">
        <f>InterveningNaturalFlow!AB913+TotalNaturalFlow!AA913</f>
        <v>1319121</v>
      </c>
      <c r="AC913" s="31">
        <f>InterveningNaturalFlow!AC913</f>
        <v>1637</v>
      </c>
      <c r="AD913" s="31">
        <f>InterveningNaturalFlow!AD913+TotalNaturalFlow!AC913+AB913</f>
        <v>1322139</v>
      </c>
      <c r="AE913" s="31">
        <f>InterveningNaturalFlow!AE913+TotalNaturalFlow!AD913</f>
        <v>1348970</v>
      </c>
    </row>
    <row r="914" spans="1:31" s="2" customFormat="1" x14ac:dyDescent="0.2">
      <c r="A914" s="11">
        <v>29767</v>
      </c>
      <c r="B914" s="29">
        <f>InterveningNaturalFlow!B914</f>
        <v>346980</v>
      </c>
      <c r="C914" s="29">
        <f>InterveningNaturalFlow!C914+TotalNaturalFlow!B914</f>
        <v>626390</v>
      </c>
      <c r="D914" s="29">
        <f>InterveningNaturalFlow!D914</f>
        <v>19938</v>
      </c>
      <c r="E914" s="29">
        <f>InterveningNaturalFlow!E914+TotalNaturalFlow!D914</f>
        <v>127624</v>
      </c>
      <c r="F914" s="29">
        <f>InterveningNaturalFlow!F914+TotalNaturalFlow!E914</f>
        <v>151109</v>
      </c>
      <c r="G914" s="29">
        <f>InterveningNaturalFlow!G914+TotalNaturalFlow!F914</f>
        <v>262995</v>
      </c>
      <c r="H914" s="29">
        <f>InterveningNaturalFlow!H914</f>
        <v>91289</v>
      </c>
      <c r="I914" s="29">
        <f>InterveningNaturalFlow!I914+TotalNaturalFlow!H914+TotalNaturalFlow!G914+TotalNaturalFlow!C914</f>
        <v>1002407</v>
      </c>
      <c r="J914" s="29">
        <f>InterveningNaturalFlow!J914</f>
        <v>262659</v>
      </c>
      <c r="K914" s="29">
        <f>InterveningNaturalFlow!K914+TotalNaturalFlow!J914</f>
        <v>273817</v>
      </c>
      <c r="L914" s="29">
        <f>InterveningNaturalFlow!L914+TotalNaturalFlow!K914</f>
        <v>345890</v>
      </c>
      <c r="M914" s="29">
        <f>InterveningNaturalFlow!M914</f>
        <v>208190</v>
      </c>
      <c r="N914" s="29">
        <f>InterveningNaturalFlow!N914</f>
        <v>77079</v>
      </c>
      <c r="O914" s="29">
        <f>InterveningNaturalFlow!O914</f>
        <v>116675</v>
      </c>
      <c r="P914" s="29">
        <f>InterveningNaturalFlow!P914</f>
        <v>72055</v>
      </c>
      <c r="Q914" s="29">
        <f>InterveningNaturalFlow!Q914+TotalNaturalFlow!P914+TotalNaturalFlow!O914+TotalNaturalFlow!N914+TotalNaturalFlow!M914+TotalNaturalFlow!L914</f>
        <v>924112</v>
      </c>
      <c r="R914" s="29">
        <f>InterveningNaturalFlow!R914</f>
        <v>19593</v>
      </c>
      <c r="S914" s="29">
        <f>InterveningNaturalFlow!S914</f>
        <v>159576</v>
      </c>
      <c r="T914" s="29">
        <f>InterveningNaturalFlow!T914+TotalNaturalFlow!S914</f>
        <v>280338</v>
      </c>
      <c r="U914" s="29">
        <f>InterveningNaturalFlow!U914+TotalNaturalFlow!T914+TotalNaturalFlow!R914+TotalNaturalFlow!Q914+TotalNaturalFlow!I914</f>
        <v>2312416</v>
      </c>
      <c r="V914" s="27"/>
      <c r="W914" s="31">
        <f>InterveningNaturalFlow!W914</f>
        <v>688</v>
      </c>
      <c r="X914" s="31">
        <f>InterveningNaturalFlow!X914</f>
        <v>7</v>
      </c>
      <c r="Y914" s="31">
        <f>InterveningNaturalFlow!Y914+TotalNaturalFlow!X914+TotalNaturalFlow!W914+TotalNaturalFlow!U914</f>
        <v>2305415</v>
      </c>
      <c r="Z914" s="31">
        <f>InterveningNaturalFlow!Z914</f>
        <v>6179</v>
      </c>
      <c r="AA914" s="31">
        <f>InterveningNaturalFlow!AA914+TotalNaturalFlow!Z914+Y914</f>
        <v>2342405</v>
      </c>
      <c r="AB914" s="31">
        <f>InterveningNaturalFlow!AB914+TotalNaturalFlow!AA914</f>
        <v>2376804</v>
      </c>
      <c r="AC914" s="31">
        <f>InterveningNaturalFlow!AC914</f>
        <v>1668</v>
      </c>
      <c r="AD914" s="31">
        <f>InterveningNaturalFlow!AD914+TotalNaturalFlow!AC914+AB914</f>
        <v>2367706</v>
      </c>
      <c r="AE914" s="31">
        <f>InterveningNaturalFlow!AE914+TotalNaturalFlow!AD914</f>
        <v>2337024</v>
      </c>
    </row>
    <row r="915" spans="1:31" s="2" customFormat="1" x14ac:dyDescent="0.2">
      <c r="A915" s="11">
        <v>29798</v>
      </c>
      <c r="B915" s="29">
        <f>InterveningNaturalFlow!B915</f>
        <v>217718</v>
      </c>
      <c r="C915" s="29">
        <f>InterveningNaturalFlow!C915+TotalNaturalFlow!B915</f>
        <v>331113</v>
      </c>
      <c r="D915" s="29">
        <f>InterveningNaturalFlow!D915</f>
        <v>8998</v>
      </c>
      <c r="E915" s="29">
        <f>InterveningNaturalFlow!E915+TotalNaturalFlow!D915</f>
        <v>64766</v>
      </c>
      <c r="F915" s="29">
        <f>InterveningNaturalFlow!F915+TotalNaturalFlow!E915</f>
        <v>75767</v>
      </c>
      <c r="G915" s="29">
        <f>InterveningNaturalFlow!G915+TotalNaturalFlow!F915</f>
        <v>142599</v>
      </c>
      <c r="H915" s="29">
        <f>InterveningNaturalFlow!H915</f>
        <v>63214</v>
      </c>
      <c r="I915" s="29">
        <f>InterveningNaturalFlow!I915+TotalNaturalFlow!H915+TotalNaturalFlow!G915+TotalNaturalFlow!C915</f>
        <v>552361</v>
      </c>
      <c r="J915" s="29">
        <f>InterveningNaturalFlow!J915</f>
        <v>139702</v>
      </c>
      <c r="K915" s="29">
        <f>InterveningNaturalFlow!K915+TotalNaturalFlow!J915</f>
        <v>149714</v>
      </c>
      <c r="L915" s="29">
        <f>InterveningNaturalFlow!L915+TotalNaturalFlow!K915</f>
        <v>169755</v>
      </c>
      <c r="M915" s="29">
        <f>InterveningNaturalFlow!M915</f>
        <v>55757</v>
      </c>
      <c r="N915" s="29">
        <f>InterveningNaturalFlow!N915</f>
        <v>11947</v>
      </c>
      <c r="O915" s="29">
        <f>InterveningNaturalFlow!O915</f>
        <v>20469</v>
      </c>
      <c r="P915" s="29">
        <f>InterveningNaturalFlow!P915</f>
        <v>40650</v>
      </c>
      <c r="Q915" s="29">
        <f>InterveningNaturalFlow!Q915+TotalNaturalFlow!P915+TotalNaturalFlow!O915+TotalNaturalFlow!N915+TotalNaturalFlow!M915+TotalNaturalFlow!L915</f>
        <v>343221</v>
      </c>
      <c r="R915" s="29">
        <f>InterveningNaturalFlow!R915</f>
        <v>9467</v>
      </c>
      <c r="S915" s="29">
        <f>InterveningNaturalFlow!S915</f>
        <v>51539</v>
      </c>
      <c r="T915" s="29">
        <f>InterveningNaturalFlow!T915+TotalNaturalFlow!S915</f>
        <v>147413</v>
      </c>
      <c r="U915" s="29">
        <f>InterveningNaturalFlow!U915+TotalNaturalFlow!T915+TotalNaturalFlow!R915+TotalNaturalFlow!Q915+TotalNaturalFlow!I915</f>
        <v>1088394</v>
      </c>
      <c r="V915" s="27"/>
      <c r="W915" s="31">
        <f>InterveningNaturalFlow!W915</f>
        <v>2723</v>
      </c>
      <c r="X915" s="31">
        <f>InterveningNaturalFlow!X915</f>
        <v>20830</v>
      </c>
      <c r="Y915" s="31">
        <f>InterveningNaturalFlow!Y915+TotalNaturalFlow!X915+TotalNaturalFlow!W915+TotalNaturalFlow!U915</f>
        <v>1085399</v>
      </c>
      <c r="Z915" s="31">
        <f>InterveningNaturalFlow!Z915</f>
        <v>8174</v>
      </c>
      <c r="AA915" s="31">
        <f>InterveningNaturalFlow!AA915+TotalNaturalFlow!Z915+Y915</f>
        <v>1109480</v>
      </c>
      <c r="AB915" s="31">
        <f>InterveningNaturalFlow!AB915+TotalNaturalFlow!AA915</f>
        <v>1157557</v>
      </c>
      <c r="AC915" s="31">
        <f>InterveningNaturalFlow!AC915</f>
        <v>14908</v>
      </c>
      <c r="AD915" s="31">
        <f>InterveningNaturalFlow!AD915+TotalNaturalFlow!AC915+AB915</f>
        <v>1164837</v>
      </c>
      <c r="AE915" s="31">
        <f>InterveningNaturalFlow!AE915+TotalNaturalFlow!AD915</f>
        <v>1158459</v>
      </c>
    </row>
    <row r="916" spans="1:31" s="2" customFormat="1" x14ac:dyDescent="0.2">
      <c r="A916" s="11">
        <v>29829</v>
      </c>
      <c r="B916" s="29">
        <f>InterveningNaturalFlow!B916</f>
        <v>91636</v>
      </c>
      <c r="C916" s="29">
        <f>InterveningNaturalFlow!C916+TotalNaturalFlow!B916</f>
        <v>155275</v>
      </c>
      <c r="D916" s="29">
        <f>InterveningNaturalFlow!D916</f>
        <v>4367</v>
      </c>
      <c r="E916" s="29">
        <f>InterveningNaturalFlow!E916+TotalNaturalFlow!D916</f>
        <v>41742</v>
      </c>
      <c r="F916" s="29">
        <f>InterveningNaturalFlow!F916+TotalNaturalFlow!E916</f>
        <v>50420</v>
      </c>
      <c r="G916" s="29">
        <f>InterveningNaturalFlow!G916+TotalNaturalFlow!F916</f>
        <v>84157</v>
      </c>
      <c r="H916" s="29">
        <f>InterveningNaturalFlow!H916</f>
        <v>23296</v>
      </c>
      <c r="I916" s="29">
        <f>InterveningNaturalFlow!I916+TotalNaturalFlow!H916+TotalNaturalFlow!G916+TotalNaturalFlow!C916</f>
        <v>258124</v>
      </c>
      <c r="J916" s="29">
        <f>InterveningNaturalFlow!J916</f>
        <v>62173</v>
      </c>
      <c r="K916" s="29">
        <f>InterveningNaturalFlow!K916+TotalNaturalFlow!J916</f>
        <v>73240</v>
      </c>
      <c r="L916" s="29">
        <f>InterveningNaturalFlow!L916+TotalNaturalFlow!K916</f>
        <v>80268</v>
      </c>
      <c r="M916" s="29">
        <f>InterveningNaturalFlow!M916</f>
        <v>30493</v>
      </c>
      <c r="N916" s="29">
        <f>InterveningNaturalFlow!N916</f>
        <v>8177</v>
      </c>
      <c r="O916" s="29">
        <f>InterveningNaturalFlow!O916</f>
        <v>-6761</v>
      </c>
      <c r="P916" s="29">
        <f>InterveningNaturalFlow!P916</f>
        <v>30211</v>
      </c>
      <c r="Q916" s="29">
        <f>InterveningNaturalFlow!Q916+TotalNaturalFlow!P916+TotalNaturalFlow!O916+TotalNaturalFlow!N916+TotalNaturalFlow!M916+TotalNaturalFlow!L916</f>
        <v>152750</v>
      </c>
      <c r="R916" s="29">
        <f>InterveningNaturalFlow!R916</f>
        <v>6878</v>
      </c>
      <c r="S916" s="29">
        <f>InterveningNaturalFlow!S916</f>
        <v>27978</v>
      </c>
      <c r="T916" s="29">
        <f>InterveningNaturalFlow!T916+TotalNaturalFlow!S916</f>
        <v>57913</v>
      </c>
      <c r="U916" s="29">
        <f>InterveningNaturalFlow!U916+TotalNaturalFlow!T916+TotalNaturalFlow!R916+TotalNaturalFlow!Q916+TotalNaturalFlow!I916</f>
        <v>499716</v>
      </c>
      <c r="V916" s="27"/>
      <c r="W916" s="31">
        <f>InterveningNaturalFlow!W916</f>
        <v>4168</v>
      </c>
      <c r="X916" s="31">
        <f>InterveningNaturalFlow!X916</f>
        <v>5160</v>
      </c>
      <c r="Y916" s="31">
        <f>InterveningNaturalFlow!Y916+TotalNaturalFlow!X916+TotalNaturalFlow!W916+TotalNaturalFlow!U916</f>
        <v>502493</v>
      </c>
      <c r="Z916" s="31">
        <f>InterveningNaturalFlow!Z916</f>
        <v>9533</v>
      </c>
      <c r="AA916" s="31">
        <f>InterveningNaturalFlow!AA916+TotalNaturalFlow!Z916+Y916</f>
        <v>625958</v>
      </c>
      <c r="AB916" s="31">
        <f>InterveningNaturalFlow!AB916+TotalNaturalFlow!AA916</f>
        <v>670697</v>
      </c>
      <c r="AC916" s="31">
        <f>InterveningNaturalFlow!AC916</f>
        <v>19604</v>
      </c>
      <c r="AD916" s="31">
        <f>InterveningNaturalFlow!AD916+TotalNaturalFlow!AC916+AB916</f>
        <v>696128</v>
      </c>
      <c r="AE916" s="31">
        <f>InterveningNaturalFlow!AE916+TotalNaturalFlow!AD916</f>
        <v>713226</v>
      </c>
    </row>
    <row r="917" spans="1:31" s="2" customFormat="1" x14ac:dyDescent="0.2">
      <c r="A917" s="11">
        <v>29859</v>
      </c>
      <c r="B917" s="29">
        <f>InterveningNaturalFlow!B917</f>
        <v>70790</v>
      </c>
      <c r="C917" s="29">
        <f>InterveningNaturalFlow!C917+TotalNaturalFlow!B917</f>
        <v>130924</v>
      </c>
      <c r="D917" s="29">
        <f>InterveningNaturalFlow!D917</f>
        <v>5651</v>
      </c>
      <c r="E917" s="29">
        <f>InterveningNaturalFlow!E917+TotalNaturalFlow!D917</f>
        <v>31344</v>
      </c>
      <c r="F917" s="29">
        <f>InterveningNaturalFlow!F917+TotalNaturalFlow!E917</f>
        <v>39741</v>
      </c>
      <c r="G917" s="29">
        <f>InterveningNaturalFlow!G917+TotalNaturalFlow!F917</f>
        <v>102526</v>
      </c>
      <c r="H917" s="29">
        <f>InterveningNaturalFlow!H917</f>
        <v>25364</v>
      </c>
      <c r="I917" s="29">
        <f>InterveningNaturalFlow!I917+TotalNaturalFlow!H917+TotalNaturalFlow!G917+TotalNaturalFlow!C917</f>
        <v>267511</v>
      </c>
      <c r="J917" s="29">
        <f>InterveningNaturalFlow!J917</f>
        <v>32197</v>
      </c>
      <c r="K917" s="29">
        <f>InterveningNaturalFlow!K917+TotalNaturalFlow!J917</f>
        <v>43106</v>
      </c>
      <c r="L917" s="29">
        <f>InterveningNaturalFlow!L917+TotalNaturalFlow!K917</f>
        <v>49517</v>
      </c>
      <c r="M917" s="29">
        <f>InterveningNaturalFlow!M917</f>
        <v>17654</v>
      </c>
      <c r="N917" s="29">
        <f>InterveningNaturalFlow!N917</f>
        <v>4938</v>
      </c>
      <c r="O917" s="29">
        <f>InterveningNaturalFlow!O917</f>
        <v>18334</v>
      </c>
      <c r="P917" s="29">
        <f>InterveningNaturalFlow!P917</f>
        <v>28009</v>
      </c>
      <c r="Q917" s="29">
        <f>InterveningNaturalFlow!Q917+TotalNaturalFlow!P917+TotalNaturalFlow!O917+TotalNaturalFlow!N917+TotalNaturalFlow!M917+TotalNaturalFlow!L917</f>
        <v>144602</v>
      </c>
      <c r="R917" s="29">
        <f>InterveningNaturalFlow!R917</f>
        <v>11929</v>
      </c>
      <c r="S917" s="29">
        <f>InterveningNaturalFlow!S917</f>
        <v>26292</v>
      </c>
      <c r="T917" s="29">
        <f>InterveningNaturalFlow!T917+TotalNaturalFlow!S917</f>
        <v>75247</v>
      </c>
      <c r="U917" s="29">
        <f>InterveningNaturalFlow!U917+TotalNaturalFlow!T917+TotalNaturalFlow!R917+TotalNaturalFlow!Q917+TotalNaturalFlow!I917</f>
        <v>574463</v>
      </c>
      <c r="V917" s="27"/>
      <c r="W917" s="31">
        <f>InterveningNaturalFlow!W917</f>
        <v>2662</v>
      </c>
      <c r="X917" s="31">
        <f>InterveningNaturalFlow!X917</f>
        <v>13070</v>
      </c>
      <c r="Y917" s="31">
        <f>InterveningNaturalFlow!Y917+TotalNaturalFlow!X917+TotalNaturalFlow!W917+TotalNaturalFlow!U917</f>
        <v>589736</v>
      </c>
      <c r="Z917" s="31">
        <f>InterveningNaturalFlow!Z917</f>
        <v>6809</v>
      </c>
      <c r="AA917" s="31">
        <f>InterveningNaturalFlow!AA917+TotalNaturalFlow!Z917+Y917</f>
        <v>661355</v>
      </c>
      <c r="AB917" s="31">
        <f>InterveningNaturalFlow!AB917+TotalNaturalFlow!AA917</f>
        <v>677698</v>
      </c>
      <c r="AC917" s="31">
        <f>InterveningNaturalFlow!AC917</f>
        <v>17076</v>
      </c>
      <c r="AD917" s="31">
        <f>InterveningNaturalFlow!AD917+TotalNaturalFlow!AC917+AB917</f>
        <v>730490</v>
      </c>
      <c r="AE917" s="31">
        <f>InterveningNaturalFlow!AE917+TotalNaturalFlow!AD917</f>
        <v>780090</v>
      </c>
    </row>
    <row r="918" spans="1:31" s="2" customFormat="1" x14ac:dyDescent="0.2">
      <c r="A918" s="11">
        <v>29890</v>
      </c>
      <c r="B918" s="29">
        <f>InterveningNaturalFlow!B918</f>
        <v>61237</v>
      </c>
      <c r="C918" s="29">
        <f>InterveningNaturalFlow!C918+TotalNaturalFlow!B918</f>
        <v>116694</v>
      </c>
      <c r="D918" s="29">
        <f>InterveningNaturalFlow!D918</f>
        <v>5323</v>
      </c>
      <c r="E918" s="29">
        <f>InterveningNaturalFlow!E918+TotalNaturalFlow!D918</f>
        <v>27765</v>
      </c>
      <c r="F918" s="29">
        <f>InterveningNaturalFlow!F918+TotalNaturalFlow!E918</f>
        <v>34265</v>
      </c>
      <c r="G918" s="29">
        <f>InterveningNaturalFlow!G918+TotalNaturalFlow!F918</f>
        <v>86321</v>
      </c>
      <c r="H918" s="29">
        <f>InterveningNaturalFlow!H918</f>
        <v>31225</v>
      </c>
      <c r="I918" s="29">
        <f>InterveningNaturalFlow!I918+TotalNaturalFlow!H918+TotalNaturalFlow!G918+TotalNaturalFlow!C918</f>
        <v>246693</v>
      </c>
      <c r="J918" s="29">
        <f>InterveningNaturalFlow!J918</f>
        <v>34616</v>
      </c>
      <c r="K918" s="29">
        <f>InterveningNaturalFlow!K918+TotalNaturalFlow!J918</f>
        <v>39751</v>
      </c>
      <c r="L918" s="29">
        <f>InterveningNaturalFlow!L918+TotalNaturalFlow!K918</f>
        <v>41379</v>
      </c>
      <c r="M918" s="29">
        <f>InterveningNaturalFlow!M918</f>
        <v>21417</v>
      </c>
      <c r="N918" s="29">
        <f>InterveningNaturalFlow!N918</f>
        <v>16463</v>
      </c>
      <c r="O918" s="29">
        <f>InterveningNaturalFlow!O918</f>
        <v>32970</v>
      </c>
      <c r="P918" s="29">
        <f>InterveningNaturalFlow!P918</f>
        <v>30226</v>
      </c>
      <c r="Q918" s="29">
        <f>InterveningNaturalFlow!Q918+TotalNaturalFlow!P918+TotalNaturalFlow!O918+TotalNaturalFlow!N918+TotalNaturalFlow!M918+TotalNaturalFlow!L918</f>
        <v>206419</v>
      </c>
      <c r="R918" s="29">
        <f>InterveningNaturalFlow!R918</f>
        <v>7009</v>
      </c>
      <c r="S918" s="29">
        <f>InterveningNaturalFlow!S918</f>
        <v>79149</v>
      </c>
      <c r="T918" s="29">
        <f>InterveningNaturalFlow!T918+TotalNaturalFlow!S918</f>
        <v>140782</v>
      </c>
      <c r="U918" s="29">
        <f>InterveningNaturalFlow!U918+TotalNaturalFlow!T918+TotalNaturalFlow!R918+TotalNaturalFlow!Q918+TotalNaturalFlow!I918</f>
        <v>672482</v>
      </c>
      <c r="V918" s="27"/>
      <c r="W918" s="31">
        <f>InterveningNaturalFlow!W918</f>
        <v>3023</v>
      </c>
      <c r="X918" s="31">
        <f>InterveningNaturalFlow!X918</f>
        <v>26010</v>
      </c>
      <c r="Y918" s="31">
        <f>InterveningNaturalFlow!Y918+TotalNaturalFlow!X918+TotalNaturalFlow!W918+TotalNaturalFlow!U918</f>
        <v>725937</v>
      </c>
      <c r="Z918" s="31">
        <f>InterveningNaturalFlow!Z918</f>
        <v>11468</v>
      </c>
      <c r="AA918" s="31">
        <f>InterveningNaturalFlow!AA918+TotalNaturalFlow!Z918+Y918</f>
        <v>738126</v>
      </c>
      <c r="AB918" s="31">
        <f>InterveningNaturalFlow!AB918+TotalNaturalFlow!AA918</f>
        <v>754637</v>
      </c>
      <c r="AC918" s="31">
        <f>InterveningNaturalFlow!AC918</f>
        <v>835</v>
      </c>
      <c r="AD918" s="31">
        <f>InterveningNaturalFlow!AD918+TotalNaturalFlow!AC918+AB918</f>
        <v>762929</v>
      </c>
      <c r="AE918" s="31">
        <f>InterveningNaturalFlow!AE918+TotalNaturalFlow!AD918</f>
        <v>813534</v>
      </c>
    </row>
    <row r="919" spans="1:31" s="2" customFormat="1" x14ac:dyDescent="0.2">
      <c r="A919" s="11">
        <v>29920</v>
      </c>
      <c r="B919" s="29">
        <f>InterveningNaturalFlow!B919</f>
        <v>44050</v>
      </c>
      <c r="C919" s="29">
        <f>InterveningNaturalFlow!C919+TotalNaturalFlow!B919</f>
        <v>85420</v>
      </c>
      <c r="D919" s="29">
        <f>InterveningNaturalFlow!D919</f>
        <v>4647</v>
      </c>
      <c r="E919" s="29">
        <f>InterveningNaturalFlow!E919+TotalNaturalFlow!D919</f>
        <v>26156</v>
      </c>
      <c r="F919" s="29">
        <f>InterveningNaturalFlow!F919+TotalNaturalFlow!E919</f>
        <v>32955</v>
      </c>
      <c r="G919" s="29">
        <f>InterveningNaturalFlow!G919+TotalNaturalFlow!F919</f>
        <v>78714</v>
      </c>
      <c r="H919" s="29">
        <f>InterveningNaturalFlow!H919</f>
        <v>15259</v>
      </c>
      <c r="I919" s="29">
        <f>InterveningNaturalFlow!I919+TotalNaturalFlow!H919+TotalNaturalFlow!G919+TotalNaturalFlow!C919</f>
        <v>197565</v>
      </c>
      <c r="J919" s="29">
        <f>InterveningNaturalFlow!J919</f>
        <v>30652</v>
      </c>
      <c r="K919" s="29">
        <f>InterveningNaturalFlow!K919+TotalNaturalFlow!J919</f>
        <v>34466</v>
      </c>
      <c r="L919" s="29">
        <f>InterveningNaturalFlow!L919+TotalNaturalFlow!K919</f>
        <v>39986</v>
      </c>
      <c r="M919" s="29">
        <f>InterveningNaturalFlow!M919</f>
        <v>17565</v>
      </c>
      <c r="N919" s="29">
        <f>InterveningNaturalFlow!N919</f>
        <v>9399</v>
      </c>
      <c r="O919" s="29">
        <f>InterveningNaturalFlow!O919</f>
        <v>25910</v>
      </c>
      <c r="P919" s="29">
        <f>InterveningNaturalFlow!P919</f>
        <v>26049</v>
      </c>
      <c r="Q919" s="29">
        <f>InterveningNaturalFlow!Q919+TotalNaturalFlow!P919+TotalNaturalFlow!O919+TotalNaturalFlow!N919+TotalNaturalFlow!M919+TotalNaturalFlow!L919</f>
        <v>148934</v>
      </c>
      <c r="R919" s="29">
        <f>InterveningNaturalFlow!R919</f>
        <v>4511</v>
      </c>
      <c r="S919" s="29">
        <f>InterveningNaturalFlow!S919</f>
        <v>34599</v>
      </c>
      <c r="T919" s="29">
        <f>InterveningNaturalFlow!T919+TotalNaturalFlow!S919</f>
        <v>65080</v>
      </c>
      <c r="U919" s="29">
        <f>InterveningNaturalFlow!U919+TotalNaturalFlow!T919+TotalNaturalFlow!R919+TotalNaturalFlow!Q919+TotalNaturalFlow!I919</f>
        <v>434368</v>
      </c>
      <c r="V919" s="27"/>
      <c r="W919" s="31">
        <f>InterveningNaturalFlow!W919</f>
        <v>1458</v>
      </c>
      <c r="X919" s="31">
        <f>InterveningNaturalFlow!X919</f>
        <v>33</v>
      </c>
      <c r="Y919" s="31">
        <f>InterveningNaturalFlow!Y919+TotalNaturalFlow!X919+TotalNaturalFlow!W919+TotalNaturalFlow!U919</f>
        <v>445555</v>
      </c>
      <c r="Z919" s="31">
        <f>InterveningNaturalFlow!Z919</f>
        <v>11167</v>
      </c>
      <c r="AA919" s="31">
        <f>InterveningNaturalFlow!AA919+TotalNaturalFlow!Z919+Y919</f>
        <v>513825</v>
      </c>
      <c r="AB919" s="31">
        <f>InterveningNaturalFlow!AB919+TotalNaturalFlow!AA919</f>
        <v>521873</v>
      </c>
      <c r="AC919" s="31">
        <f>InterveningNaturalFlow!AC919</f>
        <v>534</v>
      </c>
      <c r="AD919" s="31">
        <f>InterveningNaturalFlow!AD919+TotalNaturalFlow!AC919+AB919</f>
        <v>517014</v>
      </c>
      <c r="AE919" s="31">
        <f>InterveningNaturalFlow!AE919+TotalNaturalFlow!AD919</f>
        <v>549180</v>
      </c>
    </row>
    <row r="920" spans="1:31" s="2" customFormat="1" x14ac:dyDescent="0.2">
      <c r="A920" s="11">
        <v>29951</v>
      </c>
      <c r="B920" s="29">
        <f>InterveningNaturalFlow!B920</f>
        <v>55131</v>
      </c>
      <c r="C920" s="29">
        <f>InterveningNaturalFlow!C920+TotalNaturalFlow!B920</f>
        <v>92041</v>
      </c>
      <c r="D920" s="29">
        <f>InterveningNaturalFlow!D920</f>
        <v>3739</v>
      </c>
      <c r="E920" s="29">
        <f>InterveningNaturalFlow!E920+TotalNaturalFlow!D920</f>
        <v>22384</v>
      </c>
      <c r="F920" s="29">
        <f>InterveningNaturalFlow!F920+TotalNaturalFlow!E920</f>
        <v>28316</v>
      </c>
      <c r="G920" s="29">
        <f>InterveningNaturalFlow!G920+TotalNaturalFlow!F920</f>
        <v>60964</v>
      </c>
      <c r="H920" s="29">
        <f>InterveningNaturalFlow!H920</f>
        <v>11935</v>
      </c>
      <c r="I920" s="29">
        <f>InterveningNaturalFlow!I920+TotalNaturalFlow!H920+TotalNaturalFlow!G920+TotalNaturalFlow!C920</f>
        <v>175717</v>
      </c>
      <c r="J920" s="29">
        <f>InterveningNaturalFlow!J920</f>
        <v>30008</v>
      </c>
      <c r="K920" s="29">
        <f>InterveningNaturalFlow!K920+TotalNaturalFlow!J920</f>
        <v>29212</v>
      </c>
      <c r="L920" s="29">
        <f>InterveningNaturalFlow!L920+TotalNaturalFlow!K920</f>
        <v>31259</v>
      </c>
      <c r="M920" s="29">
        <f>InterveningNaturalFlow!M920</f>
        <v>19490</v>
      </c>
      <c r="N920" s="29">
        <f>InterveningNaturalFlow!N920</f>
        <v>9063</v>
      </c>
      <c r="O920" s="29">
        <f>InterveningNaturalFlow!O920</f>
        <v>29751</v>
      </c>
      <c r="P920" s="29">
        <f>InterveningNaturalFlow!P920</f>
        <v>24406</v>
      </c>
      <c r="Q920" s="29">
        <f>InterveningNaturalFlow!Q920+TotalNaturalFlow!P920+TotalNaturalFlow!O920+TotalNaturalFlow!N920+TotalNaturalFlow!M920+TotalNaturalFlow!L920</f>
        <v>131635</v>
      </c>
      <c r="R920" s="29">
        <f>InterveningNaturalFlow!R920</f>
        <v>3131</v>
      </c>
      <c r="S920" s="29">
        <f>InterveningNaturalFlow!S920</f>
        <v>17725</v>
      </c>
      <c r="T920" s="29">
        <f>InterveningNaturalFlow!T920+TotalNaturalFlow!S920</f>
        <v>44554</v>
      </c>
      <c r="U920" s="29">
        <f>InterveningNaturalFlow!U920+TotalNaturalFlow!T920+TotalNaturalFlow!R920+TotalNaturalFlow!Q920+TotalNaturalFlow!I920</f>
        <v>353000</v>
      </c>
      <c r="V920" s="27"/>
      <c r="W920" s="31">
        <f>InterveningNaturalFlow!W920</f>
        <v>1472</v>
      </c>
      <c r="X920" s="31">
        <f>InterveningNaturalFlow!X920</f>
        <v>1330</v>
      </c>
      <c r="Y920" s="31">
        <f>InterveningNaturalFlow!Y920+TotalNaturalFlow!X920+TotalNaturalFlow!W920+TotalNaturalFlow!U920</f>
        <v>392233</v>
      </c>
      <c r="Z920" s="31">
        <f>InterveningNaturalFlow!Z920</f>
        <v>12085</v>
      </c>
      <c r="AA920" s="31">
        <f>InterveningNaturalFlow!AA920+TotalNaturalFlow!Z920+Y920</f>
        <v>414170</v>
      </c>
      <c r="AB920" s="31">
        <f>InterveningNaturalFlow!AB920+TotalNaturalFlow!AA920</f>
        <v>410927</v>
      </c>
      <c r="AC920" s="31">
        <f>InterveningNaturalFlow!AC920</f>
        <v>506</v>
      </c>
      <c r="AD920" s="31">
        <f>InterveningNaturalFlow!AD920+TotalNaturalFlow!AC920+AB920</f>
        <v>402763</v>
      </c>
      <c r="AE920" s="31">
        <f>InterveningNaturalFlow!AE920+TotalNaturalFlow!AD920</f>
        <v>397228</v>
      </c>
    </row>
    <row r="921" spans="1:31" s="2" customFormat="1" x14ac:dyDescent="0.2">
      <c r="A921" s="11">
        <v>29982</v>
      </c>
      <c r="B921" s="29">
        <f>InterveningNaturalFlow!B921</f>
        <v>46815</v>
      </c>
      <c r="C921" s="29">
        <f>InterveningNaturalFlow!C921+TotalNaturalFlow!B921</f>
        <v>85564</v>
      </c>
      <c r="D921" s="29">
        <f>InterveningNaturalFlow!D921</f>
        <v>4118</v>
      </c>
      <c r="E921" s="29">
        <f>InterveningNaturalFlow!E921+TotalNaturalFlow!D921</f>
        <v>22886</v>
      </c>
      <c r="F921" s="29">
        <f>InterveningNaturalFlow!F921+TotalNaturalFlow!E921</f>
        <v>22532</v>
      </c>
      <c r="G921" s="29">
        <f>InterveningNaturalFlow!G921+TotalNaturalFlow!F921</f>
        <v>61921</v>
      </c>
      <c r="H921" s="29">
        <f>InterveningNaturalFlow!H921</f>
        <v>8683</v>
      </c>
      <c r="I921" s="29">
        <f>InterveningNaturalFlow!I921+TotalNaturalFlow!H921+TotalNaturalFlow!G921+TotalNaturalFlow!C921</f>
        <v>146895</v>
      </c>
      <c r="J921" s="29">
        <f>InterveningNaturalFlow!J921</f>
        <v>30592</v>
      </c>
      <c r="K921" s="29">
        <f>InterveningNaturalFlow!K921+TotalNaturalFlow!J921</f>
        <v>34098</v>
      </c>
      <c r="L921" s="29">
        <f>InterveningNaturalFlow!L921+TotalNaturalFlow!K921</f>
        <v>38203</v>
      </c>
      <c r="M921" s="29">
        <f>InterveningNaturalFlow!M921</f>
        <v>19797</v>
      </c>
      <c r="N921" s="29">
        <f>InterveningNaturalFlow!N921</f>
        <v>8003</v>
      </c>
      <c r="O921" s="29">
        <f>InterveningNaturalFlow!O921</f>
        <v>35320</v>
      </c>
      <c r="P921" s="29">
        <f>InterveningNaturalFlow!P921</f>
        <v>27335</v>
      </c>
      <c r="Q921" s="29">
        <f>InterveningNaturalFlow!Q921+TotalNaturalFlow!P921+TotalNaturalFlow!O921+TotalNaturalFlow!N921+TotalNaturalFlow!M921+TotalNaturalFlow!L921</f>
        <v>110006</v>
      </c>
      <c r="R921" s="29">
        <f>InterveningNaturalFlow!R921</f>
        <v>4047</v>
      </c>
      <c r="S921" s="29">
        <f>InterveningNaturalFlow!S921</f>
        <v>18374</v>
      </c>
      <c r="T921" s="29">
        <f>InterveningNaturalFlow!T921+TotalNaturalFlow!S921</f>
        <v>47721</v>
      </c>
      <c r="U921" s="29">
        <f>InterveningNaturalFlow!U921+TotalNaturalFlow!T921+TotalNaturalFlow!R921+TotalNaturalFlow!Q921+TotalNaturalFlow!I921</f>
        <v>295281</v>
      </c>
      <c r="V921" s="27"/>
      <c r="W921" s="31">
        <f>InterveningNaturalFlow!W921</f>
        <v>1291</v>
      </c>
      <c r="X921" s="31">
        <f>InterveningNaturalFlow!X921</f>
        <v>3290</v>
      </c>
      <c r="Y921" s="31">
        <f>InterveningNaturalFlow!Y921+TotalNaturalFlow!X921+TotalNaturalFlow!W921+TotalNaturalFlow!U921</f>
        <v>323525</v>
      </c>
      <c r="Z921" s="31">
        <f>InterveningNaturalFlow!Z921</f>
        <v>14303</v>
      </c>
      <c r="AA921" s="31">
        <f>InterveningNaturalFlow!AA921+TotalNaturalFlow!Z921+Y921</f>
        <v>364502</v>
      </c>
      <c r="AB921" s="31">
        <f>InterveningNaturalFlow!AB921+TotalNaturalFlow!AA921</f>
        <v>358431</v>
      </c>
      <c r="AC921" s="31">
        <f>InterveningNaturalFlow!AC921</f>
        <v>416</v>
      </c>
      <c r="AD921" s="31">
        <f>InterveningNaturalFlow!AD921+TotalNaturalFlow!AC921+AB921</f>
        <v>358996</v>
      </c>
      <c r="AE921" s="31">
        <f>InterveningNaturalFlow!AE921+TotalNaturalFlow!AD921</f>
        <v>368339</v>
      </c>
    </row>
    <row r="922" spans="1:31" s="2" customFormat="1" x14ac:dyDescent="0.2">
      <c r="A922" s="11">
        <v>30010</v>
      </c>
      <c r="B922" s="29">
        <f>InterveningNaturalFlow!B922</f>
        <v>38240</v>
      </c>
      <c r="C922" s="29">
        <f>InterveningNaturalFlow!C922+TotalNaturalFlow!B922</f>
        <v>62431</v>
      </c>
      <c r="D922" s="29">
        <f>InterveningNaturalFlow!D922</f>
        <v>2986</v>
      </c>
      <c r="E922" s="29">
        <f>InterveningNaturalFlow!E922+TotalNaturalFlow!D922</f>
        <v>18480</v>
      </c>
      <c r="F922" s="29">
        <f>InterveningNaturalFlow!F922+TotalNaturalFlow!E922</f>
        <v>26717</v>
      </c>
      <c r="G922" s="29">
        <f>InterveningNaturalFlow!G922+TotalNaturalFlow!F922</f>
        <v>55076</v>
      </c>
      <c r="H922" s="29">
        <f>InterveningNaturalFlow!H922</f>
        <v>12038</v>
      </c>
      <c r="I922" s="29">
        <f>InterveningNaturalFlow!I922+TotalNaturalFlow!H922+TotalNaturalFlow!G922+TotalNaturalFlow!C922</f>
        <v>136842</v>
      </c>
      <c r="J922" s="29">
        <f>InterveningNaturalFlow!J922</f>
        <v>27043</v>
      </c>
      <c r="K922" s="29">
        <f>InterveningNaturalFlow!K922+TotalNaturalFlow!J922</f>
        <v>38213</v>
      </c>
      <c r="L922" s="29">
        <f>InterveningNaturalFlow!L922+TotalNaturalFlow!K922</f>
        <v>53603</v>
      </c>
      <c r="M922" s="29">
        <f>InterveningNaturalFlow!M922</f>
        <v>22763</v>
      </c>
      <c r="N922" s="29">
        <f>InterveningNaturalFlow!N922</f>
        <v>7311</v>
      </c>
      <c r="O922" s="29">
        <f>InterveningNaturalFlow!O922</f>
        <v>37950</v>
      </c>
      <c r="P922" s="29">
        <f>InterveningNaturalFlow!P922</f>
        <v>29326</v>
      </c>
      <c r="Q922" s="29">
        <f>InterveningNaturalFlow!Q922+TotalNaturalFlow!P922+TotalNaturalFlow!O922+TotalNaturalFlow!N922+TotalNaturalFlow!M922+TotalNaturalFlow!L922</f>
        <v>128525</v>
      </c>
      <c r="R922" s="29">
        <f>InterveningNaturalFlow!R922</f>
        <v>4530</v>
      </c>
      <c r="S922" s="29">
        <f>InterveningNaturalFlow!S922</f>
        <v>22214</v>
      </c>
      <c r="T922" s="29">
        <f>InterveningNaturalFlow!T922+TotalNaturalFlow!S922</f>
        <v>62845</v>
      </c>
      <c r="U922" s="29">
        <f>InterveningNaturalFlow!U922+TotalNaturalFlow!T922+TotalNaturalFlow!R922+TotalNaturalFlow!Q922+TotalNaturalFlow!I922</f>
        <v>394385</v>
      </c>
      <c r="V922" s="27"/>
      <c r="W922" s="31">
        <f>InterveningNaturalFlow!W922</f>
        <v>1892</v>
      </c>
      <c r="X922" s="31">
        <f>InterveningNaturalFlow!X922</f>
        <v>21820</v>
      </c>
      <c r="Y922" s="31">
        <f>InterveningNaturalFlow!Y922+TotalNaturalFlow!X922+TotalNaturalFlow!W922+TotalNaturalFlow!U922</f>
        <v>452758</v>
      </c>
      <c r="Z922" s="31">
        <f>InterveningNaturalFlow!Z922</f>
        <v>13680</v>
      </c>
      <c r="AA922" s="31">
        <f>InterveningNaturalFlow!AA922+TotalNaturalFlow!Z922+Y922</f>
        <v>519142</v>
      </c>
      <c r="AB922" s="31">
        <f>InterveningNaturalFlow!AB922+TotalNaturalFlow!AA922</f>
        <v>531560</v>
      </c>
      <c r="AC922" s="31">
        <f>InterveningNaturalFlow!AC922</f>
        <v>494</v>
      </c>
      <c r="AD922" s="31">
        <f>InterveningNaturalFlow!AD922+TotalNaturalFlow!AC922+AB922</f>
        <v>509155</v>
      </c>
      <c r="AE922" s="31">
        <f>InterveningNaturalFlow!AE922+TotalNaturalFlow!AD922</f>
        <v>452044</v>
      </c>
    </row>
    <row r="923" spans="1:31" s="2" customFormat="1" x14ac:dyDescent="0.2">
      <c r="A923" s="11">
        <v>30041</v>
      </c>
      <c r="B923" s="29">
        <f>InterveningNaturalFlow!B923</f>
        <v>57193</v>
      </c>
      <c r="C923" s="29">
        <f>InterveningNaturalFlow!C923+TotalNaturalFlow!B923</f>
        <v>93147</v>
      </c>
      <c r="D923" s="29">
        <f>InterveningNaturalFlow!D923</f>
        <v>3246</v>
      </c>
      <c r="E923" s="29">
        <f>InterveningNaturalFlow!E923+TotalNaturalFlow!D923</f>
        <v>27490</v>
      </c>
      <c r="F923" s="29">
        <f>InterveningNaturalFlow!F923+TotalNaturalFlow!E923</f>
        <v>40608</v>
      </c>
      <c r="G923" s="29">
        <f>InterveningNaturalFlow!G923+TotalNaturalFlow!F923</f>
        <v>81932</v>
      </c>
      <c r="H923" s="29">
        <f>InterveningNaturalFlow!H923</f>
        <v>21979</v>
      </c>
      <c r="I923" s="29">
        <f>InterveningNaturalFlow!I923+TotalNaturalFlow!H923+TotalNaturalFlow!G923+TotalNaturalFlow!C923</f>
        <v>207311</v>
      </c>
      <c r="J923" s="29">
        <f>InterveningNaturalFlow!J923</f>
        <v>37486</v>
      </c>
      <c r="K923" s="29">
        <f>InterveningNaturalFlow!K923+TotalNaturalFlow!J923</f>
        <v>50099</v>
      </c>
      <c r="L923" s="29">
        <f>InterveningNaturalFlow!L923+TotalNaturalFlow!K923</f>
        <v>73806</v>
      </c>
      <c r="M923" s="29">
        <f>InterveningNaturalFlow!M923</f>
        <v>46629</v>
      </c>
      <c r="N923" s="29">
        <f>InterveningNaturalFlow!N923</f>
        <v>17837</v>
      </c>
      <c r="O923" s="29">
        <f>InterveningNaturalFlow!O923</f>
        <v>37310</v>
      </c>
      <c r="P923" s="29">
        <f>InterveningNaturalFlow!P923</f>
        <v>29123</v>
      </c>
      <c r="Q923" s="29">
        <f>InterveningNaturalFlow!Q923+TotalNaturalFlow!P923+TotalNaturalFlow!O923+TotalNaturalFlow!N923+TotalNaturalFlow!M923+TotalNaturalFlow!L923</f>
        <v>261312</v>
      </c>
      <c r="R923" s="29">
        <f>InterveningNaturalFlow!R923</f>
        <v>4747</v>
      </c>
      <c r="S923" s="29">
        <f>InterveningNaturalFlow!S923</f>
        <v>85116</v>
      </c>
      <c r="T923" s="29">
        <f>InterveningNaturalFlow!T923+TotalNaturalFlow!S923</f>
        <v>134413</v>
      </c>
      <c r="U923" s="29">
        <f>InterveningNaturalFlow!U923+TotalNaturalFlow!T923+TotalNaturalFlow!R923+TotalNaturalFlow!Q923+TotalNaturalFlow!I923</f>
        <v>686508</v>
      </c>
      <c r="V923" s="27"/>
      <c r="W923" s="31">
        <f>InterveningNaturalFlow!W923</f>
        <v>1807</v>
      </c>
      <c r="X923" s="31">
        <f>InterveningNaturalFlow!X923</f>
        <v>71120</v>
      </c>
      <c r="Y923" s="31">
        <f>InterveningNaturalFlow!Y923+TotalNaturalFlow!X923+TotalNaturalFlow!W923+TotalNaturalFlow!U923</f>
        <v>764677</v>
      </c>
      <c r="Z923" s="31">
        <f>InterveningNaturalFlow!Z923</f>
        <v>22132</v>
      </c>
      <c r="AA923" s="31">
        <f>InterveningNaturalFlow!AA923+TotalNaturalFlow!Z923+Y923</f>
        <v>815963</v>
      </c>
      <c r="AB923" s="31">
        <f>InterveningNaturalFlow!AB923+TotalNaturalFlow!AA923</f>
        <v>841051</v>
      </c>
      <c r="AC923" s="31">
        <f>InterveningNaturalFlow!AC923</f>
        <v>841</v>
      </c>
      <c r="AD923" s="31">
        <f>InterveningNaturalFlow!AD923+TotalNaturalFlow!AC923+AB923</f>
        <v>807766</v>
      </c>
      <c r="AE923" s="31">
        <f>InterveningNaturalFlow!AE923+TotalNaturalFlow!AD923</f>
        <v>773204</v>
      </c>
    </row>
    <row r="924" spans="1:31" s="2" customFormat="1" x14ac:dyDescent="0.2">
      <c r="A924" s="11">
        <v>30071</v>
      </c>
      <c r="B924" s="29">
        <f>InterveningNaturalFlow!B924</f>
        <v>69504</v>
      </c>
      <c r="C924" s="29">
        <f>InterveningNaturalFlow!C924+TotalNaturalFlow!B924</f>
        <v>135269</v>
      </c>
      <c r="D924" s="29">
        <f>InterveningNaturalFlow!D924</f>
        <v>6819</v>
      </c>
      <c r="E924" s="29">
        <f>InterveningNaturalFlow!E924+TotalNaturalFlow!D924</f>
        <v>61567</v>
      </c>
      <c r="F924" s="29">
        <f>InterveningNaturalFlow!F924+TotalNaturalFlow!E924</f>
        <v>83762</v>
      </c>
      <c r="G924" s="29">
        <f>InterveningNaturalFlow!G924+TotalNaturalFlow!F924</f>
        <v>186299</v>
      </c>
      <c r="H924" s="29">
        <f>InterveningNaturalFlow!H924</f>
        <v>141954</v>
      </c>
      <c r="I924" s="29">
        <f>InterveningNaturalFlow!I924+TotalNaturalFlow!H924+TotalNaturalFlow!G924+TotalNaturalFlow!C924</f>
        <v>469961</v>
      </c>
      <c r="J924" s="29">
        <f>InterveningNaturalFlow!J924</f>
        <v>76570</v>
      </c>
      <c r="K924" s="29">
        <f>InterveningNaturalFlow!K924+TotalNaturalFlow!J924</f>
        <v>88658</v>
      </c>
      <c r="L924" s="29">
        <f>InterveningNaturalFlow!L924+TotalNaturalFlow!K924</f>
        <v>123952</v>
      </c>
      <c r="M924" s="29">
        <f>InterveningNaturalFlow!M924</f>
        <v>150012</v>
      </c>
      <c r="N924" s="29">
        <f>InterveningNaturalFlow!N924</f>
        <v>50304</v>
      </c>
      <c r="O924" s="29">
        <f>InterveningNaturalFlow!O924</f>
        <v>33366</v>
      </c>
      <c r="P924" s="29">
        <f>InterveningNaturalFlow!P924</f>
        <v>35878</v>
      </c>
      <c r="Q924" s="29">
        <f>InterveningNaturalFlow!Q924+TotalNaturalFlow!P924+TotalNaturalFlow!O924+TotalNaturalFlow!N924+TotalNaturalFlow!M924+TotalNaturalFlow!L924</f>
        <v>362857</v>
      </c>
      <c r="R924" s="29">
        <f>InterveningNaturalFlow!R924</f>
        <v>7482</v>
      </c>
      <c r="S924" s="29">
        <f>InterveningNaturalFlow!S924</f>
        <v>175004</v>
      </c>
      <c r="T924" s="29">
        <f>InterveningNaturalFlow!T924+TotalNaturalFlow!S924</f>
        <v>235910</v>
      </c>
      <c r="U924" s="29">
        <f>InterveningNaturalFlow!U924+TotalNaturalFlow!T924+TotalNaturalFlow!R924+TotalNaturalFlow!Q924+TotalNaturalFlow!I924</f>
        <v>1065078</v>
      </c>
      <c r="V924" s="27"/>
      <c r="W924" s="31">
        <f>InterveningNaturalFlow!W924</f>
        <v>1367</v>
      </c>
      <c r="X924" s="31">
        <f>InterveningNaturalFlow!X924</f>
        <v>32310</v>
      </c>
      <c r="Y924" s="31">
        <f>InterveningNaturalFlow!Y924+TotalNaturalFlow!X924+TotalNaturalFlow!W924+TotalNaturalFlow!U924</f>
        <v>1109984</v>
      </c>
      <c r="Z924" s="31">
        <f>InterveningNaturalFlow!Z924</f>
        <v>21086</v>
      </c>
      <c r="AA924" s="31">
        <f>InterveningNaturalFlow!AA924+TotalNaturalFlow!Z924+Y924</f>
        <v>1148532</v>
      </c>
      <c r="AB924" s="31">
        <f>InterveningNaturalFlow!AB924+TotalNaturalFlow!AA924</f>
        <v>1194051</v>
      </c>
      <c r="AC924" s="31">
        <f>InterveningNaturalFlow!AC924</f>
        <v>619</v>
      </c>
      <c r="AD924" s="31">
        <f>InterveningNaturalFlow!AD924+TotalNaturalFlow!AC924+AB924</f>
        <v>1184180</v>
      </c>
      <c r="AE924" s="31">
        <f>InterveningNaturalFlow!AE924+TotalNaturalFlow!AD924</f>
        <v>1158129</v>
      </c>
    </row>
    <row r="925" spans="1:31" s="2" customFormat="1" x14ac:dyDescent="0.2">
      <c r="A925" s="11">
        <v>30102</v>
      </c>
      <c r="B925" s="29">
        <f>InterveningNaturalFlow!B925</f>
        <v>324992</v>
      </c>
      <c r="C925" s="29">
        <f>InterveningNaturalFlow!C925+TotalNaturalFlow!B925</f>
        <v>566407</v>
      </c>
      <c r="D925" s="29">
        <f>InterveningNaturalFlow!D925</f>
        <v>23096</v>
      </c>
      <c r="E925" s="29">
        <f>InterveningNaturalFlow!E925+TotalNaturalFlow!D925</f>
        <v>195189</v>
      </c>
      <c r="F925" s="29">
        <f>InterveningNaturalFlow!F925+TotalNaturalFlow!E925</f>
        <v>247466</v>
      </c>
      <c r="G925" s="29">
        <f>InterveningNaturalFlow!G925+TotalNaturalFlow!F925</f>
        <v>550245</v>
      </c>
      <c r="H925" s="29">
        <f>InterveningNaturalFlow!H925</f>
        <v>225859</v>
      </c>
      <c r="I925" s="29">
        <f>InterveningNaturalFlow!I925+TotalNaturalFlow!H925+TotalNaturalFlow!G925+TotalNaturalFlow!C925</f>
        <v>1355106</v>
      </c>
      <c r="J925" s="29">
        <f>InterveningNaturalFlow!J925</f>
        <v>252260</v>
      </c>
      <c r="K925" s="29">
        <f>InterveningNaturalFlow!K925+TotalNaturalFlow!J925</f>
        <v>260529</v>
      </c>
      <c r="L925" s="29">
        <f>InterveningNaturalFlow!L925+TotalNaturalFlow!K925</f>
        <v>388741</v>
      </c>
      <c r="M925" s="29">
        <f>InterveningNaturalFlow!M925</f>
        <v>431951</v>
      </c>
      <c r="N925" s="29">
        <f>InterveningNaturalFlow!N925</f>
        <v>204916</v>
      </c>
      <c r="O925" s="29">
        <f>InterveningNaturalFlow!O925</f>
        <v>182378</v>
      </c>
      <c r="P925" s="29">
        <f>InterveningNaturalFlow!P925</f>
        <v>105622</v>
      </c>
      <c r="Q925" s="29">
        <f>InterveningNaturalFlow!Q925+TotalNaturalFlow!P925+TotalNaturalFlow!O925+TotalNaturalFlow!N925+TotalNaturalFlow!M925+TotalNaturalFlow!L925</f>
        <v>1350503</v>
      </c>
      <c r="R925" s="29">
        <f>InterveningNaturalFlow!R925</f>
        <v>26670</v>
      </c>
      <c r="S925" s="29">
        <f>InterveningNaturalFlow!S925</f>
        <v>305468</v>
      </c>
      <c r="T925" s="29">
        <f>InterveningNaturalFlow!T925+TotalNaturalFlow!S925</f>
        <v>433049</v>
      </c>
      <c r="U925" s="29">
        <f>InterveningNaturalFlow!U925+TotalNaturalFlow!T925+TotalNaturalFlow!R925+TotalNaturalFlow!Q925+TotalNaturalFlow!I925</f>
        <v>3217382</v>
      </c>
      <c r="V925" s="27"/>
      <c r="W925" s="31">
        <f>InterveningNaturalFlow!W925</f>
        <v>754</v>
      </c>
      <c r="X925" s="31">
        <f>InterveningNaturalFlow!X925</f>
        <v>3150</v>
      </c>
      <c r="Y925" s="31">
        <f>InterveningNaturalFlow!Y925+TotalNaturalFlow!X925+TotalNaturalFlow!W925+TotalNaturalFlow!U925</f>
        <v>3244080</v>
      </c>
      <c r="Z925" s="31">
        <f>InterveningNaturalFlow!Z925</f>
        <v>22034</v>
      </c>
      <c r="AA925" s="31">
        <f>InterveningNaturalFlow!AA925+TotalNaturalFlow!Z925+Y925</f>
        <v>3320517</v>
      </c>
      <c r="AB925" s="31">
        <f>InterveningNaturalFlow!AB925+TotalNaturalFlow!AA925</f>
        <v>3337924</v>
      </c>
      <c r="AC925" s="31">
        <f>InterveningNaturalFlow!AC925</f>
        <v>708</v>
      </c>
      <c r="AD925" s="31">
        <f>InterveningNaturalFlow!AD925+TotalNaturalFlow!AC925+AB925</f>
        <v>3374371</v>
      </c>
      <c r="AE925" s="31">
        <f>InterveningNaturalFlow!AE925+TotalNaturalFlow!AD925</f>
        <v>3368929</v>
      </c>
    </row>
    <row r="926" spans="1:31" s="2" customFormat="1" x14ac:dyDescent="0.2">
      <c r="A926" s="11">
        <v>30132</v>
      </c>
      <c r="B926" s="29">
        <f>InterveningNaturalFlow!B926</f>
        <v>633571</v>
      </c>
      <c r="C926" s="29">
        <f>InterveningNaturalFlow!C926+TotalNaturalFlow!B926</f>
        <v>1089762</v>
      </c>
      <c r="D926" s="29">
        <f>InterveningNaturalFlow!D926</f>
        <v>48587</v>
      </c>
      <c r="E926" s="29">
        <f>InterveningNaturalFlow!E926+TotalNaturalFlow!D926</f>
        <v>332030</v>
      </c>
      <c r="F926" s="29">
        <f>InterveningNaturalFlow!F926+TotalNaturalFlow!E926</f>
        <v>395547</v>
      </c>
      <c r="G926" s="29">
        <f>InterveningNaturalFlow!G926+TotalNaturalFlow!F926</f>
        <v>665001</v>
      </c>
      <c r="H926" s="29">
        <f>InterveningNaturalFlow!H926</f>
        <v>191324</v>
      </c>
      <c r="I926" s="29">
        <f>InterveningNaturalFlow!I926+TotalNaturalFlow!H926+TotalNaturalFlow!G926+TotalNaturalFlow!C926</f>
        <v>2006263</v>
      </c>
      <c r="J926" s="29">
        <f>InterveningNaturalFlow!J926</f>
        <v>438223</v>
      </c>
      <c r="K926" s="29">
        <f>InterveningNaturalFlow!K926+TotalNaturalFlow!J926</f>
        <v>425609</v>
      </c>
      <c r="L926" s="29">
        <f>InterveningNaturalFlow!L926+TotalNaturalFlow!K926</f>
        <v>561291</v>
      </c>
      <c r="M926" s="29">
        <f>InterveningNaturalFlow!M926</f>
        <v>455276</v>
      </c>
      <c r="N926" s="29">
        <f>InterveningNaturalFlow!N926</f>
        <v>195038</v>
      </c>
      <c r="O926" s="29">
        <f>InterveningNaturalFlow!O926</f>
        <v>231448</v>
      </c>
      <c r="P926" s="29">
        <f>InterveningNaturalFlow!P926</f>
        <v>131553</v>
      </c>
      <c r="Q926" s="29">
        <f>InterveningNaturalFlow!Q926+TotalNaturalFlow!P926+TotalNaturalFlow!O926+TotalNaturalFlow!N926+TotalNaturalFlow!M926+TotalNaturalFlow!L926</f>
        <v>1571286</v>
      </c>
      <c r="R926" s="29">
        <f>InterveningNaturalFlow!R926</f>
        <v>70065</v>
      </c>
      <c r="S926" s="29">
        <f>InterveningNaturalFlow!S926</f>
        <v>299017</v>
      </c>
      <c r="T926" s="29">
        <f>InterveningNaturalFlow!T926+TotalNaturalFlow!S926</f>
        <v>500750</v>
      </c>
      <c r="U926" s="29">
        <f>InterveningNaturalFlow!U926+TotalNaturalFlow!T926+TotalNaturalFlow!R926+TotalNaturalFlow!Q926+TotalNaturalFlow!I926</f>
        <v>4243695</v>
      </c>
      <c r="V926" s="27"/>
      <c r="W926" s="31">
        <f>InterveningNaturalFlow!W926</f>
        <v>227</v>
      </c>
      <c r="X926" s="31">
        <f>InterveningNaturalFlow!X926</f>
        <v>0</v>
      </c>
      <c r="Y926" s="31">
        <f>InterveningNaturalFlow!Y926+TotalNaturalFlow!X926+TotalNaturalFlow!W926+TotalNaturalFlow!U926</f>
        <v>4256370</v>
      </c>
      <c r="Z926" s="31">
        <f>InterveningNaturalFlow!Z926</f>
        <v>5722</v>
      </c>
      <c r="AA926" s="31">
        <f>InterveningNaturalFlow!AA926+TotalNaturalFlow!Z926+Y926</f>
        <v>4268909</v>
      </c>
      <c r="AB926" s="31">
        <f>InterveningNaturalFlow!AB926+TotalNaturalFlow!AA926</f>
        <v>4307643</v>
      </c>
      <c r="AC926" s="31">
        <f>InterveningNaturalFlow!AC926</f>
        <v>732</v>
      </c>
      <c r="AD926" s="31">
        <f>InterveningNaturalFlow!AD926+TotalNaturalFlow!AC926+AB926</f>
        <v>4298579</v>
      </c>
      <c r="AE926" s="31">
        <f>InterveningNaturalFlow!AE926+TotalNaturalFlow!AD926</f>
        <v>4331868</v>
      </c>
    </row>
    <row r="927" spans="1:31" s="2" customFormat="1" x14ac:dyDescent="0.2">
      <c r="A927" s="11">
        <v>30163</v>
      </c>
      <c r="B927" s="29">
        <f>InterveningNaturalFlow!B927</f>
        <v>505798</v>
      </c>
      <c r="C927" s="29">
        <f>InterveningNaturalFlow!C927+TotalNaturalFlow!B927</f>
        <v>793466</v>
      </c>
      <c r="D927" s="29">
        <f>InterveningNaturalFlow!D927</f>
        <v>28854</v>
      </c>
      <c r="E927" s="29">
        <f>InterveningNaturalFlow!E927+TotalNaturalFlow!D927</f>
        <v>172803</v>
      </c>
      <c r="F927" s="29">
        <f>InterveningNaturalFlow!F927+TotalNaturalFlow!E927</f>
        <v>198618</v>
      </c>
      <c r="G927" s="29">
        <f>InterveningNaturalFlow!G927+TotalNaturalFlow!F927</f>
        <v>338443</v>
      </c>
      <c r="H927" s="29">
        <f>InterveningNaturalFlow!H927</f>
        <v>96987</v>
      </c>
      <c r="I927" s="29">
        <f>InterveningNaturalFlow!I927+TotalNaturalFlow!H927+TotalNaturalFlow!G927+TotalNaturalFlow!C927</f>
        <v>1292741</v>
      </c>
      <c r="J927" s="29">
        <f>InterveningNaturalFlow!J927</f>
        <v>515208</v>
      </c>
      <c r="K927" s="29">
        <f>InterveningNaturalFlow!K927+TotalNaturalFlow!J927</f>
        <v>535746</v>
      </c>
      <c r="L927" s="29">
        <f>InterveningNaturalFlow!L927+TotalNaturalFlow!K927</f>
        <v>610370</v>
      </c>
      <c r="M927" s="29">
        <f>InterveningNaturalFlow!M927</f>
        <v>208415</v>
      </c>
      <c r="N927" s="29">
        <f>InterveningNaturalFlow!N927</f>
        <v>69486</v>
      </c>
      <c r="O927" s="29">
        <f>InterveningNaturalFlow!O927</f>
        <v>89869</v>
      </c>
      <c r="P927" s="29">
        <f>InterveningNaturalFlow!P927</f>
        <v>83822</v>
      </c>
      <c r="Q927" s="29">
        <f>InterveningNaturalFlow!Q927+TotalNaturalFlow!P927+TotalNaturalFlow!O927+TotalNaturalFlow!N927+TotalNaturalFlow!M927+TotalNaturalFlow!L927</f>
        <v>1165673</v>
      </c>
      <c r="R927" s="29">
        <f>InterveningNaturalFlow!R927</f>
        <v>26535</v>
      </c>
      <c r="S927" s="29">
        <f>InterveningNaturalFlow!S927</f>
        <v>102228</v>
      </c>
      <c r="T927" s="29">
        <f>InterveningNaturalFlow!T927+TotalNaturalFlow!S927</f>
        <v>215001</v>
      </c>
      <c r="U927" s="29">
        <f>InterveningNaturalFlow!U927+TotalNaturalFlow!T927+TotalNaturalFlow!R927+TotalNaturalFlow!Q927+TotalNaturalFlow!I927</f>
        <v>2771662</v>
      </c>
      <c r="V927" s="27"/>
      <c r="W927" s="31">
        <f>InterveningNaturalFlow!W927</f>
        <v>414</v>
      </c>
      <c r="X927" s="31">
        <f>InterveningNaturalFlow!X927</f>
        <v>200</v>
      </c>
      <c r="Y927" s="31">
        <f>InterveningNaturalFlow!Y927+TotalNaturalFlow!X927+TotalNaturalFlow!W927+TotalNaturalFlow!U927</f>
        <v>2800700</v>
      </c>
      <c r="Z927" s="31">
        <f>InterveningNaturalFlow!Z927</f>
        <v>5885</v>
      </c>
      <c r="AA927" s="31">
        <f>InterveningNaturalFlow!AA927+TotalNaturalFlow!Z927+Y927</f>
        <v>2844377</v>
      </c>
      <c r="AB927" s="31">
        <f>InterveningNaturalFlow!AB927+TotalNaturalFlow!AA927</f>
        <v>2896296</v>
      </c>
      <c r="AC927" s="31">
        <f>InterveningNaturalFlow!AC927</f>
        <v>714</v>
      </c>
      <c r="AD927" s="31">
        <f>InterveningNaturalFlow!AD927+TotalNaturalFlow!AC927+AB927</f>
        <v>2881555</v>
      </c>
      <c r="AE927" s="31">
        <f>InterveningNaturalFlow!AE927+TotalNaturalFlow!AD927</f>
        <v>2892763</v>
      </c>
    </row>
    <row r="928" spans="1:31" s="2" customFormat="1" x14ac:dyDescent="0.2">
      <c r="A928" s="11">
        <v>30194</v>
      </c>
      <c r="B928" s="29">
        <f>InterveningNaturalFlow!B928</f>
        <v>233592</v>
      </c>
      <c r="C928" s="29">
        <f>InterveningNaturalFlow!C928+TotalNaturalFlow!B928</f>
        <v>363297</v>
      </c>
      <c r="D928" s="29">
        <f>InterveningNaturalFlow!D928</f>
        <v>13891</v>
      </c>
      <c r="E928" s="29">
        <f>InterveningNaturalFlow!E928+TotalNaturalFlow!D928</f>
        <v>109848</v>
      </c>
      <c r="F928" s="29">
        <f>InterveningNaturalFlow!F928+TotalNaturalFlow!E928</f>
        <v>122316</v>
      </c>
      <c r="G928" s="29">
        <f>InterveningNaturalFlow!G928+TotalNaturalFlow!F928</f>
        <v>218703</v>
      </c>
      <c r="H928" s="29">
        <f>InterveningNaturalFlow!H928</f>
        <v>80618</v>
      </c>
      <c r="I928" s="29">
        <f>InterveningNaturalFlow!I928+TotalNaturalFlow!H928+TotalNaturalFlow!G928+TotalNaturalFlow!C928</f>
        <v>678408</v>
      </c>
      <c r="J928" s="29">
        <f>InterveningNaturalFlow!J928</f>
        <v>236583</v>
      </c>
      <c r="K928" s="29">
        <f>InterveningNaturalFlow!K928+TotalNaturalFlow!J928</f>
        <v>255552</v>
      </c>
      <c r="L928" s="29">
        <f>InterveningNaturalFlow!L928+TotalNaturalFlow!K928</f>
        <v>293883</v>
      </c>
      <c r="M928" s="29">
        <f>InterveningNaturalFlow!M928</f>
        <v>60272</v>
      </c>
      <c r="N928" s="29">
        <f>InterveningNaturalFlow!N928</f>
        <v>16182</v>
      </c>
      <c r="O928" s="29">
        <f>InterveningNaturalFlow!O928</f>
        <v>36122</v>
      </c>
      <c r="P928" s="29">
        <f>InterveningNaturalFlow!P928</f>
        <v>39722</v>
      </c>
      <c r="Q928" s="29">
        <f>InterveningNaturalFlow!Q928+TotalNaturalFlow!P928+TotalNaturalFlow!O928+TotalNaturalFlow!N928+TotalNaturalFlow!M928+TotalNaturalFlow!L928</f>
        <v>507100</v>
      </c>
      <c r="R928" s="29">
        <f>InterveningNaturalFlow!R928</f>
        <v>18011</v>
      </c>
      <c r="S928" s="29">
        <f>InterveningNaturalFlow!S928</f>
        <v>89058</v>
      </c>
      <c r="T928" s="29">
        <f>InterveningNaturalFlow!T928+TotalNaturalFlow!S928</f>
        <v>255585</v>
      </c>
      <c r="U928" s="29">
        <f>InterveningNaturalFlow!U928+TotalNaturalFlow!T928+TotalNaturalFlow!R928+TotalNaturalFlow!Q928+TotalNaturalFlow!I928</f>
        <v>1570235</v>
      </c>
      <c r="V928" s="27"/>
      <c r="W928" s="31">
        <f>InterveningNaturalFlow!W928</f>
        <v>3720</v>
      </c>
      <c r="X928" s="31">
        <f>InterveningNaturalFlow!X928</f>
        <v>42490</v>
      </c>
      <c r="Y928" s="31">
        <f>InterveningNaturalFlow!Y928+TotalNaturalFlow!X928+TotalNaturalFlow!W928+TotalNaturalFlow!U928</f>
        <v>1618275</v>
      </c>
      <c r="Z928" s="31">
        <f>InterveningNaturalFlow!Z928</f>
        <v>14342</v>
      </c>
      <c r="AA928" s="31">
        <f>InterveningNaturalFlow!AA928+TotalNaturalFlow!Z928+Y928</f>
        <v>1688201</v>
      </c>
      <c r="AB928" s="31">
        <f>InterveningNaturalFlow!AB928+TotalNaturalFlow!AA928</f>
        <v>1720121</v>
      </c>
      <c r="AC928" s="31">
        <f>InterveningNaturalFlow!AC928</f>
        <v>630</v>
      </c>
      <c r="AD928" s="31">
        <f>InterveningNaturalFlow!AD928+TotalNaturalFlow!AC928+AB928</f>
        <v>1762893</v>
      </c>
      <c r="AE928" s="31">
        <f>InterveningNaturalFlow!AE928+TotalNaturalFlow!AD928</f>
        <v>1807654</v>
      </c>
    </row>
    <row r="929" spans="1:31" s="2" customFormat="1" x14ac:dyDescent="0.2">
      <c r="A929" s="11">
        <v>30224</v>
      </c>
      <c r="B929" s="29">
        <f>InterveningNaturalFlow!B929</f>
        <v>114342</v>
      </c>
      <c r="C929" s="29">
        <f>InterveningNaturalFlow!C929+TotalNaturalFlow!B929</f>
        <v>208928</v>
      </c>
      <c r="D929" s="29">
        <f>InterveningNaturalFlow!D929</f>
        <v>11326</v>
      </c>
      <c r="E929" s="29">
        <f>InterveningNaturalFlow!E929+TotalNaturalFlow!D929</f>
        <v>81678</v>
      </c>
      <c r="F929" s="29">
        <f>InterveningNaturalFlow!F929+TotalNaturalFlow!E929</f>
        <v>95407</v>
      </c>
      <c r="G929" s="29">
        <f>InterveningNaturalFlow!G929+TotalNaturalFlow!F929</f>
        <v>191099</v>
      </c>
      <c r="H929" s="29">
        <f>InterveningNaturalFlow!H929</f>
        <v>70695</v>
      </c>
      <c r="I929" s="29">
        <f>InterveningNaturalFlow!I929+TotalNaturalFlow!H929+TotalNaturalFlow!G929+TotalNaturalFlow!C929</f>
        <v>473930</v>
      </c>
      <c r="J929" s="29">
        <f>InterveningNaturalFlow!J929</f>
        <v>97632</v>
      </c>
      <c r="K929" s="29">
        <f>InterveningNaturalFlow!K929+TotalNaturalFlow!J929</f>
        <v>106633</v>
      </c>
      <c r="L929" s="29">
        <f>InterveningNaturalFlow!L929+TotalNaturalFlow!K929</f>
        <v>138014</v>
      </c>
      <c r="M929" s="29">
        <f>InterveningNaturalFlow!M929</f>
        <v>28875</v>
      </c>
      <c r="N929" s="29">
        <f>InterveningNaturalFlow!N929</f>
        <v>8541</v>
      </c>
      <c r="O929" s="29">
        <f>InterveningNaturalFlow!O929</f>
        <v>41478</v>
      </c>
      <c r="P929" s="29">
        <f>InterveningNaturalFlow!P929</f>
        <v>30971</v>
      </c>
      <c r="Q929" s="29">
        <f>InterveningNaturalFlow!Q929+TotalNaturalFlow!P929+TotalNaturalFlow!O929+TotalNaturalFlow!N929+TotalNaturalFlow!M929+TotalNaturalFlow!L929</f>
        <v>294326</v>
      </c>
      <c r="R929" s="29">
        <f>InterveningNaturalFlow!R929</f>
        <v>13131</v>
      </c>
      <c r="S929" s="29">
        <f>InterveningNaturalFlow!S929</f>
        <v>133410</v>
      </c>
      <c r="T929" s="29">
        <f>InterveningNaturalFlow!T929+TotalNaturalFlow!S929</f>
        <v>247916</v>
      </c>
      <c r="U929" s="29">
        <f>InterveningNaturalFlow!U929+TotalNaturalFlow!T929+TotalNaturalFlow!R929+TotalNaturalFlow!Q929+TotalNaturalFlow!I929</f>
        <v>1020835</v>
      </c>
      <c r="V929" s="27"/>
      <c r="W929" s="31">
        <f>InterveningNaturalFlow!W929</f>
        <v>1380</v>
      </c>
      <c r="X929" s="31">
        <f>InterveningNaturalFlow!X929</f>
        <v>25840</v>
      </c>
      <c r="Y929" s="31">
        <f>InterveningNaturalFlow!Y929+TotalNaturalFlow!X929+TotalNaturalFlow!W929+TotalNaturalFlow!U929</f>
        <v>1074745</v>
      </c>
      <c r="Z929" s="31">
        <f>InterveningNaturalFlow!Z929</f>
        <v>11266</v>
      </c>
      <c r="AA929" s="31">
        <f>InterveningNaturalFlow!AA929+TotalNaturalFlow!Z929+Y929</f>
        <v>1142878</v>
      </c>
      <c r="AB929" s="31">
        <f>InterveningNaturalFlow!AB929+TotalNaturalFlow!AA929</f>
        <v>1159514</v>
      </c>
      <c r="AC929" s="31">
        <f>InterveningNaturalFlow!AC929</f>
        <v>660</v>
      </c>
      <c r="AD929" s="31">
        <f>InterveningNaturalFlow!AD929+TotalNaturalFlow!AC929+AB929</f>
        <v>1183108</v>
      </c>
      <c r="AE929" s="31">
        <f>InterveningNaturalFlow!AE929+TotalNaturalFlow!AD929</f>
        <v>1199127</v>
      </c>
    </row>
    <row r="930" spans="1:31" s="2" customFormat="1" x14ac:dyDescent="0.2">
      <c r="A930" s="11">
        <v>30255</v>
      </c>
      <c r="B930" s="29">
        <f>InterveningNaturalFlow!B930</f>
        <v>104106</v>
      </c>
      <c r="C930" s="29">
        <f>InterveningNaturalFlow!C930+TotalNaturalFlow!B930</f>
        <v>180456</v>
      </c>
      <c r="D930" s="29">
        <f>InterveningNaturalFlow!D930</f>
        <v>8565</v>
      </c>
      <c r="E930" s="29">
        <f>InterveningNaturalFlow!E930+TotalNaturalFlow!D930</f>
        <v>53499</v>
      </c>
      <c r="F930" s="29">
        <f>InterveningNaturalFlow!F930+TotalNaturalFlow!E930</f>
        <v>68887</v>
      </c>
      <c r="G930" s="29">
        <f>InterveningNaturalFlow!G930+TotalNaturalFlow!F930</f>
        <v>149555</v>
      </c>
      <c r="H930" s="29">
        <f>InterveningNaturalFlow!H930</f>
        <v>36776</v>
      </c>
      <c r="I930" s="29">
        <f>InterveningNaturalFlow!I930+TotalNaturalFlow!H930+TotalNaturalFlow!G930+TotalNaturalFlow!C930</f>
        <v>385440</v>
      </c>
      <c r="J930" s="29">
        <f>InterveningNaturalFlow!J930</f>
        <v>129073</v>
      </c>
      <c r="K930" s="29">
        <f>InterveningNaturalFlow!K930+TotalNaturalFlow!J930</f>
        <v>131103</v>
      </c>
      <c r="L930" s="29">
        <f>InterveningNaturalFlow!L930+TotalNaturalFlow!K930</f>
        <v>174857</v>
      </c>
      <c r="M930" s="29">
        <f>InterveningNaturalFlow!M930</f>
        <v>43352</v>
      </c>
      <c r="N930" s="29">
        <f>InterveningNaturalFlow!N930</f>
        <v>11873</v>
      </c>
      <c r="O930" s="29">
        <f>InterveningNaturalFlow!O930</f>
        <v>91984</v>
      </c>
      <c r="P930" s="29">
        <f>InterveningNaturalFlow!P930</f>
        <v>33098</v>
      </c>
      <c r="Q930" s="29">
        <f>InterveningNaturalFlow!Q930+TotalNaturalFlow!P930+TotalNaturalFlow!O930+TotalNaturalFlow!N930+TotalNaturalFlow!M930+TotalNaturalFlow!L930</f>
        <v>425551</v>
      </c>
      <c r="R930" s="29">
        <f>InterveningNaturalFlow!R930</f>
        <v>-4893</v>
      </c>
      <c r="S930" s="29">
        <f>InterveningNaturalFlow!S930</f>
        <v>68570</v>
      </c>
      <c r="T930" s="29">
        <f>InterveningNaturalFlow!T930+TotalNaturalFlow!S930</f>
        <v>118441</v>
      </c>
      <c r="U930" s="29">
        <f>InterveningNaturalFlow!U930+TotalNaturalFlow!T930+TotalNaturalFlow!R930+TotalNaturalFlow!Q930+TotalNaturalFlow!I930</f>
        <v>886751</v>
      </c>
      <c r="V930" s="27"/>
      <c r="W930" s="31">
        <f>InterveningNaturalFlow!W930</f>
        <v>1131</v>
      </c>
      <c r="X930" s="31">
        <f>InterveningNaturalFlow!X930</f>
        <v>395</v>
      </c>
      <c r="Y930" s="31">
        <f>InterveningNaturalFlow!Y930+TotalNaturalFlow!X930+TotalNaturalFlow!W930+TotalNaturalFlow!U930</f>
        <v>846527</v>
      </c>
      <c r="Z930" s="31">
        <f>InterveningNaturalFlow!Z930</f>
        <v>12073</v>
      </c>
      <c r="AA930" s="31">
        <f>InterveningNaturalFlow!AA930+TotalNaturalFlow!Z930+Y930</f>
        <v>891380</v>
      </c>
      <c r="AB930" s="31">
        <f>InterveningNaturalFlow!AB930+TotalNaturalFlow!AA930</f>
        <v>905676</v>
      </c>
      <c r="AC930" s="31">
        <f>InterveningNaturalFlow!AC930</f>
        <v>641</v>
      </c>
      <c r="AD930" s="31">
        <f>InterveningNaturalFlow!AD930+TotalNaturalFlow!AC930+AB930</f>
        <v>923998</v>
      </c>
      <c r="AE930" s="31">
        <f>InterveningNaturalFlow!AE930+TotalNaturalFlow!AD930</f>
        <v>942912</v>
      </c>
    </row>
    <row r="931" spans="1:31" s="2" customFormat="1" x14ac:dyDescent="0.2">
      <c r="A931" s="11">
        <v>30285</v>
      </c>
      <c r="B931" s="29">
        <f>InterveningNaturalFlow!B931</f>
        <v>63214</v>
      </c>
      <c r="C931" s="29">
        <f>InterveningNaturalFlow!C931+TotalNaturalFlow!B931</f>
        <v>131235</v>
      </c>
      <c r="D931" s="29">
        <f>InterveningNaturalFlow!D931</f>
        <v>5895</v>
      </c>
      <c r="E931" s="29">
        <f>InterveningNaturalFlow!E931+TotalNaturalFlow!D931</f>
        <v>36359</v>
      </c>
      <c r="F931" s="29">
        <f>InterveningNaturalFlow!F931+TotalNaturalFlow!E931</f>
        <v>46851</v>
      </c>
      <c r="G931" s="29">
        <f>InterveningNaturalFlow!G931+TotalNaturalFlow!F931</f>
        <v>97279</v>
      </c>
      <c r="H931" s="29">
        <f>InterveningNaturalFlow!H931</f>
        <v>23053</v>
      </c>
      <c r="I931" s="29">
        <f>InterveningNaturalFlow!I931+TotalNaturalFlow!H931+TotalNaturalFlow!G931+TotalNaturalFlow!C931</f>
        <v>260615</v>
      </c>
      <c r="J931" s="29">
        <f>InterveningNaturalFlow!J931</f>
        <v>61245</v>
      </c>
      <c r="K931" s="29">
        <f>InterveningNaturalFlow!K931+TotalNaturalFlow!J931</f>
        <v>71305</v>
      </c>
      <c r="L931" s="29">
        <f>InterveningNaturalFlow!L931+TotalNaturalFlow!K931</f>
        <v>85805</v>
      </c>
      <c r="M931" s="29">
        <f>InterveningNaturalFlow!M931</f>
        <v>32440</v>
      </c>
      <c r="N931" s="29">
        <f>InterveningNaturalFlow!N931</f>
        <v>7382</v>
      </c>
      <c r="O931" s="29">
        <f>InterveningNaturalFlow!O931</f>
        <v>69250</v>
      </c>
      <c r="P931" s="29">
        <f>InterveningNaturalFlow!P931</f>
        <v>27461</v>
      </c>
      <c r="Q931" s="29">
        <f>InterveningNaturalFlow!Q931+TotalNaturalFlow!P931+TotalNaturalFlow!O931+TotalNaturalFlow!N931+TotalNaturalFlow!M931+TotalNaturalFlow!L931</f>
        <v>267221</v>
      </c>
      <c r="R931" s="29">
        <f>InterveningNaturalFlow!R931</f>
        <v>25802</v>
      </c>
      <c r="S931" s="29">
        <f>InterveningNaturalFlow!S931</f>
        <v>38049</v>
      </c>
      <c r="T931" s="29">
        <f>InterveningNaturalFlow!T931+TotalNaturalFlow!S931</f>
        <v>76598</v>
      </c>
      <c r="U931" s="29">
        <f>InterveningNaturalFlow!U931+TotalNaturalFlow!T931+TotalNaturalFlow!R931+TotalNaturalFlow!Q931+TotalNaturalFlow!I931</f>
        <v>636169</v>
      </c>
      <c r="V931" s="27"/>
      <c r="W931" s="31">
        <f>InterveningNaturalFlow!W931</f>
        <v>1406</v>
      </c>
      <c r="X931" s="31">
        <f>InterveningNaturalFlow!X931</f>
        <v>3220</v>
      </c>
      <c r="Y931" s="31">
        <f>InterveningNaturalFlow!Y931+TotalNaturalFlow!X931+TotalNaturalFlow!W931+TotalNaturalFlow!U931</f>
        <v>602846</v>
      </c>
      <c r="Z931" s="31">
        <f>InterveningNaturalFlow!Z931</f>
        <v>17494</v>
      </c>
      <c r="AA931" s="31">
        <f>InterveningNaturalFlow!AA931+TotalNaturalFlow!Z931+Y931</f>
        <v>699441</v>
      </c>
      <c r="AB931" s="31">
        <f>InterveningNaturalFlow!AB931+TotalNaturalFlow!AA931</f>
        <v>686219</v>
      </c>
      <c r="AC931" s="31">
        <f>InterveningNaturalFlow!AC931</f>
        <v>651</v>
      </c>
      <c r="AD931" s="31">
        <f>InterveningNaturalFlow!AD931+TotalNaturalFlow!AC931+AB931</f>
        <v>696536</v>
      </c>
      <c r="AE931" s="31">
        <f>InterveningNaturalFlow!AE931+TotalNaturalFlow!AD931</f>
        <v>731185</v>
      </c>
    </row>
    <row r="932" spans="1:31" s="2" customFormat="1" x14ac:dyDescent="0.2">
      <c r="A932" s="11">
        <v>30316</v>
      </c>
      <c r="B932" s="29">
        <f>InterveningNaturalFlow!B932</f>
        <v>58471</v>
      </c>
      <c r="C932" s="29">
        <f>InterveningNaturalFlow!C932+TotalNaturalFlow!B932</f>
        <v>108280</v>
      </c>
      <c r="D932" s="29">
        <f>InterveningNaturalFlow!D932</f>
        <v>4587</v>
      </c>
      <c r="E932" s="29">
        <f>InterveningNaturalFlow!E932+TotalNaturalFlow!D932</f>
        <v>27634</v>
      </c>
      <c r="F932" s="29">
        <f>InterveningNaturalFlow!F932+TotalNaturalFlow!E932</f>
        <v>38120</v>
      </c>
      <c r="G932" s="29">
        <f>InterveningNaturalFlow!G932+TotalNaturalFlow!F932</f>
        <v>84289</v>
      </c>
      <c r="H932" s="29">
        <f>InterveningNaturalFlow!H932</f>
        <v>18452</v>
      </c>
      <c r="I932" s="29">
        <f>InterveningNaturalFlow!I932+TotalNaturalFlow!H932+TotalNaturalFlow!G932+TotalNaturalFlow!C932</f>
        <v>214737</v>
      </c>
      <c r="J932" s="29">
        <f>InterveningNaturalFlow!J932</f>
        <v>46610</v>
      </c>
      <c r="K932" s="29">
        <f>InterveningNaturalFlow!K932+TotalNaturalFlow!J932</f>
        <v>52615</v>
      </c>
      <c r="L932" s="29">
        <f>InterveningNaturalFlow!L932+TotalNaturalFlow!K932</f>
        <v>62642</v>
      </c>
      <c r="M932" s="29">
        <f>InterveningNaturalFlow!M932</f>
        <v>22035</v>
      </c>
      <c r="N932" s="29">
        <f>InterveningNaturalFlow!N932</f>
        <v>5112</v>
      </c>
      <c r="O932" s="29">
        <f>InterveningNaturalFlow!O932</f>
        <v>53050</v>
      </c>
      <c r="P932" s="29">
        <f>InterveningNaturalFlow!P932</f>
        <v>23149</v>
      </c>
      <c r="Q932" s="29">
        <f>InterveningNaturalFlow!Q932+TotalNaturalFlow!P932+TotalNaturalFlow!O932+TotalNaturalFlow!N932+TotalNaturalFlow!M932+TotalNaturalFlow!L932</f>
        <v>215262</v>
      </c>
      <c r="R932" s="29">
        <f>InterveningNaturalFlow!R932</f>
        <v>6007</v>
      </c>
      <c r="S932" s="29">
        <f>InterveningNaturalFlow!S932</f>
        <v>42772</v>
      </c>
      <c r="T932" s="29">
        <f>InterveningNaturalFlow!T932+TotalNaturalFlow!S932</f>
        <v>78047</v>
      </c>
      <c r="U932" s="29">
        <f>InterveningNaturalFlow!U932+TotalNaturalFlow!T932+TotalNaturalFlow!R932+TotalNaturalFlow!Q932+TotalNaturalFlow!I932</f>
        <v>544782</v>
      </c>
      <c r="V932" s="27"/>
      <c r="W932" s="31">
        <f>InterveningNaturalFlow!W932</f>
        <v>2571</v>
      </c>
      <c r="X932" s="31">
        <f>InterveningNaturalFlow!X932</f>
        <v>27350</v>
      </c>
      <c r="Y932" s="31">
        <f>InterveningNaturalFlow!Y932+TotalNaturalFlow!X932+TotalNaturalFlow!W932+TotalNaturalFlow!U932</f>
        <v>556981</v>
      </c>
      <c r="Z932" s="31">
        <f>InterveningNaturalFlow!Z932</f>
        <v>31002</v>
      </c>
      <c r="AA932" s="31">
        <f>InterveningNaturalFlow!AA932+TotalNaturalFlow!Z932+Y932</f>
        <v>676930</v>
      </c>
      <c r="AB932" s="31">
        <f>InterveningNaturalFlow!AB932+TotalNaturalFlow!AA932</f>
        <v>656496</v>
      </c>
      <c r="AC932" s="31">
        <f>InterveningNaturalFlow!AC932</f>
        <v>738</v>
      </c>
      <c r="AD932" s="31">
        <f>InterveningNaturalFlow!AD932+TotalNaturalFlow!AC932+AB932</f>
        <v>661683</v>
      </c>
      <c r="AE932" s="31">
        <f>InterveningNaturalFlow!AE932+TotalNaturalFlow!AD932</f>
        <v>630248</v>
      </c>
    </row>
    <row r="933" spans="1:31" s="2" customFormat="1" x14ac:dyDescent="0.2">
      <c r="A933" s="11">
        <v>30347</v>
      </c>
      <c r="B933" s="29">
        <f>InterveningNaturalFlow!B933</f>
        <v>55117</v>
      </c>
      <c r="C933" s="29">
        <f>InterveningNaturalFlow!C933+TotalNaturalFlow!B933</f>
        <v>90664</v>
      </c>
      <c r="D933" s="29">
        <f>InterveningNaturalFlow!D933</f>
        <v>4103</v>
      </c>
      <c r="E933" s="29">
        <f>InterveningNaturalFlow!E933+TotalNaturalFlow!D933</f>
        <v>27190</v>
      </c>
      <c r="F933" s="29">
        <f>InterveningNaturalFlow!F933+TotalNaturalFlow!E933</f>
        <v>36363</v>
      </c>
      <c r="G933" s="29">
        <f>InterveningNaturalFlow!G933+TotalNaturalFlow!F933</f>
        <v>68400</v>
      </c>
      <c r="H933" s="29">
        <f>InterveningNaturalFlow!H933</f>
        <v>16230</v>
      </c>
      <c r="I933" s="29">
        <f>InterveningNaturalFlow!I933+TotalNaturalFlow!H933+TotalNaturalFlow!G933+TotalNaturalFlow!C933</f>
        <v>169115</v>
      </c>
      <c r="J933" s="29">
        <f>InterveningNaturalFlow!J933</f>
        <v>42538</v>
      </c>
      <c r="K933" s="29">
        <f>InterveningNaturalFlow!K933+TotalNaturalFlow!J933</f>
        <v>50872</v>
      </c>
      <c r="L933" s="29">
        <f>InterveningNaturalFlow!L933+TotalNaturalFlow!K933</f>
        <v>63043</v>
      </c>
      <c r="M933" s="29">
        <f>InterveningNaturalFlow!M933</f>
        <v>20789</v>
      </c>
      <c r="N933" s="29">
        <f>InterveningNaturalFlow!N933</f>
        <v>3189</v>
      </c>
      <c r="O933" s="29">
        <f>InterveningNaturalFlow!O933</f>
        <v>51653</v>
      </c>
      <c r="P933" s="29">
        <f>InterveningNaturalFlow!P933</f>
        <v>16758</v>
      </c>
      <c r="Q933" s="29">
        <f>InterveningNaturalFlow!Q933+TotalNaturalFlow!P933+TotalNaturalFlow!O933+TotalNaturalFlow!N933+TotalNaturalFlow!M933+TotalNaturalFlow!L933</f>
        <v>98677</v>
      </c>
      <c r="R933" s="29">
        <f>InterveningNaturalFlow!R933</f>
        <v>5684</v>
      </c>
      <c r="S933" s="29">
        <f>InterveningNaturalFlow!S933</f>
        <v>36052</v>
      </c>
      <c r="T933" s="29">
        <f>InterveningNaturalFlow!T933+TotalNaturalFlow!S933</f>
        <v>71837</v>
      </c>
      <c r="U933" s="29">
        <f>InterveningNaturalFlow!U933+TotalNaturalFlow!T933+TotalNaturalFlow!R933+TotalNaturalFlow!Q933+TotalNaturalFlow!I933</f>
        <v>423722</v>
      </c>
      <c r="V933" s="27"/>
      <c r="W933" s="31">
        <f>InterveningNaturalFlow!W933</f>
        <v>2130</v>
      </c>
      <c r="X933" s="31">
        <f>InterveningNaturalFlow!X933</f>
        <v>8850</v>
      </c>
      <c r="Y933" s="31">
        <f>InterveningNaturalFlow!Y933+TotalNaturalFlow!X933+TotalNaturalFlow!W933+TotalNaturalFlow!U933</f>
        <v>416899</v>
      </c>
      <c r="Z933" s="31">
        <f>InterveningNaturalFlow!Z933</f>
        <v>17929</v>
      </c>
      <c r="AA933" s="31">
        <f>InterveningNaturalFlow!AA933+TotalNaturalFlow!Z933+Y933</f>
        <v>496009</v>
      </c>
      <c r="AB933" s="31">
        <f>InterveningNaturalFlow!AB933+TotalNaturalFlow!AA933</f>
        <v>518127</v>
      </c>
      <c r="AC933" s="31">
        <f>InterveningNaturalFlow!AC933</f>
        <v>615</v>
      </c>
      <c r="AD933" s="31">
        <f>InterveningNaturalFlow!AD933+TotalNaturalFlow!AC933+AB933</f>
        <v>484902</v>
      </c>
      <c r="AE933" s="31">
        <f>InterveningNaturalFlow!AE933+TotalNaturalFlow!AD933</f>
        <v>342530</v>
      </c>
    </row>
    <row r="934" spans="1:31" s="2" customFormat="1" x14ac:dyDescent="0.2">
      <c r="A934" s="11">
        <v>30375</v>
      </c>
      <c r="B934" s="29">
        <f>InterveningNaturalFlow!B934</f>
        <v>47496</v>
      </c>
      <c r="C934" s="29">
        <f>InterveningNaturalFlow!C934+TotalNaturalFlow!B934</f>
        <v>78707</v>
      </c>
      <c r="D934" s="29">
        <f>InterveningNaturalFlow!D934</f>
        <v>3689</v>
      </c>
      <c r="E934" s="29">
        <f>InterveningNaturalFlow!E934+TotalNaturalFlow!D934</f>
        <v>23881</v>
      </c>
      <c r="F934" s="29">
        <f>InterveningNaturalFlow!F934+TotalNaturalFlow!E934</f>
        <v>32312</v>
      </c>
      <c r="G934" s="29">
        <f>InterveningNaturalFlow!G934+TotalNaturalFlow!F934</f>
        <v>65432</v>
      </c>
      <c r="H934" s="29">
        <f>InterveningNaturalFlow!H934</f>
        <v>17313</v>
      </c>
      <c r="I934" s="29">
        <f>InterveningNaturalFlow!I934+TotalNaturalFlow!H934+TotalNaturalFlow!G934+TotalNaturalFlow!C934</f>
        <v>159320</v>
      </c>
      <c r="J934" s="29">
        <f>InterveningNaturalFlow!J934</f>
        <v>35020</v>
      </c>
      <c r="K934" s="29">
        <f>InterveningNaturalFlow!K934+TotalNaturalFlow!J934</f>
        <v>43520</v>
      </c>
      <c r="L934" s="29">
        <f>InterveningNaturalFlow!L934+TotalNaturalFlow!K934</f>
        <v>56305</v>
      </c>
      <c r="M934" s="29">
        <f>InterveningNaturalFlow!M934</f>
        <v>20383</v>
      </c>
      <c r="N934" s="29">
        <f>InterveningNaturalFlow!N934</f>
        <v>4838</v>
      </c>
      <c r="O934" s="29">
        <f>InterveningNaturalFlow!O934</f>
        <v>49944</v>
      </c>
      <c r="P934" s="29">
        <f>InterveningNaturalFlow!P934</f>
        <v>18142</v>
      </c>
      <c r="Q934" s="29">
        <f>InterveningNaturalFlow!Q934+TotalNaturalFlow!P934+TotalNaturalFlow!O934+TotalNaturalFlow!N934+TotalNaturalFlow!M934+TotalNaturalFlow!L934</f>
        <v>177376</v>
      </c>
      <c r="R934" s="29">
        <f>InterveningNaturalFlow!R934</f>
        <v>10580</v>
      </c>
      <c r="S934" s="29">
        <f>InterveningNaturalFlow!S934</f>
        <v>38061</v>
      </c>
      <c r="T934" s="29">
        <f>InterveningNaturalFlow!T934+TotalNaturalFlow!S934</f>
        <v>82894</v>
      </c>
      <c r="U934" s="29">
        <f>InterveningNaturalFlow!U934+TotalNaturalFlow!T934+TotalNaturalFlow!R934+TotalNaturalFlow!Q934+TotalNaturalFlow!I934</f>
        <v>485406</v>
      </c>
      <c r="V934" s="27"/>
      <c r="W934" s="31">
        <f>InterveningNaturalFlow!W934</f>
        <v>2906</v>
      </c>
      <c r="X934" s="31">
        <f>InterveningNaturalFlow!X934</f>
        <v>17110</v>
      </c>
      <c r="Y934" s="31">
        <f>InterveningNaturalFlow!Y934+TotalNaturalFlow!X934+TotalNaturalFlow!W934+TotalNaturalFlow!U934</f>
        <v>514821</v>
      </c>
      <c r="Z934" s="31">
        <f>InterveningNaturalFlow!Z934</f>
        <v>19297</v>
      </c>
      <c r="AA934" s="31">
        <f>InterveningNaturalFlow!AA934+TotalNaturalFlow!Z934+Y934</f>
        <v>591683</v>
      </c>
      <c r="AB934" s="31">
        <f>InterveningNaturalFlow!AB934+TotalNaturalFlow!AA934</f>
        <v>615782</v>
      </c>
      <c r="AC934" s="31">
        <f>InterveningNaturalFlow!AC934</f>
        <v>1327</v>
      </c>
      <c r="AD934" s="31">
        <f>InterveningNaturalFlow!AD934+TotalNaturalFlow!AC934+AB934</f>
        <v>642419</v>
      </c>
      <c r="AE934" s="31">
        <f>InterveningNaturalFlow!AE934+TotalNaturalFlow!AD934</f>
        <v>722816</v>
      </c>
    </row>
    <row r="935" spans="1:31" s="2" customFormat="1" x14ac:dyDescent="0.2">
      <c r="A935" s="11">
        <v>30406</v>
      </c>
      <c r="B935" s="29">
        <f>InterveningNaturalFlow!B935</f>
        <v>58158</v>
      </c>
      <c r="C935" s="29">
        <f>InterveningNaturalFlow!C935+TotalNaturalFlow!B935</f>
        <v>99626</v>
      </c>
      <c r="D935" s="29">
        <f>InterveningNaturalFlow!D935</f>
        <v>3226</v>
      </c>
      <c r="E935" s="29">
        <f>InterveningNaturalFlow!E935+TotalNaturalFlow!D935</f>
        <v>30764</v>
      </c>
      <c r="F935" s="29">
        <f>InterveningNaturalFlow!F935+TotalNaturalFlow!E935</f>
        <v>42380</v>
      </c>
      <c r="G935" s="29">
        <f>InterveningNaturalFlow!G935+TotalNaturalFlow!F935</f>
        <v>86581</v>
      </c>
      <c r="H935" s="29">
        <f>InterveningNaturalFlow!H935</f>
        <v>48976</v>
      </c>
      <c r="I935" s="29">
        <f>InterveningNaturalFlow!I935+TotalNaturalFlow!H935+TotalNaturalFlow!G935+TotalNaturalFlow!C935</f>
        <v>235142</v>
      </c>
      <c r="J935" s="29">
        <f>InterveningNaturalFlow!J935</f>
        <v>63254</v>
      </c>
      <c r="K935" s="29">
        <f>InterveningNaturalFlow!K935+TotalNaturalFlow!J935</f>
        <v>84383</v>
      </c>
      <c r="L935" s="29">
        <f>InterveningNaturalFlow!L935+TotalNaturalFlow!K935</f>
        <v>140727</v>
      </c>
      <c r="M935" s="29">
        <f>InterveningNaturalFlow!M935</f>
        <v>56806</v>
      </c>
      <c r="N935" s="29">
        <f>InterveningNaturalFlow!N935</f>
        <v>25864</v>
      </c>
      <c r="O935" s="29">
        <f>InterveningNaturalFlow!O935</f>
        <v>67578</v>
      </c>
      <c r="P935" s="29">
        <f>InterveningNaturalFlow!P935</f>
        <v>31439</v>
      </c>
      <c r="Q935" s="29">
        <f>InterveningNaturalFlow!Q935+TotalNaturalFlow!P935+TotalNaturalFlow!O935+TotalNaturalFlow!N935+TotalNaturalFlow!M935+TotalNaturalFlow!L935</f>
        <v>419133</v>
      </c>
      <c r="R935" s="29">
        <f>InterveningNaturalFlow!R935</f>
        <v>12973</v>
      </c>
      <c r="S935" s="29">
        <f>InterveningNaturalFlow!S935</f>
        <v>107229</v>
      </c>
      <c r="T935" s="29">
        <f>InterveningNaturalFlow!T935+TotalNaturalFlow!S935</f>
        <v>225816</v>
      </c>
      <c r="U935" s="29">
        <f>InterveningNaturalFlow!U935+TotalNaturalFlow!T935+TotalNaturalFlow!R935+TotalNaturalFlow!Q935+TotalNaturalFlow!I935</f>
        <v>985487</v>
      </c>
      <c r="V935" s="27"/>
      <c r="W935" s="31">
        <f>InterveningNaturalFlow!W935</f>
        <v>4822</v>
      </c>
      <c r="X935" s="31">
        <f>InterveningNaturalFlow!X935</f>
        <v>83140</v>
      </c>
      <c r="Y935" s="31">
        <f>InterveningNaturalFlow!Y935+TotalNaturalFlow!X935+TotalNaturalFlow!W935+TotalNaturalFlow!U935</f>
        <v>1082598</v>
      </c>
      <c r="Z935" s="31">
        <f>InterveningNaturalFlow!Z935</f>
        <v>101139</v>
      </c>
      <c r="AA935" s="31">
        <f>InterveningNaturalFlow!AA935+TotalNaturalFlow!Z935+Y935</f>
        <v>1235970</v>
      </c>
      <c r="AB935" s="31">
        <f>InterveningNaturalFlow!AB935+TotalNaturalFlow!AA935</f>
        <v>1261430</v>
      </c>
      <c r="AC935" s="31">
        <f>InterveningNaturalFlow!AC935</f>
        <v>105277</v>
      </c>
      <c r="AD935" s="31">
        <f>InterveningNaturalFlow!AD935+TotalNaturalFlow!AC935+AB935</f>
        <v>1350066</v>
      </c>
      <c r="AE935" s="31">
        <f>InterveningNaturalFlow!AE935+TotalNaturalFlow!AD935</f>
        <v>1323909</v>
      </c>
    </row>
    <row r="936" spans="1:31" s="2" customFormat="1" x14ac:dyDescent="0.2">
      <c r="A936" s="11">
        <v>30436</v>
      </c>
      <c r="B936" s="29">
        <f>InterveningNaturalFlow!B936</f>
        <v>69361</v>
      </c>
      <c r="C936" s="29">
        <f>InterveningNaturalFlow!C936+TotalNaturalFlow!B936</f>
        <v>116924</v>
      </c>
      <c r="D936" s="29">
        <f>InterveningNaturalFlow!D936</f>
        <v>3936</v>
      </c>
      <c r="E936" s="29">
        <f>InterveningNaturalFlow!E936+TotalNaturalFlow!D936</f>
        <v>42804</v>
      </c>
      <c r="F936" s="29">
        <f>InterveningNaturalFlow!F936+TotalNaturalFlow!E936</f>
        <v>62097</v>
      </c>
      <c r="G936" s="29">
        <f>InterveningNaturalFlow!G936+TotalNaturalFlow!F936</f>
        <v>139710</v>
      </c>
      <c r="H936" s="29">
        <f>InterveningNaturalFlow!H936</f>
        <v>193854</v>
      </c>
      <c r="I936" s="29">
        <f>InterveningNaturalFlow!I936+TotalNaturalFlow!H936+TotalNaturalFlow!G936+TotalNaturalFlow!C936</f>
        <v>435736</v>
      </c>
      <c r="J936" s="29">
        <f>InterveningNaturalFlow!J936</f>
        <v>116245</v>
      </c>
      <c r="K936" s="29">
        <f>InterveningNaturalFlow!K936+TotalNaturalFlow!J936</f>
        <v>149767</v>
      </c>
      <c r="L936" s="29">
        <f>InterveningNaturalFlow!L936+TotalNaturalFlow!K936</f>
        <v>235023</v>
      </c>
      <c r="M936" s="29">
        <f>InterveningNaturalFlow!M936</f>
        <v>110034</v>
      </c>
      <c r="N936" s="29">
        <f>InterveningNaturalFlow!N936</f>
        <v>44150</v>
      </c>
      <c r="O936" s="29">
        <f>InterveningNaturalFlow!O936</f>
        <v>50099</v>
      </c>
      <c r="P936" s="29">
        <f>InterveningNaturalFlow!P936</f>
        <v>31520</v>
      </c>
      <c r="Q936" s="29">
        <f>InterveningNaturalFlow!Q936+TotalNaturalFlow!P936+TotalNaturalFlow!O936+TotalNaturalFlow!N936+TotalNaturalFlow!M936+TotalNaturalFlow!L936</f>
        <v>487533</v>
      </c>
      <c r="R936" s="29">
        <f>InterveningNaturalFlow!R936</f>
        <v>13940</v>
      </c>
      <c r="S936" s="29">
        <f>InterveningNaturalFlow!S936</f>
        <v>171295</v>
      </c>
      <c r="T936" s="29">
        <f>InterveningNaturalFlow!T936+TotalNaturalFlow!S936</f>
        <v>313478</v>
      </c>
      <c r="U936" s="29">
        <f>InterveningNaturalFlow!U936+TotalNaturalFlow!T936+TotalNaturalFlow!R936+TotalNaturalFlow!Q936+TotalNaturalFlow!I936</f>
        <v>1250150</v>
      </c>
      <c r="V936" s="27"/>
      <c r="W936" s="31">
        <f>InterveningNaturalFlow!W936</f>
        <v>2398</v>
      </c>
      <c r="X936" s="31">
        <f>InterveningNaturalFlow!X936</f>
        <v>93590</v>
      </c>
      <c r="Y936" s="31">
        <f>InterveningNaturalFlow!Y936+TotalNaturalFlow!X936+TotalNaturalFlow!W936+TotalNaturalFlow!U936</f>
        <v>1282798</v>
      </c>
      <c r="Z936" s="31">
        <f>InterveningNaturalFlow!Z936</f>
        <v>67555</v>
      </c>
      <c r="AA936" s="31">
        <f>InterveningNaturalFlow!AA936+TotalNaturalFlow!Z936+Y936</f>
        <v>1380389</v>
      </c>
      <c r="AB936" s="31">
        <f>InterveningNaturalFlow!AB936+TotalNaturalFlow!AA936</f>
        <v>1428426</v>
      </c>
      <c r="AC936" s="31">
        <f>InterveningNaturalFlow!AC936</f>
        <v>7121</v>
      </c>
      <c r="AD936" s="31">
        <f>InterveningNaturalFlow!AD936+TotalNaturalFlow!AC936+AB936</f>
        <v>1411679</v>
      </c>
      <c r="AE936" s="31">
        <f>InterveningNaturalFlow!AE936+TotalNaturalFlow!AD936</f>
        <v>1303266</v>
      </c>
    </row>
    <row r="937" spans="1:31" s="2" customFormat="1" x14ac:dyDescent="0.2">
      <c r="A937" s="11">
        <v>30467</v>
      </c>
      <c r="B937" s="29">
        <f>InterveningNaturalFlow!B937</f>
        <v>295269</v>
      </c>
      <c r="C937" s="29">
        <f>InterveningNaturalFlow!C937+TotalNaturalFlow!B937</f>
        <v>580686</v>
      </c>
      <c r="D937" s="29">
        <f>InterveningNaturalFlow!D937</f>
        <v>17960</v>
      </c>
      <c r="E937" s="29">
        <f>InterveningNaturalFlow!E937+TotalNaturalFlow!D937</f>
        <v>170625</v>
      </c>
      <c r="F937" s="29">
        <f>InterveningNaturalFlow!F937+TotalNaturalFlow!E937</f>
        <v>256676</v>
      </c>
      <c r="G937" s="29">
        <f>InterveningNaturalFlow!G937+TotalNaturalFlow!F937</f>
        <v>674936</v>
      </c>
      <c r="H937" s="29">
        <f>InterveningNaturalFlow!H937</f>
        <v>547163</v>
      </c>
      <c r="I937" s="29">
        <f>InterveningNaturalFlow!I937+TotalNaturalFlow!H937+TotalNaturalFlow!G937+TotalNaturalFlow!C937</f>
        <v>1838530</v>
      </c>
      <c r="J937" s="29">
        <f>InterveningNaturalFlow!J937</f>
        <v>237104</v>
      </c>
      <c r="K937" s="29">
        <f>InterveningNaturalFlow!K937+TotalNaturalFlow!J937</f>
        <v>265776</v>
      </c>
      <c r="L937" s="29">
        <f>InterveningNaturalFlow!L937+TotalNaturalFlow!K937</f>
        <v>480341</v>
      </c>
      <c r="M937" s="29">
        <f>InterveningNaturalFlow!M937</f>
        <v>378927</v>
      </c>
      <c r="N937" s="29">
        <f>InterveningNaturalFlow!N937</f>
        <v>196921</v>
      </c>
      <c r="O937" s="29">
        <f>InterveningNaturalFlow!O937</f>
        <v>181551</v>
      </c>
      <c r="P937" s="29">
        <f>InterveningNaturalFlow!P937</f>
        <v>114424</v>
      </c>
      <c r="Q937" s="29">
        <f>InterveningNaturalFlow!Q937+TotalNaturalFlow!P937+TotalNaturalFlow!O937+TotalNaturalFlow!N937+TotalNaturalFlow!M937+TotalNaturalFlow!L937</f>
        <v>1418864</v>
      </c>
      <c r="R937" s="29">
        <f>InterveningNaturalFlow!R937</f>
        <v>40617</v>
      </c>
      <c r="S937" s="29">
        <f>InterveningNaturalFlow!S937</f>
        <v>316458</v>
      </c>
      <c r="T937" s="29">
        <f>InterveningNaturalFlow!T937+TotalNaturalFlow!S937</f>
        <v>568084</v>
      </c>
      <c r="U937" s="29">
        <f>InterveningNaturalFlow!U937+TotalNaturalFlow!T937+TotalNaturalFlow!R937+TotalNaturalFlow!Q937+TotalNaturalFlow!I937</f>
        <v>3843553</v>
      </c>
      <c r="V937" s="27"/>
      <c r="W937" s="31">
        <f>InterveningNaturalFlow!W937</f>
        <v>1454</v>
      </c>
      <c r="X937" s="31">
        <f>InterveningNaturalFlow!X937</f>
        <v>41700</v>
      </c>
      <c r="Y937" s="31">
        <f>InterveningNaturalFlow!Y937+TotalNaturalFlow!X937+TotalNaturalFlow!W937+TotalNaturalFlow!U937</f>
        <v>3896908</v>
      </c>
      <c r="Z937" s="31">
        <f>InterveningNaturalFlow!Z937</f>
        <v>120040</v>
      </c>
      <c r="AA937" s="31">
        <f>InterveningNaturalFlow!AA937+TotalNaturalFlow!Z937+Y937</f>
        <v>4064445</v>
      </c>
      <c r="AB937" s="31">
        <f>InterveningNaturalFlow!AB937+TotalNaturalFlow!AA937</f>
        <v>4106647</v>
      </c>
      <c r="AC937" s="31">
        <f>InterveningNaturalFlow!AC937</f>
        <v>552</v>
      </c>
      <c r="AD937" s="31">
        <f>InterveningNaturalFlow!AD937+TotalNaturalFlow!AC937+AB937</f>
        <v>4118013</v>
      </c>
      <c r="AE937" s="31">
        <f>InterveningNaturalFlow!AE937+TotalNaturalFlow!AD937</f>
        <v>4062398</v>
      </c>
    </row>
    <row r="938" spans="1:31" s="2" customFormat="1" x14ac:dyDescent="0.2">
      <c r="A938" s="11">
        <v>30497</v>
      </c>
      <c r="B938" s="29">
        <f>InterveningNaturalFlow!B938</f>
        <v>947073</v>
      </c>
      <c r="C938" s="29">
        <f>InterveningNaturalFlow!C938+TotalNaturalFlow!B938</f>
        <v>1761933</v>
      </c>
      <c r="D938" s="29">
        <f>InterveningNaturalFlow!D938</f>
        <v>54805</v>
      </c>
      <c r="E938" s="29">
        <f>InterveningNaturalFlow!E938+TotalNaturalFlow!D938</f>
        <v>452575</v>
      </c>
      <c r="F938" s="29">
        <f>InterveningNaturalFlow!F938+TotalNaturalFlow!E938</f>
        <v>604743</v>
      </c>
      <c r="G938" s="29">
        <f>InterveningNaturalFlow!G938+TotalNaturalFlow!F938</f>
        <v>1210257</v>
      </c>
      <c r="H938" s="29">
        <f>InterveningNaturalFlow!H938</f>
        <v>455539</v>
      </c>
      <c r="I938" s="29">
        <f>InterveningNaturalFlow!I938+TotalNaturalFlow!H938+TotalNaturalFlow!G938+TotalNaturalFlow!C938</f>
        <v>3589386</v>
      </c>
      <c r="J938" s="29">
        <f>InterveningNaturalFlow!J938</f>
        <v>556819</v>
      </c>
      <c r="K938" s="29">
        <f>InterveningNaturalFlow!K938+TotalNaturalFlow!J938</f>
        <v>582995</v>
      </c>
      <c r="L938" s="29">
        <f>InterveningNaturalFlow!L938+TotalNaturalFlow!K938</f>
        <v>1040640</v>
      </c>
      <c r="M938" s="29">
        <f>InterveningNaturalFlow!M938</f>
        <v>604269</v>
      </c>
      <c r="N938" s="29">
        <f>InterveningNaturalFlow!N938</f>
        <v>285150</v>
      </c>
      <c r="O938" s="29">
        <f>InterveningNaturalFlow!O938</f>
        <v>576776</v>
      </c>
      <c r="P938" s="29">
        <f>InterveningNaturalFlow!P938</f>
        <v>270047</v>
      </c>
      <c r="Q938" s="29">
        <f>InterveningNaturalFlow!Q938+TotalNaturalFlow!P938+TotalNaturalFlow!O938+TotalNaturalFlow!N938+TotalNaturalFlow!M938+TotalNaturalFlow!L938</f>
        <v>3040942</v>
      </c>
      <c r="R938" s="29">
        <f>InterveningNaturalFlow!R938</f>
        <v>200844</v>
      </c>
      <c r="S938" s="29">
        <f>InterveningNaturalFlow!S938</f>
        <v>431571</v>
      </c>
      <c r="T938" s="29">
        <f>InterveningNaturalFlow!T938+TotalNaturalFlow!S938</f>
        <v>759042</v>
      </c>
      <c r="U938" s="29">
        <f>InterveningNaturalFlow!U938+TotalNaturalFlow!T938+TotalNaturalFlow!R938+TotalNaturalFlow!Q938+TotalNaturalFlow!I938</f>
        <v>7589336</v>
      </c>
      <c r="V938" s="27"/>
      <c r="W938" s="31">
        <f>InterveningNaturalFlow!W938</f>
        <v>677</v>
      </c>
      <c r="X938" s="31">
        <f>InterveningNaturalFlow!X938</f>
        <v>13</v>
      </c>
      <c r="Y938" s="31">
        <f>InterveningNaturalFlow!Y938+TotalNaturalFlow!X938+TotalNaturalFlow!W938+TotalNaturalFlow!U938</f>
        <v>7601038</v>
      </c>
      <c r="Z938" s="31">
        <f>InterveningNaturalFlow!Z938</f>
        <v>66587</v>
      </c>
      <c r="AA938" s="31">
        <f>InterveningNaturalFlow!AA938+TotalNaturalFlow!Z938+Y938</f>
        <v>7588795</v>
      </c>
      <c r="AB938" s="31">
        <f>InterveningNaturalFlow!AB938+TotalNaturalFlow!AA938</f>
        <v>7619626</v>
      </c>
      <c r="AC938" s="31">
        <f>InterveningNaturalFlow!AC938</f>
        <v>524</v>
      </c>
      <c r="AD938" s="31">
        <f>InterveningNaturalFlow!AD938+TotalNaturalFlow!AC938+AB938</f>
        <v>7540547</v>
      </c>
      <c r="AE938" s="31">
        <f>InterveningNaturalFlow!AE938+TotalNaturalFlow!AD938</f>
        <v>7406200</v>
      </c>
    </row>
    <row r="939" spans="1:31" s="2" customFormat="1" x14ac:dyDescent="0.2">
      <c r="A939" s="11">
        <v>30528</v>
      </c>
      <c r="B939" s="29">
        <f>InterveningNaturalFlow!B939</f>
        <v>795619</v>
      </c>
      <c r="C939" s="29">
        <f>InterveningNaturalFlow!C939+TotalNaturalFlow!B939</f>
        <v>1368516</v>
      </c>
      <c r="D939" s="29">
        <f>InterveningNaturalFlow!D939</f>
        <v>32507</v>
      </c>
      <c r="E939" s="29">
        <f>InterveningNaturalFlow!E939+TotalNaturalFlow!D939</f>
        <v>248385</v>
      </c>
      <c r="F939" s="29">
        <f>InterveningNaturalFlow!F939+TotalNaturalFlow!E939</f>
        <v>327718</v>
      </c>
      <c r="G939" s="29">
        <f>InterveningNaturalFlow!G939+TotalNaturalFlow!F939</f>
        <v>616459</v>
      </c>
      <c r="H939" s="29">
        <f>InterveningNaturalFlow!H939</f>
        <v>176020</v>
      </c>
      <c r="I939" s="29">
        <f>InterveningNaturalFlow!I939+TotalNaturalFlow!H939+TotalNaturalFlow!G939+TotalNaturalFlow!C939</f>
        <v>2292099</v>
      </c>
      <c r="J939" s="29">
        <f>InterveningNaturalFlow!J939</f>
        <v>412346</v>
      </c>
      <c r="K939" s="29">
        <f>InterveningNaturalFlow!K939+TotalNaturalFlow!J939</f>
        <v>454774</v>
      </c>
      <c r="L939" s="29">
        <f>InterveningNaturalFlow!L939+TotalNaturalFlow!K939</f>
        <v>607341</v>
      </c>
      <c r="M939" s="29">
        <f>InterveningNaturalFlow!M939</f>
        <v>268963</v>
      </c>
      <c r="N939" s="29">
        <f>InterveningNaturalFlow!N939</f>
        <v>94888</v>
      </c>
      <c r="O939" s="29">
        <f>InterveningNaturalFlow!O939</f>
        <v>187848</v>
      </c>
      <c r="P939" s="29">
        <f>InterveningNaturalFlow!P939</f>
        <v>146005</v>
      </c>
      <c r="Q939" s="29">
        <f>InterveningNaturalFlow!Q939+TotalNaturalFlow!P939+TotalNaturalFlow!O939+TotalNaturalFlow!N939+TotalNaturalFlow!M939+TotalNaturalFlow!L939</f>
        <v>1493526</v>
      </c>
      <c r="R939" s="29">
        <f>InterveningNaturalFlow!R939</f>
        <v>73242</v>
      </c>
      <c r="S939" s="29">
        <f>InterveningNaturalFlow!S939</f>
        <v>176185</v>
      </c>
      <c r="T939" s="29">
        <f>InterveningNaturalFlow!T939+TotalNaturalFlow!S939</f>
        <v>381666</v>
      </c>
      <c r="U939" s="29">
        <f>InterveningNaturalFlow!U939+TotalNaturalFlow!T939+TotalNaturalFlow!R939+TotalNaturalFlow!Q939+TotalNaturalFlow!I939</f>
        <v>4407247</v>
      </c>
      <c r="V939" s="27"/>
      <c r="W939" s="31">
        <f>InterveningNaturalFlow!W939</f>
        <v>2144</v>
      </c>
      <c r="X939" s="31">
        <f>InterveningNaturalFlow!X939</f>
        <v>9460</v>
      </c>
      <c r="Y939" s="31">
        <f>InterveningNaturalFlow!Y939+TotalNaturalFlow!X939+TotalNaturalFlow!W939+TotalNaturalFlow!U939</f>
        <v>4453263</v>
      </c>
      <c r="Z939" s="31">
        <f>InterveningNaturalFlow!Z939</f>
        <v>16381</v>
      </c>
      <c r="AA939" s="31">
        <f>InterveningNaturalFlow!AA939+TotalNaturalFlow!Z939+Y939</f>
        <v>4628448</v>
      </c>
      <c r="AB939" s="31">
        <f>InterveningNaturalFlow!AB939+TotalNaturalFlow!AA939</f>
        <v>4722055</v>
      </c>
      <c r="AC939" s="31">
        <f>InterveningNaturalFlow!AC939</f>
        <v>590</v>
      </c>
      <c r="AD939" s="31">
        <f>InterveningNaturalFlow!AD939+TotalNaturalFlow!AC939+AB939</f>
        <v>4677445</v>
      </c>
      <c r="AE939" s="31">
        <f>InterveningNaturalFlow!AE939+TotalNaturalFlow!AD939</f>
        <v>4608516</v>
      </c>
    </row>
    <row r="940" spans="1:31" s="2" customFormat="1" x14ac:dyDescent="0.2">
      <c r="A940" s="11">
        <v>30559</v>
      </c>
      <c r="B940" s="29">
        <f>InterveningNaturalFlow!B940</f>
        <v>335906</v>
      </c>
      <c r="C940" s="29">
        <f>InterveningNaturalFlow!C940+TotalNaturalFlow!B940</f>
        <v>591331</v>
      </c>
      <c r="D940" s="29">
        <f>InterveningNaturalFlow!D940</f>
        <v>17266</v>
      </c>
      <c r="E940" s="29">
        <f>InterveningNaturalFlow!E940+TotalNaturalFlow!D940</f>
        <v>120970</v>
      </c>
      <c r="F940" s="29">
        <f>InterveningNaturalFlow!F940+TotalNaturalFlow!E940</f>
        <v>155511</v>
      </c>
      <c r="G940" s="29">
        <f>InterveningNaturalFlow!G940+TotalNaturalFlow!F940</f>
        <v>271720</v>
      </c>
      <c r="H940" s="29">
        <f>InterveningNaturalFlow!H940</f>
        <v>92842</v>
      </c>
      <c r="I940" s="29">
        <f>InterveningNaturalFlow!I940+TotalNaturalFlow!H940+TotalNaturalFlow!G940+TotalNaturalFlow!C940</f>
        <v>1019830</v>
      </c>
      <c r="J940" s="29">
        <f>InterveningNaturalFlow!J940</f>
        <v>201227</v>
      </c>
      <c r="K940" s="29">
        <f>InterveningNaturalFlow!K940+TotalNaturalFlow!J940</f>
        <v>231558</v>
      </c>
      <c r="L940" s="29">
        <f>InterveningNaturalFlow!L940+TotalNaturalFlow!K940</f>
        <v>318114</v>
      </c>
      <c r="M940" s="29">
        <f>InterveningNaturalFlow!M940</f>
        <v>81966</v>
      </c>
      <c r="N940" s="29">
        <f>InterveningNaturalFlow!N940</f>
        <v>23519</v>
      </c>
      <c r="O940" s="29">
        <f>InterveningNaturalFlow!O940</f>
        <v>78692</v>
      </c>
      <c r="P940" s="29">
        <f>InterveningNaturalFlow!P940</f>
        <v>65588</v>
      </c>
      <c r="Q940" s="29">
        <f>InterveningNaturalFlow!Q940+TotalNaturalFlow!P940+TotalNaturalFlow!O940+TotalNaturalFlow!N940+TotalNaturalFlow!M940+TotalNaturalFlow!L940</f>
        <v>690218</v>
      </c>
      <c r="R940" s="29">
        <f>InterveningNaturalFlow!R940</f>
        <v>27635</v>
      </c>
      <c r="S940" s="29">
        <f>InterveningNaturalFlow!S940</f>
        <v>81042</v>
      </c>
      <c r="T940" s="29">
        <f>InterveningNaturalFlow!T940+TotalNaturalFlow!S940</f>
        <v>191939</v>
      </c>
      <c r="U940" s="29">
        <f>InterveningNaturalFlow!U940+TotalNaturalFlow!T940+TotalNaturalFlow!R940+TotalNaturalFlow!Q940+TotalNaturalFlow!I940</f>
        <v>1926961</v>
      </c>
      <c r="V940" s="27"/>
      <c r="W940" s="31">
        <f>InterveningNaturalFlow!W940</f>
        <v>3295</v>
      </c>
      <c r="X940" s="31">
        <f>InterveningNaturalFlow!X940</f>
        <v>21370</v>
      </c>
      <c r="Y940" s="31">
        <f>InterveningNaturalFlow!Y940+TotalNaturalFlow!X940+TotalNaturalFlow!W940+TotalNaturalFlow!U940</f>
        <v>1921804</v>
      </c>
      <c r="Z940" s="31">
        <f>InterveningNaturalFlow!Z940</f>
        <v>23772</v>
      </c>
      <c r="AA940" s="31">
        <f>InterveningNaturalFlow!AA940+TotalNaturalFlow!Z940+Y940</f>
        <v>2102452</v>
      </c>
      <c r="AB940" s="31">
        <f>InterveningNaturalFlow!AB940+TotalNaturalFlow!AA940</f>
        <v>2199887</v>
      </c>
      <c r="AC940" s="31">
        <f>InterveningNaturalFlow!AC940</f>
        <v>3396</v>
      </c>
      <c r="AD940" s="31">
        <f>InterveningNaturalFlow!AD940+TotalNaturalFlow!AC940+AB940</f>
        <v>2239974</v>
      </c>
      <c r="AE940" s="31">
        <f>InterveningNaturalFlow!AE940+TotalNaturalFlow!AD940</f>
        <v>2224063</v>
      </c>
    </row>
    <row r="941" spans="1:31" s="2" customFormat="1" x14ac:dyDescent="0.2">
      <c r="A941" s="11">
        <v>30589</v>
      </c>
      <c r="B941" s="29">
        <f>InterveningNaturalFlow!B941</f>
        <v>134540</v>
      </c>
      <c r="C941" s="29">
        <f>InterveningNaturalFlow!C941+TotalNaturalFlow!B941</f>
        <v>215318</v>
      </c>
      <c r="D941" s="29">
        <f>InterveningNaturalFlow!D941</f>
        <v>8624</v>
      </c>
      <c r="E941" s="29">
        <f>InterveningNaturalFlow!E941+TotalNaturalFlow!D941</f>
        <v>46647</v>
      </c>
      <c r="F941" s="29">
        <f>InterveningNaturalFlow!F941+TotalNaturalFlow!E941</f>
        <v>58421</v>
      </c>
      <c r="G941" s="29">
        <f>InterveningNaturalFlow!G941+TotalNaturalFlow!F941</f>
        <v>113454</v>
      </c>
      <c r="H941" s="29">
        <f>InterveningNaturalFlow!H941</f>
        <v>38799</v>
      </c>
      <c r="I941" s="29">
        <f>InterveningNaturalFlow!I941+TotalNaturalFlow!H941+TotalNaturalFlow!G941+TotalNaturalFlow!C941</f>
        <v>384810</v>
      </c>
      <c r="J941" s="29">
        <f>InterveningNaturalFlow!J941</f>
        <v>117207</v>
      </c>
      <c r="K941" s="29">
        <f>InterveningNaturalFlow!K941+TotalNaturalFlow!J941</f>
        <v>127140</v>
      </c>
      <c r="L941" s="29">
        <f>InterveningNaturalFlow!L941+TotalNaturalFlow!K941</f>
        <v>189124</v>
      </c>
      <c r="M941" s="29">
        <f>InterveningNaturalFlow!M941</f>
        <v>31683</v>
      </c>
      <c r="N941" s="29">
        <f>InterveningNaturalFlow!N941</f>
        <v>8220</v>
      </c>
      <c r="O941" s="29">
        <f>InterveningNaturalFlow!O941</f>
        <v>38912</v>
      </c>
      <c r="P941" s="29">
        <f>InterveningNaturalFlow!P941</f>
        <v>39773</v>
      </c>
      <c r="Q941" s="29">
        <f>InterveningNaturalFlow!Q941+TotalNaturalFlow!P941+TotalNaturalFlow!O941+TotalNaturalFlow!N941+TotalNaturalFlow!M941+TotalNaturalFlow!L941</f>
        <v>349754</v>
      </c>
      <c r="R941" s="29">
        <f>InterveningNaturalFlow!R941</f>
        <v>8974</v>
      </c>
      <c r="S941" s="29">
        <f>InterveningNaturalFlow!S941</f>
        <v>20299</v>
      </c>
      <c r="T941" s="29">
        <f>InterveningNaturalFlow!T941+TotalNaturalFlow!S941</f>
        <v>37752</v>
      </c>
      <c r="U941" s="29">
        <f>InterveningNaturalFlow!U941+TotalNaturalFlow!T941+TotalNaturalFlow!R941+TotalNaturalFlow!Q941+TotalNaturalFlow!I941</f>
        <v>750277</v>
      </c>
      <c r="V941" s="27"/>
      <c r="W941" s="31">
        <f>InterveningNaturalFlow!W941</f>
        <v>1923</v>
      </c>
      <c r="X941" s="31">
        <f>InterveningNaturalFlow!X941</f>
        <v>17080</v>
      </c>
      <c r="Y941" s="31">
        <f>InterveningNaturalFlow!Y941+TotalNaturalFlow!X941+TotalNaturalFlow!W941+TotalNaturalFlow!U941</f>
        <v>738177</v>
      </c>
      <c r="Z941" s="31">
        <f>InterveningNaturalFlow!Z941</f>
        <v>11316</v>
      </c>
      <c r="AA941" s="31">
        <f>InterveningNaturalFlow!AA941+TotalNaturalFlow!Z941+Y941</f>
        <v>801811</v>
      </c>
      <c r="AB941" s="31">
        <f>InterveningNaturalFlow!AB941+TotalNaturalFlow!AA941</f>
        <v>833827</v>
      </c>
      <c r="AC941" s="31">
        <f>InterveningNaturalFlow!AC941</f>
        <v>5161</v>
      </c>
      <c r="AD941" s="31">
        <f>InterveningNaturalFlow!AD941+TotalNaturalFlow!AC941+AB941</f>
        <v>898274</v>
      </c>
      <c r="AE941" s="31">
        <f>InterveningNaturalFlow!AE941+TotalNaturalFlow!AD941</f>
        <v>862636</v>
      </c>
    </row>
    <row r="942" spans="1:31" s="2" customFormat="1" x14ac:dyDescent="0.2">
      <c r="A942" s="11">
        <v>30620</v>
      </c>
      <c r="B942" s="29">
        <f>InterveningNaturalFlow!B942</f>
        <v>102881</v>
      </c>
      <c r="C942" s="29">
        <f>InterveningNaturalFlow!C942+TotalNaturalFlow!B942</f>
        <v>174222</v>
      </c>
      <c r="D942" s="29">
        <f>InterveningNaturalFlow!D942</f>
        <v>6409</v>
      </c>
      <c r="E942" s="29">
        <f>InterveningNaturalFlow!E942+TotalNaturalFlow!D942</f>
        <v>35841</v>
      </c>
      <c r="F942" s="29">
        <f>InterveningNaturalFlow!F942+TotalNaturalFlow!E942</f>
        <v>44407</v>
      </c>
      <c r="G942" s="29">
        <f>InterveningNaturalFlow!G942+TotalNaturalFlow!F942</f>
        <v>111361</v>
      </c>
      <c r="H942" s="29">
        <f>InterveningNaturalFlow!H942</f>
        <v>29511</v>
      </c>
      <c r="I942" s="29">
        <f>InterveningNaturalFlow!I942+TotalNaturalFlow!H942+TotalNaturalFlow!G942+TotalNaturalFlow!C942</f>
        <v>341854</v>
      </c>
      <c r="J942" s="29">
        <f>InterveningNaturalFlow!J942</f>
        <v>102237</v>
      </c>
      <c r="K942" s="29">
        <f>InterveningNaturalFlow!K942+TotalNaturalFlow!J942</f>
        <v>120449</v>
      </c>
      <c r="L942" s="29">
        <f>InterveningNaturalFlow!L942+TotalNaturalFlow!K942</f>
        <v>153195</v>
      </c>
      <c r="M942" s="29">
        <f>InterveningNaturalFlow!M942</f>
        <v>37593</v>
      </c>
      <c r="N942" s="29">
        <f>InterveningNaturalFlow!N942</f>
        <v>15852</v>
      </c>
      <c r="O942" s="29">
        <f>InterveningNaturalFlow!O942</f>
        <v>87135</v>
      </c>
      <c r="P942" s="29">
        <f>InterveningNaturalFlow!P942</f>
        <v>39719</v>
      </c>
      <c r="Q942" s="29">
        <f>InterveningNaturalFlow!Q942+TotalNaturalFlow!P942+TotalNaturalFlow!O942+TotalNaturalFlow!N942+TotalNaturalFlow!M942+TotalNaturalFlow!L942</f>
        <v>404692</v>
      </c>
      <c r="R942" s="29">
        <f>InterveningNaturalFlow!R942</f>
        <v>16680</v>
      </c>
      <c r="S942" s="29">
        <f>InterveningNaturalFlow!S942</f>
        <v>71455</v>
      </c>
      <c r="T942" s="29">
        <f>InterveningNaturalFlow!T942+TotalNaturalFlow!S942</f>
        <v>132083</v>
      </c>
      <c r="U942" s="29">
        <f>InterveningNaturalFlow!U942+TotalNaturalFlow!T942+TotalNaturalFlow!R942+TotalNaturalFlow!Q942+TotalNaturalFlow!I942</f>
        <v>829643</v>
      </c>
      <c r="V942" s="27"/>
      <c r="W942" s="31">
        <f>InterveningNaturalFlow!W942</f>
        <v>1904</v>
      </c>
      <c r="X942" s="31">
        <f>InterveningNaturalFlow!X942</f>
        <v>42350</v>
      </c>
      <c r="Y942" s="31">
        <f>InterveningNaturalFlow!Y942+TotalNaturalFlow!X942+TotalNaturalFlow!W942+TotalNaturalFlow!U942</f>
        <v>871494</v>
      </c>
      <c r="Z942" s="31">
        <f>InterveningNaturalFlow!Z942</f>
        <v>19692</v>
      </c>
      <c r="AA942" s="31">
        <f>InterveningNaturalFlow!AA942+TotalNaturalFlow!Z942+Y942</f>
        <v>963650</v>
      </c>
      <c r="AB942" s="31">
        <f>InterveningNaturalFlow!AB942+TotalNaturalFlow!AA942</f>
        <v>1010351</v>
      </c>
      <c r="AC942" s="31">
        <f>InterveningNaturalFlow!AC942</f>
        <v>5211</v>
      </c>
      <c r="AD942" s="31">
        <f>InterveningNaturalFlow!AD942+TotalNaturalFlow!AC942+AB942</f>
        <v>1046974</v>
      </c>
      <c r="AE942" s="31">
        <f>InterveningNaturalFlow!AE942+TotalNaturalFlow!AD942</f>
        <v>1090333</v>
      </c>
    </row>
    <row r="943" spans="1:31" s="2" customFormat="1" x14ac:dyDescent="0.2">
      <c r="A943" s="11">
        <v>30650</v>
      </c>
      <c r="B943" s="29">
        <f>InterveningNaturalFlow!B943</f>
        <v>69214</v>
      </c>
      <c r="C943" s="29">
        <f>InterveningNaturalFlow!C943+TotalNaturalFlow!B943</f>
        <v>125339</v>
      </c>
      <c r="D943" s="29">
        <f>InterveningNaturalFlow!D943</f>
        <v>5674</v>
      </c>
      <c r="E943" s="29">
        <f>InterveningNaturalFlow!E943+TotalNaturalFlow!D943</f>
        <v>31646</v>
      </c>
      <c r="F943" s="29">
        <f>InterveningNaturalFlow!F943+TotalNaturalFlow!E943</f>
        <v>38643</v>
      </c>
      <c r="G943" s="29">
        <f>InterveningNaturalFlow!G943+TotalNaturalFlow!F943</f>
        <v>91511</v>
      </c>
      <c r="H943" s="29">
        <f>InterveningNaturalFlow!H943</f>
        <v>19793</v>
      </c>
      <c r="I943" s="29">
        <f>InterveningNaturalFlow!I943+TotalNaturalFlow!H943+TotalNaturalFlow!G943+TotalNaturalFlow!C943</f>
        <v>266412</v>
      </c>
      <c r="J943" s="29">
        <f>InterveningNaturalFlow!J943</f>
        <v>69972</v>
      </c>
      <c r="K943" s="29">
        <f>InterveningNaturalFlow!K943+TotalNaturalFlow!J943</f>
        <v>92180</v>
      </c>
      <c r="L943" s="29">
        <f>InterveningNaturalFlow!L943+TotalNaturalFlow!K943</f>
        <v>114854</v>
      </c>
      <c r="M943" s="29">
        <f>InterveningNaturalFlow!M943</f>
        <v>32886</v>
      </c>
      <c r="N943" s="29">
        <f>InterveningNaturalFlow!N943</f>
        <v>12223</v>
      </c>
      <c r="O943" s="29">
        <f>InterveningNaturalFlow!O943</f>
        <v>59532</v>
      </c>
      <c r="P943" s="29">
        <f>InterveningNaturalFlow!P943</f>
        <v>32221</v>
      </c>
      <c r="Q943" s="29">
        <f>InterveningNaturalFlow!Q943+TotalNaturalFlow!P943+TotalNaturalFlow!O943+TotalNaturalFlow!N943+TotalNaturalFlow!M943+TotalNaturalFlow!L943</f>
        <v>276084</v>
      </c>
      <c r="R943" s="29">
        <f>InterveningNaturalFlow!R943</f>
        <v>9935</v>
      </c>
      <c r="S943" s="29">
        <f>InterveningNaturalFlow!S943</f>
        <v>29409</v>
      </c>
      <c r="T943" s="29">
        <f>InterveningNaturalFlow!T943+TotalNaturalFlow!S943</f>
        <v>54468</v>
      </c>
      <c r="U943" s="29">
        <f>InterveningNaturalFlow!U943+TotalNaturalFlow!T943+TotalNaturalFlow!R943+TotalNaturalFlow!Q943+TotalNaturalFlow!I943</f>
        <v>556130</v>
      </c>
      <c r="V943" s="27"/>
      <c r="W943" s="31">
        <f>InterveningNaturalFlow!W943</f>
        <v>1807</v>
      </c>
      <c r="X943" s="31">
        <f>InterveningNaturalFlow!X943</f>
        <v>2510</v>
      </c>
      <c r="Y943" s="31">
        <f>InterveningNaturalFlow!Y943+TotalNaturalFlow!X943+TotalNaturalFlow!W943+TotalNaturalFlow!U943</f>
        <v>583304</v>
      </c>
      <c r="Z943" s="31">
        <f>InterveningNaturalFlow!Z943</f>
        <v>18746</v>
      </c>
      <c r="AA943" s="31">
        <f>InterveningNaturalFlow!AA943+TotalNaturalFlow!Z943+Y943</f>
        <v>653084</v>
      </c>
      <c r="AB943" s="31">
        <f>InterveningNaturalFlow!AB943+TotalNaturalFlow!AA943</f>
        <v>690667</v>
      </c>
      <c r="AC943" s="31">
        <f>InterveningNaturalFlow!AC943</f>
        <v>5141</v>
      </c>
      <c r="AD943" s="31">
        <f>InterveningNaturalFlow!AD943+TotalNaturalFlow!AC943+AB943</f>
        <v>691330</v>
      </c>
      <c r="AE943" s="31">
        <f>InterveningNaturalFlow!AE943+TotalNaturalFlow!AD943</f>
        <v>715165</v>
      </c>
    </row>
    <row r="944" spans="1:31" s="2" customFormat="1" x14ac:dyDescent="0.2">
      <c r="A944" s="11">
        <v>30681</v>
      </c>
      <c r="B944" s="29">
        <f>InterveningNaturalFlow!B944</f>
        <v>78187</v>
      </c>
      <c r="C944" s="29">
        <f>InterveningNaturalFlow!C944+TotalNaturalFlow!B944</f>
        <v>133001</v>
      </c>
      <c r="D944" s="29">
        <f>InterveningNaturalFlow!D944</f>
        <v>6483</v>
      </c>
      <c r="E944" s="29">
        <f>InterveningNaturalFlow!E944+TotalNaturalFlow!D944</f>
        <v>35116</v>
      </c>
      <c r="F944" s="29">
        <f>InterveningNaturalFlow!F944+TotalNaturalFlow!E944</f>
        <v>48070</v>
      </c>
      <c r="G944" s="29">
        <f>InterveningNaturalFlow!G944+TotalNaturalFlow!F944</f>
        <v>102996</v>
      </c>
      <c r="H944" s="29">
        <f>InterveningNaturalFlow!H944</f>
        <v>17884</v>
      </c>
      <c r="I944" s="29">
        <f>InterveningNaturalFlow!I944+TotalNaturalFlow!H944+TotalNaturalFlow!G944+TotalNaturalFlow!C944</f>
        <v>275224</v>
      </c>
      <c r="J944" s="29">
        <f>InterveningNaturalFlow!J944</f>
        <v>53347</v>
      </c>
      <c r="K944" s="29">
        <f>InterveningNaturalFlow!K944+TotalNaturalFlow!J944</f>
        <v>64143</v>
      </c>
      <c r="L944" s="29">
        <f>InterveningNaturalFlow!L944+TotalNaturalFlow!K944</f>
        <v>90734</v>
      </c>
      <c r="M944" s="29">
        <f>InterveningNaturalFlow!M944</f>
        <v>28225</v>
      </c>
      <c r="N944" s="29">
        <f>InterveningNaturalFlow!N944</f>
        <v>12627</v>
      </c>
      <c r="O944" s="29">
        <f>InterveningNaturalFlow!O944</f>
        <v>66160</v>
      </c>
      <c r="P944" s="29">
        <f>InterveningNaturalFlow!P944</f>
        <v>28464</v>
      </c>
      <c r="Q944" s="29">
        <f>InterveningNaturalFlow!Q944+TotalNaturalFlow!P944+TotalNaturalFlow!O944+TotalNaturalFlow!N944+TotalNaturalFlow!M944+TotalNaturalFlow!L944</f>
        <v>214828</v>
      </c>
      <c r="R944" s="29">
        <f>InterveningNaturalFlow!R944</f>
        <v>7416</v>
      </c>
      <c r="S944" s="29">
        <f>InterveningNaturalFlow!S944</f>
        <v>34688</v>
      </c>
      <c r="T944" s="29">
        <f>InterveningNaturalFlow!T944+TotalNaturalFlow!S944</f>
        <v>73207</v>
      </c>
      <c r="U944" s="29">
        <f>InterveningNaturalFlow!U944+TotalNaturalFlow!T944+TotalNaturalFlow!R944+TotalNaturalFlow!Q944+TotalNaturalFlow!I944</f>
        <v>526927</v>
      </c>
      <c r="V944" s="27"/>
      <c r="W944" s="31">
        <f>InterveningNaturalFlow!W944</f>
        <v>1670</v>
      </c>
      <c r="X944" s="31">
        <f>InterveningNaturalFlow!X944</f>
        <v>14080</v>
      </c>
      <c r="Y944" s="31">
        <f>InterveningNaturalFlow!Y944+TotalNaturalFlow!X944+TotalNaturalFlow!W944+TotalNaturalFlow!U944</f>
        <v>573737</v>
      </c>
      <c r="Z944" s="31">
        <f>InterveningNaturalFlow!Z944</f>
        <v>23976</v>
      </c>
      <c r="AA944" s="31">
        <f>InterveningNaturalFlow!AA944+TotalNaturalFlow!Z944+Y944</f>
        <v>675632</v>
      </c>
      <c r="AB944" s="31">
        <f>InterveningNaturalFlow!AB944+TotalNaturalFlow!AA944</f>
        <v>697641</v>
      </c>
      <c r="AC944" s="31">
        <f>InterveningNaturalFlow!AC944</f>
        <v>3991</v>
      </c>
      <c r="AD944" s="31">
        <f>InterveningNaturalFlow!AD944+TotalNaturalFlow!AC944+AB944</f>
        <v>697794</v>
      </c>
      <c r="AE944" s="31">
        <f>InterveningNaturalFlow!AE944+TotalNaturalFlow!AD944</f>
        <v>688289</v>
      </c>
    </row>
    <row r="945" spans="1:31" s="2" customFormat="1" x14ac:dyDescent="0.2">
      <c r="A945" s="11">
        <v>30712</v>
      </c>
      <c r="B945" s="29">
        <f>InterveningNaturalFlow!B945</f>
        <v>41951</v>
      </c>
      <c r="C945" s="29">
        <f>InterveningNaturalFlow!C945+TotalNaturalFlow!B945</f>
        <v>89127</v>
      </c>
      <c r="D945" s="29">
        <f>InterveningNaturalFlow!D945</f>
        <v>5101</v>
      </c>
      <c r="E945" s="29">
        <f>InterveningNaturalFlow!E945+TotalNaturalFlow!D945</f>
        <v>29058</v>
      </c>
      <c r="F945" s="29">
        <f>InterveningNaturalFlow!F945+TotalNaturalFlow!E945</f>
        <v>42558</v>
      </c>
      <c r="G945" s="29">
        <f>InterveningNaturalFlow!G945+TotalNaturalFlow!F945</f>
        <v>78921</v>
      </c>
      <c r="H945" s="29">
        <f>InterveningNaturalFlow!H945</f>
        <v>13675</v>
      </c>
      <c r="I945" s="29">
        <f>InterveningNaturalFlow!I945+TotalNaturalFlow!H945+TotalNaturalFlow!G945+TotalNaturalFlow!C945</f>
        <v>183070</v>
      </c>
      <c r="J945" s="29">
        <f>InterveningNaturalFlow!J945</f>
        <v>49264</v>
      </c>
      <c r="K945" s="29">
        <f>InterveningNaturalFlow!K945+TotalNaturalFlow!J945</f>
        <v>52254</v>
      </c>
      <c r="L945" s="29">
        <f>InterveningNaturalFlow!L945+TotalNaturalFlow!K945</f>
        <v>82571</v>
      </c>
      <c r="M945" s="29">
        <f>InterveningNaturalFlow!M945</f>
        <v>27841</v>
      </c>
      <c r="N945" s="29">
        <f>InterveningNaturalFlow!N945</f>
        <v>12517</v>
      </c>
      <c r="O945" s="29">
        <f>InterveningNaturalFlow!O945</f>
        <v>56760</v>
      </c>
      <c r="P945" s="29">
        <f>InterveningNaturalFlow!P945</f>
        <v>24995</v>
      </c>
      <c r="Q945" s="29">
        <f>InterveningNaturalFlow!Q945+TotalNaturalFlow!P945+TotalNaturalFlow!O945+TotalNaturalFlow!N945+TotalNaturalFlow!M945+TotalNaturalFlow!L945</f>
        <v>113385</v>
      </c>
      <c r="R945" s="29">
        <f>InterveningNaturalFlow!R945</f>
        <v>5870</v>
      </c>
      <c r="S945" s="29">
        <f>InterveningNaturalFlow!S945</f>
        <v>29836</v>
      </c>
      <c r="T945" s="29">
        <f>InterveningNaturalFlow!T945+TotalNaturalFlow!S945</f>
        <v>50008</v>
      </c>
      <c r="U945" s="29">
        <f>InterveningNaturalFlow!U945+TotalNaturalFlow!T945+TotalNaturalFlow!R945+TotalNaturalFlow!Q945+TotalNaturalFlow!I945</f>
        <v>311094</v>
      </c>
      <c r="V945" s="27"/>
      <c r="W945" s="31">
        <f>InterveningNaturalFlow!W945</f>
        <v>1527</v>
      </c>
      <c r="X945" s="31">
        <f>InterveningNaturalFlow!X945</f>
        <v>9610</v>
      </c>
      <c r="Y945" s="31">
        <f>InterveningNaturalFlow!Y945+TotalNaturalFlow!X945+TotalNaturalFlow!W945+TotalNaturalFlow!U945</f>
        <v>344218</v>
      </c>
      <c r="Z945" s="31">
        <f>InterveningNaturalFlow!Z945</f>
        <v>18024</v>
      </c>
      <c r="AA945" s="31">
        <f>InterveningNaturalFlow!AA945+TotalNaturalFlow!Z945+Y945</f>
        <v>411327</v>
      </c>
      <c r="AB945" s="31">
        <f>InterveningNaturalFlow!AB945+TotalNaturalFlow!AA945</f>
        <v>434141</v>
      </c>
      <c r="AC945" s="31">
        <f>InterveningNaturalFlow!AC945</f>
        <v>5758</v>
      </c>
      <c r="AD945" s="31">
        <f>InterveningNaturalFlow!AD945+TotalNaturalFlow!AC945+AB945</f>
        <v>416438</v>
      </c>
      <c r="AE945" s="31">
        <f>InterveningNaturalFlow!AE945+TotalNaturalFlow!AD945</f>
        <v>332406</v>
      </c>
    </row>
    <row r="946" spans="1:31" s="2" customFormat="1" x14ac:dyDescent="0.2">
      <c r="A946" s="11">
        <v>30741</v>
      </c>
      <c r="B946" s="29">
        <f>InterveningNaturalFlow!B946</f>
        <v>65303</v>
      </c>
      <c r="C946" s="29">
        <f>InterveningNaturalFlow!C946+TotalNaturalFlow!B946</f>
        <v>119996</v>
      </c>
      <c r="D946" s="29">
        <f>InterveningNaturalFlow!D946</f>
        <v>3530</v>
      </c>
      <c r="E946" s="29">
        <f>InterveningNaturalFlow!E946+TotalNaturalFlow!D946</f>
        <v>21819</v>
      </c>
      <c r="F946" s="29">
        <f>InterveningNaturalFlow!F946+TotalNaturalFlow!E946</f>
        <v>40864</v>
      </c>
      <c r="G946" s="29">
        <f>InterveningNaturalFlow!G946+TotalNaturalFlow!F946</f>
        <v>71318</v>
      </c>
      <c r="H946" s="29">
        <f>InterveningNaturalFlow!H946</f>
        <v>15794</v>
      </c>
      <c r="I946" s="29">
        <f>InterveningNaturalFlow!I946+TotalNaturalFlow!H946+TotalNaturalFlow!G946+TotalNaturalFlow!C946</f>
        <v>222392</v>
      </c>
      <c r="J946" s="29">
        <f>InterveningNaturalFlow!J946</f>
        <v>39904</v>
      </c>
      <c r="K946" s="29">
        <f>InterveningNaturalFlow!K946+TotalNaturalFlow!J946</f>
        <v>40162</v>
      </c>
      <c r="L946" s="29">
        <f>InterveningNaturalFlow!L946+TotalNaturalFlow!K946</f>
        <v>67535</v>
      </c>
      <c r="M946" s="29">
        <f>InterveningNaturalFlow!M946</f>
        <v>25169</v>
      </c>
      <c r="N946" s="29">
        <f>InterveningNaturalFlow!N946</f>
        <v>10815</v>
      </c>
      <c r="O946" s="29">
        <f>InterveningNaturalFlow!O946</f>
        <v>52487</v>
      </c>
      <c r="P946" s="29">
        <f>InterveningNaturalFlow!P946</f>
        <v>20689</v>
      </c>
      <c r="Q946" s="29">
        <f>InterveningNaturalFlow!Q946+TotalNaturalFlow!P946+TotalNaturalFlow!O946+TotalNaturalFlow!N946+TotalNaturalFlow!M946+TotalNaturalFlow!L946</f>
        <v>178652</v>
      </c>
      <c r="R946" s="29">
        <f>InterveningNaturalFlow!R946</f>
        <v>5988</v>
      </c>
      <c r="S946" s="29">
        <f>InterveningNaturalFlow!S946</f>
        <v>30962</v>
      </c>
      <c r="T946" s="29">
        <f>InterveningNaturalFlow!T946+TotalNaturalFlow!S946</f>
        <v>59680</v>
      </c>
      <c r="U946" s="29">
        <f>InterveningNaturalFlow!U946+TotalNaturalFlow!T946+TotalNaturalFlow!R946+TotalNaturalFlow!Q946+TotalNaturalFlow!I946</f>
        <v>465756</v>
      </c>
      <c r="V946" s="27"/>
      <c r="W946" s="31">
        <f>InterveningNaturalFlow!W946</f>
        <v>1301</v>
      </c>
      <c r="X946" s="31">
        <f>InterveningNaturalFlow!X946</f>
        <v>513</v>
      </c>
      <c r="Y946" s="31">
        <f>InterveningNaturalFlow!Y946+TotalNaturalFlow!X946+TotalNaturalFlow!W946+TotalNaturalFlow!U946</f>
        <v>492731</v>
      </c>
      <c r="Z946" s="31">
        <f>InterveningNaturalFlow!Z946</f>
        <v>14739</v>
      </c>
      <c r="AA946" s="31">
        <f>InterveningNaturalFlow!AA946+TotalNaturalFlow!Z946+Y946</f>
        <v>554622</v>
      </c>
      <c r="AB946" s="31">
        <f>InterveningNaturalFlow!AB946+TotalNaturalFlow!AA946</f>
        <v>581220</v>
      </c>
      <c r="AC946" s="31">
        <f>InterveningNaturalFlow!AC946</f>
        <v>11381</v>
      </c>
      <c r="AD946" s="31">
        <f>InterveningNaturalFlow!AD946+TotalNaturalFlow!AC946+AB946</f>
        <v>568171</v>
      </c>
      <c r="AE946" s="31">
        <f>InterveningNaturalFlow!AE946+TotalNaturalFlow!AD946</f>
        <v>546016</v>
      </c>
    </row>
    <row r="947" spans="1:31" s="2" customFormat="1" x14ac:dyDescent="0.2">
      <c r="A947" s="11">
        <v>30772</v>
      </c>
      <c r="B947" s="29">
        <f>InterveningNaturalFlow!B947</f>
        <v>71665</v>
      </c>
      <c r="C947" s="29">
        <f>InterveningNaturalFlow!C947+TotalNaturalFlow!B947</f>
        <v>137564</v>
      </c>
      <c r="D947" s="29">
        <f>InterveningNaturalFlow!D947</f>
        <v>3374</v>
      </c>
      <c r="E947" s="29">
        <f>InterveningNaturalFlow!E947+TotalNaturalFlow!D947</f>
        <v>23490</v>
      </c>
      <c r="F947" s="29">
        <f>InterveningNaturalFlow!F947+TotalNaturalFlow!E947</f>
        <v>52296</v>
      </c>
      <c r="G947" s="29">
        <f>InterveningNaturalFlow!G947+TotalNaturalFlow!F947</f>
        <v>87925</v>
      </c>
      <c r="H947" s="29">
        <f>InterveningNaturalFlow!H947</f>
        <v>32025</v>
      </c>
      <c r="I947" s="29">
        <f>InterveningNaturalFlow!I947+TotalNaturalFlow!H947+TotalNaturalFlow!G947+TotalNaturalFlow!C947</f>
        <v>265786</v>
      </c>
      <c r="J947" s="29">
        <f>InterveningNaturalFlow!J947</f>
        <v>50517</v>
      </c>
      <c r="K947" s="29">
        <f>InterveningNaturalFlow!K947+TotalNaturalFlow!J947</f>
        <v>57865</v>
      </c>
      <c r="L947" s="29">
        <f>InterveningNaturalFlow!L947+TotalNaturalFlow!K947</f>
        <v>135727</v>
      </c>
      <c r="M947" s="29">
        <f>InterveningNaturalFlow!M947</f>
        <v>36437</v>
      </c>
      <c r="N947" s="29">
        <f>InterveningNaturalFlow!N947</f>
        <v>20020</v>
      </c>
      <c r="O947" s="29">
        <f>InterveningNaturalFlow!O947</f>
        <v>71785</v>
      </c>
      <c r="P947" s="29">
        <f>InterveningNaturalFlow!P947</f>
        <v>29412</v>
      </c>
      <c r="Q947" s="29">
        <f>InterveningNaturalFlow!Q947+TotalNaturalFlow!P947+TotalNaturalFlow!O947+TotalNaturalFlow!N947+TotalNaturalFlow!M947+TotalNaturalFlow!L947</f>
        <v>402346</v>
      </c>
      <c r="R947" s="29">
        <f>InterveningNaturalFlow!R947</f>
        <v>5279</v>
      </c>
      <c r="S947" s="29">
        <f>InterveningNaturalFlow!S947</f>
        <v>101791</v>
      </c>
      <c r="T947" s="29">
        <f>InterveningNaturalFlow!T947+TotalNaturalFlow!S947</f>
        <v>163980</v>
      </c>
      <c r="U947" s="29">
        <f>InterveningNaturalFlow!U947+TotalNaturalFlow!T947+TotalNaturalFlow!R947+TotalNaturalFlow!Q947+TotalNaturalFlow!I947</f>
        <v>787467</v>
      </c>
      <c r="V947" s="27"/>
      <c r="W947" s="31">
        <f>InterveningNaturalFlow!W947</f>
        <v>1144</v>
      </c>
      <c r="X947" s="31">
        <f>InterveningNaturalFlow!X947</f>
        <v>4050</v>
      </c>
      <c r="Y947" s="31">
        <f>InterveningNaturalFlow!Y947+TotalNaturalFlow!X947+TotalNaturalFlow!W947+TotalNaturalFlow!U947</f>
        <v>818805</v>
      </c>
      <c r="Z947" s="31">
        <f>InterveningNaturalFlow!Z947</f>
        <v>13837</v>
      </c>
      <c r="AA947" s="31">
        <f>InterveningNaturalFlow!AA947+TotalNaturalFlow!Z947+Y947</f>
        <v>885263</v>
      </c>
      <c r="AB947" s="31">
        <f>InterveningNaturalFlow!AB947+TotalNaturalFlow!AA947</f>
        <v>886713</v>
      </c>
      <c r="AC947" s="31">
        <f>InterveningNaturalFlow!AC947</f>
        <v>87825</v>
      </c>
      <c r="AD947" s="31">
        <f>InterveningNaturalFlow!AD947+TotalNaturalFlow!AC947+AB947</f>
        <v>977047</v>
      </c>
      <c r="AE947" s="31">
        <f>InterveningNaturalFlow!AE947+TotalNaturalFlow!AD947</f>
        <v>927081</v>
      </c>
    </row>
    <row r="948" spans="1:31" s="2" customFormat="1" x14ac:dyDescent="0.2">
      <c r="A948" s="11">
        <v>30802</v>
      </c>
      <c r="B948" s="29">
        <f>InterveningNaturalFlow!B948</f>
        <v>110610</v>
      </c>
      <c r="C948" s="29">
        <f>InterveningNaturalFlow!C948+TotalNaturalFlow!B948</f>
        <v>191110</v>
      </c>
      <c r="D948" s="29">
        <f>InterveningNaturalFlow!D948</f>
        <v>5795</v>
      </c>
      <c r="E948" s="29">
        <f>InterveningNaturalFlow!E948+TotalNaturalFlow!D948</f>
        <v>74350</v>
      </c>
      <c r="F948" s="29">
        <f>InterveningNaturalFlow!F948+TotalNaturalFlow!E948</f>
        <v>120988</v>
      </c>
      <c r="G948" s="29">
        <f>InterveningNaturalFlow!G948+TotalNaturalFlow!F948</f>
        <v>233049</v>
      </c>
      <c r="H948" s="29">
        <f>InterveningNaturalFlow!H948</f>
        <v>231389</v>
      </c>
      <c r="I948" s="29">
        <f>InterveningNaturalFlow!I948+TotalNaturalFlow!H948+TotalNaturalFlow!G948+TotalNaturalFlow!C948</f>
        <v>663416</v>
      </c>
      <c r="J948" s="29">
        <f>InterveningNaturalFlow!J948</f>
        <v>109555</v>
      </c>
      <c r="K948" s="29">
        <f>InterveningNaturalFlow!K948+TotalNaturalFlow!J948</f>
        <v>123994</v>
      </c>
      <c r="L948" s="29">
        <f>InterveningNaturalFlow!L948+TotalNaturalFlow!K948</f>
        <v>241486</v>
      </c>
      <c r="M948" s="29">
        <f>InterveningNaturalFlow!M948</f>
        <v>193749</v>
      </c>
      <c r="N948" s="29">
        <f>InterveningNaturalFlow!N948</f>
        <v>88117</v>
      </c>
      <c r="O948" s="29">
        <f>InterveningNaturalFlow!O948</f>
        <v>62585</v>
      </c>
      <c r="P948" s="29">
        <f>InterveningNaturalFlow!P948</f>
        <v>51729</v>
      </c>
      <c r="Q948" s="29">
        <f>InterveningNaturalFlow!Q948+TotalNaturalFlow!P948+TotalNaturalFlow!O948+TotalNaturalFlow!N948+TotalNaturalFlow!M948+TotalNaturalFlow!L948</f>
        <v>672326</v>
      </c>
      <c r="R948" s="29">
        <f>InterveningNaturalFlow!R948</f>
        <v>21675</v>
      </c>
      <c r="S948" s="29">
        <f>InterveningNaturalFlow!S948</f>
        <v>155657</v>
      </c>
      <c r="T948" s="29">
        <f>InterveningNaturalFlow!T948+TotalNaturalFlow!S948</f>
        <v>247577</v>
      </c>
      <c r="U948" s="29">
        <f>InterveningNaturalFlow!U948+TotalNaturalFlow!T948+TotalNaturalFlow!R948+TotalNaturalFlow!Q948+TotalNaturalFlow!I948</f>
        <v>1579150</v>
      </c>
      <c r="V948" s="27"/>
      <c r="W948" s="31">
        <f>InterveningNaturalFlow!W948</f>
        <v>814</v>
      </c>
      <c r="X948" s="31">
        <f>InterveningNaturalFlow!X948</f>
        <v>1450</v>
      </c>
      <c r="Y948" s="31">
        <f>InterveningNaturalFlow!Y948+TotalNaturalFlow!X948+TotalNaturalFlow!W948+TotalNaturalFlow!U948</f>
        <v>1610489</v>
      </c>
      <c r="Z948" s="31">
        <f>InterveningNaturalFlow!Z948</f>
        <v>16846</v>
      </c>
      <c r="AA948" s="31">
        <f>InterveningNaturalFlow!AA948+TotalNaturalFlow!Z948+Y948</f>
        <v>1703596</v>
      </c>
      <c r="AB948" s="31">
        <f>InterveningNaturalFlow!AB948+TotalNaturalFlow!AA948</f>
        <v>1730906</v>
      </c>
      <c r="AC948" s="31">
        <f>InterveningNaturalFlow!AC948</f>
        <v>540</v>
      </c>
      <c r="AD948" s="31">
        <f>InterveningNaturalFlow!AD948+TotalNaturalFlow!AC948+AB948</f>
        <v>1742860</v>
      </c>
      <c r="AE948" s="31">
        <f>InterveningNaturalFlow!AE948+TotalNaturalFlow!AD948</f>
        <v>1747369</v>
      </c>
    </row>
    <row r="949" spans="1:31" s="2" customFormat="1" x14ac:dyDescent="0.2">
      <c r="A949" s="11">
        <v>30833</v>
      </c>
      <c r="B949" s="29">
        <f>InterveningNaturalFlow!B949</f>
        <v>766182</v>
      </c>
      <c r="C949" s="29">
        <f>InterveningNaturalFlow!C949+TotalNaturalFlow!B949</f>
        <v>1429079</v>
      </c>
      <c r="D949" s="29">
        <f>InterveningNaturalFlow!D949</f>
        <v>47893</v>
      </c>
      <c r="E949" s="29">
        <f>InterveningNaturalFlow!E949+TotalNaturalFlow!D949</f>
        <v>576987</v>
      </c>
      <c r="F949" s="29">
        <f>InterveningNaturalFlow!F949+TotalNaturalFlow!E949</f>
        <v>798717</v>
      </c>
      <c r="G949" s="29">
        <f>InterveningNaturalFlow!G949+TotalNaturalFlow!F949</f>
        <v>1419886</v>
      </c>
      <c r="H949" s="29">
        <f>InterveningNaturalFlow!H949</f>
        <v>622646</v>
      </c>
      <c r="I949" s="29">
        <f>InterveningNaturalFlow!I949+TotalNaturalFlow!H949+TotalNaturalFlow!G949+TotalNaturalFlow!C949</f>
        <v>3465286</v>
      </c>
      <c r="J949" s="29">
        <f>InterveningNaturalFlow!J949</f>
        <v>254942</v>
      </c>
      <c r="K949" s="29">
        <f>InterveningNaturalFlow!K949+TotalNaturalFlow!J949</f>
        <v>275508</v>
      </c>
      <c r="L949" s="29">
        <f>InterveningNaturalFlow!L949+TotalNaturalFlow!K949</f>
        <v>605944</v>
      </c>
      <c r="M949" s="29">
        <f>InterveningNaturalFlow!M949</f>
        <v>874841</v>
      </c>
      <c r="N949" s="29">
        <f>InterveningNaturalFlow!N949</f>
        <v>374211</v>
      </c>
      <c r="O949" s="29">
        <f>InterveningNaturalFlow!O949</f>
        <v>296354</v>
      </c>
      <c r="P949" s="29">
        <f>InterveningNaturalFlow!P949</f>
        <v>237797</v>
      </c>
      <c r="Q949" s="29">
        <f>InterveningNaturalFlow!Q949+TotalNaturalFlow!P949+TotalNaturalFlow!O949+TotalNaturalFlow!N949+TotalNaturalFlow!M949+TotalNaturalFlow!L949</f>
        <v>2397955</v>
      </c>
      <c r="R949" s="29">
        <f>InterveningNaturalFlow!R949</f>
        <v>111499</v>
      </c>
      <c r="S949" s="29">
        <f>InterveningNaturalFlow!S949</f>
        <v>437569</v>
      </c>
      <c r="T949" s="29">
        <f>InterveningNaturalFlow!T949+TotalNaturalFlow!S949</f>
        <v>702172</v>
      </c>
      <c r="U949" s="29">
        <f>InterveningNaturalFlow!U949+TotalNaturalFlow!T949+TotalNaturalFlow!R949+TotalNaturalFlow!Q949+TotalNaturalFlow!I949</f>
        <v>6627906</v>
      </c>
      <c r="V949" s="27"/>
      <c r="W949" s="31">
        <f>InterveningNaturalFlow!W949</f>
        <v>274</v>
      </c>
      <c r="X949" s="31">
        <f>InterveningNaturalFlow!X949</f>
        <v>0</v>
      </c>
      <c r="Y949" s="31">
        <f>InterveningNaturalFlow!Y949+TotalNaturalFlow!X949+TotalNaturalFlow!W949+TotalNaturalFlow!U949</f>
        <v>6592799</v>
      </c>
      <c r="Z949" s="31">
        <f>InterveningNaturalFlow!Z949</f>
        <v>13803</v>
      </c>
      <c r="AA949" s="31">
        <f>InterveningNaturalFlow!AA949+TotalNaturalFlow!Z949+Y949</f>
        <v>6672515</v>
      </c>
      <c r="AB949" s="31">
        <f>InterveningNaturalFlow!AB949+TotalNaturalFlow!AA949</f>
        <v>6704495</v>
      </c>
      <c r="AC949" s="31">
        <f>InterveningNaturalFlow!AC949</f>
        <v>783</v>
      </c>
      <c r="AD949" s="31">
        <f>InterveningNaturalFlow!AD949+TotalNaturalFlow!AC949+AB949</f>
        <v>6704153</v>
      </c>
      <c r="AE949" s="31">
        <f>InterveningNaturalFlow!AE949+TotalNaturalFlow!AD949</f>
        <v>6667459</v>
      </c>
    </row>
    <row r="950" spans="1:31" s="2" customFormat="1" x14ac:dyDescent="0.2">
      <c r="A950" s="11">
        <v>30863</v>
      </c>
      <c r="B950" s="29">
        <f>InterveningNaturalFlow!B950</f>
        <v>1027759</v>
      </c>
      <c r="C950" s="29">
        <f>InterveningNaturalFlow!C950+TotalNaturalFlow!B950</f>
        <v>1868451</v>
      </c>
      <c r="D950" s="29">
        <f>InterveningNaturalFlow!D950</f>
        <v>70690</v>
      </c>
      <c r="E950" s="29">
        <f>InterveningNaturalFlow!E950+TotalNaturalFlow!D950</f>
        <v>531933</v>
      </c>
      <c r="F950" s="29">
        <f>InterveningNaturalFlow!F950+TotalNaturalFlow!E950</f>
        <v>721569</v>
      </c>
      <c r="G950" s="29">
        <f>InterveningNaturalFlow!G950+TotalNaturalFlow!F950</f>
        <v>1142627</v>
      </c>
      <c r="H950" s="29">
        <f>InterveningNaturalFlow!H950</f>
        <v>257868</v>
      </c>
      <c r="I950" s="29">
        <f>InterveningNaturalFlow!I950+TotalNaturalFlow!H950+TotalNaturalFlow!G950+TotalNaturalFlow!C950</f>
        <v>3449416</v>
      </c>
      <c r="J950" s="29">
        <f>InterveningNaturalFlow!J950</f>
        <v>395254</v>
      </c>
      <c r="K950" s="29">
        <f>InterveningNaturalFlow!K950+TotalNaturalFlow!J950</f>
        <v>410550</v>
      </c>
      <c r="L950" s="29">
        <f>InterveningNaturalFlow!L950+TotalNaturalFlow!K950</f>
        <v>610687</v>
      </c>
      <c r="M950" s="29">
        <f>InterveningNaturalFlow!M950</f>
        <v>665052</v>
      </c>
      <c r="N950" s="29">
        <f>InterveningNaturalFlow!N950</f>
        <v>281074</v>
      </c>
      <c r="O950" s="29">
        <f>InterveningNaturalFlow!O950</f>
        <v>198679</v>
      </c>
      <c r="P950" s="29">
        <f>InterveningNaturalFlow!P950</f>
        <v>303496</v>
      </c>
      <c r="Q950" s="29">
        <f>InterveningNaturalFlow!Q950+TotalNaturalFlow!P950+TotalNaturalFlow!O950+TotalNaturalFlow!N950+TotalNaturalFlow!M950+TotalNaturalFlow!L950</f>
        <v>2225367</v>
      </c>
      <c r="R950" s="29">
        <f>InterveningNaturalFlow!R950</f>
        <v>159747</v>
      </c>
      <c r="S950" s="29">
        <f>InterveningNaturalFlow!S950</f>
        <v>238447</v>
      </c>
      <c r="T950" s="29">
        <f>InterveningNaturalFlow!T950+TotalNaturalFlow!S950</f>
        <v>439518</v>
      </c>
      <c r="U950" s="29">
        <f>InterveningNaturalFlow!U950+TotalNaturalFlow!T950+TotalNaturalFlow!R950+TotalNaturalFlow!Q950+TotalNaturalFlow!I950</f>
        <v>6456738</v>
      </c>
      <c r="V950" s="27"/>
      <c r="W950" s="31">
        <f>InterveningNaturalFlow!W950</f>
        <v>209</v>
      </c>
      <c r="X950" s="31">
        <f>InterveningNaturalFlow!X950</f>
        <v>0</v>
      </c>
      <c r="Y950" s="31">
        <f>InterveningNaturalFlow!Y950+TotalNaturalFlow!X950+TotalNaturalFlow!W950+TotalNaturalFlow!U950</f>
        <v>6437697</v>
      </c>
      <c r="Z950" s="31">
        <f>InterveningNaturalFlow!Z950</f>
        <v>5695</v>
      </c>
      <c r="AA950" s="31">
        <f>InterveningNaturalFlow!AA950+TotalNaturalFlow!Z950+Y950</f>
        <v>6497525</v>
      </c>
      <c r="AB950" s="31">
        <f>InterveningNaturalFlow!AB950+TotalNaturalFlow!AA950</f>
        <v>6546967</v>
      </c>
      <c r="AC950" s="31">
        <f>InterveningNaturalFlow!AC950</f>
        <v>774</v>
      </c>
      <c r="AD950" s="31">
        <f>InterveningNaturalFlow!AD950+TotalNaturalFlow!AC950+AB950</f>
        <v>6563313</v>
      </c>
      <c r="AE950" s="31">
        <f>InterveningNaturalFlow!AE950+TotalNaturalFlow!AD950</f>
        <v>6473339</v>
      </c>
    </row>
    <row r="951" spans="1:31" s="2" customFormat="1" x14ac:dyDescent="0.2">
      <c r="A951" s="11">
        <v>30894</v>
      </c>
      <c r="B951" s="29">
        <f>InterveningNaturalFlow!B951</f>
        <v>643418</v>
      </c>
      <c r="C951" s="29">
        <f>InterveningNaturalFlow!C951+TotalNaturalFlow!B951</f>
        <v>1182973</v>
      </c>
      <c r="D951" s="29">
        <f>InterveningNaturalFlow!D951</f>
        <v>44158</v>
      </c>
      <c r="E951" s="29">
        <f>InterveningNaturalFlow!E951+TotalNaturalFlow!D951</f>
        <v>273369</v>
      </c>
      <c r="F951" s="29">
        <f>InterveningNaturalFlow!F951+TotalNaturalFlow!E951</f>
        <v>347853</v>
      </c>
      <c r="G951" s="29">
        <f>InterveningNaturalFlow!G951+TotalNaturalFlow!F951</f>
        <v>534872</v>
      </c>
      <c r="H951" s="29">
        <f>InterveningNaturalFlow!H951</f>
        <v>119503</v>
      </c>
      <c r="I951" s="29">
        <f>InterveningNaturalFlow!I951+TotalNaturalFlow!H951+TotalNaturalFlow!G951+TotalNaturalFlow!C951</f>
        <v>1960807</v>
      </c>
      <c r="J951" s="29">
        <f>InterveningNaturalFlow!J951</f>
        <v>324716</v>
      </c>
      <c r="K951" s="29">
        <f>InterveningNaturalFlow!K951+TotalNaturalFlow!J951</f>
        <v>350129</v>
      </c>
      <c r="L951" s="29">
        <f>InterveningNaturalFlow!L951+TotalNaturalFlow!K951</f>
        <v>444726</v>
      </c>
      <c r="M951" s="29">
        <f>InterveningNaturalFlow!M951</f>
        <v>241122</v>
      </c>
      <c r="N951" s="29">
        <f>InterveningNaturalFlow!N951</f>
        <v>68243</v>
      </c>
      <c r="O951" s="29">
        <f>InterveningNaturalFlow!O951</f>
        <v>98767</v>
      </c>
      <c r="P951" s="29">
        <f>InterveningNaturalFlow!P951</f>
        <v>143076</v>
      </c>
      <c r="Q951" s="29">
        <f>InterveningNaturalFlow!Q951+TotalNaturalFlow!P951+TotalNaturalFlow!O951+TotalNaturalFlow!N951+TotalNaturalFlow!M951+TotalNaturalFlow!L951</f>
        <v>1119783</v>
      </c>
      <c r="R951" s="29">
        <f>InterveningNaturalFlow!R951</f>
        <v>62064</v>
      </c>
      <c r="S951" s="29">
        <f>InterveningNaturalFlow!S951</f>
        <v>77165</v>
      </c>
      <c r="T951" s="29">
        <f>InterveningNaturalFlow!T951+TotalNaturalFlow!S951</f>
        <v>192932</v>
      </c>
      <c r="U951" s="29">
        <f>InterveningNaturalFlow!U951+TotalNaturalFlow!T951+TotalNaturalFlow!R951+TotalNaturalFlow!Q951+TotalNaturalFlow!I951</f>
        <v>3371682</v>
      </c>
      <c r="V951" s="27"/>
      <c r="W951" s="31">
        <f>InterveningNaturalFlow!W951</f>
        <v>2749</v>
      </c>
      <c r="X951" s="31">
        <f>InterveningNaturalFlow!X951</f>
        <v>17500</v>
      </c>
      <c r="Y951" s="31">
        <f>InterveningNaturalFlow!Y951+TotalNaturalFlow!X951+TotalNaturalFlow!W951+TotalNaturalFlow!U951</f>
        <v>3341534</v>
      </c>
      <c r="Z951" s="31">
        <f>InterveningNaturalFlow!Z951</f>
        <v>18135</v>
      </c>
      <c r="AA951" s="31">
        <f>InterveningNaturalFlow!AA951+TotalNaturalFlow!Z951+Y951</f>
        <v>3605462</v>
      </c>
      <c r="AB951" s="31">
        <f>InterveningNaturalFlow!AB951+TotalNaturalFlow!AA951</f>
        <v>3645142</v>
      </c>
      <c r="AC951" s="31">
        <f>InterveningNaturalFlow!AC951</f>
        <v>807</v>
      </c>
      <c r="AD951" s="31">
        <f>InterveningNaturalFlow!AD951+TotalNaturalFlow!AC951+AB951</f>
        <v>3697854</v>
      </c>
      <c r="AE951" s="31">
        <f>InterveningNaturalFlow!AE951+TotalNaturalFlow!AD951</f>
        <v>3658106</v>
      </c>
    </row>
    <row r="952" spans="1:31" s="2" customFormat="1" x14ac:dyDescent="0.2">
      <c r="A952" s="11">
        <v>30925</v>
      </c>
      <c r="B952" s="29">
        <f>InterveningNaturalFlow!B952</f>
        <v>305696</v>
      </c>
      <c r="C952" s="29">
        <f>InterveningNaturalFlow!C952+TotalNaturalFlow!B952</f>
        <v>510334</v>
      </c>
      <c r="D952" s="29">
        <f>InterveningNaturalFlow!D952</f>
        <v>20327</v>
      </c>
      <c r="E952" s="29">
        <f>InterveningNaturalFlow!E952+TotalNaturalFlow!D952</f>
        <v>138209</v>
      </c>
      <c r="F952" s="29">
        <f>InterveningNaturalFlow!F952+TotalNaturalFlow!E952</f>
        <v>167180</v>
      </c>
      <c r="G952" s="29">
        <f>InterveningNaturalFlow!G952+TotalNaturalFlow!F952</f>
        <v>261210</v>
      </c>
      <c r="H952" s="29">
        <f>InterveningNaturalFlow!H952</f>
        <v>67955</v>
      </c>
      <c r="I952" s="29">
        <f>InterveningNaturalFlow!I952+TotalNaturalFlow!H952+TotalNaturalFlow!G952+TotalNaturalFlow!C952</f>
        <v>939391</v>
      </c>
      <c r="J952" s="29">
        <f>InterveningNaturalFlow!J952</f>
        <v>173142</v>
      </c>
      <c r="K952" s="29">
        <f>InterveningNaturalFlow!K952+TotalNaturalFlow!J952</f>
        <v>194044</v>
      </c>
      <c r="L952" s="29">
        <f>InterveningNaturalFlow!L952+TotalNaturalFlow!K952</f>
        <v>267048</v>
      </c>
      <c r="M952" s="29">
        <f>InterveningNaturalFlow!M952</f>
        <v>82131</v>
      </c>
      <c r="N952" s="29">
        <f>InterveningNaturalFlow!N952</f>
        <v>26968</v>
      </c>
      <c r="O952" s="29">
        <f>InterveningNaturalFlow!O952</f>
        <v>76549</v>
      </c>
      <c r="P952" s="29">
        <f>InterveningNaturalFlow!P952</f>
        <v>81471</v>
      </c>
      <c r="Q952" s="29">
        <f>InterveningNaturalFlow!Q952+TotalNaturalFlow!P952+TotalNaturalFlow!O952+TotalNaturalFlow!N952+TotalNaturalFlow!M952+TotalNaturalFlow!L952</f>
        <v>645794</v>
      </c>
      <c r="R952" s="29">
        <f>InterveningNaturalFlow!R952</f>
        <v>29813</v>
      </c>
      <c r="S952" s="29">
        <f>InterveningNaturalFlow!S952</f>
        <v>71916</v>
      </c>
      <c r="T952" s="29">
        <f>InterveningNaturalFlow!T952+TotalNaturalFlow!S952</f>
        <v>180708</v>
      </c>
      <c r="U952" s="29">
        <f>InterveningNaturalFlow!U952+TotalNaturalFlow!T952+TotalNaturalFlow!R952+TotalNaturalFlow!Q952+TotalNaturalFlow!I952</f>
        <v>1802366</v>
      </c>
      <c r="V952" s="27"/>
      <c r="W952" s="31">
        <f>InterveningNaturalFlow!W952</f>
        <v>3398</v>
      </c>
      <c r="X952" s="31">
        <f>InterveningNaturalFlow!X952</f>
        <v>75600</v>
      </c>
      <c r="Y952" s="31">
        <f>InterveningNaturalFlow!Y952+TotalNaturalFlow!X952+TotalNaturalFlow!W952+TotalNaturalFlow!U952</f>
        <v>1852945</v>
      </c>
      <c r="Z952" s="31">
        <f>InterveningNaturalFlow!Z952</f>
        <v>18516</v>
      </c>
      <c r="AA952" s="31">
        <f>InterveningNaturalFlow!AA952+TotalNaturalFlow!Z952+Y952</f>
        <v>2034865</v>
      </c>
      <c r="AB952" s="31">
        <f>InterveningNaturalFlow!AB952+TotalNaturalFlow!AA952</f>
        <v>2063659</v>
      </c>
      <c r="AC952" s="31">
        <f>InterveningNaturalFlow!AC952</f>
        <v>881</v>
      </c>
      <c r="AD952" s="31">
        <f>InterveningNaturalFlow!AD952+TotalNaturalFlow!AC952+AB952</f>
        <v>2161493</v>
      </c>
      <c r="AE952" s="31">
        <f>InterveningNaturalFlow!AE952+TotalNaturalFlow!AD952</f>
        <v>2157243</v>
      </c>
    </row>
    <row r="953" spans="1:31" s="2" customFormat="1" x14ac:dyDescent="0.2">
      <c r="A953" s="11">
        <v>30955</v>
      </c>
      <c r="B953" s="29">
        <f>InterveningNaturalFlow!B953</f>
        <v>164300</v>
      </c>
      <c r="C953" s="29">
        <f>InterveningNaturalFlow!C953+TotalNaturalFlow!B953</f>
        <v>294969</v>
      </c>
      <c r="D953" s="29">
        <f>InterveningNaturalFlow!D953</f>
        <v>12817</v>
      </c>
      <c r="E953" s="29">
        <f>InterveningNaturalFlow!E953+TotalNaturalFlow!D953</f>
        <v>64917</v>
      </c>
      <c r="F953" s="29">
        <f>InterveningNaturalFlow!F953+TotalNaturalFlow!E953</f>
        <v>92817</v>
      </c>
      <c r="G953" s="29">
        <f>InterveningNaturalFlow!G953+TotalNaturalFlow!F953</f>
        <v>152985</v>
      </c>
      <c r="H953" s="29">
        <f>InterveningNaturalFlow!H953</f>
        <v>43539</v>
      </c>
      <c r="I953" s="29">
        <f>InterveningNaturalFlow!I953+TotalNaturalFlow!H953+TotalNaturalFlow!G953+TotalNaturalFlow!C953</f>
        <v>513702</v>
      </c>
      <c r="J953" s="29">
        <f>InterveningNaturalFlow!J953</f>
        <v>85047</v>
      </c>
      <c r="K953" s="29">
        <f>InterveningNaturalFlow!K953+TotalNaturalFlow!J953</f>
        <v>95327</v>
      </c>
      <c r="L953" s="29">
        <f>InterveningNaturalFlow!L953+TotalNaturalFlow!K953</f>
        <v>133821</v>
      </c>
      <c r="M953" s="29">
        <f>InterveningNaturalFlow!M953</f>
        <v>45807</v>
      </c>
      <c r="N953" s="29">
        <f>InterveningNaturalFlow!N953</f>
        <v>19958</v>
      </c>
      <c r="O953" s="29">
        <f>InterveningNaturalFlow!O953</f>
        <v>41432</v>
      </c>
      <c r="P953" s="29">
        <f>InterveningNaturalFlow!P953</f>
        <v>54571</v>
      </c>
      <c r="Q953" s="29">
        <f>InterveningNaturalFlow!Q953+TotalNaturalFlow!P953+TotalNaturalFlow!O953+TotalNaturalFlow!N953+TotalNaturalFlow!M953+TotalNaturalFlow!L953</f>
        <v>339214</v>
      </c>
      <c r="R953" s="29">
        <f>InterveningNaturalFlow!R953</f>
        <v>13086</v>
      </c>
      <c r="S953" s="29">
        <f>InterveningNaturalFlow!S953</f>
        <v>51011</v>
      </c>
      <c r="T953" s="29">
        <f>InterveningNaturalFlow!T953+TotalNaturalFlow!S953</f>
        <v>114121</v>
      </c>
      <c r="U953" s="29">
        <f>InterveningNaturalFlow!U953+TotalNaturalFlow!T953+TotalNaturalFlow!R953+TotalNaturalFlow!Q953+TotalNaturalFlow!I953</f>
        <v>863122</v>
      </c>
      <c r="V953" s="27"/>
      <c r="W953" s="31">
        <f>InterveningNaturalFlow!W953</f>
        <v>1416</v>
      </c>
      <c r="X953" s="31">
        <f>InterveningNaturalFlow!X953</f>
        <v>44830</v>
      </c>
      <c r="Y953" s="31">
        <f>InterveningNaturalFlow!Y953+TotalNaturalFlow!X953+TotalNaturalFlow!W953+TotalNaturalFlow!U953</f>
        <v>916279</v>
      </c>
      <c r="Z953" s="31">
        <f>InterveningNaturalFlow!Z953</f>
        <v>9358</v>
      </c>
      <c r="AA953" s="31">
        <f>InterveningNaturalFlow!AA953+TotalNaturalFlow!Z953+Y953</f>
        <v>965816</v>
      </c>
      <c r="AB953" s="31">
        <f>InterveningNaturalFlow!AB953+TotalNaturalFlow!AA953</f>
        <v>1011162</v>
      </c>
      <c r="AC953" s="31">
        <f>InterveningNaturalFlow!AC953</f>
        <v>740</v>
      </c>
      <c r="AD953" s="31">
        <f>InterveningNaturalFlow!AD953+TotalNaturalFlow!AC953+AB953</f>
        <v>1079446</v>
      </c>
      <c r="AE953" s="31">
        <f>InterveningNaturalFlow!AE953+TotalNaturalFlow!AD953</f>
        <v>1036024</v>
      </c>
    </row>
    <row r="954" spans="1:31" s="2" customFormat="1" x14ac:dyDescent="0.2">
      <c r="A954" s="11">
        <v>30986</v>
      </c>
      <c r="B954" s="29">
        <f>InterveningNaturalFlow!B954</f>
        <v>120315</v>
      </c>
      <c r="C954" s="29">
        <f>InterveningNaturalFlow!C954+TotalNaturalFlow!B954</f>
        <v>234913</v>
      </c>
      <c r="D954" s="29">
        <f>InterveningNaturalFlow!D954</f>
        <v>13414</v>
      </c>
      <c r="E954" s="29">
        <f>InterveningNaturalFlow!E954+TotalNaturalFlow!D954</f>
        <v>59082</v>
      </c>
      <c r="F954" s="29">
        <f>InterveningNaturalFlow!F954+TotalNaturalFlow!E954</f>
        <v>81309</v>
      </c>
      <c r="G954" s="29">
        <f>InterveningNaturalFlow!G954+TotalNaturalFlow!F954</f>
        <v>165424</v>
      </c>
      <c r="H954" s="29">
        <f>InterveningNaturalFlow!H954</f>
        <v>39333</v>
      </c>
      <c r="I954" s="29">
        <f>InterveningNaturalFlow!I954+TotalNaturalFlow!H954+TotalNaturalFlow!G954+TotalNaturalFlow!C954</f>
        <v>471905</v>
      </c>
      <c r="J954" s="29">
        <f>InterveningNaturalFlow!J954</f>
        <v>92743</v>
      </c>
      <c r="K954" s="29">
        <f>InterveningNaturalFlow!K954+TotalNaturalFlow!J954</f>
        <v>94504</v>
      </c>
      <c r="L954" s="29">
        <f>InterveningNaturalFlow!L954+TotalNaturalFlow!K954</f>
        <v>120823</v>
      </c>
      <c r="M954" s="29">
        <f>InterveningNaturalFlow!M954</f>
        <v>47096</v>
      </c>
      <c r="N954" s="29">
        <f>InterveningNaturalFlow!N954</f>
        <v>17602</v>
      </c>
      <c r="O954" s="29">
        <f>InterveningNaturalFlow!O954</f>
        <v>51838</v>
      </c>
      <c r="P954" s="29">
        <f>InterveningNaturalFlow!P954</f>
        <v>50731</v>
      </c>
      <c r="Q954" s="29">
        <f>InterveningNaturalFlow!Q954+TotalNaturalFlow!P954+TotalNaturalFlow!O954+TotalNaturalFlow!N954+TotalNaturalFlow!M954+TotalNaturalFlow!L954</f>
        <v>364972</v>
      </c>
      <c r="R954" s="29">
        <f>InterveningNaturalFlow!R954</f>
        <v>17368</v>
      </c>
      <c r="S954" s="29">
        <f>InterveningNaturalFlow!S954</f>
        <v>82549</v>
      </c>
      <c r="T954" s="29">
        <f>InterveningNaturalFlow!T954+TotalNaturalFlow!S954</f>
        <v>134965</v>
      </c>
      <c r="U954" s="29">
        <f>InterveningNaturalFlow!U954+TotalNaturalFlow!T954+TotalNaturalFlow!R954+TotalNaturalFlow!Q954+TotalNaturalFlow!I954</f>
        <v>889855</v>
      </c>
      <c r="V954" s="27"/>
      <c r="W954" s="31">
        <f>InterveningNaturalFlow!W954</f>
        <v>1851</v>
      </c>
      <c r="X954" s="31">
        <f>InterveningNaturalFlow!X954</f>
        <v>23410</v>
      </c>
      <c r="Y954" s="31">
        <f>InterveningNaturalFlow!Y954+TotalNaturalFlow!X954+TotalNaturalFlow!W954+TotalNaturalFlow!U954</f>
        <v>932341</v>
      </c>
      <c r="Z954" s="31">
        <f>InterveningNaturalFlow!Z954</f>
        <v>11397</v>
      </c>
      <c r="AA954" s="31">
        <f>InterveningNaturalFlow!AA954+TotalNaturalFlow!Z954+Y954</f>
        <v>994952</v>
      </c>
      <c r="AB954" s="31">
        <f>InterveningNaturalFlow!AB954+TotalNaturalFlow!AA954</f>
        <v>958329</v>
      </c>
      <c r="AC954" s="31">
        <f>InterveningNaturalFlow!AC954</f>
        <v>841</v>
      </c>
      <c r="AD954" s="31">
        <f>InterveningNaturalFlow!AD954+TotalNaturalFlow!AC954+AB954</f>
        <v>1064810</v>
      </c>
      <c r="AE954" s="31">
        <f>InterveningNaturalFlow!AE954+TotalNaturalFlow!AD954</f>
        <v>1001621</v>
      </c>
    </row>
    <row r="955" spans="1:31" s="2" customFormat="1" x14ac:dyDescent="0.2">
      <c r="A955" s="11">
        <v>31016</v>
      </c>
      <c r="B955" s="29">
        <f>InterveningNaturalFlow!B955</f>
        <v>105917</v>
      </c>
      <c r="C955" s="29">
        <f>InterveningNaturalFlow!C955+TotalNaturalFlow!B955</f>
        <v>191473</v>
      </c>
      <c r="D955" s="29">
        <f>InterveningNaturalFlow!D955</f>
        <v>8094</v>
      </c>
      <c r="E955" s="29">
        <f>InterveningNaturalFlow!E955+TotalNaturalFlow!D955</f>
        <v>41666</v>
      </c>
      <c r="F955" s="29">
        <f>InterveningNaturalFlow!F955+TotalNaturalFlow!E955</f>
        <v>54127</v>
      </c>
      <c r="G955" s="29">
        <f>InterveningNaturalFlow!G955+TotalNaturalFlow!F955</f>
        <v>115504</v>
      </c>
      <c r="H955" s="29">
        <f>InterveningNaturalFlow!H955</f>
        <v>24624</v>
      </c>
      <c r="I955" s="29">
        <f>InterveningNaturalFlow!I955+TotalNaturalFlow!H955+TotalNaturalFlow!G955+TotalNaturalFlow!C955</f>
        <v>360373</v>
      </c>
      <c r="J955" s="29">
        <f>InterveningNaturalFlow!J955</f>
        <v>63502</v>
      </c>
      <c r="K955" s="29">
        <f>InterveningNaturalFlow!K955+TotalNaturalFlow!J955</f>
        <v>67405</v>
      </c>
      <c r="L955" s="29">
        <f>InterveningNaturalFlow!L955+TotalNaturalFlow!K955</f>
        <v>85027</v>
      </c>
      <c r="M955" s="29">
        <f>InterveningNaturalFlow!M955</f>
        <v>43568</v>
      </c>
      <c r="N955" s="29">
        <f>InterveningNaturalFlow!N955</f>
        <v>15512</v>
      </c>
      <c r="O955" s="29">
        <f>InterveningNaturalFlow!O955</f>
        <v>44197</v>
      </c>
      <c r="P955" s="29">
        <f>InterveningNaturalFlow!P955</f>
        <v>37121</v>
      </c>
      <c r="Q955" s="29">
        <f>InterveningNaturalFlow!Q955+TotalNaturalFlow!P955+TotalNaturalFlow!O955+TotalNaturalFlow!N955+TotalNaturalFlow!M955+TotalNaturalFlow!L955</f>
        <v>272283</v>
      </c>
      <c r="R955" s="29">
        <f>InterveningNaturalFlow!R955</f>
        <v>11321</v>
      </c>
      <c r="S955" s="29">
        <f>InterveningNaturalFlow!S955</f>
        <v>45885</v>
      </c>
      <c r="T955" s="29">
        <f>InterveningNaturalFlow!T955+TotalNaturalFlow!S955</f>
        <v>77348</v>
      </c>
      <c r="U955" s="29">
        <f>InterveningNaturalFlow!U955+TotalNaturalFlow!T955+TotalNaturalFlow!R955+TotalNaturalFlow!Q955+TotalNaturalFlow!I955</f>
        <v>652722</v>
      </c>
      <c r="V955" s="27"/>
      <c r="W955" s="31">
        <f>InterveningNaturalFlow!W955</f>
        <v>1248</v>
      </c>
      <c r="X955" s="31">
        <f>InterveningNaturalFlow!X955</f>
        <v>207</v>
      </c>
      <c r="Y955" s="31">
        <f>InterveningNaturalFlow!Y955+TotalNaturalFlow!X955+TotalNaturalFlow!W955+TotalNaturalFlow!U955</f>
        <v>664425</v>
      </c>
      <c r="Z955" s="31">
        <f>InterveningNaturalFlow!Z955</f>
        <v>13309</v>
      </c>
      <c r="AA955" s="31">
        <f>InterveningNaturalFlow!AA955+TotalNaturalFlow!Z955+Y955</f>
        <v>749399</v>
      </c>
      <c r="AB955" s="31">
        <f>InterveningNaturalFlow!AB955+TotalNaturalFlow!AA955</f>
        <v>773997</v>
      </c>
      <c r="AC955" s="31">
        <f>InterveningNaturalFlow!AC955</f>
        <v>774</v>
      </c>
      <c r="AD955" s="31">
        <f>InterveningNaturalFlow!AD955+TotalNaturalFlow!AC955+AB955</f>
        <v>807520</v>
      </c>
      <c r="AE955" s="31">
        <f>InterveningNaturalFlow!AE955+TotalNaturalFlow!AD955</f>
        <v>744632</v>
      </c>
    </row>
    <row r="956" spans="1:31" s="2" customFormat="1" x14ac:dyDescent="0.2">
      <c r="A956" s="11">
        <v>31047</v>
      </c>
      <c r="B956" s="29">
        <f>InterveningNaturalFlow!B956</f>
        <v>87325</v>
      </c>
      <c r="C956" s="29">
        <f>InterveningNaturalFlow!C956+TotalNaturalFlow!B956</f>
        <v>161267</v>
      </c>
      <c r="D956" s="29">
        <f>InterveningNaturalFlow!D956</f>
        <v>6605</v>
      </c>
      <c r="E956" s="29">
        <f>InterveningNaturalFlow!E956+TotalNaturalFlow!D956</f>
        <v>34434</v>
      </c>
      <c r="F956" s="29">
        <f>InterveningNaturalFlow!F956+TotalNaturalFlow!E956</f>
        <v>47948</v>
      </c>
      <c r="G956" s="29">
        <f>InterveningNaturalFlow!G956+TotalNaturalFlow!F956</f>
        <v>103336</v>
      </c>
      <c r="H956" s="29">
        <f>InterveningNaturalFlow!H956</f>
        <v>22158</v>
      </c>
      <c r="I956" s="29">
        <f>InterveningNaturalFlow!I956+TotalNaturalFlow!H956+TotalNaturalFlow!G956+TotalNaturalFlow!C956</f>
        <v>301884</v>
      </c>
      <c r="J956" s="29">
        <f>InterveningNaturalFlow!J956</f>
        <v>36478</v>
      </c>
      <c r="K956" s="29">
        <f>InterveningNaturalFlow!K956+TotalNaturalFlow!J956</f>
        <v>38670</v>
      </c>
      <c r="L956" s="29">
        <f>InterveningNaturalFlow!L956+TotalNaturalFlow!K956</f>
        <v>53968</v>
      </c>
      <c r="M956" s="29">
        <f>InterveningNaturalFlow!M956</f>
        <v>37435</v>
      </c>
      <c r="N956" s="29">
        <f>InterveningNaturalFlow!N956</f>
        <v>12216</v>
      </c>
      <c r="O956" s="29">
        <f>InterveningNaturalFlow!O956</f>
        <v>48505</v>
      </c>
      <c r="P956" s="29">
        <f>InterveningNaturalFlow!P956</f>
        <v>29412</v>
      </c>
      <c r="Q956" s="29">
        <f>InterveningNaturalFlow!Q956+TotalNaturalFlow!P956+TotalNaturalFlow!O956+TotalNaturalFlow!N956+TotalNaturalFlow!M956+TotalNaturalFlow!L956</f>
        <v>159434</v>
      </c>
      <c r="R956" s="29">
        <f>InterveningNaturalFlow!R956</f>
        <v>7373</v>
      </c>
      <c r="S956" s="29">
        <f>InterveningNaturalFlow!S956</f>
        <v>51179</v>
      </c>
      <c r="T956" s="29">
        <f>InterveningNaturalFlow!T956+TotalNaturalFlow!S956</f>
        <v>93716</v>
      </c>
      <c r="U956" s="29">
        <f>InterveningNaturalFlow!U956+TotalNaturalFlow!T956+TotalNaturalFlow!R956+TotalNaturalFlow!Q956+TotalNaturalFlow!I956</f>
        <v>548542</v>
      </c>
      <c r="V956" s="27"/>
      <c r="W956" s="31">
        <f>InterveningNaturalFlow!W956</f>
        <v>1329</v>
      </c>
      <c r="X956" s="31">
        <f>InterveningNaturalFlow!X956</f>
        <v>18980</v>
      </c>
      <c r="Y956" s="31">
        <f>InterveningNaturalFlow!Y956+TotalNaturalFlow!X956+TotalNaturalFlow!W956+TotalNaturalFlow!U956</f>
        <v>580278</v>
      </c>
      <c r="Z956" s="31">
        <f>InterveningNaturalFlow!Z956</f>
        <v>16899</v>
      </c>
      <c r="AA956" s="31">
        <f>InterveningNaturalFlow!AA956+TotalNaturalFlow!Z956+Y956</f>
        <v>674867</v>
      </c>
      <c r="AB956" s="31">
        <f>InterveningNaturalFlow!AB956+TotalNaturalFlow!AA956</f>
        <v>706009</v>
      </c>
      <c r="AC956" s="31">
        <f>InterveningNaturalFlow!AC956</f>
        <v>696</v>
      </c>
      <c r="AD956" s="31">
        <f>InterveningNaturalFlow!AD956+TotalNaturalFlow!AC956+AB956</f>
        <v>736856</v>
      </c>
      <c r="AE956" s="31">
        <f>InterveningNaturalFlow!AE956+TotalNaturalFlow!AD956</f>
        <v>701340</v>
      </c>
    </row>
    <row r="957" spans="1:31" s="2" customFormat="1" x14ac:dyDescent="0.2">
      <c r="A957" s="11">
        <v>31078</v>
      </c>
      <c r="B957" s="29">
        <f>InterveningNaturalFlow!B957</f>
        <v>66066</v>
      </c>
      <c r="C957" s="29">
        <f>InterveningNaturalFlow!C957+TotalNaturalFlow!B957</f>
        <v>124081</v>
      </c>
      <c r="D957" s="29">
        <f>InterveningNaturalFlow!D957</f>
        <v>6240</v>
      </c>
      <c r="E957" s="29">
        <f>InterveningNaturalFlow!E957+TotalNaturalFlow!D957</f>
        <v>29432</v>
      </c>
      <c r="F957" s="29">
        <f>InterveningNaturalFlow!F957+TotalNaturalFlow!E957</f>
        <v>47508</v>
      </c>
      <c r="G957" s="29">
        <f>InterveningNaturalFlow!G957+TotalNaturalFlow!F957</f>
        <v>79860</v>
      </c>
      <c r="H957" s="29">
        <f>InterveningNaturalFlow!H957</f>
        <v>15231</v>
      </c>
      <c r="I957" s="29">
        <f>InterveningNaturalFlow!I957+TotalNaturalFlow!H957+TotalNaturalFlow!G957+TotalNaturalFlow!C957</f>
        <v>230093</v>
      </c>
      <c r="J957" s="29">
        <f>InterveningNaturalFlow!J957</f>
        <v>39542</v>
      </c>
      <c r="K957" s="29">
        <f>InterveningNaturalFlow!K957+TotalNaturalFlow!J957</f>
        <v>32834</v>
      </c>
      <c r="L957" s="29">
        <f>InterveningNaturalFlow!L957+TotalNaturalFlow!K957</f>
        <v>62621</v>
      </c>
      <c r="M957" s="29">
        <f>InterveningNaturalFlow!M957</f>
        <v>29633</v>
      </c>
      <c r="N957" s="29">
        <f>InterveningNaturalFlow!N957</f>
        <v>10649</v>
      </c>
      <c r="O957" s="29">
        <f>InterveningNaturalFlow!O957</f>
        <v>44530</v>
      </c>
      <c r="P957" s="29">
        <f>InterveningNaturalFlow!P957</f>
        <v>22493</v>
      </c>
      <c r="Q957" s="29">
        <f>InterveningNaturalFlow!Q957+TotalNaturalFlow!P957+TotalNaturalFlow!O957+TotalNaturalFlow!N957+TotalNaturalFlow!M957+TotalNaturalFlow!L957</f>
        <v>174578</v>
      </c>
      <c r="R957" s="29">
        <f>InterveningNaturalFlow!R957</f>
        <v>5408</v>
      </c>
      <c r="S957" s="29">
        <f>InterveningNaturalFlow!S957</f>
        <v>36867</v>
      </c>
      <c r="T957" s="29">
        <f>InterveningNaturalFlow!T957+TotalNaturalFlow!S957</f>
        <v>77709</v>
      </c>
      <c r="U957" s="29">
        <f>InterveningNaturalFlow!U957+TotalNaturalFlow!T957+TotalNaturalFlow!R957+TotalNaturalFlow!Q957+TotalNaturalFlow!I957</f>
        <v>474478</v>
      </c>
      <c r="V957" s="27"/>
      <c r="W957" s="31">
        <f>InterveningNaturalFlow!W957</f>
        <v>1646</v>
      </c>
      <c r="X957" s="31">
        <f>InterveningNaturalFlow!X957</f>
        <v>27260</v>
      </c>
      <c r="Y957" s="31">
        <f>InterveningNaturalFlow!Y957+TotalNaturalFlow!X957+TotalNaturalFlow!W957+TotalNaturalFlow!U957</f>
        <v>520098</v>
      </c>
      <c r="Z957" s="31">
        <f>InterveningNaturalFlow!Z957</f>
        <v>17685</v>
      </c>
      <c r="AA957" s="31">
        <f>InterveningNaturalFlow!AA957+TotalNaturalFlow!Z957+Y957</f>
        <v>606025</v>
      </c>
      <c r="AB957" s="31">
        <f>InterveningNaturalFlow!AB957+TotalNaturalFlow!AA957</f>
        <v>594908</v>
      </c>
      <c r="AC957" s="31">
        <f>InterveningNaturalFlow!AC957</f>
        <v>696</v>
      </c>
      <c r="AD957" s="31">
        <f>InterveningNaturalFlow!AD957+TotalNaturalFlow!AC957+AB957</f>
        <v>638963</v>
      </c>
      <c r="AE957" s="31">
        <f>InterveningNaturalFlow!AE957+TotalNaturalFlow!AD957</f>
        <v>575726</v>
      </c>
    </row>
    <row r="958" spans="1:31" s="2" customFormat="1" x14ac:dyDescent="0.2">
      <c r="A958" s="11">
        <v>31106</v>
      </c>
      <c r="B958" s="29">
        <f>InterveningNaturalFlow!B958</f>
        <v>66176</v>
      </c>
      <c r="C958" s="29">
        <f>InterveningNaturalFlow!C958+TotalNaturalFlow!B958</f>
        <v>115768</v>
      </c>
      <c r="D958" s="29">
        <f>InterveningNaturalFlow!D958</f>
        <v>4370</v>
      </c>
      <c r="E958" s="29">
        <f>InterveningNaturalFlow!E958+TotalNaturalFlow!D958</f>
        <v>24440</v>
      </c>
      <c r="F958" s="29">
        <f>InterveningNaturalFlow!F958+TotalNaturalFlow!E958</f>
        <v>44068</v>
      </c>
      <c r="G958" s="29">
        <f>InterveningNaturalFlow!G958+TotalNaturalFlow!F958</f>
        <v>73627</v>
      </c>
      <c r="H958" s="29">
        <f>InterveningNaturalFlow!H958</f>
        <v>18350</v>
      </c>
      <c r="I958" s="29">
        <f>InterveningNaturalFlow!I958+TotalNaturalFlow!H958+TotalNaturalFlow!G958+TotalNaturalFlow!C958</f>
        <v>217690</v>
      </c>
      <c r="J958" s="29">
        <f>InterveningNaturalFlow!J958</f>
        <v>32830</v>
      </c>
      <c r="K958" s="29">
        <f>InterveningNaturalFlow!K958+TotalNaturalFlow!J958</f>
        <v>30258</v>
      </c>
      <c r="L958" s="29">
        <f>InterveningNaturalFlow!L958+TotalNaturalFlow!K958</f>
        <v>53991</v>
      </c>
      <c r="M958" s="29">
        <f>InterveningNaturalFlow!M958</f>
        <v>28134</v>
      </c>
      <c r="N958" s="29">
        <f>InterveningNaturalFlow!N958</f>
        <v>10570</v>
      </c>
      <c r="O958" s="29">
        <f>InterveningNaturalFlow!O958</f>
        <v>34419</v>
      </c>
      <c r="P958" s="29">
        <f>InterveningNaturalFlow!P958</f>
        <v>22045</v>
      </c>
      <c r="Q958" s="29">
        <f>InterveningNaturalFlow!Q958+TotalNaturalFlow!P958+TotalNaturalFlow!O958+TotalNaturalFlow!N958+TotalNaturalFlow!M958+TotalNaturalFlow!L958</f>
        <v>149985</v>
      </c>
      <c r="R958" s="29">
        <f>InterveningNaturalFlow!R958</f>
        <v>7112</v>
      </c>
      <c r="S958" s="29">
        <f>InterveningNaturalFlow!S958</f>
        <v>43666</v>
      </c>
      <c r="T958" s="29">
        <f>InterveningNaturalFlow!T958+TotalNaturalFlow!S958</f>
        <v>96984</v>
      </c>
      <c r="U958" s="29">
        <f>InterveningNaturalFlow!U958+TotalNaturalFlow!T958+TotalNaturalFlow!R958+TotalNaturalFlow!Q958+TotalNaturalFlow!I958</f>
        <v>468833</v>
      </c>
      <c r="V958" s="27"/>
      <c r="W958" s="31">
        <f>InterveningNaturalFlow!W958</f>
        <v>1788</v>
      </c>
      <c r="X958" s="31">
        <f>InterveningNaturalFlow!X958</f>
        <v>22510</v>
      </c>
      <c r="Y958" s="31">
        <f>InterveningNaturalFlow!Y958+TotalNaturalFlow!X958+TotalNaturalFlow!W958+TotalNaturalFlow!U958</f>
        <v>495610</v>
      </c>
      <c r="Z958" s="31">
        <f>InterveningNaturalFlow!Z958</f>
        <v>15652</v>
      </c>
      <c r="AA958" s="31">
        <f>InterveningNaturalFlow!AA958+TotalNaturalFlow!Z958+Y958</f>
        <v>576972</v>
      </c>
      <c r="AB958" s="31">
        <f>InterveningNaturalFlow!AB958+TotalNaturalFlow!AA958</f>
        <v>575956</v>
      </c>
      <c r="AC958" s="31">
        <f>InterveningNaturalFlow!AC958</f>
        <v>649</v>
      </c>
      <c r="AD958" s="31">
        <f>InterveningNaturalFlow!AD958+TotalNaturalFlow!AC958+AB958</f>
        <v>585076</v>
      </c>
      <c r="AE958" s="31">
        <f>InterveningNaturalFlow!AE958+TotalNaturalFlow!AD958</f>
        <v>524414</v>
      </c>
    </row>
    <row r="959" spans="1:31" s="2" customFormat="1" x14ac:dyDescent="0.2">
      <c r="A959" s="11">
        <v>31137</v>
      </c>
      <c r="B959" s="29">
        <f>InterveningNaturalFlow!B959</f>
        <v>90119</v>
      </c>
      <c r="C959" s="29">
        <f>InterveningNaturalFlow!C959+TotalNaturalFlow!B959</f>
        <v>157120</v>
      </c>
      <c r="D959" s="29">
        <f>InterveningNaturalFlow!D959</f>
        <v>5394</v>
      </c>
      <c r="E959" s="29">
        <f>InterveningNaturalFlow!E959+TotalNaturalFlow!D959</f>
        <v>38702</v>
      </c>
      <c r="F959" s="29">
        <f>InterveningNaturalFlow!F959+TotalNaturalFlow!E959</f>
        <v>67718</v>
      </c>
      <c r="G959" s="29">
        <f>InterveningNaturalFlow!G959+TotalNaturalFlow!F959</f>
        <v>125675</v>
      </c>
      <c r="H959" s="29">
        <f>InterveningNaturalFlow!H959</f>
        <v>83970</v>
      </c>
      <c r="I959" s="29">
        <f>InterveningNaturalFlow!I959+TotalNaturalFlow!H959+TotalNaturalFlow!G959+TotalNaturalFlow!C959</f>
        <v>398935</v>
      </c>
      <c r="J959" s="29">
        <f>InterveningNaturalFlow!J959</f>
        <v>48122</v>
      </c>
      <c r="K959" s="29">
        <f>InterveningNaturalFlow!K959+TotalNaturalFlow!J959</f>
        <v>45562</v>
      </c>
      <c r="L959" s="29">
        <f>InterveningNaturalFlow!L959+TotalNaturalFlow!K959</f>
        <v>111065</v>
      </c>
      <c r="M959" s="29">
        <f>InterveningNaturalFlow!M959</f>
        <v>66938</v>
      </c>
      <c r="N959" s="29">
        <f>InterveningNaturalFlow!N959</f>
        <v>30723</v>
      </c>
      <c r="O959" s="29">
        <f>InterveningNaturalFlow!O959</f>
        <v>59586</v>
      </c>
      <c r="P959" s="29">
        <f>InterveningNaturalFlow!P959</f>
        <v>42333</v>
      </c>
      <c r="Q959" s="29">
        <f>InterveningNaturalFlow!Q959+TotalNaturalFlow!P959+TotalNaturalFlow!O959+TotalNaturalFlow!N959+TotalNaturalFlow!M959+TotalNaturalFlow!L959</f>
        <v>461807</v>
      </c>
      <c r="R959" s="29">
        <f>InterveningNaturalFlow!R959</f>
        <v>11587</v>
      </c>
      <c r="S959" s="29">
        <f>InterveningNaturalFlow!S959</f>
        <v>178337</v>
      </c>
      <c r="T959" s="29">
        <f>InterveningNaturalFlow!T959+TotalNaturalFlow!S959</f>
        <v>251083</v>
      </c>
      <c r="U959" s="29">
        <f>InterveningNaturalFlow!U959+TotalNaturalFlow!T959+TotalNaturalFlow!R959+TotalNaturalFlow!Q959+TotalNaturalFlow!I959</f>
        <v>1198030</v>
      </c>
      <c r="V959" s="27"/>
      <c r="W959" s="31">
        <f>InterveningNaturalFlow!W959</f>
        <v>1966</v>
      </c>
      <c r="X959" s="31">
        <f>InterveningNaturalFlow!X959</f>
        <v>94980</v>
      </c>
      <c r="Y959" s="31">
        <f>InterveningNaturalFlow!Y959+TotalNaturalFlow!X959+TotalNaturalFlow!W959+TotalNaturalFlow!U959</f>
        <v>1298791</v>
      </c>
      <c r="Z959" s="31">
        <f>InterveningNaturalFlow!Z959</f>
        <v>22193</v>
      </c>
      <c r="AA959" s="31">
        <f>InterveningNaturalFlow!AA959+TotalNaturalFlow!Z959+Y959</f>
        <v>1376931</v>
      </c>
      <c r="AB959" s="31">
        <f>InterveningNaturalFlow!AB959+TotalNaturalFlow!AA959</f>
        <v>1396058</v>
      </c>
      <c r="AC959" s="31">
        <f>InterveningNaturalFlow!AC959</f>
        <v>70671</v>
      </c>
      <c r="AD959" s="31">
        <f>InterveningNaturalFlow!AD959+TotalNaturalFlow!AC959+AB959</f>
        <v>1511557</v>
      </c>
      <c r="AE959" s="31">
        <f>InterveningNaturalFlow!AE959+TotalNaturalFlow!AD959</f>
        <v>1493934</v>
      </c>
    </row>
    <row r="960" spans="1:31" s="2" customFormat="1" x14ac:dyDescent="0.2">
      <c r="A960" s="11">
        <v>31167</v>
      </c>
      <c r="B960" s="29">
        <f>InterveningNaturalFlow!B960</f>
        <v>221389</v>
      </c>
      <c r="C960" s="29">
        <f>InterveningNaturalFlow!C960+TotalNaturalFlow!B960</f>
        <v>419573</v>
      </c>
      <c r="D960" s="29">
        <f>InterveningNaturalFlow!D960</f>
        <v>10641</v>
      </c>
      <c r="E960" s="29">
        <f>InterveningNaturalFlow!E960+TotalNaturalFlow!D960</f>
        <v>138489</v>
      </c>
      <c r="F960" s="29">
        <f>InterveningNaturalFlow!F960+TotalNaturalFlow!E960</f>
        <v>199375</v>
      </c>
      <c r="G960" s="29">
        <f>InterveningNaturalFlow!G960+TotalNaturalFlow!F960</f>
        <v>489730</v>
      </c>
      <c r="H960" s="29">
        <f>InterveningNaturalFlow!H960</f>
        <v>427488</v>
      </c>
      <c r="I960" s="29">
        <f>InterveningNaturalFlow!I960+TotalNaturalFlow!H960+TotalNaturalFlow!G960+TotalNaturalFlow!C960</f>
        <v>1396615</v>
      </c>
      <c r="J960" s="29">
        <f>InterveningNaturalFlow!J960</f>
        <v>160941</v>
      </c>
      <c r="K960" s="29">
        <f>InterveningNaturalFlow!K960+TotalNaturalFlow!J960</f>
        <v>162723</v>
      </c>
      <c r="L960" s="29">
        <f>InterveningNaturalFlow!L960+TotalNaturalFlow!K960</f>
        <v>294278</v>
      </c>
      <c r="M960" s="29">
        <f>InterveningNaturalFlow!M960</f>
        <v>352968</v>
      </c>
      <c r="N960" s="29">
        <f>InterveningNaturalFlow!N960</f>
        <v>121025</v>
      </c>
      <c r="O960" s="29">
        <f>InterveningNaturalFlow!O960</f>
        <v>-168501</v>
      </c>
      <c r="P960" s="29">
        <f>InterveningNaturalFlow!P960</f>
        <v>93322</v>
      </c>
      <c r="Q960" s="29">
        <f>InterveningNaturalFlow!Q960+TotalNaturalFlow!P960+TotalNaturalFlow!O960+TotalNaturalFlow!N960+TotalNaturalFlow!M960+TotalNaturalFlow!L960</f>
        <v>721391</v>
      </c>
      <c r="R960" s="29">
        <f>InterveningNaturalFlow!R960</f>
        <v>24621</v>
      </c>
      <c r="S960" s="29">
        <f>InterveningNaturalFlow!S960</f>
        <v>382449</v>
      </c>
      <c r="T960" s="29">
        <f>InterveningNaturalFlow!T960+TotalNaturalFlow!S960</f>
        <v>564489</v>
      </c>
      <c r="U960" s="29">
        <f>InterveningNaturalFlow!U960+TotalNaturalFlow!T960+TotalNaturalFlow!R960+TotalNaturalFlow!Q960+TotalNaturalFlow!I960</f>
        <v>2841665</v>
      </c>
      <c r="V960" s="27"/>
      <c r="W960" s="31">
        <f>InterveningNaturalFlow!W960</f>
        <v>1411</v>
      </c>
      <c r="X960" s="31">
        <f>InterveningNaturalFlow!X960</f>
        <v>49250</v>
      </c>
      <c r="Y960" s="31">
        <f>InterveningNaturalFlow!Y960+TotalNaturalFlow!X960+TotalNaturalFlow!W960+TotalNaturalFlow!U960</f>
        <v>2868045</v>
      </c>
      <c r="Z960" s="31">
        <f>InterveningNaturalFlow!Z960</f>
        <v>36234</v>
      </c>
      <c r="AA960" s="31">
        <f>InterveningNaturalFlow!AA960+TotalNaturalFlow!Z960+Y960</f>
        <v>2981701</v>
      </c>
      <c r="AB960" s="31">
        <f>InterveningNaturalFlow!AB960+TotalNaturalFlow!AA960</f>
        <v>2998084</v>
      </c>
      <c r="AC960" s="31">
        <f>InterveningNaturalFlow!AC960</f>
        <v>4913</v>
      </c>
      <c r="AD960" s="31">
        <f>InterveningNaturalFlow!AD960+TotalNaturalFlow!AC960+AB960</f>
        <v>3054010</v>
      </c>
      <c r="AE960" s="31">
        <f>InterveningNaturalFlow!AE960+TotalNaturalFlow!AD960</f>
        <v>3024718</v>
      </c>
    </row>
    <row r="961" spans="1:31" s="2" customFormat="1" x14ac:dyDescent="0.2">
      <c r="A961" s="11">
        <v>31198</v>
      </c>
      <c r="B961" s="29">
        <f>InterveningNaturalFlow!B961</f>
        <v>631843</v>
      </c>
      <c r="C961" s="29">
        <f>InterveningNaturalFlow!C961+TotalNaturalFlow!B961</f>
        <v>1223733</v>
      </c>
      <c r="D961" s="29">
        <f>InterveningNaturalFlow!D961</f>
        <v>41276</v>
      </c>
      <c r="E961" s="29">
        <f>InterveningNaturalFlow!E961+TotalNaturalFlow!D961</f>
        <v>358001</v>
      </c>
      <c r="F961" s="29">
        <f>InterveningNaturalFlow!F961+TotalNaturalFlow!E961</f>
        <v>482273</v>
      </c>
      <c r="G961" s="29">
        <f>InterveningNaturalFlow!G961+TotalNaturalFlow!F961</f>
        <v>1005087</v>
      </c>
      <c r="H961" s="29">
        <f>InterveningNaturalFlow!H961</f>
        <v>381288</v>
      </c>
      <c r="I961" s="29">
        <f>InterveningNaturalFlow!I961+TotalNaturalFlow!H961+TotalNaturalFlow!G961+TotalNaturalFlow!C961</f>
        <v>2648487</v>
      </c>
      <c r="J961" s="29">
        <f>InterveningNaturalFlow!J961</f>
        <v>250676</v>
      </c>
      <c r="K961" s="29">
        <f>InterveningNaturalFlow!K961+TotalNaturalFlow!J961</f>
        <v>252474</v>
      </c>
      <c r="L961" s="29">
        <f>InterveningNaturalFlow!L961+TotalNaturalFlow!K961</f>
        <v>384359</v>
      </c>
      <c r="M961" s="29">
        <f>InterveningNaturalFlow!M961</f>
        <v>593288</v>
      </c>
      <c r="N961" s="29">
        <f>InterveningNaturalFlow!N961</f>
        <v>225847</v>
      </c>
      <c r="O961" s="29">
        <f>InterveningNaturalFlow!O961</f>
        <v>469634</v>
      </c>
      <c r="P961" s="29">
        <f>InterveningNaturalFlow!P961</f>
        <v>228403</v>
      </c>
      <c r="Q961" s="29">
        <f>InterveningNaturalFlow!Q961+TotalNaturalFlow!P961+TotalNaturalFlow!O961+TotalNaturalFlow!N961+TotalNaturalFlow!M961+TotalNaturalFlow!L961</f>
        <v>1947895</v>
      </c>
      <c r="R961" s="29">
        <f>InterveningNaturalFlow!R961</f>
        <v>64363</v>
      </c>
      <c r="S961" s="29">
        <f>InterveningNaturalFlow!S961</f>
        <v>467576</v>
      </c>
      <c r="T961" s="29">
        <f>InterveningNaturalFlow!T961+TotalNaturalFlow!S961</f>
        <v>697028</v>
      </c>
      <c r="U961" s="29">
        <f>InterveningNaturalFlow!U961+TotalNaturalFlow!T961+TotalNaturalFlow!R961+TotalNaturalFlow!Q961+TotalNaturalFlow!I961</f>
        <v>5606203</v>
      </c>
      <c r="V961" s="27"/>
      <c r="W961" s="31">
        <f>InterveningNaturalFlow!W961</f>
        <v>483</v>
      </c>
      <c r="X961" s="31">
        <f>InterveningNaturalFlow!X961</f>
        <v>19860</v>
      </c>
      <c r="Y961" s="31">
        <f>InterveningNaturalFlow!Y961+TotalNaturalFlow!X961+TotalNaturalFlow!W961+TotalNaturalFlow!U961</f>
        <v>5570303</v>
      </c>
      <c r="Z961" s="31">
        <f>InterveningNaturalFlow!Z961</f>
        <v>21178</v>
      </c>
      <c r="AA961" s="31">
        <f>InterveningNaturalFlow!AA961+TotalNaturalFlow!Z961+Y961</f>
        <v>5604844</v>
      </c>
      <c r="AB961" s="31">
        <f>InterveningNaturalFlow!AB961+TotalNaturalFlow!AA961</f>
        <v>5659112</v>
      </c>
      <c r="AC961" s="31">
        <f>InterveningNaturalFlow!AC961</f>
        <v>1722</v>
      </c>
      <c r="AD961" s="31">
        <f>InterveningNaturalFlow!AD961+TotalNaturalFlow!AC961+AB961</f>
        <v>5685549</v>
      </c>
      <c r="AE961" s="31">
        <f>InterveningNaturalFlow!AE961+TotalNaturalFlow!AD961</f>
        <v>5597551</v>
      </c>
    </row>
    <row r="962" spans="1:31" s="2" customFormat="1" x14ac:dyDescent="0.2">
      <c r="A962" s="11">
        <v>31228</v>
      </c>
      <c r="B962" s="29">
        <f>InterveningNaturalFlow!B962</f>
        <v>694039</v>
      </c>
      <c r="C962" s="29">
        <f>InterveningNaturalFlow!C962+TotalNaturalFlow!B962</f>
        <v>1348909</v>
      </c>
      <c r="D962" s="29">
        <f>InterveningNaturalFlow!D962</f>
        <v>58246</v>
      </c>
      <c r="E962" s="29">
        <f>InterveningNaturalFlow!E962+TotalNaturalFlow!D962</f>
        <v>415186</v>
      </c>
      <c r="F962" s="29">
        <f>InterveningNaturalFlow!F962+TotalNaturalFlow!E962</f>
        <v>531379</v>
      </c>
      <c r="G962" s="29">
        <f>InterveningNaturalFlow!G962+TotalNaturalFlow!F962</f>
        <v>820303</v>
      </c>
      <c r="H962" s="29">
        <f>InterveningNaturalFlow!H962</f>
        <v>256933</v>
      </c>
      <c r="I962" s="29">
        <f>InterveningNaturalFlow!I962+TotalNaturalFlow!H962+TotalNaturalFlow!G962+TotalNaturalFlow!C962</f>
        <v>2435322</v>
      </c>
      <c r="J962" s="29">
        <f>InterveningNaturalFlow!J962</f>
        <v>214272</v>
      </c>
      <c r="K962" s="29">
        <f>InterveningNaturalFlow!K962+TotalNaturalFlow!J962</f>
        <v>225184</v>
      </c>
      <c r="L962" s="29">
        <f>InterveningNaturalFlow!L962+TotalNaturalFlow!K962</f>
        <v>289336</v>
      </c>
      <c r="M962" s="29">
        <f>InterveningNaturalFlow!M962</f>
        <v>354401</v>
      </c>
      <c r="N962" s="29">
        <f>InterveningNaturalFlow!N962</f>
        <v>96241</v>
      </c>
      <c r="O962" s="29">
        <f>InterveningNaturalFlow!O962</f>
        <v>120665</v>
      </c>
      <c r="P962" s="29">
        <f>InterveningNaturalFlow!P962</f>
        <v>198838</v>
      </c>
      <c r="Q962" s="29">
        <f>InterveningNaturalFlow!Q962+TotalNaturalFlow!P962+TotalNaturalFlow!O962+TotalNaturalFlow!N962+TotalNaturalFlow!M962+TotalNaturalFlow!L962</f>
        <v>1178484</v>
      </c>
      <c r="R962" s="29">
        <f>InterveningNaturalFlow!R962</f>
        <v>57113</v>
      </c>
      <c r="S962" s="29">
        <f>InterveningNaturalFlow!S962</f>
        <v>462959</v>
      </c>
      <c r="T962" s="29">
        <f>InterveningNaturalFlow!T962+TotalNaturalFlow!S962</f>
        <v>753027</v>
      </c>
      <c r="U962" s="29">
        <f>InterveningNaturalFlow!U962+TotalNaturalFlow!T962+TotalNaturalFlow!R962+TotalNaturalFlow!Q962+TotalNaturalFlow!I962</f>
        <v>4682799</v>
      </c>
      <c r="V962" s="27"/>
      <c r="W962" s="31">
        <f>InterveningNaturalFlow!W962</f>
        <v>321</v>
      </c>
      <c r="X962" s="31">
        <f>InterveningNaturalFlow!X962</f>
        <v>0</v>
      </c>
      <c r="Y962" s="31">
        <f>InterveningNaturalFlow!Y962+TotalNaturalFlow!X962+TotalNaturalFlow!W962+TotalNaturalFlow!U962</f>
        <v>4676650</v>
      </c>
      <c r="Z962" s="31">
        <f>InterveningNaturalFlow!Z962</f>
        <v>5050</v>
      </c>
      <c r="AA962" s="31">
        <f>InterveningNaturalFlow!AA962+TotalNaturalFlow!Z962+Y962</f>
        <v>4786126</v>
      </c>
      <c r="AB962" s="31">
        <f>InterveningNaturalFlow!AB962+TotalNaturalFlow!AA962</f>
        <v>4824578</v>
      </c>
      <c r="AC962" s="31">
        <f>InterveningNaturalFlow!AC962</f>
        <v>18502</v>
      </c>
      <c r="AD962" s="31">
        <f>InterveningNaturalFlow!AD962+TotalNaturalFlow!AC962+AB962</f>
        <v>4880621</v>
      </c>
      <c r="AE962" s="31">
        <f>InterveningNaturalFlow!AE962+TotalNaturalFlow!AD962</f>
        <v>4817636</v>
      </c>
    </row>
    <row r="963" spans="1:31" s="2" customFormat="1" x14ac:dyDescent="0.2">
      <c r="A963" s="11">
        <v>31259</v>
      </c>
      <c r="B963" s="29">
        <f>InterveningNaturalFlow!B963</f>
        <v>377047</v>
      </c>
      <c r="C963" s="29">
        <f>InterveningNaturalFlow!C963+TotalNaturalFlow!B963</f>
        <v>649003</v>
      </c>
      <c r="D963" s="29">
        <f>InterveningNaturalFlow!D963</f>
        <v>22614</v>
      </c>
      <c r="E963" s="29">
        <f>InterveningNaturalFlow!E963+TotalNaturalFlow!D963</f>
        <v>159676</v>
      </c>
      <c r="F963" s="29">
        <f>InterveningNaturalFlow!F963+TotalNaturalFlow!E963</f>
        <v>188087</v>
      </c>
      <c r="G963" s="29">
        <f>InterveningNaturalFlow!G963+TotalNaturalFlow!F963</f>
        <v>321308</v>
      </c>
      <c r="H963" s="29">
        <f>InterveningNaturalFlow!H963</f>
        <v>86785</v>
      </c>
      <c r="I963" s="29">
        <f>InterveningNaturalFlow!I963+TotalNaturalFlow!H963+TotalNaturalFlow!G963+TotalNaturalFlow!C963</f>
        <v>1141723</v>
      </c>
      <c r="J963" s="29">
        <f>InterveningNaturalFlow!J963</f>
        <v>158446</v>
      </c>
      <c r="K963" s="29">
        <f>InterveningNaturalFlow!K963+TotalNaturalFlow!J963</f>
        <v>164885</v>
      </c>
      <c r="L963" s="29">
        <f>InterveningNaturalFlow!L963+TotalNaturalFlow!K963</f>
        <v>208766</v>
      </c>
      <c r="M963" s="29">
        <f>InterveningNaturalFlow!M963</f>
        <v>105629</v>
      </c>
      <c r="N963" s="29">
        <f>InterveningNaturalFlow!N963</f>
        <v>26231</v>
      </c>
      <c r="O963" s="29">
        <f>InterveningNaturalFlow!O963</f>
        <v>50768</v>
      </c>
      <c r="P963" s="29">
        <f>InterveningNaturalFlow!P963</f>
        <v>83309</v>
      </c>
      <c r="Q963" s="29">
        <f>InterveningNaturalFlow!Q963+TotalNaturalFlow!P963+TotalNaturalFlow!O963+TotalNaturalFlow!N963+TotalNaturalFlow!M963+TotalNaturalFlow!L963</f>
        <v>607255</v>
      </c>
      <c r="R963" s="29">
        <f>InterveningNaturalFlow!R963</f>
        <v>28309</v>
      </c>
      <c r="S963" s="29">
        <f>InterveningNaturalFlow!S963</f>
        <v>134625</v>
      </c>
      <c r="T963" s="29">
        <f>InterveningNaturalFlow!T963+TotalNaturalFlow!S963</f>
        <v>265097</v>
      </c>
      <c r="U963" s="29">
        <f>InterveningNaturalFlow!U963+TotalNaturalFlow!T963+TotalNaturalFlow!R963+TotalNaturalFlow!Q963+TotalNaturalFlow!I963</f>
        <v>2061930</v>
      </c>
      <c r="V963" s="27"/>
      <c r="W963" s="31">
        <f>InterveningNaturalFlow!W963</f>
        <v>1394</v>
      </c>
      <c r="X963" s="31">
        <f>InterveningNaturalFlow!X963</f>
        <v>2010</v>
      </c>
      <c r="Y963" s="31">
        <f>InterveningNaturalFlow!Y963+TotalNaturalFlow!X963+TotalNaturalFlow!W963+TotalNaturalFlow!U963</f>
        <v>2049831</v>
      </c>
      <c r="Z963" s="31">
        <f>InterveningNaturalFlow!Z963</f>
        <v>5629</v>
      </c>
      <c r="AA963" s="31">
        <f>InterveningNaturalFlow!AA963+TotalNaturalFlow!Z963+Y963</f>
        <v>2131620</v>
      </c>
      <c r="AB963" s="31">
        <f>InterveningNaturalFlow!AB963+TotalNaturalFlow!AA963</f>
        <v>2165759</v>
      </c>
      <c r="AC963" s="31">
        <f>InterveningNaturalFlow!AC963</f>
        <v>21360</v>
      </c>
      <c r="AD963" s="31">
        <f>InterveningNaturalFlow!AD963+TotalNaturalFlow!AC963+AB963</f>
        <v>2228260</v>
      </c>
      <c r="AE963" s="31">
        <f>InterveningNaturalFlow!AE963+TotalNaturalFlow!AD963</f>
        <v>2206064</v>
      </c>
    </row>
    <row r="964" spans="1:31" s="2" customFormat="1" x14ac:dyDescent="0.2">
      <c r="A964" s="11">
        <v>31290</v>
      </c>
      <c r="B964" s="29">
        <f>InterveningNaturalFlow!B964</f>
        <v>167426</v>
      </c>
      <c r="C964" s="29">
        <f>InterveningNaturalFlow!C964+TotalNaturalFlow!B964</f>
        <v>304345</v>
      </c>
      <c r="D964" s="29">
        <f>InterveningNaturalFlow!D964</f>
        <v>9247</v>
      </c>
      <c r="E964" s="29">
        <f>InterveningNaturalFlow!E964+TotalNaturalFlow!D964</f>
        <v>74575</v>
      </c>
      <c r="F964" s="29">
        <f>InterveningNaturalFlow!F964+TotalNaturalFlow!E964</f>
        <v>87468</v>
      </c>
      <c r="G964" s="29">
        <f>InterveningNaturalFlow!G964+TotalNaturalFlow!F964</f>
        <v>151009</v>
      </c>
      <c r="H964" s="29">
        <f>InterveningNaturalFlow!H964</f>
        <v>54982</v>
      </c>
      <c r="I964" s="29">
        <f>InterveningNaturalFlow!I964+TotalNaturalFlow!H964+TotalNaturalFlow!G964+TotalNaturalFlow!C964</f>
        <v>553581</v>
      </c>
      <c r="J964" s="29">
        <f>InterveningNaturalFlow!J964</f>
        <v>78370</v>
      </c>
      <c r="K964" s="29">
        <f>InterveningNaturalFlow!K964+TotalNaturalFlow!J964</f>
        <v>83845</v>
      </c>
      <c r="L964" s="29">
        <f>InterveningNaturalFlow!L964+TotalNaturalFlow!K964</f>
        <v>94021</v>
      </c>
      <c r="M964" s="29">
        <f>InterveningNaturalFlow!M964</f>
        <v>53655</v>
      </c>
      <c r="N964" s="29">
        <f>InterveningNaturalFlow!N964</f>
        <v>13007</v>
      </c>
      <c r="O964" s="29">
        <f>InterveningNaturalFlow!O964</f>
        <v>-185</v>
      </c>
      <c r="P964" s="29">
        <f>InterveningNaturalFlow!P964</f>
        <v>53022</v>
      </c>
      <c r="Q964" s="29">
        <f>InterveningNaturalFlow!Q964+TotalNaturalFlow!P964+TotalNaturalFlow!O964+TotalNaturalFlow!N964+TotalNaturalFlow!M964+TotalNaturalFlow!L964</f>
        <v>306359</v>
      </c>
      <c r="R964" s="29">
        <f>InterveningNaturalFlow!R964</f>
        <v>18000</v>
      </c>
      <c r="S964" s="29">
        <f>InterveningNaturalFlow!S964</f>
        <v>54110</v>
      </c>
      <c r="T964" s="29">
        <f>InterveningNaturalFlow!T964+TotalNaturalFlow!S964</f>
        <v>95400</v>
      </c>
      <c r="U964" s="29">
        <f>InterveningNaturalFlow!U964+TotalNaturalFlow!T964+TotalNaturalFlow!R964+TotalNaturalFlow!Q964+TotalNaturalFlow!I964</f>
        <v>976416</v>
      </c>
      <c r="V964" s="27"/>
      <c r="W964" s="31">
        <f>InterveningNaturalFlow!W964</f>
        <v>766</v>
      </c>
      <c r="X964" s="31">
        <f>InterveningNaturalFlow!X964</f>
        <v>6390</v>
      </c>
      <c r="Y964" s="31">
        <f>InterveningNaturalFlow!Y964+TotalNaturalFlow!X964+TotalNaturalFlow!W964+TotalNaturalFlow!U964</f>
        <v>952218</v>
      </c>
      <c r="Z964" s="31">
        <f>InterveningNaturalFlow!Z964</f>
        <v>4699</v>
      </c>
      <c r="AA964" s="31">
        <f>InterveningNaturalFlow!AA964+TotalNaturalFlow!Z964+Y964</f>
        <v>980129</v>
      </c>
      <c r="AB964" s="31">
        <f>InterveningNaturalFlow!AB964+TotalNaturalFlow!AA964</f>
        <v>1016690</v>
      </c>
      <c r="AC964" s="31">
        <f>InterveningNaturalFlow!AC964</f>
        <v>21130</v>
      </c>
      <c r="AD964" s="31">
        <f>InterveningNaturalFlow!AD964+TotalNaturalFlow!AC964+AB964</f>
        <v>1061879</v>
      </c>
      <c r="AE964" s="31">
        <f>InterveningNaturalFlow!AE964+TotalNaturalFlow!AD964</f>
        <v>1035991</v>
      </c>
    </row>
    <row r="965" spans="1:31" s="2" customFormat="1" x14ac:dyDescent="0.2">
      <c r="A965" s="11">
        <v>31320</v>
      </c>
      <c r="B965" s="29">
        <f>InterveningNaturalFlow!B965</f>
        <v>80016</v>
      </c>
      <c r="C965" s="29">
        <f>InterveningNaturalFlow!C965+TotalNaturalFlow!B965</f>
        <v>160246</v>
      </c>
      <c r="D965" s="29">
        <f>InterveningNaturalFlow!D965</f>
        <v>10693</v>
      </c>
      <c r="E965" s="29">
        <f>InterveningNaturalFlow!E965+TotalNaturalFlow!D965</f>
        <v>49780</v>
      </c>
      <c r="F965" s="29">
        <f>InterveningNaturalFlow!F965+TotalNaturalFlow!E965</f>
        <v>60857</v>
      </c>
      <c r="G965" s="29">
        <f>InterveningNaturalFlow!G965+TotalNaturalFlow!F965</f>
        <v>116535</v>
      </c>
      <c r="H965" s="29">
        <f>InterveningNaturalFlow!H965</f>
        <v>40406</v>
      </c>
      <c r="I965" s="29">
        <f>InterveningNaturalFlow!I965+TotalNaturalFlow!H965+TotalNaturalFlow!G965+TotalNaturalFlow!C965</f>
        <v>339779</v>
      </c>
      <c r="J965" s="29">
        <f>InterveningNaturalFlow!J965</f>
        <v>48883</v>
      </c>
      <c r="K965" s="29">
        <f>InterveningNaturalFlow!K965+TotalNaturalFlow!J965</f>
        <v>51210</v>
      </c>
      <c r="L965" s="29">
        <f>InterveningNaturalFlow!L965+TotalNaturalFlow!K965</f>
        <v>46548</v>
      </c>
      <c r="M965" s="29">
        <f>InterveningNaturalFlow!M965</f>
        <v>25409</v>
      </c>
      <c r="N965" s="29">
        <f>InterveningNaturalFlow!N965</f>
        <v>5964</v>
      </c>
      <c r="O965" s="29">
        <f>InterveningNaturalFlow!O965</f>
        <v>23415</v>
      </c>
      <c r="P965" s="29">
        <f>InterveningNaturalFlow!P965</f>
        <v>38396</v>
      </c>
      <c r="Q965" s="29">
        <f>InterveningNaturalFlow!Q965+TotalNaturalFlow!P965+TotalNaturalFlow!O965+TotalNaturalFlow!N965+TotalNaturalFlow!M965+TotalNaturalFlow!L965</f>
        <v>205709</v>
      </c>
      <c r="R965" s="29">
        <f>InterveningNaturalFlow!R965</f>
        <v>11394</v>
      </c>
      <c r="S965" s="29">
        <f>InterveningNaturalFlow!S965</f>
        <v>72985</v>
      </c>
      <c r="T965" s="29">
        <f>InterveningNaturalFlow!T965+TotalNaturalFlow!S965</f>
        <v>135344</v>
      </c>
      <c r="U965" s="29">
        <f>InterveningNaturalFlow!U965+TotalNaturalFlow!T965+TotalNaturalFlow!R965+TotalNaturalFlow!Q965+TotalNaturalFlow!I965</f>
        <v>643102</v>
      </c>
      <c r="V965" s="27"/>
      <c r="W965" s="31">
        <f>InterveningNaturalFlow!W965</f>
        <v>1103</v>
      </c>
      <c r="X965" s="31">
        <f>InterveningNaturalFlow!X965</f>
        <v>9820</v>
      </c>
      <c r="Y965" s="31">
        <f>InterveningNaturalFlow!Y965+TotalNaturalFlow!X965+TotalNaturalFlow!W965+TotalNaturalFlow!U965</f>
        <v>657383</v>
      </c>
      <c r="Z965" s="31">
        <f>InterveningNaturalFlow!Z965</f>
        <v>5389</v>
      </c>
      <c r="AA965" s="31">
        <f>InterveningNaturalFlow!AA965+TotalNaturalFlow!Z965+Y965</f>
        <v>705530</v>
      </c>
      <c r="AB965" s="31">
        <f>InterveningNaturalFlow!AB965+TotalNaturalFlow!AA965</f>
        <v>729282</v>
      </c>
      <c r="AC965" s="31">
        <f>InterveningNaturalFlow!AC965</f>
        <v>19686</v>
      </c>
      <c r="AD965" s="31">
        <f>InterveningNaturalFlow!AD965+TotalNaturalFlow!AC965+AB965</f>
        <v>787045</v>
      </c>
      <c r="AE965" s="31">
        <f>InterveningNaturalFlow!AE965+TotalNaturalFlow!AD965</f>
        <v>811202</v>
      </c>
    </row>
    <row r="966" spans="1:31" s="2" customFormat="1" x14ac:dyDescent="0.2">
      <c r="A966" s="11">
        <v>31351</v>
      </c>
      <c r="B966" s="29">
        <f>InterveningNaturalFlow!B966</f>
        <v>93380</v>
      </c>
      <c r="C966" s="29">
        <f>InterveningNaturalFlow!C966+TotalNaturalFlow!B966</f>
        <v>193965</v>
      </c>
      <c r="D966" s="29">
        <f>InterveningNaturalFlow!D966</f>
        <v>9447</v>
      </c>
      <c r="E966" s="29">
        <f>InterveningNaturalFlow!E966+TotalNaturalFlow!D966</f>
        <v>54911</v>
      </c>
      <c r="F966" s="29">
        <f>InterveningNaturalFlow!F966+TotalNaturalFlow!E966</f>
        <v>65534</v>
      </c>
      <c r="G966" s="29">
        <f>InterveningNaturalFlow!G966+TotalNaturalFlow!F966</f>
        <v>161461</v>
      </c>
      <c r="H966" s="29">
        <f>InterveningNaturalFlow!H966</f>
        <v>42861</v>
      </c>
      <c r="I966" s="29">
        <f>InterveningNaturalFlow!I966+TotalNaturalFlow!H966+TotalNaturalFlow!G966+TotalNaturalFlow!C966</f>
        <v>432923</v>
      </c>
      <c r="J966" s="29">
        <f>InterveningNaturalFlow!J966</f>
        <v>54494</v>
      </c>
      <c r="K966" s="29">
        <f>InterveningNaturalFlow!K966+TotalNaturalFlow!J966</f>
        <v>51632</v>
      </c>
      <c r="L966" s="29">
        <f>InterveningNaturalFlow!L966+TotalNaturalFlow!K966</f>
        <v>68544</v>
      </c>
      <c r="M966" s="29">
        <f>InterveningNaturalFlow!M966</f>
        <v>44649</v>
      </c>
      <c r="N966" s="29">
        <f>InterveningNaturalFlow!N966</f>
        <v>14177</v>
      </c>
      <c r="O966" s="29">
        <f>InterveningNaturalFlow!O966</f>
        <v>37303</v>
      </c>
      <c r="P966" s="29">
        <f>InterveningNaturalFlow!P966</f>
        <v>47401</v>
      </c>
      <c r="Q966" s="29">
        <f>InterveningNaturalFlow!Q966+TotalNaturalFlow!P966+TotalNaturalFlow!O966+TotalNaturalFlow!N966+TotalNaturalFlow!M966+TotalNaturalFlow!L966</f>
        <v>266469</v>
      </c>
      <c r="R966" s="29">
        <f>InterveningNaturalFlow!R966</f>
        <v>8556</v>
      </c>
      <c r="S966" s="29">
        <f>InterveningNaturalFlow!S966</f>
        <v>78884</v>
      </c>
      <c r="T966" s="29">
        <f>InterveningNaturalFlow!T966+TotalNaturalFlow!S966</f>
        <v>137888</v>
      </c>
      <c r="U966" s="29">
        <f>InterveningNaturalFlow!U966+TotalNaturalFlow!T966+TotalNaturalFlow!R966+TotalNaturalFlow!Q966+TotalNaturalFlow!I966</f>
        <v>880692</v>
      </c>
      <c r="V966" s="27"/>
      <c r="W966" s="31">
        <f>InterveningNaturalFlow!W966</f>
        <v>2323</v>
      </c>
      <c r="X966" s="31">
        <f>InterveningNaturalFlow!X966</f>
        <v>3000</v>
      </c>
      <c r="Y966" s="31">
        <f>InterveningNaturalFlow!Y966+TotalNaturalFlow!X966+TotalNaturalFlow!W966+TotalNaturalFlow!U966</f>
        <v>912884</v>
      </c>
      <c r="Z966" s="31">
        <f>InterveningNaturalFlow!Z966</f>
        <v>7954</v>
      </c>
      <c r="AA966" s="31">
        <f>InterveningNaturalFlow!AA966+TotalNaturalFlow!Z966+Y966</f>
        <v>957177</v>
      </c>
      <c r="AB966" s="31">
        <f>InterveningNaturalFlow!AB966+TotalNaturalFlow!AA966</f>
        <v>972632</v>
      </c>
      <c r="AC966" s="31">
        <f>InterveningNaturalFlow!AC966</f>
        <v>22786</v>
      </c>
      <c r="AD966" s="31">
        <f>InterveningNaturalFlow!AD966+TotalNaturalFlow!AC966+AB966</f>
        <v>1045260</v>
      </c>
      <c r="AE966" s="31">
        <f>InterveningNaturalFlow!AE966+TotalNaturalFlow!AD966</f>
        <v>1069627</v>
      </c>
    </row>
    <row r="967" spans="1:31" s="2" customFormat="1" x14ac:dyDescent="0.2">
      <c r="A967" s="11">
        <v>31381</v>
      </c>
      <c r="B967" s="29">
        <f>InterveningNaturalFlow!B967</f>
        <v>88379</v>
      </c>
      <c r="C967" s="29">
        <f>InterveningNaturalFlow!C967+TotalNaturalFlow!B967</f>
        <v>163567</v>
      </c>
      <c r="D967" s="29">
        <f>InterveningNaturalFlow!D967</f>
        <v>7670</v>
      </c>
      <c r="E967" s="29">
        <f>InterveningNaturalFlow!E967+TotalNaturalFlow!D967</f>
        <v>40344</v>
      </c>
      <c r="F967" s="29">
        <f>InterveningNaturalFlow!F967+TotalNaturalFlow!E967</f>
        <v>54801</v>
      </c>
      <c r="G967" s="29">
        <f>InterveningNaturalFlow!G967+TotalNaturalFlow!F967</f>
        <v>112678</v>
      </c>
      <c r="H967" s="29">
        <f>InterveningNaturalFlow!H967</f>
        <v>24248</v>
      </c>
      <c r="I967" s="29">
        <f>InterveningNaturalFlow!I967+TotalNaturalFlow!H967+TotalNaturalFlow!G967+TotalNaturalFlow!C967</f>
        <v>354042</v>
      </c>
      <c r="J967" s="29">
        <f>InterveningNaturalFlow!J967</f>
        <v>46569</v>
      </c>
      <c r="K967" s="29">
        <f>InterveningNaturalFlow!K967+TotalNaturalFlow!J967</f>
        <v>46472</v>
      </c>
      <c r="L967" s="29">
        <f>InterveningNaturalFlow!L967+TotalNaturalFlow!K967</f>
        <v>55409</v>
      </c>
      <c r="M967" s="29">
        <f>InterveningNaturalFlow!M967</f>
        <v>42418</v>
      </c>
      <c r="N967" s="29">
        <f>InterveningNaturalFlow!N967</f>
        <v>16071</v>
      </c>
      <c r="O967" s="29">
        <f>InterveningNaturalFlow!O967</f>
        <v>38708</v>
      </c>
      <c r="P967" s="29">
        <f>InterveningNaturalFlow!P967</f>
        <v>40324</v>
      </c>
      <c r="Q967" s="29">
        <f>InterveningNaturalFlow!Q967+TotalNaturalFlow!P967+TotalNaturalFlow!O967+TotalNaturalFlow!N967+TotalNaturalFlow!M967+TotalNaturalFlow!L967</f>
        <v>203816</v>
      </c>
      <c r="R967" s="29">
        <f>InterveningNaturalFlow!R967</f>
        <v>7599</v>
      </c>
      <c r="S967" s="29">
        <f>InterveningNaturalFlow!S967</f>
        <v>49421</v>
      </c>
      <c r="T967" s="29">
        <f>InterveningNaturalFlow!T967+TotalNaturalFlow!S967</f>
        <v>98925</v>
      </c>
      <c r="U967" s="29">
        <f>InterveningNaturalFlow!U967+TotalNaturalFlow!T967+TotalNaturalFlow!R967+TotalNaturalFlow!Q967+TotalNaturalFlow!I967</f>
        <v>638341</v>
      </c>
      <c r="V967" s="27"/>
      <c r="W967" s="31">
        <f>InterveningNaturalFlow!W967</f>
        <v>1480</v>
      </c>
      <c r="X967" s="31">
        <f>InterveningNaturalFlow!X967</f>
        <v>10890</v>
      </c>
      <c r="Y967" s="31">
        <f>InterveningNaturalFlow!Y967+TotalNaturalFlow!X967+TotalNaturalFlow!W967+TotalNaturalFlow!U967</f>
        <v>674242</v>
      </c>
      <c r="Z967" s="31">
        <f>InterveningNaturalFlow!Z967</f>
        <v>13321</v>
      </c>
      <c r="AA967" s="31">
        <f>InterveningNaturalFlow!AA967+TotalNaturalFlow!Z967+Y967</f>
        <v>718814</v>
      </c>
      <c r="AB967" s="31">
        <f>InterveningNaturalFlow!AB967+TotalNaturalFlow!AA967</f>
        <v>724080</v>
      </c>
      <c r="AC967" s="31">
        <f>InterveningNaturalFlow!AC967</f>
        <v>19940</v>
      </c>
      <c r="AD967" s="31">
        <f>InterveningNaturalFlow!AD967+TotalNaturalFlow!AC967+AB967</f>
        <v>784243</v>
      </c>
      <c r="AE967" s="31">
        <f>InterveningNaturalFlow!AE967+TotalNaturalFlow!AD967</f>
        <v>741525</v>
      </c>
    </row>
    <row r="968" spans="1:31" s="2" customFormat="1" x14ac:dyDescent="0.2">
      <c r="A968" s="11">
        <v>31412</v>
      </c>
      <c r="B968" s="29">
        <f>InterveningNaturalFlow!B968</f>
        <v>75421</v>
      </c>
      <c r="C968" s="29">
        <f>InterveningNaturalFlow!C968+TotalNaturalFlow!B968</f>
        <v>134418</v>
      </c>
      <c r="D968" s="29">
        <f>InterveningNaturalFlow!D968</f>
        <v>7700</v>
      </c>
      <c r="E968" s="29">
        <f>InterveningNaturalFlow!E968+TotalNaturalFlow!D968</f>
        <v>32223</v>
      </c>
      <c r="F968" s="29">
        <f>InterveningNaturalFlow!F968+TotalNaturalFlow!E968</f>
        <v>50090</v>
      </c>
      <c r="G968" s="29">
        <f>InterveningNaturalFlow!G968+TotalNaturalFlow!F968</f>
        <v>97449</v>
      </c>
      <c r="H968" s="29">
        <f>InterveningNaturalFlow!H968</f>
        <v>19570</v>
      </c>
      <c r="I968" s="29">
        <f>InterveningNaturalFlow!I968+TotalNaturalFlow!H968+TotalNaturalFlow!G968+TotalNaturalFlow!C968</f>
        <v>306505</v>
      </c>
      <c r="J968" s="29">
        <f>InterveningNaturalFlow!J968</f>
        <v>45912</v>
      </c>
      <c r="K968" s="29">
        <f>InterveningNaturalFlow!K968+TotalNaturalFlow!J968</f>
        <v>40310</v>
      </c>
      <c r="L968" s="29">
        <f>InterveningNaturalFlow!L968+TotalNaturalFlow!K968</f>
        <v>53833</v>
      </c>
      <c r="M968" s="29">
        <f>InterveningNaturalFlow!M968</f>
        <v>32745</v>
      </c>
      <c r="N968" s="29">
        <f>InterveningNaturalFlow!N968</f>
        <v>11876</v>
      </c>
      <c r="O968" s="29">
        <f>InterveningNaturalFlow!O968</f>
        <v>39561</v>
      </c>
      <c r="P968" s="29">
        <f>InterveningNaturalFlow!P968</f>
        <v>22731</v>
      </c>
      <c r="Q968" s="29">
        <f>InterveningNaturalFlow!Q968+TotalNaturalFlow!P968+TotalNaturalFlow!O968+TotalNaturalFlow!N968+TotalNaturalFlow!M968+TotalNaturalFlow!L968</f>
        <v>162138</v>
      </c>
      <c r="R968" s="29">
        <f>InterveningNaturalFlow!R968</f>
        <v>6528</v>
      </c>
      <c r="S968" s="29">
        <f>InterveningNaturalFlow!S968</f>
        <v>35763</v>
      </c>
      <c r="T968" s="29">
        <f>InterveningNaturalFlow!T968+TotalNaturalFlow!S968</f>
        <v>86563</v>
      </c>
      <c r="U968" s="29">
        <f>InterveningNaturalFlow!U968+TotalNaturalFlow!T968+TotalNaturalFlow!R968+TotalNaturalFlow!Q968+TotalNaturalFlow!I968</f>
        <v>568455</v>
      </c>
      <c r="V968" s="27"/>
      <c r="W968" s="31">
        <f>InterveningNaturalFlow!W968</f>
        <v>1522</v>
      </c>
      <c r="X968" s="31">
        <f>InterveningNaturalFlow!X968</f>
        <v>6700</v>
      </c>
      <c r="Y968" s="31">
        <f>InterveningNaturalFlow!Y968+TotalNaturalFlow!X968+TotalNaturalFlow!W968+TotalNaturalFlow!U968</f>
        <v>603285</v>
      </c>
      <c r="Z968" s="31">
        <f>InterveningNaturalFlow!Z968</f>
        <v>16036</v>
      </c>
      <c r="AA968" s="31">
        <f>InterveningNaturalFlow!AA968+TotalNaturalFlow!Z968+Y968</f>
        <v>654416</v>
      </c>
      <c r="AB968" s="31">
        <f>InterveningNaturalFlow!AB968+TotalNaturalFlow!AA968</f>
        <v>661360</v>
      </c>
      <c r="AC968" s="31">
        <f>InterveningNaturalFlow!AC968</f>
        <v>22233</v>
      </c>
      <c r="AD968" s="31">
        <f>InterveningNaturalFlow!AD968+TotalNaturalFlow!AC968+AB968</f>
        <v>692676</v>
      </c>
      <c r="AE968" s="31">
        <f>InterveningNaturalFlow!AE968+TotalNaturalFlow!AD968</f>
        <v>628099</v>
      </c>
    </row>
    <row r="969" spans="1:31" x14ac:dyDescent="0.2">
      <c r="A969" s="11">
        <v>31443.999306000002</v>
      </c>
      <c r="B969" s="29">
        <f>InterveningNaturalFlow!B969</f>
        <v>54966</v>
      </c>
      <c r="C969" s="29">
        <f>InterveningNaturalFlow!C969+TotalNaturalFlow!B969</f>
        <v>116356</v>
      </c>
      <c r="D969" s="29">
        <f>InterveningNaturalFlow!D969</f>
        <v>5706</v>
      </c>
      <c r="E969" s="29">
        <f>InterveningNaturalFlow!E969+TotalNaturalFlow!D969</f>
        <v>30994</v>
      </c>
      <c r="F969" s="29">
        <f>InterveningNaturalFlow!F969+TotalNaturalFlow!E969</f>
        <v>45620</v>
      </c>
      <c r="G969" s="29">
        <f>InterveningNaturalFlow!G969+TotalNaturalFlow!F969</f>
        <v>84367</v>
      </c>
      <c r="H969" s="29">
        <f>InterveningNaturalFlow!H969</f>
        <v>17108</v>
      </c>
      <c r="I969" s="29">
        <f>InterveningNaturalFlow!I969+TotalNaturalFlow!H969+TotalNaturalFlow!G969+TotalNaturalFlow!C969</f>
        <v>248699</v>
      </c>
      <c r="J969" s="29">
        <f>InterveningNaturalFlow!J969</f>
        <v>38156</v>
      </c>
      <c r="K969" s="29">
        <f>InterveningNaturalFlow!K969+TotalNaturalFlow!J969</f>
        <v>34584</v>
      </c>
      <c r="L969" s="29">
        <f>InterveningNaturalFlow!L969+TotalNaturalFlow!K969</f>
        <v>44323</v>
      </c>
      <c r="M969" s="29">
        <f>InterveningNaturalFlow!M969</f>
        <v>30532</v>
      </c>
      <c r="N969" s="29">
        <f>InterveningNaturalFlow!N969</f>
        <v>10642</v>
      </c>
      <c r="O969" s="29">
        <f>InterveningNaturalFlow!O969</f>
        <v>34679</v>
      </c>
      <c r="P969" s="29">
        <f>InterveningNaturalFlow!P969</f>
        <v>35232</v>
      </c>
      <c r="Q969" s="29">
        <f>InterveningNaturalFlow!Q969+TotalNaturalFlow!P969+TotalNaturalFlow!O969+TotalNaturalFlow!N969+TotalNaturalFlow!M969+TotalNaturalFlow!L969</f>
        <v>175828</v>
      </c>
      <c r="R969" s="29">
        <f>InterveningNaturalFlow!R969</f>
        <v>6200</v>
      </c>
      <c r="S969" s="29">
        <f>InterveningNaturalFlow!S969</f>
        <v>32953</v>
      </c>
      <c r="T969" s="29">
        <f>InterveningNaturalFlow!T969+TotalNaturalFlow!S969</f>
        <v>75173</v>
      </c>
      <c r="U969" s="29">
        <f>InterveningNaturalFlow!U969+TotalNaturalFlow!T969+TotalNaturalFlow!R969+TotalNaturalFlow!Q969+TotalNaturalFlow!I969</f>
        <v>416980</v>
      </c>
      <c r="V969" s="30"/>
      <c r="W969" s="29">
        <f>InterveningNaturalFlow!W969</f>
        <v>1341</v>
      </c>
      <c r="X969" s="29">
        <f>InterveningNaturalFlow!X969</f>
        <v>172</v>
      </c>
      <c r="Y969" s="29">
        <f>InterveningNaturalFlow!Y969+TotalNaturalFlow!X969+TotalNaturalFlow!W969+TotalNaturalFlow!U969</f>
        <v>461013</v>
      </c>
      <c r="Z969" s="29">
        <f>InterveningNaturalFlow!Z969</f>
        <v>14533</v>
      </c>
      <c r="AA969" s="29">
        <f>InterveningNaturalFlow!AA969+TotalNaturalFlow!Z969+Y969</f>
        <v>483975</v>
      </c>
      <c r="AB969" s="29">
        <f>InterveningNaturalFlow!AB969+TotalNaturalFlow!AA969</f>
        <v>476329</v>
      </c>
      <c r="AC969" s="29">
        <f>InterveningNaturalFlow!AC969</f>
        <v>21779</v>
      </c>
      <c r="AD969" s="29">
        <f>InterveningNaturalFlow!AD969+TotalNaturalFlow!AC969+AB969</f>
        <v>525771</v>
      </c>
      <c r="AE969" s="29">
        <f>InterveningNaturalFlow!AE969+TotalNaturalFlow!AD969</f>
        <v>460357</v>
      </c>
    </row>
    <row r="970" spans="1:31" x14ac:dyDescent="0.2">
      <c r="A970" s="11">
        <v>31471.999306000002</v>
      </c>
      <c r="B970" s="29">
        <f>InterveningNaturalFlow!B970</f>
        <v>63898</v>
      </c>
      <c r="C970" s="29">
        <f>InterveningNaturalFlow!C970+TotalNaturalFlow!B970</f>
        <v>125699</v>
      </c>
      <c r="D970" s="29">
        <f>InterveningNaturalFlow!D970</f>
        <v>4807</v>
      </c>
      <c r="E970" s="29">
        <f>InterveningNaturalFlow!E970+TotalNaturalFlow!D970</f>
        <v>30843</v>
      </c>
      <c r="F970" s="29">
        <f>InterveningNaturalFlow!F970+TotalNaturalFlow!E970</f>
        <v>46446</v>
      </c>
      <c r="G970" s="29">
        <f>InterveningNaturalFlow!G970+TotalNaturalFlow!F970</f>
        <v>89554</v>
      </c>
      <c r="H970" s="29">
        <f>InterveningNaturalFlow!H970</f>
        <v>21625</v>
      </c>
      <c r="I970" s="29">
        <f>InterveningNaturalFlow!I970+TotalNaturalFlow!H970+TotalNaturalFlow!G970+TotalNaturalFlow!C970</f>
        <v>251845</v>
      </c>
      <c r="J970" s="29">
        <f>InterveningNaturalFlow!J970</f>
        <v>45237</v>
      </c>
      <c r="K970" s="29">
        <f>InterveningNaturalFlow!K970+TotalNaturalFlow!J970</f>
        <v>40967</v>
      </c>
      <c r="L970" s="29">
        <f>InterveningNaturalFlow!L970+TotalNaturalFlow!K970</f>
        <v>97700</v>
      </c>
      <c r="M970" s="29">
        <f>InterveningNaturalFlow!M970</f>
        <v>61108</v>
      </c>
      <c r="N970" s="29">
        <f>InterveningNaturalFlow!N970</f>
        <v>33210</v>
      </c>
      <c r="O970" s="29">
        <f>InterveningNaturalFlow!O970</f>
        <v>54514</v>
      </c>
      <c r="P970" s="29">
        <f>InterveningNaturalFlow!P970</f>
        <v>78791</v>
      </c>
      <c r="Q970" s="29">
        <f>InterveningNaturalFlow!Q970+TotalNaturalFlow!P970+TotalNaturalFlow!O970+TotalNaturalFlow!N970+TotalNaturalFlow!M970+TotalNaturalFlow!L970</f>
        <v>352146</v>
      </c>
      <c r="R970" s="29">
        <f>InterveningNaturalFlow!R970</f>
        <v>9056</v>
      </c>
      <c r="S970" s="29">
        <f>InterveningNaturalFlow!S970</f>
        <v>55749</v>
      </c>
      <c r="T970" s="29">
        <f>InterveningNaturalFlow!T970+TotalNaturalFlow!S970</f>
        <v>115144</v>
      </c>
      <c r="U970" s="29">
        <f>InterveningNaturalFlow!U970+TotalNaturalFlow!T970+TotalNaturalFlow!R970+TotalNaturalFlow!Q970+TotalNaturalFlow!I970</f>
        <v>681252</v>
      </c>
      <c r="V970" s="30"/>
      <c r="W970" s="29">
        <f>InterveningNaturalFlow!W970</f>
        <v>1630</v>
      </c>
      <c r="X970" s="29">
        <f>InterveningNaturalFlow!X970</f>
        <v>9530</v>
      </c>
      <c r="Y970" s="29">
        <f>InterveningNaturalFlow!Y970+TotalNaturalFlow!X970+TotalNaturalFlow!W970+TotalNaturalFlow!U970</f>
        <v>737384</v>
      </c>
      <c r="Z970" s="29">
        <f>InterveningNaturalFlow!Z970</f>
        <v>17324</v>
      </c>
      <c r="AA970" s="29">
        <f>InterveningNaturalFlow!AA970+TotalNaturalFlow!Z970+Y970</f>
        <v>803246</v>
      </c>
      <c r="AB970" s="29">
        <f>InterveningNaturalFlow!AB970+TotalNaturalFlow!AA970</f>
        <v>812552</v>
      </c>
      <c r="AC970" s="29">
        <f>InterveningNaturalFlow!AC970</f>
        <v>17901</v>
      </c>
      <c r="AD970" s="29">
        <f>InterveningNaturalFlow!AD970+TotalNaturalFlow!AC970+AB970</f>
        <v>832594</v>
      </c>
      <c r="AE970" s="29">
        <f>InterveningNaturalFlow!AE970+TotalNaturalFlow!AD970</f>
        <v>810927</v>
      </c>
    </row>
    <row r="971" spans="1:31" x14ac:dyDescent="0.2">
      <c r="A971" s="11">
        <v>31502.999306000002</v>
      </c>
      <c r="B971" s="29">
        <f>InterveningNaturalFlow!B971</f>
        <v>105430</v>
      </c>
      <c r="C971" s="29">
        <f>InterveningNaturalFlow!C971+TotalNaturalFlow!B971</f>
        <v>185841</v>
      </c>
      <c r="D971" s="29">
        <f>InterveningNaturalFlow!D971</f>
        <v>6289</v>
      </c>
      <c r="E971" s="29">
        <f>InterveningNaturalFlow!E971+TotalNaturalFlow!D971</f>
        <v>49878</v>
      </c>
      <c r="F971" s="29">
        <f>InterveningNaturalFlow!F971+TotalNaturalFlow!E971</f>
        <v>67823</v>
      </c>
      <c r="G971" s="29">
        <f>InterveningNaturalFlow!G971+TotalNaturalFlow!F971</f>
        <v>166643</v>
      </c>
      <c r="H971" s="29">
        <f>InterveningNaturalFlow!H971</f>
        <v>96601</v>
      </c>
      <c r="I971" s="29">
        <f>InterveningNaturalFlow!I971+TotalNaturalFlow!H971+TotalNaturalFlow!G971+TotalNaturalFlow!C971</f>
        <v>478023</v>
      </c>
      <c r="J971" s="29">
        <f>InterveningNaturalFlow!J971</f>
        <v>99156</v>
      </c>
      <c r="K971" s="29">
        <f>InterveningNaturalFlow!K971+TotalNaturalFlow!J971</f>
        <v>101825</v>
      </c>
      <c r="L971" s="29">
        <f>InterveningNaturalFlow!L971+TotalNaturalFlow!K971</f>
        <v>150274</v>
      </c>
      <c r="M971" s="29">
        <f>InterveningNaturalFlow!M971</f>
        <v>128618</v>
      </c>
      <c r="N971" s="29">
        <f>InterveningNaturalFlow!N971</f>
        <v>39320</v>
      </c>
      <c r="O971" s="29">
        <f>InterveningNaturalFlow!O971</f>
        <v>56010</v>
      </c>
      <c r="P971" s="29">
        <f>InterveningNaturalFlow!P971</f>
        <v>44720</v>
      </c>
      <c r="Q971" s="29">
        <f>InterveningNaturalFlow!Q971+TotalNaturalFlow!P971+TotalNaturalFlow!O971+TotalNaturalFlow!N971+TotalNaturalFlow!M971+TotalNaturalFlow!L971</f>
        <v>435245</v>
      </c>
      <c r="R971" s="29">
        <f>InterveningNaturalFlow!R971</f>
        <v>9681</v>
      </c>
      <c r="S971" s="29">
        <f>InterveningNaturalFlow!S971</f>
        <v>120455</v>
      </c>
      <c r="T971" s="29">
        <f>InterveningNaturalFlow!T971+TotalNaturalFlow!S971</f>
        <v>194475</v>
      </c>
      <c r="U971" s="29">
        <f>InterveningNaturalFlow!U971+TotalNaturalFlow!T971+TotalNaturalFlow!R971+TotalNaturalFlow!Q971+TotalNaturalFlow!I971</f>
        <v>1062442</v>
      </c>
      <c r="V971" s="30"/>
      <c r="W971" s="29">
        <f>InterveningNaturalFlow!W971</f>
        <v>1587</v>
      </c>
      <c r="X971" s="29">
        <f>InterveningNaturalFlow!X971</f>
        <v>20330</v>
      </c>
      <c r="Y971" s="29">
        <f>InterveningNaturalFlow!Y971+TotalNaturalFlow!X971+TotalNaturalFlow!W971+TotalNaturalFlow!U971</f>
        <v>1124327</v>
      </c>
      <c r="Z971" s="29">
        <f>InterveningNaturalFlow!Z971</f>
        <v>16534</v>
      </c>
      <c r="AA971" s="29">
        <f>InterveningNaturalFlow!AA971+TotalNaturalFlow!Z971+Y971</f>
        <v>1171302</v>
      </c>
      <c r="AB971" s="29">
        <f>InterveningNaturalFlow!AB971+TotalNaturalFlow!AA971</f>
        <v>1180536</v>
      </c>
      <c r="AC971" s="29">
        <f>InterveningNaturalFlow!AC971</f>
        <v>17399</v>
      </c>
      <c r="AD971" s="29">
        <f>InterveningNaturalFlow!AD971+TotalNaturalFlow!AC971+AB971</f>
        <v>1203929</v>
      </c>
      <c r="AE971" s="29">
        <f>InterveningNaturalFlow!AE971+TotalNaturalFlow!AD971</f>
        <v>1137179</v>
      </c>
    </row>
    <row r="972" spans="1:31" x14ac:dyDescent="0.2">
      <c r="A972" s="11">
        <v>31532.999306000002</v>
      </c>
      <c r="B972" s="29">
        <f>InterveningNaturalFlow!B972</f>
        <v>202327</v>
      </c>
      <c r="C972" s="29">
        <f>InterveningNaturalFlow!C972+TotalNaturalFlow!B972</f>
        <v>415704</v>
      </c>
      <c r="D972" s="29">
        <f>InterveningNaturalFlow!D972</f>
        <v>11946</v>
      </c>
      <c r="E972" s="29">
        <f>InterveningNaturalFlow!E972+TotalNaturalFlow!D972</f>
        <v>119047</v>
      </c>
      <c r="F972" s="29">
        <f>InterveningNaturalFlow!F972+TotalNaturalFlow!E972</f>
        <v>143266</v>
      </c>
      <c r="G972" s="29">
        <f>InterveningNaturalFlow!G972+TotalNaturalFlow!F972</f>
        <v>367363</v>
      </c>
      <c r="H972" s="29">
        <f>InterveningNaturalFlow!H972</f>
        <v>229543</v>
      </c>
      <c r="I972" s="29">
        <f>InterveningNaturalFlow!I972+TotalNaturalFlow!H972+TotalNaturalFlow!G972+TotalNaturalFlow!C972</f>
        <v>1026958</v>
      </c>
      <c r="J972" s="29">
        <f>InterveningNaturalFlow!J972</f>
        <v>180378</v>
      </c>
      <c r="K972" s="29">
        <f>InterveningNaturalFlow!K972+TotalNaturalFlow!J972</f>
        <v>186145</v>
      </c>
      <c r="L972" s="29">
        <f>InterveningNaturalFlow!L972+TotalNaturalFlow!K972</f>
        <v>279973</v>
      </c>
      <c r="M972" s="29">
        <f>InterveningNaturalFlow!M972</f>
        <v>292320</v>
      </c>
      <c r="N972" s="29">
        <f>InterveningNaturalFlow!N972</f>
        <v>103790</v>
      </c>
      <c r="O972" s="29">
        <f>InterveningNaturalFlow!O972</f>
        <v>105091</v>
      </c>
      <c r="P972" s="29">
        <f>InterveningNaturalFlow!P972</f>
        <v>81462</v>
      </c>
      <c r="Q972" s="29">
        <f>InterveningNaturalFlow!Q972+TotalNaturalFlow!P972+TotalNaturalFlow!O972+TotalNaturalFlow!N972+TotalNaturalFlow!M972+TotalNaturalFlow!L972</f>
        <v>909870</v>
      </c>
      <c r="R972" s="29">
        <f>InterveningNaturalFlow!R972</f>
        <v>14201</v>
      </c>
      <c r="S972" s="29">
        <f>InterveningNaturalFlow!S972</f>
        <v>253938</v>
      </c>
      <c r="T972" s="29">
        <f>InterveningNaturalFlow!T972+TotalNaturalFlow!S972</f>
        <v>421595</v>
      </c>
      <c r="U972" s="29">
        <f>InterveningNaturalFlow!U972+TotalNaturalFlow!T972+TotalNaturalFlow!R972+TotalNaturalFlow!Q972+TotalNaturalFlow!I972</f>
        <v>2389295</v>
      </c>
      <c r="V972" s="30"/>
      <c r="W972" s="29">
        <f>InterveningNaturalFlow!W972</f>
        <v>1019</v>
      </c>
      <c r="X972" s="29">
        <f>InterveningNaturalFlow!X972</f>
        <v>10050</v>
      </c>
      <c r="Y972" s="29">
        <f>InterveningNaturalFlow!Y972+TotalNaturalFlow!X972+TotalNaturalFlow!W972+TotalNaturalFlow!U972</f>
        <v>2439874</v>
      </c>
      <c r="Z972" s="29">
        <f>InterveningNaturalFlow!Z972</f>
        <v>14331</v>
      </c>
      <c r="AA972" s="29">
        <f>InterveningNaturalFlow!AA972+TotalNaturalFlow!Z972+Y972</f>
        <v>2506504</v>
      </c>
      <c r="AB972" s="29">
        <f>InterveningNaturalFlow!AB972+TotalNaturalFlow!AA972</f>
        <v>2526849</v>
      </c>
      <c r="AC972" s="29">
        <f>InterveningNaturalFlow!AC972</f>
        <v>19736</v>
      </c>
      <c r="AD972" s="29">
        <f>InterveningNaturalFlow!AD972+TotalNaturalFlow!AC972+AB972</f>
        <v>2543668</v>
      </c>
      <c r="AE972" s="29">
        <f>InterveningNaturalFlow!AE972+TotalNaturalFlow!AD972</f>
        <v>2532420</v>
      </c>
    </row>
    <row r="973" spans="1:31" x14ac:dyDescent="0.2">
      <c r="A973" s="11">
        <v>31563.999306000002</v>
      </c>
      <c r="B973" s="29">
        <f>InterveningNaturalFlow!B973</f>
        <v>516598</v>
      </c>
      <c r="C973" s="29">
        <f>InterveningNaturalFlow!C973+TotalNaturalFlow!B973</f>
        <v>906340</v>
      </c>
      <c r="D973" s="29">
        <f>InterveningNaturalFlow!D973</f>
        <v>39166</v>
      </c>
      <c r="E973" s="29">
        <f>InterveningNaturalFlow!E973+TotalNaturalFlow!D973</f>
        <v>271715</v>
      </c>
      <c r="F973" s="29">
        <f>InterveningNaturalFlow!F973+TotalNaturalFlow!E973</f>
        <v>332181</v>
      </c>
      <c r="G973" s="29">
        <f>InterveningNaturalFlow!G973+TotalNaturalFlow!F973</f>
        <v>704688</v>
      </c>
      <c r="H973" s="29">
        <f>InterveningNaturalFlow!H973</f>
        <v>311057</v>
      </c>
      <c r="I973" s="29">
        <f>InterveningNaturalFlow!I973+TotalNaturalFlow!H973+TotalNaturalFlow!G973+TotalNaturalFlow!C973</f>
        <v>1916576</v>
      </c>
      <c r="J973" s="29">
        <f>InterveningNaturalFlow!J973</f>
        <v>301172</v>
      </c>
      <c r="K973" s="29">
        <f>InterveningNaturalFlow!K973+TotalNaturalFlow!J973</f>
        <v>298407</v>
      </c>
      <c r="L973" s="29">
        <f>InterveningNaturalFlow!L973+TotalNaturalFlow!K973</f>
        <v>498227</v>
      </c>
      <c r="M973" s="29">
        <f>InterveningNaturalFlow!M973</f>
        <v>471234</v>
      </c>
      <c r="N973" s="29">
        <f>InterveningNaturalFlow!N973</f>
        <v>192436</v>
      </c>
      <c r="O973" s="29">
        <f>InterveningNaturalFlow!O973</f>
        <v>245263</v>
      </c>
      <c r="P973" s="29">
        <f>InterveningNaturalFlow!P973</f>
        <v>155570</v>
      </c>
      <c r="Q973" s="29">
        <f>InterveningNaturalFlow!Q973+TotalNaturalFlow!P973+TotalNaturalFlow!O973+TotalNaturalFlow!N973+TotalNaturalFlow!M973+TotalNaturalFlow!L973</f>
        <v>1587633</v>
      </c>
      <c r="R973" s="29">
        <f>InterveningNaturalFlow!R973</f>
        <v>33272</v>
      </c>
      <c r="S973" s="29">
        <f>InterveningNaturalFlow!S973</f>
        <v>334416</v>
      </c>
      <c r="T973" s="29">
        <f>InterveningNaturalFlow!T973+TotalNaturalFlow!S973</f>
        <v>545024</v>
      </c>
      <c r="U973" s="29">
        <f>InterveningNaturalFlow!U973+TotalNaturalFlow!T973+TotalNaturalFlow!R973+TotalNaturalFlow!Q973+TotalNaturalFlow!I973</f>
        <v>4295237</v>
      </c>
      <c r="V973" s="30"/>
      <c r="W973" s="29">
        <f>InterveningNaturalFlow!W973</f>
        <v>270</v>
      </c>
      <c r="X973" s="29">
        <f>InterveningNaturalFlow!X973</f>
        <v>0</v>
      </c>
      <c r="Y973" s="29">
        <f>InterveningNaturalFlow!Y973+TotalNaturalFlow!X973+TotalNaturalFlow!W973+TotalNaturalFlow!U973</f>
        <v>4293055</v>
      </c>
      <c r="Z973" s="29">
        <f>InterveningNaturalFlow!Z973</f>
        <v>11264</v>
      </c>
      <c r="AA973" s="29">
        <f>InterveningNaturalFlow!AA973+TotalNaturalFlow!Z973+Y973</f>
        <v>4217352</v>
      </c>
      <c r="AB973" s="29">
        <f>InterveningNaturalFlow!AB973+TotalNaturalFlow!AA973</f>
        <v>4231886</v>
      </c>
      <c r="AC973" s="29">
        <f>InterveningNaturalFlow!AC973</f>
        <v>19722</v>
      </c>
      <c r="AD973" s="29">
        <f>InterveningNaturalFlow!AD973+TotalNaturalFlow!AC973+AB973</f>
        <v>4224048</v>
      </c>
      <c r="AE973" s="29">
        <f>InterveningNaturalFlow!AE973+TotalNaturalFlow!AD973</f>
        <v>4104724</v>
      </c>
    </row>
    <row r="974" spans="1:31" x14ac:dyDescent="0.2">
      <c r="A974" s="11">
        <v>31593.999306000002</v>
      </c>
      <c r="B974" s="29">
        <f>InterveningNaturalFlow!B974</f>
        <v>796361</v>
      </c>
      <c r="C974" s="29">
        <f>InterveningNaturalFlow!C974+TotalNaturalFlow!B974</f>
        <v>1355021</v>
      </c>
      <c r="D974" s="29">
        <f>InterveningNaturalFlow!D974</f>
        <v>71998</v>
      </c>
      <c r="E974" s="29">
        <f>InterveningNaturalFlow!E974+TotalNaturalFlow!D974</f>
        <v>432121</v>
      </c>
      <c r="F974" s="29">
        <f>InterveningNaturalFlow!F974+TotalNaturalFlow!E974</f>
        <v>498606</v>
      </c>
      <c r="G974" s="29">
        <f>InterveningNaturalFlow!G974+TotalNaturalFlow!F974</f>
        <v>810876</v>
      </c>
      <c r="H974" s="29">
        <f>InterveningNaturalFlow!H974</f>
        <v>222324</v>
      </c>
      <c r="I974" s="29">
        <f>InterveningNaturalFlow!I974+TotalNaturalFlow!H974+TotalNaturalFlow!G974+TotalNaturalFlow!C974</f>
        <v>2433298</v>
      </c>
      <c r="J974" s="29">
        <f>InterveningNaturalFlow!J974</f>
        <v>921336</v>
      </c>
      <c r="K974" s="29">
        <f>InterveningNaturalFlow!K974+TotalNaturalFlow!J974</f>
        <v>962867</v>
      </c>
      <c r="L974" s="29">
        <f>InterveningNaturalFlow!L974+TotalNaturalFlow!K974</f>
        <v>1221845</v>
      </c>
      <c r="M974" s="29">
        <f>InterveningNaturalFlow!M974</f>
        <v>456011</v>
      </c>
      <c r="N974" s="29">
        <f>InterveningNaturalFlow!N974</f>
        <v>168320</v>
      </c>
      <c r="O974" s="29">
        <f>InterveningNaturalFlow!O974</f>
        <v>481711</v>
      </c>
      <c r="P974" s="29">
        <f>InterveningNaturalFlow!P974</f>
        <v>191465</v>
      </c>
      <c r="Q974" s="29">
        <f>InterveningNaturalFlow!Q974+TotalNaturalFlow!P974+TotalNaturalFlow!O974+TotalNaturalFlow!N974+TotalNaturalFlow!M974+TotalNaturalFlow!L974</f>
        <v>2649928</v>
      </c>
      <c r="R974" s="29">
        <f>InterveningNaturalFlow!R974</f>
        <v>92670</v>
      </c>
      <c r="S974" s="29">
        <f>InterveningNaturalFlow!S974</f>
        <v>389155</v>
      </c>
      <c r="T974" s="29">
        <f>InterveningNaturalFlow!T974+TotalNaturalFlow!S974</f>
        <v>661617</v>
      </c>
      <c r="U974" s="29">
        <f>InterveningNaturalFlow!U974+TotalNaturalFlow!T974+TotalNaturalFlow!R974+TotalNaturalFlow!Q974+TotalNaturalFlow!I974</f>
        <v>6117832</v>
      </c>
      <c r="V974" s="30"/>
      <c r="W974" s="29">
        <f>InterveningNaturalFlow!W974</f>
        <v>250</v>
      </c>
      <c r="X974" s="29">
        <f>InterveningNaturalFlow!X974</f>
        <v>0</v>
      </c>
      <c r="Y974" s="29">
        <f>InterveningNaturalFlow!Y974+TotalNaturalFlow!X974+TotalNaturalFlow!W974+TotalNaturalFlow!U974</f>
        <v>6136477</v>
      </c>
      <c r="Z974" s="29">
        <f>InterveningNaturalFlow!Z974</f>
        <v>5500</v>
      </c>
      <c r="AA974" s="29">
        <f>InterveningNaturalFlow!AA974+TotalNaturalFlow!Z974+Y974</f>
        <v>6189205</v>
      </c>
      <c r="AB974" s="29">
        <f>InterveningNaturalFlow!AB974+TotalNaturalFlow!AA974</f>
        <v>6216652</v>
      </c>
      <c r="AC974" s="29">
        <f>InterveningNaturalFlow!AC974</f>
        <v>11312</v>
      </c>
      <c r="AD974" s="29">
        <f>InterveningNaturalFlow!AD974+TotalNaturalFlow!AC974+AB974</f>
        <v>6267173</v>
      </c>
      <c r="AE974" s="29">
        <f>InterveningNaturalFlow!AE974+TotalNaturalFlow!AD974</f>
        <v>6298916</v>
      </c>
    </row>
    <row r="975" spans="1:31" x14ac:dyDescent="0.2">
      <c r="A975" s="11">
        <v>31624.999306000002</v>
      </c>
      <c r="B975" s="29">
        <f>InterveningNaturalFlow!B975</f>
        <v>513852</v>
      </c>
      <c r="C975" s="29">
        <f>InterveningNaturalFlow!C975+TotalNaturalFlow!B975</f>
        <v>825474</v>
      </c>
      <c r="D975" s="29">
        <f>InterveningNaturalFlow!D975</f>
        <v>42577</v>
      </c>
      <c r="E975" s="29">
        <f>InterveningNaturalFlow!E975+TotalNaturalFlow!D975</f>
        <v>241685</v>
      </c>
      <c r="F975" s="29">
        <f>InterveningNaturalFlow!F975+TotalNaturalFlow!E975</f>
        <v>268928</v>
      </c>
      <c r="G975" s="29">
        <f>InterveningNaturalFlow!G975+TotalNaturalFlow!F975</f>
        <v>419055</v>
      </c>
      <c r="H975" s="29">
        <f>InterveningNaturalFlow!H975</f>
        <v>120159</v>
      </c>
      <c r="I975" s="29">
        <f>InterveningNaturalFlow!I975+TotalNaturalFlow!H975+TotalNaturalFlow!G975+TotalNaturalFlow!C975</f>
        <v>1426956</v>
      </c>
      <c r="J975" s="29">
        <f>InterveningNaturalFlow!J975</f>
        <v>413409</v>
      </c>
      <c r="K975" s="29">
        <f>InterveningNaturalFlow!K975+TotalNaturalFlow!J975</f>
        <v>463350</v>
      </c>
      <c r="L975" s="29">
        <f>InterveningNaturalFlow!L975+TotalNaturalFlow!K975</f>
        <v>530766</v>
      </c>
      <c r="M975" s="29">
        <f>InterveningNaturalFlow!M975</f>
        <v>157618</v>
      </c>
      <c r="N975" s="29">
        <f>InterveningNaturalFlow!N975</f>
        <v>37092</v>
      </c>
      <c r="O975" s="29">
        <f>InterveningNaturalFlow!O975</f>
        <v>137121</v>
      </c>
      <c r="P975" s="29">
        <f>InterveningNaturalFlow!P975</f>
        <v>100205</v>
      </c>
      <c r="Q975" s="29">
        <f>InterveningNaturalFlow!Q975+TotalNaturalFlow!P975+TotalNaturalFlow!O975+TotalNaturalFlow!N975+TotalNaturalFlow!M975+TotalNaturalFlow!L975</f>
        <v>1078131</v>
      </c>
      <c r="R975" s="29">
        <f>InterveningNaturalFlow!R975</f>
        <v>16851</v>
      </c>
      <c r="S975" s="29">
        <f>InterveningNaturalFlow!S975</f>
        <v>190699</v>
      </c>
      <c r="T975" s="29">
        <f>InterveningNaturalFlow!T975+TotalNaturalFlow!S975</f>
        <v>422643</v>
      </c>
      <c r="U975" s="29">
        <f>InterveningNaturalFlow!U975+TotalNaturalFlow!T975+TotalNaturalFlow!R975+TotalNaturalFlow!Q975+TotalNaturalFlow!I975</f>
        <v>3163287</v>
      </c>
      <c r="V975" s="30"/>
      <c r="W975" s="29">
        <f>InterveningNaturalFlow!W975</f>
        <v>1282</v>
      </c>
      <c r="X975" s="29">
        <f>InterveningNaturalFlow!X975</f>
        <v>15570</v>
      </c>
      <c r="Y975" s="29">
        <f>InterveningNaturalFlow!Y975+TotalNaturalFlow!X975+TotalNaturalFlow!W975+TotalNaturalFlow!U975</f>
        <v>3152775</v>
      </c>
      <c r="Z975" s="29">
        <f>InterveningNaturalFlow!Z975</f>
        <v>5211</v>
      </c>
      <c r="AA975" s="29">
        <f>InterveningNaturalFlow!AA975+TotalNaturalFlow!Z975+Y975</f>
        <v>3115687</v>
      </c>
      <c r="AB975" s="29">
        <f>InterveningNaturalFlow!AB975+TotalNaturalFlow!AA975</f>
        <v>3153060</v>
      </c>
      <c r="AC975" s="29">
        <f>InterveningNaturalFlow!AC975</f>
        <v>6081</v>
      </c>
      <c r="AD975" s="29">
        <f>InterveningNaturalFlow!AD975+TotalNaturalFlow!AC975+AB975</f>
        <v>3182126</v>
      </c>
      <c r="AE975" s="29">
        <f>InterveningNaturalFlow!AE975+TotalNaturalFlow!AD975</f>
        <v>3186671</v>
      </c>
    </row>
    <row r="976" spans="1:31" x14ac:dyDescent="0.2">
      <c r="A976" s="11">
        <v>31655.999306000002</v>
      </c>
      <c r="B976" s="29">
        <f>InterveningNaturalFlow!B976</f>
        <v>161898</v>
      </c>
      <c r="C976" s="29">
        <f>InterveningNaturalFlow!C976+TotalNaturalFlow!B976</f>
        <v>305620</v>
      </c>
      <c r="D976" s="29">
        <f>InterveningNaturalFlow!D976</f>
        <v>15214</v>
      </c>
      <c r="E976" s="29">
        <f>InterveningNaturalFlow!E976+TotalNaturalFlow!D976</f>
        <v>96787</v>
      </c>
      <c r="F976" s="29">
        <f>InterveningNaturalFlow!F976+TotalNaturalFlow!E976</f>
        <v>107915</v>
      </c>
      <c r="G976" s="29">
        <f>InterveningNaturalFlow!G976+TotalNaturalFlow!F976</f>
        <v>191783</v>
      </c>
      <c r="H976" s="29">
        <f>InterveningNaturalFlow!H976</f>
        <v>55554</v>
      </c>
      <c r="I976" s="29">
        <f>InterveningNaturalFlow!I976+TotalNaturalFlow!H976+TotalNaturalFlow!G976+TotalNaturalFlow!C976</f>
        <v>556073</v>
      </c>
      <c r="J976" s="29">
        <f>InterveningNaturalFlow!J976</f>
        <v>199284</v>
      </c>
      <c r="K976" s="29">
        <f>InterveningNaturalFlow!K976+TotalNaturalFlow!J976</f>
        <v>206942</v>
      </c>
      <c r="L976" s="29">
        <f>InterveningNaturalFlow!L976+TotalNaturalFlow!K976</f>
        <v>274922</v>
      </c>
      <c r="M976" s="29">
        <f>InterveningNaturalFlow!M976</f>
        <v>55517</v>
      </c>
      <c r="N976" s="29">
        <f>InterveningNaturalFlow!N976</f>
        <v>16083</v>
      </c>
      <c r="O976" s="29">
        <f>InterveningNaturalFlow!O976</f>
        <v>65398</v>
      </c>
      <c r="P976" s="29">
        <f>InterveningNaturalFlow!P976</f>
        <v>53041</v>
      </c>
      <c r="Q976" s="29">
        <f>InterveningNaturalFlow!Q976+TotalNaturalFlow!P976+TotalNaturalFlow!O976+TotalNaturalFlow!N976+TotalNaturalFlow!M976+TotalNaturalFlow!L976</f>
        <v>525407</v>
      </c>
      <c r="R976" s="29">
        <f>InterveningNaturalFlow!R976</f>
        <v>10051</v>
      </c>
      <c r="S976" s="29">
        <f>InterveningNaturalFlow!S976</f>
        <v>63613</v>
      </c>
      <c r="T976" s="29">
        <f>InterveningNaturalFlow!T976+TotalNaturalFlow!S976</f>
        <v>143759</v>
      </c>
      <c r="U976" s="29">
        <f>InterveningNaturalFlow!U976+TotalNaturalFlow!T976+TotalNaturalFlow!R976+TotalNaturalFlow!Q976+TotalNaturalFlow!I976</f>
        <v>1245272</v>
      </c>
      <c r="V976" s="30"/>
      <c r="W976" s="29">
        <f>InterveningNaturalFlow!W976</f>
        <v>2257</v>
      </c>
      <c r="X976" s="29">
        <f>InterveningNaturalFlow!X976</f>
        <v>8170</v>
      </c>
      <c r="Y976" s="29">
        <f>InterveningNaturalFlow!Y976+TotalNaturalFlow!X976+TotalNaturalFlow!W976+TotalNaturalFlow!U976</f>
        <v>1271454</v>
      </c>
      <c r="Z976" s="29">
        <f>InterveningNaturalFlow!Z976</f>
        <v>6343</v>
      </c>
      <c r="AA976" s="29">
        <f>InterveningNaturalFlow!AA976+TotalNaturalFlow!Z976+Y976</f>
        <v>1318636</v>
      </c>
      <c r="AB976" s="29">
        <f>InterveningNaturalFlow!AB976+TotalNaturalFlow!AA976</f>
        <v>1366005</v>
      </c>
      <c r="AC976" s="29">
        <f>InterveningNaturalFlow!AC976</f>
        <v>5974</v>
      </c>
      <c r="AD976" s="29">
        <f>InterveningNaturalFlow!AD976+TotalNaturalFlow!AC976+AB976</f>
        <v>1430622</v>
      </c>
      <c r="AE976" s="29">
        <f>InterveningNaturalFlow!AE976+TotalNaturalFlow!AD976</f>
        <v>1408287</v>
      </c>
    </row>
    <row r="977" spans="1:31" x14ac:dyDescent="0.2">
      <c r="A977" s="11">
        <v>31685.999306000002</v>
      </c>
      <c r="B977" s="29">
        <f>InterveningNaturalFlow!B977</f>
        <v>115267</v>
      </c>
      <c r="C977" s="29">
        <f>InterveningNaturalFlow!C977+TotalNaturalFlow!B977</f>
        <v>215991</v>
      </c>
      <c r="D977" s="29">
        <f>InterveningNaturalFlow!D977</f>
        <v>12289</v>
      </c>
      <c r="E977" s="29">
        <f>InterveningNaturalFlow!E977+TotalNaturalFlow!D977</f>
        <v>65000</v>
      </c>
      <c r="F977" s="29">
        <f>InterveningNaturalFlow!F977+TotalNaturalFlow!E977</f>
        <v>78642</v>
      </c>
      <c r="G977" s="29">
        <f>InterveningNaturalFlow!G977+TotalNaturalFlow!F977</f>
        <v>154956</v>
      </c>
      <c r="H977" s="29">
        <f>InterveningNaturalFlow!H977</f>
        <v>48936</v>
      </c>
      <c r="I977" s="29">
        <f>InterveningNaturalFlow!I977+TotalNaturalFlow!H977+TotalNaturalFlow!G977+TotalNaturalFlow!C977</f>
        <v>414458</v>
      </c>
      <c r="J977" s="29">
        <f>InterveningNaturalFlow!J977</f>
        <v>83236</v>
      </c>
      <c r="K977" s="29">
        <f>InterveningNaturalFlow!K977+TotalNaturalFlow!J977</f>
        <v>91734</v>
      </c>
      <c r="L977" s="29">
        <f>InterveningNaturalFlow!L977+TotalNaturalFlow!K977</f>
        <v>121014</v>
      </c>
      <c r="M977" s="29">
        <f>InterveningNaturalFlow!M977</f>
        <v>40133</v>
      </c>
      <c r="N977" s="29">
        <f>InterveningNaturalFlow!N977</f>
        <v>10777</v>
      </c>
      <c r="O977" s="29">
        <f>InterveningNaturalFlow!O977</f>
        <v>48792</v>
      </c>
      <c r="P977" s="29">
        <f>InterveningNaturalFlow!P977</f>
        <v>39741</v>
      </c>
      <c r="Q977" s="29">
        <f>InterveningNaturalFlow!Q977+TotalNaturalFlow!P977+TotalNaturalFlow!O977+TotalNaturalFlow!N977+TotalNaturalFlow!M977+TotalNaturalFlow!L977</f>
        <v>292149</v>
      </c>
      <c r="R977" s="29">
        <f>InterveningNaturalFlow!R977</f>
        <v>3781</v>
      </c>
      <c r="S977" s="29">
        <f>InterveningNaturalFlow!S977</f>
        <v>85340</v>
      </c>
      <c r="T977" s="29">
        <f>InterveningNaturalFlow!T977+TotalNaturalFlow!S977</f>
        <v>192699</v>
      </c>
      <c r="U977" s="29">
        <f>InterveningNaturalFlow!U977+TotalNaturalFlow!T977+TotalNaturalFlow!R977+TotalNaturalFlow!Q977+TotalNaturalFlow!I977</f>
        <v>909360</v>
      </c>
      <c r="V977" s="30"/>
      <c r="W977" s="29">
        <f>InterveningNaturalFlow!W977</f>
        <v>3494</v>
      </c>
      <c r="X977" s="29">
        <f>InterveningNaturalFlow!X977</f>
        <v>12420</v>
      </c>
      <c r="Y977" s="29">
        <f>InterveningNaturalFlow!Y977+TotalNaturalFlow!X977+TotalNaturalFlow!W977+TotalNaturalFlow!U977</f>
        <v>953194</v>
      </c>
      <c r="Z977" s="29">
        <f>InterveningNaturalFlow!Z977</f>
        <v>14977</v>
      </c>
      <c r="AA977" s="29">
        <f>InterveningNaturalFlow!AA977+TotalNaturalFlow!Z977+Y977</f>
        <v>972295</v>
      </c>
      <c r="AB977" s="29">
        <f>InterveningNaturalFlow!AB977+TotalNaturalFlow!AA977</f>
        <v>992151</v>
      </c>
      <c r="AC977" s="29">
        <f>InterveningNaturalFlow!AC977</f>
        <v>14826</v>
      </c>
      <c r="AD977" s="29">
        <f>InterveningNaturalFlow!AD977+TotalNaturalFlow!AC977+AB977</f>
        <v>1041887</v>
      </c>
      <c r="AE977" s="29">
        <f>InterveningNaturalFlow!AE977+TotalNaturalFlow!AD977</f>
        <v>1018909</v>
      </c>
    </row>
    <row r="978" spans="1:31" x14ac:dyDescent="0.2">
      <c r="A978" s="11">
        <v>31716.999306000002</v>
      </c>
      <c r="B978" s="29">
        <f>InterveningNaturalFlow!B978</f>
        <v>115322</v>
      </c>
      <c r="C978" s="29">
        <f>InterveningNaturalFlow!C978+TotalNaturalFlow!B978</f>
        <v>212549</v>
      </c>
      <c r="D978" s="29">
        <f>InterveningNaturalFlow!D978</f>
        <v>10018</v>
      </c>
      <c r="E978" s="29">
        <f>InterveningNaturalFlow!E978+TotalNaturalFlow!D978</f>
        <v>58144</v>
      </c>
      <c r="F978" s="29">
        <f>InterveningNaturalFlow!F978+TotalNaturalFlow!E978</f>
        <v>75365</v>
      </c>
      <c r="G978" s="29">
        <f>InterveningNaturalFlow!G978+TotalNaturalFlow!F978</f>
        <v>175018</v>
      </c>
      <c r="H978" s="29">
        <f>InterveningNaturalFlow!H978</f>
        <v>49473</v>
      </c>
      <c r="I978" s="29">
        <f>InterveningNaturalFlow!I978+TotalNaturalFlow!H978+TotalNaturalFlow!G978+TotalNaturalFlow!C978</f>
        <v>480266</v>
      </c>
      <c r="J978" s="29">
        <f>InterveningNaturalFlow!J978</f>
        <v>73238</v>
      </c>
      <c r="K978" s="29">
        <f>InterveningNaturalFlow!K978+TotalNaturalFlow!J978</f>
        <v>79618</v>
      </c>
      <c r="L978" s="29">
        <f>InterveningNaturalFlow!L978+TotalNaturalFlow!K978</f>
        <v>115398</v>
      </c>
      <c r="M978" s="29">
        <f>InterveningNaturalFlow!M978</f>
        <v>48370</v>
      </c>
      <c r="N978" s="29">
        <f>InterveningNaturalFlow!N978</f>
        <v>20160</v>
      </c>
      <c r="O978" s="29">
        <f>InterveningNaturalFlow!O978</f>
        <v>62384</v>
      </c>
      <c r="P978" s="29">
        <f>InterveningNaturalFlow!P978</f>
        <v>47562</v>
      </c>
      <c r="Q978" s="29">
        <f>InterveningNaturalFlow!Q978+TotalNaturalFlow!P978+TotalNaturalFlow!O978+TotalNaturalFlow!N978+TotalNaturalFlow!M978+TotalNaturalFlow!L978</f>
        <v>337346</v>
      </c>
      <c r="R978" s="29">
        <f>InterveningNaturalFlow!R978</f>
        <v>8863</v>
      </c>
      <c r="S978" s="29">
        <f>InterveningNaturalFlow!S978</f>
        <v>136155</v>
      </c>
      <c r="T978" s="29">
        <f>InterveningNaturalFlow!T978+TotalNaturalFlow!S978</f>
        <v>247684</v>
      </c>
      <c r="U978" s="29">
        <f>InterveningNaturalFlow!U978+TotalNaturalFlow!T978+TotalNaturalFlow!R978+TotalNaturalFlow!Q978+TotalNaturalFlow!I978</f>
        <v>1165093</v>
      </c>
      <c r="V978" s="30"/>
      <c r="W978" s="29">
        <f>InterveningNaturalFlow!W978</f>
        <v>2067</v>
      </c>
      <c r="X978" s="29">
        <f>InterveningNaturalFlow!X978</f>
        <v>13760</v>
      </c>
      <c r="Y978" s="29">
        <f>InterveningNaturalFlow!Y978+TotalNaturalFlow!X978+TotalNaturalFlow!W978+TotalNaturalFlow!U978</f>
        <v>1175407</v>
      </c>
      <c r="Z978" s="29">
        <f>InterveningNaturalFlow!Z978</f>
        <v>16933</v>
      </c>
      <c r="AA978" s="29">
        <f>InterveningNaturalFlow!AA978+TotalNaturalFlow!Z978+Y978</f>
        <v>1251911</v>
      </c>
      <c r="AB978" s="29">
        <f>InterveningNaturalFlow!AB978+TotalNaturalFlow!AA978</f>
        <v>1262753</v>
      </c>
      <c r="AC978" s="29">
        <f>InterveningNaturalFlow!AC978</f>
        <v>6105</v>
      </c>
      <c r="AD978" s="29">
        <f>InterveningNaturalFlow!AD978+TotalNaturalFlow!AC978+AB978</f>
        <v>1302382</v>
      </c>
      <c r="AE978" s="29">
        <f>InterveningNaturalFlow!AE978+TotalNaturalFlow!AD978</f>
        <v>1340158</v>
      </c>
    </row>
    <row r="979" spans="1:31" x14ac:dyDescent="0.2">
      <c r="A979" s="11">
        <v>31746.999306000002</v>
      </c>
      <c r="B979" s="29">
        <f>InterveningNaturalFlow!B979</f>
        <v>94677</v>
      </c>
      <c r="C979" s="29">
        <f>InterveningNaturalFlow!C979+TotalNaturalFlow!B979</f>
        <v>164402</v>
      </c>
      <c r="D979" s="29">
        <f>InterveningNaturalFlow!D979</f>
        <v>7399</v>
      </c>
      <c r="E979" s="29">
        <f>InterveningNaturalFlow!E979+TotalNaturalFlow!D979</f>
        <v>50477</v>
      </c>
      <c r="F979" s="29">
        <f>InterveningNaturalFlow!F979+TotalNaturalFlow!E979</f>
        <v>66099</v>
      </c>
      <c r="G979" s="29">
        <f>InterveningNaturalFlow!G979+TotalNaturalFlow!F979</f>
        <v>156081</v>
      </c>
      <c r="H979" s="29">
        <f>InterveningNaturalFlow!H979</f>
        <v>61457</v>
      </c>
      <c r="I979" s="29">
        <f>InterveningNaturalFlow!I979+TotalNaturalFlow!H979+TotalNaturalFlow!G979+TotalNaturalFlow!C979</f>
        <v>409486</v>
      </c>
      <c r="J979" s="29">
        <f>InterveningNaturalFlow!J979</f>
        <v>60258</v>
      </c>
      <c r="K979" s="29">
        <f>InterveningNaturalFlow!K979+TotalNaturalFlow!J979</f>
        <v>62503</v>
      </c>
      <c r="L979" s="29">
        <f>InterveningNaturalFlow!L979+TotalNaturalFlow!K979</f>
        <v>72937</v>
      </c>
      <c r="M979" s="29">
        <f>InterveningNaturalFlow!M979</f>
        <v>44632</v>
      </c>
      <c r="N979" s="29">
        <f>InterveningNaturalFlow!N979</f>
        <v>15381</v>
      </c>
      <c r="O979" s="29">
        <f>InterveningNaturalFlow!O979</f>
        <v>49003</v>
      </c>
      <c r="P979" s="29">
        <f>InterveningNaturalFlow!P979</f>
        <v>39320</v>
      </c>
      <c r="Q979" s="29">
        <f>InterveningNaturalFlow!Q979+TotalNaturalFlow!P979+TotalNaturalFlow!O979+TotalNaturalFlow!N979+TotalNaturalFlow!M979+TotalNaturalFlow!L979</f>
        <v>252101</v>
      </c>
      <c r="R979" s="29">
        <f>InterveningNaturalFlow!R979</f>
        <v>7110</v>
      </c>
      <c r="S979" s="29">
        <f>InterveningNaturalFlow!S979</f>
        <v>125543</v>
      </c>
      <c r="T979" s="29">
        <f>InterveningNaturalFlow!T979+TotalNaturalFlow!S979</f>
        <v>242302</v>
      </c>
      <c r="U979" s="29">
        <f>InterveningNaturalFlow!U979+TotalNaturalFlow!T979+TotalNaturalFlow!R979+TotalNaturalFlow!Q979+TotalNaturalFlow!I979</f>
        <v>924652</v>
      </c>
      <c r="V979" s="30"/>
      <c r="W979" s="29">
        <f>InterveningNaturalFlow!W979</f>
        <v>1543</v>
      </c>
      <c r="X979" s="29">
        <f>InterveningNaturalFlow!X979</f>
        <v>11180</v>
      </c>
      <c r="Y979" s="29">
        <f>InterveningNaturalFlow!Y979+TotalNaturalFlow!X979+TotalNaturalFlow!W979+TotalNaturalFlow!U979</f>
        <v>920685</v>
      </c>
      <c r="Z979" s="29">
        <f>InterveningNaturalFlow!Z979</f>
        <v>13728</v>
      </c>
      <c r="AA979" s="29">
        <f>InterveningNaturalFlow!AA979+TotalNaturalFlow!Z979+Y979</f>
        <v>981904</v>
      </c>
      <c r="AB979" s="29">
        <f>InterveningNaturalFlow!AB979+TotalNaturalFlow!AA979</f>
        <v>984448</v>
      </c>
      <c r="AC979" s="29">
        <f>InterveningNaturalFlow!AC979</f>
        <v>781</v>
      </c>
      <c r="AD979" s="29">
        <f>InterveningNaturalFlow!AD979+TotalNaturalFlow!AC979+AB979</f>
        <v>1005375</v>
      </c>
      <c r="AE979" s="29">
        <f>InterveningNaturalFlow!AE979+TotalNaturalFlow!AD979</f>
        <v>993099</v>
      </c>
    </row>
    <row r="980" spans="1:31" x14ac:dyDescent="0.2">
      <c r="A980" s="11">
        <v>31777.999306000002</v>
      </c>
      <c r="B980" s="29">
        <f>InterveningNaturalFlow!B980</f>
        <v>75300</v>
      </c>
      <c r="C980" s="29">
        <f>InterveningNaturalFlow!C980+TotalNaturalFlow!B980</f>
        <v>141909</v>
      </c>
      <c r="D980" s="29">
        <f>InterveningNaturalFlow!D980</f>
        <v>6150</v>
      </c>
      <c r="E980" s="29">
        <f>InterveningNaturalFlow!E980+TotalNaturalFlow!D980</f>
        <v>32365</v>
      </c>
      <c r="F980" s="29">
        <f>InterveningNaturalFlow!F980+TotalNaturalFlow!E980</f>
        <v>45789</v>
      </c>
      <c r="G980" s="29">
        <f>InterveningNaturalFlow!G980+TotalNaturalFlow!F980</f>
        <v>112636</v>
      </c>
      <c r="H980" s="29">
        <f>InterveningNaturalFlow!H980</f>
        <v>37297</v>
      </c>
      <c r="I980" s="29">
        <f>InterveningNaturalFlow!I980+TotalNaturalFlow!H980+TotalNaturalFlow!G980+TotalNaturalFlow!C980</f>
        <v>309443</v>
      </c>
      <c r="J980" s="29">
        <f>InterveningNaturalFlow!J980</f>
        <v>37913</v>
      </c>
      <c r="K980" s="29">
        <f>InterveningNaturalFlow!K980+TotalNaturalFlow!J980</f>
        <v>40190</v>
      </c>
      <c r="L980" s="29">
        <f>InterveningNaturalFlow!L980+TotalNaturalFlow!K980</f>
        <v>40313</v>
      </c>
      <c r="M980" s="29">
        <f>InterveningNaturalFlow!M980</f>
        <v>26581</v>
      </c>
      <c r="N980" s="29">
        <f>InterveningNaturalFlow!N980</f>
        <v>9277</v>
      </c>
      <c r="O980" s="29">
        <f>InterveningNaturalFlow!O980</f>
        <v>44923</v>
      </c>
      <c r="P980" s="29">
        <f>InterveningNaturalFlow!P980</f>
        <v>32886</v>
      </c>
      <c r="Q980" s="29">
        <f>InterveningNaturalFlow!Q980+TotalNaturalFlow!P980+TotalNaturalFlow!O980+TotalNaturalFlow!N980+TotalNaturalFlow!M980+TotalNaturalFlow!L980</f>
        <v>190503</v>
      </c>
      <c r="R980" s="29">
        <f>InterveningNaturalFlow!R980</f>
        <v>4898</v>
      </c>
      <c r="S980" s="29">
        <f>InterveningNaturalFlow!S980</f>
        <v>56601</v>
      </c>
      <c r="T980" s="29">
        <f>InterveningNaturalFlow!T980+TotalNaturalFlow!S980</f>
        <v>121965</v>
      </c>
      <c r="U980" s="29">
        <f>InterveningNaturalFlow!U980+TotalNaturalFlow!T980+TotalNaturalFlow!R980+TotalNaturalFlow!Q980+TotalNaturalFlow!I980</f>
        <v>607566</v>
      </c>
      <c r="V980" s="30"/>
      <c r="W980" s="29">
        <f>InterveningNaturalFlow!W980</f>
        <v>1369</v>
      </c>
      <c r="X980" s="29">
        <f>InterveningNaturalFlow!X980</f>
        <v>9300</v>
      </c>
      <c r="Y980" s="29">
        <f>InterveningNaturalFlow!Y980+TotalNaturalFlow!X980+TotalNaturalFlow!W980+TotalNaturalFlow!U980</f>
        <v>618079</v>
      </c>
      <c r="Z980" s="29">
        <f>InterveningNaturalFlow!Z980</f>
        <v>10518</v>
      </c>
      <c r="AA980" s="29">
        <f>InterveningNaturalFlow!AA980+TotalNaturalFlow!Z980+Y980</f>
        <v>679929</v>
      </c>
      <c r="AB980" s="29">
        <f>InterveningNaturalFlow!AB980+TotalNaturalFlow!AA980</f>
        <v>680599</v>
      </c>
      <c r="AC980" s="29">
        <f>InterveningNaturalFlow!AC980</f>
        <v>648</v>
      </c>
      <c r="AD980" s="29">
        <f>InterveningNaturalFlow!AD980+TotalNaturalFlow!AC980+AB980</f>
        <v>675811</v>
      </c>
      <c r="AE980" s="29">
        <f>InterveningNaturalFlow!AE980+TotalNaturalFlow!AD980</f>
        <v>614226</v>
      </c>
    </row>
    <row r="981" spans="1:31" x14ac:dyDescent="0.2">
      <c r="A981" s="11">
        <v>31808.999306000002</v>
      </c>
      <c r="B981" s="29">
        <f>InterveningNaturalFlow!B981</f>
        <v>45196</v>
      </c>
      <c r="C981" s="29">
        <f>InterveningNaturalFlow!C981+TotalNaturalFlow!B981</f>
        <v>99850</v>
      </c>
      <c r="D981" s="29">
        <f>InterveningNaturalFlow!D981</f>
        <v>6081</v>
      </c>
      <c r="E981" s="29">
        <f>InterveningNaturalFlow!E981+TotalNaturalFlow!D981</f>
        <v>28184</v>
      </c>
      <c r="F981" s="29">
        <f>InterveningNaturalFlow!F981+TotalNaturalFlow!E981</f>
        <v>43650</v>
      </c>
      <c r="G981" s="29">
        <f>InterveningNaturalFlow!G981+TotalNaturalFlow!F981</f>
        <v>95901</v>
      </c>
      <c r="H981" s="29">
        <f>InterveningNaturalFlow!H981</f>
        <v>23643</v>
      </c>
      <c r="I981" s="29">
        <f>InterveningNaturalFlow!I981+TotalNaturalFlow!H981+TotalNaturalFlow!G981+TotalNaturalFlow!C981</f>
        <v>218057</v>
      </c>
      <c r="J981" s="29">
        <f>InterveningNaturalFlow!J981</f>
        <v>32542</v>
      </c>
      <c r="K981" s="29">
        <f>InterveningNaturalFlow!K981+TotalNaturalFlow!J981</f>
        <v>35970</v>
      </c>
      <c r="L981" s="29">
        <f>InterveningNaturalFlow!L981+TotalNaturalFlow!K981</f>
        <v>39657</v>
      </c>
      <c r="M981" s="29">
        <f>InterveningNaturalFlow!M981</f>
        <v>18685</v>
      </c>
      <c r="N981" s="29">
        <f>InterveningNaturalFlow!N981</f>
        <v>7368</v>
      </c>
      <c r="O981" s="29">
        <f>InterveningNaturalFlow!O981</f>
        <v>42489</v>
      </c>
      <c r="P981" s="29">
        <f>InterveningNaturalFlow!P981</f>
        <v>28029</v>
      </c>
      <c r="Q981" s="29">
        <f>InterveningNaturalFlow!Q981+TotalNaturalFlow!P981+TotalNaturalFlow!O981+TotalNaturalFlow!N981+TotalNaturalFlow!M981+TotalNaturalFlow!L981</f>
        <v>155850</v>
      </c>
      <c r="R981" s="29">
        <f>InterveningNaturalFlow!R981</f>
        <v>3699</v>
      </c>
      <c r="S981" s="29">
        <f>InterveningNaturalFlow!S981</f>
        <v>36162</v>
      </c>
      <c r="T981" s="29">
        <f>InterveningNaturalFlow!T981+TotalNaturalFlow!S981</f>
        <v>78081</v>
      </c>
      <c r="U981" s="29">
        <f>InterveningNaturalFlow!U981+TotalNaturalFlow!T981+TotalNaturalFlow!R981+TotalNaturalFlow!Q981+TotalNaturalFlow!I981</f>
        <v>403771</v>
      </c>
      <c r="V981" s="30"/>
      <c r="W981" s="29">
        <f>InterveningNaturalFlow!W981</f>
        <v>1188</v>
      </c>
      <c r="X981" s="29">
        <f>InterveningNaturalFlow!X981</f>
        <v>8700</v>
      </c>
      <c r="Y981" s="29">
        <f>InterveningNaturalFlow!Y981+TotalNaturalFlow!X981+TotalNaturalFlow!W981+TotalNaturalFlow!U981</f>
        <v>402978</v>
      </c>
      <c r="Z981" s="29">
        <f>InterveningNaturalFlow!Z981</f>
        <v>8684</v>
      </c>
      <c r="AA981" s="29">
        <f>InterveningNaturalFlow!AA981+TotalNaturalFlow!Z981+Y981</f>
        <v>441565</v>
      </c>
      <c r="AB981" s="29">
        <f>InterveningNaturalFlow!AB981+TotalNaturalFlow!AA981</f>
        <v>434314</v>
      </c>
      <c r="AC981" s="29">
        <f>InterveningNaturalFlow!AC981</f>
        <v>668</v>
      </c>
      <c r="AD981" s="29">
        <f>InterveningNaturalFlow!AD981+TotalNaturalFlow!AC981+AB981</f>
        <v>449133</v>
      </c>
      <c r="AE981" s="29">
        <f>InterveningNaturalFlow!AE981+TotalNaturalFlow!AD981</f>
        <v>396700</v>
      </c>
    </row>
    <row r="982" spans="1:31" x14ac:dyDescent="0.2">
      <c r="A982" s="11">
        <v>31836.999306000002</v>
      </c>
      <c r="B982" s="29">
        <f>InterveningNaturalFlow!B982</f>
        <v>41038</v>
      </c>
      <c r="C982" s="29">
        <f>InterveningNaturalFlow!C982+TotalNaturalFlow!B982</f>
        <v>91523</v>
      </c>
      <c r="D982" s="29">
        <f>InterveningNaturalFlow!D982</f>
        <v>6226</v>
      </c>
      <c r="E982" s="29">
        <f>InterveningNaturalFlow!E982+TotalNaturalFlow!D982</f>
        <v>28377</v>
      </c>
      <c r="F982" s="29">
        <f>InterveningNaturalFlow!F982+TotalNaturalFlow!E982</f>
        <v>43830</v>
      </c>
      <c r="G982" s="29">
        <f>InterveningNaturalFlow!G982+TotalNaturalFlow!F982</f>
        <v>90466</v>
      </c>
      <c r="H982" s="29">
        <f>InterveningNaturalFlow!H982</f>
        <v>29716</v>
      </c>
      <c r="I982" s="29">
        <f>InterveningNaturalFlow!I982+TotalNaturalFlow!H982+TotalNaturalFlow!G982+TotalNaturalFlow!C982</f>
        <v>221735</v>
      </c>
      <c r="J982" s="29">
        <f>InterveningNaturalFlow!J982</f>
        <v>33555</v>
      </c>
      <c r="K982" s="29">
        <f>InterveningNaturalFlow!K982+TotalNaturalFlow!J982</f>
        <v>36332</v>
      </c>
      <c r="L982" s="29">
        <f>InterveningNaturalFlow!L982+TotalNaturalFlow!K982</f>
        <v>48811</v>
      </c>
      <c r="M982" s="29">
        <f>InterveningNaturalFlow!M982</f>
        <v>27653</v>
      </c>
      <c r="N982" s="29">
        <f>InterveningNaturalFlow!N982</f>
        <v>12686</v>
      </c>
      <c r="O982" s="29">
        <f>InterveningNaturalFlow!O982</f>
        <v>42816</v>
      </c>
      <c r="P982" s="29">
        <f>InterveningNaturalFlow!P982</f>
        <v>36151</v>
      </c>
      <c r="Q982" s="29">
        <f>InterveningNaturalFlow!Q982+TotalNaturalFlow!P982+TotalNaturalFlow!O982+TotalNaturalFlow!N982+TotalNaturalFlow!M982+TotalNaturalFlow!L982</f>
        <v>200088</v>
      </c>
      <c r="R982" s="29">
        <f>InterveningNaturalFlow!R982</f>
        <v>5441</v>
      </c>
      <c r="S982" s="29">
        <f>InterveningNaturalFlow!S982</f>
        <v>62547</v>
      </c>
      <c r="T982" s="29">
        <f>InterveningNaturalFlow!T982+TotalNaturalFlow!S982</f>
        <v>141162</v>
      </c>
      <c r="U982" s="29">
        <f>InterveningNaturalFlow!U982+TotalNaturalFlow!T982+TotalNaturalFlow!R982+TotalNaturalFlow!Q982+TotalNaturalFlow!I982</f>
        <v>646283</v>
      </c>
      <c r="V982" s="30"/>
      <c r="W982" s="29">
        <f>InterveningNaturalFlow!W982</f>
        <v>1607</v>
      </c>
      <c r="X982" s="29">
        <f>InterveningNaturalFlow!X982</f>
        <v>13510</v>
      </c>
      <c r="Y982" s="29">
        <f>InterveningNaturalFlow!Y982+TotalNaturalFlow!X982+TotalNaturalFlow!W982+TotalNaturalFlow!U982</f>
        <v>663341</v>
      </c>
      <c r="Z982" s="29">
        <f>InterveningNaturalFlow!Z982</f>
        <v>8192</v>
      </c>
      <c r="AA982" s="29">
        <f>InterveningNaturalFlow!AA982+TotalNaturalFlow!Z982+Y982</f>
        <v>760084</v>
      </c>
      <c r="AB982" s="29">
        <f>InterveningNaturalFlow!AB982+TotalNaturalFlow!AA982</f>
        <v>789223</v>
      </c>
      <c r="AC982" s="29">
        <f>InterveningNaturalFlow!AC982</f>
        <v>668</v>
      </c>
      <c r="AD982" s="29">
        <f>InterveningNaturalFlow!AD982+TotalNaturalFlow!AC982+AB982</f>
        <v>803585</v>
      </c>
      <c r="AE982" s="29">
        <f>InterveningNaturalFlow!AE982+TotalNaturalFlow!AD982</f>
        <v>803921</v>
      </c>
    </row>
    <row r="983" spans="1:31" x14ac:dyDescent="0.2">
      <c r="A983" s="11">
        <v>31867.999306000002</v>
      </c>
      <c r="B983" s="29">
        <f>InterveningNaturalFlow!B983</f>
        <v>48025</v>
      </c>
      <c r="C983" s="29">
        <f>InterveningNaturalFlow!C983+TotalNaturalFlow!B983</f>
        <v>113832</v>
      </c>
      <c r="D983" s="29">
        <f>InterveningNaturalFlow!D983</f>
        <v>4861</v>
      </c>
      <c r="E983" s="29">
        <f>InterveningNaturalFlow!E983+TotalNaturalFlow!D983</f>
        <v>43400</v>
      </c>
      <c r="F983" s="29">
        <f>InterveningNaturalFlow!F983+TotalNaturalFlow!E983</f>
        <v>63218</v>
      </c>
      <c r="G983" s="29">
        <f>InterveningNaturalFlow!G983+TotalNaturalFlow!F983</f>
        <v>135701</v>
      </c>
      <c r="H983" s="29">
        <f>InterveningNaturalFlow!H983</f>
        <v>57077</v>
      </c>
      <c r="I983" s="29">
        <f>InterveningNaturalFlow!I983+TotalNaturalFlow!H983+TotalNaturalFlow!G983+TotalNaturalFlow!C983</f>
        <v>327191</v>
      </c>
      <c r="J983" s="29">
        <f>InterveningNaturalFlow!J983</f>
        <v>46098</v>
      </c>
      <c r="K983" s="29">
        <f>InterveningNaturalFlow!K983+TotalNaturalFlow!J983</f>
        <v>48199</v>
      </c>
      <c r="L983" s="29">
        <f>InterveningNaturalFlow!L983+TotalNaturalFlow!K983</f>
        <v>101070</v>
      </c>
      <c r="M983" s="29">
        <f>InterveningNaturalFlow!M983</f>
        <v>68616</v>
      </c>
      <c r="N983" s="29">
        <f>InterveningNaturalFlow!N983</f>
        <v>35467</v>
      </c>
      <c r="O983" s="29">
        <f>InterveningNaturalFlow!O983</f>
        <v>47498</v>
      </c>
      <c r="P983" s="29">
        <f>InterveningNaturalFlow!P983</f>
        <v>46163</v>
      </c>
      <c r="Q983" s="29">
        <f>InterveningNaturalFlow!Q983+TotalNaturalFlow!P983+TotalNaturalFlow!O983+TotalNaturalFlow!N983+TotalNaturalFlow!M983+TotalNaturalFlow!L983</f>
        <v>356013</v>
      </c>
      <c r="R983" s="29">
        <f>InterveningNaturalFlow!R983</f>
        <v>6461</v>
      </c>
      <c r="S983" s="29">
        <f>InterveningNaturalFlow!S983</f>
        <v>121139</v>
      </c>
      <c r="T983" s="29">
        <f>InterveningNaturalFlow!T983+TotalNaturalFlow!S983</f>
        <v>236191</v>
      </c>
      <c r="U983" s="29">
        <f>InterveningNaturalFlow!U983+TotalNaturalFlow!T983+TotalNaturalFlow!R983+TotalNaturalFlow!Q983+TotalNaturalFlow!I983</f>
        <v>1016769</v>
      </c>
      <c r="V983" s="30"/>
      <c r="W983" s="29">
        <f>InterveningNaturalFlow!W983</f>
        <v>1543</v>
      </c>
      <c r="X983" s="29">
        <f>InterveningNaturalFlow!X983</f>
        <v>31850</v>
      </c>
      <c r="Y983" s="29">
        <f>InterveningNaturalFlow!Y983+TotalNaturalFlow!X983+TotalNaturalFlow!W983+TotalNaturalFlow!U983</f>
        <v>1017999</v>
      </c>
      <c r="Z983" s="29">
        <f>InterveningNaturalFlow!Z983</f>
        <v>11064</v>
      </c>
      <c r="AA983" s="29">
        <f>InterveningNaturalFlow!AA983+TotalNaturalFlow!Z983+Y983</f>
        <v>1051411</v>
      </c>
      <c r="AB983" s="29">
        <f>InterveningNaturalFlow!AB983+TotalNaturalFlow!AA983</f>
        <v>1072869</v>
      </c>
      <c r="AC983" s="29">
        <f>InterveningNaturalFlow!AC983</f>
        <v>738</v>
      </c>
      <c r="AD983" s="29">
        <f>InterveningNaturalFlow!AD983+TotalNaturalFlow!AC983+AB983</f>
        <v>1072781</v>
      </c>
      <c r="AE983" s="29">
        <f>InterveningNaturalFlow!AE983+TotalNaturalFlow!AD983</f>
        <v>1101179</v>
      </c>
    </row>
    <row r="984" spans="1:31" x14ac:dyDescent="0.2">
      <c r="A984" s="11">
        <v>31897.999306000002</v>
      </c>
      <c r="B984" s="29">
        <f>InterveningNaturalFlow!B984</f>
        <v>142175</v>
      </c>
      <c r="C984" s="29">
        <f>InterveningNaturalFlow!C984+TotalNaturalFlow!B984</f>
        <v>257637</v>
      </c>
      <c r="D984" s="29">
        <f>InterveningNaturalFlow!D984</f>
        <v>12933</v>
      </c>
      <c r="E984" s="29">
        <f>InterveningNaturalFlow!E984+TotalNaturalFlow!D984</f>
        <v>119837</v>
      </c>
      <c r="F984" s="29">
        <f>InterveningNaturalFlow!F984+TotalNaturalFlow!E984</f>
        <v>146068</v>
      </c>
      <c r="G984" s="29">
        <f>InterveningNaturalFlow!G984+TotalNaturalFlow!F984</f>
        <v>385568</v>
      </c>
      <c r="H984" s="29">
        <f>InterveningNaturalFlow!H984</f>
        <v>300821</v>
      </c>
      <c r="I984" s="29">
        <f>InterveningNaturalFlow!I984+TotalNaturalFlow!H984+TotalNaturalFlow!G984+TotalNaturalFlow!C984</f>
        <v>945937</v>
      </c>
      <c r="J984" s="29">
        <f>InterveningNaturalFlow!J984</f>
        <v>170138</v>
      </c>
      <c r="K984" s="29">
        <f>InterveningNaturalFlow!K984+TotalNaturalFlow!J984</f>
        <v>175566</v>
      </c>
      <c r="L984" s="29">
        <f>InterveningNaturalFlow!L984+TotalNaturalFlow!K984</f>
        <v>279458</v>
      </c>
      <c r="M984" s="29">
        <f>InterveningNaturalFlow!M984</f>
        <v>168236</v>
      </c>
      <c r="N984" s="29">
        <f>InterveningNaturalFlow!N984</f>
        <v>87409</v>
      </c>
      <c r="O984" s="29">
        <f>InterveningNaturalFlow!O984</f>
        <v>56399</v>
      </c>
      <c r="P984" s="29">
        <f>InterveningNaturalFlow!P984</f>
        <v>65403</v>
      </c>
      <c r="Q984" s="29">
        <f>InterveningNaturalFlow!Q984+TotalNaturalFlow!P984+TotalNaturalFlow!O984+TotalNaturalFlow!N984+TotalNaturalFlow!M984+TotalNaturalFlow!L984</f>
        <v>656426</v>
      </c>
      <c r="R984" s="29">
        <f>InterveningNaturalFlow!R984</f>
        <v>13224</v>
      </c>
      <c r="S984" s="29">
        <f>InterveningNaturalFlow!S984</f>
        <v>298905</v>
      </c>
      <c r="T984" s="29">
        <f>InterveningNaturalFlow!T984+TotalNaturalFlow!S984</f>
        <v>478725</v>
      </c>
      <c r="U984" s="29">
        <f>InterveningNaturalFlow!U984+TotalNaturalFlow!T984+TotalNaturalFlow!R984+TotalNaturalFlow!Q984+TotalNaturalFlow!I984</f>
        <v>2161718</v>
      </c>
      <c r="V984" s="30"/>
      <c r="W984" s="29">
        <f>InterveningNaturalFlow!W984</f>
        <v>764</v>
      </c>
      <c r="X984" s="29">
        <f>InterveningNaturalFlow!X984</f>
        <v>38010</v>
      </c>
      <c r="Y984" s="29">
        <f>InterveningNaturalFlow!Y984+TotalNaturalFlow!X984+TotalNaturalFlow!W984+TotalNaturalFlow!U984</f>
        <v>2192640</v>
      </c>
      <c r="Z984" s="29">
        <f>InterveningNaturalFlow!Z984</f>
        <v>20019</v>
      </c>
      <c r="AA984" s="29">
        <f>InterveningNaturalFlow!AA984+TotalNaturalFlow!Z984+Y984</f>
        <v>2264604</v>
      </c>
      <c r="AB984" s="29">
        <f>InterveningNaturalFlow!AB984+TotalNaturalFlow!AA984</f>
        <v>2283532</v>
      </c>
      <c r="AC984" s="29">
        <f>InterveningNaturalFlow!AC984</f>
        <v>734</v>
      </c>
      <c r="AD984" s="29">
        <f>InterveningNaturalFlow!AD984+TotalNaturalFlow!AC984+AB984</f>
        <v>2285436</v>
      </c>
      <c r="AE984" s="29">
        <f>InterveningNaturalFlow!AE984+TotalNaturalFlow!AD984</f>
        <v>2313652</v>
      </c>
    </row>
    <row r="985" spans="1:31" x14ac:dyDescent="0.2">
      <c r="A985" s="11">
        <v>31928.999306000002</v>
      </c>
      <c r="B985" s="29">
        <f>InterveningNaturalFlow!B985</f>
        <v>365563</v>
      </c>
      <c r="C985" s="29">
        <f>InterveningNaturalFlow!C985+TotalNaturalFlow!B985</f>
        <v>667560</v>
      </c>
      <c r="D985" s="29">
        <f>InterveningNaturalFlow!D985</f>
        <v>40382</v>
      </c>
      <c r="E985" s="29">
        <f>InterveningNaturalFlow!E985+TotalNaturalFlow!D985</f>
        <v>295327</v>
      </c>
      <c r="F985" s="29">
        <f>InterveningNaturalFlow!F985+TotalNaturalFlow!E985</f>
        <v>381621</v>
      </c>
      <c r="G985" s="29">
        <f>InterveningNaturalFlow!G985+TotalNaturalFlow!F985</f>
        <v>708155</v>
      </c>
      <c r="H985" s="29">
        <f>InterveningNaturalFlow!H985</f>
        <v>355112</v>
      </c>
      <c r="I985" s="29">
        <f>InterveningNaturalFlow!I985+TotalNaturalFlow!H985+TotalNaturalFlow!G985+TotalNaturalFlow!C985</f>
        <v>1855956</v>
      </c>
      <c r="J985" s="29">
        <f>InterveningNaturalFlow!J985</f>
        <v>258333</v>
      </c>
      <c r="K985" s="29">
        <f>InterveningNaturalFlow!K985+TotalNaturalFlow!J985</f>
        <v>276372</v>
      </c>
      <c r="L985" s="29">
        <f>InterveningNaturalFlow!L985+TotalNaturalFlow!K985</f>
        <v>394361</v>
      </c>
      <c r="M985" s="29">
        <f>InterveningNaturalFlow!M985</f>
        <v>282857</v>
      </c>
      <c r="N985" s="29">
        <f>InterveningNaturalFlow!N985</f>
        <v>93306</v>
      </c>
      <c r="O985" s="29">
        <f>InterveningNaturalFlow!O985</f>
        <v>187785</v>
      </c>
      <c r="P985" s="29">
        <f>InterveningNaturalFlow!P985</f>
        <v>126114</v>
      </c>
      <c r="Q985" s="29">
        <f>InterveningNaturalFlow!Q985+TotalNaturalFlow!P985+TotalNaturalFlow!O985+TotalNaturalFlow!N985+TotalNaturalFlow!M985+TotalNaturalFlow!L985</f>
        <v>1090038</v>
      </c>
      <c r="R985" s="29">
        <f>InterveningNaturalFlow!R985</f>
        <v>32577</v>
      </c>
      <c r="S985" s="29">
        <f>InterveningNaturalFlow!S985</f>
        <v>375303</v>
      </c>
      <c r="T985" s="29">
        <f>InterveningNaturalFlow!T985+TotalNaturalFlow!S985</f>
        <v>643515</v>
      </c>
      <c r="U985" s="29">
        <f>InterveningNaturalFlow!U985+TotalNaturalFlow!T985+TotalNaturalFlow!R985+TotalNaturalFlow!Q985+TotalNaturalFlow!I985</f>
        <v>3708378</v>
      </c>
      <c r="V985" s="30"/>
      <c r="W985" s="29">
        <f>InterveningNaturalFlow!W985</f>
        <v>1105</v>
      </c>
      <c r="X985" s="29">
        <f>InterveningNaturalFlow!X985</f>
        <v>7920</v>
      </c>
      <c r="Y985" s="29">
        <f>InterveningNaturalFlow!Y985+TotalNaturalFlow!X985+TotalNaturalFlow!W985+TotalNaturalFlow!U985</f>
        <v>3733012</v>
      </c>
      <c r="Z985" s="29">
        <f>InterveningNaturalFlow!Z985</f>
        <v>11843</v>
      </c>
      <c r="AA985" s="29">
        <f>InterveningNaturalFlow!AA985+TotalNaturalFlow!Z985+Y985</f>
        <v>3759685</v>
      </c>
      <c r="AB985" s="29">
        <f>InterveningNaturalFlow!AB985+TotalNaturalFlow!AA985</f>
        <v>3754892</v>
      </c>
      <c r="AC985" s="29">
        <f>InterveningNaturalFlow!AC985</f>
        <v>1357</v>
      </c>
      <c r="AD985" s="29">
        <f>InterveningNaturalFlow!AD985+TotalNaturalFlow!AC985+AB985</f>
        <v>3782741</v>
      </c>
      <c r="AE985" s="29">
        <f>InterveningNaturalFlow!AE985+TotalNaturalFlow!AD985</f>
        <v>3815920</v>
      </c>
    </row>
    <row r="986" spans="1:31" x14ac:dyDescent="0.2">
      <c r="A986" s="11">
        <v>31958.999306000002</v>
      </c>
      <c r="B986" s="29">
        <f>InterveningNaturalFlow!B986</f>
        <v>365966</v>
      </c>
      <c r="C986" s="29">
        <f>InterveningNaturalFlow!C986+TotalNaturalFlow!B986</f>
        <v>699634</v>
      </c>
      <c r="D986" s="29">
        <f>InterveningNaturalFlow!D986</f>
        <v>48634</v>
      </c>
      <c r="E986" s="29">
        <f>InterveningNaturalFlow!E986+TotalNaturalFlow!D986</f>
        <v>295248</v>
      </c>
      <c r="F986" s="29">
        <f>InterveningNaturalFlow!F986+TotalNaturalFlow!E986</f>
        <v>348185</v>
      </c>
      <c r="G986" s="29">
        <f>InterveningNaturalFlow!G986+TotalNaturalFlow!F986</f>
        <v>534673</v>
      </c>
      <c r="H986" s="29">
        <f>InterveningNaturalFlow!H986</f>
        <v>239534</v>
      </c>
      <c r="I986" s="29">
        <f>InterveningNaturalFlow!I986+TotalNaturalFlow!H986+TotalNaturalFlow!G986+TotalNaturalFlow!C986</f>
        <v>1504051</v>
      </c>
      <c r="J986" s="29">
        <f>InterveningNaturalFlow!J986</f>
        <v>237141</v>
      </c>
      <c r="K986" s="29">
        <f>InterveningNaturalFlow!K986+TotalNaturalFlow!J986</f>
        <v>257067</v>
      </c>
      <c r="L986" s="29">
        <f>InterveningNaturalFlow!L986+TotalNaturalFlow!K986</f>
        <v>327916</v>
      </c>
      <c r="M986" s="29">
        <f>InterveningNaturalFlow!M986</f>
        <v>125100</v>
      </c>
      <c r="N986" s="29">
        <f>InterveningNaturalFlow!N986</f>
        <v>32822</v>
      </c>
      <c r="O986" s="29">
        <f>InterveningNaturalFlow!O986</f>
        <v>171497</v>
      </c>
      <c r="P986" s="29">
        <f>InterveningNaturalFlow!P986</f>
        <v>75035</v>
      </c>
      <c r="Q986" s="29">
        <f>InterveningNaturalFlow!Q986+TotalNaturalFlow!P986+TotalNaturalFlow!O986+TotalNaturalFlow!N986+TotalNaturalFlow!M986+TotalNaturalFlow!L986</f>
        <v>781859</v>
      </c>
      <c r="R986" s="29">
        <f>InterveningNaturalFlow!R986</f>
        <v>20536</v>
      </c>
      <c r="S986" s="29">
        <f>InterveningNaturalFlow!S986</f>
        <v>414561</v>
      </c>
      <c r="T986" s="29">
        <f>InterveningNaturalFlow!T986+TotalNaturalFlow!S986</f>
        <v>729962</v>
      </c>
      <c r="U986" s="29">
        <f>InterveningNaturalFlow!U986+TotalNaturalFlow!T986+TotalNaturalFlow!R986+TotalNaturalFlow!Q986+TotalNaturalFlow!I986</f>
        <v>3044527</v>
      </c>
      <c r="V986" s="30"/>
      <c r="W986" s="29">
        <f>InterveningNaturalFlow!W986</f>
        <v>249</v>
      </c>
      <c r="X986" s="29">
        <f>InterveningNaturalFlow!X986</f>
        <v>565</v>
      </c>
      <c r="Y986" s="29">
        <f>InterveningNaturalFlow!Y986+TotalNaturalFlow!X986+TotalNaturalFlow!W986+TotalNaturalFlow!U986</f>
        <v>3075588</v>
      </c>
      <c r="Z986" s="29">
        <f>InterveningNaturalFlow!Z986</f>
        <v>6058</v>
      </c>
      <c r="AA986" s="29">
        <f>InterveningNaturalFlow!AA986+TotalNaturalFlow!Z986+Y986</f>
        <v>3114826</v>
      </c>
      <c r="AB986" s="29">
        <f>InterveningNaturalFlow!AB986+TotalNaturalFlow!AA986</f>
        <v>3121018</v>
      </c>
      <c r="AC986" s="29">
        <f>InterveningNaturalFlow!AC986</f>
        <v>1547</v>
      </c>
      <c r="AD986" s="29">
        <f>InterveningNaturalFlow!AD986+TotalNaturalFlow!AC986+AB986</f>
        <v>3165178</v>
      </c>
      <c r="AE986" s="29">
        <f>InterveningNaturalFlow!AE986+TotalNaturalFlow!AD986</f>
        <v>3179714</v>
      </c>
    </row>
    <row r="987" spans="1:31" x14ac:dyDescent="0.2">
      <c r="A987" s="11">
        <v>31989.999306000002</v>
      </c>
      <c r="B987" s="29">
        <f>InterveningNaturalFlow!B987</f>
        <v>199098</v>
      </c>
      <c r="C987" s="29">
        <f>InterveningNaturalFlow!C987+TotalNaturalFlow!B987</f>
        <v>331465</v>
      </c>
      <c r="D987" s="29">
        <f>InterveningNaturalFlow!D987</f>
        <v>17237</v>
      </c>
      <c r="E987" s="29">
        <f>InterveningNaturalFlow!E987+TotalNaturalFlow!D987</f>
        <v>106979</v>
      </c>
      <c r="F987" s="29">
        <f>InterveningNaturalFlow!F987+TotalNaturalFlow!E987</f>
        <v>123988</v>
      </c>
      <c r="G987" s="29">
        <f>InterveningNaturalFlow!G987+TotalNaturalFlow!F987</f>
        <v>227910</v>
      </c>
      <c r="H987" s="29">
        <f>InterveningNaturalFlow!H987</f>
        <v>88209</v>
      </c>
      <c r="I987" s="29">
        <f>InterveningNaturalFlow!I987+TotalNaturalFlow!H987+TotalNaturalFlow!G987+TotalNaturalFlow!C987</f>
        <v>668138</v>
      </c>
      <c r="J987" s="29">
        <f>InterveningNaturalFlow!J987</f>
        <v>188372</v>
      </c>
      <c r="K987" s="29">
        <f>InterveningNaturalFlow!K987+TotalNaturalFlow!J987</f>
        <v>197686</v>
      </c>
      <c r="L987" s="29">
        <f>InterveningNaturalFlow!L987+TotalNaturalFlow!K987</f>
        <v>251585</v>
      </c>
      <c r="M987" s="29">
        <f>InterveningNaturalFlow!M987</f>
        <v>48622</v>
      </c>
      <c r="N987" s="29">
        <f>InterveningNaturalFlow!N987</f>
        <v>13965</v>
      </c>
      <c r="O987" s="29">
        <f>InterveningNaturalFlow!O987</f>
        <v>74750</v>
      </c>
      <c r="P987" s="29">
        <f>InterveningNaturalFlow!P987</f>
        <v>40698</v>
      </c>
      <c r="Q987" s="29">
        <f>InterveningNaturalFlow!Q987+TotalNaturalFlow!P987+TotalNaturalFlow!O987+TotalNaturalFlow!N987+TotalNaturalFlow!M987+TotalNaturalFlow!L987</f>
        <v>460521</v>
      </c>
      <c r="R987" s="29">
        <f>InterveningNaturalFlow!R987</f>
        <v>11489</v>
      </c>
      <c r="S987" s="29">
        <f>InterveningNaturalFlow!S987</f>
        <v>135669</v>
      </c>
      <c r="T987" s="29">
        <f>InterveningNaturalFlow!T987+TotalNaturalFlow!S987</f>
        <v>269650</v>
      </c>
      <c r="U987" s="29">
        <f>InterveningNaturalFlow!U987+TotalNaturalFlow!T987+TotalNaturalFlow!R987+TotalNaturalFlow!Q987+TotalNaturalFlow!I987</f>
        <v>1354813</v>
      </c>
      <c r="V987" s="30"/>
      <c r="W987" s="29">
        <f>InterveningNaturalFlow!W987</f>
        <v>506</v>
      </c>
      <c r="X987" s="29">
        <f>InterveningNaturalFlow!X987</f>
        <v>1100</v>
      </c>
      <c r="Y987" s="29">
        <f>InterveningNaturalFlow!Y987+TotalNaturalFlow!X987+TotalNaturalFlow!W987+TotalNaturalFlow!U987</f>
        <v>1394482</v>
      </c>
      <c r="Z987" s="29">
        <f>InterveningNaturalFlow!Z987</f>
        <v>9342</v>
      </c>
      <c r="AA987" s="29">
        <f>InterveningNaturalFlow!AA987+TotalNaturalFlow!Z987+Y987</f>
        <v>1435540</v>
      </c>
      <c r="AB987" s="29">
        <f>InterveningNaturalFlow!AB987+TotalNaturalFlow!AA987</f>
        <v>1454555</v>
      </c>
      <c r="AC987" s="29">
        <f>InterveningNaturalFlow!AC987</f>
        <v>1507</v>
      </c>
      <c r="AD987" s="29">
        <f>InterveningNaturalFlow!AD987+TotalNaturalFlow!AC987+AB987</f>
        <v>1487737</v>
      </c>
      <c r="AE987" s="29">
        <f>InterveningNaturalFlow!AE987+TotalNaturalFlow!AD987</f>
        <v>1516036</v>
      </c>
    </row>
    <row r="988" spans="1:31" x14ac:dyDescent="0.2">
      <c r="A988" s="11">
        <v>32020.999306000002</v>
      </c>
      <c r="B988" s="29">
        <f>InterveningNaturalFlow!B988</f>
        <v>102057</v>
      </c>
      <c r="C988" s="29">
        <f>InterveningNaturalFlow!C988+TotalNaturalFlow!B988</f>
        <v>201235</v>
      </c>
      <c r="D988" s="29">
        <f>InterveningNaturalFlow!D988</f>
        <v>10567</v>
      </c>
      <c r="E988" s="29">
        <f>InterveningNaturalFlow!E988+TotalNaturalFlow!D988</f>
        <v>65263</v>
      </c>
      <c r="F988" s="29">
        <f>InterveningNaturalFlow!F988+TotalNaturalFlow!E988</f>
        <v>76277</v>
      </c>
      <c r="G988" s="29">
        <f>InterveningNaturalFlow!G988+TotalNaturalFlow!F988</f>
        <v>171113</v>
      </c>
      <c r="H988" s="29">
        <f>InterveningNaturalFlow!H988</f>
        <v>61512</v>
      </c>
      <c r="I988" s="29">
        <f>InterveningNaturalFlow!I988+TotalNaturalFlow!H988+TotalNaturalFlow!G988+TotalNaturalFlow!C988</f>
        <v>447966</v>
      </c>
      <c r="J988" s="29">
        <f>InterveningNaturalFlow!J988</f>
        <v>124992</v>
      </c>
      <c r="K988" s="29">
        <f>InterveningNaturalFlow!K988+TotalNaturalFlow!J988</f>
        <v>135304</v>
      </c>
      <c r="L988" s="29">
        <f>InterveningNaturalFlow!L988+TotalNaturalFlow!K988</f>
        <v>176370</v>
      </c>
      <c r="M988" s="29">
        <f>InterveningNaturalFlow!M988</f>
        <v>34701</v>
      </c>
      <c r="N988" s="29">
        <f>InterveningNaturalFlow!N988</f>
        <v>10204</v>
      </c>
      <c r="O988" s="29">
        <f>InterveningNaturalFlow!O988</f>
        <v>69924</v>
      </c>
      <c r="P988" s="29">
        <f>InterveningNaturalFlow!P988</f>
        <v>41474</v>
      </c>
      <c r="Q988" s="29">
        <f>InterveningNaturalFlow!Q988+TotalNaturalFlow!P988+TotalNaturalFlow!O988+TotalNaturalFlow!N988+TotalNaturalFlow!M988+TotalNaturalFlow!L988</f>
        <v>367304</v>
      </c>
      <c r="R988" s="29">
        <f>InterveningNaturalFlow!R988</f>
        <v>15256</v>
      </c>
      <c r="S988" s="29">
        <f>InterveningNaturalFlow!S988</f>
        <v>64660</v>
      </c>
      <c r="T988" s="29">
        <f>InterveningNaturalFlow!T988+TotalNaturalFlow!S988</f>
        <v>145115</v>
      </c>
      <c r="U988" s="29">
        <f>InterveningNaturalFlow!U988+TotalNaturalFlow!T988+TotalNaturalFlow!R988+TotalNaturalFlow!Q988+TotalNaturalFlow!I988</f>
        <v>989927</v>
      </c>
      <c r="V988" s="30"/>
      <c r="W988" s="29">
        <f>InterveningNaturalFlow!W988</f>
        <v>3790</v>
      </c>
      <c r="X988" s="29">
        <f>InterveningNaturalFlow!X988</f>
        <v>25840</v>
      </c>
      <c r="Y988" s="29">
        <f>InterveningNaturalFlow!Y988+TotalNaturalFlow!X988+TotalNaturalFlow!W988+TotalNaturalFlow!U988</f>
        <v>1056571</v>
      </c>
      <c r="Z988" s="29">
        <f>InterveningNaturalFlow!Z988</f>
        <v>8632</v>
      </c>
      <c r="AA988" s="29">
        <f>InterveningNaturalFlow!AA988+TotalNaturalFlow!Z988+Y988</f>
        <v>1152750</v>
      </c>
      <c r="AB988" s="29">
        <f>InterveningNaturalFlow!AB988+TotalNaturalFlow!AA988</f>
        <v>1164344</v>
      </c>
      <c r="AC988" s="29">
        <f>InterveningNaturalFlow!AC988</f>
        <v>3104</v>
      </c>
      <c r="AD988" s="29">
        <f>InterveningNaturalFlow!AD988+TotalNaturalFlow!AC988+AB988</f>
        <v>1209903</v>
      </c>
      <c r="AE988" s="29">
        <f>InterveningNaturalFlow!AE988+TotalNaturalFlow!AD988</f>
        <v>1238783</v>
      </c>
    </row>
    <row r="989" spans="1:31" x14ac:dyDescent="0.2">
      <c r="A989" s="11">
        <v>32050.999306000002</v>
      </c>
      <c r="B989" s="29">
        <f>InterveningNaturalFlow!B989</f>
        <v>45464</v>
      </c>
      <c r="C989" s="29">
        <f>InterveningNaturalFlow!C989+TotalNaturalFlow!B989</f>
        <v>117693</v>
      </c>
      <c r="D989" s="29">
        <f>InterveningNaturalFlow!D989</f>
        <v>7310</v>
      </c>
      <c r="E989" s="29">
        <f>InterveningNaturalFlow!E989+TotalNaturalFlow!D989</f>
        <v>39927</v>
      </c>
      <c r="F989" s="29">
        <f>InterveningNaturalFlow!F989+TotalNaturalFlow!E989</f>
        <v>48883</v>
      </c>
      <c r="G989" s="29">
        <f>InterveningNaturalFlow!G989+TotalNaturalFlow!F989</f>
        <v>142253</v>
      </c>
      <c r="H989" s="29">
        <f>InterveningNaturalFlow!H989</f>
        <v>27860</v>
      </c>
      <c r="I989" s="29">
        <f>InterveningNaturalFlow!I989+TotalNaturalFlow!H989+TotalNaturalFlow!G989+TotalNaturalFlow!C989</f>
        <v>293604</v>
      </c>
      <c r="J989" s="29">
        <f>InterveningNaturalFlow!J989</f>
        <v>87556</v>
      </c>
      <c r="K989" s="29">
        <f>InterveningNaturalFlow!K989+TotalNaturalFlow!J989</f>
        <v>94979</v>
      </c>
      <c r="L989" s="29">
        <f>InterveningNaturalFlow!L989+TotalNaturalFlow!K989</f>
        <v>114610</v>
      </c>
      <c r="M989" s="29">
        <f>InterveningNaturalFlow!M989</f>
        <v>27508</v>
      </c>
      <c r="N989" s="29">
        <f>InterveningNaturalFlow!N989</f>
        <v>7219</v>
      </c>
      <c r="O989" s="29">
        <f>InterveningNaturalFlow!O989</f>
        <v>34840</v>
      </c>
      <c r="P989" s="29">
        <f>InterveningNaturalFlow!P989</f>
        <v>27687</v>
      </c>
      <c r="Q989" s="29">
        <f>InterveningNaturalFlow!Q989+TotalNaturalFlow!P989+TotalNaturalFlow!O989+TotalNaturalFlow!N989+TotalNaturalFlow!M989+TotalNaturalFlow!L989</f>
        <v>229285</v>
      </c>
      <c r="R989" s="29">
        <f>InterveningNaturalFlow!R989</f>
        <v>2756</v>
      </c>
      <c r="S989" s="29">
        <f>InterveningNaturalFlow!S989</f>
        <v>28586</v>
      </c>
      <c r="T989" s="29">
        <f>InterveningNaturalFlow!T989+TotalNaturalFlow!S989</f>
        <v>63470</v>
      </c>
      <c r="U989" s="29">
        <f>InterveningNaturalFlow!U989+TotalNaturalFlow!T989+TotalNaturalFlow!R989+TotalNaturalFlow!Q989+TotalNaturalFlow!I989</f>
        <v>572968</v>
      </c>
      <c r="V989" s="30"/>
      <c r="W989" s="29">
        <f>InterveningNaturalFlow!W989</f>
        <v>656</v>
      </c>
      <c r="X989" s="29">
        <f>InterveningNaturalFlow!X989</f>
        <v>223</v>
      </c>
      <c r="Y989" s="29">
        <f>InterveningNaturalFlow!Y989+TotalNaturalFlow!X989+TotalNaturalFlow!W989+TotalNaturalFlow!U989</f>
        <v>597365</v>
      </c>
      <c r="Z989" s="29">
        <f>InterveningNaturalFlow!Z989</f>
        <v>5359</v>
      </c>
      <c r="AA989" s="29">
        <f>InterveningNaturalFlow!AA989+TotalNaturalFlow!Z989+Y989</f>
        <v>641547</v>
      </c>
      <c r="AB989" s="29">
        <f>InterveningNaturalFlow!AB989+TotalNaturalFlow!AA989</f>
        <v>645130</v>
      </c>
      <c r="AC989" s="29">
        <f>InterveningNaturalFlow!AC989</f>
        <v>3519</v>
      </c>
      <c r="AD989" s="29">
        <f>InterveningNaturalFlow!AD989+TotalNaturalFlow!AC989+AB989</f>
        <v>696371</v>
      </c>
      <c r="AE989" s="29">
        <f>InterveningNaturalFlow!AE989+TotalNaturalFlow!AD989</f>
        <v>713281</v>
      </c>
    </row>
    <row r="990" spans="1:31" x14ac:dyDescent="0.2">
      <c r="A990" s="11">
        <v>32081.999306000002</v>
      </c>
      <c r="B990" s="29">
        <f>InterveningNaturalFlow!B990</f>
        <v>69648</v>
      </c>
      <c r="C990" s="29">
        <f>InterveningNaturalFlow!C990+TotalNaturalFlow!B990</f>
        <v>124980</v>
      </c>
      <c r="D990" s="29">
        <f>InterveningNaturalFlow!D990</f>
        <v>6809</v>
      </c>
      <c r="E990" s="29">
        <f>InterveningNaturalFlow!E990+TotalNaturalFlow!D990</f>
        <v>32366</v>
      </c>
      <c r="F990" s="29">
        <f>InterveningNaturalFlow!F990+TotalNaturalFlow!E990</f>
        <v>39449</v>
      </c>
      <c r="G990" s="29">
        <f>InterveningNaturalFlow!G990+TotalNaturalFlow!F990</f>
        <v>88151</v>
      </c>
      <c r="H990" s="29">
        <f>InterveningNaturalFlow!H990</f>
        <v>20523</v>
      </c>
      <c r="I990" s="29">
        <f>InterveningNaturalFlow!I990+TotalNaturalFlow!H990+TotalNaturalFlow!G990+TotalNaturalFlow!C990</f>
        <v>237432</v>
      </c>
      <c r="J990" s="29">
        <f>InterveningNaturalFlow!J990</f>
        <v>40826</v>
      </c>
      <c r="K990" s="29">
        <f>InterveningNaturalFlow!K990+TotalNaturalFlow!J990</f>
        <v>44006</v>
      </c>
      <c r="L990" s="29">
        <f>InterveningNaturalFlow!L990+TotalNaturalFlow!K990</f>
        <v>62856</v>
      </c>
      <c r="M990" s="29">
        <f>InterveningNaturalFlow!M990</f>
        <v>18729</v>
      </c>
      <c r="N990" s="29">
        <f>InterveningNaturalFlow!N990</f>
        <v>3253</v>
      </c>
      <c r="O990" s="29">
        <f>InterveningNaturalFlow!O990</f>
        <v>27099</v>
      </c>
      <c r="P990" s="29">
        <f>InterveningNaturalFlow!P990</f>
        <v>29628</v>
      </c>
      <c r="Q990" s="29">
        <f>InterveningNaturalFlow!Q990+TotalNaturalFlow!P990+TotalNaturalFlow!O990+TotalNaturalFlow!N990+TotalNaturalFlow!M990+TotalNaturalFlow!L990</f>
        <v>165941</v>
      </c>
      <c r="R990" s="29">
        <f>InterveningNaturalFlow!R990</f>
        <v>5737</v>
      </c>
      <c r="S990" s="29">
        <f>InterveningNaturalFlow!S990</f>
        <v>22123</v>
      </c>
      <c r="T990" s="29">
        <f>InterveningNaturalFlow!T990+TotalNaturalFlow!S990</f>
        <v>56447</v>
      </c>
      <c r="U990" s="29">
        <f>InterveningNaturalFlow!U990+TotalNaturalFlow!T990+TotalNaturalFlow!R990+TotalNaturalFlow!Q990+TotalNaturalFlow!I990</f>
        <v>498469</v>
      </c>
      <c r="V990" s="30"/>
      <c r="W990" s="29">
        <f>InterveningNaturalFlow!W990</f>
        <v>1617</v>
      </c>
      <c r="X990" s="29">
        <f>InterveningNaturalFlow!X990</f>
        <v>901</v>
      </c>
      <c r="Y990" s="29">
        <f>InterveningNaturalFlow!Y990+TotalNaturalFlow!X990+TotalNaturalFlow!W990+TotalNaturalFlow!U990</f>
        <v>542205</v>
      </c>
      <c r="Z990" s="29">
        <f>InterveningNaturalFlow!Z990</f>
        <v>11030</v>
      </c>
      <c r="AA990" s="29">
        <f>InterveningNaturalFlow!AA990+TotalNaturalFlow!Z990+Y990</f>
        <v>574198</v>
      </c>
      <c r="AB990" s="29">
        <f>InterveningNaturalFlow!AB990+TotalNaturalFlow!AA990</f>
        <v>617782</v>
      </c>
      <c r="AC990" s="29">
        <f>InterveningNaturalFlow!AC990</f>
        <v>2785</v>
      </c>
      <c r="AD990" s="29">
        <f>InterveningNaturalFlow!AD990+TotalNaturalFlow!AC990+AB990</f>
        <v>636555</v>
      </c>
      <c r="AE990" s="29">
        <f>InterveningNaturalFlow!AE990+TotalNaturalFlow!AD990</f>
        <v>673382</v>
      </c>
    </row>
    <row r="991" spans="1:31" x14ac:dyDescent="0.2">
      <c r="A991" s="11">
        <v>32111.999306000002</v>
      </c>
      <c r="B991" s="29">
        <f>InterveningNaturalFlow!B991</f>
        <v>66348</v>
      </c>
      <c r="C991" s="29">
        <f>InterveningNaturalFlow!C991+TotalNaturalFlow!B991</f>
        <v>115342</v>
      </c>
      <c r="D991" s="29">
        <f>InterveningNaturalFlow!D991</f>
        <v>5571</v>
      </c>
      <c r="E991" s="29">
        <f>InterveningNaturalFlow!E991+TotalNaturalFlow!D991</f>
        <v>28492</v>
      </c>
      <c r="F991" s="29">
        <f>InterveningNaturalFlow!F991+TotalNaturalFlow!E991</f>
        <v>43187</v>
      </c>
      <c r="G991" s="29">
        <f>InterveningNaturalFlow!G991+TotalNaturalFlow!F991</f>
        <v>90496</v>
      </c>
      <c r="H991" s="29">
        <f>InterveningNaturalFlow!H991</f>
        <v>27510</v>
      </c>
      <c r="I991" s="29">
        <f>InterveningNaturalFlow!I991+TotalNaturalFlow!H991+TotalNaturalFlow!G991+TotalNaturalFlow!C991</f>
        <v>249092</v>
      </c>
      <c r="J991" s="29">
        <f>InterveningNaturalFlow!J991</f>
        <v>39710</v>
      </c>
      <c r="K991" s="29">
        <f>InterveningNaturalFlow!K991+TotalNaturalFlow!J991</f>
        <v>38687</v>
      </c>
      <c r="L991" s="29">
        <f>InterveningNaturalFlow!L991+TotalNaturalFlow!K991</f>
        <v>43889</v>
      </c>
      <c r="M991" s="29">
        <f>InterveningNaturalFlow!M991</f>
        <v>20504</v>
      </c>
      <c r="N991" s="29">
        <f>InterveningNaturalFlow!N991</f>
        <v>6904</v>
      </c>
      <c r="O991" s="29">
        <f>InterveningNaturalFlow!O991</f>
        <v>29962</v>
      </c>
      <c r="P991" s="29">
        <f>InterveningNaturalFlow!P991</f>
        <v>30024</v>
      </c>
      <c r="Q991" s="29">
        <f>InterveningNaturalFlow!Q991+TotalNaturalFlow!P991+TotalNaturalFlow!O991+TotalNaturalFlow!N991+TotalNaturalFlow!M991+TotalNaturalFlow!L991</f>
        <v>163877</v>
      </c>
      <c r="R991" s="29">
        <f>InterveningNaturalFlow!R991</f>
        <v>8704</v>
      </c>
      <c r="S991" s="29">
        <f>InterveningNaturalFlow!S991</f>
        <v>43341</v>
      </c>
      <c r="T991" s="29">
        <f>InterveningNaturalFlow!T991+TotalNaturalFlow!S991</f>
        <v>141377</v>
      </c>
      <c r="U991" s="29">
        <f>InterveningNaturalFlow!U991+TotalNaturalFlow!T991+TotalNaturalFlow!R991+TotalNaturalFlow!Q991+TotalNaturalFlow!I991</f>
        <v>609293</v>
      </c>
      <c r="V991" s="30"/>
      <c r="W991" s="29">
        <f>InterveningNaturalFlow!W991</f>
        <v>3445</v>
      </c>
      <c r="X991" s="29">
        <f>InterveningNaturalFlow!X991</f>
        <v>44810</v>
      </c>
      <c r="Y991" s="29">
        <f>InterveningNaturalFlow!Y991+TotalNaturalFlow!X991+TotalNaturalFlow!W991+TotalNaturalFlow!U991</f>
        <v>678298</v>
      </c>
      <c r="Z991" s="29">
        <f>InterveningNaturalFlow!Z991</f>
        <v>21053</v>
      </c>
      <c r="AA991" s="29">
        <f>InterveningNaturalFlow!AA991+TotalNaturalFlow!Z991+Y991</f>
        <v>739952</v>
      </c>
      <c r="AB991" s="29">
        <f>InterveningNaturalFlow!AB991+TotalNaturalFlow!AA991</f>
        <v>747659</v>
      </c>
      <c r="AC991" s="29">
        <f>InterveningNaturalFlow!AC991</f>
        <v>2584</v>
      </c>
      <c r="AD991" s="29">
        <f>InterveningNaturalFlow!AD991+TotalNaturalFlow!AC991+AB991</f>
        <v>756250</v>
      </c>
      <c r="AE991" s="29">
        <f>InterveningNaturalFlow!AE991+TotalNaturalFlow!AD991</f>
        <v>772426</v>
      </c>
    </row>
    <row r="992" spans="1:31" x14ac:dyDescent="0.2">
      <c r="A992" s="11">
        <v>32142.999306000002</v>
      </c>
      <c r="B992" s="29">
        <f>InterveningNaturalFlow!B992</f>
        <v>55542</v>
      </c>
      <c r="C992" s="29">
        <f>InterveningNaturalFlow!C992+TotalNaturalFlow!B992</f>
        <v>100563</v>
      </c>
      <c r="D992" s="29">
        <f>InterveningNaturalFlow!D992</f>
        <v>4396</v>
      </c>
      <c r="E992" s="29">
        <f>InterveningNaturalFlow!E992+TotalNaturalFlow!D992</f>
        <v>24877</v>
      </c>
      <c r="F992" s="29">
        <f>InterveningNaturalFlow!F992+TotalNaturalFlow!E992</f>
        <v>38942</v>
      </c>
      <c r="G992" s="29">
        <f>InterveningNaturalFlow!G992+TotalNaturalFlow!F992</f>
        <v>76623</v>
      </c>
      <c r="H992" s="29">
        <f>InterveningNaturalFlow!H992</f>
        <v>16218</v>
      </c>
      <c r="I992" s="29">
        <f>InterveningNaturalFlow!I992+TotalNaturalFlow!H992+TotalNaturalFlow!G992+TotalNaturalFlow!C992</f>
        <v>189575</v>
      </c>
      <c r="J992" s="29">
        <f>InterveningNaturalFlow!J992</f>
        <v>30076</v>
      </c>
      <c r="K992" s="29">
        <f>InterveningNaturalFlow!K992+TotalNaturalFlow!J992</f>
        <v>28642</v>
      </c>
      <c r="L992" s="29">
        <f>InterveningNaturalFlow!L992+TotalNaturalFlow!K992</f>
        <v>35691</v>
      </c>
      <c r="M992" s="29">
        <f>InterveningNaturalFlow!M992</f>
        <v>11632</v>
      </c>
      <c r="N992" s="29">
        <f>InterveningNaturalFlow!N992</f>
        <v>5504</v>
      </c>
      <c r="O992" s="29">
        <f>InterveningNaturalFlow!O992</f>
        <v>27229</v>
      </c>
      <c r="P992" s="29">
        <f>InterveningNaturalFlow!P992</f>
        <v>27641</v>
      </c>
      <c r="Q992" s="29">
        <f>InterveningNaturalFlow!Q992+TotalNaturalFlow!P992+TotalNaturalFlow!O992+TotalNaturalFlow!N992+TotalNaturalFlow!M992+TotalNaturalFlow!L992</f>
        <v>116502</v>
      </c>
      <c r="R992" s="29">
        <f>InterveningNaturalFlow!R992</f>
        <v>3757</v>
      </c>
      <c r="S992" s="29">
        <f>InterveningNaturalFlow!S992</f>
        <v>20064</v>
      </c>
      <c r="T992" s="29">
        <f>InterveningNaturalFlow!T992+TotalNaturalFlow!S992</f>
        <v>59742</v>
      </c>
      <c r="U992" s="29">
        <f>InterveningNaturalFlow!U992+TotalNaturalFlow!T992+TotalNaturalFlow!R992+TotalNaturalFlow!Q992+TotalNaturalFlow!I992</f>
        <v>327295</v>
      </c>
      <c r="V992" s="30"/>
      <c r="W992" s="29">
        <f>InterveningNaturalFlow!W992</f>
        <v>902</v>
      </c>
      <c r="X992" s="29">
        <f>InterveningNaturalFlow!X992</f>
        <v>15</v>
      </c>
      <c r="Y992" s="29">
        <f>InterveningNaturalFlow!Y992+TotalNaturalFlow!X992+TotalNaturalFlow!W992+TotalNaturalFlow!U992</f>
        <v>366310</v>
      </c>
      <c r="Z992" s="29">
        <f>InterveningNaturalFlow!Z992</f>
        <v>12292</v>
      </c>
      <c r="AA992" s="29">
        <f>InterveningNaturalFlow!AA992+TotalNaturalFlow!Z992+Y992</f>
        <v>400385</v>
      </c>
      <c r="AB992" s="29">
        <f>InterveningNaturalFlow!AB992+TotalNaturalFlow!AA992</f>
        <v>399644</v>
      </c>
      <c r="AC992" s="29">
        <f>InterveningNaturalFlow!AC992</f>
        <v>2582</v>
      </c>
      <c r="AD992" s="29">
        <f>InterveningNaturalFlow!AD992+TotalNaturalFlow!AC992+AB992</f>
        <v>411473</v>
      </c>
      <c r="AE992" s="29">
        <f>InterveningNaturalFlow!AE992+TotalNaturalFlow!AD992</f>
        <v>394246</v>
      </c>
    </row>
    <row r="993" spans="1:31" x14ac:dyDescent="0.2">
      <c r="A993" s="11">
        <v>32173.999306000002</v>
      </c>
      <c r="B993" s="29">
        <f>InterveningNaturalFlow!B993</f>
        <v>56203</v>
      </c>
      <c r="C993" s="29">
        <f>InterveningNaturalFlow!C993+TotalNaturalFlow!B993</f>
        <v>93619</v>
      </c>
      <c r="D993" s="29">
        <f>InterveningNaturalFlow!D993</f>
        <v>4613</v>
      </c>
      <c r="E993" s="29">
        <f>InterveningNaturalFlow!E993+TotalNaturalFlow!D993</f>
        <v>24749</v>
      </c>
      <c r="F993" s="29">
        <f>InterveningNaturalFlow!F993+TotalNaturalFlow!E993</f>
        <v>38486</v>
      </c>
      <c r="G993" s="29">
        <f>InterveningNaturalFlow!G993+TotalNaturalFlow!F993</f>
        <v>78795</v>
      </c>
      <c r="H993" s="29">
        <f>InterveningNaturalFlow!H993</f>
        <v>10382</v>
      </c>
      <c r="I993" s="29">
        <f>InterveningNaturalFlow!I993+TotalNaturalFlow!H993+TotalNaturalFlow!G993+TotalNaturalFlow!C993</f>
        <v>158546</v>
      </c>
      <c r="J993" s="29">
        <f>InterveningNaturalFlow!J993</f>
        <v>25732</v>
      </c>
      <c r="K993" s="29">
        <f>InterveningNaturalFlow!K993+TotalNaturalFlow!J993</f>
        <v>23252</v>
      </c>
      <c r="L993" s="29">
        <f>InterveningNaturalFlow!L993+TotalNaturalFlow!K993</f>
        <v>31556</v>
      </c>
      <c r="M993" s="29">
        <f>InterveningNaturalFlow!M993</f>
        <v>15632</v>
      </c>
      <c r="N993" s="29">
        <f>InterveningNaturalFlow!N993</f>
        <v>5561</v>
      </c>
      <c r="O993" s="29">
        <f>InterveningNaturalFlow!O993</f>
        <v>28200</v>
      </c>
      <c r="P993" s="29">
        <f>InterveningNaturalFlow!P993</f>
        <v>35061</v>
      </c>
      <c r="Q993" s="29">
        <f>InterveningNaturalFlow!Q993+TotalNaturalFlow!P993+TotalNaturalFlow!O993+TotalNaturalFlow!N993+TotalNaturalFlow!M993+TotalNaturalFlow!L993</f>
        <v>119224</v>
      </c>
      <c r="R993" s="29">
        <f>InterveningNaturalFlow!R993</f>
        <v>3607</v>
      </c>
      <c r="S993" s="29">
        <f>InterveningNaturalFlow!S993</f>
        <v>17963</v>
      </c>
      <c r="T993" s="29">
        <f>InterveningNaturalFlow!T993+TotalNaturalFlow!S993</f>
        <v>55489</v>
      </c>
      <c r="U993" s="29">
        <f>InterveningNaturalFlow!U993+TotalNaturalFlow!T993+TotalNaturalFlow!R993+TotalNaturalFlow!Q993+TotalNaturalFlow!I993</f>
        <v>307806</v>
      </c>
      <c r="V993" s="30"/>
      <c r="W993" s="29">
        <f>InterveningNaturalFlow!W993</f>
        <v>972</v>
      </c>
      <c r="X993" s="29">
        <f>InterveningNaturalFlow!X993</f>
        <v>2130</v>
      </c>
      <c r="Y993" s="29">
        <f>InterveningNaturalFlow!Y993+TotalNaturalFlow!X993+TotalNaturalFlow!W993+TotalNaturalFlow!U993</f>
        <v>345552</v>
      </c>
      <c r="Z993" s="29">
        <f>InterveningNaturalFlow!Z993</f>
        <v>15120</v>
      </c>
      <c r="AA993" s="29">
        <f>InterveningNaturalFlow!AA993+TotalNaturalFlow!Z993+Y993</f>
        <v>395701</v>
      </c>
      <c r="AB993" s="29">
        <f>InterveningNaturalFlow!AB993+TotalNaturalFlow!AA993</f>
        <v>375420</v>
      </c>
      <c r="AC993" s="29">
        <f>InterveningNaturalFlow!AC993</f>
        <v>2529</v>
      </c>
      <c r="AD993" s="29">
        <f>InterveningNaturalFlow!AD993+TotalNaturalFlow!AC993+AB993</f>
        <v>405171</v>
      </c>
      <c r="AE993" s="29">
        <f>InterveningNaturalFlow!AE993+TotalNaturalFlow!AD993</f>
        <v>411834</v>
      </c>
    </row>
    <row r="994" spans="1:31" x14ac:dyDescent="0.2">
      <c r="A994" s="11">
        <v>32202.999306000002</v>
      </c>
      <c r="B994" s="29">
        <f>InterveningNaturalFlow!B994</f>
        <v>47395</v>
      </c>
      <c r="C994" s="29">
        <f>InterveningNaturalFlow!C994+TotalNaturalFlow!B994</f>
        <v>75929</v>
      </c>
      <c r="D994" s="29">
        <f>InterveningNaturalFlow!D994</f>
        <v>4482</v>
      </c>
      <c r="E994" s="29">
        <f>InterveningNaturalFlow!E994+TotalNaturalFlow!D994</f>
        <v>22664</v>
      </c>
      <c r="F994" s="29">
        <f>InterveningNaturalFlow!F994+TotalNaturalFlow!E994</f>
        <v>36448</v>
      </c>
      <c r="G994" s="29">
        <f>InterveningNaturalFlow!G994+TotalNaturalFlow!F994</f>
        <v>67239</v>
      </c>
      <c r="H994" s="29">
        <f>InterveningNaturalFlow!H994</f>
        <v>19180</v>
      </c>
      <c r="I994" s="29">
        <f>InterveningNaturalFlow!I994+TotalNaturalFlow!H994+TotalNaturalFlow!G994+TotalNaturalFlow!C994</f>
        <v>166903</v>
      </c>
      <c r="J994" s="29">
        <f>InterveningNaturalFlow!J994</f>
        <v>25628</v>
      </c>
      <c r="K994" s="29">
        <f>InterveningNaturalFlow!K994+TotalNaturalFlow!J994</f>
        <v>24395</v>
      </c>
      <c r="L994" s="29">
        <f>InterveningNaturalFlow!L994+TotalNaturalFlow!K994</f>
        <v>41102</v>
      </c>
      <c r="M994" s="29">
        <f>InterveningNaturalFlow!M994</f>
        <v>15701</v>
      </c>
      <c r="N994" s="29">
        <f>InterveningNaturalFlow!N994</f>
        <v>5503</v>
      </c>
      <c r="O994" s="29">
        <f>InterveningNaturalFlow!O994</f>
        <v>32386</v>
      </c>
      <c r="P994" s="29">
        <f>InterveningNaturalFlow!P994</f>
        <v>50007</v>
      </c>
      <c r="Q994" s="29">
        <f>InterveningNaturalFlow!Q994+TotalNaturalFlow!P994+TotalNaturalFlow!O994+TotalNaturalFlow!N994+TotalNaturalFlow!M994+TotalNaturalFlow!L994</f>
        <v>134745</v>
      </c>
      <c r="R994" s="29">
        <f>InterveningNaturalFlow!R994</f>
        <v>8104</v>
      </c>
      <c r="S994" s="29">
        <f>InterveningNaturalFlow!S994</f>
        <v>26623</v>
      </c>
      <c r="T994" s="29">
        <f>InterveningNaturalFlow!T994+TotalNaturalFlow!S994</f>
        <v>86138</v>
      </c>
      <c r="U994" s="29">
        <f>InterveningNaturalFlow!U994+TotalNaturalFlow!T994+TotalNaturalFlow!R994+TotalNaturalFlow!Q994+TotalNaturalFlow!I994</f>
        <v>451527</v>
      </c>
      <c r="V994" s="30"/>
      <c r="W994" s="29">
        <f>InterveningNaturalFlow!W994</f>
        <v>1311</v>
      </c>
      <c r="X994" s="29">
        <f>InterveningNaturalFlow!X994</f>
        <v>32400</v>
      </c>
      <c r="Y994" s="29">
        <f>InterveningNaturalFlow!Y994+TotalNaturalFlow!X994+TotalNaturalFlow!W994+TotalNaturalFlow!U994</f>
        <v>496393</v>
      </c>
      <c r="Z994" s="29">
        <f>InterveningNaturalFlow!Z994</f>
        <v>14420</v>
      </c>
      <c r="AA994" s="29">
        <f>InterveningNaturalFlow!AA994+TotalNaturalFlow!Z994+Y994</f>
        <v>552971</v>
      </c>
      <c r="AB994" s="29">
        <f>InterveningNaturalFlow!AB994+TotalNaturalFlow!AA994</f>
        <v>568354</v>
      </c>
      <c r="AC994" s="29">
        <f>InterveningNaturalFlow!AC994</f>
        <v>15255</v>
      </c>
      <c r="AD994" s="29">
        <f>InterveningNaturalFlow!AD994+TotalNaturalFlow!AC994+AB994</f>
        <v>571509</v>
      </c>
      <c r="AE994" s="29">
        <f>InterveningNaturalFlow!AE994+TotalNaturalFlow!AD994</f>
        <v>579415</v>
      </c>
    </row>
    <row r="995" spans="1:31" x14ac:dyDescent="0.2">
      <c r="A995" s="11">
        <v>32233.999306000002</v>
      </c>
      <c r="B995" s="29">
        <f>InterveningNaturalFlow!B995</f>
        <v>69702</v>
      </c>
      <c r="C995" s="29">
        <f>InterveningNaturalFlow!C995+TotalNaturalFlow!B995</f>
        <v>105970</v>
      </c>
      <c r="D995" s="29">
        <f>InterveningNaturalFlow!D995</f>
        <v>4613</v>
      </c>
      <c r="E995" s="29">
        <f>InterveningNaturalFlow!E995+TotalNaturalFlow!D995</f>
        <v>32150</v>
      </c>
      <c r="F995" s="29">
        <f>InterveningNaturalFlow!F995+TotalNaturalFlow!E995</f>
        <v>51227</v>
      </c>
      <c r="G995" s="29">
        <f>InterveningNaturalFlow!G995+TotalNaturalFlow!F995</f>
        <v>87807</v>
      </c>
      <c r="H995" s="29">
        <f>InterveningNaturalFlow!H995</f>
        <v>38569</v>
      </c>
      <c r="I995" s="29">
        <f>InterveningNaturalFlow!I995+TotalNaturalFlow!H995+TotalNaturalFlow!G995+TotalNaturalFlow!C995</f>
        <v>241170</v>
      </c>
      <c r="J995" s="29">
        <f>InterveningNaturalFlow!J995</f>
        <v>39959</v>
      </c>
      <c r="K995" s="29">
        <f>InterveningNaturalFlow!K995+TotalNaturalFlow!J995</f>
        <v>43578</v>
      </c>
      <c r="L995" s="29">
        <f>InterveningNaturalFlow!L995+TotalNaturalFlow!K995</f>
        <v>97260</v>
      </c>
      <c r="M995" s="29">
        <f>InterveningNaturalFlow!M995</f>
        <v>22914</v>
      </c>
      <c r="N995" s="29">
        <f>InterveningNaturalFlow!N995</f>
        <v>25746</v>
      </c>
      <c r="O995" s="29">
        <f>InterveningNaturalFlow!O995</f>
        <v>42579</v>
      </c>
      <c r="P995" s="29">
        <f>InterveningNaturalFlow!P995</f>
        <v>48711</v>
      </c>
      <c r="Q995" s="29">
        <f>InterveningNaturalFlow!Q995+TotalNaturalFlow!P995+TotalNaturalFlow!O995+TotalNaturalFlow!N995+TotalNaturalFlow!M995+TotalNaturalFlow!L995</f>
        <v>342708</v>
      </c>
      <c r="R995" s="29">
        <f>InterveningNaturalFlow!R995</f>
        <v>7383</v>
      </c>
      <c r="S995" s="29">
        <f>InterveningNaturalFlow!S995</f>
        <v>69214</v>
      </c>
      <c r="T995" s="29">
        <f>InterveningNaturalFlow!T995+TotalNaturalFlow!S995</f>
        <v>128031</v>
      </c>
      <c r="U995" s="29">
        <f>InterveningNaturalFlow!U995+TotalNaturalFlow!T995+TotalNaturalFlow!R995+TotalNaturalFlow!Q995+TotalNaturalFlow!I995</f>
        <v>731963</v>
      </c>
      <c r="V995" s="30"/>
      <c r="W995" s="29">
        <f>InterveningNaturalFlow!W995</f>
        <v>932</v>
      </c>
      <c r="X995" s="29">
        <f>InterveningNaturalFlow!X995</f>
        <v>18580</v>
      </c>
      <c r="Y995" s="29">
        <f>InterveningNaturalFlow!Y995+TotalNaturalFlow!X995+TotalNaturalFlow!W995+TotalNaturalFlow!U995</f>
        <v>772168</v>
      </c>
      <c r="Z995" s="29">
        <f>InterveningNaturalFlow!Z995</f>
        <v>14348</v>
      </c>
      <c r="AA995" s="29">
        <f>InterveningNaturalFlow!AA995+TotalNaturalFlow!Z995+Y995</f>
        <v>781890</v>
      </c>
      <c r="AB995" s="29">
        <f>InterveningNaturalFlow!AB995+TotalNaturalFlow!AA995</f>
        <v>810260</v>
      </c>
      <c r="AC995" s="29">
        <f>InterveningNaturalFlow!AC995</f>
        <v>6010</v>
      </c>
      <c r="AD995" s="29">
        <f>InterveningNaturalFlow!AD995+TotalNaturalFlow!AC995+AB995</f>
        <v>802173</v>
      </c>
      <c r="AE995" s="29">
        <f>InterveningNaturalFlow!AE995+TotalNaturalFlow!AD995</f>
        <v>804676</v>
      </c>
    </row>
    <row r="996" spans="1:31" x14ac:dyDescent="0.2">
      <c r="A996" s="11">
        <v>32263.999306000002</v>
      </c>
      <c r="B996" s="29">
        <f>InterveningNaturalFlow!B996</f>
        <v>124741</v>
      </c>
      <c r="C996" s="29">
        <f>InterveningNaturalFlow!C996+TotalNaturalFlow!B996</f>
        <v>183046</v>
      </c>
      <c r="D996" s="29">
        <f>InterveningNaturalFlow!D996</f>
        <v>9306</v>
      </c>
      <c r="E996" s="29">
        <f>InterveningNaturalFlow!E996+TotalNaturalFlow!D996</f>
        <v>61366</v>
      </c>
      <c r="F996" s="29">
        <f>InterveningNaturalFlow!F996+TotalNaturalFlow!E996</f>
        <v>86482</v>
      </c>
      <c r="G996" s="29">
        <f>InterveningNaturalFlow!G996+TotalNaturalFlow!F996</f>
        <v>166921</v>
      </c>
      <c r="H996" s="29">
        <f>InterveningNaturalFlow!H996</f>
        <v>104932</v>
      </c>
      <c r="I996" s="29">
        <f>InterveningNaturalFlow!I996+TotalNaturalFlow!H996+TotalNaturalFlow!G996+TotalNaturalFlow!C996</f>
        <v>447461</v>
      </c>
      <c r="J996" s="29">
        <f>InterveningNaturalFlow!J996</f>
        <v>72370</v>
      </c>
      <c r="K996" s="29">
        <f>InterveningNaturalFlow!K996+TotalNaturalFlow!J996</f>
        <v>80779</v>
      </c>
      <c r="L996" s="29">
        <f>InterveningNaturalFlow!L996+TotalNaturalFlow!K996</f>
        <v>159365</v>
      </c>
      <c r="M996" s="29">
        <f>InterveningNaturalFlow!M996</f>
        <v>166163</v>
      </c>
      <c r="N996" s="29">
        <f>InterveningNaturalFlow!N996</f>
        <v>56690</v>
      </c>
      <c r="O996" s="29">
        <f>InterveningNaturalFlow!O996</f>
        <v>42711</v>
      </c>
      <c r="P996" s="29">
        <f>InterveningNaturalFlow!P996</f>
        <v>49848</v>
      </c>
      <c r="Q996" s="29">
        <f>InterveningNaturalFlow!Q996+TotalNaturalFlow!P996+TotalNaturalFlow!O996+TotalNaturalFlow!N996+TotalNaturalFlow!M996+TotalNaturalFlow!L996</f>
        <v>486002</v>
      </c>
      <c r="R996" s="29">
        <f>InterveningNaturalFlow!R996</f>
        <v>8765</v>
      </c>
      <c r="S996" s="29">
        <f>InterveningNaturalFlow!S996</f>
        <v>122215</v>
      </c>
      <c r="T996" s="29">
        <f>InterveningNaturalFlow!T996+TotalNaturalFlow!S996</f>
        <v>201277</v>
      </c>
      <c r="U996" s="29">
        <f>InterveningNaturalFlow!U996+TotalNaturalFlow!T996+TotalNaturalFlow!R996+TotalNaturalFlow!Q996+TotalNaturalFlow!I996</f>
        <v>1224856</v>
      </c>
      <c r="V996" s="30"/>
      <c r="W996" s="29">
        <f>InterveningNaturalFlow!W996</f>
        <v>1843</v>
      </c>
      <c r="X996" s="29">
        <f>InterveningNaturalFlow!X996</f>
        <v>29250</v>
      </c>
      <c r="Y996" s="29">
        <f>InterveningNaturalFlow!Y996+TotalNaturalFlow!X996+TotalNaturalFlow!W996+TotalNaturalFlow!U996</f>
        <v>1285670</v>
      </c>
      <c r="Z996" s="29">
        <f>InterveningNaturalFlow!Z996</f>
        <v>31256</v>
      </c>
      <c r="AA996" s="29">
        <f>InterveningNaturalFlow!AA996+TotalNaturalFlow!Z996+Y996</f>
        <v>1352369</v>
      </c>
      <c r="AB996" s="29">
        <f>InterveningNaturalFlow!AB996+TotalNaturalFlow!AA996</f>
        <v>1380770</v>
      </c>
      <c r="AC996" s="29">
        <f>InterveningNaturalFlow!AC996</f>
        <v>750</v>
      </c>
      <c r="AD996" s="29">
        <f>InterveningNaturalFlow!AD996+TotalNaturalFlow!AC996+AB996</f>
        <v>1382085</v>
      </c>
      <c r="AE996" s="29">
        <f>InterveningNaturalFlow!AE996+TotalNaturalFlow!AD996</f>
        <v>1411240</v>
      </c>
    </row>
    <row r="997" spans="1:31" x14ac:dyDescent="0.2">
      <c r="A997" s="11">
        <v>32294.999306000002</v>
      </c>
      <c r="B997" s="29">
        <f>InterveningNaturalFlow!B997</f>
        <v>373370</v>
      </c>
      <c r="C997" s="29">
        <f>InterveningNaturalFlow!C997+TotalNaturalFlow!B997</f>
        <v>552728</v>
      </c>
      <c r="D997" s="29">
        <f>InterveningNaturalFlow!D997</f>
        <v>18057</v>
      </c>
      <c r="E997" s="29">
        <f>InterveningNaturalFlow!E997+TotalNaturalFlow!D997</f>
        <v>111071</v>
      </c>
      <c r="F997" s="29">
        <f>InterveningNaturalFlow!F997+TotalNaturalFlow!E997</f>
        <v>148869</v>
      </c>
      <c r="G997" s="29">
        <f>InterveningNaturalFlow!G997+TotalNaturalFlow!F997</f>
        <v>277508</v>
      </c>
      <c r="H997" s="29">
        <f>InterveningNaturalFlow!H997</f>
        <v>128727</v>
      </c>
      <c r="I997" s="29">
        <f>InterveningNaturalFlow!I997+TotalNaturalFlow!H997+TotalNaturalFlow!G997+TotalNaturalFlow!C997</f>
        <v>922766</v>
      </c>
      <c r="J997" s="29">
        <f>InterveningNaturalFlow!J997</f>
        <v>136781</v>
      </c>
      <c r="K997" s="29">
        <f>InterveningNaturalFlow!K997+TotalNaturalFlow!J997</f>
        <v>137264</v>
      </c>
      <c r="L997" s="29">
        <f>InterveningNaturalFlow!L997+TotalNaturalFlow!K997</f>
        <v>254820</v>
      </c>
      <c r="M997" s="29">
        <f>InterveningNaturalFlow!M997</f>
        <v>347808</v>
      </c>
      <c r="N997" s="29">
        <f>InterveningNaturalFlow!N997</f>
        <v>144252</v>
      </c>
      <c r="O997" s="29">
        <f>InterveningNaturalFlow!O997</f>
        <v>75985</v>
      </c>
      <c r="P997" s="29">
        <f>InterveningNaturalFlow!P997</f>
        <v>106236</v>
      </c>
      <c r="Q997" s="29">
        <f>InterveningNaturalFlow!Q997+TotalNaturalFlow!P997+TotalNaturalFlow!O997+TotalNaturalFlow!N997+TotalNaturalFlow!M997+TotalNaturalFlow!L997</f>
        <v>904366</v>
      </c>
      <c r="R997" s="29">
        <f>InterveningNaturalFlow!R997</f>
        <v>22947</v>
      </c>
      <c r="S997" s="29">
        <f>InterveningNaturalFlow!S997</f>
        <v>179333</v>
      </c>
      <c r="T997" s="29">
        <f>InterveningNaturalFlow!T997+TotalNaturalFlow!S997</f>
        <v>280369</v>
      </c>
      <c r="U997" s="29">
        <f>InterveningNaturalFlow!U997+TotalNaturalFlow!T997+TotalNaturalFlow!R997+TotalNaturalFlow!Q997+TotalNaturalFlow!I997</f>
        <v>2202913</v>
      </c>
      <c r="V997" s="30"/>
      <c r="W997" s="29">
        <f>InterveningNaturalFlow!W997</f>
        <v>601</v>
      </c>
      <c r="X997" s="29">
        <f>InterveningNaturalFlow!X997</f>
        <v>4190</v>
      </c>
      <c r="Y997" s="29">
        <f>InterveningNaturalFlow!Y997+TotalNaturalFlow!X997+TotalNaturalFlow!W997+TotalNaturalFlow!U997</f>
        <v>2229868</v>
      </c>
      <c r="Z997" s="29">
        <f>InterveningNaturalFlow!Z997</f>
        <v>24700</v>
      </c>
      <c r="AA997" s="29">
        <f>InterveningNaturalFlow!AA997+TotalNaturalFlow!Z997+Y997</f>
        <v>2277612</v>
      </c>
      <c r="AB997" s="29">
        <f>InterveningNaturalFlow!AB997+TotalNaturalFlow!AA997</f>
        <v>2310332</v>
      </c>
      <c r="AC997" s="29">
        <f>InterveningNaturalFlow!AC997</f>
        <v>781</v>
      </c>
      <c r="AD997" s="29">
        <f>InterveningNaturalFlow!AD997+TotalNaturalFlow!AC997+AB997</f>
        <v>2321495</v>
      </c>
      <c r="AE997" s="29">
        <f>InterveningNaturalFlow!AE997+TotalNaturalFlow!AD997</f>
        <v>2325935</v>
      </c>
    </row>
    <row r="998" spans="1:31" x14ac:dyDescent="0.2">
      <c r="A998" s="11">
        <v>32324.999306000002</v>
      </c>
      <c r="B998" s="29">
        <f>InterveningNaturalFlow!B998</f>
        <v>533657</v>
      </c>
      <c r="C998" s="29">
        <f>InterveningNaturalFlow!C998+TotalNaturalFlow!B998</f>
        <v>842228</v>
      </c>
      <c r="D998" s="29">
        <f>InterveningNaturalFlow!D998</f>
        <v>28857</v>
      </c>
      <c r="E998" s="29">
        <f>InterveningNaturalFlow!E998+TotalNaturalFlow!D998</f>
        <v>179640</v>
      </c>
      <c r="F998" s="29">
        <f>InterveningNaturalFlow!F998+TotalNaturalFlow!E998</f>
        <v>219073</v>
      </c>
      <c r="G998" s="29">
        <f>InterveningNaturalFlow!G998+TotalNaturalFlow!F998</f>
        <v>351069</v>
      </c>
      <c r="H998" s="29">
        <f>InterveningNaturalFlow!H998</f>
        <v>112305</v>
      </c>
      <c r="I998" s="29">
        <f>InterveningNaturalFlow!I998+TotalNaturalFlow!H998+TotalNaturalFlow!G998+TotalNaturalFlow!C998</f>
        <v>1308693</v>
      </c>
      <c r="J998" s="29">
        <f>InterveningNaturalFlow!J998</f>
        <v>221642</v>
      </c>
      <c r="K998" s="29">
        <f>InterveningNaturalFlow!K998+TotalNaturalFlow!J998</f>
        <v>238179</v>
      </c>
      <c r="L998" s="29">
        <f>InterveningNaturalFlow!L998+TotalNaturalFlow!K998</f>
        <v>309003</v>
      </c>
      <c r="M998" s="29">
        <f>InterveningNaturalFlow!M998</f>
        <v>301553</v>
      </c>
      <c r="N998" s="29">
        <f>InterveningNaturalFlow!N998</f>
        <v>97506</v>
      </c>
      <c r="O998" s="29">
        <f>InterveningNaturalFlow!O998</f>
        <v>73473</v>
      </c>
      <c r="P998" s="29">
        <f>InterveningNaturalFlow!P998</f>
        <v>111068</v>
      </c>
      <c r="Q998" s="29">
        <f>InterveningNaturalFlow!Q998+TotalNaturalFlow!P998+TotalNaturalFlow!O998+TotalNaturalFlow!N998+TotalNaturalFlow!M998+TotalNaturalFlow!L998</f>
        <v>952198</v>
      </c>
      <c r="R998" s="29">
        <f>InterveningNaturalFlow!R998</f>
        <v>22978</v>
      </c>
      <c r="S998" s="29">
        <f>InterveningNaturalFlow!S998</f>
        <v>180694</v>
      </c>
      <c r="T998" s="29">
        <f>InterveningNaturalFlow!T998+TotalNaturalFlow!S998</f>
        <v>346423</v>
      </c>
      <c r="U998" s="29">
        <f>InterveningNaturalFlow!U998+TotalNaturalFlow!T998+TotalNaturalFlow!R998+TotalNaturalFlow!Q998+TotalNaturalFlow!I998</f>
        <v>2756571</v>
      </c>
      <c r="V998" s="30"/>
      <c r="W998" s="29">
        <f>InterveningNaturalFlow!W998</f>
        <v>324</v>
      </c>
      <c r="X998" s="29">
        <f>InterveningNaturalFlow!X998</f>
        <v>868</v>
      </c>
      <c r="Y998" s="29">
        <f>InterveningNaturalFlow!Y998+TotalNaturalFlow!X998+TotalNaturalFlow!W998+TotalNaturalFlow!U998</f>
        <v>2774343</v>
      </c>
      <c r="Z998" s="29">
        <f>InterveningNaturalFlow!Z998</f>
        <v>8947</v>
      </c>
      <c r="AA998" s="29">
        <f>InterveningNaturalFlow!AA998+TotalNaturalFlow!Z998+Y998</f>
        <v>2768994</v>
      </c>
      <c r="AB998" s="29">
        <f>InterveningNaturalFlow!AB998+TotalNaturalFlow!AA998</f>
        <v>2813618</v>
      </c>
      <c r="AC998" s="29">
        <f>InterveningNaturalFlow!AC998</f>
        <v>3483</v>
      </c>
      <c r="AD998" s="29">
        <f>InterveningNaturalFlow!AD998+TotalNaturalFlow!AC998+AB998</f>
        <v>2839659</v>
      </c>
      <c r="AE998" s="29">
        <f>InterveningNaturalFlow!AE998+TotalNaturalFlow!AD998</f>
        <v>2846625</v>
      </c>
    </row>
    <row r="999" spans="1:31" x14ac:dyDescent="0.2">
      <c r="A999" s="11">
        <v>32355.999306000002</v>
      </c>
      <c r="B999" s="29">
        <f>InterveningNaturalFlow!B999</f>
        <v>332233</v>
      </c>
      <c r="C999" s="29">
        <f>InterveningNaturalFlow!C999+TotalNaturalFlow!B999</f>
        <v>436908</v>
      </c>
      <c r="D999" s="29">
        <f>InterveningNaturalFlow!D999</f>
        <v>9518</v>
      </c>
      <c r="E999" s="29">
        <f>InterveningNaturalFlow!E999+TotalNaturalFlow!D999</f>
        <v>73944</v>
      </c>
      <c r="F999" s="29">
        <f>InterveningNaturalFlow!F999+TotalNaturalFlow!E999</f>
        <v>90563</v>
      </c>
      <c r="G999" s="29">
        <f>InterveningNaturalFlow!G999+TotalNaturalFlow!F999</f>
        <v>188961</v>
      </c>
      <c r="H999" s="29">
        <f>InterveningNaturalFlow!H999</f>
        <v>58813</v>
      </c>
      <c r="I999" s="29">
        <f>InterveningNaturalFlow!I999+TotalNaturalFlow!H999+TotalNaturalFlow!G999+TotalNaturalFlow!C999</f>
        <v>713875</v>
      </c>
      <c r="J999" s="29">
        <f>InterveningNaturalFlow!J999</f>
        <v>133297</v>
      </c>
      <c r="K999" s="29">
        <f>InterveningNaturalFlow!K999+TotalNaturalFlow!J999</f>
        <v>147749</v>
      </c>
      <c r="L999" s="29">
        <f>InterveningNaturalFlow!L999+TotalNaturalFlow!K999</f>
        <v>194949</v>
      </c>
      <c r="M999" s="29">
        <f>InterveningNaturalFlow!M999</f>
        <v>79063</v>
      </c>
      <c r="N999" s="29">
        <f>InterveningNaturalFlow!N999</f>
        <v>20248</v>
      </c>
      <c r="O999" s="29">
        <f>InterveningNaturalFlow!O999</f>
        <v>51293</v>
      </c>
      <c r="P999" s="29">
        <f>InterveningNaturalFlow!P999</f>
        <v>45834</v>
      </c>
      <c r="Q999" s="29">
        <f>InterveningNaturalFlow!Q999+TotalNaturalFlow!P999+TotalNaturalFlow!O999+TotalNaturalFlow!N999+TotalNaturalFlow!M999+TotalNaturalFlow!L999</f>
        <v>435757</v>
      </c>
      <c r="R999" s="29">
        <f>InterveningNaturalFlow!R999</f>
        <v>6722</v>
      </c>
      <c r="S999" s="29">
        <f>InterveningNaturalFlow!S999</f>
        <v>60292</v>
      </c>
      <c r="T999" s="29">
        <f>InterveningNaturalFlow!T999+TotalNaturalFlow!S999</f>
        <v>141803</v>
      </c>
      <c r="U999" s="29">
        <f>InterveningNaturalFlow!U999+TotalNaturalFlow!T999+TotalNaturalFlow!R999+TotalNaturalFlow!Q999+TotalNaturalFlow!I999</f>
        <v>1285309</v>
      </c>
      <c r="V999" s="30"/>
      <c r="W999" s="29">
        <f>InterveningNaturalFlow!W999</f>
        <v>311</v>
      </c>
      <c r="X999" s="29">
        <f>InterveningNaturalFlow!X999</f>
        <v>1920</v>
      </c>
      <c r="Y999" s="29">
        <f>InterveningNaturalFlow!Y999+TotalNaturalFlow!X999+TotalNaturalFlow!W999+TotalNaturalFlow!U999</f>
        <v>1304212</v>
      </c>
      <c r="Z999" s="29">
        <f>InterveningNaturalFlow!Z999</f>
        <v>5169</v>
      </c>
      <c r="AA999" s="29">
        <f>InterveningNaturalFlow!AA999+TotalNaturalFlow!Z999+Y999</f>
        <v>1327279</v>
      </c>
      <c r="AB999" s="29">
        <f>InterveningNaturalFlow!AB999+TotalNaturalFlow!AA999</f>
        <v>1387940</v>
      </c>
      <c r="AC999" s="29">
        <f>InterveningNaturalFlow!AC999</f>
        <v>843</v>
      </c>
      <c r="AD999" s="29">
        <f>InterveningNaturalFlow!AD999+TotalNaturalFlow!AC999+AB999</f>
        <v>1398538</v>
      </c>
      <c r="AE999" s="29">
        <f>InterveningNaturalFlow!AE999+TotalNaturalFlow!AD999</f>
        <v>1397767</v>
      </c>
    </row>
    <row r="1000" spans="1:31" x14ac:dyDescent="0.2">
      <c r="A1000" s="11">
        <v>32386.999306000002</v>
      </c>
      <c r="B1000" s="29">
        <f>InterveningNaturalFlow!B1000</f>
        <v>116445</v>
      </c>
      <c r="C1000" s="29">
        <f>InterveningNaturalFlow!C1000+TotalNaturalFlow!B1000</f>
        <v>178266</v>
      </c>
      <c r="D1000" s="29">
        <f>InterveningNaturalFlow!D1000</f>
        <v>7960</v>
      </c>
      <c r="E1000" s="29">
        <f>InterveningNaturalFlow!E1000+TotalNaturalFlow!D1000</f>
        <v>52110</v>
      </c>
      <c r="F1000" s="29">
        <f>InterveningNaturalFlow!F1000+TotalNaturalFlow!E1000</f>
        <v>65442</v>
      </c>
      <c r="G1000" s="29">
        <f>InterveningNaturalFlow!G1000+TotalNaturalFlow!F1000</f>
        <v>120365</v>
      </c>
      <c r="H1000" s="29">
        <f>InterveningNaturalFlow!H1000</f>
        <v>41164</v>
      </c>
      <c r="I1000" s="29">
        <f>InterveningNaturalFlow!I1000+TotalNaturalFlow!H1000+TotalNaturalFlow!G1000+TotalNaturalFlow!C1000</f>
        <v>339300</v>
      </c>
      <c r="J1000" s="29">
        <f>InterveningNaturalFlow!J1000</f>
        <v>87207</v>
      </c>
      <c r="K1000" s="29">
        <f>InterveningNaturalFlow!K1000+TotalNaturalFlow!J1000</f>
        <v>94740</v>
      </c>
      <c r="L1000" s="29">
        <f>InterveningNaturalFlow!L1000+TotalNaturalFlow!K1000</f>
        <v>132159</v>
      </c>
      <c r="M1000" s="29">
        <f>InterveningNaturalFlow!M1000</f>
        <v>38174</v>
      </c>
      <c r="N1000" s="29">
        <f>InterveningNaturalFlow!N1000</f>
        <v>11491</v>
      </c>
      <c r="O1000" s="29">
        <f>InterveningNaturalFlow!O1000</f>
        <v>28642</v>
      </c>
      <c r="P1000" s="29">
        <f>InterveningNaturalFlow!P1000</f>
        <v>30596</v>
      </c>
      <c r="Q1000" s="29">
        <f>InterveningNaturalFlow!Q1000+TotalNaturalFlow!P1000+TotalNaturalFlow!O1000+TotalNaturalFlow!N1000+TotalNaturalFlow!M1000+TotalNaturalFlow!L1000</f>
        <v>264660</v>
      </c>
      <c r="R1000" s="29">
        <f>InterveningNaturalFlow!R1000</f>
        <v>5177</v>
      </c>
      <c r="S1000" s="29">
        <f>InterveningNaturalFlow!S1000</f>
        <v>89209</v>
      </c>
      <c r="T1000" s="29">
        <f>InterveningNaturalFlow!T1000+TotalNaturalFlow!S1000</f>
        <v>201354</v>
      </c>
      <c r="U1000" s="29">
        <f>InterveningNaturalFlow!U1000+TotalNaturalFlow!T1000+TotalNaturalFlow!R1000+TotalNaturalFlow!Q1000+TotalNaturalFlow!I1000</f>
        <v>791840</v>
      </c>
      <c r="V1000" s="30"/>
      <c r="W1000" s="29">
        <f>InterveningNaturalFlow!W1000</f>
        <v>2335</v>
      </c>
      <c r="X1000" s="29">
        <f>InterveningNaturalFlow!X1000</f>
        <v>30520</v>
      </c>
      <c r="Y1000" s="29">
        <f>InterveningNaturalFlow!Y1000+TotalNaturalFlow!X1000+TotalNaturalFlow!W1000+TotalNaturalFlow!U1000</f>
        <v>824250</v>
      </c>
      <c r="Z1000" s="29">
        <f>InterveningNaturalFlow!Z1000</f>
        <v>20769</v>
      </c>
      <c r="AA1000" s="29">
        <f>InterveningNaturalFlow!AA1000+TotalNaturalFlow!Z1000+Y1000</f>
        <v>885268</v>
      </c>
      <c r="AB1000" s="29">
        <f>InterveningNaturalFlow!AB1000+TotalNaturalFlow!AA1000</f>
        <v>923910</v>
      </c>
      <c r="AC1000" s="29">
        <f>InterveningNaturalFlow!AC1000</f>
        <v>2150</v>
      </c>
      <c r="AD1000" s="29">
        <f>InterveningNaturalFlow!AD1000+TotalNaturalFlow!AC1000+AB1000</f>
        <v>981260</v>
      </c>
      <c r="AE1000" s="29">
        <f>InterveningNaturalFlow!AE1000+TotalNaturalFlow!AD1000</f>
        <v>1019241</v>
      </c>
    </row>
    <row r="1001" spans="1:31" x14ac:dyDescent="0.2">
      <c r="A1001" s="11">
        <v>32416.999306000002</v>
      </c>
      <c r="B1001" s="29">
        <f>InterveningNaturalFlow!B1001</f>
        <v>63649</v>
      </c>
      <c r="C1001" s="29">
        <f>InterveningNaturalFlow!C1001+TotalNaturalFlow!B1001</f>
        <v>110442</v>
      </c>
      <c r="D1001" s="29">
        <f>InterveningNaturalFlow!D1001</f>
        <v>6200</v>
      </c>
      <c r="E1001" s="29">
        <f>InterveningNaturalFlow!E1001+TotalNaturalFlow!D1001</f>
        <v>33348</v>
      </c>
      <c r="F1001" s="29">
        <f>InterveningNaturalFlow!F1001+TotalNaturalFlow!E1001</f>
        <v>43474</v>
      </c>
      <c r="G1001" s="29">
        <f>InterveningNaturalFlow!G1001+TotalNaturalFlow!F1001</f>
        <v>101718</v>
      </c>
      <c r="H1001" s="29">
        <f>InterveningNaturalFlow!H1001</f>
        <v>35207</v>
      </c>
      <c r="I1001" s="29">
        <f>InterveningNaturalFlow!I1001+TotalNaturalFlow!H1001+TotalNaturalFlow!G1001+TotalNaturalFlow!C1001</f>
        <v>245871</v>
      </c>
      <c r="J1001" s="29">
        <f>InterveningNaturalFlow!J1001</f>
        <v>30900</v>
      </c>
      <c r="K1001" s="29">
        <f>InterveningNaturalFlow!K1001+TotalNaturalFlow!J1001</f>
        <v>36377</v>
      </c>
      <c r="L1001" s="29">
        <f>InterveningNaturalFlow!L1001+TotalNaturalFlow!K1001</f>
        <v>55486</v>
      </c>
      <c r="M1001" s="29">
        <f>InterveningNaturalFlow!M1001</f>
        <v>20717</v>
      </c>
      <c r="N1001" s="29">
        <f>InterveningNaturalFlow!N1001</f>
        <v>5205</v>
      </c>
      <c r="O1001" s="29">
        <f>InterveningNaturalFlow!O1001</f>
        <v>21678</v>
      </c>
      <c r="P1001" s="29">
        <f>InterveningNaturalFlow!P1001</f>
        <v>25335</v>
      </c>
      <c r="Q1001" s="29">
        <f>InterveningNaturalFlow!Q1001+TotalNaturalFlow!P1001+TotalNaturalFlow!O1001+TotalNaturalFlow!N1001+TotalNaturalFlow!M1001+TotalNaturalFlow!L1001</f>
        <v>141507</v>
      </c>
      <c r="R1001" s="29">
        <f>InterveningNaturalFlow!R1001</f>
        <v>1902</v>
      </c>
      <c r="S1001" s="29">
        <f>InterveningNaturalFlow!S1001</f>
        <v>54991</v>
      </c>
      <c r="T1001" s="29">
        <f>InterveningNaturalFlow!T1001+TotalNaturalFlow!S1001</f>
        <v>131744</v>
      </c>
      <c r="U1001" s="29">
        <f>InterveningNaturalFlow!U1001+TotalNaturalFlow!T1001+TotalNaturalFlow!R1001+TotalNaturalFlow!Q1001+TotalNaturalFlow!I1001</f>
        <v>480968</v>
      </c>
      <c r="V1001" s="30"/>
      <c r="W1001" s="29">
        <f>InterveningNaturalFlow!W1001</f>
        <v>958</v>
      </c>
      <c r="X1001" s="29">
        <f>InterveningNaturalFlow!X1001</f>
        <v>15540</v>
      </c>
      <c r="Y1001" s="29">
        <f>InterveningNaturalFlow!Y1001+TotalNaturalFlow!X1001+TotalNaturalFlow!W1001+TotalNaturalFlow!U1001</f>
        <v>511791</v>
      </c>
      <c r="Z1001" s="29">
        <f>InterveningNaturalFlow!Z1001</f>
        <v>11068</v>
      </c>
      <c r="AA1001" s="29">
        <f>InterveningNaturalFlow!AA1001+TotalNaturalFlow!Z1001+Y1001</f>
        <v>551362</v>
      </c>
      <c r="AB1001" s="29">
        <f>InterveningNaturalFlow!AB1001+TotalNaturalFlow!AA1001</f>
        <v>569167</v>
      </c>
      <c r="AC1001" s="29">
        <f>InterveningNaturalFlow!AC1001</f>
        <v>14023</v>
      </c>
      <c r="AD1001" s="29">
        <f>InterveningNaturalFlow!AD1001+TotalNaturalFlow!AC1001+AB1001</f>
        <v>597432</v>
      </c>
      <c r="AE1001" s="29">
        <f>InterveningNaturalFlow!AE1001+TotalNaturalFlow!AD1001</f>
        <v>606099</v>
      </c>
    </row>
    <row r="1002" spans="1:31" x14ac:dyDescent="0.2">
      <c r="A1002" s="11">
        <v>32447.999306000002</v>
      </c>
      <c r="B1002" s="29">
        <f>InterveningNaturalFlow!B1002</f>
        <v>56889</v>
      </c>
      <c r="C1002" s="29">
        <f>InterveningNaturalFlow!C1002+TotalNaturalFlow!B1002</f>
        <v>107784</v>
      </c>
      <c r="D1002" s="29">
        <f>InterveningNaturalFlow!D1002</f>
        <v>4346</v>
      </c>
      <c r="E1002" s="29">
        <f>InterveningNaturalFlow!E1002+TotalNaturalFlow!D1002</f>
        <v>27305</v>
      </c>
      <c r="F1002" s="29">
        <f>InterveningNaturalFlow!F1002+TotalNaturalFlow!E1002</f>
        <v>42277</v>
      </c>
      <c r="G1002" s="29">
        <f>InterveningNaturalFlow!G1002+TotalNaturalFlow!F1002</f>
        <v>86921</v>
      </c>
      <c r="H1002" s="29">
        <f>InterveningNaturalFlow!H1002</f>
        <v>19170</v>
      </c>
      <c r="I1002" s="29">
        <f>InterveningNaturalFlow!I1002+TotalNaturalFlow!H1002+TotalNaturalFlow!G1002+TotalNaturalFlow!C1002</f>
        <v>223336</v>
      </c>
      <c r="J1002" s="29">
        <f>InterveningNaturalFlow!J1002</f>
        <v>24237</v>
      </c>
      <c r="K1002" s="29">
        <f>InterveningNaturalFlow!K1002+TotalNaturalFlow!J1002</f>
        <v>28531</v>
      </c>
      <c r="L1002" s="29">
        <f>InterveningNaturalFlow!L1002+TotalNaturalFlow!K1002</f>
        <v>36003</v>
      </c>
      <c r="M1002" s="29">
        <f>InterveningNaturalFlow!M1002</f>
        <v>22143</v>
      </c>
      <c r="N1002" s="29">
        <f>InterveningNaturalFlow!N1002</f>
        <v>4799</v>
      </c>
      <c r="O1002" s="29">
        <f>InterveningNaturalFlow!O1002</f>
        <v>30458</v>
      </c>
      <c r="P1002" s="29">
        <f>InterveningNaturalFlow!P1002</f>
        <v>28245</v>
      </c>
      <c r="Q1002" s="29">
        <f>InterveningNaturalFlow!Q1002+TotalNaturalFlow!P1002+TotalNaturalFlow!O1002+TotalNaturalFlow!N1002+TotalNaturalFlow!M1002+TotalNaturalFlow!L1002</f>
        <v>143021</v>
      </c>
      <c r="R1002" s="29">
        <f>InterveningNaturalFlow!R1002</f>
        <v>3688</v>
      </c>
      <c r="S1002" s="29">
        <f>InterveningNaturalFlow!S1002</f>
        <v>23968</v>
      </c>
      <c r="T1002" s="29">
        <f>InterveningNaturalFlow!T1002+TotalNaturalFlow!S1002</f>
        <v>66363</v>
      </c>
      <c r="U1002" s="29">
        <f>InterveningNaturalFlow!U1002+TotalNaturalFlow!T1002+TotalNaturalFlow!R1002+TotalNaturalFlow!Q1002+TotalNaturalFlow!I1002</f>
        <v>410073</v>
      </c>
      <c r="V1002" s="30"/>
      <c r="W1002" s="29">
        <f>InterveningNaturalFlow!W1002</f>
        <v>781</v>
      </c>
      <c r="X1002" s="29">
        <f>InterveningNaturalFlow!X1002</f>
        <v>0</v>
      </c>
      <c r="Y1002" s="29">
        <f>InterveningNaturalFlow!Y1002+TotalNaturalFlow!X1002+TotalNaturalFlow!W1002+TotalNaturalFlow!U1002</f>
        <v>438219</v>
      </c>
      <c r="Z1002" s="29">
        <f>InterveningNaturalFlow!Z1002</f>
        <v>7426</v>
      </c>
      <c r="AA1002" s="29">
        <f>InterveningNaturalFlow!AA1002+TotalNaturalFlow!Z1002+Y1002</f>
        <v>506974</v>
      </c>
      <c r="AB1002" s="29">
        <f>InterveningNaturalFlow!AB1002+TotalNaturalFlow!AA1002</f>
        <v>538171</v>
      </c>
      <c r="AC1002" s="29">
        <f>InterveningNaturalFlow!AC1002</f>
        <v>1206</v>
      </c>
      <c r="AD1002" s="29">
        <f>InterveningNaturalFlow!AD1002+TotalNaturalFlow!AC1002+AB1002</f>
        <v>578386</v>
      </c>
      <c r="AE1002" s="29">
        <f>InterveningNaturalFlow!AE1002+TotalNaturalFlow!AD1002</f>
        <v>586964</v>
      </c>
    </row>
    <row r="1003" spans="1:31" x14ac:dyDescent="0.2">
      <c r="A1003" s="11">
        <v>32477.999306000002</v>
      </c>
      <c r="B1003" s="29">
        <f>InterveningNaturalFlow!B1003</f>
        <v>39699</v>
      </c>
      <c r="C1003" s="29">
        <f>InterveningNaturalFlow!C1003+TotalNaturalFlow!B1003</f>
        <v>78733</v>
      </c>
      <c r="D1003" s="29">
        <f>InterveningNaturalFlow!D1003</f>
        <v>5404</v>
      </c>
      <c r="E1003" s="29">
        <f>InterveningNaturalFlow!E1003+TotalNaturalFlow!D1003</f>
        <v>25894</v>
      </c>
      <c r="F1003" s="29">
        <f>InterveningNaturalFlow!F1003+TotalNaturalFlow!E1003</f>
        <v>32965</v>
      </c>
      <c r="G1003" s="29">
        <f>InterveningNaturalFlow!G1003+TotalNaturalFlow!F1003</f>
        <v>70271</v>
      </c>
      <c r="H1003" s="29">
        <f>InterveningNaturalFlow!H1003</f>
        <v>15150</v>
      </c>
      <c r="I1003" s="29">
        <f>InterveningNaturalFlow!I1003+TotalNaturalFlow!H1003+TotalNaturalFlow!G1003+TotalNaturalFlow!C1003</f>
        <v>176011</v>
      </c>
      <c r="J1003" s="29">
        <f>InterveningNaturalFlow!J1003</f>
        <v>27786</v>
      </c>
      <c r="K1003" s="29">
        <f>InterveningNaturalFlow!K1003+TotalNaturalFlow!J1003</f>
        <v>29272</v>
      </c>
      <c r="L1003" s="29">
        <f>InterveningNaturalFlow!L1003+TotalNaturalFlow!K1003</f>
        <v>23289</v>
      </c>
      <c r="M1003" s="29">
        <f>InterveningNaturalFlow!M1003</f>
        <v>15246</v>
      </c>
      <c r="N1003" s="29">
        <f>InterveningNaturalFlow!N1003</f>
        <v>5165</v>
      </c>
      <c r="O1003" s="29">
        <f>InterveningNaturalFlow!O1003</f>
        <v>20263</v>
      </c>
      <c r="P1003" s="29">
        <f>InterveningNaturalFlow!P1003</f>
        <v>27843</v>
      </c>
      <c r="Q1003" s="29">
        <f>InterveningNaturalFlow!Q1003+TotalNaturalFlow!P1003+TotalNaturalFlow!O1003+TotalNaturalFlow!N1003+TotalNaturalFlow!M1003+TotalNaturalFlow!L1003</f>
        <v>101291</v>
      </c>
      <c r="R1003" s="29">
        <f>InterveningNaturalFlow!R1003</f>
        <v>4963</v>
      </c>
      <c r="S1003" s="29">
        <f>InterveningNaturalFlow!S1003</f>
        <v>19647</v>
      </c>
      <c r="T1003" s="29">
        <f>InterveningNaturalFlow!T1003+TotalNaturalFlow!S1003</f>
        <v>53730</v>
      </c>
      <c r="U1003" s="29">
        <f>InterveningNaturalFlow!U1003+TotalNaturalFlow!T1003+TotalNaturalFlow!R1003+TotalNaturalFlow!Q1003+TotalNaturalFlow!I1003</f>
        <v>283487</v>
      </c>
      <c r="V1003" s="30"/>
      <c r="W1003" s="29">
        <f>InterveningNaturalFlow!W1003</f>
        <v>1256</v>
      </c>
      <c r="X1003" s="29">
        <f>InterveningNaturalFlow!X1003</f>
        <v>64</v>
      </c>
      <c r="Y1003" s="29">
        <f>InterveningNaturalFlow!Y1003+TotalNaturalFlow!X1003+TotalNaturalFlow!W1003+TotalNaturalFlow!U1003</f>
        <v>310522</v>
      </c>
      <c r="Z1003" s="29">
        <f>InterveningNaturalFlow!Z1003</f>
        <v>9348</v>
      </c>
      <c r="AA1003" s="29">
        <f>InterveningNaturalFlow!AA1003+TotalNaturalFlow!Z1003+Y1003</f>
        <v>325405</v>
      </c>
      <c r="AB1003" s="29">
        <f>InterveningNaturalFlow!AB1003+TotalNaturalFlow!AA1003</f>
        <v>340856</v>
      </c>
      <c r="AC1003" s="29">
        <f>InterveningNaturalFlow!AC1003</f>
        <v>699</v>
      </c>
      <c r="AD1003" s="29">
        <f>InterveningNaturalFlow!AD1003+TotalNaturalFlow!AC1003+AB1003</f>
        <v>349701</v>
      </c>
      <c r="AE1003" s="29">
        <f>InterveningNaturalFlow!AE1003+TotalNaturalFlow!AD1003</f>
        <v>365646</v>
      </c>
    </row>
    <row r="1004" spans="1:31" x14ac:dyDescent="0.2">
      <c r="A1004" s="11">
        <v>32508.999306000002</v>
      </c>
      <c r="B1004" s="29">
        <f>InterveningNaturalFlow!B1004</f>
        <v>46741</v>
      </c>
      <c r="C1004" s="29">
        <f>InterveningNaturalFlow!C1004+TotalNaturalFlow!B1004</f>
        <v>82296</v>
      </c>
      <c r="D1004" s="29">
        <f>InterveningNaturalFlow!D1004</f>
        <v>1849</v>
      </c>
      <c r="E1004" s="29">
        <f>InterveningNaturalFlow!E1004+TotalNaturalFlow!D1004</f>
        <v>19825</v>
      </c>
      <c r="F1004" s="29">
        <f>InterveningNaturalFlow!F1004+TotalNaturalFlow!E1004</f>
        <v>25978</v>
      </c>
      <c r="G1004" s="29">
        <f>InterveningNaturalFlow!G1004+TotalNaturalFlow!F1004</f>
        <v>59503</v>
      </c>
      <c r="H1004" s="29">
        <f>InterveningNaturalFlow!H1004</f>
        <v>15005</v>
      </c>
      <c r="I1004" s="29">
        <f>InterveningNaturalFlow!I1004+TotalNaturalFlow!H1004+TotalNaturalFlow!G1004+TotalNaturalFlow!C1004</f>
        <v>168452</v>
      </c>
      <c r="J1004" s="29">
        <f>InterveningNaturalFlow!J1004</f>
        <v>22037</v>
      </c>
      <c r="K1004" s="29">
        <f>InterveningNaturalFlow!K1004+TotalNaturalFlow!J1004</f>
        <v>22553</v>
      </c>
      <c r="L1004" s="29">
        <f>InterveningNaturalFlow!L1004+TotalNaturalFlow!K1004</f>
        <v>26121</v>
      </c>
      <c r="M1004" s="29">
        <f>InterveningNaturalFlow!M1004</f>
        <v>18898</v>
      </c>
      <c r="N1004" s="29">
        <f>InterveningNaturalFlow!N1004</f>
        <v>4979</v>
      </c>
      <c r="O1004" s="29">
        <f>InterveningNaturalFlow!O1004</f>
        <v>14715</v>
      </c>
      <c r="P1004" s="29">
        <f>InterveningNaturalFlow!P1004</f>
        <v>19773</v>
      </c>
      <c r="Q1004" s="29">
        <f>InterveningNaturalFlow!Q1004+TotalNaturalFlow!P1004+TotalNaturalFlow!O1004+TotalNaturalFlow!N1004+TotalNaturalFlow!M1004+TotalNaturalFlow!L1004</f>
        <v>80637</v>
      </c>
      <c r="R1004" s="29">
        <f>InterveningNaturalFlow!R1004</f>
        <v>3276</v>
      </c>
      <c r="S1004" s="29">
        <f>InterveningNaturalFlow!S1004</f>
        <v>18367</v>
      </c>
      <c r="T1004" s="29">
        <f>InterveningNaturalFlow!T1004+TotalNaturalFlow!S1004</f>
        <v>53344</v>
      </c>
      <c r="U1004" s="29">
        <f>InterveningNaturalFlow!U1004+TotalNaturalFlow!T1004+TotalNaturalFlow!R1004+TotalNaturalFlow!Q1004+TotalNaturalFlow!I1004</f>
        <v>261152</v>
      </c>
      <c r="V1004" s="30"/>
      <c r="W1004" s="29">
        <f>InterveningNaturalFlow!W1004</f>
        <v>1143</v>
      </c>
      <c r="X1004" s="29">
        <f>InterveningNaturalFlow!X1004</f>
        <v>30</v>
      </c>
      <c r="Y1004" s="29">
        <f>InterveningNaturalFlow!Y1004+TotalNaturalFlow!X1004+TotalNaturalFlow!W1004+TotalNaturalFlow!U1004</f>
        <v>284358</v>
      </c>
      <c r="Z1004" s="29">
        <f>InterveningNaturalFlow!Z1004</f>
        <v>13220</v>
      </c>
      <c r="AA1004" s="29">
        <f>InterveningNaturalFlow!AA1004+TotalNaturalFlow!Z1004+Y1004</f>
        <v>323184</v>
      </c>
      <c r="AB1004" s="29">
        <f>InterveningNaturalFlow!AB1004+TotalNaturalFlow!AA1004</f>
        <v>326679</v>
      </c>
      <c r="AC1004" s="29">
        <f>InterveningNaturalFlow!AC1004</f>
        <v>624</v>
      </c>
      <c r="AD1004" s="29">
        <f>InterveningNaturalFlow!AD1004+TotalNaturalFlow!AC1004+AB1004</f>
        <v>320132</v>
      </c>
      <c r="AE1004" s="29">
        <f>InterveningNaturalFlow!AE1004+TotalNaturalFlow!AD1004</f>
        <v>333729</v>
      </c>
    </row>
    <row r="1005" spans="1:31" x14ac:dyDescent="0.2">
      <c r="A1005" s="11">
        <v>32539.999306000002</v>
      </c>
      <c r="B1005" s="29">
        <f>InterveningNaturalFlow!B1005</f>
        <v>44200</v>
      </c>
      <c r="C1005" s="29">
        <f>InterveningNaturalFlow!C1005+TotalNaturalFlow!B1005</f>
        <v>80236</v>
      </c>
      <c r="D1005" s="29">
        <f>InterveningNaturalFlow!D1005</f>
        <v>2644</v>
      </c>
      <c r="E1005" s="29">
        <f>InterveningNaturalFlow!E1005+TotalNaturalFlow!D1005</f>
        <v>23786</v>
      </c>
      <c r="F1005" s="29">
        <f>InterveningNaturalFlow!F1005+TotalNaturalFlow!E1005</f>
        <v>27402</v>
      </c>
      <c r="G1005" s="29">
        <f>InterveningNaturalFlow!G1005+TotalNaturalFlow!F1005</f>
        <v>62990</v>
      </c>
      <c r="H1005" s="29">
        <f>InterveningNaturalFlow!H1005</f>
        <v>12331</v>
      </c>
      <c r="I1005" s="29">
        <f>InterveningNaturalFlow!I1005+TotalNaturalFlow!H1005+TotalNaturalFlow!G1005+TotalNaturalFlow!C1005</f>
        <v>161491</v>
      </c>
      <c r="J1005" s="29">
        <f>InterveningNaturalFlow!J1005</f>
        <v>22996</v>
      </c>
      <c r="K1005" s="29">
        <f>InterveningNaturalFlow!K1005+TotalNaturalFlow!J1005</f>
        <v>22679</v>
      </c>
      <c r="L1005" s="29">
        <f>InterveningNaturalFlow!L1005+TotalNaturalFlow!K1005</f>
        <v>30544</v>
      </c>
      <c r="M1005" s="29">
        <f>InterveningNaturalFlow!M1005</f>
        <v>13390</v>
      </c>
      <c r="N1005" s="29">
        <f>InterveningNaturalFlow!N1005</f>
        <v>5431</v>
      </c>
      <c r="O1005" s="29">
        <f>InterveningNaturalFlow!O1005</f>
        <v>9177</v>
      </c>
      <c r="P1005" s="29">
        <f>InterveningNaturalFlow!P1005</f>
        <v>21350</v>
      </c>
      <c r="Q1005" s="29">
        <f>InterveningNaturalFlow!Q1005+TotalNaturalFlow!P1005+TotalNaturalFlow!O1005+TotalNaturalFlow!N1005+TotalNaturalFlow!M1005+TotalNaturalFlow!L1005</f>
        <v>96175</v>
      </c>
      <c r="R1005" s="29">
        <f>InterveningNaturalFlow!R1005</f>
        <v>3657</v>
      </c>
      <c r="S1005" s="29">
        <f>InterveningNaturalFlow!S1005</f>
        <v>19687</v>
      </c>
      <c r="T1005" s="29">
        <f>InterveningNaturalFlow!T1005+TotalNaturalFlow!S1005</f>
        <v>52674</v>
      </c>
      <c r="U1005" s="29">
        <f>InterveningNaturalFlow!U1005+TotalNaturalFlow!T1005+TotalNaturalFlow!R1005+TotalNaturalFlow!Q1005+TotalNaturalFlow!I1005</f>
        <v>222003</v>
      </c>
      <c r="V1005" s="30"/>
      <c r="W1005" s="29">
        <f>InterveningNaturalFlow!W1005</f>
        <v>1192</v>
      </c>
      <c r="X1005" s="29">
        <f>InterveningNaturalFlow!X1005</f>
        <v>142</v>
      </c>
      <c r="Y1005" s="29">
        <f>InterveningNaturalFlow!Y1005+TotalNaturalFlow!X1005+TotalNaturalFlow!W1005+TotalNaturalFlow!U1005</f>
        <v>233844</v>
      </c>
      <c r="Z1005" s="29">
        <f>InterveningNaturalFlow!Z1005</f>
        <v>33203</v>
      </c>
      <c r="AA1005" s="29">
        <f>InterveningNaturalFlow!AA1005+TotalNaturalFlow!Z1005+Y1005</f>
        <v>307837</v>
      </c>
      <c r="AB1005" s="29">
        <f>InterveningNaturalFlow!AB1005+TotalNaturalFlow!AA1005</f>
        <v>321045</v>
      </c>
      <c r="AC1005" s="29">
        <f>InterveningNaturalFlow!AC1005</f>
        <v>636</v>
      </c>
      <c r="AD1005" s="29">
        <f>InterveningNaturalFlow!AD1005+TotalNaturalFlow!AC1005+AB1005</f>
        <v>314825</v>
      </c>
      <c r="AE1005" s="29">
        <f>InterveningNaturalFlow!AE1005+TotalNaturalFlow!AD1005</f>
        <v>310241</v>
      </c>
    </row>
    <row r="1006" spans="1:31" x14ac:dyDescent="0.2">
      <c r="A1006" s="11">
        <v>32567.999306000002</v>
      </c>
      <c r="B1006" s="29">
        <f>InterveningNaturalFlow!B1006</f>
        <v>41491</v>
      </c>
      <c r="C1006" s="29">
        <f>InterveningNaturalFlow!C1006+TotalNaturalFlow!B1006</f>
        <v>72816</v>
      </c>
      <c r="D1006" s="29">
        <f>InterveningNaturalFlow!D1006</f>
        <v>3231</v>
      </c>
      <c r="E1006" s="29">
        <f>InterveningNaturalFlow!E1006+TotalNaturalFlow!D1006</f>
        <v>21815</v>
      </c>
      <c r="F1006" s="29">
        <f>InterveningNaturalFlow!F1006+TotalNaturalFlow!E1006</f>
        <v>26433</v>
      </c>
      <c r="G1006" s="29">
        <f>InterveningNaturalFlow!G1006+TotalNaturalFlow!F1006</f>
        <v>65314</v>
      </c>
      <c r="H1006" s="29">
        <f>InterveningNaturalFlow!H1006</f>
        <v>15449</v>
      </c>
      <c r="I1006" s="29">
        <f>InterveningNaturalFlow!I1006+TotalNaturalFlow!H1006+TotalNaturalFlow!G1006+TotalNaturalFlow!C1006</f>
        <v>166945</v>
      </c>
      <c r="J1006" s="29">
        <f>InterveningNaturalFlow!J1006</f>
        <v>21540</v>
      </c>
      <c r="K1006" s="29">
        <f>InterveningNaturalFlow!K1006+TotalNaturalFlow!J1006</f>
        <v>20868</v>
      </c>
      <c r="L1006" s="29">
        <f>InterveningNaturalFlow!L1006+TotalNaturalFlow!K1006</f>
        <v>33672</v>
      </c>
      <c r="M1006" s="29">
        <f>InterveningNaturalFlow!M1006</f>
        <v>11865</v>
      </c>
      <c r="N1006" s="29">
        <f>InterveningNaturalFlow!N1006</f>
        <v>5067</v>
      </c>
      <c r="O1006" s="29">
        <f>InterveningNaturalFlow!O1006</f>
        <v>12890</v>
      </c>
      <c r="P1006" s="29">
        <f>InterveningNaturalFlow!P1006</f>
        <v>23903</v>
      </c>
      <c r="Q1006" s="29">
        <f>InterveningNaturalFlow!Q1006+TotalNaturalFlow!P1006+TotalNaturalFlow!O1006+TotalNaturalFlow!N1006+TotalNaturalFlow!M1006+TotalNaturalFlow!L1006</f>
        <v>109676</v>
      </c>
      <c r="R1006" s="29">
        <f>InterveningNaturalFlow!R1006</f>
        <v>4881</v>
      </c>
      <c r="S1006" s="29">
        <f>InterveningNaturalFlow!S1006</f>
        <v>30133</v>
      </c>
      <c r="T1006" s="29">
        <f>InterveningNaturalFlow!T1006+TotalNaturalFlow!S1006</f>
        <v>74923</v>
      </c>
      <c r="U1006" s="29">
        <f>InterveningNaturalFlow!U1006+TotalNaturalFlow!T1006+TotalNaturalFlow!R1006+TotalNaturalFlow!Q1006+TotalNaturalFlow!I1006</f>
        <v>360639</v>
      </c>
      <c r="V1006" s="30"/>
      <c r="W1006" s="29">
        <f>InterveningNaturalFlow!W1006</f>
        <v>2430</v>
      </c>
      <c r="X1006" s="29">
        <f>InterveningNaturalFlow!X1006</f>
        <v>452</v>
      </c>
      <c r="Y1006" s="29">
        <f>InterveningNaturalFlow!Y1006+TotalNaturalFlow!X1006+TotalNaturalFlow!W1006+TotalNaturalFlow!U1006</f>
        <v>386742</v>
      </c>
      <c r="Z1006" s="29">
        <f>InterveningNaturalFlow!Z1006</f>
        <v>12300</v>
      </c>
      <c r="AA1006" s="29">
        <f>InterveningNaturalFlow!AA1006+TotalNaturalFlow!Z1006+Y1006</f>
        <v>463433</v>
      </c>
      <c r="AB1006" s="29">
        <f>InterveningNaturalFlow!AB1006+TotalNaturalFlow!AA1006</f>
        <v>486882</v>
      </c>
      <c r="AC1006" s="29">
        <f>InterveningNaturalFlow!AC1006</f>
        <v>575</v>
      </c>
      <c r="AD1006" s="29">
        <f>InterveningNaturalFlow!AD1006+TotalNaturalFlow!AC1006+AB1006</f>
        <v>490045</v>
      </c>
      <c r="AE1006" s="29">
        <f>InterveningNaturalFlow!AE1006+TotalNaturalFlow!AD1006</f>
        <v>454186</v>
      </c>
    </row>
    <row r="1007" spans="1:31" x14ac:dyDescent="0.2">
      <c r="A1007" s="11">
        <v>32598.999306000002</v>
      </c>
      <c r="B1007" s="29">
        <f>InterveningNaturalFlow!B1007</f>
        <v>68935</v>
      </c>
      <c r="C1007" s="29">
        <f>InterveningNaturalFlow!C1007+TotalNaturalFlow!B1007</f>
        <v>112476</v>
      </c>
      <c r="D1007" s="29">
        <f>InterveningNaturalFlow!D1007</f>
        <v>3909</v>
      </c>
      <c r="E1007" s="29">
        <f>InterveningNaturalFlow!E1007+TotalNaturalFlow!D1007</f>
        <v>42405</v>
      </c>
      <c r="F1007" s="29">
        <f>InterveningNaturalFlow!F1007+TotalNaturalFlow!E1007</f>
        <v>54164</v>
      </c>
      <c r="G1007" s="29">
        <f>InterveningNaturalFlow!G1007+TotalNaturalFlow!F1007</f>
        <v>114354</v>
      </c>
      <c r="H1007" s="29">
        <f>InterveningNaturalFlow!H1007</f>
        <v>81765</v>
      </c>
      <c r="I1007" s="29">
        <f>InterveningNaturalFlow!I1007+TotalNaturalFlow!H1007+TotalNaturalFlow!G1007+TotalNaturalFlow!C1007</f>
        <v>328140</v>
      </c>
      <c r="J1007" s="29">
        <f>InterveningNaturalFlow!J1007</f>
        <v>49479</v>
      </c>
      <c r="K1007" s="29">
        <f>InterveningNaturalFlow!K1007+TotalNaturalFlow!J1007</f>
        <v>51643</v>
      </c>
      <c r="L1007" s="29">
        <f>InterveningNaturalFlow!L1007+TotalNaturalFlow!K1007</f>
        <v>109663</v>
      </c>
      <c r="M1007" s="29">
        <f>InterveningNaturalFlow!M1007</f>
        <v>62106</v>
      </c>
      <c r="N1007" s="29">
        <f>InterveningNaturalFlow!N1007</f>
        <v>23491</v>
      </c>
      <c r="O1007" s="29">
        <f>InterveningNaturalFlow!O1007</f>
        <v>27780</v>
      </c>
      <c r="P1007" s="29">
        <f>InterveningNaturalFlow!P1007</f>
        <v>46454</v>
      </c>
      <c r="Q1007" s="29">
        <f>InterveningNaturalFlow!Q1007+TotalNaturalFlow!P1007+TotalNaturalFlow!O1007+TotalNaturalFlow!N1007+TotalNaturalFlow!M1007+TotalNaturalFlow!L1007</f>
        <v>320589</v>
      </c>
      <c r="R1007" s="29">
        <f>InterveningNaturalFlow!R1007</f>
        <v>6754</v>
      </c>
      <c r="S1007" s="29">
        <f>InterveningNaturalFlow!S1007</f>
        <v>140264</v>
      </c>
      <c r="T1007" s="29">
        <f>InterveningNaturalFlow!T1007+TotalNaturalFlow!S1007</f>
        <v>211695</v>
      </c>
      <c r="U1007" s="29">
        <f>InterveningNaturalFlow!U1007+TotalNaturalFlow!T1007+TotalNaturalFlow!R1007+TotalNaturalFlow!Q1007+TotalNaturalFlow!I1007</f>
        <v>872629</v>
      </c>
      <c r="V1007" s="30"/>
      <c r="W1007" s="29">
        <f>InterveningNaturalFlow!W1007</f>
        <v>1517</v>
      </c>
      <c r="X1007" s="29">
        <f>InterveningNaturalFlow!X1007</f>
        <v>10570</v>
      </c>
      <c r="Y1007" s="29">
        <f>InterveningNaturalFlow!Y1007+TotalNaturalFlow!X1007+TotalNaturalFlow!W1007+TotalNaturalFlow!U1007</f>
        <v>901905</v>
      </c>
      <c r="Z1007" s="29">
        <f>InterveningNaturalFlow!Z1007</f>
        <v>16207</v>
      </c>
      <c r="AA1007" s="29">
        <f>InterveningNaturalFlow!AA1007+TotalNaturalFlow!Z1007+Y1007</f>
        <v>895665</v>
      </c>
      <c r="AB1007" s="29">
        <f>InterveningNaturalFlow!AB1007+TotalNaturalFlow!AA1007</f>
        <v>917782</v>
      </c>
      <c r="AC1007" s="29">
        <f>InterveningNaturalFlow!AC1007</f>
        <v>669</v>
      </c>
      <c r="AD1007" s="29">
        <f>InterveningNaturalFlow!AD1007+TotalNaturalFlow!AC1007+AB1007</f>
        <v>923171</v>
      </c>
      <c r="AE1007" s="29">
        <f>InterveningNaturalFlow!AE1007+TotalNaturalFlow!AD1007</f>
        <v>921179</v>
      </c>
    </row>
    <row r="1008" spans="1:31" x14ac:dyDescent="0.2">
      <c r="A1008" s="11">
        <v>32628.999306000002</v>
      </c>
      <c r="B1008" s="29">
        <f>InterveningNaturalFlow!B1008</f>
        <v>137702</v>
      </c>
      <c r="C1008" s="29">
        <f>InterveningNaturalFlow!C1008+TotalNaturalFlow!B1008</f>
        <v>219613</v>
      </c>
      <c r="D1008" s="29">
        <f>InterveningNaturalFlow!D1008</f>
        <v>12440</v>
      </c>
      <c r="E1008" s="29">
        <f>InterveningNaturalFlow!E1008+TotalNaturalFlow!D1008</f>
        <v>98847</v>
      </c>
      <c r="F1008" s="29">
        <f>InterveningNaturalFlow!F1008+TotalNaturalFlow!E1008</f>
        <v>130427</v>
      </c>
      <c r="G1008" s="29">
        <f>InterveningNaturalFlow!G1008+TotalNaturalFlow!F1008</f>
        <v>245554</v>
      </c>
      <c r="H1008" s="29">
        <f>InterveningNaturalFlow!H1008</f>
        <v>134281</v>
      </c>
      <c r="I1008" s="29">
        <f>InterveningNaturalFlow!I1008+TotalNaturalFlow!H1008+TotalNaturalFlow!G1008+TotalNaturalFlow!C1008</f>
        <v>577997</v>
      </c>
      <c r="J1008" s="29">
        <f>InterveningNaturalFlow!J1008</f>
        <v>68070</v>
      </c>
      <c r="K1008" s="29">
        <f>InterveningNaturalFlow!K1008+TotalNaturalFlow!J1008</f>
        <v>69350</v>
      </c>
      <c r="L1008" s="29">
        <f>InterveningNaturalFlow!L1008+TotalNaturalFlow!K1008</f>
        <v>127128</v>
      </c>
      <c r="M1008" s="29">
        <f>InterveningNaturalFlow!M1008</f>
        <v>154107</v>
      </c>
      <c r="N1008" s="29">
        <f>InterveningNaturalFlow!N1008</f>
        <v>70766</v>
      </c>
      <c r="O1008" s="29">
        <f>InterveningNaturalFlow!O1008</f>
        <v>48158</v>
      </c>
      <c r="P1008" s="29">
        <f>InterveningNaturalFlow!P1008</f>
        <v>47339</v>
      </c>
      <c r="Q1008" s="29">
        <f>InterveningNaturalFlow!Q1008+TotalNaturalFlow!P1008+TotalNaturalFlow!O1008+TotalNaturalFlow!N1008+TotalNaturalFlow!M1008+TotalNaturalFlow!L1008</f>
        <v>413021</v>
      </c>
      <c r="R1008" s="29">
        <f>InterveningNaturalFlow!R1008</f>
        <v>9330</v>
      </c>
      <c r="S1008" s="29">
        <f>InterveningNaturalFlow!S1008</f>
        <v>202226</v>
      </c>
      <c r="T1008" s="29">
        <f>InterveningNaturalFlow!T1008+TotalNaturalFlow!S1008</f>
        <v>286208</v>
      </c>
      <c r="U1008" s="29">
        <f>InterveningNaturalFlow!U1008+TotalNaturalFlow!T1008+TotalNaturalFlow!R1008+TotalNaturalFlow!Q1008+TotalNaturalFlow!I1008</f>
        <v>1291130</v>
      </c>
      <c r="V1008" s="30"/>
      <c r="W1008" s="29">
        <f>InterveningNaturalFlow!W1008</f>
        <v>382</v>
      </c>
      <c r="X1008" s="29">
        <f>InterveningNaturalFlow!X1008</f>
        <v>3220</v>
      </c>
      <c r="Y1008" s="29">
        <f>InterveningNaturalFlow!Y1008+TotalNaturalFlow!X1008+TotalNaturalFlow!W1008+TotalNaturalFlow!U1008</f>
        <v>1323441</v>
      </c>
      <c r="Z1008" s="29">
        <f>InterveningNaturalFlow!Z1008</f>
        <v>5155</v>
      </c>
      <c r="AA1008" s="29">
        <f>InterveningNaturalFlow!AA1008+TotalNaturalFlow!Z1008+Y1008</f>
        <v>1356180</v>
      </c>
      <c r="AB1008" s="29">
        <f>InterveningNaturalFlow!AB1008+TotalNaturalFlow!AA1008</f>
        <v>1388516</v>
      </c>
      <c r="AC1008" s="29">
        <f>InterveningNaturalFlow!AC1008</f>
        <v>724</v>
      </c>
      <c r="AD1008" s="29">
        <f>InterveningNaturalFlow!AD1008+TotalNaturalFlow!AC1008+AB1008</f>
        <v>1394193</v>
      </c>
      <c r="AE1008" s="29">
        <f>InterveningNaturalFlow!AE1008+TotalNaturalFlow!AD1008</f>
        <v>1373819</v>
      </c>
    </row>
    <row r="1009" spans="1:31" x14ac:dyDescent="0.2">
      <c r="A1009" s="11">
        <v>32659.999306000002</v>
      </c>
      <c r="B1009" s="29">
        <f>InterveningNaturalFlow!B1009</f>
        <v>325641</v>
      </c>
      <c r="C1009" s="29">
        <f>InterveningNaturalFlow!C1009+TotalNaturalFlow!B1009</f>
        <v>514948</v>
      </c>
      <c r="D1009" s="29">
        <f>InterveningNaturalFlow!D1009</f>
        <v>25722</v>
      </c>
      <c r="E1009" s="29">
        <f>InterveningNaturalFlow!E1009+TotalNaturalFlow!D1009</f>
        <v>148191</v>
      </c>
      <c r="F1009" s="29">
        <f>InterveningNaturalFlow!F1009+TotalNaturalFlow!E1009</f>
        <v>181506</v>
      </c>
      <c r="G1009" s="29">
        <f>InterveningNaturalFlow!G1009+TotalNaturalFlow!F1009</f>
        <v>297259</v>
      </c>
      <c r="H1009" s="29">
        <f>InterveningNaturalFlow!H1009</f>
        <v>107846</v>
      </c>
      <c r="I1009" s="29">
        <f>InterveningNaturalFlow!I1009+TotalNaturalFlow!H1009+TotalNaturalFlow!G1009+TotalNaturalFlow!C1009</f>
        <v>905460</v>
      </c>
      <c r="J1009" s="29">
        <f>InterveningNaturalFlow!J1009</f>
        <v>109475</v>
      </c>
      <c r="K1009" s="29">
        <f>InterveningNaturalFlow!K1009+TotalNaturalFlow!J1009</f>
        <v>117209</v>
      </c>
      <c r="L1009" s="29">
        <f>InterveningNaturalFlow!L1009+TotalNaturalFlow!K1009</f>
        <v>175406</v>
      </c>
      <c r="M1009" s="29">
        <f>InterveningNaturalFlow!M1009</f>
        <v>221365</v>
      </c>
      <c r="N1009" s="29">
        <f>InterveningNaturalFlow!N1009</f>
        <v>69253</v>
      </c>
      <c r="O1009" s="29">
        <f>InterveningNaturalFlow!O1009</f>
        <v>56286</v>
      </c>
      <c r="P1009" s="29">
        <f>InterveningNaturalFlow!P1009</f>
        <v>63747</v>
      </c>
      <c r="Q1009" s="29">
        <f>InterveningNaturalFlow!Q1009+TotalNaturalFlow!P1009+TotalNaturalFlow!O1009+TotalNaturalFlow!N1009+TotalNaturalFlow!M1009+TotalNaturalFlow!L1009</f>
        <v>572119</v>
      </c>
      <c r="R1009" s="29">
        <f>InterveningNaturalFlow!R1009</f>
        <v>13881</v>
      </c>
      <c r="S1009" s="29">
        <f>InterveningNaturalFlow!S1009</f>
        <v>191455</v>
      </c>
      <c r="T1009" s="29">
        <f>InterveningNaturalFlow!T1009+TotalNaturalFlow!S1009</f>
        <v>282911</v>
      </c>
      <c r="U1009" s="29">
        <f>InterveningNaturalFlow!U1009+TotalNaturalFlow!T1009+TotalNaturalFlow!R1009+TotalNaturalFlow!Q1009+TotalNaturalFlow!I1009</f>
        <v>1780594</v>
      </c>
      <c r="V1009" s="30"/>
      <c r="W1009" s="29">
        <f>InterveningNaturalFlow!W1009</f>
        <v>336</v>
      </c>
      <c r="X1009" s="29">
        <f>InterveningNaturalFlow!X1009</f>
        <v>0</v>
      </c>
      <c r="Y1009" s="29">
        <f>InterveningNaturalFlow!Y1009+TotalNaturalFlow!X1009+TotalNaturalFlow!W1009+TotalNaturalFlow!U1009</f>
        <v>1794716</v>
      </c>
      <c r="Z1009" s="29">
        <f>InterveningNaturalFlow!Z1009</f>
        <v>3658</v>
      </c>
      <c r="AA1009" s="29">
        <f>InterveningNaturalFlow!AA1009+TotalNaturalFlow!Z1009+Y1009</f>
        <v>1748455</v>
      </c>
      <c r="AB1009" s="29">
        <f>InterveningNaturalFlow!AB1009+TotalNaturalFlow!AA1009</f>
        <v>1780416</v>
      </c>
      <c r="AC1009" s="29">
        <f>InterveningNaturalFlow!AC1009</f>
        <v>768</v>
      </c>
      <c r="AD1009" s="29">
        <f>InterveningNaturalFlow!AD1009+TotalNaturalFlow!AC1009+AB1009</f>
        <v>1778670</v>
      </c>
      <c r="AE1009" s="29">
        <f>InterveningNaturalFlow!AE1009+TotalNaturalFlow!AD1009</f>
        <v>1820965</v>
      </c>
    </row>
    <row r="1010" spans="1:31" x14ac:dyDescent="0.2">
      <c r="A1010" s="11">
        <v>32689.999306000002</v>
      </c>
      <c r="B1010" s="29">
        <f>InterveningNaturalFlow!B1010</f>
        <v>374401</v>
      </c>
      <c r="C1010" s="29">
        <f>InterveningNaturalFlow!C1010+TotalNaturalFlow!B1010</f>
        <v>621765</v>
      </c>
      <c r="D1010" s="29">
        <f>InterveningNaturalFlow!D1010</f>
        <v>30413</v>
      </c>
      <c r="E1010" s="29">
        <f>InterveningNaturalFlow!E1010+TotalNaturalFlow!D1010</f>
        <v>156796</v>
      </c>
      <c r="F1010" s="29">
        <f>InterveningNaturalFlow!F1010+TotalNaturalFlow!E1010</f>
        <v>178347</v>
      </c>
      <c r="G1010" s="29">
        <f>InterveningNaturalFlow!G1010+TotalNaturalFlow!F1010</f>
        <v>281765</v>
      </c>
      <c r="H1010" s="29">
        <f>InterveningNaturalFlow!H1010</f>
        <v>64198</v>
      </c>
      <c r="I1010" s="29">
        <f>InterveningNaturalFlow!I1010+TotalNaturalFlow!H1010+TotalNaturalFlow!G1010+TotalNaturalFlow!C1010</f>
        <v>963278</v>
      </c>
      <c r="J1010" s="29">
        <f>InterveningNaturalFlow!J1010</f>
        <v>259638</v>
      </c>
      <c r="K1010" s="29">
        <f>InterveningNaturalFlow!K1010+TotalNaturalFlow!J1010</f>
        <v>266322</v>
      </c>
      <c r="L1010" s="29">
        <f>InterveningNaturalFlow!L1010+TotalNaturalFlow!K1010</f>
        <v>323336</v>
      </c>
      <c r="M1010" s="29">
        <f>InterveningNaturalFlow!M1010</f>
        <v>160332</v>
      </c>
      <c r="N1010" s="29">
        <f>InterveningNaturalFlow!N1010</f>
        <v>39866</v>
      </c>
      <c r="O1010" s="29">
        <f>InterveningNaturalFlow!O1010</f>
        <v>80779</v>
      </c>
      <c r="P1010" s="29">
        <f>InterveningNaturalFlow!P1010</f>
        <v>61166</v>
      </c>
      <c r="Q1010" s="29">
        <f>InterveningNaturalFlow!Q1010+TotalNaturalFlow!P1010+TotalNaturalFlow!O1010+TotalNaturalFlow!N1010+TotalNaturalFlow!M1010+TotalNaturalFlow!L1010</f>
        <v>700397</v>
      </c>
      <c r="R1010" s="29">
        <f>InterveningNaturalFlow!R1010</f>
        <v>11709</v>
      </c>
      <c r="S1010" s="29">
        <f>InterveningNaturalFlow!S1010</f>
        <v>116254</v>
      </c>
      <c r="T1010" s="29">
        <f>InterveningNaturalFlow!T1010+TotalNaturalFlow!S1010</f>
        <v>206269</v>
      </c>
      <c r="U1010" s="29">
        <f>InterveningNaturalFlow!U1010+TotalNaturalFlow!T1010+TotalNaturalFlow!R1010+TotalNaturalFlow!Q1010+TotalNaturalFlow!I1010</f>
        <v>1906227</v>
      </c>
      <c r="V1010" s="30"/>
      <c r="W1010" s="29">
        <f>InterveningNaturalFlow!W1010</f>
        <v>230</v>
      </c>
      <c r="X1010" s="29">
        <f>InterveningNaturalFlow!X1010</f>
        <v>0</v>
      </c>
      <c r="Y1010" s="29">
        <f>InterveningNaturalFlow!Y1010+TotalNaturalFlow!X1010+TotalNaturalFlow!W1010+TotalNaturalFlow!U1010</f>
        <v>1918921</v>
      </c>
      <c r="Z1010" s="29">
        <f>InterveningNaturalFlow!Z1010</f>
        <v>3697</v>
      </c>
      <c r="AA1010" s="29">
        <f>InterveningNaturalFlow!AA1010+TotalNaturalFlow!Z1010+Y1010</f>
        <v>1915668</v>
      </c>
      <c r="AB1010" s="29">
        <f>InterveningNaturalFlow!AB1010+TotalNaturalFlow!AA1010</f>
        <v>1970398</v>
      </c>
      <c r="AC1010" s="29">
        <f>InterveningNaturalFlow!AC1010</f>
        <v>684</v>
      </c>
      <c r="AD1010" s="29">
        <f>InterveningNaturalFlow!AD1010+TotalNaturalFlow!AC1010+AB1010</f>
        <v>1966474</v>
      </c>
      <c r="AE1010" s="29">
        <f>InterveningNaturalFlow!AE1010+TotalNaturalFlow!AD1010</f>
        <v>1970661</v>
      </c>
    </row>
    <row r="1011" spans="1:31" x14ac:dyDescent="0.2">
      <c r="A1011" s="11">
        <v>32720.999306000002</v>
      </c>
      <c r="B1011" s="29">
        <f>InterveningNaturalFlow!B1011</f>
        <v>228914</v>
      </c>
      <c r="C1011" s="29">
        <f>InterveningNaturalFlow!C1011+TotalNaturalFlow!B1011</f>
        <v>361500</v>
      </c>
      <c r="D1011" s="29">
        <f>InterveningNaturalFlow!D1011</f>
        <v>13037</v>
      </c>
      <c r="E1011" s="29">
        <f>InterveningNaturalFlow!E1011+TotalNaturalFlow!D1011</f>
        <v>74096</v>
      </c>
      <c r="F1011" s="29">
        <f>InterveningNaturalFlow!F1011+TotalNaturalFlow!E1011</f>
        <v>84123</v>
      </c>
      <c r="G1011" s="29">
        <f>InterveningNaturalFlow!G1011+TotalNaturalFlow!F1011</f>
        <v>171376</v>
      </c>
      <c r="H1011" s="29">
        <f>InterveningNaturalFlow!H1011</f>
        <v>38261</v>
      </c>
      <c r="I1011" s="29">
        <f>InterveningNaturalFlow!I1011+TotalNaturalFlow!H1011+TotalNaturalFlow!G1011+TotalNaturalFlow!C1011</f>
        <v>554990</v>
      </c>
      <c r="J1011" s="29">
        <f>InterveningNaturalFlow!J1011</f>
        <v>211221</v>
      </c>
      <c r="K1011" s="29">
        <f>InterveningNaturalFlow!K1011+TotalNaturalFlow!J1011</f>
        <v>224079</v>
      </c>
      <c r="L1011" s="29">
        <f>InterveningNaturalFlow!L1011+TotalNaturalFlow!K1011</f>
        <v>269762</v>
      </c>
      <c r="M1011" s="29">
        <f>InterveningNaturalFlow!M1011</f>
        <v>50561</v>
      </c>
      <c r="N1011" s="29">
        <f>InterveningNaturalFlow!N1011</f>
        <v>15983</v>
      </c>
      <c r="O1011" s="29">
        <f>InterveningNaturalFlow!O1011</f>
        <v>66209</v>
      </c>
      <c r="P1011" s="29">
        <f>InterveningNaturalFlow!P1011</f>
        <v>30992</v>
      </c>
      <c r="Q1011" s="29">
        <f>InterveningNaturalFlow!Q1011+TotalNaturalFlow!P1011+TotalNaturalFlow!O1011+TotalNaturalFlow!N1011+TotalNaturalFlow!M1011+TotalNaturalFlow!L1011</f>
        <v>446914</v>
      </c>
      <c r="R1011" s="29">
        <f>InterveningNaturalFlow!R1011</f>
        <v>8294</v>
      </c>
      <c r="S1011" s="29">
        <f>InterveningNaturalFlow!S1011</f>
        <v>41231</v>
      </c>
      <c r="T1011" s="29">
        <f>InterveningNaturalFlow!T1011+TotalNaturalFlow!S1011</f>
        <v>102217</v>
      </c>
      <c r="U1011" s="29">
        <f>InterveningNaturalFlow!U1011+TotalNaturalFlow!T1011+TotalNaturalFlow!R1011+TotalNaturalFlow!Q1011+TotalNaturalFlow!I1011</f>
        <v>1073067</v>
      </c>
      <c r="V1011" s="30"/>
      <c r="W1011" s="29">
        <f>InterveningNaturalFlow!W1011</f>
        <v>1148</v>
      </c>
      <c r="X1011" s="29">
        <f>InterveningNaturalFlow!X1011</f>
        <v>2460</v>
      </c>
      <c r="Y1011" s="29">
        <f>InterveningNaturalFlow!Y1011+TotalNaturalFlow!X1011+TotalNaturalFlow!W1011+TotalNaturalFlow!U1011</f>
        <v>1097602</v>
      </c>
      <c r="Z1011" s="29">
        <f>InterveningNaturalFlow!Z1011</f>
        <v>3786</v>
      </c>
      <c r="AA1011" s="29">
        <f>InterveningNaturalFlow!AA1011+TotalNaturalFlow!Z1011+Y1011</f>
        <v>1193832</v>
      </c>
      <c r="AB1011" s="29">
        <f>InterveningNaturalFlow!AB1011+TotalNaturalFlow!AA1011</f>
        <v>1260014</v>
      </c>
      <c r="AC1011" s="29">
        <f>InterveningNaturalFlow!AC1011</f>
        <v>649</v>
      </c>
      <c r="AD1011" s="29">
        <f>InterveningNaturalFlow!AD1011+TotalNaturalFlow!AC1011+AB1011</f>
        <v>1268996</v>
      </c>
      <c r="AE1011" s="29">
        <f>InterveningNaturalFlow!AE1011+TotalNaturalFlow!AD1011</f>
        <v>1285296</v>
      </c>
    </row>
    <row r="1012" spans="1:31" x14ac:dyDescent="0.2">
      <c r="A1012" s="11">
        <v>32751.999306000002</v>
      </c>
      <c r="B1012" s="29">
        <f>InterveningNaturalFlow!B1012</f>
        <v>125595</v>
      </c>
      <c r="C1012" s="29">
        <f>InterveningNaturalFlow!C1012+TotalNaturalFlow!B1012</f>
        <v>203301</v>
      </c>
      <c r="D1012" s="29">
        <f>InterveningNaturalFlow!D1012</f>
        <v>8988</v>
      </c>
      <c r="E1012" s="29">
        <f>InterveningNaturalFlow!E1012+TotalNaturalFlow!D1012</f>
        <v>59096</v>
      </c>
      <c r="F1012" s="29">
        <f>InterveningNaturalFlow!F1012+TotalNaturalFlow!E1012</f>
        <v>68514</v>
      </c>
      <c r="G1012" s="29">
        <f>InterveningNaturalFlow!G1012+TotalNaturalFlow!F1012</f>
        <v>128382</v>
      </c>
      <c r="H1012" s="29">
        <f>InterveningNaturalFlow!H1012</f>
        <v>31938</v>
      </c>
      <c r="I1012" s="29">
        <f>InterveningNaturalFlow!I1012+TotalNaturalFlow!H1012+TotalNaturalFlow!G1012+TotalNaturalFlow!C1012</f>
        <v>366538</v>
      </c>
      <c r="J1012" s="29">
        <f>InterveningNaturalFlow!J1012</f>
        <v>109655</v>
      </c>
      <c r="K1012" s="29">
        <f>InterveningNaturalFlow!K1012+TotalNaturalFlow!J1012</f>
        <v>116481</v>
      </c>
      <c r="L1012" s="29">
        <f>InterveningNaturalFlow!L1012+TotalNaturalFlow!K1012</f>
        <v>146863</v>
      </c>
      <c r="M1012" s="29">
        <f>InterveningNaturalFlow!M1012</f>
        <v>33850</v>
      </c>
      <c r="N1012" s="29">
        <f>InterveningNaturalFlow!N1012</f>
        <v>12812</v>
      </c>
      <c r="O1012" s="29">
        <f>InterveningNaturalFlow!O1012</f>
        <v>34326</v>
      </c>
      <c r="P1012" s="29">
        <f>InterveningNaturalFlow!P1012</f>
        <v>29360</v>
      </c>
      <c r="Q1012" s="29">
        <f>InterveningNaturalFlow!Q1012+TotalNaturalFlow!P1012+TotalNaturalFlow!O1012+TotalNaturalFlow!N1012+TotalNaturalFlow!M1012+TotalNaturalFlow!L1012</f>
        <v>265319</v>
      </c>
      <c r="R1012" s="29">
        <f>InterveningNaturalFlow!R1012</f>
        <v>8857</v>
      </c>
      <c r="S1012" s="29">
        <f>InterveningNaturalFlow!S1012</f>
        <v>38858</v>
      </c>
      <c r="T1012" s="29">
        <f>InterveningNaturalFlow!T1012+TotalNaturalFlow!S1012</f>
        <v>108281</v>
      </c>
      <c r="U1012" s="29">
        <f>InterveningNaturalFlow!U1012+TotalNaturalFlow!T1012+TotalNaturalFlow!R1012+TotalNaturalFlow!Q1012+TotalNaturalFlow!I1012</f>
        <v>744386</v>
      </c>
      <c r="V1012" s="30"/>
      <c r="W1012" s="29">
        <f>InterveningNaturalFlow!W1012</f>
        <v>1966</v>
      </c>
      <c r="X1012" s="29">
        <f>InterveningNaturalFlow!X1012</f>
        <v>19540</v>
      </c>
      <c r="Y1012" s="29">
        <f>InterveningNaturalFlow!Y1012+TotalNaturalFlow!X1012+TotalNaturalFlow!W1012+TotalNaturalFlow!U1012</f>
        <v>784908</v>
      </c>
      <c r="Z1012" s="29">
        <f>InterveningNaturalFlow!Z1012</f>
        <v>7880</v>
      </c>
      <c r="AA1012" s="29">
        <f>InterveningNaturalFlow!AA1012+TotalNaturalFlow!Z1012+Y1012</f>
        <v>836073</v>
      </c>
      <c r="AB1012" s="29">
        <f>InterveningNaturalFlow!AB1012+TotalNaturalFlow!AA1012</f>
        <v>901775</v>
      </c>
      <c r="AC1012" s="29">
        <f>InterveningNaturalFlow!AC1012</f>
        <v>679</v>
      </c>
      <c r="AD1012" s="29">
        <f>InterveningNaturalFlow!AD1012+TotalNaturalFlow!AC1012+AB1012</f>
        <v>895401</v>
      </c>
      <c r="AE1012" s="29">
        <f>InterveningNaturalFlow!AE1012+TotalNaturalFlow!AD1012</f>
        <v>943494</v>
      </c>
    </row>
    <row r="1013" spans="1:31" x14ac:dyDescent="0.2">
      <c r="A1013" s="11">
        <v>32781.999305999998</v>
      </c>
      <c r="B1013" s="29">
        <f>InterveningNaturalFlow!B1013</f>
        <v>66671</v>
      </c>
      <c r="C1013" s="29">
        <f>InterveningNaturalFlow!C1013+TotalNaturalFlow!B1013</f>
        <v>111949</v>
      </c>
      <c r="D1013" s="29">
        <f>InterveningNaturalFlow!D1013</f>
        <v>5301</v>
      </c>
      <c r="E1013" s="29">
        <f>InterveningNaturalFlow!E1013+TotalNaturalFlow!D1013</f>
        <v>24298</v>
      </c>
      <c r="F1013" s="29">
        <f>InterveningNaturalFlow!F1013+TotalNaturalFlow!E1013</f>
        <v>33321</v>
      </c>
      <c r="G1013" s="29">
        <f>InterveningNaturalFlow!G1013+TotalNaturalFlow!F1013</f>
        <v>78923</v>
      </c>
      <c r="H1013" s="29">
        <f>InterveningNaturalFlow!H1013</f>
        <v>16874</v>
      </c>
      <c r="I1013" s="29">
        <f>InterveningNaturalFlow!I1013+TotalNaturalFlow!H1013+TotalNaturalFlow!G1013+TotalNaturalFlow!C1013</f>
        <v>202957</v>
      </c>
      <c r="J1013" s="29">
        <f>InterveningNaturalFlow!J1013</f>
        <v>55651</v>
      </c>
      <c r="K1013" s="29">
        <f>InterveningNaturalFlow!K1013+TotalNaturalFlow!J1013</f>
        <v>61263</v>
      </c>
      <c r="L1013" s="29">
        <f>InterveningNaturalFlow!L1013+TotalNaturalFlow!K1013</f>
        <v>85055</v>
      </c>
      <c r="M1013" s="29">
        <f>InterveningNaturalFlow!M1013</f>
        <v>19021</v>
      </c>
      <c r="N1013" s="29">
        <f>InterveningNaturalFlow!N1013</f>
        <v>7284</v>
      </c>
      <c r="O1013" s="29">
        <f>InterveningNaturalFlow!O1013</f>
        <v>24073</v>
      </c>
      <c r="P1013" s="29">
        <f>InterveningNaturalFlow!P1013</f>
        <v>18857</v>
      </c>
      <c r="Q1013" s="29">
        <f>InterveningNaturalFlow!Q1013+TotalNaturalFlow!P1013+TotalNaturalFlow!O1013+TotalNaturalFlow!N1013+TotalNaturalFlow!M1013+TotalNaturalFlow!L1013</f>
        <v>161471</v>
      </c>
      <c r="R1013" s="29">
        <f>InterveningNaturalFlow!R1013</f>
        <v>4889</v>
      </c>
      <c r="S1013" s="29">
        <f>InterveningNaturalFlow!S1013</f>
        <v>27844</v>
      </c>
      <c r="T1013" s="29">
        <f>InterveningNaturalFlow!T1013+TotalNaturalFlow!S1013</f>
        <v>51315</v>
      </c>
      <c r="U1013" s="29">
        <f>InterveningNaturalFlow!U1013+TotalNaturalFlow!T1013+TotalNaturalFlow!R1013+TotalNaturalFlow!Q1013+TotalNaturalFlow!I1013</f>
        <v>346845</v>
      </c>
      <c r="V1013" s="30"/>
      <c r="W1013" s="29">
        <f>InterveningNaturalFlow!W1013</f>
        <v>274</v>
      </c>
      <c r="X1013" s="29">
        <f>InterveningNaturalFlow!X1013</f>
        <v>4</v>
      </c>
      <c r="Y1013" s="29">
        <f>InterveningNaturalFlow!Y1013+TotalNaturalFlow!X1013+TotalNaturalFlow!W1013+TotalNaturalFlow!U1013</f>
        <v>371698</v>
      </c>
      <c r="Z1013" s="29">
        <f>InterveningNaturalFlow!Z1013</f>
        <v>5443</v>
      </c>
      <c r="AA1013" s="29">
        <f>InterveningNaturalFlow!AA1013+TotalNaturalFlow!Z1013+Y1013</f>
        <v>432515</v>
      </c>
      <c r="AB1013" s="29">
        <f>InterveningNaturalFlow!AB1013+TotalNaturalFlow!AA1013</f>
        <v>468021</v>
      </c>
      <c r="AC1013" s="29">
        <f>InterveningNaturalFlow!AC1013</f>
        <v>823</v>
      </c>
      <c r="AD1013" s="29">
        <f>InterveningNaturalFlow!AD1013+TotalNaturalFlow!AC1013+AB1013</f>
        <v>487530</v>
      </c>
      <c r="AE1013" s="29">
        <f>InterveningNaturalFlow!AE1013+TotalNaturalFlow!AD1013</f>
        <v>510722</v>
      </c>
    </row>
    <row r="1014" spans="1:31" x14ac:dyDescent="0.2">
      <c r="A1014" s="11">
        <v>32812.999305999998</v>
      </c>
      <c r="B1014" s="29">
        <f>InterveningNaturalFlow!B1014</f>
        <v>54953</v>
      </c>
      <c r="C1014" s="29">
        <f>InterveningNaturalFlow!C1014+TotalNaturalFlow!B1014</f>
        <v>89934</v>
      </c>
      <c r="D1014" s="29">
        <f>InterveningNaturalFlow!D1014</f>
        <v>4450</v>
      </c>
      <c r="E1014" s="29">
        <f>InterveningNaturalFlow!E1014+TotalNaturalFlow!D1014</f>
        <v>26290</v>
      </c>
      <c r="F1014" s="29">
        <f>InterveningNaturalFlow!F1014+TotalNaturalFlow!E1014</f>
        <v>40182</v>
      </c>
      <c r="G1014" s="29">
        <f>InterveningNaturalFlow!G1014+TotalNaturalFlow!F1014</f>
        <v>71681</v>
      </c>
      <c r="H1014" s="29">
        <f>InterveningNaturalFlow!H1014</f>
        <v>10436</v>
      </c>
      <c r="I1014" s="29">
        <f>InterveningNaturalFlow!I1014+TotalNaturalFlow!H1014+TotalNaturalFlow!G1014+TotalNaturalFlow!C1014</f>
        <v>170770</v>
      </c>
      <c r="J1014" s="29">
        <f>InterveningNaturalFlow!J1014</f>
        <v>35413</v>
      </c>
      <c r="K1014" s="29">
        <f>InterveningNaturalFlow!K1014+TotalNaturalFlow!J1014</f>
        <v>38131</v>
      </c>
      <c r="L1014" s="29">
        <f>InterveningNaturalFlow!L1014+TotalNaturalFlow!K1014</f>
        <v>46232</v>
      </c>
      <c r="M1014" s="29">
        <f>InterveningNaturalFlow!M1014</f>
        <v>14043</v>
      </c>
      <c r="N1014" s="29">
        <f>InterveningNaturalFlow!N1014</f>
        <v>3827</v>
      </c>
      <c r="O1014" s="29">
        <f>InterveningNaturalFlow!O1014</f>
        <v>22074</v>
      </c>
      <c r="P1014" s="29">
        <f>InterveningNaturalFlow!P1014</f>
        <v>23208</v>
      </c>
      <c r="Q1014" s="29">
        <f>InterveningNaturalFlow!Q1014+TotalNaturalFlow!P1014+TotalNaturalFlow!O1014+TotalNaturalFlow!N1014+TotalNaturalFlow!M1014+TotalNaturalFlow!L1014</f>
        <v>104381</v>
      </c>
      <c r="R1014" s="29">
        <f>InterveningNaturalFlow!R1014</f>
        <v>3874</v>
      </c>
      <c r="S1014" s="29">
        <f>InterveningNaturalFlow!S1014</f>
        <v>30319</v>
      </c>
      <c r="T1014" s="29">
        <f>InterveningNaturalFlow!T1014+TotalNaturalFlow!S1014</f>
        <v>63687</v>
      </c>
      <c r="U1014" s="29">
        <f>InterveningNaturalFlow!U1014+TotalNaturalFlow!T1014+TotalNaturalFlow!R1014+TotalNaturalFlow!Q1014+TotalNaturalFlow!I1014</f>
        <v>304804</v>
      </c>
      <c r="V1014" s="30"/>
      <c r="W1014" s="29">
        <f>InterveningNaturalFlow!W1014</f>
        <v>483</v>
      </c>
      <c r="X1014" s="29">
        <f>InterveningNaturalFlow!X1014</f>
        <v>155</v>
      </c>
      <c r="Y1014" s="29">
        <f>InterveningNaturalFlow!Y1014+TotalNaturalFlow!X1014+TotalNaturalFlow!W1014+TotalNaturalFlow!U1014</f>
        <v>337214</v>
      </c>
      <c r="Z1014" s="29">
        <f>InterveningNaturalFlow!Z1014</f>
        <v>7212</v>
      </c>
      <c r="AA1014" s="29">
        <f>InterveningNaturalFlow!AA1014+TotalNaturalFlow!Z1014+Y1014</f>
        <v>371688</v>
      </c>
      <c r="AB1014" s="29">
        <f>InterveningNaturalFlow!AB1014+TotalNaturalFlow!AA1014</f>
        <v>383736</v>
      </c>
      <c r="AC1014" s="29">
        <f>InterveningNaturalFlow!AC1014</f>
        <v>672</v>
      </c>
      <c r="AD1014" s="29">
        <f>InterveningNaturalFlow!AD1014+TotalNaturalFlow!AC1014+AB1014</f>
        <v>420695</v>
      </c>
      <c r="AE1014" s="29">
        <f>InterveningNaturalFlow!AE1014+TotalNaturalFlow!AD1014</f>
        <v>418046</v>
      </c>
    </row>
    <row r="1015" spans="1:31" x14ac:dyDescent="0.2">
      <c r="A1015" s="11">
        <v>32842.999305999998</v>
      </c>
      <c r="B1015" s="29">
        <f>InterveningNaturalFlow!B1015</f>
        <v>60426</v>
      </c>
      <c r="C1015" s="29">
        <f>InterveningNaturalFlow!C1015+TotalNaturalFlow!B1015</f>
        <v>96129</v>
      </c>
      <c r="D1015" s="29">
        <f>InterveningNaturalFlow!D1015</f>
        <v>3917</v>
      </c>
      <c r="E1015" s="29">
        <f>InterveningNaturalFlow!E1015+TotalNaturalFlow!D1015</f>
        <v>20977</v>
      </c>
      <c r="F1015" s="29">
        <f>InterveningNaturalFlow!F1015+TotalNaturalFlow!E1015</f>
        <v>24432</v>
      </c>
      <c r="G1015" s="29">
        <f>InterveningNaturalFlow!G1015+TotalNaturalFlow!F1015</f>
        <v>66325</v>
      </c>
      <c r="H1015" s="29">
        <f>InterveningNaturalFlow!H1015</f>
        <v>6368</v>
      </c>
      <c r="I1015" s="29">
        <f>InterveningNaturalFlow!I1015+TotalNaturalFlow!H1015+TotalNaturalFlow!G1015+TotalNaturalFlow!C1015</f>
        <v>181091</v>
      </c>
      <c r="J1015" s="29">
        <f>InterveningNaturalFlow!J1015</f>
        <v>37482</v>
      </c>
      <c r="K1015" s="29">
        <f>InterveningNaturalFlow!K1015+TotalNaturalFlow!J1015</f>
        <v>39011</v>
      </c>
      <c r="L1015" s="29">
        <f>InterveningNaturalFlow!L1015+TotalNaturalFlow!K1015</f>
        <v>50939</v>
      </c>
      <c r="M1015" s="29">
        <f>InterveningNaturalFlow!M1015</f>
        <v>15771</v>
      </c>
      <c r="N1015" s="29">
        <f>InterveningNaturalFlow!N1015</f>
        <v>4525</v>
      </c>
      <c r="O1015" s="29">
        <f>InterveningNaturalFlow!O1015</f>
        <v>25721</v>
      </c>
      <c r="P1015" s="29">
        <f>InterveningNaturalFlow!P1015</f>
        <v>24063</v>
      </c>
      <c r="Q1015" s="29">
        <f>InterveningNaturalFlow!Q1015+TotalNaturalFlow!P1015+TotalNaturalFlow!O1015+TotalNaturalFlow!N1015+TotalNaturalFlow!M1015+TotalNaturalFlow!L1015</f>
        <v>147791</v>
      </c>
      <c r="R1015" s="29">
        <f>InterveningNaturalFlow!R1015</f>
        <v>3550</v>
      </c>
      <c r="S1015" s="29">
        <f>InterveningNaturalFlow!S1015</f>
        <v>10506</v>
      </c>
      <c r="T1015" s="29">
        <f>InterveningNaturalFlow!T1015+TotalNaturalFlow!S1015</f>
        <v>26122</v>
      </c>
      <c r="U1015" s="29">
        <f>InterveningNaturalFlow!U1015+TotalNaturalFlow!T1015+TotalNaturalFlow!R1015+TotalNaturalFlow!Q1015+TotalNaturalFlow!I1015</f>
        <v>326295</v>
      </c>
      <c r="V1015" s="30"/>
      <c r="W1015" s="29">
        <f>InterveningNaturalFlow!W1015</f>
        <v>726</v>
      </c>
      <c r="X1015" s="29">
        <f>InterveningNaturalFlow!X1015</f>
        <v>0</v>
      </c>
      <c r="Y1015" s="29">
        <f>InterveningNaturalFlow!Y1015+TotalNaturalFlow!X1015+TotalNaturalFlow!W1015+TotalNaturalFlow!U1015</f>
        <v>353587</v>
      </c>
      <c r="Z1015" s="29">
        <f>InterveningNaturalFlow!Z1015</f>
        <v>8065</v>
      </c>
      <c r="AA1015" s="29">
        <f>InterveningNaturalFlow!AA1015+TotalNaturalFlow!Z1015+Y1015</f>
        <v>334387</v>
      </c>
      <c r="AB1015" s="29">
        <f>InterveningNaturalFlow!AB1015+TotalNaturalFlow!AA1015</f>
        <v>329002</v>
      </c>
      <c r="AC1015" s="29">
        <f>InterveningNaturalFlow!AC1015</f>
        <v>710</v>
      </c>
      <c r="AD1015" s="29">
        <f>InterveningNaturalFlow!AD1015+TotalNaturalFlow!AC1015+AB1015</f>
        <v>326949</v>
      </c>
      <c r="AE1015" s="29">
        <f>InterveningNaturalFlow!AE1015+TotalNaturalFlow!AD1015</f>
        <v>367311</v>
      </c>
    </row>
    <row r="1016" spans="1:31" x14ac:dyDescent="0.2">
      <c r="A1016" s="11">
        <v>32873.999305999998</v>
      </c>
      <c r="B1016" s="29">
        <f>InterveningNaturalFlow!B1016</f>
        <v>50491</v>
      </c>
      <c r="C1016" s="29">
        <f>InterveningNaturalFlow!C1016+TotalNaturalFlow!B1016</f>
        <v>83082</v>
      </c>
      <c r="D1016" s="29">
        <f>InterveningNaturalFlow!D1016</f>
        <v>3115</v>
      </c>
      <c r="E1016" s="29">
        <f>InterveningNaturalFlow!E1016+TotalNaturalFlow!D1016</f>
        <v>17269</v>
      </c>
      <c r="F1016" s="29">
        <f>InterveningNaturalFlow!F1016+TotalNaturalFlow!E1016</f>
        <v>23025</v>
      </c>
      <c r="G1016" s="29">
        <f>InterveningNaturalFlow!G1016+TotalNaturalFlow!F1016</f>
        <v>61871</v>
      </c>
      <c r="H1016" s="29">
        <f>InterveningNaturalFlow!H1016</f>
        <v>3382</v>
      </c>
      <c r="I1016" s="29">
        <f>InterveningNaturalFlow!I1016+TotalNaturalFlow!H1016+TotalNaturalFlow!G1016+TotalNaturalFlow!C1016</f>
        <v>146933</v>
      </c>
      <c r="J1016" s="29">
        <f>InterveningNaturalFlow!J1016</f>
        <v>29094</v>
      </c>
      <c r="K1016" s="29">
        <f>InterveningNaturalFlow!K1016+TotalNaturalFlow!J1016</f>
        <v>31071</v>
      </c>
      <c r="L1016" s="29">
        <f>InterveningNaturalFlow!L1016+TotalNaturalFlow!K1016</f>
        <v>31866</v>
      </c>
      <c r="M1016" s="29">
        <f>InterveningNaturalFlow!M1016</f>
        <v>15977</v>
      </c>
      <c r="N1016" s="29">
        <f>InterveningNaturalFlow!N1016</f>
        <v>6584</v>
      </c>
      <c r="O1016" s="29">
        <f>InterveningNaturalFlow!O1016</f>
        <v>18494</v>
      </c>
      <c r="P1016" s="29">
        <f>InterveningNaturalFlow!P1016</f>
        <v>19157</v>
      </c>
      <c r="Q1016" s="29">
        <f>InterveningNaturalFlow!Q1016+TotalNaturalFlow!P1016+TotalNaturalFlow!O1016+TotalNaturalFlow!N1016+TotalNaturalFlow!M1016+TotalNaturalFlow!L1016</f>
        <v>87809</v>
      </c>
      <c r="R1016" s="29">
        <f>InterveningNaturalFlow!R1016</f>
        <v>3171</v>
      </c>
      <c r="S1016" s="29">
        <f>InterveningNaturalFlow!S1016</f>
        <v>7253</v>
      </c>
      <c r="T1016" s="29">
        <f>InterveningNaturalFlow!T1016+TotalNaturalFlow!S1016</f>
        <v>28763</v>
      </c>
      <c r="U1016" s="29">
        <f>InterveningNaturalFlow!U1016+TotalNaturalFlow!T1016+TotalNaturalFlow!R1016+TotalNaturalFlow!Q1016+TotalNaturalFlow!I1016</f>
        <v>245558</v>
      </c>
      <c r="V1016" s="30"/>
      <c r="W1016" s="29">
        <f>InterveningNaturalFlow!W1016</f>
        <v>935</v>
      </c>
      <c r="X1016" s="29">
        <f>InterveningNaturalFlow!X1016</f>
        <v>0</v>
      </c>
      <c r="Y1016" s="29">
        <f>InterveningNaturalFlow!Y1016+TotalNaturalFlow!X1016+TotalNaturalFlow!W1016+TotalNaturalFlow!U1016</f>
        <v>281122</v>
      </c>
      <c r="Z1016" s="29">
        <f>InterveningNaturalFlow!Z1016</f>
        <v>9804</v>
      </c>
      <c r="AA1016" s="29">
        <f>InterveningNaturalFlow!AA1016+TotalNaturalFlow!Z1016+Y1016</f>
        <v>317074</v>
      </c>
      <c r="AB1016" s="29">
        <f>InterveningNaturalFlow!AB1016+TotalNaturalFlow!AA1016</f>
        <v>317973</v>
      </c>
      <c r="AC1016" s="29">
        <f>InterveningNaturalFlow!AC1016</f>
        <v>613</v>
      </c>
      <c r="AD1016" s="29">
        <f>InterveningNaturalFlow!AD1016+TotalNaturalFlow!AC1016+AB1016</f>
        <v>306720</v>
      </c>
      <c r="AE1016" s="29">
        <f>InterveningNaturalFlow!AE1016+TotalNaturalFlow!AD1016</f>
        <v>348485</v>
      </c>
    </row>
    <row r="1017" spans="1:31" x14ac:dyDescent="0.2">
      <c r="A1017" s="11">
        <v>32904.999305999998</v>
      </c>
      <c r="B1017" s="29">
        <f>InterveningNaturalFlow!B1017</f>
        <v>37322</v>
      </c>
      <c r="C1017" s="29">
        <f>InterveningNaturalFlow!C1017+TotalNaturalFlow!B1017</f>
        <v>62670</v>
      </c>
      <c r="D1017" s="29">
        <f>InterveningNaturalFlow!D1017</f>
        <v>3624</v>
      </c>
      <c r="E1017" s="29">
        <f>InterveningNaturalFlow!E1017+TotalNaturalFlow!D1017</f>
        <v>18438</v>
      </c>
      <c r="F1017" s="29">
        <f>InterveningNaturalFlow!F1017+TotalNaturalFlow!E1017</f>
        <v>23017</v>
      </c>
      <c r="G1017" s="29">
        <f>InterveningNaturalFlow!G1017+TotalNaturalFlow!F1017</f>
        <v>53022</v>
      </c>
      <c r="H1017" s="29">
        <f>InterveningNaturalFlow!H1017</f>
        <v>3504</v>
      </c>
      <c r="I1017" s="29">
        <f>InterveningNaturalFlow!I1017+TotalNaturalFlow!H1017+TotalNaturalFlow!G1017+TotalNaturalFlow!C1017</f>
        <v>129525</v>
      </c>
      <c r="J1017" s="29">
        <f>InterveningNaturalFlow!J1017</f>
        <v>26090</v>
      </c>
      <c r="K1017" s="29">
        <f>InterveningNaturalFlow!K1017+TotalNaturalFlow!J1017</f>
        <v>27842</v>
      </c>
      <c r="L1017" s="29">
        <f>InterveningNaturalFlow!L1017+TotalNaturalFlow!K1017</f>
        <v>35674</v>
      </c>
      <c r="M1017" s="29">
        <f>InterveningNaturalFlow!M1017</f>
        <v>16977</v>
      </c>
      <c r="N1017" s="29">
        <f>InterveningNaturalFlow!N1017</f>
        <v>4573</v>
      </c>
      <c r="O1017" s="29">
        <f>InterveningNaturalFlow!O1017</f>
        <v>12975</v>
      </c>
      <c r="P1017" s="29">
        <f>InterveningNaturalFlow!P1017</f>
        <v>20263</v>
      </c>
      <c r="Q1017" s="29">
        <f>InterveningNaturalFlow!Q1017+TotalNaturalFlow!P1017+TotalNaturalFlow!O1017+TotalNaturalFlow!N1017+TotalNaturalFlow!M1017+TotalNaturalFlow!L1017</f>
        <v>103451</v>
      </c>
      <c r="R1017" s="29">
        <f>InterveningNaturalFlow!R1017</f>
        <v>3408</v>
      </c>
      <c r="S1017" s="29">
        <f>InterveningNaturalFlow!S1017</f>
        <v>8681</v>
      </c>
      <c r="T1017" s="29">
        <f>InterveningNaturalFlow!T1017+TotalNaturalFlow!S1017</f>
        <v>26374</v>
      </c>
      <c r="U1017" s="29">
        <f>InterveningNaturalFlow!U1017+TotalNaturalFlow!T1017+TotalNaturalFlow!R1017+TotalNaturalFlow!Q1017+TotalNaturalFlow!I1017</f>
        <v>266046</v>
      </c>
      <c r="V1017" s="30"/>
      <c r="W1017" s="29">
        <f>InterveningNaturalFlow!W1017</f>
        <v>958</v>
      </c>
      <c r="X1017" s="29">
        <f>InterveningNaturalFlow!X1017</f>
        <v>21</v>
      </c>
      <c r="Y1017" s="29">
        <f>InterveningNaturalFlow!Y1017+TotalNaturalFlow!X1017+TotalNaturalFlow!W1017+TotalNaturalFlow!U1017</f>
        <v>285921</v>
      </c>
      <c r="Z1017" s="29">
        <f>InterveningNaturalFlow!Z1017</f>
        <v>12145</v>
      </c>
      <c r="AA1017" s="29">
        <f>InterveningNaturalFlow!AA1017+TotalNaturalFlow!Z1017+Y1017</f>
        <v>352011</v>
      </c>
      <c r="AB1017" s="29">
        <f>InterveningNaturalFlow!AB1017+TotalNaturalFlow!AA1017</f>
        <v>349893</v>
      </c>
      <c r="AC1017" s="29">
        <f>InterveningNaturalFlow!AC1017</f>
        <v>579</v>
      </c>
      <c r="AD1017" s="29">
        <f>InterveningNaturalFlow!AD1017+TotalNaturalFlow!AC1017+AB1017</f>
        <v>346200</v>
      </c>
      <c r="AE1017" s="29">
        <f>InterveningNaturalFlow!AE1017+TotalNaturalFlow!AD1017</f>
        <v>366242</v>
      </c>
    </row>
    <row r="1018" spans="1:31" x14ac:dyDescent="0.2">
      <c r="A1018" s="11">
        <v>32932.999305999998</v>
      </c>
      <c r="B1018" s="29">
        <f>InterveningNaturalFlow!B1018</f>
        <v>39341</v>
      </c>
      <c r="C1018" s="29">
        <f>InterveningNaturalFlow!C1018+TotalNaturalFlow!B1018</f>
        <v>66214</v>
      </c>
      <c r="D1018" s="29">
        <f>InterveningNaturalFlow!D1018</f>
        <v>3167</v>
      </c>
      <c r="E1018" s="29">
        <f>InterveningNaturalFlow!E1018+TotalNaturalFlow!D1018</f>
        <v>15926</v>
      </c>
      <c r="F1018" s="29">
        <f>InterveningNaturalFlow!F1018+TotalNaturalFlow!E1018</f>
        <v>20711</v>
      </c>
      <c r="G1018" s="29">
        <f>InterveningNaturalFlow!G1018+TotalNaturalFlow!F1018</f>
        <v>42598</v>
      </c>
      <c r="H1018" s="29">
        <f>InterveningNaturalFlow!H1018</f>
        <v>8592</v>
      </c>
      <c r="I1018" s="29">
        <f>InterveningNaturalFlow!I1018+TotalNaturalFlow!H1018+TotalNaturalFlow!G1018+TotalNaturalFlow!C1018</f>
        <v>122444</v>
      </c>
      <c r="J1018" s="29">
        <f>InterveningNaturalFlow!J1018</f>
        <v>24344</v>
      </c>
      <c r="K1018" s="29">
        <f>InterveningNaturalFlow!K1018+TotalNaturalFlow!J1018</f>
        <v>26564</v>
      </c>
      <c r="L1018" s="29">
        <f>InterveningNaturalFlow!L1018+TotalNaturalFlow!K1018</f>
        <v>40941</v>
      </c>
      <c r="M1018" s="29">
        <f>InterveningNaturalFlow!M1018</f>
        <v>18502</v>
      </c>
      <c r="N1018" s="29">
        <f>InterveningNaturalFlow!N1018</f>
        <v>3088</v>
      </c>
      <c r="O1018" s="29">
        <f>InterveningNaturalFlow!O1018</f>
        <v>15286</v>
      </c>
      <c r="P1018" s="29">
        <f>InterveningNaturalFlow!P1018</f>
        <v>26228</v>
      </c>
      <c r="Q1018" s="29">
        <f>InterveningNaturalFlow!Q1018+TotalNaturalFlow!P1018+TotalNaturalFlow!O1018+TotalNaturalFlow!N1018+TotalNaturalFlow!M1018+TotalNaturalFlow!L1018</f>
        <v>107040</v>
      </c>
      <c r="R1018" s="29">
        <f>InterveningNaturalFlow!R1018</f>
        <v>3686</v>
      </c>
      <c r="S1018" s="29">
        <f>InterveningNaturalFlow!S1018</f>
        <v>11048</v>
      </c>
      <c r="T1018" s="29">
        <f>InterveningNaturalFlow!T1018+TotalNaturalFlow!S1018</f>
        <v>32501</v>
      </c>
      <c r="U1018" s="29">
        <f>InterveningNaturalFlow!U1018+TotalNaturalFlow!T1018+TotalNaturalFlow!R1018+TotalNaturalFlow!Q1018+TotalNaturalFlow!I1018</f>
        <v>267742</v>
      </c>
      <c r="V1018" s="30"/>
      <c r="W1018" s="29">
        <f>InterveningNaturalFlow!W1018</f>
        <v>1223</v>
      </c>
      <c r="X1018" s="29">
        <f>InterveningNaturalFlow!X1018</f>
        <v>515</v>
      </c>
      <c r="Y1018" s="29">
        <f>InterveningNaturalFlow!Y1018+TotalNaturalFlow!X1018+TotalNaturalFlow!W1018+TotalNaturalFlow!U1018</f>
        <v>277838</v>
      </c>
      <c r="Z1018" s="29">
        <f>InterveningNaturalFlow!Z1018</f>
        <v>7976</v>
      </c>
      <c r="AA1018" s="29">
        <f>InterveningNaturalFlow!AA1018+TotalNaturalFlow!Z1018+Y1018</f>
        <v>305317</v>
      </c>
      <c r="AB1018" s="29">
        <f>InterveningNaturalFlow!AB1018+TotalNaturalFlow!AA1018</f>
        <v>318438</v>
      </c>
      <c r="AC1018" s="29">
        <f>InterveningNaturalFlow!AC1018</f>
        <v>539</v>
      </c>
      <c r="AD1018" s="29">
        <f>InterveningNaturalFlow!AD1018+TotalNaturalFlow!AC1018+AB1018</f>
        <v>330504</v>
      </c>
      <c r="AE1018" s="29">
        <f>InterveningNaturalFlow!AE1018+TotalNaturalFlow!AD1018</f>
        <v>295450</v>
      </c>
    </row>
    <row r="1019" spans="1:31" x14ac:dyDescent="0.2">
      <c r="A1019" s="11">
        <v>32963.999305999998</v>
      </c>
      <c r="B1019" s="29">
        <f>InterveningNaturalFlow!B1019</f>
        <v>43076</v>
      </c>
      <c r="C1019" s="29">
        <f>InterveningNaturalFlow!C1019+TotalNaturalFlow!B1019</f>
        <v>71198</v>
      </c>
      <c r="D1019" s="29">
        <f>InterveningNaturalFlow!D1019</f>
        <v>3198</v>
      </c>
      <c r="E1019" s="29">
        <f>InterveningNaturalFlow!E1019+TotalNaturalFlow!D1019</f>
        <v>24727</v>
      </c>
      <c r="F1019" s="29">
        <f>InterveningNaturalFlow!F1019+TotalNaturalFlow!E1019</f>
        <v>33309</v>
      </c>
      <c r="G1019" s="29">
        <f>InterveningNaturalFlow!G1019+TotalNaturalFlow!F1019</f>
        <v>49286</v>
      </c>
      <c r="H1019" s="29">
        <f>InterveningNaturalFlow!H1019</f>
        <v>13116</v>
      </c>
      <c r="I1019" s="29">
        <f>InterveningNaturalFlow!I1019+TotalNaturalFlow!H1019+TotalNaturalFlow!G1019+TotalNaturalFlow!C1019</f>
        <v>136692</v>
      </c>
      <c r="J1019" s="29">
        <f>InterveningNaturalFlow!J1019</f>
        <v>46430</v>
      </c>
      <c r="K1019" s="29">
        <f>InterveningNaturalFlow!K1019+TotalNaturalFlow!J1019</f>
        <v>48387</v>
      </c>
      <c r="L1019" s="29">
        <f>InterveningNaturalFlow!L1019+TotalNaturalFlow!K1019</f>
        <v>81800</v>
      </c>
      <c r="M1019" s="29">
        <f>InterveningNaturalFlow!M1019</f>
        <v>70379</v>
      </c>
      <c r="N1019" s="29">
        <f>InterveningNaturalFlow!N1019</f>
        <v>14861</v>
      </c>
      <c r="O1019" s="29">
        <f>InterveningNaturalFlow!O1019</f>
        <v>26977</v>
      </c>
      <c r="P1019" s="29">
        <f>InterveningNaturalFlow!P1019</f>
        <v>30762</v>
      </c>
      <c r="Q1019" s="29">
        <f>InterveningNaturalFlow!Q1019+TotalNaturalFlow!P1019+TotalNaturalFlow!O1019+TotalNaturalFlow!N1019+TotalNaturalFlow!M1019+TotalNaturalFlow!L1019</f>
        <v>221656</v>
      </c>
      <c r="R1019" s="29">
        <f>InterveningNaturalFlow!R1019</f>
        <v>4302</v>
      </c>
      <c r="S1019" s="29">
        <f>InterveningNaturalFlow!S1019</f>
        <v>28370</v>
      </c>
      <c r="T1019" s="29">
        <f>InterveningNaturalFlow!T1019+TotalNaturalFlow!S1019</f>
        <v>46839</v>
      </c>
      <c r="U1019" s="29">
        <f>InterveningNaturalFlow!U1019+TotalNaturalFlow!T1019+TotalNaturalFlow!R1019+TotalNaturalFlow!Q1019+TotalNaturalFlow!I1019</f>
        <v>427332</v>
      </c>
      <c r="V1019" s="30"/>
      <c r="W1019" s="29">
        <f>InterveningNaturalFlow!W1019</f>
        <v>890</v>
      </c>
      <c r="X1019" s="29">
        <f>InterveningNaturalFlow!X1019</f>
        <v>14</v>
      </c>
      <c r="Y1019" s="29">
        <f>InterveningNaturalFlow!Y1019+TotalNaturalFlow!X1019+TotalNaturalFlow!W1019+TotalNaturalFlow!U1019</f>
        <v>462182</v>
      </c>
      <c r="Z1019" s="29">
        <f>InterveningNaturalFlow!Z1019</f>
        <v>6188</v>
      </c>
      <c r="AA1019" s="29">
        <f>InterveningNaturalFlow!AA1019+TotalNaturalFlow!Z1019+Y1019</f>
        <v>474154</v>
      </c>
      <c r="AB1019" s="29">
        <f>InterveningNaturalFlow!AB1019+TotalNaturalFlow!AA1019</f>
        <v>482694</v>
      </c>
      <c r="AC1019" s="29">
        <f>InterveningNaturalFlow!AC1019</f>
        <v>666</v>
      </c>
      <c r="AD1019" s="29">
        <f>InterveningNaturalFlow!AD1019+TotalNaturalFlow!AC1019+AB1019</f>
        <v>491145</v>
      </c>
      <c r="AE1019" s="29">
        <f>InterveningNaturalFlow!AE1019+TotalNaturalFlow!AD1019</f>
        <v>470530</v>
      </c>
    </row>
    <row r="1020" spans="1:31" x14ac:dyDescent="0.2">
      <c r="A1020" s="11">
        <v>32993.999305999998</v>
      </c>
      <c r="B1020" s="29">
        <f>InterveningNaturalFlow!B1020</f>
        <v>81275</v>
      </c>
      <c r="C1020" s="29">
        <f>InterveningNaturalFlow!C1020+TotalNaturalFlow!B1020</f>
        <v>114988</v>
      </c>
      <c r="D1020" s="29">
        <f>InterveningNaturalFlow!D1020</f>
        <v>7454</v>
      </c>
      <c r="E1020" s="29">
        <f>InterveningNaturalFlow!E1020+TotalNaturalFlow!D1020</f>
        <v>39132</v>
      </c>
      <c r="F1020" s="29">
        <f>InterveningNaturalFlow!F1020+TotalNaturalFlow!E1020</f>
        <v>54671</v>
      </c>
      <c r="G1020" s="29">
        <f>InterveningNaturalFlow!G1020+TotalNaturalFlow!F1020</f>
        <v>59348</v>
      </c>
      <c r="H1020" s="29">
        <f>InterveningNaturalFlow!H1020</f>
        <v>26714</v>
      </c>
      <c r="I1020" s="29">
        <f>InterveningNaturalFlow!I1020+TotalNaturalFlow!H1020+TotalNaturalFlow!G1020+TotalNaturalFlow!C1020</f>
        <v>182138</v>
      </c>
      <c r="J1020" s="29">
        <f>InterveningNaturalFlow!J1020</f>
        <v>83714</v>
      </c>
      <c r="K1020" s="29">
        <f>InterveningNaturalFlow!K1020+TotalNaturalFlow!J1020</f>
        <v>84285</v>
      </c>
      <c r="L1020" s="29">
        <f>InterveningNaturalFlow!L1020+TotalNaturalFlow!K1020</f>
        <v>134426</v>
      </c>
      <c r="M1020" s="29">
        <f>InterveningNaturalFlow!M1020</f>
        <v>122602</v>
      </c>
      <c r="N1020" s="29">
        <f>InterveningNaturalFlow!N1020</f>
        <v>48112</v>
      </c>
      <c r="O1020" s="29">
        <f>InterveningNaturalFlow!O1020</f>
        <v>56055</v>
      </c>
      <c r="P1020" s="29">
        <f>InterveningNaturalFlow!P1020</f>
        <v>28838</v>
      </c>
      <c r="Q1020" s="29">
        <f>InterveningNaturalFlow!Q1020+TotalNaturalFlow!P1020+TotalNaturalFlow!O1020+TotalNaturalFlow!N1020+TotalNaturalFlow!M1020+TotalNaturalFlow!L1020</f>
        <v>378276</v>
      </c>
      <c r="R1020" s="29">
        <f>InterveningNaturalFlow!R1020</f>
        <v>5065</v>
      </c>
      <c r="S1020" s="29">
        <f>InterveningNaturalFlow!S1020</f>
        <v>91918</v>
      </c>
      <c r="T1020" s="29">
        <f>InterveningNaturalFlow!T1020+TotalNaturalFlow!S1020</f>
        <v>110365</v>
      </c>
      <c r="U1020" s="29">
        <f>InterveningNaturalFlow!U1020+TotalNaturalFlow!T1020+TotalNaturalFlow!R1020+TotalNaturalFlow!Q1020+TotalNaturalFlow!I1020</f>
        <v>693040</v>
      </c>
      <c r="V1020" s="30"/>
      <c r="W1020" s="29">
        <f>InterveningNaturalFlow!W1020</f>
        <v>446</v>
      </c>
      <c r="X1020" s="29">
        <f>InterveningNaturalFlow!X1020</f>
        <v>135</v>
      </c>
      <c r="Y1020" s="29">
        <f>InterveningNaturalFlow!Y1020+TotalNaturalFlow!X1020+TotalNaturalFlow!W1020+TotalNaturalFlow!U1020</f>
        <v>701053</v>
      </c>
      <c r="Z1020" s="29">
        <f>InterveningNaturalFlow!Z1020</f>
        <v>4679</v>
      </c>
      <c r="AA1020" s="29">
        <f>InterveningNaturalFlow!AA1020+TotalNaturalFlow!Z1020+Y1020</f>
        <v>715301</v>
      </c>
      <c r="AB1020" s="29">
        <f>InterveningNaturalFlow!AB1020+TotalNaturalFlow!AA1020</f>
        <v>736229</v>
      </c>
      <c r="AC1020" s="29">
        <f>InterveningNaturalFlow!AC1020</f>
        <v>442</v>
      </c>
      <c r="AD1020" s="29">
        <f>InterveningNaturalFlow!AD1020+TotalNaturalFlow!AC1020+AB1020</f>
        <v>759263</v>
      </c>
      <c r="AE1020" s="29">
        <f>InterveningNaturalFlow!AE1020+TotalNaturalFlow!AD1020</f>
        <v>730797</v>
      </c>
    </row>
    <row r="1021" spans="1:31" x14ac:dyDescent="0.2">
      <c r="A1021" s="11">
        <v>33024.999305999998</v>
      </c>
      <c r="B1021" s="29">
        <f>InterveningNaturalFlow!B1021</f>
        <v>209661</v>
      </c>
      <c r="C1021" s="29">
        <f>InterveningNaturalFlow!C1021+TotalNaturalFlow!B1021</f>
        <v>317064</v>
      </c>
      <c r="D1021" s="29">
        <f>InterveningNaturalFlow!D1021</f>
        <v>15837</v>
      </c>
      <c r="E1021" s="29">
        <f>InterveningNaturalFlow!E1021+TotalNaturalFlow!D1021</f>
        <v>99684</v>
      </c>
      <c r="F1021" s="29">
        <f>InterveningNaturalFlow!F1021+TotalNaturalFlow!E1021</f>
        <v>127665</v>
      </c>
      <c r="G1021" s="29">
        <f>InterveningNaturalFlow!G1021+TotalNaturalFlow!F1021</f>
        <v>208444</v>
      </c>
      <c r="H1021" s="29">
        <f>InterveningNaturalFlow!H1021</f>
        <v>86035</v>
      </c>
      <c r="I1021" s="29">
        <f>InterveningNaturalFlow!I1021+TotalNaturalFlow!H1021+TotalNaturalFlow!G1021+TotalNaturalFlow!C1021</f>
        <v>575812</v>
      </c>
      <c r="J1021" s="29">
        <f>InterveningNaturalFlow!J1021</f>
        <v>82258</v>
      </c>
      <c r="K1021" s="29">
        <f>InterveningNaturalFlow!K1021+TotalNaturalFlow!J1021</f>
        <v>85850</v>
      </c>
      <c r="L1021" s="29">
        <f>InterveningNaturalFlow!L1021+TotalNaturalFlow!K1021</f>
        <v>142281</v>
      </c>
      <c r="M1021" s="29">
        <f>InterveningNaturalFlow!M1021</f>
        <v>175999</v>
      </c>
      <c r="N1021" s="29">
        <f>InterveningNaturalFlow!N1021</f>
        <v>56734</v>
      </c>
      <c r="O1021" s="29">
        <f>InterveningNaturalFlow!O1021</f>
        <v>42007</v>
      </c>
      <c r="P1021" s="29">
        <f>InterveningNaturalFlow!P1021</f>
        <v>35513</v>
      </c>
      <c r="Q1021" s="29">
        <f>InterveningNaturalFlow!Q1021+TotalNaturalFlow!P1021+TotalNaturalFlow!O1021+TotalNaturalFlow!N1021+TotalNaturalFlow!M1021+TotalNaturalFlow!L1021</f>
        <v>434715</v>
      </c>
      <c r="R1021" s="29">
        <f>InterveningNaturalFlow!R1021</f>
        <v>12776</v>
      </c>
      <c r="S1021" s="29">
        <f>InterveningNaturalFlow!S1021</f>
        <v>212844</v>
      </c>
      <c r="T1021" s="29">
        <f>InterveningNaturalFlow!T1021+TotalNaturalFlow!S1021</f>
        <v>310680</v>
      </c>
      <c r="U1021" s="29">
        <f>InterveningNaturalFlow!U1021+TotalNaturalFlow!T1021+TotalNaturalFlow!R1021+TotalNaturalFlow!Q1021+TotalNaturalFlow!I1021</f>
        <v>1309993</v>
      </c>
      <c r="V1021" s="30"/>
      <c r="W1021" s="29">
        <f>InterveningNaturalFlow!W1021</f>
        <v>341</v>
      </c>
      <c r="X1021" s="29">
        <f>InterveningNaturalFlow!X1021</f>
        <v>2</v>
      </c>
      <c r="Y1021" s="29">
        <f>InterveningNaturalFlow!Y1021+TotalNaturalFlow!X1021+TotalNaturalFlow!W1021+TotalNaturalFlow!U1021</f>
        <v>1325643</v>
      </c>
      <c r="Z1021" s="29">
        <f>InterveningNaturalFlow!Z1021</f>
        <v>3068</v>
      </c>
      <c r="AA1021" s="29">
        <f>InterveningNaturalFlow!AA1021+TotalNaturalFlow!Z1021+Y1021</f>
        <v>1295342</v>
      </c>
      <c r="AB1021" s="29">
        <f>InterveningNaturalFlow!AB1021+TotalNaturalFlow!AA1021</f>
        <v>1327407</v>
      </c>
      <c r="AC1021" s="29">
        <f>InterveningNaturalFlow!AC1021</f>
        <v>473</v>
      </c>
      <c r="AD1021" s="29">
        <f>InterveningNaturalFlow!AD1021+TotalNaturalFlow!AC1021+AB1021</f>
        <v>1370778</v>
      </c>
      <c r="AE1021" s="29">
        <f>InterveningNaturalFlow!AE1021+TotalNaturalFlow!AD1021</f>
        <v>1357776</v>
      </c>
    </row>
    <row r="1022" spans="1:31" x14ac:dyDescent="0.2">
      <c r="A1022" s="11">
        <v>33054.999305999998</v>
      </c>
      <c r="B1022" s="29">
        <f>InterveningNaturalFlow!B1022</f>
        <v>450818</v>
      </c>
      <c r="C1022" s="29">
        <f>InterveningNaturalFlow!C1022+TotalNaturalFlow!B1022</f>
        <v>773552</v>
      </c>
      <c r="D1022" s="29">
        <f>InterveningNaturalFlow!D1022</f>
        <v>38938</v>
      </c>
      <c r="E1022" s="29">
        <f>InterveningNaturalFlow!E1022+TotalNaturalFlow!D1022</f>
        <v>194917</v>
      </c>
      <c r="F1022" s="29">
        <f>InterveningNaturalFlow!F1022+TotalNaturalFlow!E1022</f>
        <v>229444</v>
      </c>
      <c r="G1022" s="29">
        <f>InterveningNaturalFlow!G1022+TotalNaturalFlow!F1022</f>
        <v>365599</v>
      </c>
      <c r="H1022" s="29">
        <f>InterveningNaturalFlow!H1022</f>
        <v>89401</v>
      </c>
      <c r="I1022" s="29">
        <f>InterveningNaturalFlow!I1022+TotalNaturalFlow!H1022+TotalNaturalFlow!G1022+TotalNaturalFlow!C1022</f>
        <v>1213420</v>
      </c>
      <c r="J1022" s="29">
        <f>InterveningNaturalFlow!J1022</f>
        <v>275660</v>
      </c>
      <c r="K1022" s="29">
        <f>InterveningNaturalFlow!K1022+TotalNaturalFlow!J1022</f>
        <v>282824</v>
      </c>
      <c r="L1022" s="29">
        <f>InterveningNaturalFlow!L1022+TotalNaturalFlow!K1022</f>
        <v>361629</v>
      </c>
      <c r="M1022" s="29">
        <f>InterveningNaturalFlow!M1022</f>
        <v>255090</v>
      </c>
      <c r="N1022" s="29">
        <f>InterveningNaturalFlow!N1022</f>
        <v>81517</v>
      </c>
      <c r="O1022" s="29">
        <f>InterveningNaturalFlow!O1022</f>
        <v>147016</v>
      </c>
      <c r="P1022" s="29">
        <f>InterveningNaturalFlow!P1022</f>
        <v>71030</v>
      </c>
      <c r="Q1022" s="29">
        <f>InterveningNaturalFlow!Q1022+TotalNaturalFlow!P1022+TotalNaturalFlow!O1022+TotalNaturalFlow!N1022+TotalNaturalFlow!M1022+TotalNaturalFlow!L1022</f>
        <v>940240</v>
      </c>
      <c r="R1022" s="29">
        <f>InterveningNaturalFlow!R1022</f>
        <v>19709</v>
      </c>
      <c r="S1022" s="29">
        <f>InterveningNaturalFlow!S1022</f>
        <v>222991</v>
      </c>
      <c r="T1022" s="29">
        <f>InterveningNaturalFlow!T1022+TotalNaturalFlow!S1022</f>
        <v>381287</v>
      </c>
      <c r="U1022" s="29">
        <f>InterveningNaturalFlow!U1022+TotalNaturalFlow!T1022+TotalNaturalFlow!R1022+TotalNaturalFlow!Q1022+TotalNaturalFlow!I1022</f>
        <v>2636518</v>
      </c>
      <c r="V1022" s="30"/>
      <c r="W1022" s="29">
        <f>InterveningNaturalFlow!W1022</f>
        <v>549</v>
      </c>
      <c r="X1022" s="29">
        <f>InterveningNaturalFlow!X1022</f>
        <v>0</v>
      </c>
      <c r="Y1022" s="29">
        <f>InterveningNaturalFlow!Y1022+TotalNaturalFlow!X1022+TotalNaturalFlow!W1022+TotalNaturalFlow!U1022</f>
        <v>2664267</v>
      </c>
      <c r="Z1022" s="29">
        <f>InterveningNaturalFlow!Z1022</f>
        <v>3354</v>
      </c>
      <c r="AA1022" s="29">
        <f>InterveningNaturalFlow!AA1022+TotalNaturalFlow!Z1022+Y1022</f>
        <v>2686549</v>
      </c>
      <c r="AB1022" s="29">
        <f>InterveningNaturalFlow!AB1022+TotalNaturalFlow!AA1022</f>
        <v>2720633</v>
      </c>
      <c r="AC1022" s="29">
        <f>InterveningNaturalFlow!AC1022</f>
        <v>508</v>
      </c>
      <c r="AD1022" s="29">
        <f>InterveningNaturalFlow!AD1022+TotalNaturalFlow!AC1022+AB1022</f>
        <v>2759411</v>
      </c>
      <c r="AE1022" s="29">
        <f>InterveningNaturalFlow!AE1022+TotalNaturalFlow!AD1022</f>
        <v>2747700</v>
      </c>
    </row>
    <row r="1023" spans="1:31" x14ac:dyDescent="0.2">
      <c r="A1023" s="11">
        <v>33085.999305999998</v>
      </c>
      <c r="B1023" s="29">
        <f>InterveningNaturalFlow!B1023</f>
        <v>286322</v>
      </c>
      <c r="C1023" s="29">
        <f>InterveningNaturalFlow!C1023+TotalNaturalFlow!B1023</f>
        <v>422375</v>
      </c>
      <c r="D1023" s="29">
        <f>InterveningNaturalFlow!D1023</f>
        <v>12546</v>
      </c>
      <c r="E1023" s="29">
        <f>InterveningNaturalFlow!E1023+TotalNaturalFlow!D1023</f>
        <v>78513</v>
      </c>
      <c r="F1023" s="29">
        <f>InterveningNaturalFlow!F1023+TotalNaturalFlow!E1023</f>
        <v>92077</v>
      </c>
      <c r="G1023" s="29">
        <f>InterveningNaturalFlow!G1023+TotalNaturalFlow!F1023</f>
        <v>172650</v>
      </c>
      <c r="H1023" s="29">
        <f>InterveningNaturalFlow!H1023</f>
        <v>42907</v>
      </c>
      <c r="I1023" s="29">
        <f>InterveningNaturalFlow!I1023+TotalNaturalFlow!H1023+TotalNaturalFlow!G1023+TotalNaturalFlow!C1023</f>
        <v>630561</v>
      </c>
      <c r="J1023" s="29">
        <f>InterveningNaturalFlow!J1023</f>
        <v>219709</v>
      </c>
      <c r="K1023" s="29">
        <f>InterveningNaturalFlow!K1023+TotalNaturalFlow!J1023</f>
        <v>227866</v>
      </c>
      <c r="L1023" s="29">
        <f>InterveningNaturalFlow!L1023+TotalNaturalFlow!K1023</f>
        <v>273757</v>
      </c>
      <c r="M1023" s="29">
        <f>InterveningNaturalFlow!M1023</f>
        <v>67959</v>
      </c>
      <c r="N1023" s="29">
        <f>InterveningNaturalFlow!N1023</f>
        <v>19783</v>
      </c>
      <c r="O1023" s="29">
        <f>InterveningNaturalFlow!O1023</f>
        <v>59655</v>
      </c>
      <c r="P1023" s="29">
        <f>InterveningNaturalFlow!P1023</f>
        <v>32540</v>
      </c>
      <c r="Q1023" s="29">
        <f>InterveningNaturalFlow!Q1023+TotalNaturalFlow!P1023+TotalNaturalFlow!O1023+TotalNaturalFlow!N1023+TotalNaturalFlow!M1023+TotalNaturalFlow!L1023</f>
        <v>497378</v>
      </c>
      <c r="R1023" s="29">
        <f>InterveningNaturalFlow!R1023</f>
        <v>6643</v>
      </c>
      <c r="S1023" s="29">
        <f>InterveningNaturalFlow!S1023</f>
        <v>87156</v>
      </c>
      <c r="T1023" s="29">
        <f>InterveningNaturalFlow!T1023+TotalNaturalFlow!S1023</f>
        <v>160461</v>
      </c>
      <c r="U1023" s="29">
        <f>InterveningNaturalFlow!U1023+TotalNaturalFlow!T1023+TotalNaturalFlow!R1023+TotalNaturalFlow!Q1023+TotalNaturalFlow!I1023</f>
        <v>1326354</v>
      </c>
      <c r="V1023" s="30"/>
      <c r="W1023" s="29">
        <f>InterveningNaturalFlow!W1023</f>
        <v>2128</v>
      </c>
      <c r="X1023" s="29">
        <f>InterveningNaturalFlow!X1023</f>
        <v>7640</v>
      </c>
      <c r="Y1023" s="29">
        <f>InterveningNaturalFlow!Y1023+TotalNaturalFlow!X1023+TotalNaturalFlow!W1023+TotalNaturalFlow!U1023</f>
        <v>1332344</v>
      </c>
      <c r="Z1023" s="29">
        <f>InterveningNaturalFlow!Z1023</f>
        <v>3600</v>
      </c>
      <c r="AA1023" s="29">
        <f>InterveningNaturalFlow!AA1023+TotalNaturalFlow!Z1023+Y1023</f>
        <v>1368518</v>
      </c>
      <c r="AB1023" s="29">
        <f>InterveningNaturalFlow!AB1023+TotalNaturalFlow!AA1023</f>
        <v>1398041</v>
      </c>
      <c r="AC1023" s="29">
        <f>InterveningNaturalFlow!AC1023</f>
        <v>475</v>
      </c>
      <c r="AD1023" s="29">
        <f>InterveningNaturalFlow!AD1023+TotalNaturalFlow!AC1023+AB1023</f>
        <v>1439601</v>
      </c>
      <c r="AE1023" s="29">
        <f>InterveningNaturalFlow!AE1023+TotalNaturalFlow!AD1023</f>
        <v>1454058</v>
      </c>
    </row>
    <row r="1024" spans="1:31" x14ac:dyDescent="0.2">
      <c r="A1024" s="11">
        <v>33116.999305999998</v>
      </c>
      <c r="B1024" s="29">
        <f>InterveningNaturalFlow!B1024</f>
        <v>107353</v>
      </c>
      <c r="C1024" s="29">
        <f>InterveningNaturalFlow!C1024+TotalNaturalFlow!B1024</f>
        <v>160670</v>
      </c>
      <c r="D1024" s="29">
        <f>InterveningNaturalFlow!D1024</f>
        <v>5606</v>
      </c>
      <c r="E1024" s="29">
        <f>InterveningNaturalFlow!E1024+TotalNaturalFlow!D1024</f>
        <v>47328</v>
      </c>
      <c r="F1024" s="29">
        <f>InterveningNaturalFlow!F1024+TotalNaturalFlow!E1024</f>
        <v>55644</v>
      </c>
      <c r="G1024" s="29">
        <f>InterveningNaturalFlow!G1024+TotalNaturalFlow!F1024</f>
        <v>113663</v>
      </c>
      <c r="H1024" s="29">
        <f>InterveningNaturalFlow!H1024</f>
        <v>31135</v>
      </c>
      <c r="I1024" s="29">
        <f>InterveningNaturalFlow!I1024+TotalNaturalFlow!H1024+TotalNaturalFlow!G1024+TotalNaturalFlow!C1024</f>
        <v>295892</v>
      </c>
      <c r="J1024" s="29">
        <f>InterveningNaturalFlow!J1024</f>
        <v>118415</v>
      </c>
      <c r="K1024" s="29">
        <f>InterveningNaturalFlow!K1024+TotalNaturalFlow!J1024</f>
        <v>126065</v>
      </c>
      <c r="L1024" s="29">
        <f>InterveningNaturalFlow!L1024+TotalNaturalFlow!K1024</f>
        <v>153518</v>
      </c>
      <c r="M1024" s="29">
        <f>InterveningNaturalFlow!M1024</f>
        <v>33598</v>
      </c>
      <c r="N1024" s="29">
        <f>InterveningNaturalFlow!N1024</f>
        <v>13340</v>
      </c>
      <c r="O1024" s="29">
        <f>InterveningNaturalFlow!O1024</f>
        <v>36582</v>
      </c>
      <c r="P1024" s="29">
        <f>InterveningNaturalFlow!P1024</f>
        <v>21039</v>
      </c>
      <c r="Q1024" s="29">
        <f>InterveningNaturalFlow!Q1024+TotalNaturalFlow!P1024+TotalNaturalFlow!O1024+TotalNaturalFlow!N1024+TotalNaturalFlow!M1024+TotalNaturalFlow!L1024</f>
        <v>267585</v>
      </c>
      <c r="R1024" s="29">
        <f>InterveningNaturalFlow!R1024</f>
        <v>4721</v>
      </c>
      <c r="S1024" s="29">
        <f>InterveningNaturalFlow!S1024</f>
        <v>49357</v>
      </c>
      <c r="T1024" s="29">
        <f>InterveningNaturalFlow!T1024+TotalNaturalFlow!S1024</f>
        <v>105619</v>
      </c>
      <c r="U1024" s="29">
        <f>InterveningNaturalFlow!U1024+TotalNaturalFlow!T1024+TotalNaturalFlow!R1024+TotalNaturalFlow!Q1024+TotalNaturalFlow!I1024</f>
        <v>645994</v>
      </c>
      <c r="V1024" s="30"/>
      <c r="W1024" s="29">
        <f>InterveningNaturalFlow!W1024</f>
        <v>652</v>
      </c>
      <c r="X1024" s="29">
        <f>InterveningNaturalFlow!X1024</f>
        <v>8720</v>
      </c>
      <c r="Y1024" s="29">
        <f>InterveningNaturalFlow!Y1024+TotalNaturalFlow!X1024+TotalNaturalFlow!W1024+TotalNaturalFlow!U1024</f>
        <v>674298</v>
      </c>
      <c r="Z1024" s="29">
        <f>InterveningNaturalFlow!Z1024</f>
        <v>5827</v>
      </c>
      <c r="AA1024" s="29">
        <f>InterveningNaturalFlow!AA1024+TotalNaturalFlow!Z1024+Y1024</f>
        <v>728169</v>
      </c>
      <c r="AB1024" s="29">
        <f>InterveningNaturalFlow!AB1024+TotalNaturalFlow!AA1024</f>
        <v>742676</v>
      </c>
      <c r="AC1024" s="29">
        <f>InterveningNaturalFlow!AC1024</f>
        <v>533</v>
      </c>
      <c r="AD1024" s="29">
        <f>InterveningNaturalFlow!AD1024+TotalNaturalFlow!AC1024+AB1024</f>
        <v>797819</v>
      </c>
      <c r="AE1024" s="29">
        <f>InterveningNaturalFlow!AE1024+TotalNaturalFlow!AD1024</f>
        <v>831984</v>
      </c>
    </row>
    <row r="1025" spans="1:31" x14ac:dyDescent="0.2">
      <c r="A1025" s="11">
        <v>33146.999305999998</v>
      </c>
      <c r="B1025" s="29">
        <f>InterveningNaturalFlow!B1025</f>
        <v>69663</v>
      </c>
      <c r="C1025" s="29">
        <f>InterveningNaturalFlow!C1025+TotalNaturalFlow!B1025</f>
        <v>109708</v>
      </c>
      <c r="D1025" s="29">
        <f>InterveningNaturalFlow!D1025</f>
        <v>4382</v>
      </c>
      <c r="E1025" s="29">
        <f>InterveningNaturalFlow!E1025+TotalNaturalFlow!D1025</f>
        <v>28297</v>
      </c>
      <c r="F1025" s="29">
        <f>InterveningNaturalFlow!F1025+TotalNaturalFlow!E1025</f>
        <v>38445</v>
      </c>
      <c r="G1025" s="29">
        <f>InterveningNaturalFlow!G1025+TotalNaturalFlow!F1025</f>
        <v>94294</v>
      </c>
      <c r="H1025" s="29">
        <f>InterveningNaturalFlow!H1025</f>
        <v>24860</v>
      </c>
      <c r="I1025" s="29">
        <f>InterveningNaturalFlow!I1025+TotalNaturalFlow!H1025+TotalNaturalFlow!G1025+TotalNaturalFlow!C1025</f>
        <v>233353</v>
      </c>
      <c r="J1025" s="29">
        <f>InterveningNaturalFlow!J1025</f>
        <v>63066</v>
      </c>
      <c r="K1025" s="29">
        <f>InterveningNaturalFlow!K1025+TotalNaturalFlow!J1025</f>
        <v>68340</v>
      </c>
      <c r="L1025" s="29">
        <f>InterveningNaturalFlow!L1025+TotalNaturalFlow!K1025</f>
        <v>93026</v>
      </c>
      <c r="M1025" s="29">
        <f>InterveningNaturalFlow!M1025</f>
        <v>23120</v>
      </c>
      <c r="N1025" s="29">
        <f>InterveningNaturalFlow!N1025</f>
        <v>8572</v>
      </c>
      <c r="O1025" s="29">
        <f>InterveningNaturalFlow!O1025</f>
        <v>27308</v>
      </c>
      <c r="P1025" s="29">
        <f>InterveningNaturalFlow!P1025</f>
        <v>18330</v>
      </c>
      <c r="Q1025" s="29">
        <f>InterveningNaturalFlow!Q1025+TotalNaturalFlow!P1025+TotalNaturalFlow!O1025+TotalNaturalFlow!N1025+TotalNaturalFlow!M1025+TotalNaturalFlow!L1025</f>
        <v>171830</v>
      </c>
      <c r="R1025" s="29">
        <f>InterveningNaturalFlow!R1025</f>
        <v>3644</v>
      </c>
      <c r="S1025" s="29">
        <f>InterveningNaturalFlow!S1025</f>
        <v>48181</v>
      </c>
      <c r="T1025" s="29">
        <f>InterveningNaturalFlow!T1025+TotalNaturalFlow!S1025</f>
        <v>101260</v>
      </c>
      <c r="U1025" s="29">
        <f>InterveningNaturalFlow!U1025+TotalNaturalFlow!T1025+TotalNaturalFlow!R1025+TotalNaturalFlow!Q1025+TotalNaturalFlow!I1025</f>
        <v>524335</v>
      </c>
      <c r="V1025" s="30"/>
      <c r="W1025" s="29">
        <f>InterveningNaturalFlow!W1025</f>
        <v>1484</v>
      </c>
      <c r="X1025" s="29">
        <f>InterveningNaturalFlow!X1025</f>
        <v>18930</v>
      </c>
      <c r="Y1025" s="29">
        <f>InterveningNaturalFlow!Y1025+TotalNaturalFlow!X1025+TotalNaturalFlow!W1025+TotalNaturalFlow!U1025</f>
        <v>584275</v>
      </c>
      <c r="Z1025" s="29">
        <f>InterveningNaturalFlow!Z1025</f>
        <v>10181</v>
      </c>
      <c r="AA1025" s="29">
        <f>InterveningNaturalFlow!AA1025+TotalNaturalFlow!Z1025+Y1025</f>
        <v>707979</v>
      </c>
      <c r="AB1025" s="29">
        <f>InterveningNaturalFlow!AB1025+TotalNaturalFlow!AA1025</f>
        <v>720635</v>
      </c>
      <c r="AC1025" s="29">
        <f>InterveningNaturalFlow!AC1025</f>
        <v>549</v>
      </c>
      <c r="AD1025" s="29">
        <f>InterveningNaturalFlow!AD1025+TotalNaturalFlow!AC1025+AB1025</f>
        <v>759593</v>
      </c>
      <c r="AE1025" s="29">
        <f>InterveningNaturalFlow!AE1025+TotalNaturalFlow!AD1025</f>
        <v>793005</v>
      </c>
    </row>
    <row r="1026" spans="1:31" x14ac:dyDescent="0.2">
      <c r="A1026" s="11">
        <v>33177.999305999998</v>
      </c>
      <c r="B1026" s="29">
        <f>InterveningNaturalFlow!B1026</f>
        <v>81103</v>
      </c>
      <c r="C1026" s="29">
        <f>InterveningNaturalFlow!C1026+TotalNaturalFlow!B1026</f>
        <v>119339</v>
      </c>
      <c r="D1026" s="29">
        <f>InterveningNaturalFlow!D1026</f>
        <v>6321</v>
      </c>
      <c r="E1026" s="29">
        <f>InterveningNaturalFlow!E1026+TotalNaturalFlow!D1026</f>
        <v>40706</v>
      </c>
      <c r="F1026" s="29">
        <f>InterveningNaturalFlow!F1026+TotalNaturalFlow!E1026</f>
        <v>50560</v>
      </c>
      <c r="G1026" s="29">
        <f>InterveningNaturalFlow!G1026+TotalNaturalFlow!F1026</f>
        <v>107422</v>
      </c>
      <c r="H1026" s="29">
        <f>InterveningNaturalFlow!H1026</f>
        <v>28739</v>
      </c>
      <c r="I1026" s="29">
        <f>InterveningNaturalFlow!I1026+TotalNaturalFlow!H1026+TotalNaturalFlow!G1026+TotalNaturalFlow!C1026</f>
        <v>254655</v>
      </c>
      <c r="J1026" s="29">
        <f>InterveningNaturalFlow!J1026</f>
        <v>39898</v>
      </c>
      <c r="K1026" s="29">
        <f>InterveningNaturalFlow!K1026+TotalNaturalFlow!J1026</f>
        <v>40248</v>
      </c>
      <c r="L1026" s="29">
        <f>InterveningNaturalFlow!L1026+TotalNaturalFlow!K1026</f>
        <v>46630</v>
      </c>
      <c r="M1026" s="29">
        <f>InterveningNaturalFlow!M1026</f>
        <v>23135</v>
      </c>
      <c r="N1026" s="29">
        <f>InterveningNaturalFlow!N1026</f>
        <v>5448</v>
      </c>
      <c r="O1026" s="29">
        <f>InterveningNaturalFlow!O1026</f>
        <v>34865</v>
      </c>
      <c r="P1026" s="29">
        <f>InterveningNaturalFlow!P1026</f>
        <v>25437</v>
      </c>
      <c r="Q1026" s="29">
        <f>InterveningNaturalFlow!Q1026+TotalNaturalFlow!P1026+TotalNaturalFlow!O1026+TotalNaturalFlow!N1026+TotalNaturalFlow!M1026+TotalNaturalFlow!L1026</f>
        <v>144399</v>
      </c>
      <c r="R1026" s="29">
        <f>InterveningNaturalFlow!R1026</f>
        <v>4678</v>
      </c>
      <c r="S1026" s="29">
        <f>InterveningNaturalFlow!S1026</f>
        <v>65077</v>
      </c>
      <c r="T1026" s="29">
        <f>InterveningNaturalFlow!T1026+TotalNaturalFlow!S1026</f>
        <v>144059</v>
      </c>
      <c r="U1026" s="29">
        <f>InterveningNaturalFlow!U1026+TotalNaturalFlow!T1026+TotalNaturalFlow!R1026+TotalNaturalFlow!Q1026+TotalNaturalFlow!I1026</f>
        <v>578174</v>
      </c>
      <c r="V1026" s="30"/>
      <c r="W1026" s="29">
        <f>InterveningNaturalFlow!W1026</f>
        <v>998</v>
      </c>
      <c r="X1026" s="29">
        <f>InterveningNaturalFlow!X1026</f>
        <v>1720</v>
      </c>
      <c r="Y1026" s="29">
        <f>InterveningNaturalFlow!Y1026+TotalNaturalFlow!X1026+TotalNaturalFlow!W1026+TotalNaturalFlow!U1026</f>
        <v>606993</v>
      </c>
      <c r="Z1026" s="29">
        <f>InterveningNaturalFlow!Z1026</f>
        <v>5744</v>
      </c>
      <c r="AA1026" s="29">
        <f>InterveningNaturalFlow!AA1026+TotalNaturalFlow!Z1026+Y1026</f>
        <v>601920</v>
      </c>
      <c r="AB1026" s="29">
        <f>InterveningNaturalFlow!AB1026+TotalNaturalFlow!AA1026</f>
        <v>605696</v>
      </c>
      <c r="AC1026" s="29">
        <f>InterveningNaturalFlow!AC1026</f>
        <v>563</v>
      </c>
      <c r="AD1026" s="29">
        <f>InterveningNaturalFlow!AD1026+TotalNaturalFlow!AC1026+AB1026</f>
        <v>659125</v>
      </c>
      <c r="AE1026" s="29">
        <f>InterveningNaturalFlow!AE1026+TotalNaturalFlow!AD1026</f>
        <v>651990</v>
      </c>
    </row>
    <row r="1027" spans="1:31" x14ac:dyDescent="0.2">
      <c r="A1027" s="11">
        <v>33207.999305999998</v>
      </c>
      <c r="B1027" s="29">
        <f>InterveningNaturalFlow!B1027</f>
        <v>51822</v>
      </c>
      <c r="C1027" s="29">
        <f>InterveningNaturalFlow!C1027+TotalNaturalFlow!B1027</f>
        <v>81388</v>
      </c>
      <c r="D1027" s="29">
        <f>InterveningNaturalFlow!D1027</f>
        <v>5014</v>
      </c>
      <c r="E1027" s="29">
        <f>InterveningNaturalFlow!E1027+TotalNaturalFlow!D1027</f>
        <v>36556</v>
      </c>
      <c r="F1027" s="29">
        <f>InterveningNaturalFlow!F1027+TotalNaturalFlow!E1027</f>
        <v>38510</v>
      </c>
      <c r="G1027" s="29">
        <f>InterveningNaturalFlow!G1027+TotalNaturalFlow!F1027</f>
        <v>80443</v>
      </c>
      <c r="H1027" s="29">
        <f>InterveningNaturalFlow!H1027</f>
        <v>11933</v>
      </c>
      <c r="I1027" s="29">
        <f>InterveningNaturalFlow!I1027+TotalNaturalFlow!H1027+TotalNaturalFlow!G1027+TotalNaturalFlow!C1027</f>
        <v>193132</v>
      </c>
      <c r="J1027" s="29">
        <f>InterveningNaturalFlow!J1027</f>
        <v>41948</v>
      </c>
      <c r="K1027" s="29">
        <f>InterveningNaturalFlow!K1027+TotalNaturalFlow!J1027</f>
        <v>40552</v>
      </c>
      <c r="L1027" s="29">
        <f>InterveningNaturalFlow!L1027+TotalNaturalFlow!K1027</f>
        <v>49769</v>
      </c>
      <c r="M1027" s="29">
        <f>InterveningNaturalFlow!M1027</f>
        <v>18222</v>
      </c>
      <c r="N1027" s="29">
        <f>InterveningNaturalFlow!N1027</f>
        <v>3814</v>
      </c>
      <c r="O1027" s="29">
        <f>InterveningNaturalFlow!O1027</f>
        <v>20711</v>
      </c>
      <c r="P1027" s="29">
        <f>InterveningNaturalFlow!P1027</f>
        <v>22800</v>
      </c>
      <c r="Q1027" s="29">
        <f>InterveningNaturalFlow!Q1027+TotalNaturalFlow!P1027+TotalNaturalFlow!O1027+TotalNaturalFlow!N1027+TotalNaturalFlow!M1027+TotalNaturalFlow!L1027</f>
        <v>132176</v>
      </c>
      <c r="R1027" s="29">
        <f>InterveningNaturalFlow!R1027</f>
        <v>4206</v>
      </c>
      <c r="S1027" s="29">
        <f>InterveningNaturalFlow!S1027</f>
        <v>41534</v>
      </c>
      <c r="T1027" s="29">
        <f>InterveningNaturalFlow!T1027+TotalNaturalFlow!S1027</f>
        <v>84416</v>
      </c>
      <c r="U1027" s="29">
        <f>InterveningNaturalFlow!U1027+TotalNaturalFlow!T1027+TotalNaturalFlow!R1027+TotalNaturalFlow!Q1027+TotalNaturalFlow!I1027</f>
        <v>430359</v>
      </c>
      <c r="V1027" s="30"/>
      <c r="W1027" s="29">
        <f>InterveningNaturalFlow!W1027</f>
        <v>604</v>
      </c>
      <c r="X1027" s="29">
        <f>InterveningNaturalFlow!X1027</f>
        <v>1540</v>
      </c>
      <c r="Y1027" s="29">
        <f>InterveningNaturalFlow!Y1027+TotalNaturalFlow!X1027+TotalNaturalFlow!W1027+TotalNaturalFlow!U1027</f>
        <v>454340</v>
      </c>
      <c r="Z1027" s="29">
        <f>InterveningNaturalFlow!Z1027</f>
        <v>6004</v>
      </c>
      <c r="AA1027" s="29">
        <f>InterveningNaturalFlow!AA1027+TotalNaturalFlow!Z1027+Y1027</f>
        <v>452816</v>
      </c>
      <c r="AB1027" s="29">
        <f>InterveningNaturalFlow!AB1027+TotalNaturalFlow!AA1027</f>
        <v>445320</v>
      </c>
      <c r="AC1027" s="29">
        <f>InterveningNaturalFlow!AC1027</f>
        <v>421</v>
      </c>
      <c r="AD1027" s="29">
        <f>InterveningNaturalFlow!AD1027+TotalNaturalFlow!AC1027+AB1027</f>
        <v>480085</v>
      </c>
      <c r="AE1027" s="29">
        <f>InterveningNaturalFlow!AE1027+TotalNaturalFlow!AD1027</f>
        <v>492470</v>
      </c>
    </row>
    <row r="1028" spans="1:31" x14ac:dyDescent="0.2">
      <c r="A1028" s="11">
        <v>33238.999305999998</v>
      </c>
      <c r="B1028" s="29">
        <f>InterveningNaturalFlow!B1028</f>
        <v>65788</v>
      </c>
      <c r="C1028" s="29">
        <f>InterveningNaturalFlow!C1028+TotalNaturalFlow!B1028</f>
        <v>91725</v>
      </c>
      <c r="D1028" s="29">
        <f>InterveningNaturalFlow!D1028</f>
        <v>3892</v>
      </c>
      <c r="E1028" s="29">
        <f>InterveningNaturalFlow!E1028+TotalNaturalFlow!D1028</f>
        <v>23843</v>
      </c>
      <c r="F1028" s="29">
        <f>InterveningNaturalFlow!F1028+TotalNaturalFlow!E1028</f>
        <v>26864</v>
      </c>
      <c r="G1028" s="29">
        <f>InterveningNaturalFlow!G1028+TotalNaturalFlow!F1028</f>
        <v>61228</v>
      </c>
      <c r="H1028" s="29">
        <f>InterveningNaturalFlow!H1028</f>
        <v>11611</v>
      </c>
      <c r="I1028" s="29">
        <f>InterveningNaturalFlow!I1028+TotalNaturalFlow!H1028+TotalNaturalFlow!G1028+TotalNaturalFlow!C1028</f>
        <v>162141</v>
      </c>
      <c r="J1028" s="29">
        <f>InterveningNaturalFlow!J1028</f>
        <v>28125</v>
      </c>
      <c r="K1028" s="29">
        <f>InterveningNaturalFlow!K1028+TotalNaturalFlow!J1028</f>
        <v>24420</v>
      </c>
      <c r="L1028" s="29">
        <f>InterveningNaturalFlow!L1028+TotalNaturalFlow!K1028</f>
        <v>26335</v>
      </c>
      <c r="M1028" s="29">
        <f>InterveningNaturalFlow!M1028</f>
        <v>14727</v>
      </c>
      <c r="N1028" s="29">
        <f>InterveningNaturalFlow!N1028</f>
        <v>3677</v>
      </c>
      <c r="O1028" s="29">
        <f>InterveningNaturalFlow!O1028</f>
        <v>15520</v>
      </c>
      <c r="P1028" s="29">
        <f>InterveningNaturalFlow!P1028</f>
        <v>17862</v>
      </c>
      <c r="Q1028" s="29">
        <f>InterveningNaturalFlow!Q1028+TotalNaturalFlow!P1028+TotalNaturalFlow!O1028+TotalNaturalFlow!N1028+TotalNaturalFlow!M1028+TotalNaturalFlow!L1028</f>
        <v>45857</v>
      </c>
      <c r="R1028" s="29">
        <f>InterveningNaturalFlow!R1028</f>
        <v>3046</v>
      </c>
      <c r="S1028" s="29">
        <f>InterveningNaturalFlow!S1028</f>
        <v>21888</v>
      </c>
      <c r="T1028" s="29">
        <f>InterveningNaturalFlow!T1028+TotalNaturalFlow!S1028</f>
        <v>55159</v>
      </c>
      <c r="U1028" s="29">
        <f>InterveningNaturalFlow!U1028+TotalNaturalFlow!T1028+TotalNaturalFlow!R1028+TotalNaturalFlow!Q1028+TotalNaturalFlow!I1028</f>
        <v>245004</v>
      </c>
      <c r="V1028" s="30"/>
      <c r="W1028" s="29">
        <f>InterveningNaturalFlow!W1028</f>
        <v>616</v>
      </c>
      <c r="X1028" s="29">
        <f>InterveningNaturalFlow!X1028</f>
        <v>2960</v>
      </c>
      <c r="Y1028" s="29">
        <f>InterveningNaturalFlow!Y1028+TotalNaturalFlow!X1028+TotalNaturalFlow!W1028+TotalNaturalFlow!U1028</f>
        <v>267001</v>
      </c>
      <c r="Z1028" s="29">
        <f>InterveningNaturalFlow!Z1028</f>
        <v>7333</v>
      </c>
      <c r="AA1028" s="29">
        <f>InterveningNaturalFlow!AA1028+TotalNaturalFlow!Z1028+Y1028</f>
        <v>287864</v>
      </c>
      <c r="AB1028" s="29">
        <f>InterveningNaturalFlow!AB1028+TotalNaturalFlow!AA1028</f>
        <v>261293</v>
      </c>
      <c r="AC1028" s="29">
        <f>InterveningNaturalFlow!AC1028</f>
        <v>222</v>
      </c>
      <c r="AD1028" s="29">
        <f>InterveningNaturalFlow!AD1028+TotalNaturalFlow!AC1028+AB1028</f>
        <v>288933</v>
      </c>
      <c r="AE1028" s="29">
        <f>InterveningNaturalFlow!AE1028+TotalNaturalFlow!AD1028</f>
        <v>305495</v>
      </c>
    </row>
    <row r="1029" spans="1:31" x14ac:dyDescent="0.2">
      <c r="A1029" s="11">
        <v>33269.999305999998</v>
      </c>
      <c r="B1029" s="29">
        <f>InterveningNaturalFlow!B1029</f>
        <v>42854</v>
      </c>
      <c r="C1029" s="29">
        <f>InterveningNaturalFlow!C1029+TotalNaturalFlow!B1029</f>
        <v>73854</v>
      </c>
      <c r="D1029" s="29">
        <f>InterveningNaturalFlow!D1029</f>
        <v>3996</v>
      </c>
      <c r="E1029" s="29">
        <f>InterveningNaturalFlow!E1029+TotalNaturalFlow!D1029</f>
        <v>21655</v>
      </c>
      <c r="F1029" s="29">
        <f>InterveningNaturalFlow!F1029+TotalNaturalFlow!E1029</f>
        <v>29237</v>
      </c>
      <c r="G1029" s="29">
        <f>InterveningNaturalFlow!G1029+TotalNaturalFlow!F1029</f>
        <v>53807</v>
      </c>
      <c r="H1029" s="29">
        <f>InterveningNaturalFlow!H1029</f>
        <v>12188</v>
      </c>
      <c r="I1029" s="29">
        <f>InterveningNaturalFlow!I1029+TotalNaturalFlow!H1029+TotalNaturalFlow!G1029+TotalNaturalFlow!C1029</f>
        <v>124757</v>
      </c>
      <c r="J1029" s="29">
        <f>InterveningNaturalFlow!J1029</f>
        <v>25522</v>
      </c>
      <c r="K1029" s="29">
        <f>InterveningNaturalFlow!K1029+TotalNaturalFlow!J1029</f>
        <v>35956</v>
      </c>
      <c r="L1029" s="29">
        <f>InterveningNaturalFlow!L1029+TotalNaturalFlow!K1029</f>
        <v>42946</v>
      </c>
      <c r="M1029" s="29">
        <f>InterveningNaturalFlow!M1029</f>
        <v>14476</v>
      </c>
      <c r="N1029" s="29">
        <f>InterveningNaturalFlow!N1029</f>
        <v>3021</v>
      </c>
      <c r="O1029" s="29">
        <f>InterveningNaturalFlow!O1029</f>
        <v>18727</v>
      </c>
      <c r="P1029" s="29">
        <f>InterveningNaturalFlow!P1029</f>
        <v>18295</v>
      </c>
      <c r="Q1029" s="29">
        <f>InterveningNaturalFlow!Q1029+TotalNaturalFlow!P1029+TotalNaturalFlow!O1029+TotalNaturalFlow!N1029+TotalNaturalFlow!M1029+TotalNaturalFlow!L1029</f>
        <v>104757</v>
      </c>
      <c r="R1029" s="29">
        <f>InterveningNaturalFlow!R1029</f>
        <v>2887</v>
      </c>
      <c r="S1029" s="29">
        <f>InterveningNaturalFlow!S1029</f>
        <v>22111</v>
      </c>
      <c r="T1029" s="29">
        <f>InterveningNaturalFlow!T1029+TotalNaturalFlow!S1029</f>
        <v>57775</v>
      </c>
      <c r="U1029" s="29">
        <f>InterveningNaturalFlow!U1029+TotalNaturalFlow!T1029+TotalNaturalFlow!R1029+TotalNaturalFlow!Q1029+TotalNaturalFlow!I1029</f>
        <v>308190</v>
      </c>
      <c r="V1029" s="30"/>
      <c r="W1029" s="29">
        <f>InterveningNaturalFlow!W1029</f>
        <v>954</v>
      </c>
      <c r="X1029" s="29">
        <f>InterveningNaturalFlow!X1029</f>
        <v>14320</v>
      </c>
      <c r="Y1029" s="29">
        <f>InterveningNaturalFlow!Y1029+TotalNaturalFlow!X1029+TotalNaturalFlow!W1029+TotalNaturalFlow!U1029</f>
        <v>354306</v>
      </c>
      <c r="Z1029" s="29">
        <f>InterveningNaturalFlow!Z1029</f>
        <v>7636</v>
      </c>
      <c r="AA1029" s="29">
        <f>InterveningNaturalFlow!AA1029+TotalNaturalFlow!Z1029+Y1029</f>
        <v>389719</v>
      </c>
      <c r="AB1029" s="29">
        <f>InterveningNaturalFlow!AB1029+TotalNaturalFlow!AA1029</f>
        <v>378379</v>
      </c>
      <c r="AC1029" s="29">
        <f>InterveningNaturalFlow!AC1029</f>
        <v>178</v>
      </c>
      <c r="AD1029" s="29">
        <f>InterveningNaturalFlow!AD1029+TotalNaturalFlow!AC1029+AB1029</f>
        <v>405248</v>
      </c>
      <c r="AE1029" s="29">
        <f>InterveningNaturalFlow!AE1029+TotalNaturalFlow!AD1029</f>
        <v>416437</v>
      </c>
    </row>
    <row r="1030" spans="1:31" x14ac:dyDescent="0.2">
      <c r="A1030" s="11">
        <v>33297.999305999998</v>
      </c>
      <c r="B1030" s="29">
        <f>InterveningNaturalFlow!B1030</f>
        <v>39853</v>
      </c>
      <c r="C1030" s="29">
        <f>InterveningNaturalFlow!C1030+TotalNaturalFlow!B1030</f>
        <v>65292</v>
      </c>
      <c r="D1030" s="29">
        <f>InterveningNaturalFlow!D1030</f>
        <v>3240</v>
      </c>
      <c r="E1030" s="29">
        <f>InterveningNaturalFlow!E1030+TotalNaturalFlow!D1030</f>
        <v>20220</v>
      </c>
      <c r="F1030" s="29">
        <f>InterveningNaturalFlow!F1030+TotalNaturalFlow!E1030</f>
        <v>28098</v>
      </c>
      <c r="G1030" s="29">
        <f>InterveningNaturalFlow!G1030+TotalNaturalFlow!F1030</f>
        <v>52175</v>
      </c>
      <c r="H1030" s="29">
        <f>InterveningNaturalFlow!H1030</f>
        <v>13837</v>
      </c>
      <c r="I1030" s="29">
        <f>InterveningNaturalFlow!I1030+TotalNaturalFlow!H1030+TotalNaturalFlow!G1030+TotalNaturalFlow!C1030</f>
        <v>153902</v>
      </c>
      <c r="J1030" s="29">
        <f>InterveningNaturalFlow!J1030</f>
        <v>22340</v>
      </c>
      <c r="K1030" s="29">
        <f>InterveningNaturalFlow!K1030+TotalNaturalFlow!J1030</f>
        <v>34733</v>
      </c>
      <c r="L1030" s="29">
        <f>InterveningNaturalFlow!L1030+TotalNaturalFlow!K1030</f>
        <v>45193</v>
      </c>
      <c r="M1030" s="29">
        <f>InterveningNaturalFlow!M1030</f>
        <v>14425</v>
      </c>
      <c r="N1030" s="29">
        <f>InterveningNaturalFlow!N1030</f>
        <v>3987</v>
      </c>
      <c r="O1030" s="29">
        <f>InterveningNaturalFlow!O1030</f>
        <v>19387</v>
      </c>
      <c r="P1030" s="29">
        <f>InterveningNaturalFlow!P1030</f>
        <v>20744</v>
      </c>
      <c r="Q1030" s="29">
        <f>InterveningNaturalFlow!Q1030+TotalNaturalFlow!P1030+TotalNaturalFlow!O1030+TotalNaturalFlow!N1030+TotalNaturalFlow!M1030+TotalNaturalFlow!L1030</f>
        <v>121694</v>
      </c>
      <c r="R1030" s="29">
        <f>InterveningNaturalFlow!R1030</f>
        <v>3842</v>
      </c>
      <c r="S1030" s="29">
        <f>InterveningNaturalFlow!S1030</f>
        <v>28349</v>
      </c>
      <c r="T1030" s="29">
        <f>InterveningNaturalFlow!T1030+TotalNaturalFlow!S1030</f>
        <v>88383</v>
      </c>
      <c r="U1030" s="29">
        <f>InterveningNaturalFlow!U1030+TotalNaturalFlow!T1030+TotalNaturalFlow!R1030+TotalNaturalFlow!Q1030+TotalNaturalFlow!I1030</f>
        <v>386858</v>
      </c>
      <c r="V1030" s="30"/>
      <c r="W1030" s="29">
        <f>InterveningNaturalFlow!W1030</f>
        <v>1188</v>
      </c>
      <c r="X1030" s="29">
        <f>InterveningNaturalFlow!X1030</f>
        <v>3490</v>
      </c>
      <c r="Y1030" s="29">
        <f>InterveningNaturalFlow!Y1030+TotalNaturalFlow!X1030+TotalNaturalFlow!W1030+TotalNaturalFlow!U1030</f>
        <v>425317</v>
      </c>
      <c r="Z1030" s="29">
        <f>InterveningNaturalFlow!Z1030</f>
        <v>6113</v>
      </c>
      <c r="AA1030" s="29">
        <f>InterveningNaturalFlow!AA1030+TotalNaturalFlow!Z1030+Y1030</f>
        <v>483987</v>
      </c>
      <c r="AB1030" s="29">
        <f>InterveningNaturalFlow!AB1030+TotalNaturalFlow!AA1030</f>
        <v>476991</v>
      </c>
      <c r="AC1030" s="29">
        <f>InterveningNaturalFlow!AC1030</f>
        <v>149</v>
      </c>
      <c r="AD1030" s="29">
        <f>InterveningNaturalFlow!AD1030+TotalNaturalFlow!AC1030+AB1030</f>
        <v>486161</v>
      </c>
      <c r="AE1030" s="29">
        <f>InterveningNaturalFlow!AE1030+TotalNaturalFlow!AD1030</f>
        <v>506792</v>
      </c>
    </row>
    <row r="1031" spans="1:31" x14ac:dyDescent="0.2">
      <c r="A1031" s="11">
        <v>33328.999305999998</v>
      </c>
      <c r="B1031" s="29">
        <f>InterveningNaturalFlow!B1031</f>
        <v>44793</v>
      </c>
      <c r="C1031" s="29">
        <f>InterveningNaturalFlow!C1031+TotalNaturalFlow!B1031</f>
        <v>76079</v>
      </c>
      <c r="D1031" s="29">
        <f>InterveningNaturalFlow!D1031</f>
        <v>3886</v>
      </c>
      <c r="E1031" s="29">
        <f>InterveningNaturalFlow!E1031+TotalNaturalFlow!D1031</f>
        <v>33164</v>
      </c>
      <c r="F1031" s="29">
        <f>InterveningNaturalFlow!F1031+TotalNaturalFlow!E1031</f>
        <v>43917</v>
      </c>
      <c r="G1031" s="29">
        <f>InterveningNaturalFlow!G1031+TotalNaturalFlow!F1031</f>
        <v>73328</v>
      </c>
      <c r="H1031" s="29">
        <f>InterveningNaturalFlow!H1031</f>
        <v>16258</v>
      </c>
      <c r="I1031" s="29">
        <f>InterveningNaturalFlow!I1031+TotalNaturalFlow!H1031+TotalNaturalFlow!G1031+TotalNaturalFlow!C1031</f>
        <v>167698</v>
      </c>
      <c r="J1031" s="29">
        <f>InterveningNaturalFlow!J1031</f>
        <v>41497</v>
      </c>
      <c r="K1031" s="29">
        <f>InterveningNaturalFlow!K1031+TotalNaturalFlow!J1031</f>
        <v>49831</v>
      </c>
      <c r="L1031" s="29">
        <f>InterveningNaturalFlow!L1031+TotalNaturalFlow!K1031</f>
        <v>72191</v>
      </c>
      <c r="M1031" s="29">
        <f>InterveningNaturalFlow!M1031</f>
        <v>36396</v>
      </c>
      <c r="N1031" s="29">
        <f>InterveningNaturalFlow!N1031</f>
        <v>12888</v>
      </c>
      <c r="O1031" s="29">
        <f>InterveningNaturalFlow!O1031</f>
        <v>21191</v>
      </c>
      <c r="P1031" s="29">
        <f>InterveningNaturalFlow!P1031</f>
        <v>27418</v>
      </c>
      <c r="Q1031" s="29">
        <f>InterveningNaturalFlow!Q1031+TotalNaturalFlow!P1031+TotalNaturalFlow!O1031+TotalNaturalFlow!N1031+TotalNaturalFlow!M1031+TotalNaturalFlow!L1031</f>
        <v>207715</v>
      </c>
      <c r="R1031" s="29">
        <f>InterveningNaturalFlow!R1031</f>
        <v>5150</v>
      </c>
      <c r="S1031" s="29">
        <f>InterveningNaturalFlow!S1031</f>
        <v>60106</v>
      </c>
      <c r="T1031" s="29">
        <f>InterveningNaturalFlow!T1031+TotalNaturalFlow!S1031</f>
        <v>99710</v>
      </c>
      <c r="U1031" s="29">
        <f>InterveningNaturalFlow!U1031+TotalNaturalFlow!T1031+TotalNaturalFlow!R1031+TotalNaturalFlow!Q1031+TotalNaturalFlow!I1031</f>
        <v>534880</v>
      </c>
      <c r="V1031" s="30"/>
      <c r="W1031" s="29">
        <f>InterveningNaturalFlow!W1031</f>
        <v>1642</v>
      </c>
      <c r="X1031" s="29">
        <f>InterveningNaturalFlow!X1031</f>
        <v>29920</v>
      </c>
      <c r="Y1031" s="29">
        <f>InterveningNaturalFlow!Y1031+TotalNaturalFlow!X1031+TotalNaturalFlow!W1031+TotalNaturalFlow!U1031</f>
        <v>599660</v>
      </c>
      <c r="Z1031" s="29">
        <f>InterveningNaturalFlow!Z1031</f>
        <v>10062</v>
      </c>
      <c r="AA1031" s="29">
        <f>InterveningNaturalFlow!AA1031+TotalNaturalFlow!Z1031+Y1031</f>
        <v>668851</v>
      </c>
      <c r="AB1031" s="29">
        <f>InterveningNaturalFlow!AB1031+TotalNaturalFlow!AA1031</f>
        <v>649088</v>
      </c>
      <c r="AC1031" s="29">
        <f>InterveningNaturalFlow!AC1031</f>
        <v>31474</v>
      </c>
      <c r="AD1031" s="29">
        <f>InterveningNaturalFlow!AD1031+TotalNaturalFlow!AC1031+AB1031</f>
        <v>661339</v>
      </c>
      <c r="AE1031" s="29">
        <f>InterveningNaturalFlow!AE1031+TotalNaturalFlow!AD1031</f>
        <v>666471</v>
      </c>
    </row>
    <row r="1032" spans="1:31" x14ac:dyDescent="0.2">
      <c r="A1032" s="11">
        <v>33358.999305999998</v>
      </c>
      <c r="B1032" s="29">
        <f>InterveningNaturalFlow!B1032</f>
        <v>89817</v>
      </c>
      <c r="C1032" s="29">
        <f>InterveningNaturalFlow!C1032+TotalNaturalFlow!B1032</f>
        <v>131434</v>
      </c>
      <c r="D1032" s="29">
        <f>InterveningNaturalFlow!D1032</f>
        <v>7354</v>
      </c>
      <c r="E1032" s="29">
        <f>InterveningNaturalFlow!E1032+TotalNaturalFlow!D1032</f>
        <v>71499</v>
      </c>
      <c r="F1032" s="29">
        <f>InterveningNaturalFlow!F1032+TotalNaturalFlow!E1032</f>
        <v>89127</v>
      </c>
      <c r="G1032" s="29">
        <f>InterveningNaturalFlow!G1032+TotalNaturalFlow!F1032</f>
        <v>152277</v>
      </c>
      <c r="H1032" s="29">
        <f>InterveningNaturalFlow!H1032</f>
        <v>123664</v>
      </c>
      <c r="I1032" s="29">
        <f>InterveningNaturalFlow!I1032+TotalNaturalFlow!H1032+TotalNaturalFlow!G1032+TotalNaturalFlow!C1032</f>
        <v>387645</v>
      </c>
      <c r="J1032" s="29">
        <f>InterveningNaturalFlow!J1032</f>
        <v>69557</v>
      </c>
      <c r="K1032" s="29">
        <f>InterveningNaturalFlow!K1032+TotalNaturalFlow!J1032</f>
        <v>76021</v>
      </c>
      <c r="L1032" s="29">
        <f>InterveningNaturalFlow!L1032+TotalNaturalFlow!K1032</f>
        <v>109975</v>
      </c>
      <c r="M1032" s="29">
        <f>InterveningNaturalFlow!M1032</f>
        <v>85994</v>
      </c>
      <c r="N1032" s="29">
        <f>InterveningNaturalFlow!N1032</f>
        <v>30843</v>
      </c>
      <c r="O1032" s="29">
        <f>InterveningNaturalFlow!O1032</f>
        <v>25256</v>
      </c>
      <c r="P1032" s="29">
        <f>InterveningNaturalFlow!P1032</f>
        <v>27374</v>
      </c>
      <c r="Q1032" s="29">
        <f>InterveningNaturalFlow!Q1032+TotalNaturalFlow!P1032+TotalNaturalFlow!O1032+TotalNaturalFlow!N1032+TotalNaturalFlow!M1032+TotalNaturalFlow!L1032</f>
        <v>267840</v>
      </c>
      <c r="R1032" s="29">
        <f>InterveningNaturalFlow!R1032</f>
        <v>4403</v>
      </c>
      <c r="S1032" s="29">
        <f>InterveningNaturalFlow!S1032</f>
        <v>197519</v>
      </c>
      <c r="T1032" s="29">
        <f>InterveningNaturalFlow!T1032+TotalNaturalFlow!S1032</f>
        <v>255983</v>
      </c>
      <c r="U1032" s="29">
        <f>InterveningNaturalFlow!U1032+TotalNaturalFlow!T1032+TotalNaturalFlow!R1032+TotalNaturalFlow!Q1032+TotalNaturalFlow!I1032</f>
        <v>945693</v>
      </c>
      <c r="V1032" s="30"/>
      <c r="W1032" s="29">
        <f>InterveningNaturalFlow!W1032</f>
        <v>560</v>
      </c>
      <c r="X1032" s="29">
        <f>InterveningNaturalFlow!X1032</f>
        <v>61050</v>
      </c>
      <c r="Y1032" s="29">
        <f>InterveningNaturalFlow!Y1032+TotalNaturalFlow!X1032+TotalNaturalFlow!W1032+TotalNaturalFlow!U1032</f>
        <v>1006030</v>
      </c>
      <c r="Z1032" s="29">
        <f>InterveningNaturalFlow!Z1032</f>
        <v>5984</v>
      </c>
      <c r="AA1032" s="29">
        <f>InterveningNaturalFlow!AA1032+TotalNaturalFlow!Z1032+Y1032</f>
        <v>1037688</v>
      </c>
      <c r="AB1032" s="29">
        <f>InterveningNaturalFlow!AB1032+TotalNaturalFlow!AA1032</f>
        <v>1018431</v>
      </c>
      <c r="AC1032" s="29">
        <f>InterveningNaturalFlow!AC1032</f>
        <v>54485</v>
      </c>
      <c r="AD1032" s="29">
        <f>InterveningNaturalFlow!AD1032+TotalNaturalFlow!AC1032+AB1032</f>
        <v>1072343</v>
      </c>
      <c r="AE1032" s="29">
        <f>InterveningNaturalFlow!AE1032+TotalNaturalFlow!AD1032</f>
        <v>1057458</v>
      </c>
    </row>
    <row r="1033" spans="1:31" x14ac:dyDescent="0.2">
      <c r="A1033" s="11">
        <v>33389.999305999998</v>
      </c>
      <c r="B1033" s="29">
        <f>InterveningNaturalFlow!B1033</f>
        <v>333530</v>
      </c>
      <c r="C1033" s="29">
        <f>InterveningNaturalFlow!C1033+TotalNaturalFlow!B1033</f>
        <v>551997</v>
      </c>
      <c r="D1033" s="29">
        <f>InterveningNaturalFlow!D1033</f>
        <v>25421</v>
      </c>
      <c r="E1033" s="29">
        <f>InterveningNaturalFlow!E1033+TotalNaturalFlow!D1033</f>
        <v>207799</v>
      </c>
      <c r="F1033" s="29">
        <f>InterveningNaturalFlow!F1033+TotalNaturalFlow!E1033</f>
        <v>282973</v>
      </c>
      <c r="G1033" s="29">
        <f>InterveningNaturalFlow!G1033+TotalNaturalFlow!F1033</f>
        <v>503399</v>
      </c>
      <c r="H1033" s="29">
        <f>InterveningNaturalFlow!H1033</f>
        <v>171865</v>
      </c>
      <c r="I1033" s="29">
        <f>InterveningNaturalFlow!I1033+TotalNaturalFlow!H1033+TotalNaturalFlow!G1033+TotalNaturalFlow!C1033</f>
        <v>1165514</v>
      </c>
      <c r="J1033" s="29">
        <f>InterveningNaturalFlow!J1033</f>
        <v>150102</v>
      </c>
      <c r="K1033" s="29">
        <f>InterveningNaturalFlow!K1033+TotalNaturalFlow!J1033</f>
        <v>153717</v>
      </c>
      <c r="L1033" s="29">
        <f>InterveningNaturalFlow!L1033+TotalNaturalFlow!K1033</f>
        <v>239031</v>
      </c>
      <c r="M1033" s="29">
        <f>InterveningNaturalFlow!M1033</f>
        <v>334545</v>
      </c>
      <c r="N1033" s="29">
        <f>InterveningNaturalFlow!N1033</f>
        <v>109140</v>
      </c>
      <c r="O1033" s="29">
        <f>InterveningNaturalFlow!O1033</f>
        <v>68084</v>
      </c>
      <c r="P1033" s="29">
        <f>InterveningNaturalFlow!P1033</f>
        <v>86018</v>
      </c>
      <c r="Q1033" s="29">
        <f>InterveningNaturalFlow!Q1033+TotalNaturalFlow!P1033+TotalNaturalFlow!O1033+TotalNaturalFlow!N1033+TotalNaturalFlow!M1033+TotalNaturalFlow!L1033</f>
        <v>750286</v>
      </c>
      <c r="R1033" s="29">
        <f>InterveningNaturalFlow!R1033</f>
        <v>12463</v>
      </c>
      <c r="S1033" s="29">
        <f>InterveningNaturalFlow!S1033</f>
        <v>268387</v>
      </c>
      <c r="T1033" s="29">
        <f>InterveningNaturalFlow!T1033+TotalNaturalFlow!S1033</f>
        <v>384528</v>
      </c>
      <c r="U1033" s="29">
        <f>InterveningNaturalFlow!U1033+TotalNaturalFlow!T1033+TotalNaturalFlow!R1033+TotalNaturalFlow!Q1033+TotalNaturalFlow!I1033</f>
        <v>2363462</v>
      </c>
      <c r="V1033" s="30"/>
      <c r="W1033" s="29">
        <f>InterveningNaturalFlow!W1033</f>
        <v>255</v>
      </c>
      <c r="X1033" s="29">
        <f>InterveningNaturalFlow!X1033</f>
        <v>3360</v>
      </c>
      <c r="Y1033" s="29">
        <f>InterveningNaturalFlow!Y1033+TotalNaturalFlow!X1033+TotalNaturalFlow!W1033+TotalNaturalFlow!U1033</f>
        <v>2397439</v>
      </c>
      <c r="Z1033" s="29">
        <f>InterveningNaturalFlow!Z1033</f>
        <v>5115</v>
      </c>
      <c r="AA1033" s="29">
        <f>InterveningNaturalFlow!AA1033+TotalNaturalFlow!Z1033+Y1033</f>
        <v>2410047</v>
      </c>
      <c r="AB1033" s="29">
        <f>InterveningNaturalFlow!AB1033+TotalNaturalFlow!AA1033</f>
        <v>2391192</v>
      </c>
      <c r="AC1033" s="29">
        <f>InterveningNaturalFlow!AC1033</f>
        <v>610</v>
      </c>
      <c r="AD1033" s="29">
        <f>InterveningNaturalFlow!AD1033+TotalNaturalFlow!AC1033+AB1033</f>
        <v>2440051</v>
      </c>
      <c r="AE1033" s="29">
        <f>InterveningNaturalFlow!AE1033+TotalNaturalFlow!AD1033</f>
        <v>2458923</v>
      </c>
    </row>
    <row r="1034" spans="1:31" x14ac:dyDescent="0.2">
      <c r="A1034" s="11">
        <v>33419.999305999998</v>
      </c>
      <c r="B1034" s="29">
        <f>InterveningNaturalFlow!B1034</f>
        <v>555920</v>
      </c>
      <c r="C1034" s="29">
        <f>InterveningNaturalFlow!C1034+TotalNaturalFlow!B1034</f>
        <v>962841</v>
      </c>
      <c r="D1034" s="29">
        <f>InterveningNaturalFlow!D1034</f>
        <v>41586</v>
      </c>
      <c r="E1034" s="29">
        <f>InterveningNaturalFlow!E1034+TotalNaturalFlow!D1034</f>
        <v>244558</v>
      </c>
      <c r="F1034" s="29">
        <f>InterveningNaturalFlow!F1034+TotalNaturalFlow!E1034</f>
        <v>318628</v>
      </c>
      <c r="G1034" s="29">
        <f>InterveningNaturalFlow!G1034+TotalNaturalFlow!F1034</f>
        <v>495910</v>
      </c>
      <c r="H1034" s="29">
        <f>InterveningNaturalFlow!H1034</f>
        <v>112928</v>
      </c>
      <c r="I1034" s="29">
        <f>InterveningNaturalFlow!I1034+TotalNaturalFlow!H1034+TotalNaturalFlow!G1034+TotalNaturalFlow!C1034</f>
        <v>1540701</v>
      </c>
      <c r="J1034" s="29">
        <f>InterveningNaturalFlow!J1034</f>
        <v>395017</v>
      </c>
      <c r="K1034" s="29">
        <f>InterveningNaturalFlow!K1034+TotalNaturalFlow!J1034</f>
        <v>417749</v>
      </c>
      <c r="L1034" s="29">
        <f>InterveningNaturalFlow!L1034+TotalNaturalFlow!K1034</f>
        <v>592089</v>
      </c>
      <c r="M1034" s="29">
        <f>InterveningNaturalFlow!M1034</f>
        <v>320604</v>
      </c>
      <c r="N1034" s="29">
        <f>InterveningNaturalFlow!N1034</f>
        <v>84891</v>
      </c>
      <c r="O1034" s="29">
        <f>InterveningNaturalFlow!O1034</f>
        <v>163123</v>
      </c>
      <c r="P1034" s="29">
        <f>InterveningNaturalFlow!P1034</f>
        <v>106561</v>
      </c>
      <c r="Q1034" s="29">
        <f>InterveningNaturalFlow!Q1034+TotalNaturalFlow!P1034+TotalNaturalFlow!O1034+TotalNaturalFlow!N1034+TotalNaturalFlow!M1034+TotalNaturalFlow!L1034</f>
        <v>1319958</v>
      </c>
      <c r="R1034" s="29">
        <f>InterveningNaturalFlow!R1034</f>
        <v>40875</v>
      </c>
      <c r="S1034" s="29">
        <f>InterveningNaturalFlow!S1034</f>
        <v>197741</v>
      </c>
      <c r="T1034" s="29">
        <f>InterveningNaturalFlow!T1034+TotalNaturalFlow!S1034</f>
        <v>344693</v>
      </c>
      <c r="U1034" s="29">
        <f>InterveningNaturalFlow!U1034+TotalNaturalFlow!T1034+TotalNaturalFlow!R1034+TotalNaturalFlow!Q1034+TotalNaturalFlow!I1034</f>
        <v>3433682</v>
      </c>
      <c r="V1034" s="30"/>
      <c r="W1034" s="29">
        <f>InterveningNaturalFlow!W1034</f>
        <v>265</v>
      </c>
      <c r="X1034" s="29">
        <f>InterveningNaturalFlow!X1034</f>
        <v>11</v>
      </c>
      <c r="Y1034" s="29">
        <f>InterveningNaturalFlow!Y1034+TotalNaturalFlow!X1034+TotalNaturalFlow!W1034+TotalNaturalFlow!U1034</f>
        <v>3456651</v>
      </c>
      <c r="Z1034" s="29">
        <f>InterveningNaturalFlow!Z1034</f>
        <v>4088</v>
      </c>
      <c r="AA1034" s="29">
        <f>InterveningNaturalFlow!AA1034+TotalNaturalFlow!Z1034+Y1034</f>
        <v>3531396</v>
      </c>
      <c r="AB1034" s="29">
        <f>InterveningNaturalFlow!AB1034+TotalNaturalFlow!AA1034</f>
        <v>3512712</v>
      </c>
      <c r="AC1034" s="29">
        <f>InterveningNaturalFlow!AC1034</f>
        <v>753</v>
      </c>
      <c r="AD1034" s="29">
        <f>InterveningNaturalFlow!AD1034+TotalNaturalFlow!AC1034+AB1034</f>
        <v>3563254</v>
      </c>
      <c r="AE1034" s="29">
        <f>InterveningNaturalFlow!AE1034+TotalNaturalFlow!AD1034</f>
        <v>3555497</v>
      </c>
    </row>
    <row r="1035" spans="1:31" x14ac:dyDescent="0.2">
      <c r="A1035" s="11">
        <v>33450.999305999998</v>
      </c>
      <c r="B1035" s="29">
        <f>InterveningNaturalFlow!B1035</f>
        <v>329623</v>
      </c>
      <c r="C1035" s="29">
        <f>InterveningNaturalFlow!C1035+TotalNaturalFlow!B1035</f>
        <v>517956</v>
      </c>
      <c r="D1035" s="29">
        <f>InterveningNaturalFlow!D1035</f>
        <v>16270</v>
      </c>
      <c r="E1035" s="29">
        <f>InterveningNaturalFlow!E1035+TotalNaturalFlow!D1035</f>
        <v>109212</v>
      </c>
      <c r="F1035" s="29">
        <f>InterveningNaturalFlow!F1035+TotalNaturalFlow!E1035</f>
        <v>135707</v>
      </c>
      <c r="G1035" s="29">
        <f>InterveningNaturalFlow!G1035+TotalNaturalFlow!F1035</f>
        <v>247522</v>
      </c>
      <c r="H1035" s="29">
        <f>InterveningNaturalFlow!H1035</f>
        <v>48142</v>
      </c>
      <c r="I1035" s="29">
        <f>InterveningNaturalFlow!I1035+TotalNaturalFlow!H1035+TotalNaturalFlow!G1035+TotalNaturalFlow!C1035</f>
        <v>795959</v>
      </c>
      <c r="J1035" s="29">
        <f>InterveningNaturalFlow!J1035</f>
        <v>186875</v>
      </c>
      <c r="K1035" s="29">
        <f>InterveningNaturalFlow!K1035+TotalNaturalFlow!J1035</f>
        <v>196462</v>
      </c>
      <c r="L1035" s="29">
        <f>InterveningNaturalFlow!L1035+TotalNaturalFlow!K1035</f>
        <v>249887</v>
      </c>
      <c r="M1035" s="29">
        <f>InterveningNaturalFlow!M1035</f>
        <v>73613</v>
      </c>
      <c r="N1035" s="29">
        <f>InterveningNaturalFlow!N1035</f>
        <v>18801</v>
      </c>
      <c r="O1035" s="29">
        <f>InterveningNaturalFlow!O1035</f>
        <v>70731</v>
      </c>
      <c r="P1035" s="29">
        <f>InterveningNaturalFlow!P1035</f>
        <v>42236</v>
      </c>
      <c r="Q1035" s="29">
        <f>InterveningNaturalFlow!Q1035+TotalNaturalFlow!P1035+TotalNaturalFlow!O1035+TotalNaturalFlow!N1035+TotalNaturalFlow!M1035+TotalNaturalFlow!L1035</f>
        <v>498677</v>
      </c>
      <c r="R1035" s="29">
        <f>InterveningNaturalFlow!R1035</f>
        <v>15592</v>
      </c>
      <c r="S1035" s="29">
        <f>InterveningNaturalFlow!S1035</f>
        <v>53085</v>
      </c>
      <c r="T1035" s="29">
        <f>InterveningNaturalFlow!T1035+TotalNaturalFlow!S1035</f>
        <v>98059</v>
      </c>
      <c r="U1035" s="29">
        <f>InterveningNaturalFlow!U1035+TotalNaturalFlow!T1035+TotalNaturalFlow!R1035+TotalNaturalFlow!Q1035+TotalNaturalFlow!I1035</f>
        <v>1438152</v>
      </c>
      <c r="V1035" s="30"/>
      <c r="W1035" s="29">
        <f>InterveningNaturalFlow!W1035</f>
        <v>233</v>
      </c>
      <c r="X1035" s="29">
        <f>InterveningNaturalFlow!X1035</f>
        <v>3</v>
      </c>
      <c r="Y1035" s="29">
        <f>InterveningNaturalFlow!Y1035+TotalNaturalFlow!X1035+TotalNaturalFlow!W1035+TotalNaturalFlow!U1035</f>
        <v>1441127</v>
      </c>
      <c r="Z1035" s="29">
        <f>InterveningNaturalFlow!Z1035</f>
        <v>3856</v>
      </c>
      <c r="AA1035" s="29">
        <f>InterveningNaturalFlow!AA1035+TotalNaturalFlow!Z1035+Y1035</f>
        <v>1455667</v>
      </c>
      <c r="AB1035" s="29">
        <f>InterveningNaturalFlow!AB1035+TotalNaturalFlow!AA1035</f>
        <v>1460250</v>
      </c>
      <c r="AC1035" s="29">
        <f>InterveningNaturalFlow!AC1035</f>
        <v>534</v>
      </c>
      <c r="AD1035" s="29">
        <f>InterveningNaturalFlow!AD1035+TotalNaturalFlow!AC1035+AB1035</f>
        <v>1498891</v>
      </c>
      <c r="AE1035" s="29">
        <f>InterveningNaturalFlow!AE1035+TotalNaturalFlow!AD1035</f>
        <v>1498916</v>
      </c>
    </row>
    <row r="1036" spans="1:31" x14ac:dyDescent="0.2">
      <c r="A1036" s="11">
        <v>33481.999305999998</v>
      </c>
      <c r="B1036" s="29">
        <f>InterveningNaturalFlow!B1036</f>
        <v>140784</v>
      </c>
      <c r="C1036" s="29">
        <f>InterveningNaturalFlow!C1036+TotalNaturalFlow!B1036</f>
        <v>232464</v>
      </c>
      <c r="D1036" s="29">
        <f>InterveningNaturalFlow!D1036</f>
        <v>7826</v>
      </c>
      <c r="E1036" s="29">
        <f>InterveningNaturalFlow!E1036+TotalNaturalFlow!D1036</f>
        <v>60831</v>
      </c>
      <c r="F1036" s="29">
        <f>InterveningNaturalFlow!F1036+TotalNaturalFlow!E1036</f>
        <v>80958</v>
      </c>
      <c r="G1036" s="29">
        <f>InterveningNaturalFlow!G1036+TotalNaturalFlow!F1036</f>
        <v>161491</v>
      </c>
      <c r="H1036" s="29">
        <f>InterveningNaturalFlow!H1036</f>
        <v>36364</v>
      </c>
      <c r="I1036" s="29">
        <f>InterveningNaturalFlow!I1036+TotalNaturalFlow!H1036+TotalNaturalFlow!G1036+TotalNaturalFlow!C1036</f>
        <v>416712</v>
      </c>
      <c r="J1036" s="29">
        <f>InterveningNaturalFlow!J1036</f>
        <v>122910</v>
      </c>
      <c r="K1036" s="29">
        <f>InterveningNaturalFlow!K1036+TotalNaturalFlow!J1036</f>
        <v>135685</v>
      </c>
      <c r="L1036" s="29">
        <f>InterveningNaturalFlow!L1036+TotalNaturalFlow!K1036</f>
        <v>189701</v>
      </c>
      <c r="M1036" s="29">
        <f>InterveningNaturalFlow!M1036</f>
        <v>46654</v>
      </c>
      <c r="N1036" s="29">
        <f>InterveningNaturalFlow!N1036</f>
        <v>15140</v>
      </c>
      <c r="O1036" s="29">
        <f>InterveningNaturalFlow!O1036</f>
        <v>54298</v>
      </c>
      <c r="P1036" s="29">
        <f>InterveningNaturalFlow!P1036</f>
        <v>33776</v>
      </c>
      <c r="Q1036" s="29">
        <f>InterveningNaturalFlow!Q1036+TotalNaturalFlow!P1036+TotalNaturalFlow!O1036+TotalNaturalFlow!N1036+TotalNaturalFlow!M1036+TotalNaturalFlow!L1036</f>
        <v>383074</v>
      </c>
      <c r="R1036" s="29">
        <f>InterveningNaturalFlow!R1036</f>
        <v>13947</v>
      </c>
      <c r="S1036" s="29">
        <f>InterveningNaturalFlow!S1036</f>
        <v>50459</v>
      </c>
      <c r="T1036" s="29">
        <f>InterveningNaturalFlow!T1036+TotalNaturalFlow!S1036</f>
        <v>81833</v>
      </c>
      <c r="U1036" s="29">
        <f>InterveningNaturalFlow!U1036+TotalNaturalFlow!T1036+TotalNaturalFlow!R1036+TotalNaturalFlow!Q1036+TotalNaturalFlow!I1036</f>
        <v>910553</v>
      </c>
      <c r="V1036" s="30"/>
      <c r="W1036" s="29">
        <f>InterveningNaturalFlow!W1036</f>
        <v>751</v>
      </c>
      <c r="X1036" s="29">
        <f>InterveningNaturalFlow!X1036</f>
        <v>1180</v>
      </c>
      <c r="Y1036" s="29">
        <f>InterveningNaturalFlow!Y1036+TotalNaturalFlow!X1036+TotalNaturalFlow!W1036+TotalNaturalFlow!U1036</f>
        <v>948041</v>
      </c>
      <c r="Z1036" s="29">
        <f>InterveningNaturalFlow!Z1036</f>
        <v>4524</v>
      </c>
      <c r="AA1036" s="29">
        <f>InterveningNaturalFlow!AA1036+TotalNaturalFlow!Z1036+Y1036</f>
        <v>1020496</v>
      </c>
      <c r="AB1036" s="29">
        <f>InterveningNaturalFlow!AB1036+TotalNaturalFlow!AA1036</f>
        <v>1023728</v>
      </c>
      <c r="AC1036" s="29">
        <f>InterveningNaturalFlow!AC1036</f>
        <v>636</v>
      </c>
      <c r="AD1036" s="29">
        <f>InterveningNaturalFlow!AD1036+TotalNaturalFlow!AC1036+AB1036</f>
        <v>1060449</v>
      </c>
      <c r="AE1036" s="29">
        <f>InterveningNaturalFlow!AE1036+TotalNaturalFlow!AD1036</f>
        <v>1089570</v>
      </c>
    </row>
    <row r="1037" spans="1:31" x14ac:dyDescent="0.2">
      <c r="A1037" s="11">
        <v>33511.999305999998</v>
      </c>
      <c r="B1037" s="29">
        <f>InterveningNaturalFlow!B1037</f>
        <v>107425</v>
      </c>
      <c r="C1037" s="29">
        <f>InterveningNaturalFlow!C1037+TotalNaturalFlow!B1037</f>
        <v>174177</v>
      </c>
      <c r="D1037" s="29">
        <f>InterveningNaturalFlow!D1037</f>
        <v>5942</v>
      </c>
      <c r="E1037" s="29">
        <f>InterveningNaturalFlow!E1037+TotalNaturalFlow!D1037</f>
        <v>35887</v>
      </c>
      <c r="F1037" s="29">
        <f>InterveningNaturalFlow!F1037+TotalNaturalFlow!E1037</f>
        <v>52441</v>
      </c>
      <c r="G1037" s="29">
        <f>InterveningNaturalFlow!G1037+TotalNaturalFlow!F1037</f>
        <v>121483</v>
      </c>
      <c r="H1037" s="29">
        <f>InterveningNaturalFlow!H1037</f>
        <v>32852</v>
      </c>
      <c r="I1037" s="29">
        <f>InterveningNaturalFlow!I1037+TotalNaturalFlow!H1037+TotalNaturalFlow!G1037+TotalNaturalFlow!C1037</f>
        <v>315194</v>
      </c>
      <c r="J1037" s="29">
        <f>InterveningNaturalFlow!J1037</f>
        <v>74283</v>
      </c>
      <c r="K1037" s="29">
        <f>InterveningNaturalFlow!K1037+TotalNaturalFlow!J1037</f>
        <v>77378</v>
      </c>
      <c r="L1037" s="29">
        <f>InterveningNaturalFlow!L1037+TotalNaturalFlow!K1037</f>
        <v>103054</v>
      </c>
      <c r="M1037" s="29">
        <f>InterveningNaturalFlow!M1037</f>
        <v>27427</v>
      </c>
      <c r="N1037" s="29">
        <f>InterveningNaturalFlow!N1037</f>
        <v>8585</v>
      </c>
      <c r="O1037" s="29">
        <f>InterveningNaturalFlow!O1037</f>
        <v>55774</v>
      </c>
      <c r="P1037" s="29">
        <f>InterveningNaturalFlow!P1037</f>
        <v>25711</v>
      </c>
      <c r="Q1037" s="29">
        <f>InterveningNaturalFlow!Q1037+TotalNaturalFlow!P1037+TotalNaturalFlow!O1037+TotalNaturalFlow!N1037+TotalNaturalFlow!M1037+TotalNaturalFlow!L1037</f>
        <v>258284</v>
      </c>
      <c r="R1037" s="29">
        <f>InterveningNaturalFlow!R1037</f>
        <v>11639</v>
      </c>
      <c r="S1037" s="29">
        <f>InterveningNaturalFlow!S1037</f>
        <v>81605</v>
      </c>
      <c r="T1037" s="29">
        <f>InterveningNaturalFlow!T1037+TotalNaturalFlow!S1037</f>
        <v>154876</v>
      </c>
      <c r="U1037" s="29">
        <f>InterveningNaturalFlow!U1037+TotalNaturalFlow!T1037+TotalNaturalFlow!R1037+TotalNaturalFlow!Q1037+TotalNaturalFlow!I1037</f>
        <v>769594</v>
      </c>
      <c r="V1037" s="30"/>
      <c r="W1037" s="29">
        <f>InterveningNaturalFlow!W1037</f>
        <v>1537</v>
      </c>
      <c r="X1037" s="29">
        <f>InterveningNaturalFlow!X1037</f>
        <v>5010</v>
      </c>
      <c r="Y1037" s="29">
        <f>InterveningNaturalFlow!Y1037+TotalNaturalFlow!X1037+TotalNaturalFlow!W1037+TotalNaturalFlow!U1037</f>
        <v>810275</v>
      </c>
      <c r="Z1037" s="29">
        <f>InterveningNaturalFlow!Z1037</f>
        <v>6129</v>
      </c>
      <c r="AA1037" s="29">
        <f>InterveningNaturalFlow!AA1037+TotalNaturalFlow!Z1037+Y1037</f>
        <v>877096</v>
      </c>
      <c r="AB1037" s="29">
        <f>InterveningNaturalFlow!AB1037+TotalNaturalFlow!AA1037</f>
        <v>874590</v>
      </c>
      <c r="AC1037" s="29">
        <f>InterveningNaturalFlow!AC1037</f>
        <v>655</v>
      </c>
      <c r="AD1037" s="29">
        <f>InterveningNaturalFlow!AD1037+TotalNaturalFlow!AC1037+AB1037</f>
        <v>917887</v>
      </c>
      <c r="AE1037" s="29">
        <f>InterveningNaturalFlow!AE1037+TotalNaturalFlow!AD1037</f>
        <v>932597</v>
      </c>
    </row>
    <row r="1038" spans="1:31" x14ac:dyDescent="0.2">
      <c r="A1038" s="11">
        <v>33542.999305999998</v>
      </c>
      <c r="B1038" s="29">
        <f>InterveningNaturalFlow!B1038</f>
        <v>46084</v>
      </c>
      <c r="C1038" s="29">
        <f>InterveningNaturalFlow!C1038+TotalNaturalFlow!B1038</f>
        <v>91106</v>
      </c>
      <c r="D1038" s="29">
        <f>InterveningNaturalFlow!D1038</f>
        <v>3906</v>
      </c>
      <c r="E1038" s="29">
        <f>InterveningNaturalFlow!E1038+TotalNaturalFlow!D1038</f>
        <v>20645</v>
      </c>
      <c r="F1038" s="29">
        <f>InterveningNaturalFlow!F1038+TotalNaturalFlow!E1038</f>
        <v>34138</v>
      </c>
      <c r="G1038" s="29">
        <f>InterveningNaturalFlow!G1038+TotalNaturalFlow!F1038</f>
        <v>78471</v>
      </c>
      <c r="H1038" s="29">
        <f>InterveningNaturalFlow!H1038</f>
        <v>14205</v>
      </c>
      <c r="I1038" s="29">
        <f>InterveningNaturalFlow!I1038+TotalNaturalFlow!H1038+TotalNaturalFlow!G1038+TotalNaturalFlow!C1038</f>
        <v>166652</v>
      </c>
      <c r="J1038" s="29">
        <f>InterveningNaturalFlow!J1038</f>
        <v>41449</v>
      </c>
      <c r="K1038" s="29">
        <f>InterveningNaturalFlow!K1038+TotalNaturalFlow!J1038</f>
        <v>44358</v>
      </c>
      <c r="L1038" s="29">
        <f>InterveningNaturalFlow!L1038+TotalNaturalFlow!K1038</f>
        <v>54693</v>
      </c>
      <c r="M1038" s="29">
        <f>InterveningNaturalFlow!M1038</f>
        <v>18552</v>
      </c>
      <c r="N1038" s="29">
        <f>InterveningNaturalFlow!N1038</f>
        <v>2731</v>
      </c>
      <c r="O1038" s="29">
        <f>InterveningNaturalFlow!O1038</f>
        <v>23628</v>
      </c>
      <c r="P1038" s="29">
        <f>InterveningNaturalFlow!P1038</f>
        <v>22560</v>
      </c>
      <c r="Q1038" s="29">
        <f>InterveningNaturalFlow!Q1038+TotalNaturalFlow!P1038+TotalNaturalFlow!O1038+TotalNaturalFlow!N1038+TotalNaturalFlow!M1038+TotalNaturalFlow!L1038</f>
        <v>129594</v>
      </c>
      <c r="R1038" s="29">
        <f>InterveningNaturalFlow!R1038</f>
        <v>6401</v>
      </c>
      <c r="S1038" s="29">
        <f>InterveningNaturalFlow!S1038</f>
        <v>13423</v>
      </c>
      <c r="T1038" s="29">
        <f>InterveningNaturalFlow!T1038+TotalNaturalFlow!S1038</f>
        <v>23884</v>
      </c>
      <c r="U1038" s="29">
        <f>InterveningNaturalFlow!U1038+TotalNaturalFlow!T1038+TotalNaturalFlow!R1038+TotalNaturalFlow!Q1038+TotalNaturalFlow!I1038</f>
        <v>325417</v>
      </c>
      <c r="V1038" s="30"/>
      <c r="W1038" s="29">
        <f>InterveningNaturalFlow!W1038</f>
        <v>436</v>
      </c>
      <c r="X1038" s="29">
        <f>InterveningNaturalFlow!X1038</f>
        <v>0</v>
      </c>
      <c r="Y1038" s="29">
        <f>InterveningNaturalFlow!Y1038+TotalNaturalFlow!X1038+TotalNaturalFlow!W1038+TotalNaturalFlow!U1038</f>
        <v>360068</v>
      </c>
      <c r="Z1038" s="29">
        <f>InterveningNaturalFlow!Z1038</f>
        <v>5681</v>
      </c>
      <c r="AA1038" s="29">
        <f>InterveningNaturalFlow!AA1038+TotalNaturalFlow!Z1038+Y1038</f>
        <v>368472</v>
      </c>
      <c r="AB1038" s="29">
        <f>InterveningNaturalFlow!AB1038+TotalNaturalFlow!AA1038</f>
        <v>360483</v>
      </c>
      <c r="AC1038" s="29">
        <f>InterveningNaturalFlow!AC1038</f>
        <v>706</v>
      </c>
      <c r="AD1038" s="29">
        <f>InterveningNaturalFlow!AD1038+TotalNaturalFlow!AC1038+AB1038</f>
        <v>397354</v>
      </c>
      <c r="AE1038" s="29">
        <f>InterveningNaturalFlow!AE1038+TotalNaturalFlow!AD1038</f>
        <v>410408</v>
      </c>
    </row>
    <row r="1039" spans="1:31" x14ac:dyDescent="0.2">
      <c r="A1039" s="11">
        <v>33572.999305999998</v>
      </c>
      <c r="B1039" s="29">
        <f>InterveningNaturalFlow!B1039</f>
        <v>80000</v>
      </c>
      <c r="C1039" s="29">
        <f>InterveningNaturalFlow!C1039+TotalNaturalFlow!B1039</f>
        <v>125904</v>
      </c>
      <c r="D1039" s="29">
        <f>InterveningNaturalFlow!D1039</f>
        <v>4184</v>
      </c>
      <c r="E1039" s="29">
        <f>InterveningNaturalFlow!E1039+TotalNaturalFlow!D1039</f>
        <v>30246</v>
      </c>
      <c r="F1039" s="29">
        <f>InterveningNaturalFlow!F1039+TotalNaturalFlow!E1039</f>
        <v>43035</v>
      </c>
      <c r="G1039" s="29">
        <f>InterveningNaturalFlow!G1039+TotalNaturalFlow!F1039</f>
        <v>94559</v>
      </c>
      <c r="H1039" s="29">
        <f>InterveningNaturalFlow!H1039</f>
        <v>14512</v>
      </c>
      <c r="I1039" s="29">
        <f>InterveningNaturalFlow!I1039+TotalNaturalFlow!H1039+TotalNaturalFlow!G1039+TotalNaturalFlow!C1039</f>
        <v>238900</v>
      </c>
      <c r="J1039" s="29">
        <f>InterveningNaturalFlow!J1039</f>
        <v>45280</v>
      </c>
      <c r="K1039" s="29">
        <f>InterveningNaturalFlow!K1039+TotalNaturalFlow!J1039</f>
        <v>50359</v>
      </c>
      <c r="L1039" s="29">
        <f>InterveningNaturalFlow!L1039+TotalNaturalFlow!K1039</f>
        <v>83050</v>
      </c>
      <c r="M1039" s="29">
        <f>InterveningNaturalFlow!M1039</f>
        <v>20756</v>
      </c>
      <c r="N1039" s="29">
        <f>InterveningNaturalFlow!N1039</f>
        <v>4890</v>
      </c>
      <c r="O1039" s="29">
        <f>InterveningNaturalFlow!O1039</f>
        <v>22412</v>
      </c>
      <c r="P1039" s="29">
        <f>InterveningNaturalFlow!P1039</f>
        <v>31672</v>
      </c>
      <c r="Q1039" s="29">
        <f>InterveningNaturalFlow!Q1039+TotalNaturalFlow!P1039+TotalNaturalFlow!O1039+TotalNaturalFlow!N1039+TotalNaturalFlow!M1039+TotalNaturalFlow!L1039</f>
        <v>184655</v>
      </c>
      <c r="R1039" s="29">
        <f>InterveningNaturalFlow!R1039</f>
        <v>4484</v>
      </c>
      <c r="S1039" s="29">
        <f>InterveningNaturalFlow!S1039</f>
        <v>35269</v>
      </c>
      <c r="T1039" s="29">
        <f>InterveningNaturalFlow!T1039+TotalNaturalFlow!S1039</f>
        <v>88205</v>
      </c>
      <c r="U1039" s="29">
        <f>InterveningNaturalFlow!U1039+TotalNaturalFlow!T1039+TotalNaturalFlow!R1039+TotalNaturalFlow!Q1039+TotalNaturalFlow!I1039</f>
        <v>549344</v>
      </c>
      <c r="V1039" s="30"/>
      <c r="W1039" s="29">
        <f>InterveningNaturalFlow!W1039</f>
        <v>1313</v>
      </c>
      <c r="X1039" s="29">
        <f>InterveningNaturalFlow!X1039</f>
        <v>425</v>
      </c>
      <c r="Y1039" s="29">
        <f>InterveningNaturalFlow!Y1039+TotalNaturalFlow!X1039+TotalNaturalFlow!W1039+TotalNaturalFlow!U1039</f>
        <v>575843</v>
      </c>
      <c r="Z1039" s="29">
        <f>InterveningNaturalFlow!Z1039</f>
        <v>7545</v>
      </c>
      <c r="AA1039" s="29">
        <f>InterveningNaturalFlow!AA1039+TotalNaturalFlow!Z1039+Y1039</f>
        <v>594301</v>
      </c>
      <c r="AB1039" s="29">
        <f>InterveningNaturalFlow!AB1039+TotalNaturalFlow!AA1039</f>
        <v>589398</v>
      </c>
      <c r="AC1039" s="29">
        <f>InterveningNaturalFlow!AC1039</f>
        <v>664</v>
      </c>
      <c r="AD1039" s="29">
        <f>InterveningNaturalFlow!AD1039+TotalNaturalFlow!AC1039+AB1039</f>
        <v>616402</v>
      </c>
      <c r="AE1039" s="29">
        <f>InterveningNaturalFlow!AE1039+TotalNaturalFlow!AD1039</f>
        <v>631172</v>
      </c>
    </row>
    <row r="1040" spans="1:31" x14ac:dyDescent="0.2">
      <c r="A1040" s="11">
        <v>33603.999305999998</v>
      </c>
      <c r="B1040" s="29">
        <f>InterveningNaturalFlow!B1040</f>
        <v>44713</v>
      </c>
      <c r="C1040" s="29">
        <f>InterveningNaturalFlow!C1040+TotalNaturalFlow!B1040</f>
        <v>82939</v>
      </c>
      <c r="D1040" s="29">
        <f>InterveningNaturalFlow!D1040</f>
        <v>3372</v>
      </c>
      <c r="E1040" s="29">
        <f>InterveningNaturalFlow!E1040+TotalNaturalFlow!D1040</f>
        <v>20488</v>
      </c>
      <c r="F1040" s="29">
        <f>InterveningNaturalFlow!F1040+TotalNaturalFlow!E1040</f>
        <v>32532</v>
      </c>
      <c r="G1040" s="29">
        <f>InterveningNaturalFlow!G1040+TotalNaturalFlow!F1040</f>
        <v>75030</v>
      </c>
      <c r="H1040" s="29">
        <f>InterveningNaturalFlow!H1040</f>
        <v>12240</v>
      </c>
      <c r="I1040" s="29">
        <f>InterveningNaturalFlow!I1040+TotalNaturalFlow!H1040+TotalNaturalFlow!G1040+TotalNaturalFlow!C1040</f>
        <v>164229</v>
      </c>
      <c r="J1040" s="29">
        <f>InterveningNaturalFlow!J1040</f>
        <v>26367</v>
      </c>
      <c r="K1040" s="29">
        <f>InterveningNaturalFlow!K1040+TotalNaturalFlow!J1040</f>
        <v>22920</v>
      </c>
      <c r="L1040" s="29">
        <f>InterveningNaturalFlow!L1040+TotalNaturalFlow!K1040</f>
        <v>38466</v>
      </c>
      <c r="M1040" s="29">
        <f>InterveningNaturalFlow!M1040</f>
        <v>15570</v>
      </c>
      <c r="N1040" s="29">
        <f>InterveningNaturalFlow!N1040</f>
        <v>2844</v>
      </c>
      <c r="O1040" s="29">
        <f>InterveningNaturalFlow!O1040</f>
        <v>21508</v>
      </c>
      <c r="P1040" s="29">
        <f>InterveningNaturalFlow!P1040</f>
        <v>19925</v>
      </c>
      <c r="Q1040" s="29">
        <f>InterveningNaturalFlow!Q1040+TotalNaturalFlow!P1040+TotalNaturalFlow!O1040+TotalNaturalFlow!N1040+TotalNaturalFlow!M1040+TotalNaturalFlow!L1040</f>
        <v>71507</v>
      </c>
      <c r="R1040" s="29">
        <f>InterveningNaturalFlow!R1040</f>
        <v>3207</v>
      </c>
      <c r="S1040" s="29">
        <f>InterveningNaturalFlow!S1040</f>
        <v>32536</v>
      </c>
      <c r="T1040" s="29">
        <f>InterveningNaturalFlow!T1040+TotalNaturalFlow!S1040</f>
        <v>76298</v>
      </c>
      <c r="U1040" s="29">
        <f>InterveningNaturalFlow!U1040+TotalNaturalFlow!T1040+TotalNaturalFlow!R1040+TotalNaturalFlow!Q1040+TotalNaturalFlow!I1040</f>
        <v>356655</v>
      </c>
      <c r="V1040" s="30"/>
      <c r="W1040" s="29">
        <f>InterveningNaturalFlow!W1040</f>
        <v>1053</v>
      </c>
      <c r="X1040" s="29">
        <f>InterveningNaturalFlow!X1040</f>
        <v>9950</v>
      </c>
      <c r="Y1040" s="29">
        <f>InterveningNaturalFlow!Y1040+TotalNaturalFlow!X1040+TotalNaturalFlow!W1040+TotalNaturalFlow!U1040</f>
        <v>381687</v>
      </c>
      <c r="Z1040" s="29">
        <f>InterveningNaturalFlow!Z1040</f>
        <v>8910</v>
      </c>
      <c r="AA1040" s="29">
        <f>InterveningNaturalFlow!AA1040+TotalNaturalFlow!Z1040+Y1040</f>
        <v>439491</v>
      </c>
      <c r="AB1040" s="29">
        <f>InterveningNaturalFlow!AB1040+TotalNaturalFlow!AA1040</f>
        <v>427056</v>
      </c>
      <c r="AC1040" s="29">
        <f>InterveningNaturalFlow!AC1040</f>
        <v>457</v>
      </c>
      <c r="AD1040" s="29">
        <f>InterveningNaturalFlow!AD1040+TotalNaturalFlow!AC1040+AB1040</f>
        <v>459138</v>
      </c>
      <c r="AE1040" s="29">
        <f>InterveningNaturalFlow!AE1040+TotalNaturalFlow!AD1040</f>
        <v>477967</v>
      </c>
    </row>
    <row r="1041" spans="1:31" x14ac:dyDescent="0.2">
      <c r="A1041" s="11">
        <v>33634.999305999998</v>
      </c>
      <c r="B1041" s="29">
        <f>InterveningNaturalFlow!B1041</f>
        <v>44207</v>
      </c>
      <c r="C1041" s="29">
        <f>InterveningNaturalFlow!C1041+TotalNaturalFlow!B1041</f>
        <v>69741</v>
      </c>
      <c r="D1041" s="29">
        <f>InterveningNaturalFlow!D1041</f>
        <v>1069</v>
      </c>
      <c r="E1041" s="29">
        <f>InterveningNaturalFlow!E1041+TotalNaturalFlow!D1041</f>
        <v>17693</v>
      </c>
      <c r="F1041" s="29">
        <f>InterveningNaturalFlow!F1041+TotalNaturalFlow!E1041</f>
        <v>25748</v>
      </c>
      <c r="G1041" s="29">
        <f>InterveningNaturalFlow!G1041+TotalNaturalFlow!F1041</f>
        <v>62373</v>
      </c>
      <c r="H1041" s="29">
        <f>InterveningNaturalFlow!H1041</f>
        <v>9627</v>
      </c>
      <c r="I1041" s="29">
        <f>InterveningNaturalFlow!I1041+TotalNaturalFlow!H1041+TotalNaturalFlow!G1041+TotalNaturalFlow!C1041</f>
        <v>142310</v>
      </c>
      <c r="J1041" s="29">
        <f>InterveningNaturalFlow!J1041</f>
        <v>21736</v>
      </c>
      <c r="K1041" s="29">
        <f>InterveningNaturalFlow!K1041+TotalNaturalFlow!J1041</f>
        <v>18254</v>
      </c>
      <c r="L1041" s="29">
        <f>InterveningNaturalFlow!L1041+TotalNaturalFlow!K1041</f>
        <v>57994</v>
      </c>
      <c r="M1041" s="29">
        <f>InterveningNaturalFlow!M1041</f>
        <v>19405</v>
      </c>
      <c r="N1041" s="29">
        <f>InterveningNaturalFlow!N1041</f>
        <v>3189</v>
      </c>
      <c r="O1041" s="29">
        <f>InterveningNaturalFlow!O1041</f>
        <v>35952</v>
      </c>
      <c r="P1041" s="29">
        <f>InterveningNaturalFlow!P1041</f>
        <v>18152</v>
      </c>
      <c r="Q1041" s="29">
        <f>InterveningNaturalFlow!Q1041+TotalNaturalFlow!P1041+TotalNaturalFlow!O1041+TotalNaturalFlow!N1041+TotalNaturalFlow!M1041+TotalNaturalFlow!L1041</f>
        <v>115614</v>
      </c>
      <c r="R1041" s="29">
        <f>InterveningNaturalFlow!R1041</f>
        <v>3032</v>
      </c>
      <c r="S1041" s="29">
        <f>InterveningNaturalFlow!S1041</f>
        <v>21452</v>
      </c>
      <c r="T1041" s="29">
        <f>InterveningNaturalFlow!T1041+TotalNaturalFlow!S1041</f>
        <v>45353</v>
      </c>
      <c r="U1041" s="29">
        <f>InterveningNaturalFlow!U1041+TotalNaturalFlow!T1041+TotalNaturalFlow!R1041+TotalNaturalFlow!Q1041+TotalNaturalFlow!I1041</f>
        <v>307263</v>
      </c>
      <c r="V1041" s="30"/>
      <c r="W1041" s="29">
        <f>InterveningNaturalFlow!W1041</f>
        <v>820</v>
      </c>
      <c r="X1041" s="29">
        <f>InterveningNaturalFlow!X1041</f>
        <v>3520</v>
      </c>
      <c r="Y1041" s="29">
        <f>InterveningNaturalFlow!Y1041+TotalNaturalFlow!X1041+TotalNaturalFlow!W1041+TotalNaturalFlow!U1041</f>
        <v>325729</v>
      </c>
      <c r="Z1041" s="29">
        <f>InterveningNaturalFlow!Z1041</f>
        <v>9798</v>
      </c>
      <c r="AA1041" s="29">
        <f>InterveningNaturalFlow!AA1041+TotalNaturalFlow!Z1041+Y1041</f>
        <v>398849</v>
      </c>
      <c r="AB1041" s="29">
        <f>InterveningNaturalFlow!AB1041+TotalNaturalFlow!AA1041</f>
        <v>402179</v>
      </c>
      <c r="AC1041" s="29">
        <f>InterveningNaturalFlow!AC1041</f>
        <v>614</v>
      </c>
      <c r="AD1041" s="29">
        <f>InterveningNaturalFlow!AD1041+TotalNaturalFlow!AC1041+AB1041</f>
        <v>418795</v>
      </c>
      <c r="AE1041" s="29">
        <f>InterveningNaturalFlow!AE1041+TotalNaturalFlow!AD1041</f>
        <v>404467</v>
      </c>
    </row>
    <row r="1042" spans="1:31" x14ac:dyDescent="0.2">
      <c r="A1042" s="11">
        <v>33663.999305999998</v>
      </c>
      <c r="B1042" s="29">
        <f>InterveningNaturalFlow!B1042</f>
        <v>38698</v>
      </c>
      <c r="C1042" s="29">
        <f>InterveningNaturalFlow!C1042+TotalNaturalFlow!B1042</f>
        <v>62937</v>
      </c>
      <c r="D1042" s="29">
        <f>InterveningNaturalFlow!D1042</f>
        <v>2696</v>
      </c>
      <c r="E1042" s="29">
        <f>InterveningNaturalFlow!E1042+TotalNaturalFlow!D1042</f>
        <v>20152</v>
      </c>
      <c r="F1042" s="29">
        <f>InterveningNaturalFlow!F1042+TotalNaturalFlow!E1042</f>
        <v>30580</v>
      </c>
      <c r="G1042" s="29">
        <f>InterveningNaturalFlow!G1042+TotalNaturalFlow!F1042</f>
        <v>55959</v>
      </c>
      <c r="H1042" s="29">
        <f>InterveningNaturalFlow!H1042</f>
        <v>15032</v>
      </c>
      <c r="I1042" s="29">
        <f>InterveningNaturalFlow!I1042+TotalNaturalFlow!H1042+TotalNaturalFlow!G1042+TotalNaturalFlow!C1042</f>
        <v>151570</v>
      </c>
      <c r="J1042" s="29">
        <f>InterveningNaturalFlow!J1042</f>
        <v>21799</v>
      </c>
      <c r="K1042" s="29">
        <f>InterveningNaturalFlow!K1042+TotalNaturalFlow!J1042</f>
        <v>33803</v>
      </c>
      <c r="L1042" s="29">
        <f>InterveningNaturalFlow!L1042+TotalNaturalFlow!K1042</f>
        <v>64112</v>
      </c>
      <c r="M1042" s="29">
        <f>InterveningNaturalFlow!M1042</f>
        <v>21303</v>
      </c>
      <c r="N1042" s="29">
        <f>InterveningNaturalFlow!N1042</f>
        <v>4135</v>
      </c>
      <c r="O1042" s="29">
        <f>InterveningNaturalFlow!O1042</f>
        <v>24557</v>
      </c>
      <c r="P1042" s="29">
        <f>InterveningNaturalFlow!P1042</f>
        <v>26737</v>
      </c>
      <c r="Q1042" s="29">
        <f>InterveningNaturalFlow!Q1042+TotalNaturalFlow!P1042+TotalNaturalFlow!O1042+TotalNaturalFlow!N1042+TotalNaturalFlow!M1042+TotalNaturalFlow!L1042</f>
        <v>158158</v>
      </c>
      <c r="R1042" s="29">
        <f>InterveningNaturalFlow!R1042</f>
        <v>8272</v>
      </c>
      <c r="S1042" s="29">
        <f>InterveningNaturalFlow!S1042</f>
        <v>36659</v>
      </c>
      <c r="T1042" s="29">
        <f>InterveningNaturalFlow!T1042+TotalNaturalFlow!S1042</f>
        <v>91635</v>
      </c>
      <c r="U1042" s="29">
        <f>InterveningNaturalFlow!U1042+TotalNaturalFlow!T1042+TotalNaturalFlow!R1042+TotalNaturalFlow!Q1042+TotalNaturalFlow!I1042</f>
        <v>465833</v>
      </c>
      <c r="V1042" s="30"/>
      <c r="W1042" s="29">
        <f>InterveningNaturalFlow!W1042</f>
        <v>1890</v>
      </c>
      <c r="X1042" s="29">
        <f>InterveningNaturalFlow!X1042</f>
        <v>17570</v>
      </c>
      <c r="Y1042" s="29">
        <f>InterveningNaturalFlow!Y1042+TotalNaturalFlow!X1042+TotalNaturalFlow!W1042+TotalNaturalFlow!U1042</f>
        <v>500385</v>
      </c>
      <c r="Z1042" s="29">
        <f>InterveningNaturalFlow!Z1042</f>
        <v>13954</v>
      </c>
      <c r="AA1042" s="29">
        <f>InterveningNaturalFlow!AA1042+TotalNaturalFlow!Z1042+Y1042</f>
        <v>603442</v>
      </c>
      <c r="AB1042" s="29">
        <f>InterveningNaturalFlow!AB1042+TotalNaturalFlow!AA1042</f>
        <v>616988</v>
      </c>
      <c r="AC1042" s="29">
        <f>InterveningNaturalFlow!AC1042</f>
        <v>18469</v>
      </c>
      <c r="AD1042" s="29">
        <f>InterveningNaturalFlow!AD1042+TotalNaturalFlow!AC1042+AB1042</f>
        <v>631147</v>
      </c>
      <c r="AE1042" s="29">
        <f>InterveningNaturalFlow!AE1042+TotalNaturalFlow!AD1042</f>
        <v>620457</v>
      </c>
    </row>
    <row r="1043" spans="1:31" x14ac:dyDescent="0.2">
      <c r="A1043" s="11">
        <v>33694.999305999998</v>
      </c>
      <c r="B1043" s="29">
        <f>InterveningNaturalFlow!B1043</f>
        <v>51593</v>
      </c>
      <c r="C1043" s="29">
        <f>InterveningNaturalFlow!C1043+TotalNaturalFlow!B1043</f>
        <v>83299</v>
      </c>
      <c r="D1043" s="29">
        <f>InterveningNaturalFlow!D1043</f>
        <v>3530</v>
      </c>
      <c r="E1043" s="29">
        <f>InterveningNaturalFlow!E1043+TotalNaturalFlow!D1043</f>
        <v>28726</v>
      </c>
      <c r="F1043" s="29">
        <f>InterveningNaturalFlow!F1043+TotalNaturalFlow!E1043</f>
        <v>41273</v>
      </c>
      <c r="G1043" s="29">
        <f>InterveningNaturalFlow!G1043+TotalNaturalFlow!F1043</f>
        <v>79283</v>
      </c>
      <c r="H1043" s="29">
        <f>InterveningNaturalFlow!H1043</f>
        <v>27088</v>
      </c>
      <c r="I1043" s="29">
        <f>InterveningNaturalFlow!I1043+TotalNaturalFlow!H1043+TotalNaturalFlow!G1043+TotalNaturalFlow!C1043</f>
        <v>194898</v>
      </c>
      <c r="J1043" s="29">
        <f>InterveningNaturalFlow!J1043</f>
        <v>62776</v>
      </c>
      <c r="K1043" s="29">
        <f>InterveningNaturalFlow!K1043+TotalNaturalFlow!J1043</f>
        <v>80644</v>
      </c>
      <c r="L1043" s="29">
        <f>InterveningNaturalFlow!L1043+TotalNaturalFlow!K1043</f>
        <v>118664</v>
      </c>
      <c r="M1043" s="29">
        <f>InterveningNaturalFlow!M1043</f>
        <v>37460</v>
      </c>
      <c r="N1043" s="29">
        <f>InterveningNaturalFlow!N1043</f>
        <v>17512</v>
      </c>
      <c r="O1043" s="29">
        <f>InterveningNaturalFlow!O1043</f>
        <v>35407</v>
      </c>
      <c r="P1043" s="29">
        <f>InterveningNaturalFlow!P1043</f>
        <v>39150</v>
      </c>
      <c r="Q1043" s="29">
        <f>InterveningNaturalFlow!Q1043+TotalNaturalFlow!P1043+TotalNaturalFlow!O1043+TotalNaturalFlow!N1043+TotalNaturalFlow!M1043+TotalNaturalFlow!L1043</f>
        <v>280307</v>
      </c>
      <c r="R1043" s="29">
        <f>InterveningNaturalFlow!R1043</f>
        <v>6274</v>
      </c>
      <c r="S1043" s="29">
        <f>InterveningNaturalFlow!S1043</f>
        <v>85969</v>
      </c>
      <c r="T1043" s="29">
        <f>InterveningNaturalFlow!T1043+TotalNaturalFlow!S1043</f>
        <v>127427</v>
      </c>
      <c r="U1043" s="29">
        <f>InterveningNaturalFlow!U1043+TotalNaturalFlow!T1043+TotalNaturalFlow!R1043+TotalNaturalFlow!Q1043+TotalNaturalFlow!I1043</f>
        <v>678165</v>
      </c>
      <c r="V1043" s="30"/>
      <c r="W1043" s="29">
        <f>InterveningNaturalFlow!W1043</f>
        <v>3576</v>
      </c>
      <c r="X1043" s="29">
        <f>InterveningNaturalFlow!X1043</f>
        <v>51970</v>
      </c>
      <c r="Y1043" s="29">
        <f>InterveningNaturalFlow!Y1043+TotalNaturalFlow!X1043+TotalNaturalFlow!W1043+TotalNaturalFlow!U1043</f>
        <v>741933</v>
      </c>
      <c r="Z1043" s="29">
        <f>InterveningNaturalFlow!Z1043</f>
        <v>28812</v>
      </c>
      <c r="AA1043" s="29">
        <f>InterveningNaturalFlow!AA1043+TotalNaturalFlow!Z1043+Y1043</f>
        <v>877744</v>
      </c>
      <c r="AB1043" s="29">
        <f>InterveningNaturalFlow!AB1043+TotalNaturalFlow!AA1043</f>
        <v>907127</v>
      </c>
      <c r="AC1043" s="29">
        <f>InterveningNaturalFlow!AC1043</f>
        <v>28311</v>
      </c>
      <c r="AD1043" s="29">
        <f>InterveningNaturalFlow!AD1043+TotalNaturalFlow!AC1043+AB1043</f>
        <v>940926</v>
      </c>
      <c r="AE1043" s="29">
        <f>InterveningNaturalFlow!AE1043+TotalNaturalFlow!AD1043</f>
        <v>957992</v>
      </c>
    </row>
    <row r="1044" spans="1:31" x14ac:dyDescent="0.2">
      <c r="A1044" s="11">
        <v>33724.999305999998</v>
      </c>
      <c r="B1044" s="29">
        <f>InterveningNaturalFlow!B1044</f>
        <v>99769</v>
      </c>
      <c r="C1044" s="29">
        <f>InterveningNaturalFlow!C1044+TotalNaturalFlow!B1044</f>
        <v>168999</v>
      </c>
      <c r="D1044" s="29">
        <f>InterveningNaturalFlow!D1044</f>
        <v>7761</v>
      </c>
      <c r="E1044" s="29">
        <f>InterveningNaturalFlow!E1044+TotalNaturalFlow!D1044</f>
        <v>68152</v>
      </c>
      <c r="F1044" s="29">
        <f>InterveningNaturalFlow!F1044+TotalNaturalFlow!E1044</f>
        <v>96236</v>
      </c>
      <c r="G1044" s="29">
        <f>InterveningNaturalFlow!G1044+TotalNaturalFlow!F1044</f>
        <v>258657</v>
      </c>
      <c r="H1044" s="29">
        <f>InterveningNaturalFlow!H1044</f>
        <v>200477</v>
      </c>
      <c r="I1044" s="29">
        <f>InterveningNaturalFlow!I1044+TotalNaturalFlow!H1044+TotalNaturalFlow!G1044+TotalNaturalFlow!C1044</f>
        <v>571961</v>
      </c>
      <c r="J1044" s="29">
        <f>InterveningNaturalFlow!J1044</f>
        <v>42495</v>
      </c>
      <c r="K1044" s="29">
        <f>InterveningNaturalFlow!K1044+TotalNaturalFlow!J1044</f>
        <v>48398</v>
      </c>
      <c r="L1044" s="29">
        <f>InterveningNaturalFlow!L1044+TotalNaturalFlow!K1044</f>
        <v>108086</v>
      </c>
      <c r="M1044" s="29">
        <f>InterveningNaturalFlow!M1044</f>
        <v>92763</v>
      </c>
      <c r="N1044" s="29">
        <f>InterveningNaturalFlow!N1044</f>
        <v>40555</v>
      </c>
      <c r="O1044" s="29">
        <f>InterveningNaturalFlow!O1044</f>
        <v>35092</v>
      </c>
      <c r="P1044" s="29">
        <f>InterveningNaturalFlow!P1044</f>
        <v>37190</v>
      </c>
      <c r="Q1044" s="29">
        <f>InterveningNaturalFlow!Q1044+TotalNaturalFlow!P1044+TotalNaturalFlow!O1044+TotalNaturalFlow!N1044+TotalNaturalFlow!M1044+TotalNaturalFlow!L1044</f>
        <v>305064</v>
      </c>
      <c r="R1044" s="29">
        <f>InterveningNaturalFlow!R1044</f>
        <v>11367</v>
      </c>
      <c r="S1044" s="29">
        <f>InterveningNaturalFlow!S1044</f>
        <v>221977</v>
      </c>
      <c r="T1044" s="29">
        <f>InterveningNaturalFlow!T1044+TotalNaturalFlow!S1044</f>
        <v>319670</v>
      </c>
      <c r="U1044" s="29">
        <f>InterveningNaturalFlow!U1044+TotalNaturalFlow!T1044+TotalNaturalFlow!R1044+TotalNaturalFlow!Q1044+TotalNaturalFlow!I1044</f>
        <v>1244864</v>
      </c>
      <c r="V1044" s="30"/>
      <c r="W1044" s="29">
        <f>InterveningNaturalFlow!W1044</f>
        <v>1795</v>
      </c>
      <c r="X1044" s="29">
        <f>InterveningNaturalFlow!X1044</f>
        <v>48270</v>
      </c>
      <c r="Y1044" s="29">
        <f>InterveningNaturalFlow!Y1044+TotalNaturalFlow!X1044+TotalNaturalFlow!W1044+TotalNaturalFlow!U1044</f>
        <v>1314702</v>
      </c>
      <c r="Z1044" s="29">
        <f>InterveningNaturalFlow!Z1044</f>
        <v>24401</v>
      </c>
      <c r="AA1044" s="29">
        <f>InterveningNaturalFlow!AA1044+TotalNaturalFlow!Z1044+Y1044</f>
        <v>1393681</v>
      </c>
      <c r="AB1044" s="29">
        <f>InterveningNaturalFlow!AB1044+TotalNaturalFlow!AA1044</f>
        <v>1395912</v>
      </c>
      <c r="AC1044" s="29">
        <f>InterveningNaturalFlow!AC1044</f>
        <v>28798</v>
      </c>
      <c r="AD1044" s="29">
        <f>InterveningNaturalFlow!AD1044+TotalNaturalFlow!AC1044+AB1044</f>
        <v>1411446</v>
      </c>
      <c r="AE1044" s="29">
        <f>InterveningNaturalFlow!AE1044+TotalNaturalFlow!AD1044</f>
        <v>1405953</v>
      </c>
    </row>
    <row r="1045" spans="1:31" x14ac:dyDescent="0.2">
      <c r="A1045" s="11">
        <v>33755.999305999998</v>
      </c>
      <c r="B1045" s="29">
        <f>InterveningNaturalFlow!B1045</f>
        <v>351406</v>
      </c>
      <c r="C1045" s="29">
        <f>InterveningNaturalFlow!C1045+TotalNaturalFlow!B1045</f>
        <v>587699</v>
      </c>
      <c r="D1045" s="29">
        <f>InterveningNaturalFlow!D1045</f>
        <v>24782</v>
      </c>
      <c r="E1045" s="29">
        <f>InterveningNaturalFlow!E1045+TotalNaturalFlow!D1045</f>
        <v>163002</v>
      </c>
      <c r="F1045" s="29">
        <f>InterveningNaturalFlow!F1045+TotalNaturalFlow!E1045</f>
        <v>223456</v>
      </c>
      <c r="G1045" s="29">
        <f>InterveningNaturalFlow!G1045+TotalNaturalFlow!F1045</f>
        <v>419535</v>
      </c>
      <c r="H1045" s="29">
        <f>InterveningNaturalFlow!H1045</f>
        <v>237896</v>
      </c>
      <c r="I1045" s="29">
        <f>InterveningNaturalFlow!I1045+TotalNaturalFlow!H1045+TotalNaturalFlow!G1045+TotalNaturalFlow!C1045</f>
        <v>1168228</v>
      </c>
      <c r="J1045" s="29">
        <f>InterveningNaturalFlow!J1045</f>
        <v>127236</v>
      </c>
      <c r="K1045" s="29">
        <f>InterveningNaturalFlow!K1045+TotalNaturalFlow!J1045</f>
        <v>135127</v>
      </c>
      <c r="L1045" s="29">
        <f>InterveningNaturalFlow!L1045+TotalNaturalFlow!K1045</f>
        <v>209352</v>
      </c>
      <c r="M1045" s="29">
        <f>InterveningNaturalFlow!M1045</f>
        <v>259798</v>
      </c>
      <c r="N1045" s="29">
        <f>InterveningNaturalFlow!N1045</f>
        <v>74994</v>
      </c>
      <c r="O1045" s="29">
        <f>InterveningNaturalFlow!O1045</f>
        <v>52552</v>
      </c>
      <c r="P1045" s="29">
        <f>InterveningNaturalFlow!P1045</f>
        <v>83190</v>
      </c>
      <c r="Q1045" s="29">
        <f>InterveningNaturalFlow!Q1045+TotalNaturalFlow!P1045+TotalNaturalFlow!O1045+TotalNaturalFlow!N1045+TotalNaturalFlow!M1045+TotalNaturalFlow!L1045</f>
        <v>650195</v>
      </c>
      <c r="R1045" s="29">
        <f>InterveningNaturalFlow!R1045</f>
        <v>23514</v>
      </c>
      <c r="S1045" s="29">
        <f>InterveningNaturalFlow!S1045</f>
        <v>314676</v>
      </c>
      <c r="T1045" s="29">
        <f>InterveningNaturalFlow!T1045+TotalNaturalFlow!S1045</f>
        <v>486151</v>
      </c>
      <c r="U1045" s="29">
        <f>InterveningNaturalFlow!U1045+TotalNaturalFlow!T1045+TotalNaturalFlow!R1045+TotalNaturalFlow!Q1045+TotalNaturalFlow!I1045</f>
        <v>2496009</v>
      </c>
      <c r="V1045" s="30"/>
      <c r="W1045" s="29">
        <f>InterveningNaturalFlow!W1045</f>
        <v>2701</v>
      </c>
      <c r="X1045" s="29">
        <f>InterveningNaturalFlow!X1045</f>
        <v>14050</v>
      </c>
      <c r="Y1045" s="29">
        <f>InterveningNaturalFlow!Y1045+TotalNaturalFlow!X1045+TotalNaturalFlow!W1045+TotalNaturalFlow!U1045</f>
        <v>2535500</v>
      </c>
      <c r="Z1045" s="29">
        <f>InterveningNaturalFlow!Z1045</f>
        <v>12988</v>
      </c>
      <c r="AA1045" s="29">
        <f>InterveningNaturalFlow!AA1045+TotalNaturalFlow!Z1045+Y1045</f>
        <v>2584446</v>
      </c>
      <c r="AB1045" s="29">
        <f>InterveningNaturalFlow!AB1045+TotalNaturalFlow!AA1045</f>
        <v>2586741</v>
      </c>
      <c r="AC1045" s="29">
        <f>InterveningNaturalFlow!AC1045</f>
        <v>592</v>
      </c>
      <c r="AD1045" s="29">
        <f>InterveningNaturalFlow!AD1045+TotalNaturalFlow!AC1045+AB1045</f>
        <v>2613162</v>
      </c>
      <c r="AE1045" s="29">
        <f>InterveningNaturalFlow!AE1045+TotalNaturalFlow!AD1045</f>
        <v>2654806</v>
      </c>
    </row>
    <row r="1046" spans="1:31" x14ac:dyDescent="0.2">
      <c r="A1046" s="11">
        <v>33785.999305999998</v>
      </c>
      <c r="B1046" s="29">
        <f>InterveningNaturalFlow!B1046</f>
        <v>373187</v>
      </c>
      <c r="C1046" s="29">
        <f>InterveningNaturalFlow!C1046+TotalNaturalFlow!B1046</f>
        <v>600366</v>
      </c>
      <c r="D1046" s="29">
        <f>InterveningNaturalFlow!D1046</f>
        <v>23485</v>
      </c>
      <c r="E1046" s="29">
        <f>InterveningNaturalFlow!E1046+TotalNaturalFlow!D1046</f>
        <v>169726</v>
      </c>
      <c r="F1046" s="29">
        <f>InterveningNaturalFlow!F1046+TotalNaturalFlow!E1046</f>
        <v>213150</v>
      </c>
      <c r="G1046" s="29">
        <f>InterveningNaturalFlow!G1046+TotalNaturalFlow!F1046</f>
        <v>382776</v>
      </c>
      <c r="H1046" s="29">
        <f>InterveningNaturalFlow!H1046</f>
        <v>134779</v>
      </c>
      <c r="I1046" s="29">
        <f>InterveningNaturalFlow!I1046+TotalNaturalFlow!H1046+TotalNaturalFlow!G1046+TotalNaturalFlow!C1046</f>
        <v>1103491</v>
      </c>
      <c r="J1046" s="29">
        <f>InterveningNaturalFlow!J1046</f>
        <v>115348</v>
      </c>
      <c r="K1046" s="29">
        <f>InterveningNaturalFlow!K1046+TotalNaturalFlow!J1046</f>
        <v>122853</v>
      </c>
      <c r="L1046" s="29">
        <f>InterveningNaturalFlow!L1046+TotalNaturalFlow!K1046</f>
        <v>158999</v>
      </c>
      <c r="M1046" s="29">
        <f>InterveningNaturalFlow!M1046</f>
        <v>132834</v>
      </c>
      <c r="N1046" s="29">
        <f>InterveningNaturalFlow!N1046</f>
        <v>37345</v>
      </c>
      <c r="O1046" s="29">
        <f>InterveningNaturalFlow!O1046</f>
        <v>36831</v>
      </c>
      <c r="P1046" s="29">
        <f>InterveningNaturalFlow!P1046</f>
        <v>49893</v>
      </c>
      <c r="Q1046" s="29">
        <f>InterveningNaturalFlow!Q1046+TotalNaturalFlow!P1046+TotalNaturalFlow!O1046+TotalNaturalFlow!N1046+TotalNaturalFlow!M1046+TotalNaturalFlow!L1046</f>
        <v>478695</v>
      </c>
      <c r="R1046" s="29">
        <f>InterveningNaturalFlow!R1046</f>
        <v>15556</v>
      </c>
      <c r="S1046" s="29">
        <f>InterveningNaturalFlow!S1046</f>
        <v>218059</v>
      </c>
      <c r="T1046" s="29">
        <f>InterveningNaturalFlow!T1046+TotalNaturalFlow!S1046</f>
        <v>371279</v>
      </c>
      <c r="U1046" s="29">
        <f>InterveningNaturalFlow!U1046+TotalNaturalFlow!T1046+TotalNaturalFlow!R1046+TotalNaturalFlow!Q1046+TotalNaturalFlow!I1046</f>
        <v>2061844</v>
      </c>
      <c r="V1046" s="30"/>
      <c r="W1046" s="29">
        <f>InterveningNaturalFlow!W1046</f>
        <v>448</v>
      </c>
      <c r="X1046" s="29">
        <f>InterveningNaturalFlow!X1046</f>
        <v>3810</v>
      </c>
      <c r="Y1046" s="29">
        <f>InterveningNaturalFlow!Y1046+TotalNaturalFlow!X1046+TotalNaturalFlow!W1046+TotalNaturalFlow!U1046</f>
        <v>2071285</v>
      </c>
      <c r="Z1046" s="29">
        <f>InterveningNaturalFlow!Z1046</f>
        <v>4616</v>
      </c>
      <c r="AA1046" s="29">
        <f>InterveningNaturalFlow!AA1046+TotalNaturalFlow!Z1046+Y1046</f>
        <v>2068186</v>
      </c>
      <c r="AB1046" s="29">
        <f>InterveningNaturalFlow!AB1046+TotalNaturalFlow!AA1046</f>
        <v>2101887</v>
      </c>
      <c r="AC1046" s="29">
        <f>InterveningNaturalFlow!AC1046</f>
        <v>633</v>
      </c>
      <c r="AD1046" s="29">
        <f>InterveningNaturalFlow!AD1046+TotalNaturalFlow!AC1046+AB1046</f>
        <v>2087388</v>
      </c>
      <c r="AE1046" s="29">
        <f>InterveningNaturalFlow!AE1046+TotalNaturalFlow!AD1046</f>
        <v>2114011</v>
      </c>
    </row>
    <row r="1047" spans="1:31" x14ac:dyDescent="0.2">
      <c r="A1047" s="11">
        <v>33816.999305999998</v>
      </c>
      <c r="B1047" s="29">
        <f>InterveningNaturalFlow!B1047</f>
        <v>246897</v>
      </c>
      <c r="C1047" s="29">
        <f>InterveningNaturalFlow!C1047+TotalNaturalFlow!B1047</f>
        <v>384701</v>
      </c>
      <c r="D1047" s="29">
        <f>InterveningNaturalFlow!D1047</f>
        <v>14944</v>
      </c>
      <c r="E1047" s="29">
        <f>InterveningNaturalFlow!E1047+TotalNaturalFlow!D1047</f>
        <v>98131</v>
      </c>
      <c r="F1047" s="29">
        <f>InterveningNaturalFlow!F1047+TotalNaturalFlow!E1047</f>
        <v>115941</v>
      </c>
      <c r="G1047" s="29">
        <f>InterveningNaturalFlow!G1047+TotalNaturalFlow!F1047</f>
        <v>220807</v>
      </c>
      <c r="H1047" s="29">
        <f>InterveningNaturalFlow!H1047</f>
        <v>58698</v>
      </c>
      <c r="I1047" s="29">
        <f>InterveningNaturalFlow!I1047+TotalNaturalFlow!H1047+TotalNaturalFlow!G1047+TotalNaturalFlow!C1047</f>
        <v>656402</v>
      </c>
      <c r="J1047" s="29">
        <f>InterveningNaturalFlow!J1047</f>
        <v>127345</v>
      </c>
      <c r="K1047" s="29">
        <f>InterveningNaturalFlow!K1047+TotalNaturalFlow!J1047</f>
        <v>134721</v>
      </c>
      <c r="L1047" s="29">
        <f>InterveningNaturalFlow!L1047+TotalNaturalFlow!K1047</f>
        <v>171614</v>
      </c>
      <c r="M1047" s="29">
        <f>InterveningNaturalFlow!M1047</f>
        <v>59711</v>
      </c>
      <c r="N1047" s="29">
        <f>InterveningNaturalFlow!N1047</f>
        <v>15741</v>
      </c>
      <c r="O1047" s="29">
        <f>InterveningNaturalFlow!O1047</f>
        <v>54679</v>
      </c>
      <c r="P1047" s="29">
        <f>InterveningNaturalFlow!P1047</f>
        <v>37399</v>
      </c>
      <c r="Q1047" s="29">
        <f>InterveningNaturalFlow!Q1047+TotalNaturalFlow!P1047+TotalNaturalFlow!O1047+TotalNaturalFlow!N1047+TotalNaturalFlow!M1047+TotalNaturalFlow!L1047</f>
        <v>381643</v>
      </c>
      <c r="R1047" s="29">
        <f>InterveningNaturalFlow!R1047</f>
        <v>12418</v>
      </c>
      <c r="S1047" s="29">
        <f>InterveningNaturalFlow!S1047</f>
        <v>79077</v>
      </c>
      <c r="T1047" s="29">
        <f>InterveningNaturalFlow!T1047+TotalNaturalFlow!S1047</f>
        <v>159423</v>
      </c>
      <c r="U1047" s="29">
        <f>InterveningNaturalFlow!U1047+TotalNaturalFlow!T1047+TotalNaturalFlow!R1047+TotalNaturalFlow!Q1047+TotalNaturalFlow!I1047</f>
        <v>1224167</v>
      </c>
      <c r="V1047" s="30"/>
      <c r="W1047" s="29">
        <f>InterveningNaturalFlow!W1047</f>
        <v>527</v>
      </c>
      <c r="X1047" s="29">
        <f>InterveningNaturalFlow!X1047</f>
        <v>14150</v>
      </c>
      <c r="Y1047" s="29">
        <f>InterveningNaturalFlow!Y1047+TotalNaturalFlow!X1047+TotalNaturalFlow!W1047+TotalNaturalFlow!U1047</f>
        <v>1254316</v>
      </c>
      <c r="Z1047" s="29">
        <f>InterveningNaturalFlow!Z1047</f>
        <v>5827</v>
      </c>
      <c r="AA1047" s="29">
        <f>InterveningNaturalFlow!AA1047+TotalNaturalFlow!Z1047+Y1047</f>
        <v>1302680</v>
      </c>
      <c r="AB1047" s="29">
        <f>InterveningNaturalFlow!AB1047+TotalNaturalFlow!AA1047</f>
        <v>1305554</v>
      </c>
      <c r="AC1047" s="29">
        <f>InterveningNaturalFlow!AC1047</f>
        <v>648</v>
      </c>
      <c r="AD1047" s="29">
        <f>InterveningNaturalFlow!AD1047+TotalNaturalFlow!AC1047+AB1047</f>
        <v>1344652</v>
      </c>
      <c r="AE1047" s="29">
        <f>InterveningNaturalFlow!AE1047+TotalNaturalFlow!AD1047</f>
        <v>1383428</v>
      </c>
    </row>
    <row r="1048" spans="1:31" x14ac:dyDescent="0.2">
      <c r="A1048" s="11">
        <v>33847.999305999998</v>
      </c>
      <c r="B1048" s="29">
        <f>InterveningNaturalFlow!B1048</f>
        <v>132069</v>
      </c>
      <c r="C1048" s="29">
        <f>InterveningNaturalFlow!C1048+TotalNaturalFlow!B1048</f>
        <v>212450</v>
      </c>
      <c r="D1048" s="29">
        <f>InterveningNaturalFlow!D1048</f>
        <v>5700</v>
      </c>
      <c r="E1048" s="29">
        <f>InterveningNaturalFlow!E1048+TotalNaturalFlow!D1048</f>
        <v>64873</v>
      </c>
      <c r="F1048" s="29">
        <f>InterveningNaturalFlow!F1048+TotalNaturalFlow!E1048</f>
        <v>75899</v>
      </c>
      <c r="G1048" s="29">
        <f>InterveningNaturalFlow!G1048+TotalNaturalFlow!F1048</f>
        <v>163617</v>
      </c>
      <c r="H1048" s="29">
        <f>InterveningNaturalFlow!H1048</f>
        <v>36594</v>
      </c>
      <c r="I1048" s="29">
        <f>InterveningNaturalFlow!I1048+TotalNaturalFlow!H1048+TotalNaturalFlow!G1048+TotalNaturalFlow!C1048</f>
        <v>399015</v>
      </c>
      <c r="J1048" s="29">
        <f>InterveningNaturalFlow!J1048</f>
        <v>100043</v>
      </c>
      <c r="K1048" s="29">
        <f>InterveningNaturalFlow!K1048+TotalNaturalFlow!J1048</f>
        <v>105817</v>
      </c>
      <c r="L1048" s="29">
        <f>InterveningNaturalFlow!L1048+TotalNaturalFlow!K1048</f>
        <v>140602</v>
      </c>
      <c r="M1048" s="29">
        <f>InterveningNaturalFlow!M1048</f>
        <v>45288</v>
      </c>
      <c r="N1048" s="29">
        <f>InterveningNaturalFlow!N1048</f>
        <v>12062</v>
      </c>
      <c r="O1048" s="29">
        <f>InterveningNaturalFlow!O1048</f>
        <v>56167</v>
      </c>
      <c r="P1048" s="29">
        <f>InterveningNaturalFlow!P1048</f>
        <v>30153</v>
      </c>
      <c r="Q1048" s="29">
        <f>InterveningNaturalFlow!Q1048+TotalNaturalFlow!P1048+TotalNaturalFlow!O1048+TotalNaturalFlow!N1048+TotalNaturalFlow!M1048+TotalNaturalFlow!L1048</f>
        <v>304003</v>
      </c>
      <c r="R1048" s="29">
        <f>InterveningNaturalFlow!R1048</f>
        <v>10692</v>
      </c>
      <c r="S1048" s="29">
        <f>InterveningNaturalFlow!S1048</f>
        <v>64514</v>
      </c>
      <c r="T1048" s="29">
        <f>InterveningNaturalFlow!T1048+TotalNaturalFlow!S1048</f>
        <v>108598</v>
      </c>
      <c r="U1048" s="29">
        <f>InterveningNaturalFlow!U1048+TotalNaturalFlow!T1048+TotalNaturalFlow!R1048+TotalNaturalFlow!Q1048+TotalNaturalFlow!I1048</f>
        <v>815534</v>
      </c>
      <c r="V1048" s="30"/>
      <c r="W1048" s="29">
        <f>InterveningNaturalFlow!W1048</f>
        <v>4269</v>
      </c>
      <c r="X1048" s="29">
        <f>InterveningNaturalFlow!X1048</f>
        <v>37360</v>
      </c>
      <c r="Y1048" s="29">
        <f>InterveningNaturalFlow!Y1048+TotalNaturalFlow!X1048+TotalNaturalFlow!W1048+TotalNaturalFlow!U1048</f>
        <v>883964</v>
      </c>
      <c r="Z1048" s="29">
        <f>InterveningNaturalFlow!Z1048</f>
        <v>9421</v>
      </c>
      <c r="AA1048" s="29">
        <f>InterveningNaturalFlow!AA1048+TotalNaturalFlow!Z1048+Y1048</f>
        <v>959366</v>
      </c>
      <c r="AB1048" s="29">
        <f>InterveningNaturalFlow!AB1048+TotalNaturalFlow!AA1048</f>
        <v>944203</v>
      </c>
      <c r="AC1048" s="29">
        <f>InterveningNaturalFlow!AC1048</f>
        <v>680</v>
      </c>
      <c r="AD1048" s="29">
        <f>InterveningNaturalFlow!AD1048+TotalNaturalFlow!AC1048+AB1048</f>
        <v>1001450</v>
      </c>
      <c r="AE1048" s="29">
        <f>InterveningNaturalFlow!AE1048+TotalNaturalFlow!AD1048</f>
        <v>1064695</v>
      </c>
    </row>
    <row r="1049" spans="1:31" x14ac:dyDescent="0.2">
      <c r="A1049" s="11">
        <v>33877.999305999998</v>
      </c>
      <c r="B1049" s="29">
        <f>InterveningNaturalFlow!B1049</f>
        <v>87476</v>
      </c>
      <c r="C1049" s="29">
        <f>InterveningNaturalFlow!C1049+TotalNaturalFlow!B1049</f>
        <v>148320</v>
      </c>
      <c r="D1049" s="29">
        <f>InterveningNaturalFlow!D1049</f>
        <v>6972</v>
      </c>
      <c r="E1049" s="29">
        <f>InterveningNaturalFlow!E1049+TotalNaturalFlow!D1049</f>
        <v>42905</v>
      </c>
      <c r="F1049" s="29">
        <f>InterveningNaturalFlow!F1049+TotalNaturalFlow!E1049</f>
        <v>51089</v>
      </c>
      <c r="G1049" s="29">
        <f>InterveningNaturalFlow!G1049+TotalNaturalFlow!F1049</f>
        <v>119309</v>
      </c>
      <c r="H1049" s="29">
        <f>InterveningNaturalFlow!H1049</f>
        <v>22175</v>
      </c>
      <c r="I1049" s="29">
        <f>InterveningNaturalFlow!I1049+TotalNaturalFlow!H1049+TotalNaturalFlow!G1049+TotalNaturalFlow!C1049</f>
        <v>282437</v>
      </c>
      <c r="J1049" s="29">
        <f>InterveningNaturalFlow!J1049</f>
        <v>50329</v>
      </c>
      <c r="K1049" s="29">
        <f>InterveningNaturalFlow!K1049+TotalNaturalFlow!J1049</f>
        <v>54672</v>
      </c>
      <c r="L1049" s="29">
        <f>InterveningNaturalFlow!L1049+TotalNaturalFlow!K1049</f>
        <v>67918</v>
      </c>
      <c r="M1049" s="29">
        <f>InterveningNaturalFlow!M1049</f>
        <v>31550</v>
      </c>
      <c r="N1049" s="29">
        <f>InterveningNaturalFlow!N1049</f>
        <v>6592</v>
      </c>
      <c r="O1049" s="29">
        <f>InterveningNaturalFlow!O1049</f>
        <v>39412</v>
      </c>
      <c r="P1049" s="29">
        <f>InterveningNaturalFlow!P1049</f>
        <v>26745</v>
      </c>
      <c r="Q1049" s="29">
        <f>InterveningNaturalFlow!Q1049+TotalNaturalFlow!P1049+TotalNaturalFlow!O1049+TotalNaturalFlow!N1049+TotalNaturalFlow!M1049+TotalNaturalFlow!L1049</f>
        <v>188788</v>
      </c>
      <c r="R1049" s="29">
        <f>InterveningNaturalFlow!R1049</f>
        <v>5764</v>
      </c>
      <c r="S1049" s="29">
        <f>InterveningNaturalFlow!S1049</f>
        <v>38871</v>
      </c>
      <c r="T1049" s="29">
        <f>InterveningNaturalFlow!T1049+TotalNaturalFlow!S1049</f>
        <v>78519</v>
      </c>
      <c r="U1049" s="29">
        <f>InterveningNaturalFlow!U1049+TotalNaturalFlow!T1049+TotalNaturalFlow!R1049+TotalNaturalFlow!Q1049+TotalNaturalFlow!I1049</f>
        <v>543435</v>
      </c>
      <c r="V1049" s="30"/>
      <c r="W1049" s="29">
        <f>InterveningNaturalFlow!W1049</f>
        <v>1944</v>
      </c>
      <c r="X1049" s="29">
        <f>InterveningNaturalFlow!X1049</f>
        <v>15230</v>
      </c>
      <c r="Y1049" s="29">
        <f>InterveningNaturalFlow!Y1049+TotalNaturalFlow!X1049+TotalNaturalFlow!W1049+TotalNaturalFlow!U1049</f>
        <v>608135</v>
      </c>
      <c r="Z1049" s="29">
        <f>InterveningNaturalFlow!Z1049</f>
        <v>6484</v>
      </c>
      <c r="AA1049" s="29">
        <f>InterveningNaturalFlow!AA1049+TotalNaturalFlow!Z1049+Y1049</f>
        <v>675266</v>
      </c>
      <c r="AB1049" s="29">
        <f>InterveningNaturalFlow!AB1049+TotalNaturalFlow!AA1049</f>
        <v>675402</v>
      </c>
      <c r="AC1049" s="29">
        <f>InterveningNaturalFlow!AC1049</f>
        <v>11980</v>
      </c>
      <c r="AD1049" s="29">
        <f>InterveningNaturalFlow!AD1049+TotalNaturalFlow!AC1049+AB1049</f>
        <v>731898</v>
      </c>
      <c r="AE1049" s="29">
        <f>InterveningNaturalFlow!AE1049+TotalNaturalFlow!AD1049</f>
        <v>738419</v>
      </c>
    </row>
    <row r="1050" spans="1:31" x14ac:dyDescent="0.2">
      <c r="A1050" s="11">
        <v>33908.999305999998</v>
      </c>
      <c r="B1050" s="29">
        <f>InterveningNaturalFlow!B1050</f>
        <v>56562</v>
      </c>
      <c r="C1050" s="29">
        <f>InterveningNaturalFlow!C1050+TotalNaturalFlow!B1050</f>
        <v>103620</v>
      </c>
      <c r="D1050" s="29">
        <f>InterveningNaturalFlow!D1050</f>
        <v>5265</v>
      </c>
      <c r="E1050" s="29">
        <f>InterveningNaturalFlow!E1050+TotalNaturalFlow!D1050</f>
        <v>30050</v>
      </c>
      <c r="F1050" s="29">
        <f>InterveningNaturalFlow!F1050+TotalNaturalFlow!E1050</f>
        <v>33478</v>
      </c>
      <c r="G1050" s="29">
        <f>InterveningNaturalFlow!G1050+TotalNaturalFlow!F1050</f>
        <v>94417</v>
      </c>
      <c r="H1050" s="29">
        <f>InterveningNaturalFlow!H1050</f>
        <v>14162</v>
      </c>
      <c r="I1050" s="29">
        <f>InterveningNaturalFlow!I1050+TotalNaturalFlow!H1050+TotalNaturalFlow!G1050+TotalNaturalFlow!C1050</f>
        <v>198495</v>
      </c>
      <c r="J1050" s="29">
        <f>InterveningNaturalFlow!J1050</f>
        <v>26051</v>
      </c>
      <c r="K1050" s="29">
        <f>InterveningNaturalFlow!K1050+TotalNaturalFlow!J1050</f>
        <v>29153</v>
      </c>
      <c r="L1050" s="29">
        <f>InterveningNaturalFlow!L1050+TotalNaturalFlow!K1050</f>
        <v>31615</v>
      </c>
      <c r="M1050" s="29">
        <f>InterveningNaturalFlow!M1050</f>
        <v>19684</v>
      </c>
      <c r="N1050" s="29">
        <f>InterveningNaturalFlow!N1050</f>
        <v>5162</v>
      </c>
      <c r="O1050" s="29">
        <f>InterveningNaturalFlow!O1050</f>
        <v>29981</v>
      </c>
      <c r="P1050" s="29">
        <f>InterveningNaturalFlow!P1050</f>
        <v>22897</v>
      </c>
      <c r="Q1050" s="29">
        <f>InterveningNaturalFlow!Q1050+TotalNaturalFlow!P1050+TotalNaturalFlow!O1050+TotalNaturalFlow!N1050+TotalNaturalFlow!M1050+TotalNaturalFlow!L1050</f>
        <v>118507</v>
      </c>
      <c r="R1050" s="29">
        <f>InterveningNaturalFlow!R1050</f>
        <v>4873</v>
      </c>
      <c r="S1050" s="29">
        <f>InterveningNaturalFlow!S1050</f>
        <v>14400</v>
      </c>
      <c r="T1050" s="29">
        <f>InterveningNaturalFlow!T1050+TotalNaturalFlow!S1050</f>
        <v>37676</v>
      </c>
      <c r="U1050" s="29">
        <f>InterveningNaturalFlow!U1050+TotalNaturalFlow!T1050+TotalNaturalFlow!R1050+TotalNaturalFlow!Q1050+TotalNaturalFlow!I1050</f>
        <v>367263</v>
      </c>
      <c r="V1050" s="30"/>
      <c r="W1050" s="29">
        <f>InterveningNaturalFlow!W1050</f>
        <v>2872</v>
      </c>
      <c r="X1050" s="29">
        <f>InterveningNaturalFlow!X1050</f>
        <v>3080</v>
      </c>
      <c r="Y1050" s="29">
        <f>InterveningNaturalFlow!Y1050+TotalNaturalFlow!X1050+TotalNaturalFlow!W1050+TotalNaturalFlow!U1050</f>
        <v>398363</v>
      </c>
      <c r="Z1050" s="29">
        <f>InterveningNaturalFlow!Z1050</f>
        <v>11855</v>
      </c>
      <c r="AA1050" s="29">
        <f>InterveningNaturalFlow!AA1050+TotalNaturalFlow!Z1050+Y1050</f>
        <v>456935</v>
      </c>
      <c r="AB1050" s="29">
        <f>InterveningNaturalFlow!AB1050+TotalNaturalFlow!AA1050</f>
        <v>464693</v>
      </c>
      <c r="AC1050" s="29">
        <f>InterveningNaturalFlow!AC1050</f>
        <v>604</v>
      </c>
      <c r="AD1050" s="29">
        <f>InterveningNaturalFlow!AD1050+TotalNaturalFlow!AC1050+AB1050</f>
        <v>505717</v>
      </c>
      <c r="AE1050" s="29">
        <f>InterveningNaturalFlow!AE1050+TotalNaturalFlow!AD1050</f>
        <v>514635</v>
      </c>
    </row>
    <row r="1051" spans="1:31" x14ac:dyDescent="0.2">
      <c r="A1051" s="11">
        <v>33938.999305999998</v>
      </c>
      <c r="B1051" s="29">
        <f>InterveningNaturalFlow!B1051</f>
        <v>70188</v>
      </c>
      <c r="C1051" s="29">
        <f>InterveningNaturalFlow!C1051+TotalNaturalFlow!B1051</f>
        <v>122160</v>
      </c>
      <c r="D1051" s="29">
        <f>InterveningNaturalFlow!D1051</f>
        <v>1404</v>
      </c>
      <c r="E1051" s="29">
        <f>InterveningNaturalFlow!E1051+TotalNaturalFlow!D1051</f>
        <v>24732</v>
      </c>
      <c r="F1051" s="29">
        <f>InterveningNaturalFlow!F1051+TotalNaturalFlow!E1051</f>
        <v>32213</v>
      </c>
      <c r="G1051" s="29">
        <f>InterveningNaturalFlow!G1051+TotalNaturalFlow!F1051</f>
        <v>88291</v>
      </c>
      <c r="H1051" s="29">
        <f>InterveningNaturalFlow!H1051</f>
        <v>12549</v>
      </c>
      <c r="I1051" s="29">
        <f>InterveningNaturalFlow!I1051+TotalNaturalFlow!H1051+TotalNaturalFlow!G1051+TotalNaturalFlow!C1051</f>
        <v>228353</v>
      </c>
      <c r="J1051" s="29">
        <f>InterveningNaturalFlow!J1051</f>
        <v>28196</v>
      </c>
      <c r="K1051" s="29">
        <f>InterveningNaturalFlow!K1051+TotalNaturalFlow!J1051</f>
        <v>30181</v>
      </c>
      <c r="L1051" s="29">
        <f>InterveningNaturalFlow!L1051+TotalNaturalFlow!K1051</f>
        <v>40074</v>
      </c>
      <c r="M1051" s="29">
        <f>InterveningNaturalFlow!M1051</f>
        <v>19786</v>
      </c>
      <c r="N1051" s="29">
        <f>InterveningNaturalFlow!N1051</f>
        <v>6337</v>
      </c>
      <c r="O1051" s="29">
        <f>InterveningNaturalFlow!O1051</f>
        <v>16363</v>
      </c>
      <c r="P1051" s="29">
        <f>InterveningNaturalFlow!P1051</f>
        <v>23391</v>
      </c>
      <c r="Q1051" s="29">
        <f>InterveningNaturalFlow!Q1051+TotalNaturalFlow!P1051+TotalNaturalFlow!O1051+TotalNaturalFlow!N1051+TotalNaturalFlow!M1051+TotalNaturalFlow!L1051</f>
        <v>122901</v>
      </c>
      <c r="R1051" s="29">
        <f>InterveningNaturalFlow!R1051</f>
        <v>3439</v>
      </c>
      <c r="S1051" s="29">
        <f>InterveningNaturalFlow!S1051</f>
        <v>18631</v>
      </c>
      <c r="T1051" s="29">
        <f>InterveningNaturalFlow!T1051+TotalNaturalFlow!S1051</f>
        <v>52123</v>
      </c>
      <c r="U1051" s="29">
        <f>InterveningNaturalFlow!U1051+TotalNaturalFlow!T1051+TotalNaturalFlow!R1051+TotalNaturalFlow!Q1051+TotalNaturalFlow!I1051</f>
        <v>426222</v>
      </c>
      <c r="V1051" s="30"/>
      <c r="W1051" s="29">
        <f>InterveningNaturalFlow!W1051</f>
        <v>1227</v>
      </c>
      <c r="X1051" s="29">
        <f>InterveningNaturalFlow!X1051</f>
        <v>3610</v>
      </c>
      <c r="Y1051" s="29">
        <f>InterveningNaturalFlow!Y1051+TotalNaturalFlow!X1051+TotalNaturalFlow!W1051+TotalNaturalFlow!U1051</f>
        <v>446076</v>
      </c>
      <c r="Z1051" s="29">
        <f>InterveningNaturalFlow!Z1051</f>
        <v>11867</v>
      </c>
      <c r="AA1051" s="29">
        <f>InterveningNaturalFlow!AA1051+TotalNaturalFlow!Z1051+Y1051</f>
        <v>481023</v>
      </c>
      <c r="AB1051" s="29">
        <f>InterveningNaturalFlow!AB1051+TotalNaturalFlow!AA1051</f>
        <v>477377</v>
      </c>
      <c r="AC1051" s="29">
        <f>InterveningNaturalFlow!AC1051</f>
        <v>594</v>
      </c>
      <c r="AD1051" s="29">
        <f>InterveningNaturalFlow!AD1051+TotalNaturalFlow!AC1051+AB1051</f>
        <v>494786</v>
      </c>
      <c r="AE1051" s="29">
        <f>InterveningNaturalFlow!AE1051+TotalNaturalFlow!AD1051</f>
        <v>504615</v>
      </c>
    </row>
    <row r="1052" spans="1:31" x14ac:dyDescent="0.2">
      <c r="A1052" s="11">
        <v>33969.999305999998</v>
      </c>
      <c r="B1052" s="29">
        <f>InterveningNaturalFlow!B1052</f>
        <v>52936</v>
      </c>
      <c r="C1052" s="29">
        <f>InterveningNaturalFlow!C1052+TotalNaturalFlow!B1052</f>
        <v>89863</v>
      </c>
      <c r="D1052" s="29">
        <f>InterveningNaturalFlow!D1052</f>
        <v>4006</v>
      </c>
      <c r="E1052" s="29">
        <f>InterveningNaturalFlow!E1052+TotalNaturalFlow!D1052</f>
        <v>22327</v>
      </c>
      <c r="F1052" s="29">
        <f>InterveningNaturalFlow!F1052+TotalNaturalFlow!E1052</f>
        <v>30383</v>
      </c>
      <c r="G1052" s="29">
        <f>InterveningNaturalFlow!G1052+TotalNaturalFlow!F1052</f>
        <v>68033</v>
      </c>
      <c r="H1052" s="29">
        <f>InterveningNaturalFlow!H1052</f>
        <v>10587</v>
      </c>
      <c r="I1052" s="29">
        <f>InterveningNaturalFlow!I1052+TotalNaturalFlow!H1052+TotalNaturalFlow!G1052+TotalNaturalFlow!C1052</f>
        <v>167724</v>
      </c>
      <c r="J1052" s="29">
        <f>InterveningNaturalFlow!J1052</f>
        <v>24806</v>
      </c>
      <c r="K1052" s="29">
        <f>InterveningNaturalFlow!K1052+TotalNaturalFlow!J1052</f>
        <v>23736</v>
      </c>
      <c r="L1052" s="29">
        <f>InterveningNaturalFlow!L1052+TotalNaturalFlow!K1052</f>
        <v>24513</v>
      </c>
      <c r="M1052" s="29">
        <f>InterveningNaturalFlow!M1052</f>
        <v>20390</v>
      </c>
      <c r="N1052" s="29">
        <f>InterveningNaturalFlow!N1052</f>
        <v>4204</v>
      </c>
      <c r="O1052" s="29">
        <f>InterveningNaturalFlow!O1052</f>
        <v>16472</v>
      </c>
      <c r="P1052" s="29">
        <f>InterveningNaturalFlow!P1052</f>
        <v>18212</v>
      </c>
      <c r="Q1052" s="29">
        <f>InterveningNaturalFlow!Q1052+TotalNaturalFlow!P1052+TotalNaturalFlow!O1052+TotalNaturalFlow!N1052+TotalNaturalFlow!M1052+TotalNaturalFlow!L1052</f>
        <v>67196</v>
      </c>
      <c r="R1052" s="29">
        <f>InterveningNaturalFlow!R1052</f>
        <v>3106</v>
      </c>
      <c r="S1052" s="29">
        <f>InterveningNaturalFlow!S1052</f>
        <v>20740</v>
      </c>
      <c r="T1052" s="29">
        <f>InterveningNaturalFlow!T1052+TotalNaturalFlow!S1052</f>
        <v>50003</v>
      </c>
      <c r="U1052" s="29">
        <f>InterveningNaturalFlow!U1052+TotalNaturalFlow!T1052+TotalNaturalFlow!R1052+TotalNaturalFlow!Q1052+TotalNaturalFlow!I1052</f>
        <v>285728</v>
      </c>
      <c r="V1052" s="30"/>
      <c r="W1052" s="29">
        <f>InterveningNaturalFlow!W1052</f>
        <v>753</v>
      </c>
      <c r="X1052" s="29">
        <f>InterveningNaturalFlow!X1052</f>
        <v>10490</v>
      </c>
      <c r="Y1052" s="29">
        <f>InterveningNaturalFlow!Y1052+TotalNaturalFlow!X1052+TotalNaturalFlow!W1052+TotalNaturalFlow!U1052</f>
        <v>311731</v>
      </c>
      <c r="Z1052" s="29">
        <f>InterveningNaturalFlow!Z1052</f>
        <v>12179</v>
      </c>
      <c r="AA1052" s="29">
        <f>InterveningNaturalFlow!AA1052+TotalNaturalFlow!Z1052+Y1052</f>
        <v>403764</v>
      </c>
      <c r="AB1052" s="29">
        <f>InterveningNaturalFlow!AB1052+TotalNaturalFlow!AA1052</f>
        <v>391223</v>
      </c>
      <c r="AC1052" s="29">
        <f>InterveningNaturalFlow!AC1052</f>
        <v>795</v>
      </c>
      <c r="AD1052" s="29">
        <f>InterveningNaturalFlow!AD1052+TotalNaturalFlow!AC1052+AB1052</f>
        <v>419287</v>
      </c>
      <c r="AE1052" s="29">
        <f>InterveningNaturalFlow!AE1052+TotalNaturalFlow!AD1052</f>
        <v>449118</v>
      </c>
    </row>
    <row r="1053" spans="1:31" x14ac:dyDescent="0.2">
      <c r="A1053" s="11">
        <v>34000.999305999998</v>
      </c>
      <c r="B1053" s="29">
        <f>InterveningNaturalFlow!B1053</f>
        <v>42386</v>
      </c>
      <c r="C1053" s="29">
        <f>InterveningNaturalFlow!C1053+TotalNaturalFlow!B1053</f>
        <v>77160</v>
      </c>
      <c r="D1053" s="29">
        <f>InterveningNaturalFlow!D1053</f>
        <v>4233</v>
      </c>
      <c r="E1053" s="29">
        <f>InterveningNaturalFlow!E1053+TotalNaturalFlow!D1053</f>
        <v>25589</v>
      </c>
      <c r="F1053" s="29">
        <f>InterveningNaturalFlow!F1053+TotalNaturalFlow!E1053</f>
        <v>34394</v>
      </c>
      <c r="G1053" s="29">
        <f>InterveningNaturalFlow!G1053+TotalNaturalFlow!F1053</f>
        <v>66539</v>
      </c>
      <c r="H1053" s="29">
        <f>InterveningNaturalFlow!H1053</f>
        <v>16331</v>
      </c>
      <c r="I1053" s="29">
        <f>InterveningNaturalFlow!I1053+TotalNaturalFlow!H1053+TotalNaturalFlow!G1053+TotalNaturalFlow!C1053</f>
        <v>160610</v>
      </c>
      <c r="J1053" s="29">
        <f>InterveningNaturalFlow!J1053</f>
        <v>23887</v>
      </c>
      <c r="K1053" s="29">
        <f>InterveningNaturalFlow!K1053+TotalNaturalFlow!J1053</f>
        <v>23310</v>
      </c>
      <c r="L1053" s="29">
        <f>InterveningNaturalFlow!L1053+TotalNaturalFlow!K1053</f>
        <v>39164</v>
      </c>
      <c r="M1053" s="29">
        <f>InterveningNaturalFlow!M1053</f>
        <v>18932</v>
      </c>
      <c r="N1053" s="29">
        <f>InterveningNaturalFlow!N1053</f>
        <v>2760</v>
      </c>
      <c r="O1053" s="29">
        <f>InterveningNaturalFlow!O1053</f>
        <v>17135</v>
      </c>
      <c r="P1053" s="29">
        <f>InterveningNaturalFlow!P1053</f>
        <v>18495</v>
      </c>
      <c r="Q1053" s="29">
        <f>InterveningNaturalFlow!Q1053+TotalNaturalFlow!P1053+TotalNaturalFlow!O1053+TotalNaturalFlow!N1053+TotalNaturalFlow!M1053+TotalNaturalFlow!L1053</f>
        <v>116016</v>
      </c>
      <c r="R1053" s="29">
        <f>InterveningNaturalFlow!R1053</f>
        <v>3769</v>
      </c>
      <c r="S1053" s="29">
        <f>InterveningNaturalFlow!S1053</f>
        <v>28948</v>
      </c>
      <c r="T1053" s="29">
        <f>InterveningNaturalFlow!T1053+TotalNaturalFlow!S1053</f>
        <v>125456</v>
      </c>
      <c r="U1053" s="29">
        <f>InterveningNaturalFlow!U1053+TotalNaturalFlow!T1053+TotalNaturalFlow!R1053+TotalNaturalFlow!Q1053+TotalNaturalFlow!I1053</f>
        <v>537159</v>
      </c>
      <c r="V1053" s="30"/>
      <c r="W1053" s="29">
        <f>InterveningNaturalFlow!W1053</f>
        <v>4439</v>
      </c>
      <c r="X1053" s="29">
        <f>InterveningNaturalFlow!X1053</f>
        <v>288500</v>
      </c>
      <c r="Y1053" s="29">
        <f>InterveningNaturalFlow!Y1053+TotalNaturalFlow!X1053+TotalNaturalFlow!W1053+TotalNaturalFlow!U1053</f>
        <v>826746</v>
      </c>
      <c r="Z1053" s="29">
        <f>InterveningNaturalFlow!Z1053</f>
        <v>46344</v>
      </c>
      <c r="AA1053" s="29">
        <f>InterveningNaturalFlow!AA1053+TotalNaturalFlow!Z1053+Y1053</f>
        <v>1043255</v>
      </c>
      <c r="AB1053" s="29">
        <f>InterveningNaturalFlow!AB1053+TotalNaturalFlow!AA1053</f>
        <v>1037566</v>
      </c>
      <c r="AC1053" s="29">
        <f>InterveningNaturalFlow!AC1053</f>
        <v>90141</v>
      </c>
      <c r="AD1053" s="29">
        <f>InterveningNaturalFlow!AD1053+TotalNaturalFlow!AC1053+AB1053</f>
        <v>1136761</v>
      </c>
      <c r="AE1053" s="29">
        <f>InterveningNaturalFlow!AE1053+TotalNaturalFlow!AD1053</f>
        <v>1184125</v>
      </c>
    </row>
    <row r="1054" spans="1:31" x14ac:dyDescent="0.2">
      <c r="A1054" s="11">
        <v>34028.999305999998</v>
      </c>
      <c r="B1054" s="29">
        <f>InterveningNaturalFlow!B1054</f>
        <v>38023</v>
      </c>
      <c r="C1054" s="29">
        <f>InterveningNaturalFlow!C1054+TotalNaturalFlow!B1054</f>
        <v>70167</v>
      </c>
      <c r="D1054" s="29">
        <f>InterveningNaturalFlow!D1054</f>
        <v>4033</v>
      </c>
      <c r="E1054" s="29">
        <f>InterveningNaturalFlow!E1054+TotalNaturalFlow!D1054</f>
        <v>25402</v>
      </c>
      <c r="F1054" s="29">
        <f>InterveningNaturalFlow!F1054+TotalNaturalFlow!E1054</f>
        <v>35542</v>
      </c>
      <c r="G1054" s="29">
        <f>InterveningNaturalFlow!G1054+TotalNaturalFlow!F1054</f>
        <v>66644</v>
      </c>
      <c r="H1054" s="29">
        <f>InterveningNaturalFlow!H1054</f>
        <v>19329</v>
      </c>
      <c r="I1054" s="29">
        <f>InterveningNaturalFlow!I1054+TotalNaturalFlow!H1054+TotalNaturalFlow!G1054+TotalNaturalFlow!C1054</f>
        <v>166488</v>
      </c>
      <c r="J1054" s="29">
        <f>InterveningNaturalFlow!J1054</f>
        <v>17731</v>
      </c>
      <c r="K1054" s="29">
        <f>InterveningNaturalFlow!K1054+TotalNaturalFlow!J1054</f>
        <v>20445</v>
      </c>
      <c r="L1054" s="29">
        <f>InterveningNaturalFlow!L1054+TotalNaturalFlow!K1054</f>
        <v>35557</v>
      </c>
      <c r="M1054" s="29">
        <f>InterveningNaturalFlow!M1054</f>
        <v>20466</v>
      </c>
      <c r="N1054" s="29">
        <f>InterveningNaturalFlow!N1054</f>
        <v>3176</v>
      </c>
      <c r="O1054" s="29">
        <f>InterveningNaturalFlow!O1054</f>
        <v>17806</v>
      </c>
      <c r="P1054" s="29">
        <f>InterveningNaturalFlow!P1054</f>
        <v>19798</v>
      </c>
      <c r="Q1054" s="29">
        <f>InterveningNaturalFlow!Q1054+TotalNaturalFlow!P1054+TotalNaturalFlow!O1054+TotalNaturalFlow!N1054+TotalNaturalFlow!M1054+TotalNaturalFlow!L1054</f>
        <v>108251</v>
      </c>
      <c r="R1054" s="29">
        <f>InterveningNaturalFlow!R1054</f>
        <v>4152</v>
      </c>
      <c r="S1054" s="29">
        <f>InterveningNaturalFlow!S1054</f>
        <v>36523</v>
      </c>
      <c r="T1054" s="29">
        <f>InterveningNaturalFlow!T1054+TotalNaturalFlow!S1054</f>
        <v>118611</v>
      </c>
      <c r="U1054" s="29">
        <f>InterveningNaturalFlow!U1054+TotalNaturalFlow!T1054+TotalNaturalFlow!R1054+TotalNaturalFlow!Q1054+TotalNaturalFlow!I1054</f>
        <v>492596</v>
      </c>
      <c r="V1054" s="30"/>
      <c r="W1054" s="29">
        <f>InterveningNaturalFlow!W1054</f>
        <v>7238</v>
      </c>
      <c r="X1054" s="29">
        <f>InterveningNaturalFlow!X1054</f>
        <v>151200</v>
      </c>
      <c r="Y1054" s="29">
        <f>InterveningNaturalFlow!Y1054+TotalNaturalFlow!X1054+TotalNaturalFlow!W1054+TotalNaturalFlow!U1054</f>
        <v>654150</v>
      </c>
      <c r="Z1054" s="29">
        <f>InterveningNaturalFlow!Z1054</f>
        <v>71960</v>
      </c>
      <c r="AA1054" s="29">
        <f>InterveningNaturalFlow!AA1054+TotalNaturalFlow!Z1054+Y1054</f>
        <v>871374</v>
      </c>
      <c r="AB1054" s="29">
        <f>InterveningNaturalFlow!AB1054+TotalNaturalFlow!AA1054</f>
        <v>891630</v>
      </c>
      <c r="AC1054" s="29">
        <f>InterveningNaturalFlow!AC1054</f>
        <v>188190</v>
      </c>
      <c r="AD1054" s="29">
        <f>InterveningNaturalFlow!AD1054+TotalNaturalFlow!AC1054+AB1054</f>
        <v>1111121</v>
      </c>
      <c r="AE1054" s="29">
        <f>InterveningNaturalFlow!AE1054+TotalNaturalFlow!AD1054</f>
        <v>1102877</v>
      </c>
    </row>
    <row r="1055" spans="1:31" x14ac:dyDescent="0.2">
      <c r="A1055" s="11">
        <v>34059.999305999998</v>
      </c>
      <c r="B1055" s="29">
        <f>InterveningNaturalFlow!B1055</f>
        <v>40973</v>
      </c>
      <c r="C1055" s="29">
        <f>InterveningNaturalFlow!C1055+TotalNaturalFlow!B1055</f>
        <v>87853</v>
      </c>
      <c r="D1055" s="29">
        <f>InterveningNaturalFlow!D1055</f>
        <v>4769</v>
      </c>
      <c r="E1055" s="29">
        <f>InterveningNaturalFlow!E1055+TotalNaturalFlow!D1055</f>
        <v>34956</v>
      </c>
      <c r="F1055" s="29">
        <f>InterveningNaturalFlow!F1055+TotalNaturalFlow!E1055</f>
        <v>55620</v>
      </c>
      <c r="G1055" s="29">
        <f>InterveningNaturalFlow!G1055+TotalNaturalFlow!F1055</f>
        <v>104360</v>
      </c>
      <c r="H1055" s="29">
        <f>InterveningNaturalFlow!H1055</f>
        <v>72756</v>
      </c>
      <c r="I1055" s="29">
        <f>InterveningNaturalFlow!I1055+TotalNaturalFlow!H1055+TotalNaturalFlow!G1055+TotalNaturalFlow!C1055</f>
        <v>265283</v>
      </c>
      <c r="J1055" s="29">
        <f>InterveningNaturalFlow!J1055</f>
        <v>45958</v>
      </c>
      <c r="K1055" s="29">
        <f>InterveningNaturalFlow!K1055+TotalNaturalFlow!J1055</f>
        <v>60357</v>
      </c>
      <c r="L1055" s="29">
        <f>InterveningNaturalFlow!L1055+TotalNaturalFlow!K1055</f>
        <v>138695</v>
      </c>
      <c r="M1055" s="29">
        <f>InterveningNaturalFlow!M1055</f>
        <v>54091</v>
      </c>
      <c r="N1055" s="29">
        <f>InterveningNaturalFlow!N1055</f>
        <v>38681</v>
      </c>
      <c r="O1055" s="29">
        <f>InterveningNaturalFlow!O1055</f>
        <v>33720</v>
      </c>
      <c r="P1055" s="29">
        <f>InterveningNaturalFlow!P1055</f>
        <v>43374</v>
      </c>
      <c r="Q1055" s="29">
        <f>InterveningNaturalFlow!Q1055+TotalNaturalFlow!P1055+TotalNaturalFlow!O1055+TotalNaturalFlow!N1055+TotalNaturalFlow!M1055+TotalNaturalFlow!L1055</f>
        <v>350259</v>
      </c>
      <c r="R1055" s="29">
        <f>InterveningNaturalFlow!R1055</f>
        <v>11796</v>
      </c>
      <c r="S1055" s="29">
        <f>InterveningNaturalFlow!S1055</f>
        <v>180703</v>
      </c>
      <c r="T1055" s="29">
        <f>InterveningNaturalFlow!T1055+TotalNaturalFlow!S1055</f>
        <v>278523</v>
      </c>
      <c r="U1055" s="29">
        <f>InterveningNaturalFlow!U1055+TotalNaturalFlow!T1055+TotalNaturalFlow!R1055+TotalNaturalFlow!Q1055+TotalNaturalFlow!I1055</f>
        <v>1001611</v>
      </c>
      <c r="V1055" s="30"/>
      <c r="W1055" s="29">
        <f>InterveningNaturalFlow!W1055</f>
        <v>10982</v>
      </c>
      <c r="X1055" s="29">
        <f>InterveningNaturalFlow!X1055</f>
        <v>84930</v>
      </c>
      <c r="Y1055" s="29">
        <f>InterveningNaturalFlow!Y1055+TotalNaturalFlow!X1055+TotalNaturalFlow!W1055+TotalNaturalFlow!U1055</f>
        <v>1101558</v>
      </c>
      <c r="Z1055" s="29">
        <f>InterveningNaturalFlow!Z1055</f>
        <v>72940</v>
      </c>
      <c r="AA1055" s="29">
        <f>InterveningNaturalFlow!AA1055+TotalNaturalFlow!Z1055+Y1055</f>
        <v>1333500</v>
      </c>
      <c r="AB1055" s="29">
        <f>InterveningNaturalFlow!AB1055+TotalNaturalFlow!AA1055</f>
        <v>1336063</v>
      </c>
      <c r="AC1055" s="29">
        <f>InterveningNaturalFlow!AC1055</f>
        <v>294625</v>
      </c>
      <c r="AD1055" s="29">
        <f>InterveningNaturalFlow!AD1055+TotalNaturalFlow!AC1055+AB1055</f>
        <v>1627943</v>
      </c>
      <c r="AE1055" s="29">
        <f>InterveningNaturalFlow!AE1055+TotalNaturalFlow!AD1055</f>
        <v>1627452</v>
      </c>
    </row>
    <row r="1056" spans="1:31" x14ac:dyDescent="0.2">
      <c r="A1056" s="11">
        <v>34089.999305999998</v>
      </c>
      <c r="B1056" s="29">
        <f>InterveningNaturalFlow!B1056</f>
        <v>95319</v>
      </c>
      <c r="C1056" s="29">
        <f>InterveningNaturalFlow!C1056+TotalNaturalFlow!B1056</f>
        <v>172891</v>
      </c>
      <c r="D1056" s="29">
        <f>InterveningNaturalFlow!D1056</f>
        <v>15303</v>
      </c>
      <c r="E1056" s="29">
        <f>InterveningNaturalFlow!E1056+TotalNaturalFlow!D1056</f>
        <v>77969</v>
      </c>
      <c r="F1056" s="29">
        <f>InterveningNaturalFlow!F1056+TotalNaturalFlow!E1056</f>
        <v>112200</v>
      </c>
      <c r="G1056" s="29">
        <f>InterveningNaturalFlow!G1056+TotalNaturalFlow!F1056</f>
        <v>246371</v>
      </c>
      <c r="H1056" s="29">
        <f>InterveningNaturalFlow!H1056</f>
        <v>340659</v>
      </c>
      <c r="I1056" s="29">
        <f>InterveningNaturalFlow!I1056+TotalNaturalFlow!H1056+TotalNaturalFlow!G1056+TotalNaturalFlow!C1056</f>
        <v>625891</v>
      </c>
      <c r="J1056" s="29">
        <f>InterveningNaturalFlow!J1056</f>
        <v>65408</v>
      </c>
      <c r="K1056" s="29">
        <f>InterveningNaturalFlow!K1056+TotalNaturalFlow!J1056</f>
        <v>66323</v>
      </c>
      <c r="L1056" s="29">
        <f>InterveningNaturalFlow!L1056+TotalNaturalFlow!K1056</f>
        <v>120043</v>
      </c>
      <c r="M1056" s="29">
        <f>InterveningNaturalFlow!M1056</f>
        <v>119568</v>
      </c>
      <c r="N1056" s="29">
        <f>InterveningNaturalFlow!N1056</f>
        <v>38114</v>
      </c>
      <c r="O1056" s="29">
        <f>InterveningNaturalFlow!O1056</f>
        <v>53979</v>
      </c>
      <c r="P1056" s="29">
        <f>InterveningNaturalFlow!P1056</f>
        <v>48819</v>
      </c>
      <c r="Q1056" s="29">
        <f>InterveningNaturalFlow!Q1056+TotalNaturalFlow!P1056+TotalNaturalFlow!O1056+TotalNaturalFlow!N1056+TotalNaturalFlow!M1056+TotalNaturalFlow!L1056</f>
        <v>413417</v>
      </c>
      <c r="R1056" s="29">
        <f>InterveningNaturalFlow!R1056</f>
        <v>10306</v>
      </c>
      <c r="S1056" s="29">
        <f>InterveningNaturalFlow!S1056</f>
        <v>259037</v>
      </c>
      <c r="T1056" s="29">
        <f>InterveningNaturalFlow!T1056+TotalNaturalFlow!S1056</f>
        <v>389354</v>
      </c>
      <c r="U1056" s="29">
        <f>InterveningNaturalFlow!U1056+TotalNaturalFlow!T1056+TotalNaturalFlow!R1056+TotalNaturalFlow!Q1056+TotalNaturalFlow!I1056</f>
        <v>1559826</v>
      </c>
      <c r="V1056" s="30"/>
      <c r="W1056" s="29">
        <f>InterveningNaturalFlow!W1056</f>
        <v>2535</v>
      </c>
      <c r="X1056" s="29">
        <f>InterveningNaturalFlow!X1056</f>
        <v>38210</v>
      </c>
      <c r="Y1056" s="29">
        <f>InterveningNaturalFlow!Y1056+TotalNaturalFlow!X1056+TotalNaturalFlow!W1056+TotalNaturalFlow!U1056</f>
        <v>1602451</v>
      </c>
      <c r="Z1056" s="29">
        <f>InterveningNaturalFlow!Z1056</f>
        <v>76879</v>
      </c>
      <c r="AA1056" s="29">
        <f>InterveningNaturalFlow!AA1056+TotalNaturalFlow!Z1056+Y1056</f>
        <v>1766145</v>
      </c>
      <c r="AB1056" s="29">
        <f>InterveningNaturalFlow!AB1056+TotalNaturalFlow!AA1056</f>
        <v>1755330</v>
      </c>
      <c r="AC1056" s="29">
        <f>InterveningNaturalFlow!AC1056</f>
        <v>24748</v>
      </c>
      <c r="AD1056" s="29">
        <f>InterveningNaturalFlow!AD1056+TotalNaturalFlow!AC1056+AB1056</f>
        <v>1769492</v>
      </c>
      <c r="AE1056" s="29">
        <f>InterveningNaturalFlow!AE1056+TotalNaturalFlow!AD1056</f>
        <v>1792201</v>
      </c>
    </row>
    <row r="1057" spans="1:31" x14ac:dyDescent="0.2">
      <c r="A1057" s="11">
        <v>34120.999305999998</v>
      </c>
      <c r="B1057" s="29">
        <f>InterveningNaturalFlow!B1057</f>
        <v>505322</v>
      </c>
      <c r="C1057" s="29">
        <f>InterveningNaturalFlow!C1057+TotalNaturalFlow!B1057</f>
        <v>1003156</v>
      </c>
      <c r="D1057" s="29">
        <f>InterveningNaturalFlow!D1057</f>
        <v>30323</v>
      </c>
      <c r="E1057" s="29">
        <f>InterveningNaturalFlow!E1057+TotalNaturalFlow!D1057</f>
        <v>353198</v>
      </c>
      <c r="F1057" s="29">
        <f>InterveningNaturalFlow!F1057+TotalNaturalFlow!E1057</f>
        <v>469180</v>
      </c>
      <c r="G1057" s="29">
        <f>InterveningNaturalFlow!G1057+TotalNaturalFlow!F1057</f>
        <v>1075507</v>
      </c>
      <c r="H1057" s="29">
        <f>InterveningNaturalFlow!H1057</f>
        <v>593244</v>
      </c>
      <c r="I1057" s="29">
        <f>InterveningNaturalFlow!I1057+TotalNaturalFlow!H1057+TotalNaturalFlow!G1057+TotalNaturalFlow!C1057</f>
        <v>2500610</v>
      </c>
      <c r="J1057" s="29">
        <f>InterveningNaturalFlow!J1057</f>
        <v>230610</v>
      </c>
      <c r="K1057" s="29">
        <f>InterveningNaturalFlow!K1057+TotalNaturalFlow!J1057</f>
        <v>235385</v>
      </c>
      <c r="L1057" s="29">
        <f>InterveningNaturalFlow!L1057+TotalNaturalFlow!K1057</f>
        <v>409884</v>
      </c>
      <c r="M1057" s="29">
        <f>InterveningNaturalFlow!M1057</f>
        <v>503692</v>
      </c>
      <c r="N1057" s="29">
        <f>InterveningNaturalFlow!N1057</f>
        <v>220857</v>
      </c>
      <c r="O1057" s="29">
        <f>InterveningNaturalFlow!O1057</f>
        <v>194620</v>
      </c>
      <c r="P1057" s="29">
        <f>InterveningNaturalFlow!P1057</f>
        <v>162038</v>
      </c>
      <c r="Q1057" s="29">
        <f>InterveningNaturalFlow!Q1057+TotalNaturalFlow!P1057+TotalNaturalFlow!O1057+TotalNaturalFlow!N1057+TotalNaturalFlow!M1057+TotalNaturalFlow!L1057</f>
        <v>1428784</v>
      </c>
      <c r="R1057" s="29">
        <f>InterveningNaturalFlow!R1057</f>
        <v>37308</v>
      </c>
      <c r="S1057" s="29">
        <f>InterveningNaturalFlow!S1057</f>
        <v>460262</v>
      </c>
      <c r="T1057" s="29">
        <f>InterveningNaturalFlow!T1057+TotalNaturalFlow!S1057</f>
        <v>740953</v>
      </c>
      <c r="U1057" s="29">
        <f>InterveningNaturalFlow!U1057+TotalNaturalFlow!T1057+TotalNaturalFlow!R1057+TotalNaturalFlow!Q1057+TotalNaturalFlow!I1057</f>
        <v>4906068</v>
      </c>
      <c r="V1057" s="30"/>
      <c r="W1057" s="29">
        <f>InterveningNaturalFlow!W1057</f>
        <v>1541</v>
      </c>
      <c r="X1057" s="29">
        <f>InterveningNaturalFlow!X1057</f>
        <v>1800</v>
      </c>
      <c r="Y1057" s="29">
        <f>InterveningNaturalFlow!Y1057+TotalNaturalFlow!X1057+TotalNaturalFlow!W1057+TotalNaturalFlow!U1057</f>
        <v>4936514</v>
      </c>
      <c r="Z1057" s="29">
        <f>InterveningNaturalFlow!Z1057</f>
        <v>85845</v>
      </c>
      <c r="AA1057" s="29">
        <f>InterveningNaturalFlow!AA1057+TotalNaturalFlow!Z1057+Y1057</f>
        <v>5057364</v>
      </c>
      <c r="AB1057" s="29">
        <f>InterveningNaturalFlow!AB1057+TotalNaturalFlow!AA1057</f>
        <v>5054250</v>
      </c>
      <c r="AC1057" s="29">
        <f>InterveningNaturalFlow!AC1057</f>
        <v>22306</v>
      </c>
      <c r="AD1057" s="29">
        <f>InterveningNaturalFlow!AD1057+TotalNaturalFlow!AC1057+AB1057</f>
        <v>5102598</v>
      </c>
      <c r="AE1057" s="29">
        <f>InterveningNaturalFlow!AE1057+TotalNaturalFlow!AD1057</f>
        <v>5138645</v>
      </c>
    </row>
    <row r="1058" spans="1:31" x14ac:dyDescent="0.2">
      <c r="A1058" s="11">
        <v>34150.999305999998</v>
      </c>
      <c r="B1058" s="29">
        <f>InterveningNaturalFlow!B1058</f>
        <v>755345</v>
      </c>
      <c r="C1058" s="29">
        <f>InterveningNaturalFlow!C1058+TotalNaturalFlow!B1058</f>
        <v>1325173</v>
      </c>
      <c r="D1058" s="29">
        <f>InterveningNaturalFlow!D1058</f>
        <v>60113</v>
      </c>
      <c r="E1058" s="29">
        <f>InterveningNaturalFlow!E1058+TotalNaturalFlow!D1058</f>
        <v>404500</v>
      </c>
      <c r="F1058" s="29">
        <f>InterveningNaturalFlow!F1058+TotalNaturalFlow!E1058</f>
        <v>490974</v>
      </c>
      <c r="G1058" s="29">
        <f>InterveningNaturalFlow!G1058+TotalNaturalFlow!F1058</f>
        <v>868796</v>
      </c>
      <c r="H1058" s="29">
        <f>InterveningNaturalFlow!H1058</f>
        <v>290682</v>
      </c>
      <c r="I1058" s="29">
        <f>InterveningNaturalFlow!I1058+TotalNaturalFlow!H1058+TotalNaturalFlow!G1058+TotalNaturalFlow!C1058</f>
        <v>2482599</v>
      </c>
      <c r="J1058" s="29">
        <f>InterveningNaturalFlow!J1058</f>
        <v>340312</v>
      </c>
      <c r="K1058" s="29">
        <f>InterveningNaturalFlow!K1058+TotalNaturalFlow!J1058</f>
        <v>358696</v>
      </c>
      <c r="L1058" s="29">
        <f>InterveningNaturalFlow!L1058+TotalNaturalFlow!K1058</f>
        <v>475704</v>
      </c>
      <c r="M1058" s="29">
        <f>InterveningNaturalFlow!M1058</f>
        <v>422774</v>
      </c>
      <c r="N1058" s="29">
        <f>InterveningNaturalFlow!N1058</f>
        <v>166730</v>
      </c>
      <c r="O1058" s="29">
        <f>InterveningNaturalFlow!O1058</f>
        <v>191687</v>
      </c>
      <c r="P1058" s="29">
        <f>InterveningNaturalFlow!P1058</f>
        <v>169328</v>
      </c>
      <c r="Q1058" s="29">
        <f>InterveningNaturalFlow!Q1058+TotalNaturalFlow!P1058+TotalNaturalFlow!O1058+TotalNaturalFlow!N1058+TotalNaturalFlow!M1058+TotalNaturalFlow!L1058</f>
        <v>1493813</v>
      </c>
      <c r="R1058" s="29">
        <f>InterveningNaturalFlow!R1058</f>
        <v>59067</v>
      </c>
      <c r="S1058" s="29">
        <f>InterveningNaturalFlow!S1058</f>
        <v>362539</v>
      </c>
      <c r="T1058" s="29">
        <f>InterveningNaturalFlow!T1058+TotalNaturalFlow!S1058</f>
        <v>641915</v>
      </c>
      <c r="U1058" s="29">
        <f>InterveningNaturalFlow!U1058+TotalNaturalFlow!T1058+TotalNaturalFlow!R1058+TotalNaturalFlow!Q1058+TotalNaturalFlow!I1058</f>
        <v>5082810</v>
      </c>
      <c r="V1058" s="30"/>
      <c r="W1058" s="29">
        <f>InterveningNaturalFlow!W1058</f>
        <v>675</v>
      </c>
      <c r="X1058" s="29">
        <f>InterveningNaturalFlow!X1058</f>
        <v>0</v>
      </c>
      <c r="Y1058" s="29">
        <f>InterveningNaturalFlow!Y1058+TotalNaturalFlow!X1058+TotalNaturalFlow!W1058+TotalNaturalFlow!U1058</f>
        <v>5100225</v>
      </c>
      <c r="Z1058" s="29">
        <f>InterveningNaturalFlow!Z1058</f>
        <v>19890</v>
      </c>
      <c r="AA1058" s="29">
        <f>InterveningNaturalFlow!AA1058+TotalNaturalFlow!Z1058+Y1058</f>
        <v>5107533</v>
      </c>
      <c r="AB1058" s="29">
        <f>InterveningNaturalFlow!AB1058+TotalNaturalFlow!AA1058</f>
        <v>5123392</v>
      </c>
      <c r="AC1058" s="29">
        <f>InterveningNaturalFlow!AC1058</f>
        <v>14636</v>
      </c>
      <c r="AD1058" s="29">
        <f>InterveningNaturalFlow!AD1058+TotalNaturalFlow!AC1058+AB1058</f>
        <v>5146003</v>
      </c>
      <c r="AE1058" s="29">
        <f>InterveningNaturalFlow!AE1058+TotalNaturalFlow!AD1058</f>
        <v>5186488</v>
      </c>
    </row>
    <row r="1059" spans="1:31" x14ac:dyDescent="0.2">
      <c r="A1059" s="11">
        <v>34181.999305999998</v>
      </c>
      <c r="B1059" s="29">
        <f>InterveningNaturalFlow!B1059</f>
        <v>503667</v>
      </c>
      <c r="C1059" s="29">
        <f>InterveningNaturalFlow!C1059+TotalNaturalFlow!B1059</f>
        <v>833765</v>
      </c>
      <c r="D1059" s="29">
        <f>InterveningNaturalFlow!D1059</f>
        <v>28354</v>
      </c>
      <c r="E1059" s="29">
        <f>InterveningNaturalFlow!E1059+TotalNaturalFlow!D1059</f>
        <v>180542</v>
      </c>
      <c r="F1059" s="29">
        <f>InterveningNaturalFlow!F1059+TotalNaturalFlow!E1059</f>
        <v>211705</v>
      </c>
      <c r="G1059" s="29">
        <f>InterveningNaturalFlow!G1059+TotalNaturalFlow!F1059</f>
        <v>376054</v>
      </c>
      <c r="H1059" s="29">
        <f>InterveningNaturalFlow!H1059</f>
        <v>91321</v>
      </c>
      <c r="I1059" s="29">
        <f>InterveningNaturalFlow!I1059+TotalNaturalFlow!H1059+TotalNaturalFlow!G1059+TotalNaturalFlow!C1059</f>
        <v>1315585</v>
      </c>
      <c r="J1059" s="29">
        <f>InterveningNaturalFlow!J1059</f>
        <v>210282</v>
      </c>
      <c r="K1059" s="29">
        <f>InterveningNaturalFlow!K1059+TotalNaturalFlow!J1059</f>
        <v>219137</v>
      </c>
      <c r="L1059" s="29">
        <f>InterveningNaturalFlow!L1059+TotalNaturalFlow!K1059</f>
        <v>263897</v>
      </c>
      <c r="M1059" s="29">
        <f>InterveningNaturalFlow!M1059</f>
        <v>148480</v>
      </c>
      <c r="N1059" s="29">
        <f>InterveningNaturalFlow!N1059</f>
        <v>40889</v>
      </c>
      <c r="O1059" s="29">
        <f>InterveningNaturalFlow!O1059</f>
        <v>90378</v>
      </c>
      <c r="P1059" s="29">
        <f>InterveningNaturalFlow!P1059</f>
        <v>77605</v>
      </c>
      <c r="Q1059" s="29">
        <f>InterveningNaturalFlow!Q1059+TotalNaturalFlow!P1059+TotalNaturalFlow!O1059+TotalNaturalFlow!N1059+TotalNaturalFlow!M1059+TotalNaturalFlow!L1059</f>
        <v>689357</v>
      </c>
      <c r="R1059" s="29">
        <f>InterveningNaturalFlow!R1059</f>
        <v>17855</v>
      </c>
      <c r="S1059" s="29">
        <f>InterveningNaturalFlow!S1059</f>
        <v>100181</v>
      </c>
      <c r="T1059" s="29">
        <f>InterveningNaturalFlow!T1059+TotalNaturalFlow!S1059</f>
        <v>209538</v>
      </c>
      <c r="U1059" s="29">
        <f>InterveningNaturalFlow!U1059+TotalNaturalFlow!T1059+TotalNaturalFlow!R1059+TotalNaturalFlow!Q1059+TotalNaturalFlow!I1059</f>
        <v>2295303</v>
      </c>
      <c r="V1059" s="30"/>
      <c r="W1059" s="29">
        <f>InterveningNaturalFlow!W1059</f>
        <v>364</v>
      </c>
      <c r="X1059" s="29">
        <f>InterveningNaturalFlow!X1059</f>
        <v>0</v>
      </c>
      <c r="Y1059" s="29">
        <f>InterveningNaturalFlow!Y1059+TotalNaturalFlow!X1059+TotalNaturalFlow!W1059+TotalNaturalFlow!U1059</f>
        <v>2291931</v>
      </c>
      <c r="Z1059" s="29">
        <f>InterveningNaturalFlow!Z1059</f>
        <v>6115</v>
      </c>
      <c r="AA1059" s="29">
        <f>InterveningNaturalFlow!AA1059+TotalNaturalFlow!Z1059+Y1059</f>
        <v>2305556</v>
      </c>
      <c r="AB1059" s="29">
        <f>InterveningNaturalFlow!AB1059+TotalNaturalFlow!AA1059</f>
        <v>2301315</v>
      </c>
      <c r="AC1059" s="29">
        <f>InterveningNaturalFlow!AC1059</f>
        <v>19049</v>
      </c>
      <c r="AD1059" s="29">
        <f>InterveningNaturalFlow!AD1059+TotalNaturalFlow!AC1059+AB1059</f>
        <v>2335969</v>
      </c>
      <c r="AE1059" s="29">
        <f>InterveningNaturalFlow!AE1059+TotalNaturalFlow!AD1059</f>
        <v>2364509</v>
      </c>
    </row>
    <row r="1060" spans="1:31" x14ac:dyDescent="0.2">
      <c r="A1060" s="11">
        <v>34212.999305999998</v>
      </c>
      <c r="B1060" s="29">
        <f>InterveningNaturalFlow!B1060</f>
        <v>208774</v>
      </c>
      <c r="C1060" s="29">
        <f>InterveningNaturalFlow!C1060+TotalNaturalFlow!B1060</f>
        <v>328360</v>
      </c>
      <c r="D1060" s="29">
        <f>InterveningNaturalFlow!D1060</f>
        <v>11643</v>
      </c>
      <c r="E1060" s="29">
        <f>InterveningNaturalFlow!E1060+TotalNaturalFlow!D1060</f>
        <v>82615</v>
      </c>
      <c r="F1060" s="29">
        <f>InterveningNaturalFlow!F1060+TotalNaturalFlow!E1060</f>
        <v>96801</v>
      </c>
      <c r="G1060" s="29">
        <f>InterveningNaturalFlow!G1060+TotalNaturalFlow!F1060</f>
        <v>176914</v>
      </c>
      <c r="H1060" s="29">
        <f>InterveningNaturalFlow!H1060</f>
        <v>38140</v>
      </c>
      <c r="I1060" s="29">
        <f>InterveningNaturalFlow!I1060+TotalNaturalFlow!H1060+TotalNaturalFlow!G1060+TotalNaturalFlow!C1060</f>
        <v>548415</v>
      </c>
      <c r="J1060" s="29">
        <f>InterveningNaturalFlow!J1060</f>
        <v>219939</v>
      </c>
      <c r="K1060" s="29">
        <f>InterveningNaturalFlow!K1060+TotalNaturalFlow!J1060</f>
        <v>218770</v>
      </c>
      <c r="L1060" s="29">
        <f>InterveningNaturalFlow!L1060+TotalNaturalFlow!K1060</f>
        <v>261119</v>
      </c>
      <c r="M1060" s="29">
        <f>InterveningNaturalFlow!M1060</f>
        <v>48134</v>
      </c>
      <c r="N1060" s="29">
        <f>InterveningNaturalFlow!N1060</f>
        <v>17768</v>
      </c>
      <c r="O1060" s="29">
        <f>InterveningNaturalFlow!O1060</f>
        <v>47989</v>
      </c>
      <c r="P1060" s="29">
        <f>InterveningNaturalFlow!P1060</f>
        <v>39229</v>
      </c>
      <c r="Q1060" s="29">
        <f>InterveningNaturalFlow!Q1060+TotalNaturalFlow!P1060+TotalNaturalFlow!O1060+TotalNaturalFlow!N1060+TotalNaturalFlow!M1060+TotalNaturalFlow!L1060</f>
        <v>436422</v>
      </c>
      <c r="R1060" s="29">
        <f>InterveningNaturalFlow!R1060</f>
        <v>9713</v>
      </c>
      <c r="S1060" s="29">
        <f>InterveningNaturalFlow!S1060</f>
        <v>77443</v>
      </c>
      <c r="T1060" s="29">
        <f>InterveningNaturalFlow!T1060+TotalNaturalFlow!S1060</f>
        <v>116414</v>
      </c>
      <c r="U1060" s="29">
        <f>InterveningNaturalFlow!U1060+TotalNaturalFlow!T1060+TotalNaturalFlow!R1060+TotalNaturalFlow!Q1060+TotalNaturalFlow!I1060</f>
        <v>1091852</v>
      </c>
      <c r="V1060" s="30"/>
      <c r="W1060" s="29">
        <f>InterveningNaturalFlow!W1060</f>
        <v>1728</v>
      </c>
      <c r="X1060" s="29">
        <f>InterveningNaturalFlow!X1060</f>
        <v>5650</v>
      </c>
      <c r="Y1060" s="29">
        <f>InterveningNaturalFlow!Y1060+TotalNaturalFlow!X1060+TotalNaturalFlow!W1060+TotalNaturalFlow!U1060</f>
        <v>1084116</v>
      </c>
      <c r="Z1060" s="29">
        <f>InterveningNaturalFlow!Z1060</f>
        <v>7646</v>
      </c>
      <c r="AA1060" s="29">
        <f>InterveningNaturalFlow!AA1060+TotalNaturalFlow!Z1060+Y1060</f>
        <v>1190426</v>
      </c>
      <c r="AB1060" s="29">
        <f>InterveningNaturalFlow!AB1060+TotalNaturalFlow!AA1060</f>
        <v>1205128</v>
      </c>
      <c r="AC1060" s="29">
        <f>InterveningNaturalFlow!AC1060</f>
        <v>15939</v>
      </c>
      <c r="AD1060" s="29">
        <f>InterveningNaturalFlow!AD1060+TotalNaturalFlow!AC1060+AB1060</f>
        <v>1256583</v>
      </c>
      <c r="AE1060" s="29">
        <f>InterveningNaturalFlow!AE1060+TotalNaturalFlow!AD1060</f>
        <v>1284893</v>
      </c>
    </row>
    <row r="1061" spans="1:31" x14ac:dyDescent="0.2">
      <c r="A1061" s="11">
        <v>34242.999305999998</v>
      </c>
      <c r="B1061" s="29">
        <f>InterveningNaturalFlow!B1061</f>
        <v>93647</v>
      </c>
      <c r="C1061" s="29">
        <f>InterveningNaturalFlow!C1061+TotalNaturalFlow!B1061</f>
        <v>176675</v>
      </c>
      <c r="D1061" s="29">
        <f>InterveningNaturalFlow!D1061</f>
        <v>10128</v>
      </c>
      <c r="E1061" s="29">
        <f>InterveningNaturalFlow!E1061+TotalNaturalFlow!D1061</f>
        <v>50983</v>
      </c>
      <c r="F1061" s="29">
        <f>InterveningNaturalFlow!F1061+TotalNaturalFlow!E1061</f>
        <v>64911</v>
      </c>
      <c r="G1061" s="29">
        <f>InterveningNaturalFlow!G1061+TotalNaturalFlow!F1061</f>
        <v>132676</v>
      </c>
      <c r="H1061" s="29">
        <f>InterveningNaturalFlow!H1061</f>
        <v>23945</v>
      </c>
      <c r="I1061" s="29">
        <f>InterveningNaturalFlow!I1061+TotalNaturalFlow!H1061+TotalNaturalFlow!G1061+TotalNaturalFlow!C1061</f>
        <v>334614</v>
      </c>
      <c r="J1061" s="29">
        <f>InterveningNaturalFlow!J1061</f>
        <v>75555</v>
      </c>
      <c r="K1061" s="29">
        <f>InterveningNaturalFlow!K1061+TotalNaturalFlow!J1061</f>
        <v>83087</v>
      </c>
      <c r="L1061" s="29">
        <f>InterveningNaturalFlow!L1061+TotalNaturalFlow!K1061</f>
        <v>99996</v>
      </c>
      <c r="M1061" s="29">
        <f>InterveningNaturalFlow!M1061</f>
        <v>25710</v>
      </c>
      <c r="N1061" s="29">
        <f>InterveningNaturalFlow!N1061</f>
        <v>8153</v>
      </c>
      <c r="O1061" s="29">
        <f>InterveningNaturalFlow!O1061</f>
        <v>32563</v>
      </c>
      <c r="P1061" s="29">
        <f>InterveningNaturalFlow!P1061</f>
        <v>28801</v>
      </c>
      <c r="Q1061" s="29">
        <f>InterveningNaturalFlow!Q1061+TotalNaturalFlow!P1061+TotalNaturalFlow!O1061+TotalNaturalFlow!N1061+TotalNaturalFlow!M1061+TotalNaturalFlow!L1061</f>
        <v>207104</v>
      </c>
      <c r="R1061" s="29">
        <f>InterveningNaturalFlow!R1061</f>
        <v>6487</v>
      </c>
      <c r="S1061" s="29">
        <f>InterveningNaturalFlow!S1061</f>
        <v>61834</v>
      </c>
      <c r="T1061" s="29">
        <f>InterveningNaturalFlow!T1061+TotalNaturalFlow!S1061</f>
        <v>132307</v>
      </c>
      <c r="U1061" s="29">
        <f>InterveningNaturalFlow!U1061+TotalNaturalFlow!T1061+TotalNaturalFlow!R1061+TotalNaturalFlow!Q1061+TotalNaturalFlow!I1061</f>
        <v>651090</v>
      </c>
      <c r="V1061" s="30"/>
      <c r="W1061" s="29">
        <f>InterveningNaturalFlow!W1061</f>
        <v>494</v>
      </c>
      <c r="X1061" s="29">
        <f>InterveningNaturalFlow!X1061</f>
        <v>7050</v>
      </c>
      <c r="Y1061" s="29">
        <f>InterveningNaturalFlow!Y1061+TotalNaturalFlow!X1061+TotalNaturalFlow!W1061+TotalNaturalFlow!U1061</f>
        <v>655573</v>
      </c>
      <c r="Z1061" s="29">
        <f>InterveningNaturalFlow!Z1061</f>
        <v>6565</v>
      </c>
      <c r="AA1061" s="29">
        <f>InterveningNaturalFlow!AA1061+TotalNaturalFlow!Z1061+Y1061</f>
        <v>729666</v>
      </c>
      <c r="AB1061" s="29">
        <f>InterveningNaturalFlow!AB1061+TotalNaturalFlow!AA1061</f>
        <v>745228</v>
      </c>
      <c r="AC1061" s="29">
        <f>InterveningNaturalFlow!AC1061</f>
        <v>19902</v>
      </c>
      <c r="AD1061" s="29">
        <f>InterveningNaturalFlow!AD1061+TotalNaturalFlow!AC1061+AB1061</f>
        <v>781884</v>
      </c>
      <c r="AE1061" s="29">
        <f>InterveningNaturalFlow!AE1061+TotalNaturalFlow!AD1061</f>
        <v>799506</v>
      </c>
    </row>
    <row r="1062" spans="1:31" x14ac:dyDescent="0.2">
      <c r="A1062" s="11">
        <v>34273.999305999998</v>
      </c>
      <c r="B1062" s="29">
        <f>InterveningNaturalFlow!B1062</f>
        <v>76074</v>
      </c>
      <c r="C1062" s="29">
        <f>InterveningNaturalFlow!C1062+TotalNaturalFlow!B1062</f>
        <v>144391</v>
      </c>
      <c r="D1062" s="29">
        <f>InterveningNaturalFlow!D1062</f>
        <v>5981</v>
      </c>
      <c r="E1062" s="29">
        <f>InterveningNaturalFlow!E1062+TotalNaturalFlow!D1062</f>
        <v>40001</v>
      </c>
      <c r="F1062" s="29">
        <f>InterveningNaturalFlow!F1062+TotalNaturalFlow!E1062</f>
        <v>47943</v>
      </c>
      <c r="G1062" s="29">
        <f>InterveningNaturalFlow!G1062+TotalNaturalFlow!F1062</f>
        <v>106164</v>
      </c>
      <c r="H1062" s="29">
        <f>InterveningNaturalFlow!H1062</f>
        <v>16226</v>
      </c>
      <c r="I1062" s="29">
        <f>InterveningNaturalFlow!I1062+TotalNaturalFlow!H1062+TotalNaturalFlow!G1062+TotalNaturalFlow!C1062</f>
        <v>273352</v>
      </c>
      <c r="J1062" s="29">
        <f>InterveningNaturalFlow!J1062</f>
        <v>47537</v>
      </c>
      <c r="K1062" s="29">
        <f>InterveningNaturalFlow!K1062+TotalNaturalFlow!J1062</f>
        <v>52288</v>
      </c>
      <c r="L1062" s="29">
        <f>InterveningNaturalFlow!L1062+TotalNaturalFlow!K1062</f>
        <v>70886</v>
      </c>
      <c r="M1062" s="29">
        <f>InterveningNaturalFlow!M1062</f>
        <v>25013</v>
      </c>
      <c r="N1062" s="29">
        <f>InterveningNaturalFlow!N1062</f>
        <v>9639</v>
      </c>
      <c r="O1062" s="29">
        <f>InterveningNaturalFlow!O1062</f>
        <v>42937</v>
      </c>
      <c r="P1062" s="29">
        <f>InterveningNaturalFlow!P1062</f>
        <v>31208</v>
      </c>
      <c r="Q1062" s="29">
        <f>InterveningNaturalFlow!Q1062+TotalNaturalFlow!P1062+TotalNaturalFlow!O1062+TotalNaturalFlow!N1062+TotalNaturalFlow!M1062+TotalNaturalFlow!L1062</f>
        <v>190987</v>
      </c>
      <c r="R1062" s="29">
        <f>InterveningNaturalFlow!R1062</f>
        <v>4843</v>
      </c>
      <c r="S1062" s="29">
        <f>InterveningNaturalFlow!S1062</f>
        <v>28304</v>
      </c>
      <c r="T1062" s="29">
        <f>InterveningNaturalFlow!T1062+TotalNaturalFlow!S1062</f>
        <v>59725</v>
      </c>
      <c r="U1062" s="29">
        <f>InterveningNaturalFlow!U1062+TotalNaturalFlow!T1062+TotalNaturalFlow!R1062+TotalNaturalFlow!Q1062+TotalNaturalFlow!I1062</f>
        <v>538432</v>
      </c>
      <c r="V1062" s="30"/>
      <c r="W1062" s="29">
        <f>InterveningNaturalFlow!W1062</f>
        <v>2750</v>
      </c>
      <c r="X1062" s="29">
        <f>InterveningNaturalFlow!X1062</f>
        <v>13700</v>
      </c>
      <c r="Y1062" s="29">
        <f>InterveningNaturalFlow!Y1062+TotalNaturalFlow!X1062+TotalNaturalFlow!W1062+TotalNaturalFlow!U1062</f>
        <v>571080</v>
      </c>
      <c r="Z1062" s="29">
        <f>InterveningNaturalFlow!Z1062</f>
        <v>12520</v>
      </c>
      <c r="AA1062" s="29">
        <f>InterveningNaturalFlow!AA1062+TotalNaturalFlow!Z1062+Y1062</f>
        <v>597860</v>
      </c>
      <c r="AB1062" s="29">
        <f>InterveningNaturalFlow!AB1062+TotalNaturalFlow!AA1062</f>
        <v>592672</v>
      </c>
      <c r="AC1062" s="29">
        <f>InterveningNaturalFlow!AC1062</f>
        <v>8003</v>
      </c>
      <c r="AD1062" s="29">
        <f>InterveningNaturalFlow!AD1062+TotalNaturalFlow!AC1062+AB1062</f>
        <v>618917</v>
      </c>
      <c r="AE1062" s="29">
        <f>InterveningNaturalFlow!AE1062+TotalNaturalFlow!AD1062</f>
        <v>644309</v>
      </c>
    </row>
    <row r="1063" spans="1:31" x14ac:dyDescent="0.2">
      <c r="A1063" s="11">
        <v>34303.999305999998</v>
      </c>
      <c r="B1063" s="29">
        <f>InterveningNaturalFlow!B1063</f>
        <v>60352</v>
      </c>
      <c r="C1063" s="29">
        <f>InterveningNaturalFlow!C1063+TotalNaturalFlow!B1063</f>
        <v>117175</v>
      </c>
      <c r="D1063" s="29">
        <f>InterveningNaturalFlow!D1063</f>
        <v>3676</v>
      </c>
      <c r="E1063" s="29">
        <f>InterveningNaturalFlow!E1063+TotalNaturalFlow!D1063</f>
        <v>28424</v>
      </c>
      <c r="F1063" s="29">
        <f>InterveningNaturalFlow!F1063+TotalNaturalFlow!E1063</f>
        <v>37748</v>
      </c>
      <c r="G1063" s="29">
        <f>InterveningNaturalFlow!G1063+TotalNaturalFlow!F1063</f>
        <v>95440</v>
      </c>
      <c r="H1063" s="29">
        <f>InterveningNaturalFlow!H1063</f>
        <v>10836</v>
      </c>
      <c r="I1063" s="29">
        <f>InterveningNaturalFlow!I1063+TotalNaturalFlow!H1063+TotalNaturalFlow!G1063+TotalNaturalFlow!C1063</f>
        <v>225501</v>
      </c>
      <c r="J1063" s="29">
        <f>InterveningNaturalFlow!J1063</f>
        <v>30572</v>
      </c>
      <c r="K1063" s="29">
        <f>InterveningNaturalFlow!K1063+TotalNaturalFlow!J1063</f>
        <v>35022</v>
      </c>
      <c r="L1063" s="29">
        <f>InterveningNaturalFlow!L1063+TotalNaturalFlow!K1063</f>
        <v>40812</v>
      </c>
      <c r="M1063" s="29">
        <f>InterveningNaturalFlow!M1063</f>
        <v>21890</v>
      </c>
      <c r="N1063" s="29">
        <f>InterveningNaturalFlow!N1063</f>
        <v>6632</v>
      </c>
      <c r="O1063" s="29">
        <f>InterveningNaturalFlow!O1063</f>
        <v>28944</v>
      </c>
      <c r="P1063" s="29">
        <f>InterveningNaturalFlow!P1063</f>
        <v>25618</v>
      </c>
      <c r="Q1063" s="29">
        <f>InterveningNaturalFlow!Q1063+TotalNaturalFlow!P1063+TotalNaturalFlow!O1063+TotalNaturalFlow!N1063+TotalNaturalFlow!M1063+TotalNaturalFlow!L1063</f>
        <v>130004</v>
      </c>
      <c r="R1063" s="29">
        <f>InterveningNaturalFlow!R1063</f>
        <v>5814</v>
      </c>
      <c r="S1063" s="29">
        <f>InterveningNaturalFlow!S1063</f>
        <v>22851</v>
      </c>
      <c r="T1063" s="29">
        <f>InterveningNaturalFlow!T1063+TotalNaturalFlow!S1063</f>
        <v>52001</v>
      </c>
      <c r="U1063" s="29">
        <f>InterveningNaturalFlow!U1063+TotalNaturalFlow!T1063+TotalNaturalFlow!R1063+TotalNaturalFlow!Q1063+TotalNaturalFlow!I1063</f>
        <v>412416</v>
      </c>
      <c r="V1063" s="30"/>
      <c r="W1063" s="29">
        <f>InterveningNaturalFlow!W1063</f>
        <v>1420</v>
      </c>
      <c r="X1063" s="29">
        <f>InterveningNaturalFlow!X1063</f>
        <v>10060</v>
      </c>
      <c r="Y1063" s="29">
        <f>InterveningNaturalFlow!Y1063+TotalNaturalFlow!X1063+TotalNaturalFlow!W1063+TotalNaturalFlow!U1063</f>
        <v>425685</v>
      </c>
      <c r="Z1063" s="29">
        <f>InterveningNaturalFlow!Z1063</f>
        <v>13206</v>
      </c>
      <c r="AA1063" s="29">
        <f>InterveningNaturalFlow!AA1063+TotalNaturalFlow!Z1063+Y1063</f>
        <v>473059</v>
      </c>
      <c r="AB1063" s="29">
        <f>InterveningNaturalFlow!AB1063+TotalNaturalFlow!AA1063</f>
        <v>473858</v>
      </c>
      <c r="AC1063" s="29">
        <f>InterveningNaturalFlow!AC1063</f>
        <v>2483</v>
      </c>
      <c r="AD1063" s="29">
        <f>InterveningNaturalFlow!AD1063+TotalNaturalFlow!AC1063+AB1063</f>
        <v>497433</v>
      </c>
      <c r="AE1063" s="29">
        <f>InterveningNaturalFlow!AE1063+TotalNaturalFlow!AD1063</f>
        <v>500555</v>
      </c>
    </row>
    <row r="1064" spans="1:31" x14ac:dyDescent="0.2">
      <c r="A1064" s="11">
        <v>34334.999305999998</v>
      </c>
      <c r="B1064" s="29">
        <f>InterveningNaturalFlow!B1064</f>
        <v>69754</v>
      </c>
      <c r="C1064" s="29">
        <f>InterveningNaturalFlow!C1064+TotalNaturalFlow!B1064</f>
        <v>114314</v>
      </c>
      <c r="D1064" s="29">
        <f>InterveningNaturalFlow!D1064</f>
        <v>5007</v>
      </c>
      <c r="E1064" s="29">
        <f>InterveningNaturalFlow!E1064+TotalNaturalFlow!D1064</f>
        <v>24564</v>
      </c>
      <c r="F1064" s="29">
        <f>InterveningNaturalFlow!F1064+TotalNaturalFlow!E1064</f>
        <v>35129</v>
      </c>
      <c r="G1064" s="29">
        <f>InterveningNaturalFlow!G1064+TotalNaturalFlow!F1064</f>
        <v>83817</v>
      </c>
      <c r="H1064" s="29">
        <f>InterveningNaturalFlow!H1064</f>
        <v>11003</v>
      </c>
      <c r="I1064" s="29">
        <f>InterveningNaturalFlow!I1064+TotalNaturalFlow!H1064+TotalNaturalFlow!G1064+TotalNaturalFlow!C1064</f>
        <v>203424</v>
      </c>
      <c r="J1064" s="29">
        <f>InterveningNaturalFlow!J1064</f>
        <v>25616</v>
      </c>
      <c r="K1064" s="29">
        <f>InterveningNaturalFlow!K1064+TotalNaturalFlow!J1064</f>
        <v>27187</v>
      </c>
      <c r="L1064" s="29">
        <f>InterveningNaturalFlow!L1064+TotalNaturalFlow!K1064</f>
        <v>40703</v>
      </c>
      <c r="M1064" s="29">
        <f>InterveningNaturalFlow!M1064</f>
        <v>20241</v>
      </c>
      <c r="N1064" s="29">
        <f>InterveningNaturalFlow!N1064</f>
        <v>5056</v>
      </c>
      <c r="O1064" s="29">
        <f>InterveningNaturalFlow!O1064</f>
        <v>30870</v>
      </c>
      <c r="P1064" s="29">
        <f>InterveningNaturalFlow!P1064</f>
        <v>22515</v>
      </c>
      <c r="Q1064" s="29">
        <f>InterveningNaturalFlow!Q1064+TotalNaturalFlow!P1064+TotalNaturalFlow!O1064+TotalNaturalFlow!N1064+TotalNaturalFlow!M1064+TotalNaturalFlow!L1064</f>
        <v>109666</v>
      </c>
      <c r="R1064" s="29">
        <f>InterveningNaturalFlow!R1064</f>
        <v>3869</v>
      </c>
      <c r="S1064" s="29">
        <f>InterveningNaturalFlow!S1064</f>
        <v>16700</v>
      </c>
      <c r="T1064" s="29">
        <f>InterveningNaturalFlow!T1064+TotalNaturalFlow!S1064</f>
        <v>42016</v>
      </c>
      <c r="U1064" s="29">
        <f>InterveningNaturalFlow!U1064+TotalNaturalFlow!T1064+TotalNaturalFlow!R1064+TotalNaturalFlow!Q1064+TotalNaturalFlow!I1064</f>
        <v>346891</v>
      </c>
      <c r="V1064" s="30"/>
      <c r="W1064" s="29">
        <f>InterveningNaturalFlow!W1064</f>
        <v>1363</v>
      </c>
      <c r="X1064" s="29">
        <f>InterveningNaturalFlow!X1064</f>
        <v>1940</v>
      </c>
      <c r="Y1064" s="29">
        <f>InterveningNaturalFlow!Y1064+TotalNaturalFlow!X1064+TotalNaturalFlow!W1064+TotalNaturalFlow!U1064</f>
        <v>352048</v>
      </c>
      <c r="Z1064" s="29">
        <f>InterveningNaturalFlow!Z1064</f>
        <v>19212</v>
      </c>
      <c r="AA1064" s="29">
        <f>InterveningNaturalFlow!AA1064+TotalNaturalFlow!Z1064+Y1064</f>
        <v>406427</v>
      </c>
      <c r="AB1064" s="29">
        <f>InterveningNaturalFlow!AB1064+TotalNaturalFlow!AA1064</f>
        <v>395185</v>
      </c>
      <c r="AC1064" s="29">
        <f>InterveningNaturalFlow!AC1064</f>
        <v>1515</v>
      </c>
      <c r="AD1064" s="29">
        <f>InterveningNaturalFlow!AD1064+TotalNaturalFlow!AC1064+AB1064</f>
        <v>427332</v>
      </c>
      <c r="AE1064" s="29">
        <f>InterveningNaturalFlow!AE1064+TotalNaturalFlow!AD1064</f>
        <v>445515</v>
      </c>
    </row>
    <row r="1065" spans="1:31" x14ac:dyDescent="0.2">
      <c r="A1065" s="11">
        <v>34365.999305999998</v>
      </c>
      <c r="B1065" s="29">
        <f>InterveningNaturalFlow!B1065</f>
        <v>49321</v>
      </c>
      <c r="C1065" s="29">
        <f>InterveningNaturalFlow!C1065+TotalNaturalFlow!B1065</f>
        <v>91103</v>
      </c>
      <c r="D1065" s="29">
        <f>InterveningNaturalFlow!D1065</f>
        <v>4921</v>
      </c>
      <c r="E1065" s="29">
        <f>InterveningNaturalFlow!E1065+TotalNaturalFlow!D1065</f>
        <v>24604</v>
      </c>
      <c r="F1065" s="29">
        <f>InterveningNaturalFlow!F1065+TotalNaturalFlow!E1065</f>
        <v>33559</v>
      </c>
      <c r="G1065" s="29">
        <f>InterveningNaturalFlow!G1065+TotalNaturalFlow!F1065</f>
        <v>74383</v>
      </c>
      <c r="H1065" s="29">
        <f>InterveningNaturalFlow!H1065</f>
        <v>12047</v>
      </c>
      <c r="I1065" s="29">
        <f>InterveningNaturalFlow!I1065+TotalNaturalFlow!H1065+TotalNaturalFlow!G1065+TotalNaturalFlow!C1065</f>
        <v>175786</v>
      </c>
      <c r="J1065" s="29">
        <f>InterveningNaturalFlow!J1065</f>
        <v>22407</v>
      </c>
      <c r="K1065" s="29">
        <f>InterveningNaturalFlow!K1065+TotalNaturalFlow!J1065</f>
        <v>23613</v>
      </c>
      <c r="L1065" s="29">
        <f>InterveningNaturalFlow!L1065+TotalNaturalFlow!K1065</f>
        <v>46394</v>
      </c>
      <c r="M1065" s="29">
        <f>InterveningNaturalFlow!M1065</f>
        <v>19139</v>
      </c>
      <c r="N1065" s="29">
        <f>InterveningNaturalFlow!N1065</f>
        <v>4653</v>
      </c>
      <c r="O1065" s="29">
        <f>InterveningNaturalFlow!O1065</f>
        <v>27725</v>
      </c>
      <c r="P1065" s="29">
        <f>InterveningNaturalFlow!P1065</f>
        <v>19691</v>
      </c>
      <c r="Q1065" s="29">
        <f>InterveningNaturalFlow!Q1065+TotalNaturalFlow!P1065+TotalNaturalFlow!O1065+TotalNaturalFlow!N1065+TotalNaturalFlow!M1065+TotalNaturalFlow!L1065</f>
        <v>142113</v>
      </c>
      <c r="R1065" s="29">
        <f>InterveningNaturalFlow!R1065</f>
        <v>4489</v>
      </c>
      <c r="S1065" s="29">
        <f>InterveningNaturalFlow!S1065</f>
        <v>16037</v>
      </c>
      <c r="T1065" s="29">
        <f>InterveningNaturalFlow!T1065+TotalNaturalFlow!S1065</f>
        <v>39515</v>
      </c>
      <c r="U1065" s="29">
        <f>InterveningNaturalFlow!U1065+TotalNaturalFlow!T1065+TotalNaturalFlow!R1065+TotalNaturalFlow!Q1065+TotalNaturalFlow!I1065</f>
        <v>375164</v>
      </c>
      <c r="V1065" s="30"/>
      <c r="W1065" s="29">
        <f>InterveningNaturalFlow!W1065</f>
        <v>1121</v>
      </c>
      <c r="X1065" s="29">
        <f>InterveningNaturalFlow!X1065</f>
        <v>0</v>
      </c>
      <c r="Y1065" s="29">
        <f>InterveningNaturalFlow!Y1065+TotalNaturalFlow!X1065+TotalNaturalFlow!W1065+TotalNaturalFlow!U1065</f>
        <v>369987</v>
      </c>
      <c r="Z1065" s="29">
        <f>InterveningNaturalFlow!Z1065</f>
        <v>11820</v>
      </c>
      <c r="AA1065" s="29">
        <f>InterveningNaturalFlow!AA1065+TotalNaturalFlow!Z1065+Y1065</f>
        <v>445474</v>
      </c>
      <c r="AB1065" s="29">
        <f>InterveningNaturalFlow!AB1065+TotalNaturalFlow!AA1065</f>
        <v>446469</v>
      </c>
      <c r="AC1065" s="29">
        <f>InterveningNaturalFlow!AC1065</f>
        <v>1488</v>
      </c>
      <c r="AD1065" s="29">
        <f>InterveningNaturalFlow!AD1065+TotalNaturalFlow!AC1065+AB1065</f>
        <v>458219</v>
      </c>
      <c r="AE1065" s="29">
        <f>InterveningNaturalFlow!AE1065+TotalNaturalFlow!AD1065</f>
        <v>450560</v>
      </c>
    </row>
    <row r="1066" spans="1:31" x14ac:dyDescent="0.2">
      <c r="A1066" s="11">
        <v>34393.999305999998</v>
      </c>
      <c r="B1066" s="29">
        <f>InterveningNaturalFlow!B1066</f>
        <v>38447</v>
      </c>
      <c r="C1066" s="29">
        <f>InterveningNaturalFlow!C1066+TotalNaturalFlow!B1066</f>
        <v>71410</v>
      </c>
      <c r="D1066" s="29">
        <f>InterveningNaturalFlow!D1066</f>
        <v>4650</v>
      </c>
      <c r="E1066" s="29">
        <f>InterveningNaturalFlow!E1066+TotalNaturalFlow!D1066</f>
        <v>22586</v>
      </c>
      <c r="F1066" s="29">
        <f>InterveningNaturalFlow!F1066+TotalNaturalFlow!E1066</f>
        <v>29153</v>
      </c>
      <c r="G1066" s="29">
        <f>InterveningNaturalFlow!G1066+TotalNaturalFlow!F1066</f>
        <v>59758</v>
      </c>
      <c r="H1066" s="29">
        <f>InterveningNaturalFlow!H1066</f>
        <v>11975</v>
      </c>
      <c r="I1066" s="29">
        <f>InterveningNaturalFlow!I1066+TotalNaturalFlow!H1066+TotalNaturalFlow!G1066+TotalNaturalFlow!C1066</f>
        <v>153505</v>
      </c>
      <c r="J1066" s="29">
        <f>InterveningNaturalFlow!J1066</f>
        <v>17112</v>
      </c>
      <c r="K1066" s="29">
        <f>InterveningNaturalFlow!K1066+TotalNaturalFlow!J1066</f>
        <v>16618</v>
      </c>
      <c r="L1066" s="29">
        <f>InterveningNaturalFlow!L1066+TotalNaturalFlow!K1066</f>
        <v>44951</v>
      </c>
      <c r="M1066" s="29">
        <f>InterveningNaturalFlow!M1066</f>
        <v>20500</v>
      </c>
      <c r="N1066" s="29">
        <f>InterveningNaturalFlow!N1066</f>
        <v>4667</v>
      </c>
      <c r="O1066" s="29">
        <f>InterveningNaturalFlow!O1066</f>
        <v>27551</v>
      </c>
      <c r="P1066" s="29">
        <f>InterveningNaturalFlow!P1066</f>
        <v>18802</v>
      </c>
      <c r="Q1066" s="29">
        <f>InterveningNaturalFlow!Q1066+TotalNaturalFlow!P1066+TotalNaturalFlow!O1066+TotalNaturalFlow!N1066+TotalNaturalFlow!M1066+TotalNaturalFlow!L1066</f>
        <v>132624</v>
      </c>
      <c r="R1066" s="29">
        <f>InterveningNaturalFlow!R1066</f>
        <v>3775</v>
      </c>
      <c r="S1066" s="29">
        <f>InterveningNaturalFlow!S1066</f>
        <v>25677</v>
      </c>
      <c r="T1066" s="29">
        <f>InterveningNaturalFlow!T1066+TotalNaturalFlow!S1066</f>
        <v>46946</v>
      </c>
      <c r="U1066" s="29">
        <f>InterveningNaturalFlow!U1066+TotalNaturalFlow!T1066+TotalNaturalFlow!R1066+TotalNaturalFlow!Q1066+TotalNaturalFlow!I1066</f>
        <v>355563</v>
      </c>
      <c r="V1066" s="30"/>
      <c r="W1066" s="29">
        <f>InterveningNaturalFlow!W1066</f>
        <v>1593</v>
      </c>
      <c r="X1066" s="29">
        <f>InterveningNaturalFlow!X1066</f>
        <v>1</v>
      </c>
      <c r="Y1066" s="29">
        <f>InterveningNaturalFlow!Y1066+TotalNaturalFlow!X1066+TotalNaturalFlow!W1066+TotalNaturalFlow!U1066</f>
        <v>360502</v>
      </c>
      <c r="Z1066" s="29">
        <f>InterveningNaturalFlow!Z1066</f>
        <v>13980</v>
      </c>
      <c r="AA1066" s="29">
        <f>InterveningNaturalFlow!AA1066+TotalNaturalFlow!Z1066+Y1066</f>
        <v>429267</v>
      </c>
      <c r="AB1066" s="29">
        <f>InterveningNaturalFlow!AB1066+TotalNaturalFlow!AA1066</f>
        <v>431210</v>
      </c>
      <c r="AC1066" s="29">
        <f>InterveningNaturalFlow!AC1066</f>
        <v>1392</v>
      </c>
      <c r="AD1066" s="29">
        <f>InterveningNaturalFlow!AD1066+TotalNaturalFlow!AC1066+AB1066</f>
        <v>438800</v>
      </c>
      <c r="AE1066" s="29">
        <f>InterveningNaturalFlow!AE1066+TotalNaturalFlow!AD1066</f>
        <v>407560</v>
      </c>
    </row>
    <row r="1067" spans="1:31" x14ac:dyDescent="0.2">
      <c r="A1067" s="11">
        <v>34424.999305999998</v>
      </c>
      <c r="B1067" s="29">
        <f>InterveningNaturalFlow!B1067</f>
        <v>57322</v>
      </c>
      <c r="C1067" s="29">
        <f>InterveningNaturalFlow!C1067+TotalNaturalFlow!B1067</f>
        <v>101970</v>
      </c>
      <c r="D1067" s="29">
        <f>InterveningNaturalFlow!D1067</f>
        <v>4750</v>
      </c>
      <c r="E1067" s="29">
        <f>InterveningNaturalFlow!E1067+TotalNaturalFlow!D1067</f>
        <v>37000</v>
      </c>
      <c r="F1067" s="29">
        <f>InterveningNaturalFlow!F1067+TotalNaturalFlow!E1067</f>
        <v>48457</v>
      </c>
      <c r="G1067" s="29">
        <f>InterveningNaturalFlow!G1067+TotalNaturalFlow!F1067</f>
        <v>94032</v>
      </c>
      <c r="H1067" s="29">
        <f>InterveningNaturalFlow!H1067</f>
        <v>32589</v>
      </c>
      <c r="I1067" s="29">
        <f>InterveningNaturalFlow!I1067+TotalNaturalFlow!H1067+TotalNaturalFlow!G1067+TotalNaturalFlow!C1067</f>
        <v>233368</v>
      </c>
      <c r="J1067" s="29">
        <f>InterveningNaturalFlow!J1067</f>
        <v>47980</v>
      </c>
      <c r="K1067" s="29">
        <f>InterveningNaturalFlow!K1067+TotalNaturalFlow!J1067</f>
        <v>52982</v>
      </c>
      <c r="L1067" s="29">
        <f>InterveningNaturalFlow!L1067+TotalNaturalFlow!K1067</f>
        <v>92785</v>
      </c>
      <c r="M1067" s="29">
        <f>InterveningNaturalFlow!M1067</f>
        <v>49959</v>
      </c>
      <c r="N1067" s="29">
        <f>InterveningNaturalFlow!N1067</f>
        <v>21228</v>
      </c>
      <c r="O1067" s="29">
        <f>InterveningNaturalFlow!O1067</f>
        <v>27317</v>
      </c>
      <c r="P1067" s="29">
        <f>InterveningNaturalFlow!P1067</f>
        <v>25919</v>
      </c>
      <c r="Q1067" s="29">
        <f>InterveningNaturalFlow!Q1067+TotalNaturalFlow!P1067+TotalNaturalFlow!O1067+TotalNaturalFlow!N1067+TotalNaturalFlow!M1067+TotalNaturalFlow!L1067</f>
        <v>289817</v>
      </c>
      <c r="R1067" s="29">
        <f>InterveningNaturalFlow!R1067</f>
        <v>6470</v>
      </c>
      <c r="S1067" s="29">
        <f>InterveningNaturalFlow!S1067</f>
        <v>101507</v>
      </c>
      <c r="T1067" s="29">
        <f>InterveningNaturalFlow!T1067+TotalNaturalFlow!S1067</f>
        <v>142065</v>
      </c>
      <c r="U1067" s="29">
        <f>InterveningNaturalFlow!U1067+TotalNaturalFlow!T1067+TotalNaturalFlow!R1067+TotalNaturalFlow!Q1067+TotalNaturalFlow!I1067</f>
        <v>708032</v>
      </c>
      <c r="V1067" s="30"/>
      <c r="W1067" s="29">
        <f>InterveningNaturalFlow!W1067</f>
        <v>1670</v>
      </c>
      <c r="X1067" s="29">
        <f>InterveningNaturalFlow!X1067</f>
        <v>32820</v>
      </c>
      <c r="Y1067" s="29">
        <f>InterveningNaturalFlow!Y1067+TotalNaturalFlow!X1067+TotalNaturalFlow!W1067+TotalNaturalFlow!U1067</f>
        <v>744448</v>
      </c>
      <c r="Z1067" s="29">
        <f>InterveningNaturalFlow!Z1067</f>
        <v>15031</v>
      </c>
      <c r="AA1067" s="29">
        <f>InterveningNaturalFlow!AA1067+TotalNaturalFlow!Z1067+Y1067</f>
        <v>796355</v>
      </c>
      <c r="AB1067" s="29">
        <f>InterveningNaturalFlow!AB1067+TotalNaturalFlow!AA1067</f>
        <v>791413</v>
      </c>
      <c r="AC1067" s="29">
        <f>InterveningNaturalFlow!AC1067</f>
        <v>1460</v>
      </c>
      <c r="AD1067" s="29">
        <f>InterveningNaturalFlow!AD1067+TotalNaturalFlow!AC1067+AB1067</f>
        <v>800328</v>
      </c>
      <c r="AE1067" s="29">
        <f>InterveningNaturalFlow!AE1067+TotalNaturalFlow!AD1067</f>
        <v>790115</v>
      </c>
    </row>
    <row r="1068" spans="1:31" x14ac:dyDescent="0.2">
      <c r="A1068" s="11">
        <v>34454.999305999998</v>
      </c>
      <c r="B1068" s="29">
        <f>InterveningNaturalFlow!B1068</f>
        <v>97998</v>
      </c>
      <c r="C1068" s="29">
        <f>InterveningNaturalFlow!C1068+TotalNaturalFlow!B1068</f>
        <v>173170</v>
      </c>
      <c r="D1068" s="29">
        <f>InterveningNaturalFlow!D1068</f>
        <v>9450</v>
      </c>
      <c r="E1068" s="29">
        <f>InterveningNaturalFlow!E1068+TotalNaturalFlow!D1068</f>
        <v>72212</v>
      </c>
      <c r="F1068" s="29">
        <f>InterveningNaturalFlow!F1068+TotalNaturalFlow!E1068</f>
        <v>90244</v>
      </c>
      <c r="G1068" s="29">
        <f>InterveningNaturalFlow!G1068+TotalNaturalFlow!F1068</f>
        <v>159499</v>
      </c>
      <c r="H1068" s="29">
        <f>InterveningNaturalFlow!H1068</f>
        <v>94609</v>
      </c>
      <c r="I1068" s="29">
        <f>InterveningNaturalFlow!I1068+TotalNaturalFlow!H1068+TotalNaturalFlow!G1068+TotalNaturalFlow!C1068</f>
        <v>401656</v>
      </c>
      <c r="J1068" s="29">
        <f>InterveningNaturalFlow!J1068</f>
        <v>66397</v>
      </c>
      <c r="K1068" s="29">
        <f>InterveningNaturalFlow!K1068+TotalNaturalFlow!J1068</f>
        <v>67618</v>
      </c>
      <c r="L1068" s="29">
        <f>InterveningNaturalFlow!L1068+TotalNaturalFlow!K1068</f>
        <v>121064</v>
      </c>
      <c r="M1068" s="29">
        <f>InterveningNaturalFlow!M1068</f>
        <v>105303</v>
      </c>
      <c r="N1068" s="29">
        <f>InterveningNaturalFlow!N1068</f>
        <v>49376</v>
      </c>
      <c r="O1068" s="29">
        <f>InterveningNaturalFlow!O1068</f>
        <v>37193</v>
      </c>
      <c r="P1068" s="29">
        <f>InterveningNaturalFlow!P1068</f>
        <v>30433</v>
      </c>
      <c r="Q1068" s="29">
        <f>InterveningNaturalFlow!Q1068+TotalNaturalFlow!P1068+TotalNaturalFlow!O1068+TotalNaturalFlow!N1068+TotalNaturalFlow!M1068+TotalNaturalFlow!L1068</f>
        <v>326935</v>
      </c>
      <c r="R1068" s="29">
        <f>InterveningNaturalFlow!R1068</f>
        <v>8190</v>
      </c>
      <c r="S1068" s="29">
        <f>InterveningNaturalFlow!S1068</f>
        <v>155048</v>
      </c>
      <c r="T1068" s="29">
        <f>InterveningNaturalFlow!T1068+TotalNaturalFlow!S1068</f>
        <v>182947</v>
      </c>
      <c r="U1068" s="29">
        <f>InterveningNaturalFlow!U1068+TotalNaturalFlow!T1068+TotalNaturalFlow!R1068+TotalNaturalFlow!Q1068+TotalNaturalFlow!I1068</f>
        <v>927922</v>
      </c>
      <c r="V1068" s="30"/>
      <c r="W1068" s="29">
        <f>InterveningNaturalFlow!W1068</f>
        <v>751</v>
      </c>
      <c r="X1068" s="29">
        <f>InterveningNaturalFlow!X1068</f>
        <v>8880</v>
      </c>
      <c r="Y1068" s="29">
        <f>InterveningNaturalFlow!Y1068+TotalNaturalFlow!X1068+TotalNaturalFlow!W1068+TotalNaturalFlow!U1068</f>
        <v>933118</v>
      </c>
      <c r="Z1068" s="29">
        <f>InterveningNaturalFlow!Z1068</f>
        <v>13170</v>
      </c>
      <c r="AA1068" s="29">
        <f>InterveningNaturalFlow!AA1068+TotalNaturalFlow!Z1068+Y1068</f>
        <v>966758</v>
      </c>
      <c r="AB1068" s="29">
        <f>InterveningNaturalFlow!AB1068+TotalNaturalFlow!AA1068</f>
        <v>963861</v>
      </c>
      <c r="AC1068" s="29">
        <f>InterveningNaturalFlow!AC1068</f>
        <v>1369</v>
      </c>
      <c r="AD1068" s="29">
        <f>InterveningNaturalFlow!AD1068+TotalNaturalFlow!AC1068+AB1068</f>
        <v>971985</v>
      </c>
      <c r="AE1068" s="29">
        <f>InterveningNaturalFlow!AE1068+TotalNaturalFlow!AD1068</f>
        <v>961932</v>
      </c>
    </row>
    <row r="1069" spans="1:31" x14ac:dyDescent="0.2">
      <c r="A1069" s="11">
        <v>34485.999305999998</v>
      </c>
      <c r="B1069" s="29">
        <f>InterveningNaturalFlow!B1069</f>
        <v>358932</v>
      </c>
      <c r="C1069" s="29">
        <f>InterveningNaturalFlow!C1069+TotalNaturalFlow!B1069</f>
        <v>604883</v>
      </c>
      <c r="D1069" s="29">
        <f>InterveningNaturalFlow!D1069</f>
        <v>26737</v>
      </c>
      <c r="E1069" s="29">
        <f>InterveningNaturalFlow!E1069+TotalNaturalFlow!D1069</f>
        <v>201011</v>
      </c>
      <c r="F1069" s="29">
        <f>InterveningNaturalFlow!F1069+TotalNaturalFlow!E1069</f>
        <v>251864</v>
      </c>
      <c r="G1069" s="29">
        <f>InterveningNaturalFlow!G1069+TotalNaturalFlow!F1069</f>
        <v>458250</v>
      </c>
      <c r="H1069" s="29">
        <f>InterveningNaturalFlow!H1069</f>
        <v>205717</v>
      </c>
      <c r="I1069" s="29">
        <f>InterveningNaturalFlow!I1069+TotalNaturalFlow!H1069+TotalNaturalFlow!G1069+TotalNaturalFlow!C1069</f>
        <v>1182776</v>
      </c>
      <c r="J1069" s="29">
        <f>InterveningNaturalFlow!J1069</f>
        <v>194970</v>
      </c>
      <c r="K1069" s="29">
        <f>InterveningNaturalFlow!K1069+TotalNaturalFlow!J1069</f>
        <v>202554</v>
      </c>
      <c r="L1069" s="29">
        <f>InterveningNaturalFlow!L1069+TotalNaturalFlow!K1069</f>
        <v>277181</v>
      </c>
      <c r="M1069" s="29">
        <f>InterveningNaturalFlow!M1069</f>
        <v>276260</v>
      </c>
      <c r="N1069" s="29">
        <f>InterveningNaturalFlow!N1069</f>
        <v>103585</v>
      </c>
      <c r="O1069" s="29">
        <f>InterveningNaturalFlow!O1069</f>
        <v>89373</v>
      </c>
      <c r="P1069" s="29">
        <f>InterveningNaturalFlow!P1069</f>
        <v>55072</v>
      </c>
      <c r="Q1069" s="29">
        <f>InterveningNaturalFlow!Q1069+TotalNaturalFlow!P1069+TotalNaturalFlow!O1069+TotalNaturalFlow!N1069+TotalNaturalFlow!M1069+TotalNaturalFlow!L1069</f>
        <v>751182</v>
      </c>
      <c r="R1069" s="29">
        <f>InterveningNaturalFlow!R1069</f>
        <v>22944</v>
      </c>
      <c r="S1069" s="29">
        <f>InterveningNaturalFlow!S1069</f>
        <v>303808</v>
      </c>
      <c r="T1069" s="29">
        <f>InterveningNaturalFlow!T1069+TotalNaturalFlow!S1069</f>
        <v>404113</v>
      </c>
      <c r="U1069" s="29">
        <f>InterveningNaturalFlow!U1069+TotalNaturalFlow!T1069+TotalNaturalFlow!R1069+TotalNaturalFlow!Q1069+TotalNaturalFlow!I1069</f>
        <v>2498768</v>
      </c>
      <c r="V1069" s="30"/>
      <c r="W1069" s="29">
        <f>InterveningNaturalFlow!W1069</f>
        <v>416</v>
      </c>
      <c r="X1069" s="29">
        <f>InterveningNaturalFlow!X1069</f>
        <v>2670</v>
      </c>
      <c r="Y1069" s="29">
        <f>InterveningNaturalFlow!Y1069+TotalNaturalFlow!X1069+TotalNaturalFlow!W1069+TotalNaturalFlow!U1069</f>
        <v>2502834</v>
      </c>
      <c r="Z1069" s="29">
        <f>InterveningNaturalFlow!Z1069</f>
        <v>12105</v>
      </c>
      <c r="AA1069" s="29">
        <f>InterveningNaturalFlow!AA1069+TotalNaturalFlow!Z1069+Y1069</f>
        <v>2546273</v>
      </c>
      <c r="AB1069" s="29">
        <f>InterveningNaturalFlow!AB1069+TotalNaturalFlow!AA1069</f>
        <v>2541934</v>
      </c>
      <c r="AC1069" s="29">
        <f>InterveningNaturalFlow!AC1069</f>
        <v>1690</v>
      </c>
      <c r="AD1069" s="29">
        <f>InterveningNaturalFlow!AD1069+TotalNaturalFlow!AC1069+AB1069</f>
        <v>2594754</v>
      </c>
      <c r="AE1069" s="29">
        <f>InterveningNaturalFlow!AE1069+TotalNaturalFlow!AD1069</f>
        <v>2613902</v>
      </c>
    </row>
    <row r="1070" spans="1:31" x14ac:dyDescent="0.2">
      <c r="A1070" s="11">
        <v>34515.999305999998</v>
      </c>
      <c r="B1070" s="29">
        <f>InterveningNaturalFlow!B1070</f>
        <v>417749</v>
      </c>
      <c r="C1070" s="29">
        <f>InterveningNaturalFlow!C1070+TotalNaturalFlow!B1070</f>
        <v>743515</v>
      </c>
      <c r="D1070" s="29">
        <f>InterveningNaturalFlow!D1070</f>
        <v>36857</v>
      </c>
      <c r="E1070" s="29">
        <f>InterveningNaturalFlow!E1070+TotalNaturalFlow!D1070</f>
        <v>212152</v>
      </c>
      <c r="F1070" s="29">
        <f>InterveningNaturalFlow!F1070+TotalNaturalFlow!E1070</f>
        <v>252727</v>
      </c>
      <c r="G1070" s="29">
        <f>InterveningNaturalFlow!G1070+TotalNaturalFlow!F1070</f>
        <v>405833</v>
      </c>
      <c r="H1070" s="29">
        <f>InterveningNaturalFlow!H1070</f>
        <v>134226</v>
      </c>
      <c r="I1070" s="29">
        <f>InterveningNaturalFlow!I1070+TotalNaturalFlow!H1070+TotalNaturalFlow!G1070+TotalNaturalFlow!C1070</f>
        <v>1251144</v>
      </c>
      <c r="J1070" s="29">
        <f>InterveningNaturalFlow!J1070</f>
        <v>170881</v>
      </c>
      <c r="K1070" s="29">
        <f>InterveningNaturalFlow!K1070+TotalNaturalFlow!J1070</f>
        <v>183122</v>
      </c>
      <c r="L1070" s="29">
        <f>InterveningNaturalFlow!L1070+TotalNaturalFlow!K1070</f>
        <v>222238</v>
      </c>
      <c r="M1070" s="29">
        <f>InterveningNaturalFlow!M1070</f>
        <v>153179</v>
      </c>
      <c r="N1070" s="29">
        <f>InterveningNaturalFlow!N1070</f>
        <v>34206</v>
      </c>
      <c r="O1070" s="29">
        <f>InterveningNaturalFlow!O1070</f>
        <v>66589</v>
      </c>
      <c r="P1070" s="29">
        <f>InterveningNaturalFlow!P1070</f>
        <v>41369</v>
      </c>
      <c r="Q1070" s="29">
        <f>InterveningNaturalFlow!Q1070+TotalNaturalFlow!P1070+TotalNaturalFlow!O1070+TotalNaturalFlow!N1070+TotalNaturalFlow!M1070+TotalNaturalFlow!L1070</f>
        <v>594503</v>
      </c>
      <c r="R1070" s="29">
        <f>InterveningNaturalFlow!R1070</f>
        <v>19783</v>
      </c>
      <c r="S1070" s="29">
        <f>InterveningNaturalFlow!S1070</f>
        <v>258132</v>
      </c>
      <c r="T1070" s="29">
        <f>InterveningNaturalFlow!T1070+TotalNaturalFlow!S1070</f>
        <v>417779</v>
      </c>
      <c r="U1070" s="29">
        <f>InterveningNaturalFlow!U1070+TotalNaturalFlow!T1070+TotalNaturalFlow!R1070+TotalNaturalFlow!Q1070+TotalNaturalFlow!I1070</f>
        <v>2425265</v>
      </c>
      <c r="V1070" s="30"/>
      <c r="W1070" s="29">
        <f>InterveningNaturalFlow!W1070</f>
        <v>211</v>
      </c>
      <c r="X1070" s="29">
        <f>InterveningNaturalFlow!X1070</f>
        <v>0</v>
      </c>
      <c r="Y1070" s="29">
        <f>InterveningNaturalFlow!Y1070+TotalNaturalFlow!X1070+TotalNaturalFlow!W1070+TotalNaturalFlow!U1070</f>
        <v>2425146</v>
      </c>
      <c r="Z1070" s="29">
        <f>InterveningNaturalFlow!Z1070</f>
        <v>4427</v>
      </c>
      <c r="AA1070" s="29">
        <f>InterveningNaturalFlow!AA1070+TotalNaturalFlow!Z1070+Y1070</f>
        <v>2419402</v>
      </c>
      <c r="AB1070" s="29">
        <f>InterveningNaturalFlow!AB1070+TotalNaturalFlow!AA1070</f>
        <v>2447888</v>
      </c>
      <c r="AC1070" s="29">
        <f>InterveningNaturalFlow!AC1070</f>
        <v>2329</v>
      </c>
      <c r="AD1070" s="29">
        <f>InterveningNaturalFlow!AD1070+TotalNaturalFlow!AC1070+AB1070</f>
        <v>2454385</v>
      </c>
      <c r="AE1070" s="29">
        <f>InterveningNaturalFlow!AE1070+TotalNaturalFlow!AD1070</f>
        <v>2467518</v>
      </c>
    </row>
    <row r="1071" spans="1:31" x14ac:dyDescent="0.2">
      <c r="A1071" s="11">
        <v>34546.999305999998</v>
      </c>
      <c r="B1071" s="29">
        <f>InterveningNaturalFlow!B1071</f>
        <v>205255</v>
      </c>
      <c r="C1071" s="29">
        <f>InterveningNaturalFlow!C1071+TotalNaturalFlow!B1071</f>
        <v>313073</v>
      </c>
      <c r="D1071" s="29">
        <f>InterveningNaturalFlow!D1071</f>
        <v>9637</v>
      </c>
      <c r="E1071" s="29">
        <f>InterveningNaturalFlow!E1071+TotalNaturalFlow!D1071</f>
        <v>59980</v>
      </c>
      <c r="F1071" s="29">
        <f>InterveningNaturalFlow!F1071+TotalNaturalFlow!E1071</f>
        <v>70875</v>
      </c>
      <c r="G1071" s="29">
        <f>InterveningNaturalFlow!G1071+TotalNaturalFlow!F1071</f>
        <v>170512</v>
      </c>
      <c r="H1071" s="29">
        <f>InterveningNaturalFlow!H1071</f>
        <v>37089</v>
      </c>
      <c r="I1071" s="29">
        <f>InterveningNaturalFlow!I1071+TotalNaturalFlow!H1071+TotalNaturalFlow!G1071+TotalNaturalFlow!C1071</f>
        <v>503427</v>
      </c>
      <c r="J1071" s="29">
        <f>InterveningNaturalFlow!J1071</f>
        <v>116561</v>
      </c>
      <c r="K1071" s="29">
        <f>InterveningNaturalFlow!K1071+TotalNaturalFlow!J1071</f>
        <v>130125</v>
      </c>
      <c r="L1071" s="29">
        <f>InterveningNaturalFlow!L1071+TotalNaturalFlow!K1071</f>
        <v>168648</v>
      </c>
      <c r="M1071" s="29">
        <f>InterveningNaturalFlow!M1071</f>
        <v>40232</v>
      </c>
      <c r="N1071" s="29">
        <f>InterveningNaturalFlow!N1071</f>
        <v>9429</v>
      </c>
      <c r="O1071" s="29">
        <f>InterveningNaturalFlow!O1071</f>
        <v>59323</v>
      </c>
      <c r="P1071" s="29">
        <f>InterveningNaturalFlow!P1071</f>
        <v>24062</v>
      </c>
      <c r="Q1071" s="29">
        <f>InterveningNaturalFlow!Q1071+TotalNaturalFlow!P1071+TotalNaturalFlow!O1071+TotalNaturalFlow!N1071+TotalNaturalFlow!M1071+TotalNaturalFlow!L1071</f>
        <v>329040</v>
      </c>
      <c r="R1071" s="29">
        <f>InterveningNaturalFlow!R1071</f>
        <v>15504</v>
      </c>
      <c r="S1071" s="29">
        <f>InterveningNaturalFlow!S1071</f>
        <v>37523</v>
      </c>
      <c r="T1071" s="29">
        <f>InterveningNaturalFlow!T1071+TotalNaturalFlow!S1071</f>
        <v>73406</v>
      </c>
      <c r="U1071" s="29">
        <f>InterveningNaturalFlow!U1071+TotalNaturalFlow!T1071+TotalNaturalFlow!R1071+TotalNaturalFlow!Q1071+TotalNaturalFlow!I1071</f>
        <v>925153</v>
      </c>
      <c r="V1071" s="30"/>
      <c r="W1071" s="29">
        <f>InterveningNaturalFlow!W1071</f>
        <v>239</v>
      </c>
      <c r="X1071" s="29">
        <f>InterveningNaturalFlow!X1071</f>
        <v>29</v>
      </c>
      <c r="Y1071" s="29">
        <f>InterveningNaturalFlow!Y1071+TotalNaturalFlow!X1071+TotalNaturalFlow!W1071+TotalNaturalFlow!U1071</f>
        <v>923963</v>
      </c>
      <c r="Z1071" s="29">
        <f>InterveningNaturalFlow!Z1071</f>
        <v>4729</v>
      </c>
      <c r="AA1071" s="29">
        <f>InterveningNaturalFlow!AA1071+TotalNaturalFlow!Z1071+Y1071</f>
        <v>965169</v>
      </c>
      <c r="AB1071" s="29">
        <f>InterveningNaturalFlow!AB1071+TotalNaturalFlow!AA1071</f>
        <v>986802</v>
      </c>
      <c r="AC1071" s="29">
        <f>InterveningNaturalFlow!AC1071</f>
        <v>2822</v>
      </c>
      <c r="AD1071" s="29">
        <f>InterveningNaturalFlow!AD1071+TotalNaturalFlow!AC1071+AB1071</f>
        <v>1012308</v>
      </c>
      <c r="AE1071" s="29">
        <f>InterveningNaturalFlow!AE1071+TotalNaturalFlow!AD1071</f>
        <v>1021798</v>
      </c>
    </row>
    <row r="1072" spans="1:31" x14ac:dyDescent="0.2">
      <c r="A1072" s="11">
        <v>34577.999305999998</v>
      </c>
      <c r="B1072" s="29">
        <f>InterveningNaturalFlow!B1072</f>
        <v>89684</v>
      </c>
      <c r="C1072" s="29">
        <f>InterveningNaturalFlow!C1072+TotalNaturalFlow!B1072</f>
        <v>170041</v>
      </c>
      <c r="D1072" s="29">
        <f>InterveningNaturalFlow!D1072</f>
        <v>6882</v>
      </c>
      <c r="E1072" s="29">
        <f>InterveningNaturalFlow!E1072+TotalNaturalFlow!D1072</f>
        <v>43786</v>
      </c>
      <c r="F1072" s="29">
        <f>InterveningNaturalFlow!F1072+TotalNaturalFlow!E1072</f>
        <v>51394</v>
      </c>
      <c r="G1072" s="29">
        <f>InterveningNaturalFlow!G1072+TotalNaturalFlow!F1072</f>
        <v>117447</v>
      </c>
      <c r="H1072" s="29">
        <f>InterveningNaturalFlow!H1072</f>
        <v>24866</v>
      </c>
      <c r="I1072" s="29">
        <f>InterveningNaturalFlow!I1072+TotalNaturalFlow!H1072+TotalNaturalFlow!G1072+TotalNaturalFlow!C1072</f>
        <v>278705</v>
      </c>
      <c r="J1072" s="29">
        <f>InterveningNaturalFlow!J1072</f>
        <v>96471</v>
      </c>
      <c r="K1072" s="29">
        <f>InterveningNaturalFlow!K1072+TotalNaturalFlow!J1072</f>
        <v>109368</v>
      </c>
      <c r="L1072" s="29">
        <f>InterveningNaturalFlow!L1072+TotalNaturalFlow!K1072</f>
        <v>144836</v>
      </c>
      <c r="M1072" s="29">
        <f>InterveningNaturalFlow!M1072</f>
        <v>23729</v>
      </c>
      <c r="N1072" s="29">
        <f>InterveningNaturalFlow!N1072</f>
        <v>10377</v>
      </c>
      <c r="O1072" s="29">
        <f>InterveningNaturalFlow!O1072</f>
        <v>71441</v>
      </c>
      <c r="P1072" s="29">
        <f>InterveningNaturalFlow!P1072</f>
        <v>17471</v>
      </c>
      <c r="Q1072" s="29">
        <f>InterveningNaturalFlow!Q1072+TotalNaturalFlow!P1072+TotalNaturalFlow!O1072+TotalNaturalFlow!N1072+TotalNaturalFlow!M1072+TotalNaturalFlow!L1072</f>
        <v>293272</v>
      </c>
      <c r="R1072" s="29">
        <f>InterveningNaturalFlow!R1072</f>
        <v>12796</v>
      </c>
      <c r="S1072" s="29">
        <f>InterveningNaturalFlow!S1072</f>
        <v>19875</v>
      </c>
      <c r="T1072" s="29">
        <f>InterveningNaturalFlow!T1072+TotalNaturalFlow!S1072</f>
        <v>36533</v>
      </c>
      <c r="U1072" s="29">
        <f>InterveningNaturalFlow!U1072+TotalNaturalFlow!T1072+TotalNaturalFlow!R1072+TotalNaturalFlow!Q1072+TotalNaturalFlow!I1072</f>
        <v>612132</v>
      </c>
      <c r="V1072" s="30"/>
      <c r="W1072" s="29">
        <f>InterveningNaturalFlow!W1072</f>
        <v>1511</v>
      </c>
      <c r="X1072" s="29">
        <f>InterveningNaturalFlow!X1072</f>
        <v>2130</v>
      </c>
      <c r="Y1072" s="29">
        <f>InterveningNaturalFlow!Y1072+TotalNaturalFlow!X1072+TotalNaturalFlow!W1072+TotalNaturalFlow!U1072</f>
        <v>601818</v>
      </c>
      <c r="Z1072" s="29">
        <f>InterveningNaturalFlow!Z1072</f>
        <v>5720</v>
      </c>
      <c r="AA1072" s="29">
        <f>InterveningNaturalFlow!AA1072+TotalNaturalFlow!Z1072+Y1072</f>
        <v>669816</v>
      </c>
      <c r="AB1072" s="29">
        <f>InterveningNaturalFlow!AB1072+TotalNaturalFlow!AA1072</f>
        <v>672237</v>
      </c>
      <c r="AC1072" s="29">
        <f>InterveningNaturalFlow!AC1072</f>
        <v>2674</v>
      </c>
      <c r="AD1072" s="29">
        <f>InterveningNaturalFlow!AD1072+TotalNaturalFlow!AC1072+AB1072</f>
        <v>694478</v>
      </c>
      <c r="AE1072" s="29">
        <f>InterveningNaturalFlow!AE1072+TotalNaturalFlow!AD1072</f>
        <v>727613</v>
      </c>
    </row>
    <row r="1073" spans="1:31" x14ac:dyDescent="0.2">
      <c r="A1073" s="11">
        <v>34607.999305999998</v>
      </c>
      <c r="B1073" s="29">
        <f>InterveningNaturalFlow!B1073</f>
        <v>75848</v>
      </c>
      <c r="C1073" s="29">
        <f>InterveningNaturalFlow!C1073+TotalNaturalFlow!B1073</f>
        <v>135693</v>
      </c>
      <c r="D1073" s="29">
        <f>InterveningNaturalFlow!D1073</f>
        <v>4521</v>
      </c>
      <c r="E1073" s="29">
        <f>InterveningNaturalFlow!E1073+TotalNaturalFlow!D1073</f>
        <v>31834</v>
      </c>
      <c r="F1073" s="29">
        <f>InterveningNaturalFlow!F1073+TotalNaturalFlow!E1073</f>
        <v>40303</v>
      </c>
      <c r="G1073" s="29">
        <f>InterveningNaturalFlow!G1073+TotalNaturalFlow!F1073</f>
        <v>106454</v>
      </c>
      <c r="H1073" s="29">
        <f>InterveningNaturalFlow!H1073</f>
        <v>20131</v>
      </c>
      <c r="I1073" s="29">
        <f>InterveningNaturalFlow!I1073+TotalNaturalFlow!H1073+TotalNaturalFlow!G1073+TotalNaturalFlow!C1073</f>
        <v>230439</v>
      </c>
      <c r="J1073" s="29">
        <f>InterveningNaturalFlow!J1073</f>
        <v>53145</v>
      </c>
      <c r="K1073" s="29">
        <f>InterveningNaturalFlow!K1073+TotalNaturalFlow!J1073</f>
        <v>57212</v>
      </c>
      <c r="L1073" s="29">
        <f>InterveningNaturalFlow!L1073+TotalNaturalFlow!K1073</f>
        <v>74671</v>
      </c>
      <c r="M1073" s="29">
        <f>InterveningNaturalFlow!M1073</f>
        <v>14907</v>
      </c>
      <c r="N1073" s="29">
        <f>InterveningNaturalFlow!N1073</f>
        <v>5159</v>
      </c>
      <c r="O1073" s="29">
        <f>InterveningNaturalFlow!O1073</f>
        <v>35920</v>
      </c>
      <c r="P1073" s="29">
        <f>InterveningNaturalFlow!P1073</f>
        <v>18362</v>
      </c>
      <c r="Q1073" s="29">
        <f>InterveningNaturalFlow!Q1073+TotalNaturalFlow!P1073+TotalNaturalFlow!O1073+TotalNaturalFlow!N1073+TotalNaturalFlow!M1073+TotalNaturalFlow!L1073</f>
        <v>162354</v>
      </c>
      <c r="R1073" s="29">
        <f>InterveningNaturalFlow!R1073</f>
        <v>7329</v>
      </c>
      <c r="S1073" s="29">
        <f>InterveningNaturalFlow!S1073</f>
        <v>40148</v>
      </c>
      <c r="T1073" s="29">
        <f>InterveningNaturalFlow!T1073+TotalNaturalFlow!S1073</f>
        <v>68255</v>
      </c>
      <c r="U1073" s="29">
        <f>InterveningNaturalFlow!U1073+TotalNaturalFlow!T1073+TotalNaturalFlow!R1073+TotalNaturalFlow!Q1073+TotalNaturalFlow!I1073</f>
        <v>485511</v>
      </c>
      <c r="V1073" s="30"/>
      <c r="W1073" s="29">
        <f>InterveningNaturalFlow!W1073</f>
        <v>2250</v>
      </c>
      <c r="X1073" s="29">
        <f>InterveningNaturalFlow!X1073</f>
        <v>6890</v>
      </c>
      <c r="Y1073" s="29">
        <f>InterveningNaturalFlow!Y1073+TotalNaturalFlow!X1073+TotalNaturalFlow!W1073+TotalNaturalFlow!U1073</f>
        <v>499316</v>
      </c>
      <c r="Z1073" s="29">
        <f>InterveningNaturalFlow!Z1073</f>
        <v>6256</v>
      </c>
      <c r="AA1073" s="29">
        <f>InterveningNaturalFlow!AA1073+TotalNaturalFlow!Z1073+Y1073</f>
        <v>559795</v>
      </c>
      <c r="AB1073" s="29">
        <f>InterveningNaturalFlow!AB1073+TotalNaturalFlow!AA1073</f>
        <v>571467</v>
      </c>
      <c r="AC1073" s="29">
        <f>InterveningNaturalFlow!AC1073</f>
        <v>2039</v>
      </c>
      <c r="AD1073" s="29">
        <f>InterveningNaturalFlow!AD1073+TotalNaturalFlow!AC1073+AB1073</f>
        <v>592863</v>
      </c>
      <c r="AE1073" s="29">
        <f>InterveningNaturalFlow!AE1073+TotalNaturalFlow!AD1073</f>
        <v>632798</v>
      </c>
    </row>
    <row r="1074" spans="1:31" x14ac:dyDescent="0.2">
      <c r="A1074" s="11">
        <v>34638.999305999998</v>
      </c>
      <c r="B1074" s="29">
        <f>InterveningNaturalFlow!B1074</f>
        <v>64695</v>
      </c>
      <c r="C1074" s="29">
        <f>InterveningNaturalFlow!C1074+TotalNaturalFlow!B1074</f>
        <v>112787</v>
      </c>
      <c r="D1074" s="29">
        <f>InterveningNaturalFlow!D1074</f>
        <v>7644</v>
      </c>
      <c r="E1074" s="29">
        <f>InterveningNaturalFlow!E1074+TotalNaturalFlow!D1074</f>
        <v>41236</v>
      </c>
      <c r="F1074" s="29">
        <f>InterveningNaturalFlow!F1074+TotalNaturalFlow!E1074</f>
        <v>47392</v>
      </c>
      <c r="G1074" s="29">
        <f>InterveningNaturalFlow!G1074+TotalNaturalFlow!F1074</f>
        <v>113307</v>
      </c>
      <c r="H1074" s="29">
        <f>InterveningNaturalFlow!H1074</f>
        <v>16772</v>
      </c>
      <c r="I1074" s="29">
        <f>InterveningNaturalFlow!I1074+TotalNaturalFlow!H1074+TotalNaturalFlow!G1074+TotalNaturalFlow!C1074</f>
        <v>231291</v>
      </c>
      <c r="J1074" s="29">
        <f>InterveningNaturalFlow!J1074</f>
        <v>33044</v>
      </c>
      <c r="K1074" s="29">
        <f>InterveningNaturalFlow!K1074+TotalNaturalFlow!J1074</f>
        <v>39177</v>
      </c>
      <c r="L1074" s="29">
        <f>InterveningNaturalFlow!L1074+TotalNaturalFlow!K1074</f>
        <v>55765</v>
      </c>
      <c r="M1074" s="29">
        <f>InterveningNaturalFlow!M1074</f>
        <v>12802</v>
      </c>
      <c r="N1074" s="29">
        <f>InterveningNaturalFlow!N1074</f>
        <v>7112</v>
      </c>
      <c r="O1074" s="29">
        <f>InterveningNaturalFlow!O1074</f>
        <v>42732</v>
      </c>
      <c r="P1074" s="29">
        <f>InterveningNaturalFlow!P1074</f>
        <v>23030</v>
      </c>
      <c r="Q1074" s="29">
        <f>InterveningNaturalFlow!Q1074+TotalNaturalFlow!P1074+TotalNaturalFlow!O1074+TotalNaturalFlow!N1074+TotalNaturalFlow!M1074+TotalNaturalFlow!L1074</f>
        <v>178509</v>
      </c>
      <c r="R1074" s="29">
        <f>InterveningNaturalFlow!R1074</f>
        <v>9171</v>
      </c>
      <c r="S1074" s="29">
        <f>InterveningNaturalFlow!S1074</f>
        <v>40765</v>
      </c>
      <c r="T1074" s="29">
        <f>InterveningNaturalFlow!T1074+TotalNaturalFlow!S1074</f>
        <v>80048</v>
      </c>
      <c r="U1074" s="29">
        <f>InterveningNaturalFlow!U1074+TotalNaturalFlow!T1074+TotalNaturalFlow!R1074+TotalNaturalFlow!Q1074+TotalNaturalFlow!I1074</f>
        <v>497466</v>
      </c>
      <c r="V1074" s="30"/>
      <c r="W1074" s="29">
        <f>InterveningNaturalFlow!W1074</f>
        <v>1589</v>
      </c>
      <c r="X1074" s="29">
        <f>InterveningNaturalFlow!X1074</f>
        <v>5520</v>
      </c>
      <c r="Y1074" s="29">
        <f>InterveningNaturalFlow!Y1074+TotalNaturalFlow!X1074+TotalNaturalFlow!W1074+TotalNaturalFlow!U1074</f>
        <v>524362</v>
      </c>
      <c r="Z1074" s="29">
        <f>InterveningNaturalFlow!Z1074</f>
        <v>12371</v>
      </c>
      <c r="AA1074" s="29">
        <f>InterveningNaturalFlow!AA1074+TotalNaturalFlow!Z1074+Y1074</f>
        <v>554924</v>
      </c>
      <c r="AB1074" s="29">
        <f>InterveningNaturalFlow!AB1074+TotalNaturalFlow!AA1074</f>
        <v>568601</v>
      </c>
      <c r="AC1074" s="29">
        <f>InterveningNaturalFlow!AC1074</f>
        <v>1349</v>
      </c>
      <c r="AD1074" s="29">
        <f>InterveningNaturalFlow!AD1074+TotalNaturalFlow!AC1074+AB1074</f>
        <v>580235</v>
      </c>
      <c r="AE1074" s="29">
        <f>InterveningNaturalFlow!AE1074+TotalNaturalFlow!AD1074</f>
        <v>608862</v>
      </c>
    </row>
    <row r="1075" spans="1:31" x14ac:dyDescent="0.2">
      <c r="A1075" s="11">
        <v>34668.999305999998</v>
      </c>
      <c r="B1075" s="29">
        <f>InterveningNaturalFlow!B1075</f>
        <v>52891</v>
      </c>
      <c r="C1075" s="29">
        <f>InterveningNaturalFlow!C1075+TotalNaturalFlow!B1075</f>
        <v>97626</v>
      </c>
      <c r="D1075" s="29">
        <f>InterveningNaturalFlow!D1075</f>
        <v>5483</v>
      </c>
      <c r="E1075" s="29">
        <f>InterveningNaturalFlow!E1075+TotalNaturalFlow!D1075</f>
        <v>29030</v>
      </c>
      <c r="F1075" s="29">
        <f>InterveningNaturalFlow!F1075+TotalNaturalFlow!E1075</f>
        <v>35870</v>
      </c>
      <c r="G1075" s="29">
        <f>InterveningNaturalFlow!G1075+TotalNaturalFlow!F1075</f>
        <v>82379</v>
      </c>
      <c r="H1075" s="29">
        <f>InterveningNaturalFlow!H1075</f>
        <v>12947</v>
      </c>
      <c r="I1075" s="29">
        <f>InterveningNaturalFlow!I1075+TotalNaturalFlow!H1075+TotalNaturalFlow!G1075+TotalNaturalFlow!C1075</f>
        <v>198586</v>
      </c>
      <c r="J1075" s="29">
        <f>InterveningNaturalFlow!J1075</f>
        <v>26830</v>
      </c>
      <c r="K1075" s="29">
        <f>InterveningNaturalFlow!K1075+TotalNaturalFlow!J1075</f>
        <v>27188</v>
      </c>
      <c r="L1075" s="29">
        <f>InterveningNaturalFlow!L1075+TotalNaturalFlow!K1075</f>
        <v>33336</v>
      </c>
      <c r="M1075" s="29">
        <f>InterveningNaturalFlow!M1075</f>
        <v>13185</v>
      </c>
      <c r="N1075" s="29">
        <f>InterveningNaturalFlow!N1075</f>
        <v>6107</v>
      </c>
      <c r="O1075" s="29">
        <f>InterveningNaturalFlow!O1075</f>
        <v>26742</v>
      </c>
      <c r="P1075" s="29">
        <f>InterveningNaturalFlow!P1075</f>
        <v>16755</v>
      </c>
      <c r="Q1075" s="29">
        <f>InterveningNaturalFlow!Q1075+TotalNaturalFlow!P1075+TotalNaturalFlow!O1075+TotalNaturalFlow!N1075+TotalNaturalFlow!M1075+TotalNaturalFlow!L1075</f>
        <v>123839</v>
      </c>
      <c r="R1075" s="29">
        <f>InterveningNaturalFlow!R1075</f>
        <v>4529</v>
      </c>
      <c r="S1075" s="29">
        <f>InterveningNaturalFlow!S1075</f>
        <v>46590</v>
      </c>
      <c r="T1075" s="29">
        <f>InterveningNaturalFlow!T1075+TotalNaturalFlow!S1075</f>
        <v>85017</v>
      </c>
      <c r="U1075" s="29">
        <f>InterveningNaturalFlow!U1075+TotalNaturalFlow!T1075+TotalNaturalFlow!R1075+TotalNaturalFlow!Q1075+TotalNaturalFlow!I1075</f>
        <v>395872</v>
      </c>
      <c r="V1075" s="30"/>
      <c r="W1075" s="29">
        <f>InterveningNaturalFlow!W1075</f>
        <v>936</v>
      </c>
      <c r="X1075" s="29">
        <f>InterveningNaturalFlow!X1075</f>
        <v>318</v>
      </c>
      <c r="Y1075" s="29">
        <f>InterveningNaturalFlow!Y1075+TotalNaturalFlow!X1075+TotalNaturalFlow!W1075+TotalNaturalFlow!U1075</f>
        <v>409379</v>
      </c>
      <c r="Z1075" s="29">
        <f>InterveningNaturalFlow!Z1075</f>
        <v>12032</v>
      </c>
      <c r="AA1075" s="29">
        <f>InterveningNaturalFlow!AA1075+TotalNaturalFlow!Z1075+Y1075</f>
        <v>413752</v>
      </c>
      <c r="AB1075" s="29">
        <f>InterveningNaturalFlow!AB1075+TotalNaturalFlow!AA1075</f>
        <v>385916</v>
      </c>
      <c r="AC1075" s="29">
        <f>InterveningNaturalFlow!AC1075</f>
        <v>914</v>
      </c>
      <c r="AD1075" s="29">
        <f>InterveningNaturalFlow!AD1075+TotalNaturalFlow!AC1075+AB1075</f>
        <v>400868</v>
      </c>
      <c r="AE1075" s="29">
        <f>InterveningNaturalFlow!AE1075+TotalNaturalFlow!AD1075</f>
        <v>433396</v>
      </c>
    </row>
    <row r="1076" spans="1:31" x14ac:dyDescent="0.2">
      <c r="A1076" s="11">
        <v>34699.999305999998</v>
      </c>
      <c r="B1076" s="29">
        <f>InterveningNaturalFlow!B1076</f>
        <v>50637</v>
      </c>
      <c r="C1076" s="29">
        <f>InterveningNaturalFlow!C1076+TotalNaturalFlow!B1076</f>
        <v>98248</v>
      </c>
      <c r="D1076" s="29">
        <f>InterveningNaturalFlow!D1076</f>
        <v>8028</v>
      </c>
      <c r="E1076" s="29">
        <f>InterveningNaturalFlow!E1076+TotalNaturalFlow!D1076</f>
        <v>27158</v>
      </c>
      <c r="F1076" s="29">
        <f>InterveningNaturalFlow!F1076+TotalNaturalFlow!E1076</f>
        <v>34520</v>
      </c>
      <c r="G1076" s="29">
        <f>InterveningNaturalFlow!G1076+TotalNaturalFlow!F1076</f>
        <v>73062</v>
      </c>
      <c r="H1076" s="29">
        <f>InterveningNaturalFlow!H1076</f>
        <v>12739</v>
      </c>
      <c r="I1076" s="29">
        <f>InterveningNaturalFlow!I1076+TotalNaturalFlow!H1076+TotalNaturalFlow!G1076+TotalNaturalFlow!C1076</f>
        <v>181605</v>
      </c>
      <c r="J1076" s="29">
        <f>InterveningNaturalFlow!J1076</f>
        <v>26312</v>
      </c>
      <c r="K1076" s="29">
        <f>InterveningNaturalFlow!K1076+TotalNaturalFlow!J1076</f>
        <v>22884</v>
      </c>
      <c r="L1076" s="29">
        <f>InterveningNaturalFlow!L1076+TotalNaturalFlow!K1076</f>
        <v>33573</v>
      </c>
      <c r="M1076" s="29">
        <f>InterveningNaturalFlow!M1076</f>
        <v>13570</v>
      </c>
      <c r="N1076" s="29">
        <f>InterveningNaturalFlow!N1076</f>
        <v>6307</v>
      </c>
      <c r="O1076" s="29">
        <f>InterveningNaturalFlow!O1076</f>
        <v>24811</v>
      </c>
      <c r="P1076" s="29">
        <f>InterveningNaturalFlow!P1076</f>
        <v>10943</v>
      </c>
      <c r="Q1076" s="29">
        <f>InterveningNaturalFlow!Q1076+TotalNaturalFlow!P1076+TotalNaturalFlow!O1076+TotalNaturalFlow!N1076+TotalNaturalFlow!M1076+TotalNaturalFlow!L1076</f>
        <v>109223</v>
      </c>
      <c r="R1076" s="29">
        <f>InterveningNaturalFlow!R1076</f>
        <v>3456</v>
      </c>
      <c r="S1076" s="29">
        <f>InterveningNaturalFlow!S1076</f>
        <v>32411</v>
      </c>
      <c r="T1076" s="29">
        <f>InterveningNaturalFlow!T1076+TotalNaturalFlow!S1076</f>
        <v>67931</v>
      </c>
      <c r="U1076" s="29">
        <f>InterveningNaturalFlow!U1076+TotalNaturalFlow!T1076+TotalNaturalFlow!R1076+TotalNaturalFlow!Q1076+TotalNaturalFlow!I1076</f>
        <v>374202</v>
      </c>
      <c r="V1076" s="30"/>
      <c r="W1076" s="29">
        <f>InterveningNaturalFlow!W1076</f>
        <v>1311</v>
      </c>
      <c r="X1076" s="29">
        <f>InterveningNaturalFlow!X1076</f>
        <v>6370</v>
      </c>
      <c r="Y1076" s="29">
        <f>InterveningNaturalFlow!Y1076+TotalNaturalFlow!X1076+TotalNaturalFlow!W1076+TotalNaturalFlow!U1076</f>
        <v>393501</v>
      </c>
      <c r="Z1076" s="29">
        <f>InterveningNaturalFlow!Z1076</f>
        <v>13910</v>
      </c>
      <c r="AA1076" s="29">
        <f>InterveningNaturalFlow!AA1076+TotalNaturalFlow!Z1076+Y1076</f>
        <v>467561</v>
      </c>
      <c r="AB1076" s="29">
        <f>InterveningNaturalFlow!AB1076+TotalNaturalFlow!AA1076</f>
        <v>451212</v>
      </c>
      <c r="AC1076" s="29">
        <f>InterveningNaturalFlow!AC1076</f>
        <v>787</v>
      </c>
      <c r="AD1076" s="29">
        <f>InterveningNaturalFlow!AD1076+TotalNaturalFlow!AC1076+AB1076</f>
        <v>487357</v>
      </c>
      <c r="AE1076" s="29">
        <f>InterveningNaturalFlow!AE1076+TotalNaturalFlow!AD1076</f>
        <v>528519</v>
      </c>
    </row>
    <row r="1077" spans="1:31" x14ac:dyDescent="0.2">
      <c r="A1077" s="11">
        <v>34730.999305999998</v>
      </c>
      <c r="B1077" s="29">
        <f>InterveningNaturalFlow!B1077</f>
        <v>44538</v>
      </c>
      <c r="C1077" s="29">
        <f>InterveningNaturalFlow!C1077+TotalNaturalFlow!B1077</f>
        <v>91849</v>
      </c>
      <c r="D1077" s="29">
        <f>InterveningNaturalFlow!D1077</f>
        <v>5666</v>
      </c>
      <c r="E1077" s="29">
        <f>InterveningNaturalFlow!E1077+TotalNaturalFlow!D1077</f>
        <v>23203</v>
      </c>
      <c r="F1077" s="29">
        <f>InterveningNaturalFlow!F1077+TotalNaturalFlow!E1077</f>
        <v>30101</v>
      </c>
      <c r="G1077" s="29">
        <f>InterveningNaturalFlow!G1077+TotalNaturalFlow!F1077</f>
        <v>62172</v>
      </c>
      <c r="H1077" s="29">
        <f>InterveningNaturalFlow!H1077</f>
        <v>12428</v>
      </c>
      <c r="I1077" s="29">
        <f>InterveningNaturalFlow!I1077+TotalNaturalFlow!H1077+TotalNaturalFlow!G1077+TotalNaturalFlow!C1077</f>
        <v>162446</v>
      </c>
      <c r="J1077" s="29">
        <f>InterveningNaturalFlow!J1077</f>
        <v>20183</v>
      </c>
      <c r="K1077" s="29">
        <f>InterveningNaturalFlow!K1077+TotalNaturalFlow!J1077</f>
        <v>18020</v>
      </c>
      <c r="L1077" s="29">
        <f>InterveningNaturalFlow!L1077+TotalNaturalFlow!K1077</f>
        <v>34541</v>
      </c>
      <c r="M1077" s="29">
        <f>InterveningNaturalFlow!M1077</f>
        <v>14708</v>
      </c>
      <c r="N1077" s="29">
        <f>InterveningNaturalFlow!N1077</f>
        <v>6708</v>
      </c>
      <c r="O1077" s="29">
        <f>InterveningNaturalFlow!O1077</f>
        <v>32421</v>
      </c>
      <c r="P1077" s="29">
        <f>InterveningNaturalFlow!P1077</f>
        <v>11293</v>
      </c>
      <c r="Q1077" s="29">
        <f>InterveningNaturalFlow!Q1077+TotalNaturalFlow!P1077+TotalNaturalFlow!O1077+TotalNaturalFlow!N1077+TotalNaturalFlow!M1077+TotalNaturalFlow!L1077</f>
        <v>118757</v>
      </c>
      <c r="R1077" s="29">
        <f>InterveningNaturalFlow!R1077</f>
        <v>4409</v>
      </c>
      <c r="S1077" s="29">
        <f>InterveningNaturalFlow!S1077</f>
        <v>25662</v>
      </c>
      <c r="T1077" s="29">
        <f>InterveningNaturalFlow!T1077+TotalNaturalFlow!S1077</f>
        <v>58608</v>
      </c>
      <c r="U1077" s="29">
        <f>InterveningNaturalFlow!U1077+TotalNaturalFlow!T1077+TotalNaturalFlow!R1077+TotalNaturalFlow!Q1077+TotalNaturalFlow!I1077</f>
        <v>332824</v>
      </c>
      <c r="V1077" s="30"/>
      <c r="W1077" s="29">
        <f>InterveningNaturalFlow!W1077</f>
        <v>1803</v>
      </c>
      <c r="X1077" s="29">
        <f>InterveningNaturalFlow!X1077</f>
        <v>3880</v>
      </c>
      <c r="Y1077" s="29">
        <f>InterveningNaturalFlow!Y1077+TotalNaturalFlow!X1077+TotalNaturalFlow!W1077+TotalNaturalFlow!U1077</f>
        <v>356804</v>
      </c>
      <c r="Z1077" s="29">
        <f>InterveningNaturalFlow!Z1077</f>
        <v>17911</v>
      </c>
      <c r="AA1077" s="29">
        <f>InterveningNaturalFlow!AA1077+TotalNaturalFlow!Z1077+Y1077</f>
        <v>510462</v>
      </c>
      <c r="AB1077" s="29">
        <f>InterveningNaturalFlow!AB1077+TotalNaturalFlow!AA1077</f>
        <v>508519</v>
      </c>
      <c r="AC1077" s="29">
        <f>InterveningNaturalFlow!AC1077</f>
        <v>853</v>
      </c>
      <c r="AD1077" s="29">
        <f>InterveningNaturalFlow!AD1077+TotalNaturalFlow!AC1077+AB1077</f>
        <v>540604</v>
      </c>
      <c r="AE1077" s="29">
        <f>InterveningNaturalFlow!AE1077+TotalNaturalFlow!AD1077</f>
        <v>542913</v>
      </c>
    </row>
    <row r="1078" spans="1:31" x14ac:dyDescent="0.2">
      <c r="A1078" s="11">
        <v>34758.999305999998</v>
      </c>
      <c r="B1078" s="29">
        <f>InterveningNaturalFlow!B1078</f>
        <v>34951</v>
      </c>
      <c r="C1078" s="29">
        <f>InterveningNaturalFlow!C1078+TotalNaturalFlow!B1078</f>
        <v>81387</v>
      </c>
      <c r="D1078" s="29">
        <f>InterveningNaturalFlow!D1078</f>
        <v>3860</v>
      </c>
      <c r="E1078" s="29">
        <f>InterveningNaturalFlow!E1078+TotalNaturalFlow!D1078</f>
        <v>24169</v>
      </c>
      <c r="F1078" s="29">
        <f>InterveningNaturalFlow!F1078+TotalNaturalFlow!E1078</f>
        <v>29654</v>
      </c>
      <c r="G1078" s="29">
        <f>InterveningNaturalFlow!G1078+TotalNaturalFlow!F1078</f>
        <v>61970</v>
      </c>
      <c r="H1078" s="29">
        <f>InterveningNaturalFlow!H1078</f>
        <v>14238</v>
      </c>
      <c r="I1078" s="29">
        <f>InterveningNaturalFlow!I1078+TotalNaturalFlow!H1078+TotalNaturalFlow!G1078+TotalNaturalFlow!C1078</f>
        <v>153771</v>
      </c>
      <c r="J1078" s="29">
        <f>InterveningNaturalFlow!J1078</f>
        <v>27301</v>
      </c>
      <c r="K1078" s="29">
        <f>InterveningNaturalFlow!K1078+TotalNaturalFlow!J1078</f>
        <v>23181</v>
      </c>
      <c r="L1078" s="29">
        <f>InterveningNaturalFlow!L1078+TotalNaturalFlow!K1078</f>
        <v>64494</v>
      </c>
      <c r="M1078" s="29">
        <f>InterveningNaturalFlow!M1078</f>
        <v>16022</v>
      </c>
      <c r="N1078" s="29">
        <f>InterveningNaturalFlow!N1078</f>
        <v>14319</v>
      </c>
      <c r="O1078" s="29">
        <f>InterveningNaturalFlow!O1078</f>
        <v>24338</v>
      </c>
      <c r="P1078" s="29">
        <f>InterveningNaturalFlow!P1078</f>
        <v>23288</v>
      </c>
      <c r="Q1078" s="29">
        <f>InterveningNaturalFlow!Q1078+TotalNaturalFlow!P1078+TotalNaturalFlow!O1078+TotalNaturalFlow!N1078+TotalNaturalFlow!M1078+TotalNaturalFlow!L1078</f>
        <v>175544</v>
      </c>
      <c r="R1078" s="29">
        <f>InterveningNaturalFlow!R1078</f>
        <v>3947</v>
      </c>
      <c r="S1078" s="29">
        <f>InterveningNaturalFlow!S1078</f>
        <v>59746</v>
      </c>
      <c r="T1078" s="29">
        <f>InterveningNaturalFlow!T1078+TotalNaturalFlow!S1078</f>
        <v>101215</v>
      </c>
      <c r="U1078" s="29">
        <f>InterveningNaturalFlow!U1078+TotalNaturalFlow!T1078+TotalNaturalFlow!R1078+TotalNaturalFlow!Q1078+TotalNaturalFlow!I1078</f>
        <v>435433</v>
      </c>
      <c r="V1078" s="30"/>
      <c r="W1078" s="29">
        <f>InterveningNaturalFlow!W1078</f>
        <v>3076</v>
      </c>
      <c r="X1078" s="29">
        <f>InterveningNaturalFlow!X1078</f>
        <v>57220</v>
      </c>
      <c r="Y1078" s="29">
        <f>InterveningNaturalFlow!Y1078+TotalNaturalFlow!X1078+TotalNaturalFlow!W1078+TotalNaturalFlow!U1078</f>
        <v>507571</v>
      </c>
      <c r="Z1078" s="29">
        <f>InterveningNaturalFlow!Z1078</f>
        <v>26126</v>
      </c>
      <c r="AA1078" s="29">
        <f>InterveningNaturalFlow!AA1078+TotalNaturalFlow!Z1078+Y1078</f>
        <v>602666</v>
      </c>
      <c r="AB1078" s="29">
        <f>InterveningNaturalFlow!AB1078+TotalNaturalFlow!AA1078</f>
        <v>599299</v>
      </c>
      <c r="AC1078" s="29">
        <f>InterveningNaturalFlow!AC1078</f>
        <v>80870</v>
      </c>
      <c r="AD1078" s="29">
        <f>InterveningNaturalFlow!AD1078+TotalNaturalFlow!AC1078+AB1078</f>
        <v>703505</v>
      </c>
      <c r="AE1078" s="29">
        <f>InterveningNaturalFlow!AE1078+TotalNaturalFlow!AD1078</f>
        <v>641158</v>
      </c>
    </row>
    <row r="1079" spans="1:31" x14ac:dyDescent="0.2">
      <c r="A1079" s="11">
        <v>34789.999305999998</v>
      </c>
      <c r="B1079" s="29">
        <f>InterveningNaturalFlow!B1079</f>
        <v>53985</v>
      </c>
      <c r="C1079" s="29">
        <f>InterveningNaturalFlow!C1079+TotalNaturalFlow!B1079</f>
        <v>120579</v>
      </c>
      <c r="D1079" s="29">
        <f>InterveningNaturalFlow!D1079</f>
        <v>3169</v>
      </c>
      <c r="E1079" s="29">
        <f>InterveningNaturalFlow!E1079+TotalNaturalFlow!D1079</f>
        <v>45863</v>
      </c>
      <c r="F1079" s="29">
        <f>InterveningNaturalFlow!F1079+TotalNaturalFlow!E1079</f>
        <v>52435</v>
      </c>
      <c r="G1079" s="29">
        <f>InterveningNaturalFlow!G1079+TotalNaturalFlow!F1079</f>
        <v>120017</v>
      </c>
      <c r="H1079" s="29">
        <f>InterveningNaturalFlow!H1079</f>
        <v>84449</v>
      </c>
      <c r="I1079" s="29">
        <f>InterveningNaturalFlow!I1079+TotalNaturalFlow!H1079+TotalNaturalFlow!G1079+TotalNaturalFlow!C1079</f>
        <v>307903</v>
      </c>
      <c r="J1079" s="29">
        <f>InterveningNaturalFlow!J1079</f>
        <v>72607</v>
      </c>
      <c r="K1079" s="29">
        <f>InterveningNaturalFlow!K1079+TotalNaturalFlow!J1079</f>
        <v>83536</v>
      </c>
      <c r="L1079" s="29">
        <f>InterveningNaturalFlow!L1079+TotalNaturalFlow!K1079</f>
        <v>131076</v>
      </c>
      <c r="M1079" s="29">
        <f>InterveningNaturalFlow!M1079</f>
        <v>42019</v>
      </c>
      <c r="N1079" s="29">
        <f>InterveningNaturalFlow!N1079</f>
        <v>20774</v>
      </c>
      <c r="O1079" s="29">
        <f>InterveningNaturalFlow!O1079</f>
        <v>35898</v>
      </c>
      <c r="P1079" s="29">
        <f>InterveningNaturalFlow!P1079</f>
        <v>23353</v>
      </c>
      <c r="Q1079" s="29">
        <f>InterveningNaturalFlow!Q1079+TotalNaturalFlow!P1079+TotalNaturalFlow!O1079+TotalNaturalFlow!N1079+TotalNaturalFlow!M1079+TotalNaturalFlow!L1079</f>
        <v>283779</v>
      </c>
      <c r="R1079" s="29">
        <f>InterveningNaturalFlow!R1079</f>
        <v>4810</v>
      </c>
      <c r="S1079" s="29">
        <f>InterveningNaturalFlow!S1079</f>
        <v>194851</v>
      </c>
      <c r="T1079" s="29">
        <f>InterveningNaturalFlow!T1079+TotalNaturalFlow!S1079</f>
        <v>282311</v>
      </c>
      <c r="U1079" s="29">
        <f>InterveningNaturalFlow!U1079+TotalNaturalFlow!T1079+TotalNaturalFlow!R1079+TotalNaturalFlow!Q1079+TotalNaturalFlow!I1079</f>
        <v>932264</v>
      </c>
      <c r="V1079" s="30"/>
      <c r="W1079" s="29">
        <f>InterveningNaturalFlow!W1079</f>
        <v>4052</v>
      </c>
      <c r="X1079" s="29">
        <f>InterveningNaturalFlow!X1079</f>
        <v>91020</v>
      </c>
      <c r="Y1079" s="29">
        <f>InterveningNaturalFlow!Y1079+TotalNaturalFlow!X1079+TotalNaturalFlow!W1079+TotalNaturalFlow!U1079</f>
        <v>1061289</v>
      </c>
      <c r="Z1079" s="29">
        <f>InterveningNaturalFlow!Z1079</f>
        <v>111007</v>
      </c>
      <c r="AA1079" s="29">
        <f>InterveningNaturalFlow!AA1079+TotalNaturalFlow!Z1079+Y1079</f>
        <v>1245780</v>
      </c>
      <c r="AB1079" s="29">
        <f>InterveningNaturalFlow!AB1079+TotalNaturalFlow!AA1079</f>
        <v>1225287</v>
      </c>
      <c r="AC1079" s="29">
        <f>InterveningNaturalFlow!AC1079</f>
        <v>92241</v>
      </c>
      <c r="AD1079" s="29">
        <f>InterveningNaturalFlow!AD1079+TotalNaturalFlow!AC1079+AB1079</f>
        <v>1336683</v>
      </c>
      <c r="AE1079" s="29">
        <f>InterveningNaturalFlow!AE1079+TotalNaturalFlow!AD1079</f>
        <v>1312317</v>
      </c>
    </row>
    <row r="1080" spans="1:31" x14ac:dyDescent="0.2">
      <c r="A1080" s="11">
        <v>34819.999305999998</v>
      </c>
      <c r="B1080" s="29">
        <f>InterveningNaturalFlow!B1080</f>
        <v>52107</v>
      </c>
      <c r="C1080" s="29">
        <f>InterveningNaturalFlow!C1080+TotalNaturalFlow!B1080</f>
        <v>120999</v>
      </c>
      <c r="D1080" s="29">
        <f>InterveningNaturalFlow!D1080</f>
        <v>2404</v>
      </c>
      <c r="E1080" s="29">
        <f>InterveningNaturalFlow!E1080+TotalNaturalFlow!D1080</f>
        <v>53650</v>
      </c>
      <c r="F1080" s="29">
        <f>InterveningNaturalFlow!F1080+TotalNaturalFlow!E1080</f>
        <v>73778</v>
      </c>
      <c r="G1080" s="29">
        <f>InterveningNaturalFlow!G1080+TotalNaturalFlow!F1080</f>
        <v>157798</v>
      </c>
      <c r="H1080" s="29">
        <f>InterveningNaturalFlow!H1080</f>
        <v>132492</v>
      </c>
      <c r="I1080" s="29">
        <f>InterveningNaturalFlow!I1080+TotalNaturalFlow!H1080+TotalNaturalFlow!G1080+TotalNaturalFlow!C1080</f>
        <v>356229</v>
      </c>
      <c r="J1080" s="29">
        <f>InterveningNaturalFlow!J1080</f>
        <v>52266</v>
      </c>
      <c r="K1080" s="29">
        <f>InterveningNaturalFlow!K1080+TotalNaturalFlow!J1080</f>
        <v>55215</v>
      </c>
      <c r="L1080" s="29">
        <f>InterveningNaturalFlow!L1080+TotalNaturalFlow!K1080</f>
        <v>102554</v>
      </c>
      <c r="M1080" s="29">
        <f>InterveningNaturalFlow!M1080</f>
        <v>65628</v>
      </c>
      <c r="N1080" s="29">
        <f>InterveningNaturalFlow!N1080</f>
        <v>25924</v>
      </c>
      <c r="O1080" s="29">
        <f>InterveningNaturalFlow!O1080</f>
        <v>34695</v>
      </c>
      <c r="P1080" s="29">
        <f>InterveningNaturalFlow!P1080</f>
        <v>27147</v>
      </c>
      <c r="Q1080" s="29">
        <f>InterveningNaturalFlow!Q1080+TotalNaturalFlow!P1080+TotalNaturalFlow!O1080+TotalNaturalFlow!N1080+TotalNaturalFlow!M1080+TotalNaturalFlow!L1080</f>
        <v>259212</v>
      </c>
      <c r="R1080" s="29">
        <f>InterveningNaturalFlow!R1080</f>
        <v>6172</v>
      </c>
      <c r="S1080" s="29">
        <f>InterveningNaturalFlow!S1080</f>
        <v>139674</v>
      </c>
      <c r="T1080" s="29">
        <f>InterveningNaturalFlow!T1080+TotalNaturalFlow!S1080</f>
        <v>181188</v>
      </c>
      <c r="U1080" s="29">
        <f>InterveningNaturalFlow!U1080+TotalNaturalFlow!T1080+TotalNaturalFlow!R1080+TotalNaturalFlow!Q1080+TotalNaturalFlow!I1080</f>
        <v>862634</v>
      </c>
      <c r="V1080" s="30"/>
      <c r="W1080" s="29">
        <f>InterveningNaturalFlow!W1080</f>
        <v>2069</v>
      </c>
      <c r="X1080" s="29">
        <f>InterveningNaturalFlow!X1080</f>
        <v>1740</v>
      </c>
      <c r="Y1080" s="29">
        <f>InterveningNaturalFlow!Y1080+TotalNaturalFlow!X1080+TotalNaturalFlow!W1080+TotalNaturalFlow!U1080</f>
        <v>851130</v>
      </c>
      <c r="Z1080" s="29">
        <f>InterveningNaturalFlow!Z1080</f>
        <v>32717</v>
      </c>
      <c r="AA1080" s="29">
        <f>InterveningNaturalFlow!AA1080+TotalNaturalFlow!Z1080+Y1080</f>
        <v>936330</v>
      </c>
      <c r="AB1080" s="29">
        <f>InterveningNaturalFlow!AB1080+TotalNaturalFlow!AA1080</f>
        <v>919934</v>
      </c>
      <c r="AC1080" s="29">
        <f>InterveningNaturalFlow!AC1080</f>
        <v>2231</v>
      </c>
      <c r="AD1080" s="29">
        <f>InterveningNaturalFlow!AD1080+TotalNaturalFlow!AC1080+AB1080</f>
        <v>987997</v>
      </c>
      <c r="AE1080" s="29">
        <f>InterveningNaturalFlow!AE1080+TotalNaturalFlow!AD1080</f>
        <v>962370</v>
      </c>
    </row>
    <row r="1081" spans="1:31" x14ac:dyDescent="0.2">
      <c r="A1081" s="11">
        <v>34850.999305999998</v>
      </c>
      <c r="B1081" s="29">
        <f>InterveningNaturalFlow!B1081</f>
        <v>216527</v>
      </c>
      <c r="C1081" s="29">
        <f>InterveningNaturalFlow!C1081+TotalNaturalFlow!B1081</f>
        <v>412843</v>
      </c>
      <c r="D1081" s="29">
        <f>InterveningNaturalFlow!D1081</f>
        <v>17188</v>
      </c>
      <c r="E1081" s="29">
        <f>InterveningNaturalFlow!E1081+TotalNaturalFlow!D1081</f>
        <v>196076</v>
      </c>
      <c r="F1081" s="29">
        <f>InterveningNaturalFlow!F1081+TotalNaturalFlow!E1081</f>
        <v>278309</v>
      </c>
      <c r="G1081" s="29">
        <f>InterveningNaturalFlow!G1081+TotalNaturalFlow!F1081</f>
        <v>613199</v>
      </c>
      <c r="H1081" s="29">
        <f>InterveningNaturalFlow!H1081</f>
        <v>281311</v>
      </c>
      <c r="I1081" s="29">
        <f>InterveningNaturalFlow!I1081+TotalNaturalFlow!H1081+TotalNaturalFlow!G1081+TotalNaturalFlow!C1081</f>
        <v>1266500</v>
      </c>
      <c r="J1081" s="29">
        <f>InterveningNaturalFlow!J1081</f>
        <v>85484</v>
      </c>
      <c r="K1081" s="29">
        <f>InterveningNaturalFlow!K1081+TotalNaturalFlow!J1081</f>
        <v>95131</v>
      </c>
      <c r="L1081" s="29">
        <f>InterveningNaturalFlow!L1081+TotalNaturalFlow!K1081</f>
        <v>189397</v>
      </c>
      <c r="M1081" s="29">
        <f>InterveningNaturalFlow!M1081</f>
        <v>369204</v>
      </c>
      <c r="N1081" s="29">
        <f>InterveningNaturalFlow!N1081</f>
        <v>191551</v>
      </c>
      <c r="O1081" s="29">
        <f>InterveningNaturalFlow!O1081</f>
        <v>97558</v>
      </c>
      <c r="P1081" s="29">
        <f>InterveningNaturalFlow!P1081</f>
        <v>94256</v>
      </c>
      <c r="Q1081" s="29">
        <f>InterveningNaturalFlow!Q1081+TotalNaturalFlow!P1081+TotalNaturalFlow!O1081+TotalNaturalFlow!N1081+TotalNaturalFlow!M1081+TotalNaturalFlow!L1081</f>
        <v>794669</v>
      </c>
      <c r="R1081" s="29">
        <f>InterveningNaturalFlow!R1081</f>
        <v>14834</v>
      </c>
      <c r="S1081" s="29">
        <f>InterveningNaturalFlow!S1081</f>
        <v>254595</v>
      </c>
      <c r="T1081" s="29">
        <f>InterveningNaturalFlow!T1081+TotalNaturalFlow!S1081</f>
        <v>343069</v>
      </c>
      <c r="U1081" s="29">
        <f>InterveningNaturalFlow!U1081+TotalNaturalFlow!T1081+TotalNaturalFlow!R1081+TotalNaturalFlow!Q1081+TotalNaturalFlow!I1081</f>
        <v>2644053</v>
      </c>
      <c r="V1081" s="30"/>
      <c r="W1081" s="29">
        <f>InterveningNaturalFlow!W1081</f>
        <v>1210</v>
      </c>
      <c r="X1081" s="29">
        <f>InterveningNaturalFlow!X1081</f>
        <v>2430</v>
      </c>
      <c r="Y1081" s="29">
        <f>InterveningNaturalFlow!Y1081+TotalNaturalFlow!X1081+TotalNaturalFlow!W1081+TotalNaturalFlow!U1081</f>
        <v>2647167</v>
      </c>
      <c r="Z1081" s="29">
        <f>InterveningNaturalFlow!Z1081</f>
        <v>66446</v>
      </c>
      <c r="AA1081" s="29">
        <f>InterveningNaturalFlow!AA1081+TotalNaturalFlow!Z1081+Y1081</f>
        <v>2790867</v>
      </c>
      <c r="AB1081" s="29">
        <f>InterveningNaturalFlow!AB1081+TotalNaturalFlow!AA1081</f>
        <v>2786156</v>
      </c>
      <c r="AC1081" s="29">
        <f>InterveningNaturalFlow!AC1081</f>
        <v>2374</v>
      </c>
      <c r="AD1081" s="29">
        <f>InterveningNaturalFlow!AD1081+TotalNaturalFlow!AC1081+AB1081</f>
        <v>2826908</v>
      </c>
      <c r="AE1081" s="29">
        <f>InterveningNaturalFlow!AE1081+TotalNaturalFlow!AD1081</f>
        <v>2851780</v>
      </c>
    </row>
    <row r="1082" spans="1:31" x14ac:dyDescent="0.2">
      <c r="A1082" s="11">
        <v>34880.999305999998</v>
      </c>
      <c r="B1082" s="29">
        <f>InterveningNaturalFlow!B1082</f>
        <v>786610</v>
      </c>
      <c r="C1082" s="29">
        <f>InterveningNaturalFlow!C1082+TotalNaturalFlow!B1082</f>
        <v>1517739</v>
      </c>
      <c r="D1082" s="29">
        <f>InterveningNaturalFlow!D1082</f>
        <v>86388</v>
      </c>
      <c r="E1082" s="29">
        <f>InterveningNaturalFlow!E1082+TotalNaturalFlow!D1082</f>
        <v>589802</v>
      </c>
      <c r="F1082" s="29">
        <f>InterveningNaturalFlow!F1082+TotalNaturalFlow!E1082</f>
        <v>726734</v>
      </c>
      <c r="G1082" s="29">
        <f>InterveningNaturalFlow!G1082+TotalNaturalFlow!F1082</f>
        <v>1256755</v>
      </c>
      <c r="H1082" s="29">
        <f>InterveningNaturalFlow!H1082</f>
        <v>340432</v>
      </c>
      <c r="I1082" s="29">
        <f>InterveningNaturalFlow!I1082+TotalNaturalFlow!H1082+TotalNaturalFlow!G1082+TotalNaturalFlow!C1082</f>
        <v>3137279</v>
      </c>
      <c r="J1082" s="29">
        <f>InterveningNaturalFlow!J1082</f>
        <v>459761</v>
      </c>
      <c r="K1082" s="29">
        <f>InterveningNaturalFlow!K1082+TotalNaturalFlow!J1082</f>
        <v>467277</v>
      </c>
      <c r="L1082" s="29">
        <f>InterveningNaturalFlow!L1082+TotalNaturalFlow!K1082</f>
        <v>693435</v>
      </c>
      <c r="M1082" s="29">
        <f>InterveningNaturalFlow!M1082</f>
        <v>620599</v>
      </c>
      <c r="N1082" s="29">
        <f>InterveningNaturalFlow!N1082</f>
        <v>261352</v>
      </c>
      <c r="O1082" s="29">
        <f>InterveningNaturalFlow!O1082</f>
        <v>381385</v>
      </c>
      <c r="P1082" s="29">
        <f>InterveningNaturalFlow!P1082</f>
        <v>204719</v>
      </c>
      <c r="Q1082" s="29">
        <f>InterveningNaturalFlow!Q1082+TotalNaturalFlow!P1082+TotalNaturalFlow!O1082+TotalNaturalFlow!N1082+TotalNaturalFlow!M1082+TotalNaturalFlow!L1082</f>
        <v>2248675</v>
      </c>
      <c r="R1082" s="29">
        <f>InterveningNaturalFlow!R1082</f>
        <v>73916</v>
      </c>
      <c r="S1082" s="29">
        <f>InterveningNaturalFlow!S1082</f>
        <v>490986</v>
      </c>
      <c r="T1082" s="29">
        <f>InterveningNaturalFlow!T1082+TotalNaturalFlow!S1082</f>
        <v>806464</v>
      </c>
      <c r="U1082" s="29">
        <f>InterveningNaturalFlow!U1082+TotalNaturalFlow!T1082+TotalNaturalFlow!R1082+TotalNaturalFlow!Q1082+TotalNaturalFlow!I1082</f>
        <v>6427413</v>
      </c>
      <c r="V1082" s="30"/>
      <c r="W1082" s="29">
        <f>InterveningNaturalFlow!W1082</f>
        <v>668</v>
      </c>
      <c r="X1082" s="29">
        <f>InterveningNaturalFlow!X1082</f>
        <v>80</v>
      </c>
      <c r="Y1082" s="29">
        <f>InterveningNaturalFlow!Y1082+TotalNaturalFlow!X1082+TotalNaturalFlow!W1082+TotalNaturalFlow!U1082</f>
        <v>6466487</v>
      </c>
      <c r="Z1082" s="29">
        <f>InterveningNaturalFlow!Z1082</f>
        <v>36343</v>
      </c>
      <c r="AA1082" s="29">
        <f>InterveningNaturalFlow!AA1082+TotalNaturalFlow!Z1082+Y1082</f>
        <v>6511017</v>
      </c>
      <c r="AB1082" s="29">
        <f>InterveningNaturalFlow!AB1082+TotalNaturalFlow!AA1082</f>
        <v>6510836</v>
      </c>
      <c r="AC1082" s="29">
        <f>InterveningNaturalFlow!AC1082</f>
        <v>2467</v>
      </c>
      <c r="AD1082" s="29">
        <f>InterveningNaturalFlow!AD1082+TotalNaturalFlow!AC1082+AB1082</f>
        <v>6542951</v>
      </c>
      <c r="AE1082" s="29">
        <f>InterveningNaturalFlow!AE1082+TotalNaturalFlow!AD1082</f>
        <v>6563909</v>
      </c>
    </row>
    <row r="1083" spans="1:31" x14ac:dyDescent="0.2">
      <c r="A1083" s="11">
        <v>34911.999305999998</v>
      </c>
      <c r="B1083" s="29">
        <f>InterveningNaturalFlow!B1083</f>
        <v>738930</v>
      </c>
      <c r="C1083" s="29">
        <f>InterveningNaturalFlow!C1083+TotalNaturalFlow!B1083</f>
        <v>1390817</v>
      </c>
      <c r="D1083" s="29">
        <f>InterveningNaturalFlow!D1083</f>
        <v>76166</v>
      </c>
      <c r="E1083" s="29">
        <f>InterveningNaturalFlow!E1083+TotalNaturalFlow!D1083</f>
        <v>419926</v>
      </c>
      <c r="F1083" s="29">
        <f>InterveningNaturalFlow!F1083+TotalNaturalFlow!E1083</f>
        <v>495912</v>
      </c>
      <c r="G1083" s="29">
        <f>InterveningNaturalFlow!G1083+TotalNaturalFlow!F1083</f>
        <v>839361</v>
      </c>
      <c r="H1083" s="29">
        <f>InterveningNaturalFlow!H1083</f>
        <v>165565</v>
      </c>
      <c r="I1083" s="29">
        <f>InterveningNaturalFlow!I1083+TotalNaturalFlow!H1083+TotalNaturalFlow!G1083+TotalNaturalFlow!C1083</f>
        <v>2388135</v>
      </c>
      <c r="J1083" s="29">
        <f>InterveningNaturalFlow!J1083</f>
        <v>482891</v>
      </c>
      <c r="K1083" s="29">
        <f>InterveningNaturalFlow!K1083+TotalNaturalFlow!J1083</f>
        <v>508148</v>
      </c>
      <c r="L1083" s="29">
        <f>InterveningNaturalFlow!L1083+TotalNaturalFlow!K1083</f>
        <v>664264</v>
      </c>
      <c r="M1083" s="29">
        <f>InterveningNaturalFlow!M1083</f>
        <v>320108</v>
      </c>
      <c r="N1083" s="29">
        <f>InterveningNaturalFlow!N1083</f>
        <v>97037</v>
      </c>
      <c r="O1083" s="29">
        <f>InterveningNaturalFlow!O1083</f>
        <v>342426</v>
      </c>
      <c r="P1083" s="29">
        <f>InterveningNaturalFlow!P1083</f>
        <v>158547</v>
      </c>
      <c r="Q1083" s="29">
        <f>InterveningNaturalFlow!Q1083+TotalNaturalFlow!P1083+TotalNaturalFlow!O1083+TotalNaturalFlow!N1083+TotalNaturalFlow!M1083+TotalNaturalFlow!L1083</f>
        <v>1667419</v>
      </c>
      <c r="R1083" s="29">
        <f>InterveningNaturalFlow!R1083</f>
        <v>65461</v>
      </c>
      <c r="S1083" s="29">
        <f>InterveningNaturalFlow!S1083</f>
        <v>272396</v>
      </c>
      <c r="T1083" s="29">
        <f>InterveningNaturalFlow!T1083+TotalNaturalFlow!S1083</f>
        <v>488256</v>
      </c>
      <c r="U1083" s="29">
        <f>InterveningNaturalFlow!U1083+TotalNaturalFlow!T1083+TotalNaturalFlow!R1083+TotalNaturalFlow!Q1083+TotalNaturalFlow!I1083</f>
        <v>4857458</v>
      </c>
      <c r="V1083" s="30"/>
      <c r="W1083" s="29">
        <f>InterveningNaturalFlow!W1083</f>
        <v>662</v>
      </c>
      <c r="X1083" s="29">
        <f>InterveningNaturalFlow!X1083</f>
        <v>1500</v>
      </c>
      <c r="Y1083" s="29">
        <f>InterveningNaturalFlow!Y1083+TotalNaturalFlow!X1083+TotalNaturalFlow!W1083+TotalNaturalFlow!U1083</f>
        <v>4909028</v>
      </c>
      <c r="Z1083" s="29">
        <f>InterveningNaturalFlow!Z1083</f>
        <v>10879</v>
      </c>
      <c r="AA1083" s="29">
        <f>InterveningNaturalFlow!AA1083+TotalNaturalFlow!Z1083+Y1083</f>
        <v>4960335</v>
      </c>
      <c r="AB1083" s="29">
        <f>InterveningNaturalFlow!AB1083+TotalNaturalFlow!AA1083</f>
        <v>4969315</v>
      </c>
      <c r="AC1083" s="29">
        <f>InterveningNaturalFlow!AC1083</f>
        <v>2640</v>
      </c>
      <c r="AD1083" s="29">
        <f>InterveningNaturalFlow!AD1083+TotalNaturalFlow!AC1083+AB1083</f>
        <v>5010663</v>
      </c>
      <c r="AE1083" s="29">
        <f>InterveningNaturalFlow!AE1083+TotalNaturalFlow!AD1083</f>
        <v>5024664</v>
      </c>
    </row>
    <row r="1084" spans="1:31" x14ac:dyDescent="0.2">
      <c r="A1084" s="11">
        <v>34942.999305999998</v>
      </c>
      <c r="B1084" s="29">
        <f>InterveningNaturalFlow!B1084</f>
        <v>301706</v>
      </c>
      <c r="C1084" s="29">
        <f>InterveningNaturalFlow!C1084+TotalNaturalFlow!B1084</f>
        <v>545706</v>
      </c>
      <c r="D1084" s="29">
        <f>InterveningNaturalFlow!D1084</f>
        <v>27279</v>
      </c>
      <c r="E1084" s="29">
        <f>InterveningNaturalFlow!E1084+TotalNaturalFlow!D1084</f>
        <v>152800</v>
      </c>
      <c r="F1084" s="29">
        <f>InterveningNaturalFlow!F1084+TotalNaturalFlow!E1084</f>
        <v>180230</v>
      </c>
      <c r="G1084" s="29">
        <f>InterveningNaturalFlow!G1084+TotalNaturalFlow!F1084</f>
        <v>302454</v>
      </c>
      <c r="H1084" s="29">
        <f>InterveningNaturalFlow!H1084</f>
        <v>59952</v>
      </c>
      <c r="I1084" s="29">
        <f>InterveningNaturalFlow!I1084+TotalNaturalFlow!H1084+TotalNaturalFlow!G1084+TotalNaturalFlow!C1084</f>
        <v>887409</v>
      </c>
      <c r="J1084" s="29">
        <f>InterveningNaturalFlow!J1084</f>
        <v>165199</v>
      </c>
      <c r="K1084" s="29">
        <f>InterveningNaturalFlow!K1084+TotalNaturalFlow!J1084</f>
        <v>182085</v>
      </c>
      <c r="L1084" s="29">
        <f>InterveningNaturalFlow!L1084+TotalNaturalFlow!K1084</f>
        <v>231296</v>
      </c>
      <c r="M1084" s="29">
        <f>InterveningNaturalFlow!M1084</f>
        <v>67594</v>
      </c>
      <c r="N1084" s="29">
        <f>InterveningNaturalFlow!N1084</f>
        <v>18319</v>
      </c>
      <c r="O1084" s="29">
        <f>InterveningNaturalFlow!O1084</f>
        <v>76193</v>
      </c>
      <c r="P1084" s="29">
        <f>InterveningNaturalFlow!P1084</f>
        <v>45750</v>
      </c>
      <c r="Q1084" s="29">
        <f>InterveningNaturalFlow!Q1084+TotalNaturalFlow!P1084+TotalNaturalFlow!O1084+TotalNaturalFlow!N1084+TotalNaturalFlow!M1084+TotalNaturalFlow!L1084</f>
        <v>518658</v>
      </c>
      <c r="R1084" s="29">
        <f>InterveningNaturalFlow!R1084</f>
        <v>17340</v>
      </c>
      <c r="S1084" s="29">
        <f>InterveningNaturalFlow!S1084</f>
        <v>55394</v>
      </c>
      <c r="T1084" s="29">
        <f>InterveningNaturalFlow!T1084+TotalNaturalFlow!S1084</f>
        <v>116734</v>
      </c>
      <c r="U1084" s="29">
        <f>InterveningNaturalFlow!U1084+TotalNaturalFlow!T1084+TotalNaturalFlow!R1084+TotalNaturalFlow!Q1084+TotalNaturalFlow!I1084</f>
        <v>1548792</v>
      </c>
      <c r="V1084" s="30"/>
      <c r="W1084" s="29">
        <f>InterveningNaturalFlow!W1084</f>
        <v>926</v>
      </c>
      <c r="X1084" s="29">
        <f>InterveningNaturalFlow!X1084</f>
        <v>3300</v>
      </c>
      <c r="Y1084" s="29">
        <f>InterveningNaturalFlow!Y1084+TotalNaturalFlow!X1084+TotalNaturalFlow!W1084+TotalNaturalFlow!U1084</f>
        <v>1599370</v>
      </c>
      <c r="Z1084" s="29">
        <f>InterveningNaturalFlow!Z1084</f>
        <v>7069</v>
      </c>
      <c r="AA1084" s="29">
        <f>InterveningNaturalFlow!AA1084+TotalNaturalFlow!Z1084+Y1084</f>
        <v>1652032</v>
      </c>
      <c r="AB1084" s="29">
        <f>InterveningNaturalFlow!AB1084+TotalNaturalFlow!AA1084</f>
        <v>1633724</v>
      </c>
      <c r="AC1084" s="29">
        <f>InterveningNaturalFlow!AC1084</f>
        <v>2551</v>
      </c>
      <c r="AD1084" s="29">
        <f>InterveningNaturalFlow!AD1084+TotalNaturalFlow!AC1084+AB1084</f>
        <v>1664727</v>
      </c>
      <c r="AE1084" s="29">
        <f>InterveningNaturalFlow!AE1084+TotalNaturalFlow!AD1084</f>
        <v>1693652</v>
      </c>
    </row>
    <row r="1085" spans="1:31" x14ac:dyDescent="0.2">
      <c r="A1085" s="11">
        <v>34972.999305999998</v>
      </c>
      <c r="B1085" s="29">
        <f>InterveningNaturalFlow!B1085</f>
        <v>93529</v>
      </c>
      <c r="C1085" s="29">
        <f>InterveningNaturalFlow!C1085+TotalNaturalFlow!B1085</f>
        <v>216506</v>
      </c>
      <c r="D1085" s="29">
        <f>InterveningNaturalFlow!D1085</f>
        <v>12353</v>
      </c>
      <c r="E1085" s="29">
        <f>InterveningNaturalFlow!E1085+TotalNaturalFlow!D1085</f>
        <v>64870</v>
      </c>
      <c r="F1085" s="29">
        <f>InterveningNaturalFlow!F1085+TotalNaturalFlow!E1085</f>
        <v>78187</v>
      </c>
      <c r="G1085" s="29">
        <f>InterveningNaturalFlow!G1085+TotalNaturalFlow!F1085</f>
        <v>146098</v>
      </c>
      <c r="H1085" s="29">
        <f>InterveningNaturalFlow!H1085</f>
        <v>31635</v>
      </c>
      <c r="I1085" s="29">
        <f>InterveningNaturalFlow!I1085+TotalNaturalFlow!H1085+TotalNaturalFlow!G1085+TotalNaturalFlow!C1085</f>
        <v>351008</v>
      </c>
      <c r="J1085" s="29">
        <f>InterveningNaturalFlow!J1085</f>
        <v>75586</v>
      </c>
      <c r="K1085" s="29">
        <f>InterveningNaturalFlow!K1085+TotalNaturalFlow!J1085</f>
        <v>84117</v>
      </c>
      <c r="L1085" s="29">
        <f>InterveningNaturalFlow!L1085+TotalNaturalFlow!K1085</f>
        <v>101910</v>
      </c>
      <c r="M1085" s="29">
        <f>InterveningNaturalFlow!M1085</f>
        <v>23950</v>
      </c>
      <c r="N1085" s="29">
        <f>InterveningNaturalFlow!N1085</f>
        <v>9290</v>
      </c>
      <c r="O1085" s="29">
        <f>InterveningNaturalFlow!O1085</f>
        <v>32382</v>
      </c>
      <c r="P1085" s="29">
        <f>InterveningNaturalFlow!P1085</f>
        <v>33848</v>
      </c>
      <c r="Q1085" s="29">
        <f>InterveningNaturalFlow!Q1085+TotalNaturalFlow!P1085+TotalNaturalFlow!O1085+TotalNaturalFlow!N1085+TotalNaturalFlow!M1085+TotalNaturalFlow!L1085</f>
        <v>235310</v>
      </c>
      <c r="R1085" s="29">
        <f>InterveningNaturalFlow!R1085</f>
        <v>11180</v>
      </c>
      <c r="S1085" s="29">
        <f>InterveningNaturalFlow!S1085</f>
        <v>18888</v>
      </c>
      <c r="T1085" s="29">
        <f>InterveningNaturalFlow!T1085+TotalNaturalFlow!S1085</f>
        <v>53255</v>
      </c>
      <c r="U1085" s="29">
        <f>InterveningNaturalFlow!U1085+TotalNaturalFlow!T1085+TotalNaturalFlow!R1085+TotalNaturalFlow!Q1085+TotalNaturalFlow!I1085</f>
        <v>564350</v>
      </c>
      <c r="V1085" s="30"/>
      <c r="W1085" s="29">
        <f>InterveningNaturalFlow!W1085</f>
        <v>997</v>
      </c>
      <c r="X1085" s="29">
        <f>InterveningNaturalFlow!X1085</f>
        <v>8580</v>
      </c>
      <c r="Y1085" s="29">
        <f>InterveningNaturalFlow!Y1085+TotalNaturalFlow!X1085+TotalNaturalFlow!W1085+TotalNaturalFlow!U1085</f>
        <v>593705</v>
      </c>
      <c r="Z1085" s="29">
        <f>InterveningNaturalFlow!Z1085</f>
        <v>9846</v>
      </c>
      <c r="AA1085" s="29">
        <f>InterveningNaturalFlow!AA1085+TotalNaturalFlow!Z1085+Y1085</f>
        <v>637913</v>
      </c>
      <c r="AB1085" s="29">
        <f>InterveningNaturalFlow!AB1085+TotalNaturalFlow!AA1085</f>
        <v>652077</v>
      </c>
      <c r="AC1085" s="29">
        <f>InterveningNaturalFlow!AC1085</f>
        <v>2489</v>
      </c>
      <c r="AD1085" s="29">
        <f>InterveningNaturalFlow!AD1085+TotalNaturalFlow!AC1085+AB1085</f>
        <v>686409</v>
      </c>
      <c r="AE1085" s="29">
        <f>InterveningNaturalFlow!AE1085+TotalNaturalFlow!AD1085</f>
        <v>690255</v>
      </c>
    </row>
    <row r="1086" spans="1:31" x14ac:dyDescent="0.2">
      <c r="A1086" s="11">
        <v>35003.999305999998</v>
      </c>
      <c r="B1086" s="29">
        <f>InterveningNaturalFlow!B1086</f>
        <v>88525</v>
      </c>
      <c r="C1086" s="29">
        <f>InterveningNaturalFlow!C1086+TotalNaturalFlow!B1086</f>
        <v>178682</v>
      </c>
      <c r="D1086" s="29">
        <f>InterveningNaturalFlow!D1086</f>
        <v>8242</v>
      </c>
      <c r="E1086" s="29">
        <f>InterveningNaturalFlow!E1086+TotalNaturalFlow!D1086</f>
        <v>45438</v>
      </c>
      <c r="F1086" s="29">
        <f>InterveningNaturalFlow!F1086+TotalNaturalFlow!E1086</f>
        <v>58452</v>
      </c>
      <c r="G1086" s="29">
        <f>InterveningNaturalFlow!G1086+TotalNaturalFlow!F1086</f>
        <v>139202</v>
      </c>
      <c r="H1086" s="29">
        <f>InterveningNaturalFlow!H1086</f>
        <v>21004</v>
      </c>
      <c r="I1086" s="29">
        <f>InterveningNaturalFlow!I1086+TotalNaturalFlow!H1086+TotalNaturalFlow!G1086+TotalNaturalFlow!C1086</f>
        <v>332414</v>
      </c>
      <c r="J1086" s="29">
        <f>InterveningNaturalFlow!J1086</f>
        <v>43801</v>
      </c>
      <c r="K1086" s="29">
        <f>InterveningNaturalFlow!K1086+TotalNaturalFlow!J1086</f>
        <v>46292</v>
      </c>
      <c r="L1086" s="29">
        <f>InterveningNaturalFlow!L1086+TotalNaturalFlow!K1086</f>
        <v>62204</v>
      </c>
      <c r="M1086" s="29">
        <f>InterveningNaturalFlow!M1086</f>
        <v>32651</v>
      </c>
      <c r="N1086" s="29">
        <f>InterveningNaturalFlow!N1086</f>
        <v>17438</v>
      </c>
      <c r="O1086" s="29">
        <f>InterveningNaturalFlow!O1086</f>
        <v>28906</v>
      </c>
      <c r="P1086" s="29">
        <f>InterveningNaturalFlow!P1086</f>
        <v>34803</v>
      </c>
      <c r="Q1086" s="29">
        <f>InterveningNaturalFlow!Q1086+TotalNaturalFlow!P1086+TotalNaturalFlow!O1086+TotalNaturalFlow!N1086+TotalNaturalFlow!M1086+TotalNaturalFlow!L1086</f>
        <v>200874</v>
      </c>
      <c r="R1086" s="29">
        <f>InterveningNaturalFlow!R1086</f>
        <v>9453</v>
      </c>
      <c r="S1086" s="29">
        <f>InterveningNaturalFlow!S1086</f>
        <v>25567</v>
      </c>
      <c r="T1086" s="29">
        <f>InterveningNaturalFlow!T1086+TotalNaturalFlow!S1086</f>
        <v>51910</v>
      </c>
      <c r="U1086" s="29">
        <f>InterveningNaturalFlow!U1086+TotalNaturalFlow!T1086+TotalNaturalFlow!R1086+TotalNaturalFlow!Q1086+TotalNaturalFlow!I1086</f>
        <v>537662</v>
      </c>
      <c r="V1086" s="30"/>
      <c r="W1086" s="29">
        <f>InterveningNaturalFlow!W1086</f>
        <v>788</v>
      </c>
      <c r="X1086" s="29">
        <f>InterveningNaturalFlow!X1086</f>
        <v>1130</v>
      </c>
      <c r="Y1086" s="29">
        <f>InterveningNaturalFlow!Y1086+TotalNaturalFlow!X1086+TotalNaturalFlow!W1086+TotalNaturalFlow!U1086</f>
        <v>580901</v>
      </c>
      <c r="Z1086" s="29">
        <f>InterveningNaturalFlow!Z1086</f>
        <v>7829</v>
      </c>
      <c r="AA1086" s="29">
        <f>InterveningNaturalFlow!AA1086+TotalNaturalFlow!Z1086+Y1086</f>
        <v>598330</v>
      </c>
      <c r="AB1086" s="29">
        <f>InterveningNaturalFlow!AB1086+TotalNaturalFlow!AA1086</f>
        <v>593844</v>
      </c>
      <c r="AC1086" s="29">
        <f>InterveningNaturalFlow!AC1086</f>
        <v>2471</v>
      </c>
      <c r="AD1086" s="29">
        <f>InterveningNaturalFlow!AD1086+TotalNaturalFlow!AC1086+AB1086</f>
        <v>625668</v>
      </c>
      <c r="AE1086" s="29">
        <f>InterveningNaturalFlow!AE1086+TotalNaturalFlow!AD1086</f>
        <v>649924</v>
      </c>
    </row>
    <row r="1087" spans="1:31" x14ac:dyDescent="0.2">
      <c r="A1087" s="11">
        <v>35033.999305999998</v>
      </c>
      <c r="B1087" s="29">
        <f>InterveningNaturalFlow!B1087</f>
        <v>73564</v>
      </c>
      <c r="C1087" s="29">
        <f>InterveningNaturalFlow!C1087+TotalNaturalFlow!B1087</f>
        <v>138487</v>
      </c>
      <c r="D1087" s="29">
        <f>InterveningNaturalFlow!D1087</f>
        <v>7785</v>
      </c>
      <c r="E1087" s="29">
        <f>InterveningNaturalFlow!E1087+TotalNaturalFlow!D1087</f>
        <v>40749</v>
      </c>
      <c r="F1087" s="29">
        <f>InterveningNaturalFlow!F1087+TotalNaturalFlow!E1087</f>
        <v>50126</v>
      </c>
      <c r="G1087" s="29">
        <f>InterveningNaturalFlow!G1087+TotalNaturalFlow!F1087</f>
        <v>117351</v>
      </c>
      <c r="H1087" s="29">
        <f>InterveningNaturalFlow!H1087</f>
        <v>13493</v>
      </c>
      <c r="I1087" s="29">
        <f>InterveningNaturalFlow!I1087+TotalNaturalFlow!H1087+TotalNaturalFlow!G1087+TotalNaturalFlow!C1087</f>
        <v>270508</v>
      </c>
      <c r="J1087" s="29">
        <f>InterveningNaturalFlow!J1087</f>
        <v>47542</v>
      </c>
      <c r="K1087" s="29">
        <f>InterveningNaturalFlow!K1087+TotalNaturalFlow!J1087</f>
        <v>44023</v>
      </c>
      <c r="L1087" s="29">
        <f>InterveningNaturalFlow!L1087+TotalNaturalFlow!K1087</f>
        <v>70073</v>
      </c>
      <c r="M1087" s="29">
        <f>InterveningNaturalFlow!M1087</f>
        <v>32771</v>
      </c>
      <c r="N1087" s="29">
        <f>InterveningNaturalFlow!N1087</f>
        <v>15633</v>
      </c>
      <c r="O1087" s="29">
        <f>InterveningNaturalFlow!O1087</f>
        <v>27943</v>
      </c>
      <c r="P1087" s="29">
        <f>InterveningNaturalFlow!P1087</f>
        <v>29133</v>
      </c>
      <c r="Q1087" s="29">
        <f>InterveningNaturalFlow!Q1087+TotalNaturalFlow!P1087+TotalNaturalFlow!O1087+TotalNaturalFlow!N1087+TotalNaturalFlow!M1087+TotalNaturalFlow!L1087</f>
        <v>169905</v>
      </c>
      <c r="R1087" s="29">
        <f>InterveningNaturalFlow!R1087</f>
        <v>6505</v>
      </c>
      <c r="S1087" s="29">
        <f>InterveningNaturalFlow!S1087</f>
        <v>15672</v>
      </c>
      <c r="T1087" s="29">
        <f>InterveningNaturalFlow!T1087+TotalNaturalFlow!S1087</f>
        <v>43548</v>
      </c>
      <c r="U1087" s="29">
        <f>InterveningNaturalFlow!U1087+TotalNaturalFlow!T1087+TotalNaturalFlow!R1087+TotalNaturalFlow!Q1087+TotalNaturalFlow!I1087</f>
        <v>464878</v>
      </c>
      <c r="V1087" s="30"/>
      <c r="W1087" s="29">
        <f>InterveningNaturalFlow!W1087</f>
        <v>1222</v>
      </c>
      <c r="X1087" s="29">
        <f>InterveningNaturalFlow!X1087</f>
        <v>1550</v>
      </c>
      <c r="Y1087" s="29">
        <f>InterveningNaturalFlow!Y1087+TotalNaturalFlow!X1087+TotalNaturalFlow!W1087+TotalNaturalFlow!U1087</f>
        <v>508713</v>
      </c>
      <c r="Z1087" s="29">
        <f>InterveningNaturalFlow!Z1087</f>
        <v>17115</v>
      </c>
      <c r="AA1087" s="29">
        <f>InterveningNaturalFlow!AA1087+TotalNaturalFlow!Z1087+Y1087</f>
        <v>544058</v>
      </c>
      <c r="AB1087" s="29">
        <f>InterveningNaturalFlow!AB1087+TotalNaturalFlow!AA1087</f>
        <v>552936</v>
      </c>
      <c r="AC1087" s="29">
        <f>InterveningNaturalFlow!AC1087</f>
        <v>1870</v>
      </c>
      <c r="AD1087" s="29">
        <f>InterveningNaturalFlow!AD1087+TotalNaturalFlow!AC1087+AB1087</f>
        <v>584529</v>
      </c>
      <c r="AE1087" s="29">
        <f>InterveningNaturalFlow!AE1087+TotalNaturalFlow!AD1087</f>
        <v>605796</v>
      </c>
    </row>
    <row r="1088" spans="1:31" x14ac:dyDescent="0.2">
      <c r="A1088" s="11">
        <v>35064.999305999998</v>
      </c>
      <c r="B1088" s="29">
        <f>InterveningNaturalFlow!B1088</f>
        <v>51576</v>
      </c>
      <c r="C1088" s="29">
        <f>InterveningNaturalFlow!C1088+TotalNaturalFlow!B1088</f>
        <v>109440</v>
      </c>
      <c r="D1088" s="29">
        <f>InterveningNaturalFlow!D1088</f>
        <v>5574</v>
      </c>
      <c r="E1088" s="29">
        <f>InterveningNaturalFlow!E1088+TotalNaturalFlow!D1088</f>
        <v>30633</v>
      </c>
      <c r="F1088" s="29">
        <f>InterveningNaturalFlow!F1088+TotalNaturalFlow!E1088</f>
        <v>40190</v>
      </c>
      <c r="G1088" s="29">
        <f>InterveningNaturalFlow!G1088+TotalNaturalFlow!F1088</f>
        <v>90172</v>
      </c>
      <c r="H1088" s="29">
        <f>InterveningNaturalFlow!H1088</f>
        <v>11699</v>
      </c>
      <c r="I1088" s="29">
        <f>InterveningNaturalFlow!I1088+TotalNaturalFlow!H1088+TotalNaturalFlow!G1088+TotalNaturalFlow!C1088</f>
        <v>209635</v>
      </c>
      <c r="J1088" s="29">
        <f>InterveningNaturalFlow!J1088</f>
        <v>26749</v>
      </c>
      <c r="K1088" s="29">
        <f>InterveningNaturalFlow!K1088+TotalNaturalFlow!J1088</f>
        <v>27544</v>
      </c>
      <c r="L1088" s="29">
        <f>InterveningNaturalFlow!L1088+TotalNaturalFlow!K1088</f>
        <v>48456</v>
      </c>
      <c r="M1088" s="29">
        <f>InterveningNaturalFlow!M1088</f>
        <v>28163</v>
      </c>
      <c r="N1088" s="29">
        <f>InterveningNaturalFlow!N1088</f>
        <v>9836</v>
      </c>
      <c r="O1088" s="29">
        <f>InterveningNaturalFlow!O1088</f>
        <v>30775</v>
      </c>
      <c r="P1088" s="29">
        <f>InterveningNaturalFlow!P1088</f>
        <v>24567</v>
      </c>
      <c r="Q1088" s="29">
        <f>InterveningNaturalFlow!Q1088+TotalNaturalFlow!P1088+TotalNaturalFlow!O1088+TotalNaturalFlow!N1088+TotalNaturalFlow!M1088+TotalNaturalFlow!L1088</f>
        <v>140154</v>
      </c>
      <c r="R1088" s="29">
        <f>InterveningNaturalFlow!R1088</f>
        <v>5646</v>
      </c>
      <c r="S1088" s="29">
        <f>InterveningNaturalFlow!S1088</f>
        <v>13173</v>
      </c>
      <c r="T1088" s="29">
        <f>InterveningNaturalFlow!T1088+TotalNaturalFlow!S1088</f>
        <v>39864</v>
      </c>
      <c r="U1088" s="29">
        <f>InterveningNaturalFlow!U1088+TotalNaturalFlow!T1088+TotalNaturalFlow!R1088+TotalNaturalFlow!Q1088+TotalNaturalFlow!I1088</f>
        <v>380049</v>
      </c>
      <c r="V1088" s="30"/>
      <c r="W1088" s="29">
        <f>InterveningNaturalFlow!W1088</f>
        <v>1160</v>
      </c>
      <c r="X1088" s="29">
        <f>InterveningNaturalFlow!X1088</f>
        <v>34</v>
      </c>
      <c r="Y1088" s="29">
        <f>InterveningNaturalFlow!Y1088+TotalNaturalFlow!X1088+TotalNaturalFlow!W1088+TotalNaturalFlow!U1088</f>
        <v>440545</v>
      </c>
      <c r="Z1088" s="29">
        <f>InterveningNaturalFlow!Z1088</f>
        <v>14703</v>
      </c>
      <c r="AA1088" s="29">
        <f>InterveningNaturalFlow!AA1088+TotalNaturalFlow!Z1088+Y1088</f>
        <v>462183</v>
      </c>
      <c r="AB1088" s="29">
        <f>InterveningNaturalFlow!AB1088+TotalNaturalFlow!AA1088</f>
        <v>449691</v>
      </c>
      <c r="AC1088" s="29">
        <f>InterveningNaturalFlow!AC1088</f>
        <v>1377</v>
      </c>
      <c r="AD1088" s="29">
        <f>InterveningNaturalFlow!AD1088+TotalNaturalFlow!AC1088+AB1088</f>
        <v>478135</v>
      </c>
      <c r="AE1088" s="29">
        <f>InterveningNaturalFlow!AE1088+TotalNaturalFlow!AD1088</f>
        <v>499491</v>
      </c>
    </row>
    <row r="1089" spans="1:31" x14ac:dyDescent="0.2">
      <c r="A1089" s="11">
        <v>35095</v>
      </c>
      <c r="B1089" s="29">
        <f>InterveningNaturalFlow!B1089</f>
        <v>54096</v>
      </c>
      <c r="C1089" s="29">
        <f>InterveningNaturalFlow!C1089+TotalNaturalFlow!B1089</f>
        <v>99055</v>
      </c>
      <c r="D1089" s="29">
        <f>InterveningNaturalFlow!D1089</f>
        <v>5460</v>
      </c>
      <c r="E1089" s="29">
        <f>InterveningNaturalFlow!E1089+TotalNaturalFlow!D1089</f>
        <v>29838</v>
      </c>
      <c r="F1089" s="29">
        <f>InterveningNaturalFlow!F1089+TotalNaturalFlow!E1089</f>
        <v>37281</v>
      </c>
      <c r="G1089" s="29">
        <f>InterveningNaturalFlow!G1089+TotalNaturalFlow!F1089</f>
        <v>83362</v>
      </c>
      <c r="H1089" s="29">
        <f>InterveningNaturalFlow!H1089</f>
        <v>11624</v>
      </c>
      <c r="I1089" s="29">
        <f>InterveningNaturalFlow!I1089+TotalNaturalFlow!H1089+TotalNaturalFlow!G1089+TotalNaturalFlow!C1089</f>
        <v>204937</v>
      </c>
      <c r="J1089" s="29">
        <f>InterveningNaturalFlow!J1089</f>
        <v>19434</v>
      </c>
      <c r="K1089" s="29">
        <f>InterveningNaturalFlow!K1089+TotalNaturalFlow!J1089</f>
        <v>39185</v>
      </c>
      <c r="L1089" s="29">
        <f>InterveningNaturalFlow!L1089+TotalNaturalFlow!K1089</f>
        <v>42017</v>
      </c>
      <c r="M1089" s="29">
        <f>InterveningNaturalFlow!M1089</f>
        <v>24347</v>
      </c>
      <c r="N1089" s="29">
        <f>InterveningNaturalFlow!N1089</f>
        <v>6912</v>
      </c>
      <c r="O1089" s="29">
        <f>InterveningNaturalFlow!O1089</f>
        <v>44941</v>
      </c>
      <c r="P1089" s="29">
        <f>InterveningNaturalFlow!P1089</f>
        <v>24318</v>
      </c>
      <c r="Q1089" s="29">
        <f>InterveningNaturalFlow!Q1089+TotalNaturalFlow!P1089+TotalNaturalFlow!O1089+TotalNaturalFlow!N1089+TotalNaturalFlow!M1089+TotalNaturalFlow!L1089</f>
        <v>151349</v>
      </c>
      <c r="R1089" s="29">
        <f>InterveningNaturalFlow!R1089</f>
        <v>5147</v>
      </c>
      <c r="S1089" s="29">
        <f>InterveningNaturalFlow!S1089</f>
        <v>13408</v>
      </c>
      <c r="T1089" s="29">
        <f>InterveningNaturalFlow!T1089+TotalNaturalFlow!S1089</f>
        <v>38882</v>
      </c>
      <c r="U1089" s="29">
        <f>InterveningNaturalFlow!U1089+TotalNaturalFlow!T1089+TotalNaturalFlow!R1089+TotalNaturalFlow!Q1089+TotalNaturalFlow!I1089</f>
        <v>365854</v>
      </c>
      <c r="V1089" s="30"/>
      <c r="W1089" s="29">
        <f>InterveningNaturalFlow!W1089</f>
        <v>1260</v>
      </c>
      <c r="X1089" s="29">
        <f>InterveningNaturalFlow!X1089</f>
        <v>13</v>
      </c>
      <c r="Y1089" s="29">
        <f>InterveningNaturalFlow!Y1089+TotalNaturalFlow!X1089+TotalNaturalFlow!W1089+TotalNaturalFlow!U1089</f>
        <v>402747</v>
      </c>
      <c r="Z1089" s="29">
        <f>InterveningNaturalFlow!Z1089</f>
        <v>12625</v>
      </c>
      <c r="AA1089" s="29">
        <f>InterveningNaturalFlow!AA1089+TotalNaturalFlow!Z1089+Y1089</f>
        <v>422480</v>
      </c>
      <c r="AB1089" s="29">
        <f>InterveningNaturalFlow!AB1089+TotalNaturalFlow!AA1089</f>
        <v>418545</v>
      </c>
      <c r="AC1089" s="29">
        <f>InterveningNaturalFlow!AC1089</f>
        <v>1402</v>
      </c>
      <c r="AD1089" s="29">
        <f>InterveningNaturalFlow!AD1089+TotalNaturalFlow!AC1089+AB1089</f>
        <v>431317</v>
      </c>
      <c r="AE1089" s="29">
        <f>InterveningNaturalFlow!AE1089+TotalNaturalFlow!AD1089</f>
        <v>429520</v>
      </c>
    </row>
    <row r="1090" spans="1:31" x14ac:dyDescent="0.2">
      <c r="A1090" s="11">
        <v>35124</v>
      </c>
      <c r="B1090" s="29">
        <f>InterveningNaturalFlow!B1090</f>
        <v>54799</v>
      </c>
      <c r="C1090" s="29">
        <f>InterveningNaturalFlow!C1090+TotalNaturalFlow!B1090</f>
        <v>111035</v>
      </c>
      <c r="D1090" s="29">
        <f>InterveningNaturalFlow!D1090</f>
        <v>4893</v>
      </c>
      <c r="E1090" s="29">
        <f>InterveningNaturalFlow!E1090+TotalNaturalFlow!D1090</f>
        <v>32298</v>
      </c>
      <c r="F1090" s="29">
        <f>InterveningNaturalFlow!F1090+TotalNaturalFlow!E1090</f>
        <v>36097</v>
      </c>
      <c r="G1090" s="29">
        <f>InterveningNaturalFlow!G1090+TotalNaturalFlow!F1090</f>
        <v>85738</v>
      </c>
      <c r="H1090" s="29">
        <f>InterveningNaturalFlow!H1090</f>
        <v>15081</v>
      </c>
      <c r="I1090" s="29">
        <f>InterveningNaturalFlow!I1090+TotalNaturalFlow!H1090+TotalNaturalFlow!G1090+TotalNaturalFlow!C1090</f>
        <v>219655</v>
      </c>
      <c r="J1090" s="29">
        <f>InterveningNaturalFlow!J1090</f>
        <v>26192</v>
      </c>
      <c r="K1090" s="29">
        <f>InterveningNaturalFlow!K1090+TotalNaturalFlow!J1090</f>
        <v>32486</v>
      </c>
      <c r="L1090" s="29">
        <f>InterveningNaturalFlow!L1090+TotalNaturalFlow!K1090</f>
        <v>61536</v>
      </c>
      <c r="M1090" s="29">
        <f>InterveningNaturalFlow!M1090</f>
        <v>20482</v>
      </c>
      <c r="N1090" s="29">
        <f>InterveningNaturalFlow!N1090</f>
        <v>5468</v>
      </c>
      <c r="O1090" s="29">
        <f>InterveningNaturalFlow!O1090</f>
        <v>51382</v>
      </c>
      <c r="P1090" s="29">
        <f>InterveningNaturalFlow!P1090</f>
        <v>24087</v>
      </c>
      <c r="Q1090" s="29">
        <f>InterveningNaturalFlow!Q1090+TotalNaturalFlow!P1090+TotalNaturalFlow!O1090+TotalNaturalFlow!N1090+TotalNaturalFlow!M1090+TotalNaturalFlow!L1090</f>
        <v>218287</v>
      </c>
      <c r="R1090" s="29">
        <f>InterveningNaturalFlow!R1090</f>
        <v>5449</v>
      </c>
      <c r="S1090" s="29">
        <f>InterveningNaturalFlow!S1090</f>
        <v>20125</v>
      </c>
      <c r="T1090" s="29">
        <f>InterveningNaturalFlow!T1090+TotalNaturalFlow!S1090</f>
        <v>42350</v>
      </c>
      <c r="U1090" s="29">
        <f>InterveningNaturalFlow!U1090+TotalNaturalFlow!T1090+TotalNaturalFlow!R1090+TotalNaturalFlow!Q1090+TotalNaturalFlow!I1090</f>
        <v>483711</v>
      </c>
      <c r="V1090" s="30"/>
      <c r="W1090" s="29">
        <f>InterveningNaturalFlow!W1090</f>
        <v>1862</v>
      </c>
      <c r="X1090" s="29">
        <f>InterveningNaturalFlow!X1090</f>
        <v>23</v>
      </c>
      <c r="Y1090" s="29">
        <f>InterveningNaturalFlow!Y1090+TotalNaturalFlow!X1090+TotalNaturalFlow!W1090+TotalNaturalFlow!U1090</f>
        <v>506719</v>
      </c>
      <c r="Z1090" s="29">
        <f>InterveningNaturalFlow!Z1090</f>
        <v>19200</v>
      </c>
      <c r="AA1090" s="29">
        <f>InterveningNaturalFlow!AA1090+TotalNaturalFlow!Z1090+Y1090</f>
        <v>537326</v>
      </c>
      <c r="AB1090" s="29">
        <f>InterveningNaturalFlow!AB1090+TotalNaturalFlow!AA1090</f>
        <v>520021</v>
      </c>
      <c r="AC1090" s="29">
        <f>InterveningNaturalFlow!AC1090</f>
        <v>1313</v>
      </c>
      <c r="AD1090" s="29">
        <f>InterveningNaturalFlow!AD1090+TotalNaturalFlow!AC1090+AB1090</f>
        <v>537316</v>
      </c>
      <c r="AE1090" s="29">
        <f>InterveningNaturalFlow!AE1090+TotalNaturalFlow!AD1090</f>
        <v>515095</v>
      </c>
    </row>
    <row r="1091" spans="1:31" x14ac:dyDescent="0.2">
      <c r="A1091" s="11">
        <v>35155</v>
      </c>
      <c r="B1091" s="29">
        <f>InterveningNaturalFlow!B1091</f>
        <v>63529</v>
      </c>
      <c r="C1091" s="29">
        <f>InterveningNaturalFlow!C1091+TotalNaturalFlow!B1091</f>
        <v>111161</v>
      </c>
      <c r="D1091" s="29">
        <f>InterveningNaturalFlow!D1091</f>
        <v>4989</v>
      </c>
      <c r="E1091" s="29">
        <f>InterveningNaturalFlow!E1091+TotalNaturalFlow!D1091</f>
        <v>39438</v>
      </c>
      <c r="F1091" s="29">
        <f>InterveningNaturalFlow!F1091+TotalNaturalFlow!E1091</f>
        <v>49768</v>
      </c>
      <c r="G1091" s="29">
        <f>InterveningNaturalFlow!G1091+TotalNaturalFlow!F1091</f>
        <v>92983</v>
      </c>
      <c r="H1091" s="29">
        <f>InterveningNaturalFlow!H1091</f>
        <v>16867</v>
      </c>
      <c r="I1091" s="29">
        <f>InterveningNaturalFlow!I1091+TotalNaturalFlow!H1091+TotalNaturalFlow!G1091+TotalNaturalFlow!C1091</f>
        <v>217399</v>
      </c>
      <c r="J1091" s="29">
        <f>InterveningNaturalFlow!J1091</f>
        <v>50443</v>
      </c>
      <c r="K1091" s="29">
        <f>InterveningNaturalFlow!K1091+TotalNaturalFlow!J1091</f>
        <v>59929</v>
      </c>
      <c r="L1091" s="29">
        <f>InterveningNaturalFlow!L1091+TotalNaturalFlow!K1091</f>
        <v>97025</v>
      </c>
      <c r="M1091" s="29">
        <f>InterveningNaturalFlow!M1091</f>
        <v>80013</v>
      </c>
      <c r="N1091" s="29">
        <f>InterveningNaturalFlow!N1091</f>
        <v>11633</v>
      </c>
      <c r="O1091" s="29">
        <f>InterveningNaturalFlow!O1091</f>
        <v>50283</v>
      </c>
      <c r="P1091" s="29">
        <f>InterveningNaturalFlow!P1091</f>
        <v>30375</v>
      </c>
      <c r="Q1091" s="29">
        <f>InterveningNaturalFlow!Q1091+TotalNaturalFlow!P1091+TotalNaturalFlow!O1091+TotalNaturalFlow!N1091+TotalNaturalFlow!M1091+TotalNaturalFlow!L1091</f>
        <v>280312</v>
      </c>
      <c r="R1091" s="29">
        <f>InterveningNaturalFlow!R1091</f>
        <v>6997</v>
      </c>
      <c r="S1091" s="29">
        <f>InterveningNaturalFlow!S1091</f>
        <v>26723</v>
      </c>
      <c r="T1091" s="29">
        <f>InterveningNaturalFlow!T1091+TotalNaturalFlow!S1091</f>
        <v>44947</v>
      </c>
      <c r="U1091" s="29">
        <f>InterveningNaturalFlow!U1091+TotalNaturalFlow!T1091+TotalNaturalFlow!R1091+TotalNaturalFlow!Q1091+TotalNaturalFlow!I1091</f>
        <v>523383</v>
      </c>
      <c r="V1091" s="30"/>
      <c r="W1091" s="29">
        <f>InterveningNaturalFlow!W1091</f>
        <v>1190</v>
      </c>
      <c r="X1091" s="29">
        <f>InterveningNaturalFlow!X1091</f>
        <v>6</v>
      </c>
      <c r="Y1091" s="29">
        <f>InterveningNaturalFlow!Y1091+TotalNaturalFlow!X1091+TotalNaturalFlow!W1091+TotalNaturalFlow!U1091</f>
        <v>520566</v>
      </c>
      <c r="Z1091" s="29">
        <f>InterveningNaturalFlow!Z1091</f>
        <v>14479</v>
      </c>
      <c r="AA1091" s="29">
        <f>InterveningNaturalFlow!AA1091+TotalNaturalFlow!Z1091+Y1091</f>
        <v>471376</v>
      </c>
      <c r="AB1091" s="29">
        <f>InterveningNaturalFlow!AB1091+TotalNaturalFlow!AA1091</f>
        <v>479888</v>
      </c>
      <c r="AC1091" s="29">
        <f>InterveningNaturalFlow!AC1091</f>
        <v>914</v>
      </c>
      <c r="AD1091" s="29">
        <f>InterveningNaturalFlow!AD1091+TotalNaturalFlow!AC1091+AB1091</f>
        <v>488992</v>
      </c>
      <c r="AE1091" s="29">
        <f>InterveningNaturalFlow!AE1091+TotalNaturalFlow!AD1091</f>
        <v>436999</v>
      </c>
    </row>
    <row r="1092" spans="1:31" x14ac:dyDescent="0.2">
      <c r="A1092" s="11">
        <v>35185</v>
      </c>
      <c r="B1092" s="29">
        <f>InterveningNaturalFlow!B1092</f>
        <v>176366</v>
      </c>
      <c r="C1092" s="29">
        <f>InterveningNaturalFlow!C1092+TotalNaturalFlow!B1092</f>
        <v>275910</v>
      </c>
      <c r="D1092" s="29">
        <f>InterveningNaturalFlow!D1092</f>
        <v>9845</v>
      </c>
      <c r="E1092" s="29">
        <f>InterveningNaturalFlow!E1092+TotalNaturalFlow!D1092</f>
        <v>111508</v>
      </c>
      <c r="F1092" s="29">
        <f>InterveningNaturalFlow!F1092+TotalNaturalFlow!E1092</f>
        <v>149097</v>
      </c>
      <c r="G1092" s="29">
        <f>InterveningNaturalFlow!G1092+TotalNaturalFlow!F1092</f>
        <v>244262</v>
      </c>
      <c r="H1092" s="29">
        <f>InterveningNaturalFlow!H1092</f>
        <v>65887</v>
      </c>
      <c r="I1092" s="29">
        <f>InterveningNaturalFlow!I1092+TotalNaturalFlow!H1092+TotalNaturalFlow!G1092+TotalNaturalFlow!C1092</f>
        <v>575417</v>
      </c>
      <c r="J1092" s="29">
        <f>InterveningNaturalFlow!J1092</f>
        <v>95060</v>
      </c>
      <c r="K1092" s="29">
        <f>InterveningNaturalFlow!K1092+TotalNaturalFlow!J1092</f>
        <v>99893</v>
      </c>
      <c r="L1092" s="29">
        <f>InterveningNaturalFlow!L1092+TotalNaturalFlow!K1092</f>
        <v>151599</v>
      </c>
      <c r="M1092" s="29">
        <f>InterveningNaturalFlow!M1092</f>
        <v>278781</v>
      </c>
      <c r="N1092" s="29">
        <f>InterveningNaturalFlow!N1092</f>
        <v>57787</v>
      </c>
      <c r="O1092" s="29">
        <f>InterveningNaturalFlow!O1092</f>
        <v>47276</v>
      </c>
      <c r="P1092" s="29">
        <f>InterveningNaturalFlow!P1092</f>
        <v>48961</v>
      </c>
      <c r="Q1092" s="29">
        <f>InterveningNaturalFlow!Q1092+TotalNaturalFlow!P1092+TotalNaturalFlow!O1092+TotalNaturalFlow!N1092+TotalNaturalFlow!M1092+TotalNaturalFlow!L1092</f>
        <v>535951</v>
      </c>
      <c r="R1092" s="29">
        <f>InterveningNaturalFlow!R1092</f>
        <v>7519</v>
      </c>
      <c r="S1092" s="29">
        <f>InterveningNaturalFlow!S1092</f>
        <v>73020</v>
      </c>
      <c r="T1092" s="29">
        <f>InterveningNaturalFlow!T1092+TotalNaturalFlow!S1092</f>
        <v>89101</v>
      </c>
      <c r="U1092" s="29">
        <f>InterveningNaturalFlow!U1092+TotalNaturalFlow!T1092+TotalNaturalFlow!R1092+TotalNaturalFlow!Q1092+TotalNaturalFlow!I1092</f>
        <v>1218497</v>
      </c>
      <c r="V1092" s="30"/>
      <c r="W1092" s="29">
        <f>InterveningNaturalFlow!W1092</f>
        <v>514</v>
      </c>
      <c r="X1092" s="29">
        <f>InterveningNaturalFlow!X1092</f>
        <v>0</v>
      </c>
      <c r="Y1092" s="29">
        <f>InterveningNaturalFlow!Y1092+TotalNaturalFlow!X1092+TotalNaturalFlow!W1092+TotalNaturalFlow!U1092</f>
        <v>1245810</v>
      </c>
      <c r="Z1092" s="29">
        <f>InterveningNaturalFlow!Z1092</f>
        <v>7676</v>
      </c>
      <c r="AA1092" s="29">
        <f>InterveningNaturalFlow!AA1092+TotalNaturalFlow!Z1092+Y1092</f>
        <v>1336674</v>
      </c>
      <c r="AB1092" s="29">
        <f>InterveningNaturalFlow!AB1092+TotalNaturalFlow!AA1092</f>
        <v>1329475</v>
      </c>
      <c r="AC1092" s="29">
        <f>InterveningNaturalFlow!AC1092</f>
        <v>859</v>
      </c>
      <c r="AD1092" s="29">
        <f>InterveningNaturalFlow!AD1092+TotalNaturalFlow!AC1092+AB1092</f>
        <v>1352676</v>
      </c>
      <c r="AE1092" s="29">
        <f>InterveningNaturalFlow!AE1092+TotalNaturalFlow!AD1092</f>
        <v>1331928</v>
      </c>
    </row>
    <row r="1093" spans="1:31" x14ac:dyDescent="0.2">
      <c r="A1093" s="11">
        <v>35216</v>
      </c>
      <c r="B1093" s="29">
        <f>InterveningNaturalFlow!B1093</f>
        <v>633434</v>
      </c>
      <c r="C1093" s="29">
        <f>InterveningNaturalFlow!C1093+TotalNaturalFlow!B1093</f>
        <v>1016872</v>
      </c>
      <c r="D1093" s="29">
        <f>InterveningNaturalFlow!D1093</f>
        <v>47733</v>
      </c>
      <c r="E1093" s="29">
        <f>InterveningNaturalFlow!E1093+TotalNaturalFlow!D1093</f>
        <v>364493</v>
      </c>
      <c r="F1093" s="29">
        <f>InterveningNaturalFlow!F1093+TotalNaturalFlow!E1093</f>
        <v>448695</v>
      </c>
      <c r="G1093" s="29">
        <f>InterveningNaturalFlow!G1093+TotalNaturalFlow!F1093</f>
        <v>663340</v>
      </c>
      <c r="H1093" s="29">
        <f>InterveningNaturalFlow!H1093</f>
        <v>151445</v>
      </c>
      <c r="I1093" s="29">
        <f>InterveningNaturalFlow!I1093+TotalNaturalFlow!H1093+TotalNaturalFlow!G1093+TotalNaturalFlow!C1093</f>
        <v>1868480</v>
      </c>
      <c r="J1093" s="29">
        <f>InterveningNaturalFlow!J1093</f>
        <v>205363</v>
      </c>
      <c r="K1093" s="29">
        <f>InterveningNaturalFlow!K1093+TotalNaturalFlow!J1093</f>
        <v>209423</v>
      </c>
      <c r="L1093" s="29">
        <f>InterveningNaturalFlow!L1093+TotalNaturalFlow!K1093</f>
        <v>343508</v>
      </c>
      <c r="M1093" s="29">
        <f>InterveningNaturalFlow!M1093</f>
        <v>573799</v>
      </c>
      <c r="N1093" s="29">
        <f>InterveningNaturalFlow!N1093</f>
        <v>189824</v>
      </c>
      <c r="O1093" s="29">
        <f>InterveningNaturalFlow!O1093</f>
        <v>162096</v>
      </c>
      <c r="P1093" s="29">
        <f>InterveningNaturalFlow!P1093</f>
        <v>123183</v>
      </c>
      <c r="Q1093" s="29">
        <f>InterveningNaturalFlow!Q1093+TotalNaturalFlow!P1093+TotalNaturalFlow!O1093+TotalNaturalFlow!N1093+TotalNaturalFlow!M1093+TotalNaturalFlow!L1093</f>
        <v>1316411</v>
      </c>
      <c r="R1093" s="29">
        <f>InterveningNaturalFlow!R1093</f>
        <v>35581</v>
      </c>
      <c r="S1093" s="29">
        <f>InterveningNaturalFlow!S1093</f>
        <v>164926</v>
      </c>
      <c r="T1093" s="29">
        <f>InterveningNaturalFlow!T1093+TotalNaturalFlow!S1093</f>
        <v>268115</v>
      </c>
      <c r="U1093" s="29">
        <f>InterveningNaturalFlow!U1093+TotalNaturalFlow!T1093+TotalNaturalFlow!R1093+TotalNaturalFlow!Q1093+TotalNaturalFlow!I1093</f>
        <v>3562190</v>
      </c>
      <c r="V1093" s="30"/>
      <c r="W1093" s="29">
        <f>InterveningNaturalFlow!W1093</f>
        <v>273</v>
      </c>
      <c r="X1093" s="29">
        <f>InterveningNaturalFlow!X1093</f>
        <v>0</v>
      </c>
      <c r="Y1093" s="29">
        <f>InterveningNaturalFlow!Y1093+TotalNaturalFlow!X1093+TotalNaturalFlow!W1093+TotalNaturalFlow!U1093</f>
        <v>3575479</v>
      </c>
      <c r="Z1093" s="29">
        <f>InterveningNaturalFlow!Z1093</f>
        <v>5728</v>
      </c>
      <c r="AA1093" s="29">
        <f>InterveningNaturalFlow!AA1093+TotalNaturalFlow!Z1093+Y1093</f>
        <v>3589760</v>
      </c>
      <c r="AB1093" s="29">
        <f>InterveningNaturalFlow!AB1093+TotalNaturalFlow!AA1093</f>
        <v>3617604</v>
      </c>
      <c r="AC1093" s="29">
        <f>InterveningNaturalFlow!AC1093</f>
        <v>945</v>
      </c>
      <c r="AD1093" s="29">
        <f>InterveningNaturalFlow!AD1093+TotalNaturalFlow!AC1093+AB1093</f>
        <v>3655964</v>
      </c>
      <c r="AE1093" s="29">
        <f>InterveningNaturalFlow!AE1093+TotalNaturalFlow!AD1093</f>
        <v>3667261</v>
      </c>
    </row>
    <row r="1094" spans="1:31" x14ac:dyDescent="0.2">
      <c r="A1094" s="11">
        <v>35246</v>
      </c>
      <c r="B1094" s="29">
        <f>InterveningNaturalFlow!B1094</f>
        <v>742728</v>
      </c>
      <c r="C1094" s="29">
        <f>InterveningNaturalFlow!C1094+TotalNaturalFlow!B1094</f>
        <v>1218398</v>
      </c>
      <c r="D1094" s="29">
        <f>InterveningNaturalFlow!D1094</f>
        <v>51003</v>
      </c>
      <c r="E1094" s="29">
        <f>InterveningNaturalFlow!E1094+TotalNaturalFlow!D1094</f>
        <v>282563</v>
      </c>
      <c r="F1094" s="29">
        <f>InterveningNaturalFlow!F1094+TotalNaturalFlow!E1094</f>
        <v>333848</v>
      </c>
      <c r="G1094" s="29">
        <f>InterveningNaturalFlow!G1094+TotalNaturalFlow!F1094</f>
        <v>456798</v>
      </c>
      <c r="H1094" s="29">
        <f>InterveningNaturalFlow!H1094</f>
        <v>59635</v>
      </c>
      <c r="I1094" s="29">
        <f>InterveningNaturalFlow!I1094+TotalNaturalFlow!H1094+TotalNaturalFlow!G1094+TotalNaturalFlow!C1094</f>
        <v>1745679</v>
      </c>
      <c r="J1094" s="29">
        <f>InterveningNaturalFlow!J1094</f>
        <v>560758</v>
      </c>
      <c r="K1094" s="29">
        <f>InterveningNaturalFlow!K1094+TotalNaturalFlow!J1094</f>
        <v>580420</v>
      </c>
      <c r="L1094" s="29">
        <f>InterveningNaturalFlow!L1094+TotalNaturalFlow!K1094</f>
        <v>722967</v>
      </c>
      <c r="M1094" s="29">
        <f>InterveningNaturalFlow!M1094</f>
        <v>434554</v>
      </c>
      <c r="N1094" s="29">
        <f>InterveningNaturalFlow!N1094</f>
        <v>129283</v>
      </c>
      <c r="O1094" s="29">
        <f>InterveningNaturalFlow!O1094</f>
        <v>180406</v>
      </c>
      <c r="P1094" s="29">
        <f>InterveningNaturalFlow!P1094</f>
        <v>120636</v>
      </c>
      <c r="Q1094" s="29">
        <f>InterveningNaturalFlow!Q1094+TotalNaturalFlow!P1094+TotalNaturalFlow!O1094+TotalNaturalFlow!N1094+TotalNaturalFlow!M1094+TotalNaturalFlow!L1094</f>
        <v>1600356</v>
      </c>
      <c r="R1094" s="29">
        <f>InterveningNaturalFlow!R1094</f>
        <v>41899</v>
      </c>
      <c r="S1094" s="29">
        <f>InterveningNaturalFlow!S1094</f>
        <v>37708</v>
      </c>
      <c r="T1094" s="29">
        <f>InterveningNaturalFlow!T1094+TotalNaturalFlow!S1094</f>
        <v>103100</v>
      </c>
      <c r="U1094" s="29">
        <f>InterveningNaturalFlow!U1094+TotalNaturalFlow!T1094+TotalNaturalFlow!R1094+TotalNaturalFlow!Q1094+TotalNaturalFlow!I1094</f>
        <v>3603750</v>
      </c>
      <c r="V1094" s="30"/>
      <c r="W1094" s="29">
        <f>InterveningNaturalFlow!W1094</f>
        <v>230</v>
      </c>
      <c r="X1094" s="29">
        <f>InterveningNaturalFlow!X1094</f>
        <v>0</v>
      </c>
      <c r="Y1094" s="29">
        <f>InterveningNaturalFlow!Y1094+TotalNaturalFlow!X1094+TotalNaturalFlow!W1094+TotalNaturalFlow!U1094</f>
        <v>3603750</v>
      </c>
      <c r="Z1094" s="29">
        <f>InterveningNaturalFlow!Z1094</f>
        <v>3767</v>
      </c>
      <c r="AA1094" s="29">
        <f>InterveningNaturalFlow!AA1094+TotalNaturalFlow!Z1094+Y1094</f>
        <v>3610591</v>
      </c>
      <c r="AB1094" s="29">
        <f>InterveningNaturalFlow!AB1094+TotalNaturalFlow!AA1094</f>
        <v>3637564</v>
      </c>
      <c r="AC1094" s="29">
        <f>InterveningNaturalFlow!AC1094</f>
        <v>1323</v>
      </c>
      <c r="AD1094" s="29">
        <f>InterveningNaturalFlow!AD1094+TotalNaturalFlow!AC1094+AB1094</f>
        <v>3671725</v>
      </c>
      <c r="AE1094" s="29">
        <f>InterveningNaturalFlow!AE1094+TotalNaturalFlow!AD1094</f>
        <v>3666246</v>
      </c>
    </row>
    <row r="1095" spans="1:31" x14ac:dyDescent="0.2">
      <c r="A1095" s="11">
        <v>35277</v>
      </c>
      <c r="B1095" s="29">
        <f>InterveningNaturalFlow!B1095</f>
        <v>351929</v>
      </c>
      <c r="C1095" s="29">
        <f>InterveningNaturalFlow!C1095+TotalNaturalFlow!B1095</f>
        <v>545060</v>
      </c>
      <c r="D1095" s="29">
        <f>InterveningNaturalFlow!D1095</f>
        <v>20025</v>
      </c>
      <c r="E1095" s="29">
        <f>InterveningNaturalFlow!E1095+TotalNaturalFlow!D1095</f>
        <v>110008</v>
      </c>
      <c r="F1095" s="29">
        <f>InterveningNaturalFlow!F1095+TotalNaturalFlow!E1095</f>
        <v>127584</v>
      </c>
      <c r="G1095" s="29">
        <f>InterveningNaturalFlow!G1095+TotalNaturalFlow!F1095</f>
        <v>220892</v>
      </c>
      <c r="H1095" s="29">
        <f>InterveningNaturalFlow!H1095</f>
        <v>42329</v>
      </c>
      <c r="I1095" s="29">
        <f>InterveningNaturalFlow!I1095+TotalNaturalFlow!H1095+TotalNaturalFlow!G1095+TotalNaturalFlow!C1095</f>
        <v>833962</v>
      </c>
      <c r="J1095" s="29">
        <f>InterveningNaturalFlow!J1095</f>
        <v>322144</v>
      </c>
      <c r="K1095" s="29">
        <f>InterveningNaturalFlow!K1095+TotalNaturalFlow!J1095</f>
        <v>358115</v>
      </c>
      <c r="L1095" s="29">
        <f>InterveningNaturalFlow!L1095+TotalNaturalFlow!K1095</f>
        <v>416613</v>
      </c>
      <c r="M1095" s="29">
        <f>InterveningNaturalFlow!M1095</f>
        <v>128790</v>
      </c>
      <c r="N1095" s="29">
        <f>InterveningNaturalFlow!N1095</f>
        <v>26066</v>
      </c>
      <c r="O1095" s="29">
        <f>InterveningNaturalFlow!O1095</f>
        <v>87794</v>
      </c>
      <c r="P1095" s="29">
        <f>InterveningNaturalFlow!P1095</f>
        <v>61905</v>
      </c>
      <c r="Q1095" s="29">
        <f>InterveningNaturalFlow!Q1095+TotalNaturalFlow!P1095+TotalNaturalFlow!O1095+TotalNaturalFlow!N1095+TotalNaturalFlow!M1095+TotalNaturalFlow!L1095</f>
        <v>800805</v>
      </c>
      <c r="R1095" s="29">
        <f>InterveningNaturalFlow!R1095</f>
        <v>10837</v>
      </c>
      <c r="S1095" s="29">
        <f>InterveningNaturalFlow!S1095</f>
        <v>34898</v>
      </c>
      <c r="T1095" s="29">
        <f>InterveningNaturalFlow!T1095+TotalNaturalFlow!S1095</f>
        <v>94134</v>
      </c>
      <c r="U1095" s="29">
        <f>InterveningNaturalFlow!U1095+TotalNaturalFlow!T1095+TotalNaturalFlow!R1095+TotalNaturalFlow!Q1095+TotalNaturalFlow!I1095</f>
        <v>1810436</v>
      </c>
      <c r="V1095" s="30"/>
      <c r="W1095" s="29">
        <f>InterveningNaturalFlow!W1095</f>
        <v>739</v>
      </c>
      <c r="X1095" s="29">
        <f>InterveningNaturalFlow!X1095</f>
        <v>311</v>
      </c>
      <c r="Y1095" s="29">
        <f>InterveningNaturalFlow!Y1095+TotalNaturalFlow!X1095+TotalNaturalFlow!W1095+TotalNaturalFlow!U1095</f>
        <v>1836023</v>
      </c>
      <c r="Z1095" s="29">
        <f>InterveningNaturalFlow!Z1095</f>
        <v>5681</v>
      </c>
      <c r="AA1095" s="29">
        <f>InterveningNaturalFlow!AA1095+TotalNaturalFlow!Z1095+Y1095</f>
        <v>1899515</v>
      </c>
      <c r="AB1095" s="29">
        <f>InterveningNaturalFlow!AB1095+TotalNaturalFlow!AA1095</f>
        <v>1938753</v>
      </c>
      <c r="AC1095" s="29">
        <f>InterveningNaturalFlow!AC1095</f>
        <v>1755</v>
      </c>
      <c r="AD1095" s="29">
        <f>InterveningNaturalFlow!AD1095+TotalNaturalFlow!AC1095+AB1095</f>
        <v>1965228</v>
      </c>
      <c r="AE1095" s="29">
        <f>InterveningNaturalFlow!AE1095+TotalNaturalFlow!AD1095</f>
        <v>1978842</v>
      </c>
    </row>
    <row r="1096" spans="1:31" x14ac:dyDescent="0.2">
      <c r="A1096" s="11">
        <v>35308</v>
      </c>
      <c r="B1096" s="29">
        <f>InterveningNaturalFlow!B1096</f>
        <v>135809</v>
      </c>
      <c r="C1096" s="29">
        <f>InterveningNaturalFlow!C1096+TotalNaturalFlow!B1096</f>
        <v>218396</v>
      </c>
      <c r="D1096" s="29">
        <f>InterveningNaturalFlow!D1096</f>
        <v>10597</v>
      </c>
      <c r="E1096" s="29">
        <f>InterveningNaturalFlow!E1096+TotalNaturalFlow!D1096</f>
        <v>52694</v>
      </c>
      <c r="F1096" s="29">
        <f>InterveningNaturalFlow!F1096+TotalNaturalFlow!E1096</f>
        <v>56477</v>
      </c>
      <c r="G1096" s="29">
        <f>InterveningNaturalFlow!G1096+TotalNaturalFlow!F1096</f>
        <v>123517</v>
      </c>
      <c r="H1096" s="29">
        <f>InterveningNaturalFlow!H1096</f>
        <v>27239</v>
      </c>
      <c r="I1096" s="29">
        <f>InterveningNaturalFlow!I1096+TotalNaturalFlow!H1096+TotalNaturalFlow!G1096+TotalNaturalFlow!C1096</f>
        <v>354112</v>
      </c>
      <c r="J1096" s="29">
        <f>InterveningNaturalFlow!J1096</f>
        <v>112035</v>
      </c>
      <c r="K1096" s="29">
        <f>InterveningNaturalFlow!K1096+TotalNaturalFlow!J1096</f>
        <v>120645</v>
      </c>
      <c r="L1096" s="29">
        <f>InterveningNaturalFlow!L1096+TotalNaturalFlow!K1096</f>
        <v>165658</v>
      </c>
      <c r="M1096" s="29">
        <f>InterveningNaturalFlow!M1096</f>
        <v>51401</v>
      </c>
      <c r="N1096" s="29">
        <f>InterveningNaturalFlow!N1096</f>
        <v>14148</v>
      </c>
      <c r="O1096" s="29">
        <f>InterveningNaturalFlow!O1096</f>
        <v>26507</v>
      </c>
      <c r="P1096" s="29">
        <f>InterveningNaturalFlow!P1096</f>
        <v>36385</v>
      </c>
      <c r="Q1096" s="29">
        <f>InterveningNaturalFlow!Q1096+TotalNaturalFlow!P1096+TotalNaturalFlow!O1096+TotalNaturalFlow!N1096+TotalNaturalFlow!M1096+TotalNaturalFlow!L1096</f>
        <v>304138</v>
      </c>
      <c r="R1096" s="29">
        <f>InterveningNaturalFlow!R1096</f>
        <v>4352</v>
      </c>
      <c r="S1096" s="29">
        <f>InterveningNaturalFlow!S1096</f>
        <v>6794</v>
      </c>
      <c r="T1096" s="29">
        <f>InterveningNaturalFlow!T1096+TotalNaturalFlow!S1096</f>
        <v>22419</v>
      </c>
      <c r="U1096" s="29">
        <f>InterveningNaturalFlow!U1096+TotalNaturalFlow!T1096+TotalNaturalFlow!R1096+TotalNaturalFlow!Q1096+TotalNaturalFlow!I1096</f>
        <v>636451</v>
      </c>
      <c r="V1096" s="30"/>
      <c r="W1096" s="29">
        <f>InterveningNaturalFlow!W1096</f>
        <v>485</v>
      </c>
      <c r="X1096" s="29">
        <f>InterveningNaturalFlow!X1096</f>
        <v>1040</v>
      </c>
      <c r="Y1096" s="29">
        <f>InterveningNaturalFlow!Y1096+TotalNaturalFlow!X1096+TotalNaturalFlow!W1096+TotalNaturalFlow!U1096</f>
        <v>675268</v>
      </c>
      <c r="Z1096" s="29">
        <f>InterveningNaturalFlow!Z1096</f>
        <v>4784</v>
      </c>
      <c r="AA1096" s="29">
        <f>InterveningNaturalFlow!AA1096+TotalNaturalFlow!Z1096+Y1096</f>
        <v>705873</v>
      </c>
      <c r="AB1096" s="29">
        <f>InterveningNaturalFlow!AB1096+TotalNaturalFlow!AA1096</f>
        <v>726859</v>
      </c>
      <c r="AC1096" s="29">
        <f>InterveningNaturalFlow!AC1096</f>
        <v>2654</v>
      </c>
      <c r="AD1096" s="29">
        <f>InterveningNaturalFlow!AD1096+TotalNaturalFlow!AC1096+AB1096</f>
        <v>744047</v>
      </c>
      <c r="AE1096" s="29">
        <f>InterveningNaturalFlow!AE1096+TotalNaturalFlow!AD1096</f>
        <v>788971</v>
      </c>
    </row>
    <row r="1097" spans="1:31" x14ac:dyDescent="0.2">
      <c r="A1097" s="11">
        <v>35338</v>
      </c>
      <c r="B1097" s="29">
        <f>InterveningNaturalFlow!B1097</f>
        <v>81199</v>
      </c>
      <c r="C1097" s="29">
        <f>InterveningNaturalFlow!C1097+TotalNaturalFlow!B1097</f>
        <v>145143</v>
      </c>
      <c r="D1097" s="29">
        <f>InterveningNaturalFlow!D1097</f>
        <v>7267</v>
      </c>
      <c r="E1097" s="29">
        <f>InterveningNaturalFlow!E1097+TotalNaturalFlow!D1097</f>
        <v>31749</v>
      </c>
      <c r="F1097" s="29">
        <f>InterveningNaturalFlow!F1097+TotalNaturalFlow!E1097</f>
        <v>37220</v>
      </c>
      <c r="G1097" s="29">
        <f>InterveningNaturalFlow!G1097+TotalNaturalFlow!F1097</f>
        <v>93830</v>
      </c>
      <c r="H1097" s="29">
        <f>InterveningNaturalFlow!H1097</f>
        <v>18729</v>
      </c>
      <c r="I1097" s="29">
        <f>InterveningNaturalFlow!I1097+TotalNaturalFlow!H1097+TotalNaturalFlow!G1097+TotalNaturalFlow!C1097</f>
        <v>253646</v>
      </c>
      <c r="J1097" s="29">
        <f>InterveningNaturalFlow!J1097</f>
        <v>45759</v>
      </c>
      <c r="K1097" s="29">
        <f>InterveningNaturalFlow!K1097+TotalNaturalFlow!J1097</f>
        <v>48312</v>
      </c>
      <c r="L1097" s="29">
        <f>InterveningNaturalFlow!L1097+TotalNaturalFlow!K1097</f>
        <v>70436</v>
      </c>
      <c r="M1097" s="29">
        <f>InterveningNaturalFlow!M1097</f>
        <v>21164</v>
      </c>
      <c r="N1097" s="29">
        <f>InterveningNaturalFlow!N1097</f>
        <v>9811</v>
      </c>
      <c r="O1097" s="29">
        <f>InterveningNaturalFlow!O1097</f>
        <v>24038</v>
      </c>
      <c r="P1097" s="29">
        <f>InterveningNaturalFlow!P1097</f>
        <v>29001</v>
      </c>
      <c r="Q1097" s="29">
        <f>InterveningNaturalFlow!Q1097+TotalNaturalFlow!P1097+TotalNaturalFlow!O1097+TotalNaturalFlow!N1097+TotalNaturalFlow!M1097+TotalNaturalFlow!L1097</f>
        <v>163055</v>
      </c>
      <c r="R1097" s="29">
        <f>InterveningNaturalFlow!R1097</f>
        <v>6301</v>
      </c>
      <c r="S1097" s="29">
        <f>InterveningNaturalFlow!S1097</f>
        <v>28412</v>
      </c>
      <c r="T1097" s="29">
        <f>InterveningNaturalFlow!T1097+TotalNaturalFlow!S1097</f>
        <v>56561</v>
      </c>
      <c r="U1097" s="29">
        <f>InterveningNaturalFlow!U1097+TotalNaturalFlow!T1097+TotalNaturalFlow!R1097+TotalNaturalFlow!Q1097+TotalNaturalFlow!I1097</f>
        <v>466084</v>
      </c>
      <c r="V1097" s="30"/>
      <c r="W1097" s="29">
        <f>InterveningNaturalFlow!W1097</f>
        <v>516</v>
      </c>
      <c r="X1097" s="29">
        <f>InterveningNaturalFlow!X1097</f>
        <v>12980</v>
      </c>
      <c r="Y1097" s="29">
        <f>InterveningNaturalFlow!Y1097+TotalNaturalFlow!X1097+TotalNaturalFlow!W1097+TotalNaturalFlow!U1097</f>
        <v>497740</v>
      </c>
      <c r="Z1097" s="29">
        <f>InterveningNaturalFlow!Z1097</f>
        <v>5268</v>
      </c>
      <c r="AA1097" s="29">
        <f>InterveningNaturalFlow!AA1097+TotalNaturalFlow!Z1097+Y1097</f>
        <v>519137</v>
      </c>
      <c r="AB1097" s="29">
        <f>InterveningNaturalFlow!AB1097+TotalNaturalFlow!AA1097</f>
        <v>529152</v>
      </c>
      <c r="AC1097" s="29">
        <f>InterveningNaturalFlow!AC1097</f>
        <v>2757</v>
      </c>
      <c r="AD1097" s="29">
        <f>InterveningNaturalFlow!AD1097+TotalNaturalFlow!AC1097+AB1097</f>
        <v>570838</v>
      </c>
      <c r="AE1097" s="29">
        <f>InterveningNaturalFlow!AE1097+TotalNaturalFlow!AD1097</f>
        <v>581585</v>
      </c>
    </row>
    <row r="1098" spans="1:31" x14ac:dyDescent="0.2">
      <c r="A1098" s="11">
        <v>35369</v>
      </c>
      <c r="B1098" s="29">
        <f>InterveningNaturalFlow!B1098</f>
        <v>79419</v>
      </c>
      <c r="C1098" s="29">
        <f>InterveningNaturalFlow!C1098+TotalNaturalFlow!B1098</f>
        <v>145728</v>
      </c>
      <c r="D1098" s="29">
        <f>InterveningNaturalFlow!D1098</f>
        <v>5540</v>
      </c>
      <c r="E1098" s="29">
        <f>InterveningNaturalFlow!E1098+TotalNaturalFlow!D1098</f>
        <v>44170</v>
      </c>
      <c r="F1098" s="29">
        <f>InterveningNaturalFlow!F1098+TotalNaturalFlow!E1098</f>
        <v>51958</v>
      </c>
      <c r="G1098" s="29">
        <f>InterveningNaturalFlow!G1098+TotalNaturalFlow!F1098</f>
        <v>111245</v>
      </c>
      <c r="H1098" s="29">
        <f>InterveningNaturalFlow!H1098</f>
        <v>36123</v>
      </c>
      <c r="I1098" s="29">
        <f>InterveningNaturalFlow!I1098+TotalNaturalFlow!H1098+TotalNaturalFlow!G1098+TotalNaturalFlow!C1098</f>
        <v>285695</v>
      </c>
      <c r="J1098" s="29">
        <f>InterveningNaturalFlow!J1098</f>
        <v>42846</v>
      </c>
      <c r="K1098" s="29">
        <f>InterveningNaturalFlow!K1098+TotalNaturalFlow!J1098</f>
        <v>48600</v>
      </c>
      <c r="L1098" s="29">
        <f>InterveningNaturalFlow!L1098+TotalNaturalFlow!K1098</f>
        <v>64859</v>
      </c>
      <c r="M1098" s="29">
        <f>InterveningNaturalFlow!M1098</f>
        <v>19976</v>
      </c>
      <c r="N1098" s="29">
        <f>InterveningNaturalFlow!N1098</f>
        <v>6026</v>
      </c>
      <c r="O1098" s="29">
        <f>InterveningNaturalFlow!O1098</f>
        <v>24843</v>
      </c>
      <c r="P1098" s="29">
        <f>InterveningNaturalFlow!P1098</f>
        <v>31269</v>
      </c>
      <c r="Q1098" s="29">
        <f>InterveningNaturalFlow!Q1098+TotalNaturalFlow!P1098+TotalNaturalFlow!O1098+TotalNaturalFlow!N1098+TotalNaturalFlow!M1098+TotalNaturalFlow!L1098</f>
        <v>162060</v>
      </c>
      <c r="R1098" s="29">
        <f>InterveningNaturalFlow!R1098</f>
        <v>6597</v>
      </c>
      <c r="S1098" s="29">
        <f>InterveningNaturalFlow!S1098</f>
        <v>26988</v>
      </c>
      <c r="T1098" s="29">
        <f>InterveningNaturalFlow!T1098+TotalNaturalFlow!S1098</f>
        <v>78359</v>
      </c>
      <c r="U1098" s="29">
        <f>InterveningNaturalFlow!U1098+TotalNaturalFlow!T1098+TotalNaturalFlow!R1098+TotalNaturalFlow!Q1098+TotalNaturalFlow!I1098</f>
        <v>498177</v>
      </c>
      <c r="V1098" s="30"/>
      <c r="W1098" s="29">
        <f>InterveningNaturalFlow!W1098</f>
        <v>1033</v>
      </c>
      <c r="X1098" s="29">
        <f>InterveningNaturalFlow!X1098</f>
        <v>476</v>
      </c>
      <c r="Y1098" s="29">
        <f>InterveningNaturalFlow!Y1098+TotalNaturalFlow!X1098+TotalNaturalFlow!W1098+TotalNaturalFlow!U1098</f>
        <v>536974</v>
      </c>
      <c r="Z1098" s="29">
        <f>InterveningNaturalFlow!Z1098</f>
        <v>8237</v>
      </c>
      <c r="AA1098" s="29">
        <f>InterveningNaturalFlow!AA1098+TotalNaturalFlow!Z1098+Y1098</f>
        <v>530137</v>
      </c>
      <c r="AB1098" s="29">
        <f>InterveningNaturalFlow!AB1098+TotalNaturalFlow!AA1098</f>
        <v>541048</v>
      </c>
      <c r="AC1098" s="29">
        <f>InterveningNaturalFlow!AC1098</f>
        <v>2483</v>
      </c>
      <c r="AD1098" s="29">
        <f>InterveningNaturalFlow!AD1098+TotalNaturalFlow!AC1098+AB1098</f>
        <v>556169</v>
      </c>
      <c r="AE1098" s="29">
        <f>InterveningNaturalFlow!AE1098+TotalNaturalFlow!AD1098</f>
        <v>606045</v>
      </c>
    </row>
    <row r="1099" spans="1:31" x14ac:dyDescent="0.2">
      <c r="A1099" s="11">
        <v>35399</v>
      </c>
      <c r="B1099" s="29">
        <f>InterveningNaturalFlow!B1099</f>
        <v>91087</v>
      </c>
      <c r="C1099" s="29">
        <f>InterveningNaturalFlow!C1099+TotalNaturalFlow!B1099</f>
        <v>153738</v>
      </c>
      <c r="D1099" s="29">
        <f>InterveningNaturalFlow!D1099</f>
        <v>5286</v>
      </c>
      <c r="E1099" s="29">
        <f>InterveningNaturalFlow!E1099+TotalNaturalFlow!D1099</f>
        <v>38611</v>
      </c>
      <c r="F1099" s="29">
        <f>InterveningNaturalFlow!F1099+TotalNaturalFlow!E1099</f>
        <v>49183</v>
      </c>
      <c r="G1099" s="29">
        <f>InterveningNaturalFlow!G1099+TotalNaturalFlow!F1099</f>
        <v>103842</v>
      </c>
      <c r="H1099" s="29">
        <f>InterveningNaturalFlow!H1099</f>
        <v>20637</v>
      </c>
      <c r="I1099" s="29">
        <f>InterveningNaturalFlow!I1099+TotalNaturalFlow!H1099+TotalNaturalFlow!G1099+TotalNaturalFlow!C1099</f>
        <v>287104</v>
      </c>
      <c r="J1099" s="29">
        <f>InterveningNaturalFlow!J1099</f>
        <v>45967</v>
      </c>
      <c r="K1099" s="29">
        <f>InterveningNaturalFlow!K1099+TotalNaturalFlow!J1099</f>
        <v>51259</v>
      </c>
      <c r="L1099" s="29">
        <f>InterveningNaturalFlow!L1099+TotalNaturalFlow!K1099</f>
        <v>67899</v>
      </c>
      <c r="M1099" s="29">
        <f>InterveningNaturalFlow!M1099</f>
        <v>28838</v>
      </c>
      <c r="N1099" s="29">
        <f>InterveningNaturalFlow!N1099</f>
        <v>13165</v>
      </c>
      <c r="O1099" s="29">
        <f>InterveningNaturalFlow!O1099</f>
        <v>39549</v>
      </c>
      <c r="P1099" s="29">
        <f>InterveningNaturalFlow!P1099</f>
        <v>32465</v>
      </c>
      <c r="Q1099" s="29">
        <f>InterveningNaturalFlow!Q1099+TotalNaturalFlow!P1099+TotalNaturalFlow!O1099+TotalNaturalFlow!N1099+TotalNaturalFlow!M1099+TotalNaturalFlow!L1099</f>
        <v>204642</v>
      </c>
      <c r="R1099" s="29">
        <f>InterveningNaturalFlow!R1099</f>
        <v>6910</v>
      </c>
      <c r="S1099" s="29">
        <f>InterveningNaturalFlow!S1099</f>
        <v>33903</v>
      </c>
      <c r="T1099" s="29">
        <f>InterveningNaturalFlow!T1099+TotalNaturalFlow!S1099</f>
        <v>77921</v>
      </c>
      <c r="U1099" s="29">
        <f>InterveningNaturalFlow!U1099+TotalNaturalFlow!T1099+TotalNaturalFlow!R1099+TotalNaturalFlow!Q1099+TotalNaturalFlow!I1099</f>
        <v>605282</v>
      </c>
      <c r="V1099" s="30"/>
      <c r="W1099" s="29">
        <f>InterveningNaturalFlow!W1099</f>
        <v>1386</v>
      </c>
      <c r="X1099" s="29">
        <f>InterveningNaturalFlow!X1099</f>
        <v>1580</v>
      </c>
      <c r="Y1099" s="29">
        <f>InterveningNaturalFlow!Y1099+TotalNaturalFlow!X1099+TotalNaturalFlow!W1099+TotalNaturalFlow!U1099</f>
        <v>635609</v>
      </c>
      <c r="Z1099" s="29">
        <f>InterveningNaturalFlow!Z1099</f>
        <v>14174</v>
      </c>
      <c r="AA1099" s="29">
        <f>InterveningNaturalFlow!AA1099+TotalNaturalFlow!Z1099+Y1099</f>
        <v>677946</v>
      </c>
      <c r="AB1099" s="29">
        <f>InterveningNaturalFlow!AB1099+TotalNaturalFlow!AA1099</f>
        <v>681615</v>
      </c>
      <c r="AC1099" s="29">
        <f>InterveningNaturalFlow!AC1099</f>
        <v>1484</v>
      </c>
      <c r="AD1099" s="29">
        <f>InterveningNaturalFlow!AD1099+TotalNaturalFlow!AC1099+AB1099</f>
        <v>699972</v>
      </c>
      <c r="AE1099" s="29">
        <f>InterveningNaturalFlow!AE1099+TotalNaturalFlow!AD1099</f>
        <v>739100</v>
      </c>
    </row>
    <row r="1100" spans="1:31" x14ac:dyDescent="0.2">
      <c r="A1100" s="11">
        <v>35430</v>
      </c>
      <c r="B1100" s="29">
        <f>InterveningNaturalFlow!B1100</f>
        <v>55821</v>
      </c>
      <c r="C1100" s="29">
        <f>InterveningNaturalFlow!C1100+TotalNaturalFlow!B1100</f>
        <v>106916</v>
      </c>
      <c r="D1100" s="29">
        <f>InterveningNaturalFlow!D1100</f>
        <v>5226</v>
      </c>
      <c r="E1100" s="29">
        <f>InterveningNaturalFlow!E1100+TotalNaturalFlow!D1100</f>
        <v>34498</v>
      </c>
      <c r="F1100" s="29">
        <f>InterveningNaturalFlow!F1100+TotalNaturalFlow!E1100</f>
        <v>43700</v>
      </c>
      <c r="G1100" s="29">
        <f>InterveningNaturalFlow!G1100+TotalNaturalFlow!F1100</f>
        <v>84872</v>
      </c>
      <c r="H1100" s="29">
        <f>InterveningNaturalFlow!H1100</f>
        <v>15536</v>
      </c>
      <c r="I1100" s="29">
        <f>InterveningNaturalFlow!I1100+TotalNaturalFlow!H1100+TotalNaturalFlow!G1100+TotalNaturalFlow!C1100</f>
        <v>220299</v>
      </c>
      <c r="J1100" s="29">
        <f>InterveningNaturalFlow!J1100</f>
        <v>32186</v>
      </c>
      <c r="K1100" s="29">
        <f>InterveningNaturalFlow!K1100+TotalNaturalFlow!J1100</f>
        <v>32266</v>
      </c>
      <c r="L1100" s="29">
        <f>InterveningNaturalFlow!L1100+TotalNaturalFlow!K1100</f>
        <v>46911</v>
      </c>
      <c r="M1100" s="29">
        <f>InterveningNaturalFlow!M1100</f>
        <v>24879</v>
      </c>
      <c r="N1100" s="29">
        <f>InterveningNaturalFlow!N1100</f>
        <v>7149</v>
      </c>
      <c r="O1100" s="29">
        <f>InterveningNaturalFlow!O1100</f>
        <v>39463</v>
      </c>
      <c r="P1100" s="29">
        <f>InterveningNaturalFlow!P1100</f>
        <v>27984</v>
      </c>
      <c r="Q1100" s="29">
        <f>InterveningNaturalFlow!Q1100+TotalNaturalFlow!P1100+TotalNaturalFlow!O1100+TotalNaturalFlow!N1100+TotalNaturalFlow!M1100+TotalNaturalFlow!L1100</f>
        <v>170655</v>
      </c>
      <c r="R1100" s="29">
        <f>InterveningNaturalFlow!R1100</f>
        <v>5177</v>
      </c>
      <c r="S1100" s="29">
        <f>InterveningNaturalFlow!S1100</f>
        <v>23135</v>
      </c>
      <c r="T1100" s="29">
        <f>InterveningNaturalFlow!T1100+TotalNaturalFlow!S1100</f>
        <v>60025</v>
      </c>
      <c r="U1100" s="29">
        <f>InterveningNaturalFlow!U1100+TotalNaturalFlow!T1100+TotalNaturalFlow!R1100+TotalNaturalFlow!Q1100+TotalNaturalFlow!I1100</f>
        <v>442930</v>
      </c>
      <c r="V1100" s="30"/>
      <c r="W1100" s="29">
        <f>InterveningNaturalFlow!W1100</f>
        <v>1724</v>
      </c>
      <c r="X1100" s="29">
        <f>InterveningNaturalFlow!X1100</f>
        <v>566</v>
      </c>
      <c r="Y1100" s="29">
        <f>InterveningNaturalFlow!Y1100+TotalNaturalFlow!X1100+TotalNaturalFlow!W1100+TotalNaturalFlow!U1100</f>
        <v>450269</v>
      </c>
      <c r="Z1100" s="29">
        <f>InterveningNaturalFlow!Z1100</f>
        <v>12008</v>
      </c>
      <c r="AA1100" s="29">
        <f>InterveningNaturalFlow!AA1100+TotalNaturalFlow!Z1100+Y1100</f>
        <v>474012</v>
      </c>
      <c r="AB1100" s="29">
        <f>InterveningNaturalFlow!AB1100+TotalNaturalFlow!AA1100</f>
        <v>465173</v>
      </c>
      <c r="AC1100" s="29">
        <f>InterveningNaturalFlow!AC1100</f>
        <v>1396</v>
      </c>
      <c r="AD1100" s="29">
        <f>InterveningNaturalFlow!AD1100+TotalNaturalFlow!AC1100+AB1100</f>
        <v>459048</v>
      </c>
      <c r="AE1100" s="29">
        <f>InterveningNaturalFlow!AE1100+TotalNaturalFlow!AD1100</f>
        <v>475897</v>
      </c>
    </row>
    <row r="1101" spans="1:31" x14ac:dyDescent="0.2">
      <c r="A1101" s="11">
        <v>35461</v>
      </c>
      <c r="B1101" s="29">
        <f>InterveningNaturalFlow!B1101</f>
        <v>67618</v>
      </c>
      <c r="C1101" s="29">
        <f>InterveningNaturalFlow!C1101+TotalNaturalFlow!B1101</f>
        <v>113601</v>
      </c>
      <c r="D1101" s="29">
        <f>InterveningNaturalFlow!D1101</f>
        <v>5059</v>
      </c>
      <c r="E1101" s="29">
        <f>InterveningNaturalFlow!E1101+TotalNaturalFlow!D1101</f>
        <v>28604</v>
      </c>
      <c r="F1101" s="29">
        <f>InterveningNaturalFlow!F1101+TotalNaturalFlow!E1101</f>
        <v>40966</v>
      </c>
      <c r="G1101" s="29">
        <f>InterveningNaturalFlow!G1101+TotalNaturalFlow!F1101</f>
        <v>78236</v>
      </c>
      <c r="H1101" s="29">
        <f>InterveningNaturalFlow!H1101</f>
        <v>15352</v>
      </c>
      <c r="I1101" s="29">
        <f>InterveningNaturalFlow!I1101+TotalNaturalFlow!H1101+TotalNaturalFlow!G1101+TotalNaturalFlow!C1101</f>
        <v>215525</v>
      </c>
      <c r="J1101" s="29">
        <f>InterveningNaturalFlow!J1101</f>
        <v>38120</v>
      </c>
      <c r="K1101" s="29">
        <f>InterveningNaturalFlow!K1101+TotalNaturalFlow!J1101</f>
        <v>37896</v>
      </c>
      <c r="L1101" s="29">
        <f>InterveningNaturalFlow!L1101+TotalNaturalFlow!K1101</f>
        <v>62340</v>
      </c>
      <c r="M1101" s="29">
        <f>InterveningNaturalFlow!M1101</f>
        <v>25642</v>
      </c>
      <c r="N1101" s="29">
        <f>InterveningNaturalFlow!N1101</f>
        <v>10618</v>
      </c>
      <c r="O1101" s="29">
        <f>InterveningNaturalFlow!O1101</f>
        <v>29166</v>
      </c>
      <c r="P1101" s="29">
        <f>InterveningNaturalFlow!P1101</f>
        <v>24879</v>
      </c>
      <c r="Q1101" s="29">
        <f>InterveningNaturalFlow!Q1101+TotalNaturalFlow!P1101+TotalNaturalFlow!O1101+TotalNaturalFlow!N1101+TotalNaturalFlow!M1101+TotalNaturalFlow!L1101</f>
        <v>187730</v>
      </c>
      <c r="R1101" s="29">
        <f>InterveningNaturalFlow!R1101</f>
        <v>4247</v>
      </c>
      <c r="S1101" s="29">
        <f>InterveningNaturalFlow!S1101</f>
        <v>26422</v>
      </c>
      <c r="T1101" s="29">
        <f>InterveningNaturalFlow!T1101+TotalNaturalFlow!S1101</f>
        <v>66846</v>
      </c>
      <c r="U1101" s="29">
        <f>InterveningNaturalFlow!U1101+TotalNaturalFlow!T1101+TotalNaturalFlow!R1101+TotalNaturalFlow!Q1101+TotalNaturalFlow!I1101</f>
        <v>458291</v>
      </c>
      <c r="V1101" s="30"/>
      <c r="W1101" s="29">
        <f>InterveningNaturalFlow!W1101</f>
        <v>2680</v>
      </c>
      <c r="X1101" s="29">
        <f>InterveningNaturalFlow!X1101</f>
        <v>4930</v>
      </c>
      <c r="Y1101" s="29">
        <f>InterveningNaturalFlow!Y1101+TotalNaturalFlow!X1101+TotalNaturalFlow!W1101+TotalNaturalFlow!U1101</f>
        <v>472572</v>
      </c>
      <c r="Z1101" s="29">
        <f>InterveningNaturalFlow!Z1101</f>
        <v>25492</v>
      </c>
      <c r="AA1101" s="29">
        <f>InterveningNaturalFlow!AA1101+TotalNaturalFlow!Z1101+Y1101</f>
        <v>523038</v>
      </c>
      <c r="AB1101" s="29">
        <f>InterveningNaturalFlow!AB1101+TotalNaturalFlow!AA1101</f>
        <v>511300</v>
      </c>
      <c r="AC1101" s="29">
        <f>InterveningNaturalFlow!AC1101</f>
        <v>1135</v>
      </c>
      <c r="AD1101" s="29">
        <f>InterveningNaturalFlow!AD1101+TotalNaturalFlow!AC1101+AB1101</f>
        <v>495836</v>
      </c>
      <c r="AE1101" s="29">
        <f>InterveningNaturalFlow!AE1101+TotalNaturalFlow!AD1101</f>
        <v>446176</v>
      </c>
    </row>
    <row r="1102" spans="1:31" x14ac:dyDescent="0.2">
      <c r="A1102" s="11">
        <v>35489</v>
      </c>
      <c r="B1102" s="29">
        <f>InterveningNaturalFlow!B1102</f>
        <v>48441</v>
      </c>
      <c r="C1102" s="29">
        <f>InterveningNaturalFlow!C1102+TotalNaturalFlow!B1102</f>
        <v>89670</v>
      </c>
      <c r="D1102" s="29">
        <f>InterveningNaturalFlow!D1102</f>
        <v>4162</v>
      </c>
      <c r="E1102" s="29">
        <f>InterveningNaturalFlow!E1102+TotalNaturalFlow!D1102</f>
        <v>23523</v>
      </c>
      <c r="F1102" s="29">
        <f>InterveningNaturalFlow!F1102+TotalNaturalFlow!E1102</f>
        <v>36020</v>
      </c>
      <c r="G1102" s="29">
        <f>InterveningNaturalFlow!G1102+TotalNaturalFlow!F1102</f>
        <v>69541</v>
      </c>
      <c r="H1102" s="29">
        <f>InterveningNaturalFlow!H1102</f>
        <v>16375</v>
      </c>
      <c r="I1102" s="29">
        <f>InterveningNaturalFlow!I1102+TotalNaturalFlow!H1102+TotalNaturalFlow!G1102+TotalNaturalFlow!C1102</f>
        <v>183044</v>
      </c>
      <c r="J1102" s="29">
        <f>InterveningNaturalFlow!J1102</f>
        <v>27892</v>
      </c>
      <c r="K1102" s="29">
        <f>InterveningNaturalFlow!K1102+TotalNaturalFlow!J1102</f>
        <v>23996</v>
      </c>
      <c r="L1102" s="29">
        <f>InterveningNaturalFlow!L1102+TotalNaturalFlow!K1102</f>
        <v>54455</v>
      </c>
      <c r="M1102" s="29">
        <f>InterveningNaturalFlow!M1102</f>
        <v>23741</v>
      </c>
      <c r="N1102" s="29">
        <f>InterveningNaturalFlow!N1102</f>
        <v>12618</v>
      </c>
      <c r="O1102" s="29">
        <f>InterveningNaturalFlow!O1102</f>
        <v>25415</v>
      </c>
      <c r="P1102" s="29">
        <f>InterveningNaturalFlow!P1102</f>
        <v>22711</v>
      </c>
      <c r="Q1102" s="29">
        <f>InterveningNaturalFlow!Q1102+TotalNaturalFlow!P1102+TotalNaturalFlow!O1102+TotalNaturalFlow!N1102+TotalNaturalFlow!M1102+TotalNaturalFlow!L1102</f>
        <v>167301</v>
      </c>
      <c r="R1102" s="29">
        <f>InterveningNaturalFlow!R1102</f>
        <v>4779</v>
      </c>
      <c r="S1102" s="29">
        <f>InterveningNaturalFlow!S1102</f>
        <v>27661</v>
      </c>
      <c r="T1102" s="29">
        <f>InterveningNaturalFlow!T1102+TotalNaturalFlow!S1102</f>
        <v>64702</v>
      </c>
      <c r="U1102" s="29">
        <f>InterveningNaturalFlow!U1102+TotalNaturalFlow!T1102+TotalNaturalFlow!R1102+TotalNaturalFlow!Q1102+TotalNaturalFlow!I1102</f>
        <v>384425</v>
      </c>
      <c r="V1102" s="30"/>
      <c r="W1102" s="29">
        <f>InterveningNaturalFlow!W1102</f>
        <v>1347</v>
      </c>
      <c r="X1102" s="29">
        <f>InterveningNaturalFlow!X1102</f>
        <v>1310</v>
      </c>
      <c r="Y1102" s="29">
        <f>InterveningNaturalFlow!Y1102+TotalNaturalFlow!X1102+TotalNaturalFlow!W1102+TotalNaturalFlow!U1102</f>
        <v>408029</v>
      </c>
      <c r="Z1102" s="29">
        <f>InterveningNaturalFlow!Z1102</f>
        <v>14483</v>
      </c>
      <c r="AA1102" s="29">
        <f>InterveningNaturalFlow!AA1102+TotalNaturalFlow!Z1102+Y1102</f>
        <v>408913</v>
      </c>
      <c r="AB1102" s="29">
        <f>InterveningNaturalFlow!AB1102+TotalNaturalFlow!AA1102</f>
        <v>406862</v>
      </c>
      <c r="AC1102" s="29">
        <f>InterveningNaturalFlow!AC1102</f>
        <v>678</v>
      </c>
      <c r="AD1102" s="29">
        <f>InterveningNaturalFlow!AD1102+TotalNaturalFlow!AC1102+AB1102</f>
        <v>396264</v>
      </c>
      <c r="AE1102" s="29">
        <f>InterveningNaturalFlow!AE1102+TotalNaturalFlow!AD1102</f>
        <v>381547</v>
      </c>
    </row>
    <row r="1103" spans="1:31" x14ac:dyDescent="0.2">
      <c r="A1103" s="11">
        <v>35520</v>
      </c>
      <c r="B1103" s="29">
        <f>InterveningNaturalFlow!B1103</f>
        <v>67218</v>
      </c>
      <c r="C1103" s="29">
        <f>InterveningNaturalFlow!C1103+TotalNaturalFlow!B1103</f>
        <v>139180</v>
      </c>
      <c r="D1103" s="29">
        <f>InterveningNaturalFlow!D1103</f>
        <v>4452</v>
      </c>
      <c r="E1103" s="29">
        <f>InterveningNaturalFlow!E1103+TotalNaturalFlow!D1103</f>
        <v>43371</v>
      </c>
      <c r="F1103" s="29">
        <f>InterveningNaturalFlow!F1103+TotalNaturalFlow!E1103</f>
        <v>66362</v>
      </c>
      <c r="G1103" s="29">
        <f>InterveningNaturalFlow!G1103+TotalNaturalFlow!F1103</f>
        <v>134164</v>
      </c>
      <c r="H1103" s="29">
        <f>InterveningNaturalFlow!H1103</f>
        <v>121889</v>
      </c>
      <c r="I1103" s="29">
        <f>InterveningNaturalFlow!I1103+TotalNaturalFlow!H1103+TotalNaturalFlow!G1103+TotalNaturalFlow!C1103</f>
        <v>382928</v>
      </c>
      <c r="J1103" s="29">
        <f>InterveningNaturalFlow!J1103</f>
        <v>77254</v>
      </c>
      <c r="K1103" s="29">
        <f>InterveningNaturalFlow!K1103+TotalNaturalFlow!J1103</f>
        <v>117702</v>
      </c>
      <c r="L1103" s="29">
        <f>InterveningNaturalFlow!L1103+TotalNaturalFlow!K1103</f>
        <v>234181</v>
      </c>
      <c r="M1103" s="29">
        <f>InterveningNaturalFlow!M1103</f>
        <v>82132</v>
      </c>
      <c r="N1103" s="29">
        <f>InterveningNaturalFlow!N1103</f>
        <v>62539</v>
      </c>
      <c r="O1103" s="29">
        <f>InterveningNaturalFlow!O1103</f>
        <v>67408</v>
      </c>
      <c r="P1103" s="29">
        <f>InterveningNaturalFlow!P1103</f>
        <v>47827</v>
      </c>
      <c r="Q1103" s="29">
        <f>InterveningNaturalFlow!Q1103+TotalNaturalFlow!P1103+TotalNaturalFlow!O1103+TotalNaturalFlow!N1103+TotalNaturalFlow!M1103+TotalNaturalFlow!L1103</f>
        <v>509854</v>
      </c>
      <c r="R1103" s="29">
        <f>InterveningNaturalFlow!R1103</f>
        <v>12356</v>
      </c>
      <c r="S1103" s="29">
        <f>InterveningNaturalFlow!S1103</f>
        <v>151770</v>
      </c>
      <c r="T1103" s="29">
        <f>InterveningNaturalFlow!T1103+TotalNaturalFlow!S1103</f>
        <v>252984</v>
      </c>
      <c r="U1103" s="29">
        <f>InterveningNaturalFlow!U1103+TotalNaturalFlow!T1103+TotalNaturalFlow!R1103+TotalNaturalFlow!Q1103+TotalNaturalFlow!I1103</f>
        <v>1172665</v>
      </c>
      <c r="V1103" s="30"/>
      <c r="W1103" s="29">
        <f>InterveningNaturalFlow!W1103</f>
        <v>1440</v>
      </c>
      <c r="X1103" s="29">
        <f>InterveningNaturalFlow!X1103</f>
        <v>20670</v>
      </c>
      <c r="Y1103" s="29">
        <f>InterveningNaturalFlow!Y1103+TotalNaturalFlow!X1103+TotalNaturalFlow!W1103+TotalNaturalFlow!U1103</f>
        <v>1235938</v>
      </c>
      <c r="Z1103" s="29">
        <f>InterveningNaturalFlow!Z1103</f>
        <v>12188</v>
      </c>
      <c r="AA1103" s="29">
        <f>InterveningNaturalFlow!AA1103+TotalNaturalFlow!Z1103+Y1103</f>
        <v>1280678</v>
      </c>
      <c r="AB1103" s="29">
        <f>InterveningNaturalFlow!AB1103+TotalNaturalFlow!AA1103</f>
        <v>1280198</v>
      </c>
      <c r="AC1103" s="29">
        <f>InterveningNaturalFlow!AC1103</f>
        <v>809</v>
      </c>
      <c r="AD1103" s="29">
        <f>InterveningNaturalFlow!AD1103+TotalNaturalFlow!AC1103+AB1103</f>
        <v>1280777</v>
      </c>
      <c r="AE1103" s="29">
        <f>InterveningNaturalFlow!AE1103+TotalNaturalFlow!AD1103</f>
        <v>1269595</v>
      </c>
    </row>
    <row r="1104" spans="1:31" x14ac:dyDescent="0.2">
      <c r="A1104" s="11">
        <v>35550</v>
      </c>
      <c r="B1104" s="29">
        <f>InterveningNaturalFlow!B1104</f>
        <v>130346</v>
      </c>
      <c r="C1104" s="29">
        <f>InterveningNaturalFlow!C1104+TotalNaturalFlow!B1104</f>
        <v>243953</v>
      </c>
      <c r="D1104" s="29">
        <f>InterveningNaturalFlow!D1104</f>
        <v>7651</v>
      </c>
      <c r="E1104" s="29">
        <f>InterveningNaturalFlow!E1104+TotalNaturalFlow!D1104</f>
        <v>103901</v>
      </c>
      <c r="F1104" s="29">
        <f>InterveningNaturalFlow!F1104+TotalNaturalFlow!E1104</f>
        <v>144688</v>
      </c>
      <c r="G1104" s="29">
        <f>InterveningNaturalFlow!G1104+TotalNaturalFlow!F1104</f>
        <v>321016</v>
      </c>
      <c r="H1104" s="29">
        <f>InterveningNaturalFlow!H1104</f>
        <v>214024</v>
      </c>
      <c r="I1104" s="29">
        <f>InterveningNaturalFlow!I1104+TotalNaturalFlow!H1104+TotalNaturalFlow!G1104+TotalNaturalFlow!C1104</f>
        <v>774208</v>
      </c>
      <c r="J1104" s="29">
        <f>InterveningNaturalFlow!J1104</f>
        <v>92914</v>
      </c>
      <c r="K1104" s="29">
        <f>InterveningNaturalFlow!K1104+TotalNaturalFlow!J1104</f>
        <v>104849</v>
      </c>
      <c r="L1104" s="29">
        <f>InterveningNaturalFlow!L1104+TotalNaturalFlow!K1104</f>
        <v>179836</v>
      </c>
      <c r="M1104" s="29">
        <f>InterveningNaturalFlow!M1104</f>
        <v>212205</v>
      </c>
      <c r="N1104" s="29">
        <f>InterveningNaturalFlow!N1104</f>
        <v>58067</v>
      </c>
      <c r="O1104" s="29">
        <f>InterveningNaturalFlow!O1104</f>
        <v>81091</v>
      </c>
      <c r="P1104" s="29">
        <f>InterveningNaturalFlow!P1104</f>
        <v>42755</v>
      </c>
      <c r="Q1104" s="29">
        <f>InterveningNaturalFlow!Q1104+TotalNaturalFlow!P1104+TotalNaturalFlow!O1104+TotalNaturalFlow!N1104+TotalNaturalFlow!M1104+TotalNaturalFlow!L1104</f>
        <v>551886</v>
      </c>
      <c r="R1104" s="29">
        <f>InterveningNaturalFlow!R1104</f>
        <v>12629</v>
      </c>
      <c r="S1104" s="29">
        <f>InterveningNaturalFlow!S1104</f>
        <v>152319</v>
      </c>
      <c r="T1104" s="29">
        <f>InterveningNaturalFlow!T1104+TotalNaturalFlow!S1104</f>
        <v>272009</v>
      </c>
      <c r="U1104" s="29">
        <f>InterveningNaturalFlow!U1104+TotalNaturalFlow!T1104+TotalNaturalFlow!R1104+TotalNaturalFlow!Q1104+TotalNaturalFlow!I1104</f>
        <v>1700486</v>
      </c>
      <c r="V1104" s="30"/>
      <c r="W1104" s="29">
        <f>InterveningNaturalFlow!W1104</f>
        <v>1406</v>
      </c>
      <c r="X1104" s="29">
        <f>InterveningNaturalFlow!X1104</f>
        <v>6450</v>
      </c>
      <c r="Y1104" s="29">
        <f>InterveningNaturalFlow!Y1104+TotalNaturalFlow!X1104+TotalNaturalFlow!W1104+TotalNaturalFlow!U1104</f>
        <v>1729643</v>
      </c>
      <c r="Z1104" s="29">
        <f>InterveningNaturalFlow!Z1104</f>
        <v>12369</v>
      </c>
      <c r="AA1104" s="29">
        <f>InterveningNaturalFlow!AA1104+TotalNaturalFlow!Z1104+Y1104</f>
        <v>1772590</v>
      </c>
      <c r="AB1104" s="29">
        <f>InterveningNaturalFlow!AB1104+TotalNaturalFlow!AA1104</f>
        <v>1794145</v>
      </c>
      <c r="AC1104" s="29">
        <f>InterveningNaturalFlow!AC1104</f>
        <v>1142</v>
      </c>
      <c r="AD1104" s="29">
        <f>InterveningNaturalFlow!AD1104+TotalNaturalFlow!AC1104+AB1104</f>
        <v>1795382</v>
      </c>
      <c r="AE1104" s="29">
        <f>InterveningNaturalFlow!AE1104+TotalNaturalFlow!AD1104</f>
        <v>1777441</v>
      </c>
    </row>
    <row r="1105" spans="1:31" x14ac:dyDescent="0.2">
      <c r="A1105" s="11">
        <v>35581</v>
      </c>
      <c r="B1105" s="29">
        <f>InterveningNaturalFlow!B1105</f>
        <v>620597</v>
      </c>
      <c r="C1105" s="29">
        <f>InterveningNaturalFlow!C1105+TotalNaturalFlow!B1105</f>
        <v>1063789</v>
      </c>
      <c r="D1105" s="29">
        <f>InterveningNaturalFlow!D1105</f>
        <v>38848</v>
      </c>
      <c r="E1105" s="29">
        <f>InterveningNaturalFlow!E1105+TotalNaturalFlow!D1105</f>
        <v>345299</v>
      </c>
      <c r="F1105" s="29">
        <f>InterveningNaturalFlow!F1105+TotalNaturalFlow!E1105</f>
        <v>441119</v>
      </c>
      <c r="G1105" s="29">
        <f>InterveningNaturalFlow!G1105+TotalNaturalFlow!F1105</f>
        <v>835605</v>
      </c>
      <c r="H1105" s="29">
        <f>InterveningNaturalFlow!H1105</f>
        <v>342803</v>
      </c>
      <c r="I1105" s="29">
        <f>InterveningNaturalFlow!I1105+TotalNaturalFlow!H1105+TotalNaturalFlow!G1105+TotalNaturalFlow!C1105</f>
        <v>2256707</v>
      </c>
      <c r="J1105" s="29">
        <f>InterveningNaturalFlow!J1105</f>
        <v>377661</v>
      </c>
      <c r="K1105" s="29">
        <f>InterveningNaturalFlow!K1105+TotalNaturalFlow!J1105</f>
        <v>377665</v>
      </c>
      <c r="L1105" s="29">
        <f>InterveningNaturalFlow!L1105+TotalNaturalFlow!K1105</f>
        <v>570802</v>
      </c>
      <c r="M1105" s="29">
        <f>InterveningNaturalFlow!M1105</f>
        <v>619196</v>
      </c>
      <c r="N1105" s="29">
        <f>InterveningNaturalFlow!N1105</f>
        <v>247549</v>
      </c>
      <c r="O1105" s="29">
        <f>InterveningNaturalFlow!O1105</f>
        <v>287993</v>
      </c>
      <c r="P1105" s="29">
        <f>InterveningNaturalFlow!P1105</f>
        <v>134946</v>
      </c>
      <c r="Q1105" s="29">
        <f>InterveningNaturalFlow!Q1105+TotalNaturalFlow!P1105+TotalNaturalFlow!O1105+TotalNaturalFlow!N1105+TotalNaturalFlow!M1105+TotalNaturalFlow!L1105</f>
        <v>1892195</v>
      </c>
      <c r="R1105" s="29">
        <f>InterveningNaturalFlow!R1105</f>
        <v>51000</v>
      </c>
      <c r="S1105" s="29">
        <f>InterveningNaturalFlow!S1105</f>
        <v>369309</v>
      </c>
      <c r="T1105" s="29">
        <f>InterveningNaturalFlow!T1105+TotalNaturalFlow!S1105</f>
        <v>568986</v>
      </c>
      <c r="U1105" s="29">
        <f>InterveningNaturalFlow!U1105+TotalNaturalFlow!T1105+TotalNaturalFlow!R1105+TotalNaturalFlow!Q1105+TotalNaturalFlow!I1105</f>
        <v>4912300</v>
      </c>
      <c r="V1105" s="30"/>
      <c r="W1105" s="29">
        <f>InterveningNaturalFlow!W1105</f>
        <v>452</v>
      </c>
      <c r="X1105" s="29">
        <f>InterveningNaturalFlow!X1105</f>
        <v>7</v>
      </c>
      <c r="Y1105" s="29">
        <f>InterveningNaturalFlow!Y1105+TotalNaturalFlow!X1105+TotalNaturalFlow!W1105+TotalNaturalFlow!U1105</f>
        <v>4927771</v>
      </c>
      <c r="Z1105" s="29">
        <f>InterveningNaturalFlow!Z1105</f>
        <v>8378</v>
      </c>
      <c r="AA1105" s="29">
        <f>InterveningNaturalFlow!AA1105+TotalNaturalFlow!Z1105+Y1105</f>
        <v>4952703</v>
      </c>
      <c r="AB1105" s="29">
        <f>InterveningNaturalFlow!AB1105+TotalNaturalFlow!AA1105</f>
        <v>4984875</v>
      </c>
      <c r="AC1105" s="29">
        <f>InterveningNaturalFlow!AC1105</f>
        <v>1067</v>
      </c>
      <c r="AD1105" s="29">
        <f>InterveningNaturalFlow!AD1105+TotalNaturalFlow!AC1105+AB1105</f>
        <v>4996195</v>
      </c>
      <c r="AE1105" s="29">
        <f>InterveningNaturalFlow!AE1105+TotalNaturalFlow!AD1105</f>
        <v>4983082</v>
      </c>
    </row>
    <row r="1106" spans="1:31" x14ac:dyDescent="0.2">
      <c r="A1106" s="11">
        <v>35611</v>
      </c>
      <c r="B1106" s="29">
        <f>InterveningNaturalFlow!B1106</f>
        <v>1002736</v>
      </c>
      <c r="C1106" s="29">
        <f>InterveningNaturalFlow!C1106+TotalNaturalFlow!B1106</f>
        <v>1649966</v>
      </c>
      <c r="D1106" s="29">
        <f>InterveningNaturalFlow!D1106</f>
        <v>71475</v>
      </c>
      <c r="E1106" s="29">
        <f>InterveningNaturalFlow!E1106+TotalNaturalFlow!D1106</f>
        <v>478518</v>
      </c>
      <c r="F1106" s="29">
        <f>InterveningNaturalFlow!F1106+TotalNaturalFlow!E1106</f>
        <v>580793</v>
      </c>
      <c r="G1106" s="29">
        <f>InterveningNaturalFlow!G1106+TotalNaturalFlow!F1106</f>
        <v>884445</v>
      </c>
      <c r="H1106" s="29">
        <f>InterveningNaturalFlow!H1106</f>
        <v>257883</v>
      </c>
      <c r="I1106" s="29">
        <f>InterveningNaturalFlow!I1106+TotalNaturalFlow!H1106+TotalNaturalFlow!G1106+TotalNaturalFlow!C1106</f>
        <v>2811925</v>
      </c>
      <c r="J1106" s="29">
        <f>InterveningNaturalFlow!J1106</f>
        <v>686579</v>
      </c>
      <c r="K1106" s="29">
        <f>InterveningNaturalFlow!K1106+TotalNaturalFlow!J1106</f>
        <v>722078</v>
      </c>
      <c r="L1106" s="29">
        <f>InterveningNaturalFlow!L1106+TotalNaturalFlow!K1106</f>
        <v>888685</v>
      </c>
      <c r="M1106" s="29">
        <f>InterveningNaturalFlow!M1106</f>
        <v>622782</v>
      </c>
      <c r="N1106" s="29">
        <f>InterveningNaturalFlow!N1106</f>
        <v>220894</v>
      </c>
      <c r="O1106" s="29">
        <f>InterveningNaturalFlow!O1106</f>
        <v>309553</v>
      </c>
      <c r="P1106" s="29">
        <f>InterveningNaturalFlow!P1106</f>
        <v>180177</v>
      </c>
      <c r="Q1106" s="29">
        <f>InterveningNaturalFlow!Q1106+TotalNaturalFlow!P1106+TotalNaturalFlow!O1106+TotalNaturalFlow!N1106+TotalNaturalFlow!M1106+TotalNaturalFlow!L1106</f>
        <v>2318995</v>
      </c>
      <c r="R1106" s="29">
        <f>InterveningNaturalFlow!R1106</f>
        <v>60651</v>
      </c>
      <c r="S1106" s="29">
        <f>InterveningNaturalFlow!S1106</f>
        <v>408887</v>
      </c>
      <c r="T1106" s="29">
        <f>InterveningNaturalFlow!T1106+TotalNaturalFlow!S1106</f>
        <v>702641</v>
      </c>
      <c r="U1106" s="29">
        <f>InterveningNaturalFlow!U1106+TotalNaturalFlow!T1106+TotalNaturalFlow!R1106+TotalNaturalFlow!Q1106+TotalNaturalFlow!I1106</f>
        <v>6052692</v>
      </c>
      <c r="V1106" s="30"/>
      <c r="W1106" s="29">
        <f>InterveningNaturalFlow!W1106</f>
        <v>449</v>
      </c>
      <c r="X1106" s="29">
        <f>InterveningNaturalFlow!X1106</f>
        <v>0</v>
      </c>
      <c r="Y1106" s="29">
        <f>InterveningNaturalFlow!Y1106+TotalNaturalFlow!X1106+TotalNaturalFlow!W1106+TotalNaturalFlow!U1106</f>
        <v>6084427</v>
      </c>
      <c r="Z1106" s="29">
        <f>InterveningNaturalFlow!Z1106</f>
        <v>3913</v>
      </c>
      <c r="AA1106" s="29">
        <f>InterveningNaturalFlow!AA1106+TotalNaturalFlow!Z1106+Y1106</f>
        <v>6064219</v>
      </c>
      <c r="AB1106" s="29">
        <f>InterveningNaturalFlow!AB1106+TotalNaturalFlow!AA1106</f>
        <v>6101098</v>
      </c>
      <c r="AC1106" s="29">
        <f>InterveningNaturalFlow!AC1106</f>
        <v>1089</v>
      </c>
      <c r="AD1106" s="29">
        <f>InterveningNaturalFlow!AD1106+TotalNaturalFlow!AC1106+AB1106</f>
        <v>6117827</v>
      </c>
      <c r="AE1106" s="29">
        <f>InterveningNaturalFlow!AE1106+TotalNaturalFlow!AD1106</f>
        <v>6096597</v>
      </c>
    </row>
    <row r="1107" spans="1:31" x14ac:dyDescent="0.2">
      <c r="A1107" s="11">
        <v>35642</v>
      </c>
      <c r="B1107" s="29">
        <f>InterveningNaturalFlow!B1107</f>
        <v>422726</v>
      </c>
      <c r="C1107" s="29">
        <f>InterveningNaturalFlow!C1107+TotalNaturalFlow!B1107</f>
        <v>688573</v>
      </c>
      <c r="D1107" s="29">
        <f>InterveningNaturalFlow!D1107</f>
        <v>27527</v>
      </c>
      <c r="E1107" s="29">
        <f>InterveningNaturalFlow!E1107+TotalNaturalFlow!D1107</f>
        <v>166757</v>
      </c>
      <c r="F1107" s="29">
        <f>InterveningNaturalFlow!F1107+TotalNaturalFlow!E1107</f>
        <v>196570</v>
      </c>
      <c r="G1107" s="29">
        <f>InterveningNaturalFlow!G1107+TotalNaturalFlow!F1107</f>
        <v>316060</v>
      </c>
      <c r="H1107" s="29">
        <f>InterveningNaturalFlow!H1107</f>
        <v>84892</v>
      </c>
      <c r="I1107" s="29">
        <f>InterveningNaturalFlow!I1107+TotalNaturalFlow!H1107+TotalNaturalFlow!G1107+TotalNaturalFlow!C1107</f>
        <v>1083638</v>
      </c>
      <c r="J1107" s="29">
        <f>InterveningNaturalFlow!J1107</f>
        <v>246010</v>
      </c>
      <c r="K1107" s="29">
        <f>InterveningNaturalFlow!K1107+TotalNaturalFlow!J1107</f>
        <v>277600</v>
      </c>
      <c r="L1107" s="29">
        <f>InterveningNaturalFlow!L1107+TotalNaturalFlow!K1107</f>
        <v>323841</v>
      </c>
      <c r="M1107" s="29">
        <f>InterveningNaturalFlow!M1107</f>
        <v>141420</v>
      </c>
      <c r="N1107" s="29">
        <f>InterveningNaturalFlow!N1107</f>
        <v>41277</v>
      </c>
      <c r="O1107" s="29">
        <f>InterveningNaturalFlow!O1107</f>
        <v>92556</v>
      </c>
      <c r="P1107" s="29">
        <f>InterveningNaturalFlow!P1107</f>
        <v>66756</v>
      </c>
      <c r="Q1107" s="29">
        <f>InterveningNaturalFlow!Q1107+TotalNaturalFlow!P1107+TotalNaturalFlow!O1107+TotalNaturalFlow!N1107+TotalNaturalFlow!M1107+TotalNaturalFlow!L1107</f>
        <v>748419</v>
      </c>
      <c r="R1107" s="29">
        <f>InterveningNaturalFlow!R1107</f>
        <v>9811</v>
      </c>
      <c r="S1107" s="29">
        <f>InterveningNaturalFlow!S1107</f>
        <v>112403</v>
      </c>
      <c r="T1107" s="29">
        <f>InterveningNaturalFlow!T1107+TotalNaturalFlow!S1107</f>
        <v>220574</v>
      </c>
      <c r="U1107" s="29">
        <f>InterveningNaturalFlow!U1107+TotalNaturalFlow!T1107+TotalNaturalFlow!R1107+TotalNaturalFlow!Q1107+TotalNaturalFlow!I1107</f>
        <v>2176559</v>
      </c>
      <c r="V1107" s="30"/>
      <c r="W1107" s="29">
        <f>InterveningNaturalFlow!W1107</f>
        <v>397</v>
      </c>
      <c r="X1107" s="29">
        <f>InterveningNaturalFlow!X1107</f>
        <v>986</v>
      </c>
      <c r="Y1107" s="29">
        <f>InterveningNaturalFlow!Y1107+TotalNaturalFlow!X1107+TotalNaturalFlow!W1107+TotalNaturalFlow!U1107</f>
        <v>2208493</v>
      </c>
      <c r="Z1107" s="29">
        <f>InterveningNaturalFlow!Z1107</f>
        <v>4374</v>
      </c>
      <c r="AA1107" s="29">
        <f>InterveningNaturalFlow!AA1107+TotalNaturalFlow!Z1107+Y1107</f>
        <v>2246260</v>
      </c>
      <c r="AB1107" s="29">
        <f>InterveningNaturalFlow!AB1107+TotalNaturalFlow!AA1107</f>
        <v>2280484</v>
      </c>
      <c r="AC1107" s="29">
        <f>InterveningNaturalFlow!AC1107</f>
        <v>1073</v>
      </c>
      <c r="AD1107" s="29">
        <f>InterveningNaturalFlow!AD1107+TotalNaturalFlow!AC1107+AB1107</f>
        <v>2311461</v>
      </c>
      <c r="AE1107" s="29">
        <f>InterveningNaturalFlow!AE1107+TotalNaturalFlow!AD1107</f>
        <v>2281727</v>
      </c>
    </row>
    <row r="1108" spans="1:31" x14ac:dyDescent="0.2">
      <c r="A1108" s="11">
        <v>35673</v>
      </c>
      <c r="B1108" s="29">
        <f>InterveningNaturalFlow!B1108</f>
        <v>199203</v>
      </c>
      <c r="C1108" s="29">
        <f>InterveningNaturalFlow!C1108+TotalNaturalFlow!B1108</f>
        <v>363268</v>
      </c>
      <c r="D1108" s="29">
        <f>InterveningNaturalFlow!D1108</f>
        <v>16017</v>
      </c>
      <c r="E1108" s="29">
        <f>InterveningNaturalFlow!E1108+TotalNaturalFlow!D1108</f>
        <v>108134</v>
      </c>
      <c r="F1108" s="29">
        <f>InterveningNaturalFlow!F1108+TotalNaturalFlow!E1108</f>
        <v>121157</v>
      </c>
      <c r="G1108" s="29">
        <f>InterveningNaturalFlow!G1108+TotalNaturalFlow!F1108</f>
        <v>220689</v>
      </c>
      <c r="H1108" s="29">
        <f>InterveningNaturalFlow!H1108</f>
        <v>68459</v>
      </c>
      <c r="I1108" s="29">
        <f>InterveningNaturalFlow!I1108+TotalNaturalFlow!H1108+TotalNaturalFlow!G1108+TotalNaturalFlow!C1108</f>
        <v>641715</v>
      </c>
      <c r="J1108" s="29">
        <f>InterveningNaturalFlow!J1108</f>
        <v>167439</v>
      </c>
      <c r="K1108" s="29">
        <f>InterveningNaturalFlow!K1108+TotalNaturalFlow!J1108</f>
        <v>170630</v>
      </c>
      <c r="L1108" s="29">
        <f>InterveningNaturalFlow!L1108+TotalNaturalFlow!K1108</f>
        <v>241587</v>
      </c>
      <c r="M1108" s="29">
        <f>InterveningNaturalFlow!M1108</f>
        <v>73088</v>
      </c>
      <c r="N1108" s="29">
        <f>InterveningNaturalFlow!N1108</f>
        <v>17124</v>
      </c>
      <c r="O1108" s="29">
        <f>InterveningNaturalFlow!O1108</f>
        <v>66904</v>
      </c>
      <c r="P1108" s="29">
        <f>InterveningNaturalFlow!P1108</f>
        <v>57169</v>
      </c>
      <c r="Q1108" s="29">
        <f>InterveningNaturalFlow!Q1108+TotalNaturalFlow!P1108+TotalNaturalFlow!O1108+TotalNaturalFlow!N1108+TotalNaturalFlow!M1108+TotalNaturalFlow!L1108</f>
        <v>493567</v>
      </c>
      <c r="R1108" s="29">
        <f>InterveningNaturalFlow!R1108</f>
        <v>13652</v>
      </c>
      <c r="S1108" s="29">
        <f>InterveningNaturalFlow!S1108</f>
        <v>106224</v>
      </c>
      <c r="T1108" s="29">
        <f>InterveningNaturalFlow!T1108+TotalNaturalFlow!S1108</f>
        <v>257394</v>
      </c>
      <c r="U1108" s="29">
        <f>InterveningNaturalFlow!U1108+TotalNaturalFlow!T1108+TotalNaturalFlow!R1108+TotalNaturalFlow!Q1108+TotalNaturalFlow!I1108</f>
        <v>1463792</v>
      </c>
      <c r="V1108" s="30"/>
      <c r="W1108" s="29">
        <f>InterveningNaturalFlow!W1108</f>
        <v>4484</v>
      </c>
      <c r="X1108" s="29">
        <f>InterveningNaturalFlow!X1108</f>
        <v>10380</v>
      </c>
      <c r="Y1108" s="29">
        <f>InterveningNaturalFlow!Y1108+TotalNaturalFlow!X1108+TotalNaturalFlow!W1108+TotalNaturalFlow!U1108</f>
        <v>1514073</v>
      </c>
      <c r="Z1108" s="29">
        <f>InterveningNaturalFlow!Z1108</f>
        <v>11615</v>
      </c>
      <c r="AA1108" s="29">
        <f>InterveningNaturalFlow!AA1108+TotalNaturalFlow!Z1108+Y1108</f>
        <v>1609640</v>
      </c>
      <c r="AB1108" s="29">
        <f>InterveningNaturalFlow!AB1108+TotalNaturalFlow!AA1108</f>
        <v>1648406</v>
      </c>
      <c r="AC1108" s="29">
        <f>InterveningNaturalFlow!AC1108</f>
        <v>1063</v>
      </c>
      <c r="AD1108" s="29">
        <f>InterveningNaturalFlow!AD1108+TotalNaturalFlow!AC1108+AB1108</f>
        <v>1666965</v>
      </c>
      <c r="AE1108" s="29">
        <f>InterveningNaturalFlow!AE1108+TotalNaturalFlow!AD1108</f>
        <v>1655339</v>
      </c>
    </row>
    <row r="1109" spans="1:31" x14ac:dyDescent="0.2">
      <c r="A1109" s="11">
        <v>35703</v>
      </c>
      <c r="B1109" s="29">
        <f>InterveningNaturalFlow!B1109</f>
        <v>123005</v>
      </c>
      <c r="C1109" s="29">
        <f>InterveningNaturalFlow!C1109+TotalNaturalFlow!B1109</f>
        <v>235250</v>
      </c>
      <c r="D1109" s="29">
        <f>InterveningNaturalFlow!D1109</f>
        <v>10667</v>
      </c>
      <c r="E1109" s="29">
        <f>InterveningNaturalFlow!E1109+TotalNaturalFlow!D1109</f>
        <v>72822</v>
      </c>
      <c r="F1109" s="29">
        <f>InterveningNaturalFlow!F1109+TotalNaturalFlow!E1109</f>
        <v>87015</v>
      </c>
      <c r="G1109" s="29">
        <f>InterveningNaturalFlow!G1109+TotalNaturalFlow!F1109</f>
        <v>188416</v>
      </c>
      <c r="H1109" s="29">
        <f>InterveningNaturalFlow!H1109</f>
        <v>47342</v>
      </c>
      <c r="I1109" s="29">
        <f>InterveningNaturalFlow!I1109+TotalNaturalFlow!H1109+TotalNaturalFlow!G1109+TotalNaturalFlow!C1109</f>
        <v>476028</v>
      </c>
      <c r="J1109" s="29">
        <f>InterveningNaturalFlow!J1109</f>
        <v>92599</v>
      </c>
      <c r="K1109" s="29">
        <f>InterveningNaturalFlow!K1109+TotalNaturalFlow!J1109</f>
        <v>101384</v>
      </c>
      <c r="L1109" s="29">
        <f>InterveningNaturalFlow!L1109+TotalNaturalFlow!K1109</f>
        <v>150492</v>
      </c>
      <c r="M1109" s="29">
        <f>InterveningNaturalFlow!M1109</f>
        <v>83896</v>
      </c>
      <c r="N1109" s="29">
        <f>InterveningNaturalFlow!N1109</f>
        <v>20987</v>
      </c>
      <c r="O1109" s="29">
        <f>InterveningNaturalFlow!O1109</f>
        <v>85733</v>
      </c>
      <c r="P1109" s="29">
        <f>InterveningNaturalFlow!P1109</f>
        <v>69333</v>
      </c>
      <c r="Q1109" s="29">
        <f>InterveningNaturalFlow!Q1109+TotalNaturalFlow!P1109+TotalNaturalFlow!O1109+TotalNaturalFlow!N1109+TotalNaturalFlow!M1109+TotalNaturalFlow!L1109</f>
        <v>430107</v>
      </c>
      <c r="R1109" s="29">
        <f>InterveningNaturalFlow!R1109</f>
        <v>13887</v>
      </c>
      <c r="S1109" s="29">
        <f>InterveningNaturalFlow!S1109</f>
        <v>106076</v>
      </c>
      <c r="T1109" s="29">
        <f>InterveningNaturalFlow!T1109+TotalNaturalFlow!S1109</f>
        <v>245122</v>
      </c>
      <c r="U1109" s="29">
        <f>InterveningNaturalFlow!U1109+TotalNaturalFlow!T1109+TotalNaturalFlow!R1109+TotalNaturalFlow!Q1109+TotalNaturalFlow!I1109</f>
        <v>1317326</v>
      </c>
      <c r="V1109" s="30"/>
      <c r="W1109" s="29">
        <f>InterveningNaturalFlow!W1109</f>
        <v>11691</v>
      </c>
      <c r="X1109" s="29">
        <f>InterveningNaturalFlow!X1109</f>
        <v>18230</v>
      </c>
      <c r="Y1109" s="29">
        <f>InterveningNaturalFlow!Y1109+TotalNaturalFlow!X1109+TotalNaturalFlow!W1109+TotalNaturalFlow!U1109</f>
        <v>1376573</v>
      </c>
      <c r="Z1109" s="29">
        <f>InterveningNaturalFlow!Z1109</f>
        <v>25436</v>
      </c>
      <c r="AA1109" s="29">
        <f>InterveningNaturalFlow!AA1109+TotalNaturalFlow!Z1109+Y1109</f>
        <v>1417175</v>
      </c>
      <c r="AB1109" s="29">
        <f>InterveningNaturalFlow!AB1109+TotalNaturalFlow!AA1109</f>
        <v>1438908</v>
      </c>
      <c r="AC1109" s="29">
        <f>InterveningNaturalFlow!AC1109</f>
        <v>968</v>
      </c>
      <c r="AD1109" s="29">
        <f>InterveningNaturalFlow!AD1109+TotalNaturalFlow!AC1109+AB1109</f>
        <v>1471181</v>
      </c>
      <c r="AE1109" s="29">
        <f>InterveningNaturalFlow!AE1109+TotalNaturalFlow!AD1109</f>
        <v>1521848</v>
      </c>
    </row>
    <row r="1110" spans="1:31" x14ac:dyDescent="0.2">
      <c r="A1110" s="11">
        <v>35734</v>
      </c>
      <c r="B1110" s="29">
        <f>InterveningNaturalFlow!B1110</f>
        <v>115283</v>
      </c>
      <c r="C1110" s="29">
        <f>InterveningNaturalFlow!C1110+TotalNaturalFlow!B1110</f>
        <v>216393</v>
      </c>
      <c r="D1110" s="29">
        <f>InterveningNaturalFlow!D1110</f>
        <v>9106</v>
      </c>
      <c r="E1110" s="29">
        <f>InterveningNaturalFlow!E1110+TotalNaturalFlow!D1110</f>
        <v>68535</v>
      </c>
      <c r="F1110" s="29">
        <f>InterveningNaturalFlow!F1110+TotalNaturalFlow!E1110</f>
        <v>74978</v>
      </c>
      <c r="G1110" s="29">
        <f>InterveningNaturalFlow!G1110+TotalNaturalFlow!F1110</f>
        <v>169320</v>
      </c>
      <c r="H1110" s="29">
        <f>InterveningNaturalFlow!H1110</f>
        <v>35604</v>
      </c>
      <c r="I1110" s="29">
        <f>InterveningNaturalFlow!I1110+TotalNaturalFlow!H1110+TotalNaturalFlow!G1110+TotalNaturalFlow!C1110</f>
        <v>430932</v>
      </c>
      <c r="J1110" s="29">
        <f>InterveningNaturalFlow!J1110</f>
        <v>59158</v>
      </c>
      <c r="K1110" s="29">
        <f>InterveningNaturalFlow!K1110+TotalNaturalFlow!J1110</f>
        <v>60205</v>
      </c>
      <c r="L1110" s="29">
        <f>InterveningNaturalFlow!L1110+TotalNaturalFlow!K1110</f>
        <v>92178</v>
      </c>
      <c r="M1110" s="29">
        <f>InterveningNaturalFlow!M1110</f>
        <v>75054</v>
      </c>
      <c r="N1110" s="29">
        <f>InterveningNaturalFlow!N1110</f>
        <v>20791</v>
      </c>
      <c r="O1110" s="29">
        <f>InterveningNaturalFlow!O1110</f>
        <v>85850</v>
      </c>
      <c r="P1110" s="29">
        <f>InterveningNaturalFlow!P1110</f>
        <v>57353</v>
      </c>
      <c r="Q1110" s="29">
        <f>InterveningNaturalFlow!Q1110+TotalNaturalFlow!P1110+TotalNaturalFlow!O1110+TotalNaturalFlow!N1110+TotalNaturalFlow!M1110+TotalNaturalFlow!L1110</f>
        <v>363058</v>
      </c>
      <c r="R1110" s="29">
        <f>InterveningNaturalFlow!R1110</f>
        <v>10276</v>
      </c>
      <c r="S1110" s="29">
        <f>InterveningNaturalFlow!S1110</f>
        <v>75726</v>
      </c>
      <c r="T1110" s="29">
        <f>InterveningNaturalFlow!T1110+TotalNaturalFlow!S1110</f>
        <v>138747</v>
      </c>
      <c r="U1110" s="29">
        <f>InterveningNaturalFlow!U1110+TotalNaturalFlow!T1110+TotalNaturalFlow!R1110+TotalNaturalFlow!Q1110+TotalNaturalFlow!I1110</f>
        <v>957047</v>
      </c>
      <c r="V1110" s="30"/>
      <c r="W1110" s="29">
        <f>InterveningNaturalFlow!W1110</f>
        <v>1865</v>
      </c>
      <c r="X1110" s="29">
        <f>InterveningNaturalFlow!X1110</f>
        <v>6000</v>
      </c>
      <c r="Y1110" s="29">
        <f>InterveningNaturalFlow!Y1110+TotalNaturalFlow!X1110+TotalNaturalFlow!W1110+TotalNaturalFlow!U1110</f>
        <v>993543</v>
      </c>
      <c r="Z1110" s="29">
        <f>InterveningNaturalFlow!Z1110</f>
        <v>15302</v>
      </c>
      <c r="AA1110" s="29">
        <f>InterveningNaturalFlow!AA1110+TotalNaturalFlow!Z1110+Y1110</f>
        <v>993429</v>
      </c>
      <c r="AB1110" s="29">
        <f>InterveningNaturalFlow!AB1110+TotalNaturalFlow!AA1110</f>
        <v>1010545</v>
      </c>
      <c r="AC1110" s="29">
        <f>InterveningNaturalFlow!AC1110</f>
        <v>862</v>
      </c>
      <c r="AD1110" s="29">
        <f>InterveningNaturalFlow!AD1110+TotalNaturalFlow!AC1110+AB1110</f>
        <v>1011870</v>
      </c>
      <c r="AE1110" s="29">
        <f>InterveningNaturalFlow!AE1110+TotalNaturalFlow!AD1110</f>
        <v>1047063</v>
      </c>
    </row>
    <row r="1111" spans="1:31" x14ac:dyDescent="0.2">
      <c r="A1111" s="11">
        <v>35764</v>
      </c>
      <c r="B1111" s="29">
        <f>InterveningNaturalFlow!B1111</f>
        <v>89084</v>
      </c>
      <c r="C1111" s="29">
        <f>InterveningNaturalFlow!C1111+TotalNaturalFlow!B1111</f>
        <v>156686</v>
      </c>
      <c r="D1111" s="29">
        <f>InterveningNaturalFlow!D1111</f>
        <v>6635</v>
      </c>
      <c r="E1111" s="29">
        <f>InterveningNaturalFlow!E1111+TotalNaturalFlow!D1111</f>
        <v>41218</v>
      </c>
      <c r="F1111" s="29">
        <f>InterveningNaturalFlow!F1111+TotalNaturalFlow!E1111</f>
        <v>53322</v>
      </c>
      <c r="G1111" s="29">
        <f>InterveningNaturalFlow!G1111+TotalNaturalFlow!F1111</f>
        <v>113972</v>
      </c>
      <c r="H1111" s="29">
        <f>InterveningNaturalFlow!H1111</f>
        <v>21170</v>
      </c>
      <c r="I1111" s="29">
        <f>InterveningNaturalFlow!I1111+TotalNaturalFlow!H1111+TotalNaturalFlow!G1111+TotalNaturalFlow!C1111</f>
        <v>306702</v>
      </c>
      <c r="J1111" s="29">
        <f>InterveningNaturalFlow!J1111</f>
        <v>45689</v>
      </c>
      <c r="K1111" s="29">
        <f>InterveningNaturalFlow!K1111+TotalNaturalFlow!J1111</f>
        <v>51210</v>
      </c>
      <c r="L1111" s="29">
        <f>InterveningNaturalFlow!L1111+TotalNaturalFlow!K1111</f>
        <v>69738</v>
      </c>
      <c r="M1111" s="29">
        <f>InterveningNaturalFlow!M1111</f>
        <v>47631</v>
      </c>
      <c r="N1111" s="29">
        <f>InterveningNaturalFlow!N1111</f>
        <v>12616</v>
      </c>
      <c r="O1111" s="29">
        <f>InterveningNaturalFlow!O1111</f>
        <v>56526</v>
      </c>
      <c r="P1111" s="29">
        <f>InterveningNaturalFlow!P1111</f>
        <v>42769</v>
      </c>
      <c r="Q1111" s="29">
        <f>InterveningNaturalFlow!Q1111+TotalNaturalFlow!P1111+TotalNaturalFlow!O1111+TotalNaturalFlow!N1111+TotalNaturalFlow!M1111+TotalNaturalFlow!L1111</f>
        <v>259187</v>
      </c>
      <c r="R1111" s="29">
        <f>InterveningNaturalFlow!R1111</f>
        <v>9143</v>
      </c>
      <c r="S1111" s="29">
        <f>InterveningNaturalFlow!S1111</f>
        <v>32012</v>
      </c>
      <c r="T1111" s="29">
        <f>InterveningNaturalFlow!T1111+TotalNaturalFlow!S1111</f>
        <v>70417</v>
      </c>
      <c r="U1111" s="29">
        <f>InterveningNaturalFlow!U1111+TotalNaturalFlow!T1111+TotalNaturalFlow!R1111+TotalNaturalFlow!Q1111+TotalNaturalFlow!I1111</f>
        <v>636013</v>
      </c>
      <c r="V1111" s="30"/>
      <c r="W1111" s="29">
        <f>InterveningNaturalFlow!W1111</f>
        <v>1146</v>
      </c>
      <c r="X1111" s="29">
        <f>InterveningNaturalFlow!X1111</f>
        <v>344</v>
      </c>
      <c r="Y1111" s="29">
        <f>InterveningNaturalFlow!Y1111+TotalNaturalFlow!X1111+TotalNaturalFlow!W1111+TotalNaturalFlow!U1111</f>
        <v>660608</v>
      </c>
      <c r="Z1111" s="29">
        <f>InterveningNaturalFlow!Z1111</f>
        <v>9441</v>
      </c>
      <c r="AA1111" s="29">
        <f>InterveningNaturalFlow!AA1111+TotalNaturalFlow!Z1111+Y1111</f>
        <v>715364</v>
      </c>
      <c r="AB1111" s="29">
        <f>InterveningNaturalFlow!AB1111+TotalNaturalFlow!AA1111</f>
        <v>719090</v>
      </c>
      <c r="AC1111" s="29">
        <f>InterveningNaturalFlow!AC1111</f>
        <v>512</v>
      </c>
      <c r="AD1111" s="29">
        <f>InterveningNaturalFlow!AD1111+TotalNaturalFlow!AC1111+AB1111</f>
        <v>724059</v>
      </c>
      <c r="AE1111" s="29">
        <f>InterveningNaturalFlow!AE1111+TotalNaturalFlow!AD1111</f>
        <v>758876</v>
      </c>
    </row>
    <row r="1112" spans="1:31" x14ac:dyDescent="0.2">
      <c r="A1112" s="11">
        <v>35795</v>
      </c>
      <c r="B1112" s="29">
        <f>InterveningNaturalFlow!B1112</f>
        <v>74866</v>
      </c>
      <c r="C1112" s="29">
        <f>InterveningNaturalFlow!C1112+TotalNaturalFlow!B1112</f>
        <v>134631</v>
      </c>
      <c r="D1112" s="29">
        <f>InterveningNaturalFlow!D1112</f>
        <v>5772</v>
      </c>
      <c r="E1112" s="29">
        <f>InterveningNaturalFlow!E1112+TotalNaturalFlow!D1112</f>
        <v>30134</v>
      </c>
      <c r="F1112" s="29">
        <f>InterveningNaturalFlow!F1112+TotalNaturalFlow!E1112</f>
        <v>41974</v>
      </c>
      <c r="G1112" s="29">
        <f>InterveningNaturalFlow!G1112+TotalNaturalFlow!F1112</f>
        <v>90710</v>
      </c>
      <c r="H1112" s="29">
        <f>InterveningNaturalFlow!H1112</f>
        <v>17249</v>
      </c>
      <c r="I1112" s="29">
        <f>InterveningNaturalFlow!I1112+TotalNaturalFlow!H1112+TotalNaturalFlow!G1112+TotalNaturalFlow!C1112</f>
        <v>239434</v>
      </c>
      <c r="J1112" s="29">
        <f>InterveningNaturalFlow!J1112</f>
        <v>33060</v>
      </c>
      <c r="K1112" s="29">
        <f>InterveningNaturalFlow!K1112+TotalNaturalFlow!J1112</f>
        <v>37306</v>
      </c>
      <c r="L1112" s="29">
        <f>InterveningNaturalFlow!L1112+TotalNaturalFlow!K1112</f>
        <v>36451</v>
      </c>
      <c r="M1112" s="29">
        <f>InterveningNaturalFlow!M1112</f>
        <v>29533</v>
      </c>
      <c r="N1112" s="29">
        <f>InterveningNaturalFlow!N1112</f>
        <v>6846</v>
      </c>
      <c r="O1112" s="29">
        <f>InterveningNaturalFlow!O1112</f>
        <v>48080</v>
      </c>
      <c r="P1112" s="29">
        <f>InterveningNaturalFlow!P1112</f>
        <v>34542</v>
      </c>
      <c r="Q1112" s="29">
        <f>InterveningNaturalFlow!Q1112+TotalNaturalFlow!P1112+TotalNaturalFlow!O1112+TotalNaturalFlow!N1112+TotalNaturalFlow!M1112+TotalNaturalFlow!L1112</f>
        <v>195260</v>
      </c>
      <c r="R1112" s="29">
        <f>InterveningNaturalFlow!R1112</f>
        <v>6642</v>
      </c>
      <c r="S1112" s="29">
        <f>InterveningNaturalFlow!S1112</f>
        <v>24014</v>
      </c>
      <c r="T1112" s="29">
        <f>InterveningNaturalFlow!T1112+TotalNaturalFlow!S1112</f>
        <v>55357</v>
      </c>
      <c r="U1112" s="29">
        <f>InterveningNaturalFlow!U1112+TotalNaturalFlow!T1112+TotalNaturalFlow!R1112+TotalNaturalFlow!Q1112+TotalNaturalFlow!I1112</f>
        <v>454378</v>
      </c>
      <c r="V1112" s="30"/>
      <c r="W1112" s="29">
        <f>InterveningNaturalFlow!W1112</f>
        <v>1313</v>
      </c>
      <c r="X1112" s="29">
        <f>InterveningNaturalFlow!X1112</f>
        <v>1300</v>
      </c>
      <c r="Y1112" s="29">
        <f>InterveningNaturalFlow!Y1112+TotalNaturalFlow!X1112+TotalNaturalFlow!W1112+TotalNaturalFlow!U1112</f>
        <v>469452</v>
      </c>
      <c r="Z1112" s="29">
        <f>InterveningNaturalFlow!Z1112</f>
        <v>11042</v>
      </c>
      <c r="AA1112" s="29">
        <f>InterveningNaturalFlow!AA1112+TotalNaturalFlow!Z1112+Y1112</f>
        <v>486670</v>
      </c>
      <c r="AB1112" s="29">
        <f>InterveningNaturalFlow!AB1112+TotalNaturalFlow!AA1112</f>
        <v>454005</v>
      </c>
      <c r="AC1112" s="29">
        <f>InterveningNaturalFlow!AC1112</f>
        <v>559</v>
      </c>
      <c r="AD1112" s="29">
        <f>InterveningNaturalFlow!AD1112+TotalNaturalFlow!AC1112+AB1112</f>
        <v>439010</v>
      </c>
      <c r="AE1112" s="29">
        <f>InterveningNaturalFlow!AE1112+TotalNaturalFlow!AD1112</f>
        <v>468859</v>
      </c>
    </row>
    <row r="1113" spans="1:31" x14ac:dyDescent="0.2">
      <c r="A1113" s="11">
        <v>35826</v>
      </c>
      <c r="B1113" s="29">
        <f>InterveningNaturalFlow!B1113</f>
        <v>63494</v>
      </c>
      <c r="C1113" s="29">
        <f>InterveningNaturalFlow!C1113+TotalNaturalFlow!B1113</f>
        <v>114752</v>
      </c>
      <c r="D1113" s="29">
        <f>InterveningNaturalFlow!D1113</f>
        <v>5911</v>
      </c>
      <c r="E1113" s="29">
        <f>InterveningNaturalFlow!E1113+TotalNaturalFlow!D1113</f>
        <v>29808</v>
      </c>
      <c r="F1113" s="29">
        <f>InterveningNaturalFlow!F1113+TotalNaturalFlow!E1113</f>
        <v>42572</v>
      </c>
      <c r="G1113" s="29">
        <f>InterveningNaturalFlow!G1113+TotalNaturalFlow!F1113</f>
        <v>86213</v>
      </c>
      <c r="H1113" s="29">
        <f>InterveningNaturalFlow!H1113</f>
        <v>16982</v>
      </c>
      <c r="I1113" s="29">
        <f>InterveningNaturalFlow!I1113+TotalNaturalFlow!H1113+TotalNaturalFlow!G1113+TotalNaturalFlow!C1113</f>
        <v>221243</v>
      </c>
      <c r="J1113" s="29">
        <f>InterveningNaturalFlow!J1113</f>
        <v>33832</v>
      </c>
      <c r="K1113" s="29">
        <f>InterveningNaturalFlow!K1113+TotalNaturalFlow!J1113</f>
        <v>36166</v>
      </c>
      <c r="L1113" s="29">
        <f>InterveningNaturalFlow!L1113+TotalNaturalFlow!K1113</f>
        <v>60703</v>
      </c>
      <c r="M1113" s="29">
        <f>InterveningNaturalFlow!M1113</f>
        <v>33237</v>
      </c>
      <c r="N1113" s="29">
        <f>InterveningNaturalFlow!N1113</f>
        <v>8937</v>
      </c>
      <c r="O1113" s="29">
        <f>InterveningNaturalFlow!O1113</f>
        <v>56497</v>
      </c>
      <c r="P1113" s="29">
        <f>InterveningNaturalFlow!P1113</f>
        <v>25533</v>
      </c>
      <c r="Q1113" s="29">
        <f>InterveningNaturalFlow!Q1113+TotalNaturalFlow!P1113+TotalNaturalFlow!O1113+TotalNaturalFlow!N1113+TotalNaturalFlow!M1113+TotalNaturalFlow!L1113</f>
        <v>207851</v>
      </c>
      <c r="R1113" s="29">
        <f>InterveningNaturalFlow!R1113</f>
        <v>6307</v>
      </c>
      <c r="S1113" s="29">
        <f>InterveningNaturalFlow!S1113</f>
        <v>22355</v>
      </c>
      <c r="T1113" s="29">
        <f>InterveningNaturalFlow!T1113+TotalNaturalFlow!S1113</f>
        <v>57385</v>
      </c>
      <c r="U1113" s="29">
        <f>InterveningNaturalFlow!U1113+TotalNaturalFlow!T1113+TotalNaturalFlow!R1113+TotalNaturalFlow!Q1113+TotalNaturalFlow!I1113</f>
        <v>493364</v>
      </c>
      <c r="V1113" s="30"/>
      <c r="W1113" s="29">
        <f>InterveningNaturalFlow!W1113</f>
        <v>1196</v>
      </c>
      <c r="X1113" s="29">
        <f>InterveningNaturalFlow!X1113</f>
        <v>511</v>
      </c>
      <c r="Y1113" s="29">
        <f>InterveningNaturalFlow!Y1113+TotalNaturalFlow!X1113+TotalNaturalFlow!W1113+TotalNaturalFlow!U1113</f>
        <v>514785</v>
      </c>
      <c r="Z1113" s="29">
        <f>InterveningNaturalFlow!Z1113</f>
        <v>13093</v>
      </c>
      <c r="AA1113" s="29">
        <f>InterveningNaturalFlow!AA1113+TotalNaturalFlow!Z1113+Y1113</f>
        <v>566297</v>
      </c>
      <c r="AB1113" s="29">
        <f>InterveningNaturalFlow!AB1113+TotalNaturalFlow!AA1113</f>
        <v>566221</v>
      </c>
      <c r="AC1113" s="29">
        <f>InterveningNaturalFlow!AC1113</f>
        <v>604</v>
      </c>
      <c r="AD1113" s="29">
        <f>InterveningNaturalFlow!AD1113+TotalNaturalFlow!AC1113+AB1113</f>
        <v>563823</v>
      </c>
      <c r="AE1113" s="29">
        <f>InterveningNaturalFlow!AE1113+TotalNaturalFlow!AD1113</f>
        <v>455082</v>
      </c>
    </row>
    <row r="1114" spans="1:31" x14ac:dyDescent="0.2">
      <c r="A1114" s="11">
        <v>35854</v>
      </c>
      <c r="B1114" s="29">
        <f>InterveningNaturalFlow!B1114</f>
        <v>43101</v>
      </c>
      <c r="C1114" s="29">
        <f>InterveningNaturalFlow!C1114+TotalNaturalFlow!B1114</f>
        <v>94732</v>
      </c>
      <c r="D1114" s="29">
        <f>InterveningNaturalFlow!D1114</f>
        <v>4882</v>
      </c>
      <c r="E1114" s="29">
        <f>InterveningNaturalFlow!E1114+TotalNaturalFlow!D1114</f>
        <v>26102</v>
      </c>
      <c r="F1114" s="29">
        <f>InterveningNaturalFlow!F1114+TotalNaturalFlow!E1114</f>
        <v>36917</v>
      </c>
      <c r="G1114" s="29">
        <f>InterveningNaturalFlow!G1114+TotalNaturalFlow!F1114</f>
        <v>72936</v>
      </c>
      <c r="H1114" s="29">
        <f>InterveningNaturalFlow!H1114</f>
        <v>14921</v>
      </c>
      <c r="I1114" s="29">
        <f>InterveningNaturalFlow!I1114+TotalNaturalFlow!H1114+TotalNaturalFlow!G1114+TotalNaturalFlow!C1114</f>
        <v>183295</v>
      </c>
      <c r="J1114" s="29">
        <f>InterveningNaturalFlow!J1114</f>
        <v>32400</v>
      </c>
      <c r="K1114" s="29">
        <f>InterveningNaturalFlow!K1114+TotalNaturalFlow!J1114</f>
        <v>35739</v>
      </c>
      <c r="L1114" s="29">
        <f>InterveningNaturalFlow!L1114+TotalNaturalFlow!K1114</f>
        <v>56928</v>
      </c>
      <c r="M1114" s="29">
        <f>InterveningNaturalFlow!M1114</f>
        <v>34332</v>
      </c>
      <c r="N1114" s="29">
        <f>InterveningNaturalFlow!N1114</f>
        <v>9598</v>
      </c>
      <c r="O1114" s="29">
        <f>InterveningNaturalFlow!O1114</f>
        <v>53347</v>
      </c>
      <c r="P1114" s="29">
        <f>InterveningNaturalFlow!P1114</f>
        <v>29440</v>
      </c>
      <c r="Q1114" s="29">
        <f>InterveningNaturalFlow!Q1114+TotalNaturalFlow!P1114+TotalNaturalFlow!O1114+TotalNaturalFlow!N1114+TotalNaturalFlow!M1114+TotalNaturalFlow!L1114</f>
        <v>206721</v>
      </c>
      <c r="R1114" s="29">
        <f>InterveningNaturalFlow!R1114</f>
        <v>7306</v>
      </c>
      <c r="S1114" s="29">
        <f>InterveningNaturalFlow!S1114</f>
        <v>22118</v>
      </c>
      <c r="T1114" s="29">
        <f>InterveningNaturalFlow!T1114+TotalNaturalFlow!S1114</f>
        <v>57859</v>
      </c>
      <c r="U1114" s="29">
        <f>InterveningNaturalFlow!U1114+TotalNaturalFlow!T1114+TotalNaturalFlow!R1114+TotalNaturalFlow!Q1114+TotalNaturalFlow!I1114</f>
        <v>441149</v>
      </c>
      <c r="V1114" s="30"/>
      <c r="W1114" s="29">
        <f>InterveningNaturalFlow!W1114</f>
        <v>1329</v>
      </c>
      <c r="X1114" s="29">
        <f>InterveningNaturalFlow!X1114</f>
        <v>952</v>
      </c>
      <c r="Y1114" s="29">
        <f>InterveningNaturalFlow!Y1114+TotalNaturalFlow!X1114+TotalNaturalFlow!W1114+TotalNaturalFlow!U1114</f>
        <v>458405</v>
      </c>
      <c r="Z1114" s="29">
        <f>InterveningNaturalFlow!Z1114</f>
        <v>18520</v>
      </c>
      <c r="AA1114" s="29">
        <f>InterveningNaturalFlow!AA1114+TotalNaturalFlow!Z1114+Y1114</f>
        <v>537866</v>
      </c>
      <c r="AB1114" s="29">
        <f>InterveningNaturalFlow!AB1114+TotalNaturalFlow!AA1114</f>
        <v>584083</v>
      </c>
      <c r="AC1114" s="29">
        <f>InterveningNaturalFlow!AC1114</f>
        <v>1166</v>
      </c>
      <c r="AD1114" s="29">
        <f>InterveningNaturalFlow!AD1114+TotalNaturalFlow!AC1114+AB1114</f>
        <v>601532</v>
      </c>
      <c r="AE1114" s="29">
        <f>InterveningNaturalFlow!AE1114+TotalNaturalFlow!AD1114</f>
        <v>557416</v>
      </c>
    </row>
    <row r="1115" spans="1:31" x14ac:dyDescent="0.2">
      <c r="A1115" s="11">
        <v>35885</v>
      </c>
      <c r="B1115" s="29">
        <f>InterveningNaturalFlow!B1115</f>
        <v>69065</v>
      </c>
      <c r="C1115" s="29">
        <f>InterveningNaturalFlow!C1115+TotalNaturalFlow!B1115</f>
        <v>133255</v>
      </c>
      <c r="D1115" s="29">
        <f>InterveningNaturalFlow!D1115</f>
        <v>5530</v>
      </c>
      <c r="E1115" s="29">
        <f>InterveningNaturalFlow!E1115+TotalNaturalFlow!D1115</f>
        <v>43144</v>
      </c>
      <c r="F1115" s="29">
        <f>InterveningNaturalFlow!F1115+TotalNaturalFlow!E1115</f>
        <v>54531</v>
      </c>
      <c r="G1115" s="29">
        <f>InterveningNaturalFlow!G1115+TotalNaturalFlow!F1115</f>
        <v>122322</v>
      </c>
      <c r="H1115" s="29">
        <f>InterveningNaturalFlow!H1115</f>
        <v>54941</v>
      </c>
      <c r="I1115" s="29">
        <f>InterveningNaturalFlow!I1115+TotalNaturalFlow!H1115+TotalNaturalFlow!G1115+TotalNaturalFlow!C1115</f>
        <v>318608</v>
      </c>
      <c r="J1115" s="29">
        <f>InterveningNaturalFlow!J1115</f>
        <v>58680</v>
      </c>
      <c r="K1115" s="29">
        <f>InterveningNaturalFlow!K1115+TotalNaturalFlow!J1115</f>
        <v>73747</v>
      </c>
      <c r="L1115" s="29">
        <f>InterveningNaturalFlow!L1115+TotalNaturalFlow!K1115</f>
        <v>142543</v>
      </c>
      <c r="M1115" s="29">
        <f>InterveningNaturalFlow!M1115</f>
        <v>108006</v>
      </c>
      <c r="N1115" s="29">
        <f>InterveningNaturalFlow!N1115</f>
        <v>30915</v>
      </c>
      <c r="O1115" s="29">
        <f>InterveningNaturalFlow!O1115</f>
        <v>57956</v>
      </c>
      <c r="P1115" s="29">
        <f>InterveningNaturalFlow!P1115</f>
        <v>48261</v>
      </c>
      <c r="Q1115" s="29">
        <f>InterveningNaturalFlow!Q1115+TotalNaturalFlow!P1115+TotalNaturalFlow!O1115+TotalNaturalFlow!N1115+TotalNaturalFlow!M1115+TotalNaturalFlow!L1115</f>
        <v>395227</v>
      </c>
      <c r="R1115" s="29">
        <f>InterveningNaturalFlow!R1115</f>
        <v>8442</v>
      </c>
      <c r="S1115" s="29">
        <f>InterveningNaturalFlow!S1115</f>
        <v>78383</v>
      </c>
      <c r="T1115" s="29">
        <f>InterveningNaturalFlow!T1115+TotalNaturalFlow!S1115</f>
        <v>127738</v>
      </c>
      <c r="U1115" s="29">
        <f>InterveningNaturalFlow!U1115+TotalNaturalFlow!T1115+TotalNaturalFlow!R1115+TotalNaturalFlow!Q1115+TotalNaturalFlow!I1115</f>
        <v>828494</v>
      </c>
      <c r="V1115" s="30"/>
      <c r="W1115" s="29">
        <f>InterveningNaturalFlow!W1115</f>
        <v>1611</v>
      </c>
      <c r="X1115" s="29">
        <f>InterveningNaturalFlow!X1115</f>
        <v>34650</v>
      </c>
      <c r="Y1115" s="29">
        <f>InterveningNaturalFlow!Y1115+TotalNaturalFlow!X1115+TotalNaturalFlow!W1115+TotalNaturalFlow!U1115</f>
        <v>877486</v>
      </c>
      <c r="Z1115" s="29">
        <f>InterveningNaturalFlow!Z1115</f>
        <v>26458</v>
      </c>
      <c r="AA1115" s="29">
        <f>InterveningNaturalFlow!AA1115+TotalNaturalFlow!Z1115+Y1115</f>
        <v>968899</v>
      </c>
      <c r="AB1115" s="29">
        <f>InterveningNaturalFlow!AB1115+TotalNaturalFlow!AA1115</f>
        <v>951987</v>
      </c>
      <c r="AC1115" s="29">
        <f>InterveningNaturalFlow!AC1115</f>
        <v>1652</v>
      </c>
      <c r="AD1115" s="29">
        <f>InterveningNaturalFlow!AD1115+TotalNaturalFlow!AC1115+AB1115</f>
        <v>955230</v>
      </c>
      <c r="AE1115" s="29">
        <f>InterveningNaturalFlow!AE1115+TotalNaturalFlow!AD1115</f>
        <v>966391</v>
      </c>
    </row>
    <row r="1116" spans="1:31" x14ac:dyDescent="0.2">
      <c r="A1116" s="11">
        <v>35915</v>
      </c>
      <c r="B1116" s="29">
        <f>InterveningNaturalFlow!B1116</f>
        <v>121124</v>
      </c>
      <c r="C1116" s="29">
        <f>InterveningNaturalFlow!C1116+TotalNaturalFlow!B1116</f>
        <v>226732</v>
      </c>
      <c r="D1116" s="29">
        <f>InterveningNaturalFlow!D1116</f>
        <v>7077</v>
      </c>
      <c r="E1116" s="29">
        <f>InterveningNaturalFlow!E1116+TotalNaturalFlow!D1116</f>
        <v>59899</v>
      </c>
      <c r="F1116" s="29">
        <f>InterveningNaturalFlow!F1116+TotalNaturalFlow!E1116</f>
        <v>83151</v>
      </c>
      <c r="G1116" s="29">
        <f>InterveningNaturalFlow!G1116+TotalNaturalFlow!F1116</f>
        <v>216801</v>
      </c>
      <c r="H1116" s="29">
        <f>InterveningNaturalFlow!H1116</f>
        <v>166213</v>
      </c>
      <c r="I1116" s="29">
        <f>InterveningNaturalFlow!I1116+TotalNaturalFlow!H1116+TotalNaturalFlow!G1116+TotalNaturalFlow!C1116</f>
        <v>605437</v>
      </c>
      <c r="J1116" s="29">
        <f>InterveningNaturalFlow!J1116</f>
        <v>99311</v>
      </c>
      <c r="K1116" s="29">
        <f>InterveningNaturalFlow!K1116+TotalNaturalFlow!J1116</f>
        <v>108004</v>
      </c>
      <c r="L1116" s="29">
        <f>InterveningNaturalFlow!L1116+TotalNaturalFlow!K1116</f>
        <v>173801</v>
      </c>
      <c r="M1116" s="29">
        <f>InterveningNaturalFlow!M1116</f>
        <v>247894</v>
      </c>
      <c r="N1116" s="29">
        <f>InterveningNaturalFlow!N1116</f>
        <v>58865</v>
      </c>
      <c r="O1116" s="29">
        <f>InterveningNaturalFlow!O1116</f>
        <v>68957</v>
      </c>
      <c r="P1116" s="29">
        <f>InterveningNaturalFlow!P1116</f>
        <v>75775</v>
      </c>
      <c r="Q1116" s="29">
        <f>InterveningNaturalFlow!Q1116+TotalNaturalFlow!P1116+TotalNaturalFlow!O1116+TotalNaturalFlow!N1116+TotalNaturalFlow!M1116+TotalNaturalFlow!L1116</f>
        <v>635891</v>
      </c>
      <c r="R1116" s="29">
        <f>InterveningNaturalFlow!R1116</f>
        <v>6928</v>
      </c>
      <c r="S1116" s="29">
        <f>InterveningNaturalFlow!S1116</f>
        <v>123281</v>
      </c>
      <c r="T1116" s="29">
        <f>InterveningNaturalFlow!T1116+TotalNaturalFlow!S1116</f>
        <v>180054</v>
      </c>
      <c r="U1116" s="29">
        <f>InterveningNaturalFlow!U1116+TotalNaturalFlow!T1116+TotalNaturalFlow!R1116+TotalNaturalFlow!Q1116+TotalNaturalFlow!I1116</f>
        <v>1518916</v>
      </c>
      <c r="V1116" s="30"/>
      <c r="W1116" s="29">
        <f>InterveningNaturalFlow!W1116</f>
        <v>1248</v>
      </c>
      <c r="X1116" s="29">
        <f>InterveningNaturalFlow!X1116</f>
        <v>52160</v>
      </c>
      <c r="Y1116" s="29">
        <f>InterveningNaturalFlow!Y1116+TotalNaturalFlow!X1116+TotalNaturalFlow!W1116+TotalNaturalFlow!U1116</f>
        <v>1589211</v>
      </c>
      <c r="Z1116" s="29">
        <f>InterveningNaturalFlow!Z1116</f>
        <v>40447</v>
      </c>
      <c r="AA1116" s="29">
        <f>InterveningNaturalFlow!AA1116+TotalNaturalFlow!Z1116+Y1116</f>
        <v>1681960</v>
      </c>
      <c r="AB1116" s="29">
        <f>InterveningNaturalFlow!AB1116+TotalNaturalFlow!AA1116</f>
        <v>1691487</v>
      </c>
      <c r="AC1116" s="29">
        <f>InterveningNaturalFlow!AC1116</f>
        <v>4681</v>
      </c>
      <c r="AD1116" s="29">
        <f>InterveningNaturalFlow!AD1116+TotalNaturalFlow!AC1116+AB1116</f>
        <v>1715272</v>
      </c>
      <c r="AE1116" s="29">
        <f>InterveningNaturalFlow!AE1116+TotalNaturalFlow!AD1116</f>
        <v>1740318</v>
      </c>
    </row>
    <row r="1117" spans="1:31" x14ac:dyDescent="0.2">
      <c r="A1117" s="11">
        <v>35946</v>
      </c>
      <c r="B1117" s="29">
        <f>InterveningNaturalFlow!B1117</f>
        <v>350910</v>
      </c>
      <c r="C1117" s="29">
        <f>InterveningNaturalFlow!C1117+TotalNaturalFlow!B1117</f>
        <v>763425</v>
      </c>
      <c r="D1117" s="29">
        <f>InterveningNaturalFlow!D1117</f>
        <v>22501</v>
      </c>
      <c r="E1117" s="29">
        <f>InterveningNaturalFlow!E1117+TotalNaturalFlow!D1117</f>
        <v>196686</v>
      </c>
      <c r="F1117" s="29">
        <f>InterveningNaturalFlow!F1117+TotalNaturalFlow!E1117</f>
        <v>275881</v>
      </c>
      <c r="G1117" s="29">
        <f>InterveningNaturalFlow!G1117+TotalNaturalFlow!F1117</f>
        <v>616141</v>
      </c>
      <c r="H1117" s="29">
        <f>InterveningNaturalFlow!H1117</f>
        <v>292613</v>
      </c>
      <c r="I1117" s="29">
        <f>InterveningNaturalFlow!I1117+TotalNaturalFlow!H1117+TotalNaturalFlow!G1117+TotalNaturalFlow!C1117</f>
        <v>1764160</v>
      </c>
      <c r="J1117" s="29">
        <f>InterveningNaturalFlow!J1117</f>
        <v>212104</v>
      </c>
      <c r="K1117" s="29">
        <f>InterveningNaturalFlow!K1117+TotalNaturalFlow!J1117</f>
        <v>224454</v>
      </c>
      <c r="L1117" s="29">
        <f>InterveningNaturalFlow!L1117+TotalNaturalFlow!K1117</f>
        <v>365270</v>
      </c>
      <c r="M1117" s="29">
        <f>InterveningNaturalFlow!M1117</f>
        <v>523165</v>
      </c>
      <c r="N1117" s="29">
        <f>InterveningNaturalFlow!N1117</f>
        <v>206049</v>
      </c>
      <c r="O1117" s="29">
        <f>InterveningNaturalFlow!O1117</f>
        <v>179644</v>
      </c>
      <c r="P1117" s="29">
        <f>InterveningNaturalFlow!P1117</f>
        <v>190320</v>
      </c>
      <c r="Q1117" s="29">
        <f>InterveningNaturalFlow!Q1117+TotalNaturalFlow!P1117+TotalNaturalFlow!O1117+TotalNaturalFlow!N1117+TotalNaturalFlow!M1117+TotalNaturalFlow!L1117</f>
        <v>1557507</v>
      </c>
      <c r="R1117" s="29">
        <f>InterveningNaturalFlow!R1117</f>
        <v>28446</v>
      </c>
      <c r="S1117" s="29">
        <f>InterveningNaturalFlow!S1117</f>
        <v>291926</v>
      </c>
      <c r="T1117" s="29">
        <f>InterveningNaturalFlow!T1117+TotalNaturalFlow!S1117</f>
        <v>413630</v>
      </c>
      <c r="U1117" s="29">
        <f>InterveningNaturalFlow!U1117+TotalNaturalFlow!T1117+TotalNaturalFlow!R1117+TotalNaturalFlow!Q1117+TotalNaturalFlow!I1117</f>
        <v>3878483</v>
      </c>
      <c r="V1117" s="30"/>
      <c r="W1117" s="29">
        <f>InterveningNaturalFlow!W1117</f>
        <v>509</v>
      </c>
      <c r="X1117" s="29">
        <f>InterveningNaturalFlow!X1117</f>
        <v>12240</v>
      </c>
      <c r="Y1117" s="29">
        <f>InterveningNaturalFlow!Y1117+TotalNaturalFlow!X1117+TotalNaturalFlow!W1117+TotalNaturalFlow!U1117</f>
        <v>3919620</v>
      </c>
      <c r="Z1117" s="29">
        <f>InterveningNaturalFlow!Z1117</f>
        <v>61664</v>
      </c>
      <c r="AA1117" s="29">
        <f>InterveningNaturalFlow!AA1117+TotalNaturalFlow!Z1117+Y1117</f>
        <v>4030089</v>
      </c>
      <c r="AB1117" s="29">
        <f>InterveningNaturalFlow!AB1117+TotalNaturalFlow!AA1117</f>
        <v>4039870</v>
      </c>
      <c r="AC1117" s="29">
        <f>InterveningNaturalFlow!AC1117</f>
        <v>2071</v>
      </c>
      <c r="AD1117" s="29">
        <f>InterveningNaturalFlow!AD1117+TotalNaturalFlow!AC1117+AB1117</f>
        <v>4080024</v>
      </c>
      <c r="AE1117" s="29">
        <f>InterveningNaturalFlow!AE1117+TotalNaturalFlow!AD1117</f>
        <v>4069247</v>
      </c>
    </row>
    <row r="1118" spans="1:31" x14ac:dyDescent="0.2">
      <c r="A1118" s="11">
        <v>35976</v>
      </c>
      <c r="B1118" s="29">
        <f>InterveningNaturalFlow!B1118</f>
        <v>425509</v>
      </c>
      <c r="C1118" s="29">
        <f>InterveningNaturalFlow!C1118+TotalNaturalFlow!B1118</f>
        <v>818772</v>
      </c>
      <c r="D1118" s="29">
        <f>InterveningNaturalFlow!D1118</f>
        <v>27068</v>
      </c>
      <c r="E1118" s="29">
        <f>InterveningNaturalFlow!E1118+TotalNaturalFlow!D1118</f>
        <v>205820</v>
      </c>
      <c r="F1118" s="29">
        <f>InterveningNaturalFlow!F1118+TotalNaturalFlow!E1118</f>
        <v>254586</v>
      </c>
      <c r="G1118" s="29">
        <f>InterveningNaturalFlow!G1118+TotalNaturalFlow!F1118</f>
        <v>417831</v>
      </c>
      <c r="H1118" s="29">
        <f>InterveningNaturalFlow!H1118</f>
        <v>135918</v>
      </c>
      <c r="I1118" s="29">
        <f>InterveningNaturalFlow!I1118+TotalNaturalFlow!H1118+TotalNaturalFlow!G1118+TotalNaturalFlow!C1118</f>
        <v>1420094</v>
      </c>
      <c r="J1118" s="29">
        <f>InterveningNaturalFlow!J1118</f>
        <v>342379</v>
      </c>
      <c r="K1118" s="29">
        <f>InterveningNaturalFlow!K1118+TotalNaturalFlow!J1118</f>
        <v>353520</v>
      </c>
      <c r="L1118" s="29">
        <f>InterveningNaturalFlow!L1118+TotalNaturalFlow!K1118</f>
        <v>571439</v>
      </c>
      <c r="M1118" s="29">
        <f>InterveningNaturalFlow!M1118</f>
        <v>341778</v>
      </c>
      <c r="N1118" s="29">
        <f>InterveningNaturalFlow!N1118</f>
        <v>151423</v>
      </c>
      <c r="O1118" s="29">
        <f>InterveningNaturalFlow!O1118</f>
        <v>301927</v>
      </c>
      <c r="P1118" s="29">
        <f>InterveningNaturalFlow!P1118</f>
        <v>153933</v>
      </c>
      <c r="Q1118" s="29">
        <f>InterveningNaturalFlow!Q1118+TotalNaturalFlow!P1118+TotalNaturalFlow!O1118+TotalNaturalFlow!N1118+TotalNaturalFlow!M1118+TotalNaturalFlow!L1118</f>
        <v>1644882</v>
      </c>
      <c r="R1118" s="29">
        <f>InterveningNaturalFlow!R1118</f>
        <v>59315</v>
      </c>
      <c r="S1118" s="29">
        <f>InterveningNaturalFlow!S1118</f>
        <v>174744</v>
      </c>
      <c r="T1118" s="29">
        <f>InterveningNaturalFlow!T1118+TotalNaturalFlow!S1118</f>
        <v>310813</v>
      </c>
      <c r="U1118" s="29">
        <f>InterveningNaturalFlow!U1118+TotalNaturalFlow!T1118+TotalNaturalFlow!R1118+TotalNaturalFlow!Q1118+TotalNaturalFlow!I1118</f>
        <v>3568588</v>
      </c>
      <c r="V1118" s="30"/>
      <c r="W1118" s="29">
        <f>InterveningNaturalFlow!W1118</f>
        <v>367</v>
      </c>
      <c r="X1118" s="29">
        <f>InterveningNaturalFlow!X1118</f>
        <v>0</v>
      </c>
      <c r="Y1118" s="29">
        <f>InterveningNaturalFlow!Y1118+TotalNaturalFlow!X1118+TotalNaturalFlow!W1118+TotalNaturalFlow!U1118</f>
        <v>3583861</v>
      </c>
      <c r="Z1118" s="29">
        <f>InterveningNaturalFlow!Z1118</f>
        <v>23387</v>
      </c>
      <c r="AA1118" s="29">
        <f>InterveningNaturalFlow!AA1118+TotalNaturalFlow!Z1118+Y1118</f>
        <v>3639160</v>
      </c>
      <c r="AB1118" s="29">
        <f>InterveningNaturalFlow!AB1118+TotalNaturalFlow!AA1118</f>
        <v>3674094</v>
      </c>
      <c r="AC1118" s="29">
        <f>InterveningNaturalFlow!AC1118</f>
        <v>2511</v>
      </c>
      <c r="AD1118" s="29">
        <f>InterveningNaturalFlow!AD1118+TotalNaturalFlow!AC1118+AB1118</f>
        <v>3715938</v>
      </c>
      <c r="AE1118" s="29">
        <f>InterveningNaturalFlow!AE1118+TotalNaturalFlow!AD1118</f>
        <v>3689475</v>
      </c>
    </row>
    <row r="1119" spans="1:31" x14ac:dyDescent="0.2">
      <c r="A1119" s="11">
        <v>36007</v>
      </c>
      <c r="B1119" s="29">
        <f>InterveningNaturalFlow!B1119</f>
        <v>350228</v>
      </c>
      <c r="C1119" s="29">
        <f>InterveningNaturalFlow!C1119+TotalNaturalFlow!B1119</f>
        <v>613715</v>
      </c>
      <c r="D1119" s="29">
        <f>InterveningNaturalFlow!D1119</f>
        <v>17155</v>
      </c>
      <c r="E1119" s="29">
        <f>InterveningNaturalFlow!E1119+TotalNaturalFlow!D1119</f>
        <v>138934</v>
      </c>
      <c r="F1119" s="29">
        <f>InterveningNaturalFlow!F1119+TotalNaturalFlow!E1119</f>
        <v>160421</v>
      </c>
      <c r="G1119" s="29">
        <f>InterveningNaturalFlow!G1119+TotalNaturalFlow!F1119</f>
        <v>276958</v>
      </c>
      <c r="H1119" s="29">
        <f>InterveningNaturalFlow!H1119</f>
        <v>70968</v>
      </c>
      <c r="I1119" s="29">
        <f>InterveningNaturalFlow!I1119+TotalNaturalFlow!H1119+TotalNaturalFlow!G1119+TotalNaturalFlow!C1119</f>
        <v>981644</v>
      </c>
      <c r="J1119" s="29">
        <f>InterveningNaturalFlow!J1119</f>
        <v>381746</v>
      </c>
      <c r="K1119" s="29">
        <f>InterveningNaturalFlow!K1119+TotalNaturalFlow!J1119</f>
        <v>398840</v>
      </c>
      <c r="L1119" s="29">
        <f>InterveningNaturalFlow!L1119+TotalNaturalFlow!K1119</f>
        <v>538153</v>
      </c>
      <c r="M1119" s="29">
        <f>InterveningNaturalFlow!M1119</f>
        <v>154490</v>
      </c>
      <c r="N1119" s="29">
        <f>InterveningNaturalFlow!N1119</f>
        <v>49199</v>
      </c>
      <c r="O1119" s="29">
        <f>InterveningNaturalFlow!O1119</f>
        <v>201685</v>
      </c>
      <c r="P1119" s="29">
        <f>InterveningNaturalFlow!P1119</f>
        <v>88390</v>
      </c>
      <c r="Q1119" s="29">
        <f>InterveningNaturalFlow!Q1119+TotalNaturalFlow!P1119+TotalNaturalFlow!O1119+TotalNaturalFlow!N1119+TotalNaturalFlow!M1119+TotalNaturalFlow!L1119</f>
        <v>1131429</v>
      </c>
      <c r="R1119" s="29">
        <f>InterveningNaturalFlow!R1119</f>
        <v>29530</v>
      </c>
      <c r="S1119" s="29">
        <f>InterveningNaturalFlow!S1119</f>
        <v>75056</v>
      </c>
      <c r="T1119" s="29">
        <f>InterveningNaturalFlow!T1119+TotalNaturalFlow!S1119</f>
        <v>166391</v>
      </c>
      <c r="U1119" s="29">
        <f>InterveningNaturalFlow!U1119+TotalNaturalFlow!T1119+TotalNaturalFlow!R1119+TotalNaturalFlow!Q1119+TotalNaturalFlow!I1119</f>
        <v>2377056</v>
      </c>
      <c r="V1119" s="30"/>
      <c r="W1119" s="29">
        <f>InterveningNaturalFlow!W1119</f>
        <v>2100</v>
      </c>
      <c r="X1119" s="29">
        <f>InterveningNaturalFlow!X1119</f>
        <v>7210</v>
      </c>
      <c r="Y1119" s="29">
        <f>InterveningNaturalFlow!Y1119+TotalNaturalFlow!X1119+TotalNaturalFlow!W1119+TotalNaturalFlow!U1119</f>
        <v>2410179</v>
      </c>
      <c r="Z1119" s="29">
        <f>InterveningNaturalFlow!Z1119</f>
        <v>14160</v>
      </c>
      <c r="AA1119" s="29">
        <f>InterveningNaturalFlow!AA1119+TotalNaturalFlow!Z1119+Y1119</f>
        <v>2510175</v>
      </c>
      <c r="AB1119" s="29">
        <f>InterveningNaturalFlow!AB1119+TotalNaturalFlow!AA1119</f>
        <v>2549569</v>
      </c>
      <c r="AC1119" s="29">
        <f>InterveningNaturalFlow!AC1119</f>
        <v>2323</v>
      </c>
      <c r="AD1119" s="29">
        <f>InterveningNaturalFlow!AD1119+TotalNaturalFlow!AC1119+AB1119</f>
        <v>2579381</v>
      </c>
      <c r="AE1119" s="29">
        <f>InterveningNaturalFlow!AE1119+TotalNaturalFlow!AD1119</f>
        <v>2562593</v>
      </c>
    </row>
    <row r="1120" spans="1:31" x14ac:dyDescent="0.2">
      <c r="A1120" s="11">
        <v>36038</v>
      </c>
      <c r="B1120" s="29">
        <f>InterveningNaturalFlow!B1120</f>
        <v>173261</v>
      </c>
      <c r="C1120" s="29">
        <f>InterveningNaturalFlow!C1120+TotalNaturalFlow!B1120</f>
        <v>286726</v>
      </c>
      <c r="D1120" s="29">
        <f>InterveningNaturalFlow!D1120</f>
        <v>7490</v>
      </c>
      <c r="E1120" s="29">
        <f>InterveningNaturalFlow!E1120+TotalNaturalFlow!D1120</f>
        <v>74824</v>
      </c>
      <c r="F1120" s="29">
        <f>InterveningNaturalFlow!F1120+TotalNaturalFlow!E1120</f>
        <v>80141</v>
      </c>
      <c r="G1120" s="29">
        <f>InterveningNaturalFlow!G1120+TotalNaturalFlow!F1120</f>
        <v>154730</v>
      </c>
      <c r="H1120" s="29">
        <f>InterveningNaturalFlow!H1120</f>
        <v>35088</v>
      </c>
      <c r="I1120" s="29">
        <f>InterveningNaturalFlow!I1120+TotalNaturalFlow!H1120+TotalNaturalFlow!G1120+TotalNaturalFlow!C1120</f>
        <v>482854</v>
      </c>
      <c r="J1120" s="29">
        <f>InterveningNaturalFlow!J1120</f>
        <v>166519</v>
      </c>
      <c r="K1120" s="29">
        <f>InterveningNaturalFlow!K1120+TotalNaturalFlow!J1120</f>
        <v>182469</v>
      </c>
      <c r="L1120" s="29">
        <f>InterveningNaturalFlow!L1120+TotalNaturalFlow!K1120</f>
        <v>244519</v>
      </c>
      <c r="M1120" s="29">
        <f>InterveningNaturalFlow!M1120</f>
        <v>60612</v>
      </c>
      <c r="N1120" s="29">
        <f>InterveningNaturalFlow!N1120</f>
        <v>22758</v>
      </c>
      <c r="O1120" s="29">
        <f>InterveningNaturalFlow!O1120</f>
        <v>89514</v>
      </c>
      <c r="P1120" s="29">
        <f>InterveningNaturalFlow!P1120</f>
        <v>49329</v>
      </c>
      <c r="Q1120" s="29">
        <f>InterveningNaturalFlow!Q1120+TotalNaturalFlow!P1120+TotalNaturalFlow!O1120+TotalNaturalFlow!N1120+TotalNaturalFlow!M1120+TotalNaturalFlow!L1120</f>
        <v>550825</v>
      </c>
      <c r="R1120" s="29">
        <f>InterveningNaturalFlow!R1120</f>
        <v>14158</v>
      </c>
      <c r="S1120" s="29">
        <f>InterveningNaturalFlow!S1120</f>
        <v>38175</v>
      </c>
      <c r="T1120" s="29">
        <f>InterveningNaturalFlow!T1120+TotalNaturalFlow!S1120</f>
        <v>103731</v>
      </c>
      <c r="U1120" s="29">
        <f>InterveningNaturalFlow!U1120+TotalNaturalFlow!T1120+TotalNaturalFlow!R1120+TotalNaturalFlow!Q1120+TotalNaturalFlow!I1120</f>
        <v>1128181</v>
      </c>
      <c r="V1120" s="30"/>
      <c r="W1120" s="29">
        <f>InterveningNaturalFlow!W1120</f>
        <v>785</v>
      </c>
      <c r="X1120" s="29">
        <f>InterveningNaturalFlow!X1120</f>
        <v>5160</v>
      </c>
      <c r="Y1120" s="29">
        <f>InterveningNaturalFlow!Y1120+TotalNaturalFlow!X1120+TotalNaturalFlow!W1120+TotalNaturalFlow!U1120</f>
        <v>1149007</v>
      </c>
      <c r="Z1120" s="29">
        <f>InterveningNaturalFlow!Z1120</f>
        <v>7779</v>
      </c>
      <c r="AA1120" s="29">
        <f>InterveningNaturalFlow!AA1120+TotalNaturalFlow!Z1120+Y1120</f>
        <v>1228188</v>
      </c>
      <c r="AB1120" s="29">
        <f>InterveningNaturalFlow!AB1120+TotalNaturalFlow!AA1120</f>
        <v>1250099</v>
      </c>
      <c r="AC1120" s="29">
        <f>InterveningNaturalFlow!AC1120</f>
        <v>2458</v>
      </c>
      <c r="AD1120" s="29">
        <f>InterveningNaturalFlow!AD1120+TotalNaturalFlow!AC1120+AB1120</f>
        <v>1262190</v>
      </c>
      <c r="AE1120" s="29">
        <f>InterveningNaturalFlow!AE1120+TotalNaturalFlow!AD1120</f>
        <v>1283503</v>
      </c>
    </row>
    <row r="1121" spans="1:31" x14ac:dyDescent="0.2">
      <c r="A1121" s="11">
        <v>36068</v>
      </c>
      <c r="B1121" s="29">
        <f>InterveningNaturalFlow!B1121</f>
        <v>83157</v>
      </c>
      <c r="C1121" s="29">
        <f>InterveningNaturalFlow!C1121+TotalNaturalFlow!B1121</f>
        <v>152406</v>
      </c>
      <c r="D1121" s="29">
        <f>InterveningNaturalFlow!D1121</f>
        <v>5162</v>
      </c>
      <c r="E1121" s="29">
        <f>InterveningNaturalFlow!E1121+TotalNaturalFlow!D1121</f>
        <v>39590</v>
      </c>
      <c r="F1121" s="29">
        <f>InterveningNaturalFlow!F1121+TotalNaturalFlow!E1121</f>
        <v>43580</v>
      </c>
      <c r="G1121" s="29">
        <f>InterveningNaturalFlow!G1121+TotalNaturalFlow!F1121</f>
        <v>109329</v>
      </c>
      <c r="H1121" s="29">
        <f>InterveningNaturalFlow!H1121</f>
        <v>23047</v>
      </c>
      <c r="I1121" s="29">
        <f>InterveningNaturalFlow!I1121+TotalNaturalFlow!H1121+TotalNaturalFlow!G1121+TotalNaturalFlow!C1121</f>
        <v>284467</v>
      </c>
      <c r="J1121" s="29">
        <f>InterveningNaturalFlow!J1121</f>
        <v>72436</v>
      </c>
      <c r="K1121" s="29">
        <f>InterveningNaturalFlow!K1121+TotalNaturalFlow!J1121</f>
        <v>80248</v>
      </c>
      <c r="L1121" s="29">
        <f>InterveningNaturalFlow!L1121+TotalNaturalFlow!K1121</f>
        <v>105153</v>
      </c>
      <c r="M1121" s="29">
        <f>InterveningNaturalFlow!M1121</f>
        <v>31530</v>
      </c>
      <c r="N1121" s="29">
        <f>InterveningNaturalFlow!N1121</f>
        <v>9325</v>
      </c>
      <c r="O1121" s="29">
        <f>InterveningNaturalFlow!O1121</f>
        <v>66890</v>
      </c>
      <c r="P1121" s="29">
        <f>InterveningNaturalFlow!P1121</f>
        <v>34154</v>
      </c>
      <c r="Q1121" s="29">
        <f>InterveningNaturalFlow!Q1121+TotalNaturalFlow!P1121+TotalNaturalFlow!O1121+TotalNaturalFlow!N1121+TotalNaturalFlow!M1121+TotalNaturalFlow!L1121</f>
        <v>278097</v>
      </c>
      <c r="R1121" s="29">
        <f>InterveningNaturalFlow!R1121</f>
        <v>8413</v>
      </c>
      <c r="S1121" s="29">
        <f>InterveningNaturalFlow!S1121</f>
        <v>12214</v>
      </c>
      <c r="T1121" s="29">
        <f>InterveningNaturalFlow!T1121+TotalNaturalFlow!S1121</f>
        <v>37649</v>
      </c>
      <c r="U1121" s="29">
        <f>InterveningNaturalFlow!U1121+TotalNaturalFlow!T1121+TotalNaturalFlow!R1121+TotalNaturalFlow!Q1121+TotalNaturalFlow!I1121</f>
        <v>686904</v>
      </c>
      <c r="V1121" s="30"/>
      <c r="W1121" s="29">
        <f>InterveningNaturalFlow!W1121</f>
        <v>6367</v>
      </c>
      <c r="X1121" s="29">
        <f>InterveningNaturalFlow!X1121</f>
        <v>10200</v>
      </c>
      <c r="Y1121" s="29">
        <f>InterveningNaturalFlow!Y1121+TotalNaturalFlow!X1121+TotalNaturalFlow!W1121+TotalNaturalFlow!U1121</f>
        <v>723004</v>
      </c>
      <c r="Z1121" s="29">
        <f>InterveningNaturalFlow!Z1121</f>
        <v>32561</v>
      </c>
      <c r="AA1121" s="29">
        <f>InterveningNaturalFlow!AA1121+TotalNaturalFlow!Z1121+Y1121</f>
        <v>828496</v>
      </c>
      <c r="AB1121" s="29">
        <f>InterveningNaturalFlow!AB1121+TotalNaturalFlow!AA1121</f>
        <v>844785</v>
      </c>
      <c r="AC1121" s="29">
        <f>InterveningNaturalFlow!AC1121</f>
        <v>2567</v>
      </c>
      <c r="AD1121" s="29">
        <f>InterveningNaturalFlow!AD1121+TotalNaturalFlow!AC1121+AB1121</f>
        <v>872777</v>
      </c>
      <c r="AE1121" s="29">
        <f>InterveningNaturalFlow!AE1121+TotalNaturalFlow!AD1121</f>
        <v>824624</v>
      </c>
    </row>
    <row r="1122" spans="1:31" x14ac:dyDescent="0.2">
      <c r="A1122" s="11">
        <v>36099</v>
      </c>
      <c r="B1122" s="29">
        <f>InterveningNaturalFlow!B1122</f>
        <v>66230</v>
      </c>
      <c r="C1122" s="29">
        <f>InterveningNaturalFlow!C1122+TotalNaturalFlow!B1122</f>
        <v>127031</v>
      </c>
      <c r="D1122" s="29">
        <f>InterveningNaturalFlow!D1122</f>
        <v>7190</v>
      </c>
      <c r="E1122" s="29">
        <f>InterveningNaturalFlow!E1122+TotalNaturalFlow!D1122</f>
        <v>42674</v>
      </c>
      <c r="F1122" s="29">
        <f>InterveningNaturalFlow!F1122+TotalNaturalFlow!E1122</f>
        <v>49823</v>
      </c>
      <c r="G1122" s="29">
        <f>InterveningNaturalFlow!G1122+TotalNaturalFlow!F1122</f>
        <v>109064</v>
      </c>
      <c r="H1122" s="29">
        <f>InterveningNaturalFlow!H1122</f>
        <v>18033</v>
      </c>
      <c r="I1122" s="29">
        <f>InterveningNaturalFlow!I1122+TotalNaturalFlow!H1122+TotalNaturalFlow!G1122+TotalNaturalFlow!C1122</f>
        <v>262573</v>
      </c>
      <c r="J1122" s="29">
        <f>InterveningNaturalFlow!J1122</f>
        <v>61490</v>
      </c>
      <c r="K1122" s="29">
        <f>InterveningNaturalFlow!K1122+TotalNaturalFlow!J1122</f>
        <v>64031</v>
      </c>
      <c r="L1122" s="29">
        <f>InterveningNaturalFlow!L1122+TotalNaturalFlow!K1122</f>
        <v>90143</v>
      </c>
      <c r="M1122" s="29">
        <f>InterveningNaturalFlow!M1122</f>
        <v>25712</v>
      </c>
      <c r="N1122" s="29">
        <f>InterveningNaturalFlow!N1122</f>
        <v>12005</v>
      </c>
      <c r="O1122" s="29">
        <f>InterveningNaturalFlow!O1122</f>
        <v>47318</v>
      </c>
      <c r="P1122" s="29">
        <f>InterveningNaturalFlow!P1122</f>
        <v>39592</v>
      </c>
      <c r="Q1122" s="29">
        <f>InterveningNaturalFlow!Q1122+TotalNaturalFlow!P1122+TotalNaturalFlow!O1122+TotalNaturalFlow!N1122+TotalNaturalFlow!M1122+TotalNaturalFlow!L1122</f>
        <v>229577</v>
      </c>
      <c r="R1122" s="29">
        <f>InterveningNaturalFlow!R1122</f>
        <v>8871</v>
      </c>
      <c r="S1122" s="29">
        <f>InterveningNaturalFlow!S1122</f>
        <v>58704</v>
      </c>
      <c r="T1122" s="29">
        <f>InterveningNaturalFlow!T1122+TotalNaturalFlow!S1122</f>
        <v>128963</v>
      </c>
      <c r="U1122" s="29">
        <f>InterveningNaturalFlow!U1122+TotalNaturalFlow!T1122+TotalNaturalFlow!R1122+TotalNaturalFlow!Q1122+TotalNaturalFlow!I1122</f>
        <v>681440</v>
      </c>
      <c r="V1122" s="30"/>
      <c r="W1122" s="29">
        <f>InterveningNaturalFlow!W1122</f>
        <v>2466</v>
      </c>
      <c r="X1122" s="29">
        <f>InterveningNaturalFlow!X1122</f>
        <v>8640</v>
      </c>
      <c r="Y1122" s="29">
        <f>InterveningNaturalFlow!Y1122+TotalNaturalFlow!X1122+TotalNaturalFlow!W1122+TotalNaturalFlow!U1122</f>
        <v>703853</v>
      </c>
      <c r="Z1122" s="29">
        <f>InterveningNaturalFlow!Z1122</f>
        <v>11671</v>
      </c>
      <c r="AA1122" s="29">
        <f>InterveningNaturalFlow!AA1122+TotalNaturalFlow!Z1122+Y1122</f>
        <v>738585</v>
      </c>
      <c r="AB1122" s="29">
        <f>InterveningNaturalFlow!AB1122+TotalNaturalFlow!AA1122</f>
        <v>750268</v>
      </c>
      <c r="AC1122" s="29">
        <f>InterveningNaturalFlow!AC1122</f>
        <v>2281</v>
      </c>
      <c r="AD1122" s="29">
        <f>InterveningNaturalFlow!AD1122+TotalNaturalFlow!AC1122+AB1122</f>
        <v>753410</v>
      </c>
      <c r="AE1122" s="29">
        <f>InterveningNaturalFlow!AE1122+TotalNaturalFlow!AD1122</f>
        <v>792483</v>
      </c>
    </row>
    <row r="1123" spans="1:31" x14ac:dyDescent="0.2">
      <c r="A1123" s="11">
        <v>36129</v>
      </c>
      <c r="B1123" s="29">
        <f>InterveningNaturalFlow!B1123</f>
        <v>72444</v>
      </c>
      <c r="C1123" s="29">
        <f>InterveningNaturalFlow!C1123+TotalNaturalFlow!B1123</f>
        <v>132999</v>
      </c>
      <c r="D1123" s="29">
        <f>InterveningNaturalFlow!D1123</f>
        <v>5188</v>
      </c>
      <c r="E1123" s="29">
        <f>InterveningNaturalFlow!E1123+TotalNaturalFlow!D1123</f>
        <v>36466</v>
      </c>
      <c r="F1123" s="29">
        <f>InterveningNaturalFlow!F1123+TotalNaturalFlow!E1123</f>
        <v>44995</v>
      </c>
      <c r="G1123" s="29">
        <f>InterveningNaturalFlow!G1123+TotalNaturalFlow!F1123</f>
        <v>109537</v>
      </c>
      <c r="H1123" s="29">
        <f>InterveningNaturalFlow!H1123</f>
        <v>19822</v>
      </c>
      <c r="I1123" s="29">
        <f>InterveningNaturalFlow!I1123+TotalNaturalFlow!H1123+TotalNaturalFlow!G1123+TotalNaturalFlow!C1123</f>
        <v>279561</v>
      </c>
      <c r="J1123" s="29">
        <f>InterveningNaturalFlow!J1123</f>
        <v>49583</v>
      </c>
      <c r="K1123" s="29">
        <f>InterveningNaturalFlow!K1123+TotalNaturalFlow!J1123</f>
        <v>55793</v>
      </c>
      <c r="L1123" s="29">
        <f>InterveningNaturalFlow!L1123+TotalNaturalFlow!K1123</f>
        <v>71706</v>
      </c>
      <c r="M1123" s="29">
        <f>InterveningNaturalFlow!M1123</f>
        <v>28957</v>
      </c>
      <c r="N1123" s="29">
        <f>InterveningNaturalFlow!N1123</f>
        <v>14974</v>
      </c>
      <c r="O1123" s="29">
        <f>InterveningNaturalFlow!O1123</f>
        <v>58748</v>
      </c>
      <c r="P1123" s="29">
        <f>InterveningNaturalFlow!P1123</f>
        <v>33591</v>
      </c>
      <c r="Q1123" s="29">
        <f>InterveningNaturalFlow!Q1123+TotalNaturalFlow!P1123+TotalNaturalFlow!O1123+TotalNaturalFlow!N1123+TotalNaturalFlow!M1123+TotalNaturalFlow!L1123</f>
        <v>239594</v>
      </c>
      <c r="R1123" s="29">
        <f>InterveningNaturalFlow!R1123</f>
        <v>12529</v>
      </c>
      <c r="S1123" s="29">
        <f>InterveningNaturalFlow!S1123</f>
        <v>61119</v>
      </c>
      <c r="T1123" s="29">
        <f>InterveningNaturalFlow!T1123+TotalNaturalFlow!S1123</f>
        <v>137003</v>
      </c>
      <c r="U1123" s="29">
        <f>InterveningNaturalFlow!U1123+TotalNaturalFlow!T1123+TotalNaturalFlow!R1123+TotalNaturalFlow!Q1123+TotalNaturalFlow!I1123</f>
        <v>711183</v>
      </c>
      <c r="V1123" s="30"/>
      <c r="W1123" s="29">
        <f>InterveningNaturalFlow!W1123</f>
        <v>1712</v>
      </c>
      <c r="X1123" s="29">
        <f>InterveningNaturalFlow!X1123</f>
        <v>6230</v>
      </c>
      <c r="Y1123" s="29">
        <f>InterveningNaturalFlow!Y1123+TotalNaturalFlow!X1123+TotalNaturalFlow!W1123+TotalNaturalFlow!U1123</f>
        <v>729630</v>
      </c>
      <c r="Z1123" s="29">
        <f>InterveningNaturalFlow!Z1123</f>
        <v>16844</v>
      </c>
      <c r="AA1123" s="29">
        <f>InterveningNaturalFlow!AA1123+TotalNaturalFlow!Z1123+Y1123</f>
        <v>779360</v>
      </c>
      <c r="AB1123" s="29">
        <f>InterveningNaturalFlow!AB1123+TotalNaturalFlow!AA1123</f>
        <v>789225</v>
      </c>
      <c r="AC1123" s="29">
        <f>InterveningNaturalFlow!AC1123</f>
        <v>1567</v>
      </c>
      <c r="AD1123" s="29">
        <f>InterveningNaturalFlow!AD1123+TotalNaturalFlow!AC1123+AB1123</f>
        <v>784622</v>
      </c>
      <c r="AE1123" s="29">
        <f>InterveningNaturalFlow!AE1123+TotalNaturalFlow!AD1123</f>
        <v>741184</v>
      </c>
    </row>
    <row r="1124" spans="1:31" x14ac:dyDescent="0.2">
      <c r="A1124" s="11">
        <v>36160</v>
      </c>
      <c r="B1124" s="29">
        <f>InterveningNaturalFlow!B1124</f>
        <v>70554</v>
      </c>
      <c r="C1124" s="29">
        <f>InterveningNaturalFlow!C1124+TotalNaturalFlow!B1124</f>
        <v>118169</v>
      </c>
      <c r="D1124" s="29">
        <f>InterveningNaturalFlow!D1124</f>
        <v>3582</v>
      </c>
      <c r="E1124" s="29">
        <f>InterveningNaturalFlow!E1124+TotalNaturalFlow!D1124</f>
        <v>23609</v>
      </c>
      <c r="F1124" s="29">
        <f>InterveningNaturalFlow!F1124+TotalNaturalFlow!E1124</f>
        <v>30684</v>
      </c>
      <c r="G1124" s="29">
        <f>InterveningNaturalFlow!G1124+TotalNaturalFlow!F1124</f>
        <v>79321</v>
      </c>
      <c r="H1124" s="29">
        <f>InterveningNaturalFlow!H1124</f>
        <v>13184</v>
      </c>
      <c r="I1124" s="29">
        <f>InterveningNaturalFlow!I1124+TotalNaturalFlow!H1124+TotalNaturalFlow!G1124+TotalNaturalFlow!C1124</f>
        <v>215809</v>
      </c>
      <c r="J1124" s="29">
        <f>InterveningNaturalFlow!J1124</f>
        <v>29535</v>
      </c>
      <c r="K1124" s="29">
        <f>InterveningNaturalFlow!K1124+TotalNaturalFlow!J1124</f>
        <v>33331</v>
      </c>
      <c r="L1124" s="29">
        <f>InterveningNaturalFlow!L1124+TotalNaturalFlow!K1124</f>
        <v>39388</v>
      </c>
      <c r="M1124" s="29">
        <f>InterveningNaturalFlow!M1124</f>
        <v>20378</v>
      </c>
      <c r="N1124" s="29">
        <f>InterveningNaturalFlow!N1124</f>
        <v>11375</v>
      </c>
      <c r="O1124" s="29">
        <f>InterveningNaturalFlow!O1124</f>
        <v>42264</v>
      </c>
      <c r="P1124" s="29">
        <f>InterveningNaturalFlow!P1124</f>
        <v>31703</v>
      </c>
      <c r="Q1124" s="29">
        <f>InterveningNaturalFlow!Q1124+TotalNaturalFlow!P1124+TotalNaturalFlow!O1124+TotalNaturalFlow!N1124+TotalNaturalFlow!M1124+TotalNaturalFlow!L1124</f>
        <v>146144</v>
      </c>
      <c r="R1124" s="29">
        <f>InterveningNaturalFlow!R1124</f>
        <v>6980</v>
      </c>
      <c r="S1124" s="29">
        <f>InterveningNaturalFlow!S1124</f>
        <v>28779</v>
      </c>
      <c r="T1124" s="29">
        <f>InterveningNaturalFlow!T1124+TotalNaturalFlow!S1124</f>
        <v>65843</v>
      </c>
      <c r="U1124" s="29">
        <f>InterveningNaturalFlow!U1124+TotalNaturalFlow!T1124+TotalNaturalFlow!R1124+TotalNaturalFlow!Q1124+TotalNaturalFlow!I1124</f>
        <v>389712</v>
      </c>
      <c r="V1124" s="30"/>
      <c r="W1124" s="29">
        <f>InterveningNaturalFlow!W1124</f>
        <v>1164</v>
      </c>
      <c r="X1124" s="29">
        <f>InterveningNaturalFlow!X1124</f>
        <v>12</v>
      </c>
      <c r="Y1124" s="29">
        <f>InterveningNaturalFlow!Y1124+TotalNaturalFlow!X1124+TotalNaturalFlow!W1124+TotalNaturalFlow!U1124</f>
        <v>402407</v>
      </c>
      <c r="Z1124" s="29">
        <f>InterveningNaturalFlow!Z1124</f>
        <v>18012</v>
      </c>
      <c r="AA1124" s="29">
        <f>InterveningNaturalFlow!AA1124+TotalNaturalFlow!Z1124+Y1124</f>
        <v>406112</v>
      </c>
      <c r="AB1124" s="29">
        <f>InterveningNaturalFlow!AB1124+TotalNaturalFlow!AA1124</f>
        <v>422957</v>
      </c>
      <c r="AC1124" s="29">
        <f>InterveningNaturalFlow!AC1124</f>
        <v>1480</v>
      </c>
      <c r="AD1124" s="29">
        <f>InterveningNaturalFlow!AD1124+TotalNaturalFlow!AC1124+AB1124</f>
        <v>395160</v>
      </c>
      <c r="AE1124" s="29">
        <f>InterveningNaturalFlow!AE1124+TotalNaturalFlow!AD1124</f>
        <v>342580</v>
      </c>
    </row>
    <row r="1125" spans="1:31" x14ac:dyDescent="0.2">
      <c r="A1125" s="11">
        <v>36191</v>
      </c>
      <c r="B1125" s="29">
        <f>InterveningNaturalFlow!B1125</f>
        <v>45938</v>
      </c>
      <c r="C1125" s="29">
        <f>InterveningNaturalFlow!C1125+TotalNaturalFlow!B1125</f>
        <v>91987</v>
      </c>
      <c r="D1125" s="29">
        <f>InterveningNaturalFlow!D1125</f>
        <v>4260</v>
      </c>
      <c r="E1125" s="29">
        <f>InterveningNaturalFlow!E1125+TotalNaturalFlow!D1125</f>
        <v>25706</v>
      </c>
      <c r="F1125" s="29">
        <f>InterveningNaturalFlow!F1125+TotalNaturalFlow!E1125</f>
        <v>30128</v>
      </c>
      <c r="G1125" s="29">
        <f>InterveningNaturalFlow!G1125+TotalNaturalFlow!F1125</f>
        <v>70898</v>
      </c>
      <c r="H1125" s="29">
        <f>InterveningNaturalFlow!H1125</f>
        <v>11828</v>
      </c>
      <c r="I1125" s="29">
        <f>InterveningNaturalFlow!I1125+TotalNaturalFlow!H1125+TotalNaturalFlow!G1125+TotalNaturalFlow!C1125</f>
        <v>198696</v>
      </c>
      <c r="J1125" s="29">
        <f>InterveningNaturalFlow!J1125</f>
        <v>33195</v>
      </c>
      <c r="K1125" s="29">
        <f>InterveningNaturalFlow!K1125+TotalNaturalFlow!J1125</f>
        <v>38127</v>
      </c>
      <c r="L1125" s="29">
        <f>InterveningNaturalFlow!L1125+TotalNaturalFlow!K1125</f>
        <v>55237</v>
      </c>
      <c r="M1125" s="29">
        <f>InterveningNaturalFlow!M1125</f>
        <v>26202</v>
      </c>
      <c r="N1125" s="29">
        <f>InterveningNaturalFlow!N1125</f>
        <v>14029</v>
      </c>
      <c r="O1125" s="29">
        <f>InterveningNaturalFlow!O1125</f>
        <v>42458</v>
      </c>
      <c r="P1125" s="29">
        <f>InterveningNaturalFlow!P1125</f>
        <v>28947</v>
      </c>
      <c r="Q1125" s="29">
        <f>InterveningNaturalFlow!Q1125+TotalNaturalFlow!P1125+TotalNaturalFlow!O1125+TotalNaturalFlow!N1125+TotalNaturalFlow!M1125+TotalNaturalFlow!L1125</f>
        <v>167452</v>
      </c>
      <c r="R1125" s="29">
        <f>InterveningNaturalFlow!R1125</f>
        <v>6710</v>
      </c>
      <c r="S1125" s="29">
        <f>InterveningNaturalFlow!S1125</f>
        <v>20420</v>
      </c>
      <c r="T1125" s="29">
        <f>InterveningNaturalFlow!T1125+TotalNaturalFlow!S1125</f>
        <v>50803</v>
      </c>
      <c r="U1125" s="29">
        <f>InterveningNaturalFlow!U1125+TotalNaturalFlow!T1125+TotalNaturalFlow!R1125+TotalNaturalFlow!Q1125+TotalNaturalFlow!I1125</f>
        <v>465858</v>
      </c>
      <c r="V1125" s="30"/>
      <c r="W1125" s="29">
        <f>InterveningNaturalFlow!W1125</f>
        <v>1222</v>
      </c>
      <c r="X1125" s="29">
        <f>InterveningNaturalFlow!X1125</f>
        <v>15</v>
      </c>
      <c r="Y1125" s="29">
        <f>InterveningNaturalFlow!Y1125+TotalNaturalFlow!X1125+TotalNaturalFlow!W1125+TotalNaturalFlow!U1125</f>
        <v>490057</v>
      </c>
      <c r="Z1125" s="29">
        <f>InterveningNaturalFlow!Z1125</f>
        <v>14858</v>
      </c>
      <c r="AA1125" s="29">
        <f>InterveningNaturalFlow!AA1125+TotalNaturalFlow!Z1125+Y1125</f>
        <v>538658</v>
      </c>
      <c r="AB1125" s="29">
        <f>InterveningNaturalFlow!AB1125+TotalNaturalFlow!AA1125</f>
        <v>541081</v>
      </c>
      <c r="AC1125" s="29">
        <f>InterveningNaturalFlow!AC1125</f>
        <v>1377</v>
      </c>
      <c r="AD1125" s="29">
        <f>InterveningNaturalFlow!AD1125+TotalNaturalFlow!AC1125+AB1125</f>
        <v>571712</v>
      </c>
      <c r="AE1125" s="29">
        <f>InterveningNaturalFlow!AE1125+TotalNaturalFlow!AD1125</f>
        <v>622341</v>
      </c>
    </row>
    <row r="1126" spans="1:31" x14ac:dyDescent="0.2">
      <c r="A1126" s="11">
        <v>36219</v>
      </c>
      <c r="B1126" s="29">
        <f>InterveningNaturalFlow!B1126</f>
        <v>64054</v>
      </c>
      <c r="C1126" s="29">
        <f>InterveningNaturalFlow!C1126+TotalNaturalFlow!B1126</f>
        <v>107435</v>
      </c>
      <c r="D1126" s="29">
        <f>InterveningNaturalFlow!D1126</f>
        <v>3608</v>
      </c>
      <c r="E1126" s="29">
        <f>InterveningNaturalFlow!E1126+TotalNaturalFlow!D1126</f>
        <v>23551</v>
      </c>
      <c r="F1126" s="29">
        <f>InterveningNaturalFlow!F1126+TotalNaturalFlow!E1126</f>
        <v>27880</v>
      </c>
      <c r="G1126" s="29">
        <f>InterveningNaturalFlow!G1126+TotalNaturalFlow!F1126</f>
        <v>60661</v>
      </c>
      <c r="H1126" s="29">
        <f>InterveningNaturalFlow!H1126</f>
        <v>12091</v>
      </c>
      <c r="I1126" s="29">
        <f>InterveningNaturalFlow!I1126+TotalNaturalFlow!H1126+TotalNaturalFlow!G1126+TotalNaturalFlow!C1126</f>
        <v>188776</v>
      </c>
      <c r="J1126" s="29">
        <f>InterveningNaturalFlow!J1126</f>
        <v>29918</v>
      </c>
      <c r="K1126" s="29">
        <f>InterveningNaturalFlow!K1126+TotalNaturalFlow!J1126</f>
        <v>29578</v>
      </c>
      <c r="L1126" s="29">
        <f>InterveningNaturalFlow!L1126+TotalNaturalFlow!K1126</f>
        <v>49817</v>
      </c>
      <c r="M1126" s="29">
        <f>InterveningNaturalFlow!M1126</f>
        <v>23761</v>
      </c>
      <c r="N1126" s="29">
        <f>InterveningNaturalFlow!N1126</f>
        <v>13202</v>
      </c>
      <c r="O1126" s="29">
        <f>InterveningNaturalFlow!O1126</f>
        <v>43753</v>
      </c>
      <c r="P1126" s="29">
        <f>InterveningNaturalFlow!P1126</f>
        <v>25801</v>
      </c>
      <c r="Q1126" s="29">
        <f>InterveningNaturalFlow!Q1126+TotalNaturalFlow!P1126+TotalNaturalFlow!O1126+TotalNaturalFlow!N1126+TotalNaturalFlow!M1126+TotalNaturalFlow!L1126</f>
        <v>157676</v>
      </c>
      <c r="R1126" s="29">
        <f>InterveningNaturalFlow!R1126</f>
        <v>6274</v>
      </c>
      <c r="S1126" s="29">
        <f>InterveningNaturalFlow!S1126</f>
        <v>21894</v>
      </c>
      <c r="T1126" s="29">
        <f>InterveningNaturalFlow!T1126+TotalNaturalFlow!S1126</f>
        <v>46255</v>
      </c>
      <c r="U1126" s="29">
        <f>InterveningNaturalFlow!U1126+TotalNaturalFlow!T1126+TotalNaturalFlow!R1126+TotalNaturalFlow!Q1126+TotalNaturalFlow!I1126</f>
        <v>441351</v>
      </c>
      <c r="V1126" s="30"/>
      <c r="W1126" s="29">
        <f>InterveningNaturalFlow!W1126</f>
        <v>914</v>
      </c>
      <c r="X1126" s="29">
        <f>InterveningNaturalFlow!X1126</f>
        <v>45</v>
      </c>
      <c r="Y1126" s="29">
        <f>InterveningNaturalFlow!Y1126+TotalNaturalFlow!X1126+TotalNaturalFlow!W1126+TotalNaturalFlow!U1126</f>
        <v>457417</v>
      </c>
      <c r="Z1126" s="29">
        <f>InterveningNaturalFlow!Z1126</f>
        <v>13910</v>
      </c>
      <c r="AA1126" s="29">
        <f>InterveningNaturalFlow!AA1126+TotalNaturalFlow!Z1126+Y1126</f>
        <v>499834</v>
      </c>
      <c r="AB1126" s="29">
        <f>InterveningNaturalFlow!AB1126+TotalNaturalFlow!AA1126</f>
        <v>502471</v>
      </c>
      <c r="AC1126" s="29">
        <f>InterveningNaturalFlow!AC1126</f>
        <v>1388</v>
      </c>
      <c r="AD1126" s="29">
        <f>InterveningNaturalFlow!AD1126+TotalNaturalFlow!AC1126+AB1126</f>
        <v>501641</v>
      </c>
      <c r="AE1126" s="29">
        <f>InterveningNaturalFlow!AE1126+TotalNaturalFlow!AD1126</f>
        <v>491920</v>
      </c>
    </row>
    <row r="1127" spans="1:31" x14ac:dyDescent="0.2">
      <c r="A1127" s="11">
        <v>36250</v>
      </c>
      <c r="B1127" s="29">
        <f>InterveningNaturalFlow!B1127</f>
        <v>82198</v>
      </c>
      <c r="C1127" s="29">
        <f>InterveningNaturalFlow!C1127+TotalNaturalFlow!B1127</f>
        <v>133484</v>
      </c>
      <c r="D1127" s="29">
        <f>InterveningNaturalFlow!D1127</f>
        <v>5375</v>
      </c>
      <c r="E1127" s="29">
        <f>InterveningNaturalFlow!E1127+TotalNaturalFlow!D1127</f>
        <v>45393</v>
      </c>
      <c r="F1127" s="29">
        <f>InterveningNaturalFlow!F1127+TotalNaturalFlow!E1127</f>
        <v>55553</v>
      </c>
      <c r="G1127" s="29">
        <f>InterveningNaturalFlow!G1127+TotalNaturalFlow!F1127</f>
        <v>95326</v>
      </c>
      <c r="H1127" s="29">
        <f>InterveningNaturalFlow!H1127</f>
        <v>30933</v>
      </c>
      <c r="I1127" s="29">
        <f>InterveningNaturalFlow!I1127+TotalNaturalFlow!H1127+TotalNaturalFlow!G1127+TotalNaturalFlow!C1127</f>
        <v>272128</v>
      </c>
      <c r="J1127" s="29">
        <f>InterveningNaturalFlow!J1127</f>
        <v>57472</v>
      </c>
      <c r="K1127" s="29">
        <f>InterveningNaturalFlow!K1127+TotalNaturalFlow!J1127</f>
        <v>68558</v>
      </c>
      <c r="L1127" s="29">
        <f>InterveningNaturalFlow!L1127+TotalNaturalFlow!K1127</f>
        <v>112826</v>
      </c>
      <c r="M1127" s="29">
        <f>InterveningNaturalFlow!M1127</f>
        <v>56494</v>
      </c>
      <c r="N1127" s="29">
        <f>InterveningNaturalFlow!N1127</f>
        <v>34369</v>
      </c>
      <c r="O1127" s="29">
        <f>InterveningNaturalFlow!O1127</f>
        <v>44311</v>
      </c>
      <c r="P1127" s="29">
        <f>InterveningNaturalFlow!P1127</f>
        <v>34476</v>
      </c>
      <c r="Q1127" s="29">
        <f>InterveningNaturalFlow!Q1127+TotalNaturalFlow!P1127+TotalNaturalFlow!O1127+TotalNaturalFlow!N1127+TotalNaturalFlow!M1127+TotalNaturalFlow!L1127</f>
        <v>300169</v>
      </c>
      <c r="R1127" s="29">
        <f>InterveningNaturalFlow!R1127</f>
        <v>5257</v>
      </c>
      <c r="S1127" s="29">
        <f>InterveningNaturalFlow!S1127</f>
        <v>46839</v>
      </c>
      <c r="T1127" s="29">
        <f>InterveningNaturalFlow!T1127+TotalNaturalFlow!S1127</f>
        <v>70426</v>
      </c>
      <c r="U1127" s="29">
        <f>InterveningNaturalFlow!U1127+TotalNaturalFlow!T1127+TotalNaturalFlow!R1127+TotalNaturalFlow!Q1127+TotalNaturalFlow!I1127</f>
        <v>663764</v>
      </c>
      <c r="V1127" s="30"/>
      <c r="W1127" s="29">
        <f>InterveningNaturalFlow!W1127</f>
        <v>592</v>
      </c>
      <c r="X1127" s="29">
        <f>InterveningNaturalFlow!X1127</f>
        <v>12</v>
      </c>
      <c r="Y1127" s="29">
        <f>InterveningNaturalFlow!Y1127+TotalNaturalFlow!X1127+TotalNaturalFlow!W1127+TotalNaturalFlow!U1127</f>
        <v>683598</v>
      </c>
      <c r="Z1127" s="29">
        <f>InterveningNaturalFlow!Z1127</f>
        <v>8065</v>
      </c>
      <c r="AA1127" s="29">
        <f>InterveningNaturalFlow!AA1127+TotalNaturalFlow!Z1127+Y1127</f>
        <v>681930</v>
      </c>
      <c r="AB1127" s="29">
        <f>InterveningNaturalFlow!AB1127+TotalNaturalFlow!AA1127</f>
        <v>700087</v>
      </c>
      <c r="AC1127" s="29">
        <f>InterveningNaturalFlow!AC1127</f>
        <v>1494</v>
      </c>
      <c r="AD1127" s="29">
        <f>InterveningNaturalFlow!AD1127+TotalNaturalFlow!AC1127+AB1127</f>
        <v>683628</v>
      </c>
      <c r="AE1127" s="29">
        <f>InterveningNaturalFlow!AE1127+TotalNaturalFlow!AD1127</f>
        <v>684902</v>
      </c>
    </row>
    <row r="1128" spans="1:31" x14ac:dyDescent="0.2">
      <c r="A1128" s="11">
        <v>36280</v>
      </c>
      <c r="B1128" s="29">
        <f>InterveningNaturalFlow!B1128</f>
        <v>93555</v>
      </c>
      <c r="C1128" s="29">
        <f>InterveningNaturalFlow!C1128+TotalNaturalFlow!B1128</f>
        <v>144482</v>
      </c>
      <c r="D1128" s="29">
        <f>InterveningNaturalFlow!D1128</f>
        <v>8194</v>
      </c>
      <c r="E1128" s="29">
        <f>InterveningNaturalFlow!E1128+TotalNaturalFlow!D1128</f>
        <v>51687</v>
      </c>
      <c r="F1128" s="29">
        <f>InterveningNaturalFlow!F1128+TotalNaturalFlow!E1128</f>
        <v>70602</v>
      </c>
      <c r="G1128" s="29">
        <f>InterveningNaturalFlow!G1128+TotalNaturalFlow!F1128</f>
        <v>89256</v>
      </c>
      <c r="H1128" s="29">
        <f>InterveningNaturalFlow!H1128</f>
        <v>85099</v>
      </c>
      <c r="I1128" s="29">
        <f>InterveningNaturalFlow!I1128+TotalNaturalFlow!H1128+TotalNaturalFlow!G1128+TotalNaturalFlow!C1128</f>
        <v>295999</v>
      </c>
      <c r="J1128" s="29">
        <f>InterveningNaturalFlow!J1128</f>
        <v>89821</v>
      </c>
      <c r="K1128" s="29">
        <f>InterveningNaturalFlow!K1128+TotalNaturalFlow!J1128</f>
        <v>105001</v>
      </c>
      <c r="L1128" s="29">
        <f>InterveningNaturalFlow!L1128+TotalNaturalFlow!K1128</f>
        <v>171770</v>
      </c>
      <c r="M1128" s="29">
        <f>InterveningNaturalFlow!M1128</f>
        <v>128319</v>
      </c>
      <c r="N1128" s="29">
        <f>InterveningNaturalFlow!N1128</f>
        <v>70847</v>
      </c>
      <c r="O1128" s="29">
        <f>InterveningNaturalFlow!O1128</f>
        <v>41361</v>
      </c>
      <c r="P1128" s="29">
        <f>InterveningNaturalFlow!P1128</f>
        <v>40175</v>
      </c>
      <c r="Q1128" s="29">
        <f>InterveningNaturalFlow!Q1128+TotalNaturalFlow!P1128+TotalNaturalFlow!O1128+TotalNaturalFlow!N1128+TotalNaturalFlow!M1128+TotalNaturalFlow!L1128</f>
        <v>446588</v>
      </c>
      <c r="R1128" s="29">
        <f>InterveningNaturalFlow!R1128</f>
        <v>4877</v>
      </c>
      <c r="S1128" s="29">
        <f>InterveningNaturalFlow!S1128</f>
        <v>112344</v>
      </c>
      <c r="T1128" s="29">
        <f>InterveningNaturalFlow!T1128+TotalNaturalFlow!S1128</f>
        <v>154317</v>
      </c>
      <c r="U1128" s="29">
        <f>InterveningNaturalFlow!U1128+TotalNaturalFlow!T1128+TotalNaturalFlow!R1128+TotalNaturalFlow!Q1128+TotalNaturalFlow!I1128</f>
        <v>914504</v>
      </c>
      <c r="V1128" s="30"/>
      <c r="W1128" s="29">
        <f>InterveningNaturalFlow!W1128</f>
        <v>878</v>
      </c>
      <c r="X1128" s="29">
        <f>InterveningNaturalFlow!X1128</f>
        <v>2410</v>
      </c>
      <c r="Y1128" s="29">
        <f>InterveningNaturalFlow!Y1128+TotalNaturalFlow!X1128+TotalNaturalFlow!W1128+TotalNaturalFlow!U1128</f>
        <v>938107</v>
      </c>
      <c r="Z1128" s="29">
        <f>InterveningNaturalFlow!Z1128</f>
        <v>10098</v>
      </c>
      <c r="AA1128" s="29">
        <f>InterveningNaturalFlow!AA1128+TotalNaturalFlow!Z1128+Y1128</f>
        <v>887160</v>
      </c>
      <c r="AB1128" s="29">
        <f>InterveningNaturalFlow!AB1128+TotalNaturalFlow!AA1128</f>
        <v>913289</v>
      </c>
      <c r="AC1128" s="29">
        <f>InterveningNaturalFlow!AC1128</f>
        <v>1466</v>
      </c>
      <c r="AD1128" s="29">
        <f>InterveningNaturalFlow!AD1128+TotalNaturalFlow!AC1128+AB1128</f>
        <v>896355</v>
      </c>
      <c r="AE1128" s="29">
        <f>InterveningNaturalFlow!AE1128+TotalNaturalFlow!AD1128</f>
        <v>892580</v>
      </c>
    </row>
    <row r="1129" spans="1:31" x14ac:dyDescent="0.2">
      <c r="A1129" s="11">
        <v>36311</v>
      </c>
      <c r="B1129" s="29">
        <f>InterveningNaturalFlow!B1129</f>
        <v>294589</v>
      </c>
      <c r="C1129" s="29">
        <f>InterveningNaturalFlow!C1129+TotalNaturalFlow!B1129</f>
        <v>492542</v>
      </c>
      <c r="D1129" s="29">
        <f>InterveningNaturalFlow!D1129</f>
        <v>24425</v>
      </c>
      <c r="E1129" s="29">
        <f>InterveningNaturalFlow!E1129+TotalNaturalFlow!D1129</f>
        <v>181251</v>
      </c>
      <c r="F1129" s="29">
        <f>InterveningNaturalFlow!F1129+TotalNaturalFlow!E1129</f>
        <v>234080</v>
      </c>
      <c r="G1129" s="29">
        <f>InterveningNaturalFlow!G1129+TotalNaturalFlow!F1129</f>
        <v>396394</v>
      </c>
      <c r="H1129" s="29">
        <f>InterveningNaturalFlow!H1129</f>
        <v>203993</v>
      </c>
      <c r="I1129" s="29">
        <f>InterveningNaturalFlow!I1129+TotalNaturalFlow!H1129+TotalNaturalFlow!G1129+TotalNaturalFlow!C1129</f>
        <v>1103531</v>
      </c>
      <c r="J1129" s="29">
        <f>InterveningNaturalFlow!J1129</f>
        <v>282355</v>
      </c>
      <c r="K1129" s="29">
        <f>InterveningNaturalFlow!K1129+TotalNaturalFlow!J1129</f>
        <v>297545</v>
      </c>
      <c r="L1129" s="29">
        <f>InterveningNaturalFlow!L1129+TotalNaturalFlow!K1129</f>
        <v>484903</v>
      </c>
      <c r="M1129" s="29">
        <f>InterveningNaturalFlow!M1129</f>
        <v>350949</v>
      </c>
      <c r="N1129" s="29">
        <f>InterveningNaturalFlow!N1129</f>
        <v>211005</v>
      </c>
      <c r="O1129" s="29">
        <f>InterveningNaturalFlow!O1129</f>
        <v>143853</v>
      </c>
      <c r="P1129" s="29">
        <f>InterveningNaturalFlow!P1129</f>
        <v>103923</v>
      </c>
      <c r="Q1129" s="29">
        <f>InterveningNaturalFlow!Q1129+TotalNaturalFlow!P1129+TotalNaturalFlow!O1129+TotalNaturalFlow!N1129+TotalNaturalFlow!M1129+TotalNaturalFlow!L1129</f>
        <v>1269706</v>
      </c>
      <c r="R1129" s="29">
        <f>InterveningNaturalFlow!R1129</f>
        <v>28093</v>
      </c>
      <c r="S1129" s="29">
        <f>InterveningNaturalFlow!S1129</f>
        <v>265371</v>
      </c>
      <c r="T1129" s="29">
        <f>InterveningNaturalFlow!T1129+TotalNaturalFlow!S1129</f>
        <v>403892</v>
      </c>
      <c r="U1129" s="29">
        <f>InterveningNaturalFlow!U1129+TotalNaturalFlow!T1129+TotalNaturalFlow!R1129+TotalNaturalFlow!Q1129+TotalNaturalFlow!I1129</f>
        <v>2834474</v>
      </c>
      <c r="V1129" s="30"/>
      <c r="W1129" s="29">
        <f>InterveningNaturalFlow!W1129</f>
        <v>502</v>
      </c>
      <c r="X1129" s="29">
        <f>InterveningNaturalFlow!X1129</f>
        <v>126</v>
      </c>
      <c r="Y1129" s="29">
        <f>InterveningNaturalFlow!Y1129+TotalNaturalFlow!X1129+TotalNaturalFlow!W1129+TotalNaturalFlow!U1129</f>
        <v>2847763</v>
      </c>
      <c r="Z1129" s="29">
        <f>InterveningNaturalFlow!Z1129</f>
        <v>11139</v>
      </c>
      <c r="AA1129" s="29">
        <f>InterveningNaturalFlow!AA1129+TotalNaturalFlow!Z1129+Y1129</f>
        <v>2852401</v>
      </c>
      <c r="AB1129" s="29">
        <f>InterveningNaturalFlow!AB1129+TotalNaturalFlow!AA1129</f>
        <v>2893951</v>
      </c>
      <c r="AC1129" s="29">
        <f>InterveningNaturalFlow!AC1129</f>
        <v>2091</v>
      </c>
      <c r="AD1129" s="29">
        <f>InterveningNaturalFlow!AD1129+TotalNaturalFlow!AC1129+AB1129</f>
        <v>2903249</v>
      </c>
      <c r="AE1129" s="29">
        <f>InterveningNaturalFlow!AE1129+TotalNaturalFlow!AD1129</f>
        <v>2894840</v>
      </c>
    </row>
    <row r="1130" spans="1:31" x14ac:dyDescent="0.2">
      <c r="A1130" s="11">
        <v>36341</v>
      </c>
      <c r="B1130" s="29">
        <f>InterveningNaturalFlow!B1130</f>
        <v>589552</v>
      </c>
      <c r="C1130" s="29">
        <f>InterveningNaturalFlow!C1130+TotalNaturalFlow!B1130</f>
        <v>1042695</v>
      </c>
      <c r="D1130" s="29">
        <f>InterveningNaturalFlow!D1130</f>
        <v>47893</v>
      </c>
      <c r="E1130" s="29">
        <f>InterveningNaturalFlow!E1130+TotalNaturalFlow!D1130</f>
        <v>312916</v>
      </c>
      <c r="F1130" s="29">
        <f>InterveningNaturalFlow!F1130+TotalNaturalFlow!E1130</f>
        <v>363839</v>
      </c>
      <c r="G1130" s="29">
        <f>InterveningNaturalFlow!G1130+TotalNaturalFlow!F1130</f>
        <v>531290</v>
      </c>
      <c r="H1130" s="29">
        <f>InterveningNaturalFlow!H1130</f>
        <v>174548</v>
      </c>
      <c r="I1130" s="29">
        <f>InterveningNaturalFlow!I1130+TotalNaturalFlow!H1130+TotalNaturalFlow!G1130+TotalNaturalFlow!C1130</f>
        <v>1763329</v>
      </c>
      <c r="J1130" s="29">
        <f>InterveningNaturalFlow!J1130</f>
        <v>599511</v>
      </c>
      <c r="K1130" s="29">
        <f>InterveningNaturalFlow!K1130+TotalNaturalFlow!J1130</f>
        <v>638073</v>
      </c>
      <c r="L1130" s="29">
        <f>InterveningNaturalFlow!L1130+TotalNaturalFlow!K1130</f>
        <v>841512</v>
      </c>
      <c r="M1130" s="29">
        <f>InterveningNaturalFlow!M1130</f>
        <v>367416</v>
      </c>
      <c r="N1130" s="29">
        <f>InterveningNaturalFlow!N1130</f>
        <v>171525</v>
      </c>
      <c r="O1130" s="29">
        <f>InterveningNaturalFlow!O1130</f>
        <v>337047</v>
      </c>
      <c r="P1130" s="29">
        <f>InterveningNaturalFlow!P1130</f>
        <v>135048</v>
      </c>
      <c r="Q1130" s="29">
        <f>InterveningNaturalFlow!Q1130+TotalNaturalFlow!P1130+TotalNaturalFlow!O1130+TotalNaturalFlow!N1130+TotalNaturalFlow!M1130+TotalNaturalFlow!L1130</f>
        <v>1938004</v>
      </c>
      <c r="R1130" s="29">
        <f>InterveningNaturalFlow!R1130</f>
        <v>49472</v>
      </c>
      <c r="S1130" s="29">
        <f>InterveningNaturalFlow!S1130</f>
        <v>284078</v>
      </c>
      <c r="T1130" s="29">
        <f>InterveningNaturalFlow!T1130+TotalNaturalFlow!S1130</f>
        <v>509601</v>
      </c>
      <c r="U1130" s="29">
        <f>InterveningNaturalFlow!U1130+TotalNaturalFlow!T1130+TotalNaturalFlow!R1130+TotalNaturalFlow!Q1130+TotalNaturalFlow!I1130</f>
        <v>4484917</v>
      </c>
      <c r="V1130" s="30"/>
      <c r="W1130" s="29">
        <f>InterveningNaturalFlow!W1130</f>
        <v>457</v>
      </c>
      <c r="X1130" s="29">
        <f>InterveningNaturalFlow!X1130</f>
        <v>0</v>
      </c>
      <c r="Y1130" s="29">
        <f>InterveningNaturalFlow!Y1130+TotalNaturalFlow!X1130+TotalNaturalFlow!W1130+TotalNaturalFlow!U1130</f>
        <v>4498603</v>
      </c>
      <c r="Z1130" s="29">
        <f>InterveningNaturalFlow!Z1130</f>
        <v>6633</v>
      </c>
      <c r="AA1130" s="29">
        <f>InterveningNaturalFlow!AA1130+TotalNaturalFlow!Z1130+Y1130</f>
        <v>4514127</v>
      </c>
      <c r="AB1130" s="29">
        <f>InterveningNaturalFlow!AB1130+TotalNaturalFlow!AA1130</f>
        <v>4558676</v>
      </c>
      <c r="AC1130" s="29">
        <f>InterveningNaturalFlow!AC1130</f>
        <v>2483</v>
      </c>
      <c r="AD1130" s="29">
        <f>InterveningNaturalFlow!AD1130+TotalNaturalFlow!AC1130+AB1130</f>
        <v>4589606</v>
      </c>
      <c r="AE1130" s="29">
        <f>InterveningNaturalFlow!AE1130+TotalNaturalFlow!AD1130</f>
        <v>4552680</v>
      </c>
    </row>
    <row r="1131" spans="1:31" x14ac:dyDescent="0.2">
      <c r="A1131" s="11">
        <v>36372</v>
      </c>
      <c r="B1131" s="29">
        <f>InterveningNaturalFlow!B1131</f>
        <v>401989</v>
      </c>
      <c r="C1131" s="29">
        <f>InterveningNaturalFlow!C1131+TotalNaturalFlow!B1131</f>
        <v>594824</v>
      </c>
      <c r="D1131" s="29">
        <f>InterveningNaturalFlow!D1131</f>
        <v>23214</v>
      </c>
      <c r="E1131" s="29">
        <f>InterveningNaturalFlow!E1131+TotalNaturalFlow!D1131</f>
        <v>156509</v>
      </c>
      <c r="F1131" s="29">
        <f>InterveningNaturalFlow!F1131+TotalNaturalFlow!E1131</f>
        <v>183699</v>
      </c>
      <c r="G1131" s="29">
        <f>InterveningNaturalFlow!G1131+TotalNaturalFlow!F1131</f>
        <v>285358</v>
      </c>
      <c r="H1131" s="29">
        <f>InterveningNaturalFlow!H1131</f>
        <v>91239</v>
      </c>
      <c r="I1131" s="29">
        <f>InterveningNaturalFlow!I1131+TotalNaturalFlow!H1131+TotalNaturalFlow!G1131+TotalNaturalFlow!C1131</f>
        <v>985198</v>
      </c>
      <c r="J1131" s="29">
        <f>InterveningNaturalFlow!J1131</f>
        <v>329521</v>
      </c>
      <c r="K1131" s="29">
        <f>InterveningNaturalFlow!K1131+TotalNaturalFlow!J1131</f>
        <v>361623</v>
      </c>
      <c r="L1131" s="29">
        <f>InterveningNaturalFlow!L1131+TotalNaturalFlow!K1131</f>
        <v>434208</v>
      </c>
      <c r="M1131" s="29">
        <f>InterveningNaturalFlow!M1131</f>
        <v>105237</v>
      </c>
      <c r="N1131" s="29">
        <f>InterveningNaturalFlow!N1131</f>
        <v>37958</v>
      </c>
      <c r="O1131" s="29">
        <f>InterveningNaturalFlow!O1131</f>
        <v>121704</v>
      </c>
      <c r="P1131" s="29">
        <f>InterveningNaturalFlow!P1131</f>
        <v>57865</v>
      </c>
      <c r="Q1131" s="29">
        <f>InterveningNaturalFlow!Q1131+TotalNaturalFlow!P1131+TotalNaturalFlow!O1131+TotalNaturalFlow!N1131+TotalNaturalFlow!M1131+TotalNaturalFlow!L1131</f>
        <v>884834</v>
      </c>
      <c r="R1131" s="29">
        <f>InterveningNaturalFlow!R1131</f>
        <v>19589</v>
      </c>
      <c r="S1131" s="29">
        <f>InterveningNaturalFlow!S1131</f>
        <v>132129</v>
      </c>
      <c r="T1131" s="29">
        <f>InterveningNaturalFlow!T1131+TotalNaturalFlow!S1131</f>
        <v>313348</v>
      </c>
      <c r="U1131" s="29">
        <f>InterveningNaturalFlow!U1131+TotalNaturalFlow!T1131+TotalNaturalFlow!R1131+TotalNaturalFlow!Q1131+TotalNaturalFlow!I1131</f>
        <v>2339725</v>
      </c>
      <c r="V1131" s="30"/>
      <c r="W1131" s="29">
        <f>InterveningNaturalFlow!W1131</f>
        <v>2511</v>
      </c>
      <c r="X1131" s="29">
        <f>InterveningNaturalFlow!X1131</f>
        <v>15220</v>
      </c>
      <c r="Y1131" s="29">
        <f>InterveningNaturalFlow!Y1131+TotalNaturalFlow!X1131+TotalNaturalFlow!W1131+TotalNaturalFlow!U1131</f>
        <v>2370072</v>
      </c>
      <c r="Z1131" s="29">
        <f>InterveningNaturalFlow!Z1131</f>
        <v>11056</v>
      </c>
      <c r="AA1131" s="29">
        <f>InterveningNaturalFlow!AA1131+TotalNaturalFlow!Z1131+Y1131</f>
        <v>2460061</v>
      </c>
      <c r="AB1131" s="29">
        <f>InterveningNaturalFlow!AB1131+TotalNaturalFlow!AA1131</f>
        <v>2500620</v>
      </c>
      <c r="AC1131" s="29">
        <f>InterveningNaturalFlow!AC1131</f>
        <v>3029</v>
      </c>
      <c r="AD1131" s="29">
        <f>InterveningNaturalFlow!AD1131+TotalNaturalFlow!AC1131+AB1131</f>
        <v>2569228</v>
      </c>
      <c r="AE1131" s="29">
        <f>InterveningNaturalFlow!AE1131+TotalNaturalFlow!AD1131</f>
        <v>2556087</v>
      </c>
    </row>
    <row r="1132" spans="1:31" x14ac:dyDescent="0.2">
      <c r="A1132" s="11">
        <v>36403</v>
      </c>
      <c r="B1132" s="29">
        <f>InterveningNaturalFlow!B1132</f>
        <v>177631</v>
      </c>
      <c r="C1132" s="29">
        <f>InterveningNaturalFlow!C1132+TotalNaturalFlow!B1132</f>
        <v>276322</v>
      </c>
      <c r="D1132" s="29">
        <f>InterveningNaturalFlow!D1132</f>
        <v>15012</v>
      </c>
      <c r="E1132" s="29">
        <f>InterveningNaturalFlow!E1132+TotalNaturalFlow!D1132</f>
        <v>123140</v>
      </c>
      <c r="F1132" s="29">
        <f>InterveningNaturalFlow!F1132+TotalNaturalFlow!E1132</f>
        <v>151109</v>
      </c>
      <c r="G1132" s="29">
        <f>InterveningNaturalFlow!G1132+TotalNaturalFlow!F1132</f>
        <v>252890</v>
      </c>
      <c r="H1132" s="29">
        <f>InterveningNaturalFlow!H1132</f>
        <v>102328</v>
      </c>
      <c r="I1132" s="29">
        <f>InterveningNaturalFlow!I1132+TotalNaturalFlow!H1132+TotalNaturalFlow!G1132+TotalNaturalFlow!C1132</f>
        <v>610067</v>
      </c>
      <c r="J1132" s="29">
        <f>InterveningNaturalFlow!J1132</f>
        <v>132629</v>
      </c>
      <c r="K1132" s="29">
        <f>InterveningNaturalFlow!K1132+TotalNaturalFlow!J1132</f>
        <v>145451</v>
      </c>
      <c r="L1132" s="29">
        <f>InterveningNaturalFlow!L1132+TotalNaturalFlow!K1132</f>
        <v>193975</v>
      </c>
      <c r="M1132" s="29">
        <f>InterveningNaturalFlow!M1132</f>
        <v>48945</v>
      </c>
      <c r="N1132" s="29">
        <f>InterveningNaturalFlow!N1132</f>
        <v>12784</v>
      </c>
      <c r="O1132" s="29">
        <f>InterveningNaturalFlow!O1132</f>
        <v>80408</v>
      </c>
      <c r="P1132" s="29">
        <f>InterveningNaturalFlow!P1132</f>
        <v>42275</v>
      </c>
      <c r="Q1132" s="29">
        <f>InterveningNaturalFlow!Q1132+TotalNaturalFlow!P1132+TotalNaturalFlow!O1132+TotalNaturalFlow!N1132+TotalNaturalFlow!M1132+TotalNaturalFlow!L1132</f>
        <v>439575</v>
      </c>
      <c r="R1132" s="29">
        <f>InterveningNaturalFlow!R1132</f>
        <v>15402</v>
      </c>
      <c r="S1132" s="29">
        <f>InterveningNaturalFlow!S1132</f>
        <v>239128</v>
      </c>
      <c r="T1132" s="29">
        <f>InterveningNaturalFlow!T1132+TotalNaturalFlow!S1132</f>
        <v>429800</v>
      </c>
      <c r="U1132" s="29">
        <f>InterveningNaturalFlow!U1132+TotalNaturalFlow!T1132+TotalNaturalFlow!R1132+TotalNaturalFlow!Q1132+TotalNaturalFlow!I1132</f>
        <v>1612581</v>
      </c>
      <c r="V1132" s="30"/>
      <c r="W1132" s="29">
        <f>InterveningNaturalFlow!W1132</f>
        <v>6401</v>
      </c>
      <c r="X1132" s="29">
        <f>InterveningNaturalFlow!X1132</f>
        <v>37940</v>
      </c>
      <c r="Y1132" s="29">
        <f>InterveningNaturalFlow!Y1132+TotalNaturalFlow!X1132+TotalNaturalFlow!W1132+TotalNaturalFlow!U1132</f>
        <v>1656614</v>
      </c>
      <c r="Z1132" s="29">
        <f>InterveningNaturalFlow!Z1132</f>
        <v>8807</v>
      </c>
      <c r="AA1132" s="29">
        <f>InterveningNaturalFlow!AA1132+TotalNaturalFlow!Z1132+Y1132</f>
        <v>1727236</v>
      </c>
      <c r="AB1132" s="29">
        <f>InterveningNaturalFlow!AB1132+TotalNaturalFlow!AA1132</f>
        <v>1756166</v>
      </c>
      <c r="AC1132" s="29">
        <f>InterveningNaturalFlow!AC1132</f>
        <v>2949</v>
      </c>
      <c r="AD1132" s="29">
        <f>InterveningNaturalFlow!AD1132+TotalNaturalFlow!AC1132+AB1132</f>
        <v>1789749</v>
      </c>
      <c r="AE1132" s="29">
        <f>InterveningNaturalFlow!AE1132+TotalNaturalFlow!AD1132</f>
        <v>1789048</v>
      </c>
    </row>
    <row r="1133" spans="1:31" x14ac:dyDescent="0.2">
      <c r="A1133" s="11">
        <v>36433</v>
      </c>
      <c r="B1133" s="29">
        <f>InterveningNaturalFlow!B1133</f>
        <v>118009</v>
      </c>
      <c r="C1133" s="29">
        <f>InterveningNaturalFlow!C1133+TotalNaturalFlow!B1133</f>
        <v>191299</v>
      </c>
      <c r="D1133" s="29">
        <f>InterveningNaturalFlow!D1133</f>
        <v>10235</v>
      </c>
      <c r="E1133" s="29">
        <f>InterveningNaturalFlow!E1133+TotalNaturalFlow!D1133</f>
        <v>67253</v>
      </c>
      <c r="F1133" s="29">
        <f>InterveningNaturalFlow!F1133+TotalNaturalFlow!E1133</f>
        <v>84569</v>
      </c>
      <c r="G1133" s="29">
        <f>InterveningNaturalFlow!G1133+TotalNaturalFlow!F1133</f>
        <v>161976</v>
      </c>
      <c r="H1133" s="29">
        <f>InterveningNaturalFlow!H1133</f>
        <v>57334</v>
      </c>
      <c r="I1133" s="29">
        <f>InterveningNaturalFlow!I1133+TotalNaturalFlow!H1133+TotalNaturalFlow!G1133+TotalNaturalFlow!C1133</f>
        <v>394168</v>
      </c>
      <c r="J1133" s="29">
        <f>InterveningNaturalFlow!J1133</f>
        <v>71761</v>
      </c>
      <c r="K1133" s="29">
        <f>InterveningNaturalFlow!K1133+TotalNaturalFlow!J1133</f>
        <v>78324</v>
      </c>
      <c r="L1133" s="29">
        <f>InterveningNaturalFlow!L1133+TotalNaturalFlow!K1133</f>
        <v>107778</v>
      </c>
      <c r="M1133" s="29">
        <f>InterveningNaturalFlow!M1133</f>
        <v>27489</v>
      </c>
      <c r="N1133" s="29">
        <f>InterveningNaturalFlow!N1133</f>
        <v>10643</v>
      </c>
      <c r="O1133" s="29">
        <f>InterveningNaturalFlow!O1133</f>
        <v>79237</v>
      </c>
      <c r="P1133" s="29">
        <f>InterveningNaturalFlow!P1133</f>
        <v>29561</v>
      </c>
      <c r="Q1133" s="29">
        <f>InterveningNaturalFlow!Q1133+TotalNaturalFlow!P1133+TotalNaturalFlow!O1133+TotalNaturalFlow!N1133+TotalNaturalFlow!M1133+TotalNaturalFlow!L1133</f>
        <v>292969</v>
      </c>
      <c r="R1133" s="29">
        <f>InterveningNaturalFlow!R1133</f>
        <v>10530</v>
      </c>
      <c r="S1133" s="29">
        <f>InterveningNaturalFlow!S1133</f>
        <v>128281</v>
      </c>
      <c r="T1133" s="29">
        <f>InterveningNaturalFlow!T1133+TotalNaturalFlow!S1133</f>
        <v>231805</v>
      </c>
      <c r="U1133" s="29">
        <f>InterveningNaturalFlow!U1133+TotalNaturalFlow!T1133+TotalNaturalFlow!R1133+TotalNaturalFlow!Q1133+TotalNaturalFlow!I1133</f>
        <v>913322</v>
      </c>
      <c r="V1133" s="30"/>
      <c r="W1133" s="29">
        <f>InterveningNaturalFlow!W1133</f>
        <v>3474</v>
      </c>
      <c r="X1133" s="29">
        <f>InterveningNaturalFlow!X1133</f>
        <v>37750</v>
      </c>
      <c r="Y1133" s="29">
        <f>InterveningNaturalFlow!Y1133+TotalNaturalFlow!X1133+TotalNaturalFlow!W1133+TotalNaturalFlow!U1133</f>
        <v>962512</v>
      </c>
      <c r="Z1133" s="29">
        <f>InterveningNaturalFlow!Z1133</f>
        <v>7940</v>
      </c>
      <c r="AA1133" s="29">
        <f>InterveningNaturalFlow!AA1133+TotalNaturalFlow!Z1133+Y1133</f>
        <v>1028773</v>
      </c>
      <c r="AB1133" s="29">
        <f>InterveningNaturalFlow!AB1133+TotalNaturalFlow!AA1133</f>
        <v>1071217</v>
      </c>
      <c r="AC1133" s="29">
        <f>InterveningNaturalFlow!AC1133</f>
        <v>2945</v>
      </c>
      <c r="AD1133" s="29">
        <f>InterveningNaturalFlow!AD1133+TotalNaturalFlow!AC1133+AB1133</f>
        <v>1087294</v>
      </c>
      <c r="AE1133" s="29">
        <f>InterveningNaturalFlow!AE1133+TotalNaturalFlow!AD1133</f>
        <v>1046572</v>
      </c>
    </row>
    <row r="1134" spans="1:31" x14ac:dyDescent="0.2">
      <c r="A1134" s="11">
        <v>36464</v>
      </c>
      <c r="B1134" s="29">
        <f>InterveningNaturalFlow!B1134</f>
        <v>79047</v>
      </c>
      <c r="C1134" s="29">
        <f>InterveningNaturalFlow!C1134+TotalNaturalFlow!B1134</f>
        <v>132517</v>
      </c>
      <c r="D1134" s="29">
        <f>InterveningNaturalFlow!D1134</f>
        <v>7456</v>
      </c>
      <c r="E1134" s="29">
        <f>InterveningNaturalFlow!E1134+TotalNaturalFlow!D1134</f>
        <v>37461</v>
      </c>
      <c r="F1134" s="29">
        <f>InterveningNaturalFlow!F1134+TotalNaturalFlow!E1134</f>
        <v>56205</v>
      </c>
      <c r="G1134" s="29">
        <f>InterveningNaturalFlow!G1134+TotalNaturalFlow!F1134</f>
        <v>110489</v>
      </c>
      <c r="H1134" s="29">
        <f>InterveningNaturalFlow!H1134</f>
        <v>22359</v>
      </c>
      <c r="I1134" s="29">
        <f>InterveningNaturalFlow!I1134+TotalNaturalFlow!H1134+TotalNaturalFlow!G1134+TotalNaturalFlow!C1134</f>
        <v>256382</v>
      </c>
      <c r="J1134" s="29">
        <f>InterveningNaturalFlow!J1134</f>
        <v>45798</v>
      </c>
      <c r="K1134" s="29">
        <f>InterveningNaturalFlow!K1134+TotalNaturalFlow!J1134</f>
        <v>54829</v>
      </c>
      <c r="L1134" s="29">
        <f>InterveningNaturalFlow!L1134+TotalNaturalFlow!K1134</f>
        <v>65616</v>
      </c>
      <c r="M1134" s="29">
        <f>InterveningNaturalFlow!M1134</f>
        <v>22019</v>
      </c>
      <c r="N1134" s="29">
        <f>InterveningNaturalFlow!N1134</f>
        <v>8162</v>
      </c>
      <c r="O1134" s="29">
        <f>InterveningNaturalFlow!O1134</f>
        <v>29685</v>
      </c>
      <c r="P1134" s="29">
        <f>InterveningNaturalFlow!P1134</f>
        <v>28653</v>
      </c>
      <c r="Q1134" s="29">
        <f>InterveningNaturalFlow!Q1134+TotalNaturalFlow!P1134+TotalNaturalFlow!O1134+TotalNaturalFlow!N1134+TotalNaturalFlow!M1134+TotalNaturalFlow!L1134</f>
        <v>176429</v>
      </c>
      <c r="R1134" s="29">
        <f>InterveningNaturalFlow!R1134</f>
        <v>3642</v>
      </c>
      <c r="S1134" s="29">
        <f>InterveningNaturalFlow!S1134</f>
        <v>22318</v>
      </c>
      <c r="T1134" s="29">
        <f>InterveningNaturalFlow!T1134+TotalNaturalFlow!S1134</f>
        <v>63791</v>
      </c>
      <c r="U1134" s="29">
        <f>InterveningNaturalFlow!U1134+TotalNaturalFlow!T1134+TotalNaturalFlow!R1134+TotalNaturalFlow!Q1134+TotalNaturalFlow!I1134</f>
        <v>460266</v>
      </c>
      <c r="V1134" s="30"/>
      <c r="W1134" s="29">
        <f>InterveningNaturalFlow!W1134</f>
        <v>438</v>
      </c>
      <c r="X1134" s="29">
        <f>InterveningNaturalFlow!X1134</f>
        <v>226</v>
      </c>
      <c r="Y1134" s="29">
        <f>InterveningNaturalFlow!Y1134+TotalNaturalFlow!X1134+TotalNaturalFlow!W1134+TotalNaturalFlow!U1134</f>
        <v>498150</v>
      </c>
      <c r="Z1134" s="29">
        <f>InterveningNaturalFlow!Z1134</f>
        <v>8162</v>
      </c>
      <c r="AA1134" s="29">
        <f>InterveningNaturalFlow!AA1134+TotalNaturalFlow!Z1134+Y1134</f>
        <v>495512</v>
      </c>
      <c r="AB1134" s="29">
        <f>InterveningNaturalFlow!AB1134+TotalNaturalFlow!AA1134</f>
        <v>529838</v>
      </c>
      <c r="AC1134" s="29">
        <f>InterveningNaturalFlow!AC1134</f>
        <v>2194</v>
      </c>
      <c r="AD1134" s="29">
        <f>InterveningNaturalFlow!AD1134+TotalNaturalFlow!AC1134+AB1134</f>
        <v>560988</v>
      </c>
      <c r="AE1134" s="29">
        <f>InterveningNaturalFlow!AE1134+TotalNaturalFlow!AD1134</f>
        <v>530656</v>
      </c>
    </row>
    <row r="1135" spans="1:31" x14ac:dyDescent="0.2">
      <c r="A1135" s="11">
        <v>36494</v>
      </c>
      <c r="B1135" s="29">
        <f>InterveningNaturalFlow!B1135</f>
        <v>55630</v>
      </c>
      <c r="C1135" s="29">
        <f>InterveningNaturalFlow!C1135+TotalNaturalFlow!B1135</f>
        <v>103559</v>
      </c>
      <c r="D1135" s="29">
        <f>InterveningNaturalFlow!D1135</f>
        <v>4805</v>
      </c>
      <c r="E1135" s="29">
        <f>InterveningNaturalFlow!E1135+TotalNaturalFlow!D1135</f>
        <v>30652</v>
      </c>
      <c r="F1135" s="29">
        <f>InterveningNaturalFlow!F1135+TotalNaturalFlow!E1135</f>
        <v>42569</v>
      </c>
      <c r="G1135" s="29">
        <f>InterveningNaturalFlow!G1135+TotalNaturalFlow!F1135</f>
        <v>88577</v>
      </c>
      <c r="H1135" s="29">
        <f>InterveningNaturalFlow!H1135</f>
        <v>12254</v>
      </c>
      <c r="I1135" s="29">
        <f>InterveningNaturalFlow!I1135+TotalNaturalFlow!H1135+TotalNaturalFlow!G1135+TotalNaturalFlow!C1135</f>
        <v>216439</v>
      </c>
      <c r="J1135" s="29">
        <f>InterveningNaturalFlow!J1135</f>
        <v>41534</v>
      </c>
      <c r="K1135" s="29">
        <f>InterveningNaturalFlow!K1135+TotalNaturalFlow!J1135</f>
        <v>46659</v>
      </c>
      <c r="L1135" s="29">
        <f>InterveningNaturalFlow!L1135+TotalNaturalFlow!K1135</f>
        <v>60850</v>
      </c>
      <c r="M1135" s="29">
        <f>InterveningNaturalFlow!M1135</f>
        <v>19944</v>
      </c>
      <c r="N1135" s="29">
        <f>InterveningNaturalFlow!N1135</f>
        <v>7782</v>
      </c>
      <c r="O1135" s="29">
        <f>InterveningNaturalFlow!O1135</f>
        <v>27303</v>
      </c>
      <c r="P1135" s="29">
        <f>InterveningNaturalFlow!P1135</f>
        <v>26984</v>
      </c>
      <c r="Q1135" s="29">
        <f>InterveningNaturalFlow!Q1135+TotalNaturalFlow!P1135+TotalNaturalFlow!O1135+TotalNaturalFlow!N1135+TotalNaturalFlow!M1135+TotalNaturalFlow!L1135</f>
        <v>161935</v>
      </c>
      <c r="R1135" s="29">
        <f>InterveningNaturalFlow!R1135</f>
        <v>5805</v>
      </c>
      <c r="S1135" s="29">
        <f>InterveningNaturalFlow!S1135</f>
        <v>13854</v>
      </c>
      <c r="T1135" s="29">
        <f>InterveningNaturalFlow!T1135+TotalNaturalFlow!S1135</f>
        <v>42442</v>
      </c>
      <c r="U1135" s="29">
        <f>InterveningNaturalFlow!U1135+TotalNaturalFlow!T1135+TotalNaturalFlow!R1135+TotalNaturalFlow!Q1135+TotalNaturalFlow!I1135</f>
        <v>385793</v>
      </c>
      <c r="V1135" s="30"/>
      <c r="W1135" s="29">
        <f>InterveningNaturalFlow!W1135</f>
        <v>733</v>
      </c>
      <c r="X1135" s="29">
        <f>InterveningNaturalFlow!X1135</f>
        <v>0</v>
      </c>
      <c r="Y1135" s="29">
        <f>InterveningNaturalFlow!Y1135+TotalNaturalFlow!X1135+TotalNaturalFlow!W1135+TotalNaturalFlow!U1135</f>
        <v>422289</v>
      </c>
      <c r="Z1135" s="29">
        <f>InterveningNaturalFlow!Z1135</f>
        <v>8182</v>
      </c>
      <c r="AA1135" s="29">
        <f>InterveningNaturalFlow!AA1135+TotalNaturalFlow!Z1135+Y1135</f>
        <v>435676</v>
      </c>
      <c r="AB1135" s="29">
        <f>InterveningNaturalFlow!AB1135+TotalNaturalFlow!AA1135</f>
        <v>452825</v>
      </c>
      <c r="AC1135" s="29">
        <f>InterveningNaturalFlow!AC1135</f>
        <v>1448</v>
      </c>
      <c r="AD1135" s="29">
        <f>InterveningNaturalFlow!AD1135+TotalNaturalFlow!AC1135+AB1135</f>
        <v>482074</v>
      </c>
      <c r="AE1135" s="29">
        <f>InterveningNaturalFlow!AE1135+TotalNaturalFlow!AD1135</f>
        <v>472480</v>
      </c>
    </row>
    <row r="1136" spans="1:31" x14ac:dyDescent="0.2">
      <c r="A1136" s="11">
        <v>36525</v>
      </c>
      <c r="B1136" s="29">
        <f>InterveningNaturalFlow!B1136</f>
        <v>65301</v>
      </c>
      <c r="C1136" s="29">
        <f>InterveningNaturalFlow!C1136+TotalNaturalFlow!B1136</f>
        <v>108575</v>
      </c>
      <c r="D1136" s="29">
        <f>InterveningNaturalFlow!D1136</f>
        <v>4536</v>
      </c>
      <c r="E1136" s="29">
        <f>InterveningNaturalFlow!E1136+TotalNaturalFlow!D1136</f>
        <v>25877</v>
      </c>
      <c r="F1136" s="29">
        <f>InterveningNaturalFlow!F1136+TotalNaturalFlow!E1136</f>
        <v>38632</v>
      </c>
      <c r="G1136" s="29">
        <f>InterveningNaturalFlow!G1136+TotalNaturalFlow!F1136</f>
        <v>71910</v>
      </c>
      <c r="H1136" s="29">
        <f>InterveningNaturalFlow!H1136</f>
        <v>11700</v>
      </c>
      <c r="I1136" s="29">
        <f>InterveningNaturalFlow!I1136+TotalNaturalFlow!H1136+TotalNaturalFlow!G1136+TotalNaturalFlow!C1136</f>
        <v>198921</v>
      </c>
      <c r="J1136" s="29">
        <f>InterveningNaturalFlow!J1136</f>
        <v>31702</v>
      </c>
      <c r="K1136" s="29">
        <f>InterveningNaturalFlow!K1136+TotalNaturalFlow!J1136</f>
        <v>32997</v>
      </c>
      <c r="L1136" s="29">
        <f>InterveningNaturalFlow!L1136+TotalNaturalFlow!K1136</f>
        <v>43986</v>
      </c>
      <c r="M1136" s="29">
        <f>InterveningNaturalFlow!M1136</f>
        <v>18661</v>
      </c>
      <c r="N1136" s="29">
        <f>InterveningNaturalFlow!N1136</f>
        <v>7592</v>
      </c>
      <c r="O1136" s="29">
        <f>InterveningNaturalFlow!O1136</f>
        <v>30908</v>
      </c>
      <c r="P1136" s="29">
        <f>InterveningNaturalFlow!P1136</f>
        <v>24960</v>
      </c>
      <c r="Q1136" s="29">
        <f>InterveningNaturalFlow!Q1136+TotalNaturalFlow!P1136+TotalNaturalFlow!O1136+TotalNaturalFlow!N1136+TotalNaturalFlow!M1136+TotalNaturalFlow!L1136</f>
        <v>129010</v>
      </c>
      <c r="R1136" s="29">
        <f>InterveningNaturalFlow!R1136</f>
        <v>4791</v>
      </c>
      <c r="S1136" s="29">
        <f>InterveningNaturalFlow!S1136</f>
        <v>8815</v>
      </c>
      <c r="T1136" s="29">
        <f>InterveningNaturalFlow!T1136+TotalNaturalFlow!S1136</f>
        <v>36521</v>
      </c>
      <c r="U1136" s="29">
        <f>InterveningNaturalFlow!U1136+TotalNaturalFlow!T1136+TotalNaturalFlow!R1136+TotalNaturalFlow!Q1136+TotalNaturalFlow!I1136</f>
        <v>357784</v>
      </c>
      <c r="V1136" s="30"/>
      <c r="W1136" s="29">
        <f>InterveningNaturalFlow!W1136</f>
        <v>1084</v>
      </c>
      <c r="X1136" s="29">
        <f>InterveningNaturalFlow!X1136</f>
        <v>16</v>
      </c>
      <c r="Y1136" s="29">
        <f>InterveningNaturalFlow!Y1136+TotalNaturalFlow!X1136+TotalNaturalFlow!W1136+TotalNaturalFlow!U1136</f>
        <v>393090</v>
      </c>
      <c r="Z1136" s="29">
        <f>InterveningNaturalFlow!Z1136</f>
        <v>9364</v>
      </c>
      <c r="AA1136" s="29">
        <f>InterveningNaturalFlow!AA1136+TotalNaturalFlow!Z1136+Y1136</f>
        <v>396908</v>
      </c>
      <c r="AB1136" s="29">
        <f>InterveningNaturalFlow!AB1136+TotalNaturalFlow!AA1136</f>
        <v>391526</v>
      </c>
      <c r="AC1136" s="29">
        <f>InterveningNaturalFlow!AC1136</f>
        <v>1404</v>
      </c>
      <c r="AD1136" s="29">
        <f>InterveningNaturalFlow!AD1136+TotalNaturalFlow!AC1136+AB1136</f>
        <v>420653</v>
      </c>
      <c r="AE1136" s="29">
        <f>InterveningNaturalFlow!AE1136+TotalNaturalFlow!AD1136</f>
        <v>458528</v>
      </c>
    </row>
    <row r="1137" spans="1:31" x14ac:dyDescent="0.2">
      <c r="A1137" s="11">
        <v>36556</v>
      </c>
      <c r="B1137" s="29">
        <f>InterveningNaturalFlow!B1137</f>
        <v>57062</v>
      </c>
      <c r="C1137" s="29">
        <f>InterveningNaturalFlow!C1137+TotalNaturalFlow!B1137</f>
        <v>103476</v>
      </c>
      <c r="D1137" s="29">
        <f>InterveningNaturalFlow!D1137</f>
        <v>4398</v>
      </c>
      <c r="E1137" s="29">
        <f>InterveningNaturalFlow!E1137+TotalNaturalFlow!D1137</f>
        <v>27096</v>
      </c>
      <c r="F1137" s="29">
        <f>InterveningNaturalFlow!F1137+TotalNaturalFlow!E1137</f>
        <v>34066</v>
      </c>
      <c r="G1137" s="29">
        <f>InterveningNaturalFlow!G1137+TotalNaturalFlow!F1137</f>
        <v>68132</v>
      </c>
      <c r="H1137" s="29">
        <f>InterveningNaturalFlow!H1137</f>
        <v>12636</v>
      </c>
      <c r="I1137" s="29">
        <f>InterveningNaturalFlow!I1137+TotalNaturalFlow!H1137+TotalNaturalFlow!G1137+TotalNaturalFlow!C1137</f>
        <v>194594</v>
      </c>
      <c r="J1137" s="29">
        <f>InterveningNaturalFlow!J1137</f>
        <v>30750</v>
      </c>
      <c r="K1137" s="29">
        <f>InterveningNaturalFlow!K1137+TotalNaturalFlow!J1137</f>
        <v>28185</v>
      </c>
      <c r="L1137" s="29">
        <f>InterveningNaturalFlow!L1137+TotalNaturalFlow!K1137</f>
        <v>51227</v>
      </c>
      <c r="M1137" s="29">
        <f>InterveningNaturalFlow!M1137</f>
        <v>25612</v>
      </c>
      <c r="N1137" s="29">
        <f>InterveningNaturalFlow!N1137</f>
        <v>10027</v>
      </c>
      <c r="O1137" s="29">
        <f>InterveningNaturalFlow!O1137</f>
        <v>39760</v>
      </c>
      <c r="P1137" s="29">
        <f>InterveningNaturalFlow!P1137</f>
        <v>28220</v>
      </c>
      <c r="Q1137" s="29">
        <f>InterveningNaturalFlow!Q1137+TotalNaturalFlow!P1137+TotalNaturalFlow!O1137+TotalNaturalFlow!N1137+TotalNaturalFlow!M1137+TotalNaturalFlow!L1137</f>
        <v>147577</v>
      </c>
      <c r="R1137" s="29">
        <f>InterveningNaturalFlow!R1137</f>
        <v>5020</v>
      </c>
      <c r="S1137" s="29">
        <f>InterveningNaturalFlow!S1137</f>
        <v>12975</v>
      </c>
      <c r="T1137" s="29">
        <f>InterveningNaturalFlow!T1137+TotalNaturalFlow!S1137</f>
        <v>42030</v>
      </c>
      <c r="U1137" s="29">
        <f>InterveningNaturalFlow!U1137+TotalNaturalFlow!T1137+TotalNaturalFlow!R1137+TotalNaturalFlow!Q1137+TotalNaturalFlow!I1137</f>
        <v>401041</v>
      </c>
      <c r="V1137" s="30"/>
      <c r="W1137" s="29">
        <f>InterveningNaturalFlow!W1137</f>
        <v>1170</v>
      </c>
      <c r="X1137" s="29">
        <f>InterveningNaturalFlow!X1137</f>
        <v>71</v>
      </c>
      <c r="Y1137" s="29">
        <f>InterveningNaturalFlow!Y1137+TotalNaturalFlow!X1137+TotalNaturalFlow!W1137+TotalNaturalFlow!U1137</f>
        <v>443090</v>
      </c>
      <c r="Z1137" s="29">
        <f>InterveningNaturalFlow!Z1137</f>
        <v>10050</v>
      </c>
      <c r="AA1137" s="29">
        <f>InterveningNaturalFlow!AA1137+TotalNaturalFlow!Z1137+Y1137</f>
        <v>464886</v>
      </c>
      <c r="AB1137" s="29">
        <f>InterveningNaturalFlow!AB1137+TotalNaturalFlow!AA1137</f>
        <v>473550</v>
      </c>
      <c r="AC1137" s="29">
        <f>InterveningNaturalFlow!AC1137</f>
        <v>1436</v>
      </c>
      <c r="AD1137" s="29">
        <f>InterveningNaturalFlow!AD1137+TotalNaturalFlow!AC1137+AB1137</f>
        <v>496511</v>
      </c>
      <c r="AE1137" s="29">
        <f>InterveningNaturalFlow!AE1137+TotalNaturalFlow!AD1137</f>
        <v>482338</v>
      </c>
    </row>
    <row r="1138" spans="1:31" x14ac:dyDescent="0.2">
      <c r="A1138" s="11">
        <v>36585</v>
      </c>
      <c r="B1138" s="29">
        <f>InterveningNaturalFlow!B1138</f>
        <v>43294</v>
      </c>
      <c r="C1138" s="29">
        <f>InterveningNaturalFlow!C1138+TotalNaturalFlow!B1138</f>
        <v>85663</v>
      </c>
      <c r="D1138" s="29">
        <f>InterveningNaturalFlow!D1138</f>
        <v>4121</v>
      </c>
      <c r="E1138" s="29">
        <f>InterveningNaturalFlow!E1138+TotalNaturalFlow!D1138</f>
        <v>26013</v>
      </c>
      <c r="F1138" s="29">
        <f>InterveningNaturalFlow!F1138+TotalNaturalFlow!E1138</f>
        <v>31677</v>
      </c>
      <c r="G1138" s="29">
        <f>InterveningNaturalFlow!G1138+TotalNaturalFlow!F1138</f>
        <v>65421</v>
      </c>
      <c r="H1138" s="29">
        <f>InterveningNaturalFlow!H1138</f>
        <v>12662</v>
      </c>
      <c r="I1138" s="29">
        <f>InterveningNaturalFlow!I1138+TotalNaturalFlow!H1138+TotalNaturalFlow!G1138+TotalNaturalFlow!C1138</f>
        <v>164879</v>
      </c>
      <c r="J1138" s="29">
        <f>InterveningNaturalFlow!J1138</f>
        <v>31657</v>
      </c>
      <c r="K1138" s="29">
        <f>InterveningNaturalFlow!K1138+TotalNaturalFlow!J1138</f>
        <v>29726</v>
      </c>
      <c r="L1138" s="29">
        <f>InterveningNaturalFlow!L1138+TotalNaturalFlow!K1138</f>
        <v>58487</v>
      </c>
      <c r="M1138" s="29">
        <f>InterveningNaturalFlow!M1138</f>
        <v>23229</v>
      </c>
      <c r="N1138" s="29">
        <f>InterveningNaturalFlow!N1138</f>
        <v>12418</v>
      </c>
      <c r="O1138" s="29">
        <f>InterveningNaturalFlow!O1138</f>
        <v>41509</v>
      </c>
      <c r="P1138" s="29">
        <f>InterveningNaturalFlow!P1138</f>
        <v>24228</v>
      </c>
      <c r="Q1138" s="29">
        <f>InterveningNaturalFlow!Q1138+TotalNaturalFlow!P1138+TotalNaturalFlow!O1138+TotalNaturalFlow!N1138+TotalNaturalFlow!M1138+TotalNaturalFlow!L1138</f>
        <v>190939</v>
      </c>
      <c r="R1138" s="29">
        <f>InterveningNaturalFlow!R1138</f>
        <v>5397</v>
      </c>
      <c r="S1138" s="29">
        <f>InterveningNaturalFlow!S1138</f>
        <v>14090</v>
      </c>
      <c r="T1138" s="29">
        <f>InterveningNaturalFlow!T1138+TotalNaturalFlow!S1138</f>
        <v>39036</v>
      </c>
      <c r="U1138" s="29">
        <f>InterveningNaturalFlow!U1138+TotalNaturalFlow!T1138+TotalNaturalFlow!R1138+TotalNaturalFlow!Q1138+TotalNaturalFlow!I1138</f>
        <v>416702</v>
      </c>
      <c r="V1138" s="30"/>
      <c r="W1138" s="29">
        <f>InterveningNaturalFlow!W1138</f>
        <v>1073</v>
      </c>
      <c r="X1138" s="29">
        <f>InterveningNaturalFlow!X1138</f>
        <v>65</v>
      </c>
      <c r="Y1138" s="29">
        <f>InterveningNaturalFlow!Y1138+TotalNaturalFlow!X1138+TotalNaturalFlow!W1138+TotalNaturalFlow!U1138</f>
        <v>465694</v>
      </c>
      <c r="Z1138" s="29">
        <f>InterveningNaturalFlow!Z1138</f>
        <v>12250</v>
      </c>
      <c r="AA1138" s="29">
        <f>InterveningNaturalFlow!AA1138+TotalNaturalFlow!Z1138+Y1138</f>
        <v>493537</v>
      </c>
      <c r="AB1138" s="29">
        <f>InterveningNaturalFlow!AB1138+TotalNaturalFlow!AA1138</f>
        <v>495634</v>
      </c>
      <c r="AC1138" s="29">
        <f>InterveningNaturalFlow!AC1138</f>
        <v>1321</v>
      </c>
      <c r="AD1138" s="29">
        <f>InterveningNaturalFlow!AD1138+TotalNaturalFlow!AC1138+AB1138</f>
        <v>515819</v>
      </c>
      <c r="AE1138" s="29">
        <f>InterveningNaturalFlow!AE1138+TotalNaturalFlow!AD1138</f>
        <v>484198</v>
      </c>
    </row>
    <row r="1139" spans="1:31" x14ac:dyDescent="0.2">
      <c r="A1139" s="11">
        <v>36616</v>
      </c>
      <c r="B1139" s="29">
        <f>InterveningNaturalFlow!B1139</f>
        <v>57029</v>
      </c>
      <c r="C1139" s="29">
        <f>InterveningNaturalFlow!C1139+TotalNaturalFlow!B1139</f>
        <v>107347</v>
      </c>
      <c r="D1139" s="29">
        <f>InterveningNaturalFlow!D1139</f>
        <v>4281</v>
      </c>
      <c r="E1139" s="29">
        <f>InterveningNaturalFlow!E1139+TotalNaturalFlow!D1139</f>
        <v>38523</v>
      </c>
      <c r="F1139" s="29">
        <f>InterveningNaturalFlow!F1139+TotalNaturalFlow!E1139</f>
        <v>44344</v>
      </c>
      <c r="G1139" s="29">
        <f>InterveningNaturalFlow!G1139+TotalNaturalFlow!F1139</f>
        <v>74904</v>
      </c>
      <c r="H1139" s="29">
        <f>InterveningNaturalFlow!H1139</f>
        <v>20064</v>
      </c>
      <c r="I1139" s="29">
        <f>InterveningNaturalFlow!I1139+TotalNaturalFlow!H1139+TotalNaturalFlow!G1139+TotalNaturalFlow!C1139</f>
        <v>206115</v>
      </c>
      <c r="J1139" s="29">
        <f>InterveningNaturalFlow!J1139</f>
        <v>48672</v>
      </c>
      <c r="K1139" s="29">
        <f>InterveningNaturalFlow!K1139+TotalNaturalFlow!J1139</f>
        <v>52875</v>
      </c>
      <c r="L1139" s="29">
        <f>InterveningNaturalFlow!L1139+TotalNaturalFlow!K1139</f>
        <v>84051</v>
      </c>
      <c r="M1139" s="29">
        <f>InterveningNaturalFlow!M1139</f>
        <v>41008</v>
      </c>
      <c r="N1139" s="29">
        <f>InterveningNaturalFlow!N1139</f>
        <v>13050</v>
      </c>
      <c r="O1139" s="29">
        <f>InterveningNaturalFlow!O1139</f>
        <v>42518</v>
      </c>
      <c r="P1139" s="29">
        <f>InterveningNaturalFlow!P1139</f>
        <v>26998</v>
      </c>
      <c r="Q1139" s="29">
        <f>InterveningNaturalFlow!Q1139+TotalNaturalFlow!P1139+TotalNaturalFlow!O1139+TotalNaturalFlow!N1139+TotalNaturalFlow!M1139+TotalNaturalFlow!L1139</f>
        <v>228213</v>
      </c>
      <c r="R1139" s="29">
        <f>InterveningNaturalFlow!R1139</f>
        <v>6925</v>
      </c>
      <c r="S1139" s="29">
        <f>InterveningNaturalFlow!S1139</f>
        <v>37829</v>
      </c>
      <c r="T1139" s="29">
        <f>InterveningNaturalFlow!T1139+TotalNaturalFlow!S1139</f>
        <v>73360</v>
      </c>
      <c r="U1139" s="29">
        <f>InterveningNaturalFlow!U1139+TotalNaturalFlow!T1139+TotalNaturalFlow!R1139+TotalNaturalFlow!Q1139+TotalNaturalFlow!I1139</f>
        <v>554739</v>
      </c>
      <c r="V1139" s="30"/>
      <c r="W1139" s="29">
        <f>InterveningNaturalFlow!W1139</f>
        <v>1541</v>
      </c>
      <c r="X1139" s="29">
        <f>InterveningNaturalFlow!X1139</f>
        <v>157</v>
      </c>
      <c r="Y1139" s="29">
        <f>InterveningNaturalFlow!Y1139+TotalNaturalFlow!X1139+TotalNaturalFlow!W1139+TotalNaturalFlow!U1139</f>
        <v>608749</v>
      </c>
      <c r="Z1139" s="29">
        <f>InterveningNaturalFlow!Z1139</f>
        <v>16042</v>
      </c>
      <c r="AA1139" s="29">
        <f>InterveningNaturalFlow!AA1139+TotalNaturalFlow!Z1139+Y1139</f>
        <v>607543</v>
      </c>
      <c r="AB1139" s="29">
        <f>InterveningNaturalFlow!AB1139+TotalNaturalFlow!AA1139</f>
        <v>614486</v>
      </c>
      <c r="AC1139" s="29">
        <f>InterveningNaturalFlow!AC1139</f>
        <v>1357</v>
      </c>
      <c r="AD1139" s="29">
        <f>InterveningNaturalFlow!AD1139+TotalNaturalFlow!AC1139+AB1139</f>
        <v>620531</v>
      </c>
      <c r="AE1139" s="29">
        <f>InterveningNaturalFlow!AE1139+TotalNaturalFlow!AD1139</f>
        <v>594761</v>
      </c>
    </row>
    <row r="1140" spans="1:31" x14ac:dyDescent="0.2">
      <c r="A1140" s="11">
        <v>36646</v>
      </c>
      <c r="B1140" s="29">
        <f>InterveningNaturalFlow!B1140</f>
        <v>116650</v>
      </c>
      <c r="C1140" s="29">
        <f>InterveningNaturalFlow!C1140+TotalNaturalFlow!B1140</f>
        <v>208796</v>
      </c>
      <c r="D1140" s="29">
        <f>InterveningNaturalFlow!D1140</f>
        <v>10015</v>
      </c>
      <c r="E1140" s="29">
        <f>InterveningNaturalFlow!E1140+TotalNaturalFlow!D1140</f>
        <v>96953</v>
      </c>
      <c r="F1140" s="29">
        <f>InterveningNaturalFlow!F1140+TotalNaturalFlow!E1140</f>
        <v>122987</v>
      </c>
      <c r="G1140" s="29">
        <f>InterveningNaturalFlow!G1140+TotalNaturalFlow!F1140</f>
        <v>219528</v>
      </c>
      <c r="H1140" s="29">
        <f>InterveningNaturalFlow!H1140</f>
        <v>137267</v>
      </c>
      <c r="I1140" s="29">
        <f>InterveningNaturalFlow!I1140+TotalNaturalFlow!H1140+TotalNaturalFlow!G1140+TotalNaturalFlow!C1140</f>
        <v>549859</v>
      </c>
      <c r="J1140" s="29">
        <f>InterveningNaturalFlow!J1140</f>
        <v>89955</v>
      </c>
      <c r="K1140" s="29">
        <f>InterveningNaturalFlow!K1140+TotalNaturalFlow!J1140</f>
        <v>93850</v>
      </c>
      <c r="L1140" s="29">
        <f>InterveningNaturalFlow!L1140+TotalNaturalFlow!K1140</f>
        <v>143780</v>
      </c>
      <c r="M1140" s="29">
        <f>InterveningNaturalFlow!M1140</f>
        <v>168902</v>
      </c>
      <c r="N1140" s="29">
        <f>InterveningNaturalFlow!N1140</f>
        <v>56880</v>
      </c>
      <c r="O1140" s="29">
        <f>InterveningNaturalFlow!O1140</f>
        <v>53824</v>
      </c>
      <c r="P1140" s="29">
        <f>InterveningNaturalFlow!P1140</f>
        <v>39877</v>
      </c>
      <c r="Q1140" s="29">
        <f>InterveningNaturalFlow!Q1140+TotalNaturalFlow!P1140+TotalNaturalFlow!O1140+TotalNaturalFlow!N1140+TotalNaturalFlow!M1140+TotalNaturalFlow!L1140</f>
        <v>457345</v>
      </c>
      <c r="R1140" s="29">
        <f>InterveningNaturalFlow!R1140</f>
        <v>8729</v>
      </c>
      <c r="S1140" s="29">
        <f>InterveningNaturalFlow!S1140</f>
        <v>141271</v>
      </c>
      <c r="T1140" s="29">
        <f>InterveningNaturalFlow!T1140+TotalNaturalFlow!S1140</f>
        <v>240884</v>
      </c>
      <c r="U1140" s="29">
        <f>InterveningNaturalFlow!U1140+TotalNaturalFlow!T1140+TotalNaturalFlow!R1140+TotalNaturalFlow!Q1140+TotalNaturalFlow!I1140</f>
        <v>1213677</v>
      </c>
      <c r="V1140" s="30"/>
      <c r="W1140" s="29">
        <f>InterveningNaturalFlow!W1140</f>
        <v>385</v>
      </c>
      <c r="X1140" s="29">
        <f>InterveningNaturalFlow!X1140</f>
        <v>165</v>
      </c>
      <c r="Y1140" s="29">
        <f>InterveningNaturalFlow!Y1140+TotalNaturalFlow!X1140+TotalNaturalFlow!W1140+TotalNaturalFlow!U1140</f>
        <v>1230477</v>
      </c>
      <c r="Z1140" s="29">
        <f>InterveningNaturalFlow!Z1140</f>
        <v>15753</v>
      </c>
      <c r="AA1140" s="29">
        <f>InterveningNaturalFlow!AA1140+TotalNaturalFlow!Z1140+Y1140</f>
        <v>1209886</v>
      </c>
      <c r="AB1140" s="29">
        <f>InterveningNaturalFlow!AB1140+TotalNaturalFlow!AA1140</f>
        <v>1223538</v>
      </c>
      <c r="AC1140" s="29">
        <f>InterveningNaturalFlow!AC1140</f>
        <v>1361</v>
      </c>
      <c r="AD1140" s="29">
        <f>InterveningNaturalFlow!AD1140+TotalNaturalFlow!AC1140+AB1140</f>
        <v>1243551</v>
      </c>
      <c r="AE1140" s="29">
        <f>InterveningNaturalFlow!AE1140+TotalNaturalFlow!AD1140</f>
        <v>1191092</v>
      </c>
    </row>
    <row r="1141" spans="1:31" x14ac:dyDescent="0.2">
      <c r="A1141" s="11">
        <v>36677</v>
      </c>
      <c r="B1141" s="29">
        <f>InterveningNaturalFlow!B1141</f>
        <v>498546</v>
      </c>
      <c r="C1141" s="29">
        <f>InterveningNaturalFlow!C1141+TotalNaturalFlow!B1141</f>
        <v>792092</v>
      </c>
      <c r="D1141" s="29">
        <f>InterveningNaturalFlow!D1141</f>
        <v>31607</v>
      </c>
      <c r="E1141" s="29">
        <f>InterveningNaturalFlow!E1141+TotalNaturalFlow!D1141</f>
        <v>235471</v>
      </c>
      <c r="F1141" s="29">
        <f>InterveningNaturalFlow!F1141+TotalNaturalFlow!E1141</f>
        <v>299238</v>
      </c>
      <c r="G1141" s="29">
        <f>InterveningNaturalFlow!G1141+TotalNaturalFlow!F1141</f>
        <v>453554</v>
      </c>
      <c r="H1141" s="29">
        <f>InterveningNaturalFlow!H1141</f>
        <v>175920</v>
      </c>
      <c r="I1141" s="29">
        <f>InterveningNaturalFlow!I1141+TotalNaturalFlow!H1141+TotalNaturalFlow!G1141+TotalNaturalFlow!C1141</f>
        <v>1409375</v>
      </c>
      <c r="J1141" s="29">
        <f>InterveningNaturalFlow!J1141</f>
        <v>177548</v>
      </c>
      <c r="K1141" s="29">
        <f>InterveningNaturalFlow!K1141+TotalNaturalFlow!J1141</f>
        <v>182025</v>
      </c>
      <c r="L1141" s="29">
        <f>InterveningNaturalFlow!L1141+TotalNaturalFlow!K1141</f>
        <v>247001</v>
      </c>
      <c r="M1141" s="29">
        <f>InterveningNaturalFlow!M1141</f>
        <v>402934</v>
      </c>
      <c r="N1141" s="29">
        <f>InterveningNaturalFlow!N1141</f>
        <v>146044</v>
      </c>
      <c r="O1141" s="29">
        <f>InterveningNaturalFlow!O1141</f>
        <v>97604</v>
      </c>
      <c r="P1141" s="29">
        <f>InterveningNaturalFlow!P1141</f>
        <v>100605</v>
      </c>
      <c r="Q1141" s="29">
        <f>InterveningNaturalFlow!Q1141+TotalNaturalFlow!P1141+TotalNaturalFlow!O1141+TotalNaturalFlow!N1141+TotalNaturalFlow!M1141+TotalNaturalFlow!L1141</f>
        <v>917839</v>
      </c>
      <c r="R1141" s="29">
        <f>InterveningNaturalFlow!R1141</f>
        <v>28628</v>
      </c>
      <c r="S1141" s="29">
        <f>InterveningNaturalFlow!S1141</f>
        <v>173375</v>
      </c>
      <c r="T1141" s="29">
        <f>InterveningNaturalFlow!T1141+TotalNaturalFlow!S1141</f>
        <v>308933</v>
      </c>
      <c r="U1141" s="29">
        <f>InterveningNaturalFlow!U1141+TotalNaturalFlow!T1141+TotalNaturalFlow!R1141+TotalNaturalFlow!Q1141+TotalNaturalFlow!I1141</f>
        <v>2690228</v>
      </c>
      <c r="V1141" s="30"/>
      <c r="W1141" s="29">
        <f>InterveningNaturalFlow!W1141</f>
        <v>243</v>
      </c>
      <c r="X1141" s="29">
        <f>InterveningNaturalFlow!X1141</f>
        <v>0</v>
      </c>
      <c r="Y1141" s="29">
        <f>InterveningNaturalFlow!Y1141+TotalNaturalFlow!X1141+TotalNaturalFlow!W1141+TotalNaturalFlow!U1141</f>
        <v>2717798</v>
      </c>
      <c r="Z1141" s="29">
        <f>InterveningNaturalFlow!Z1141</f>
        <v>7938</v>
      </c>
      <c r="AA1141" s="29">
        <f>InterveningNaturalFlow!AA1141+TotalNaturalFlow!Z1141+Y1141</f>
        <v>2708408</v>
      </c>
      <c r="AB1141" s="29">
        <f>InterveningNaturalFlow!AB1141+TotalNaturalFlow!AA1141</f>
        <v>2732609</v>
      </c>
      <c r="AC1141" s="29">
        <f>InterveningNaturalFlow!AC1141</f>
        <v>1410</v>
      </c>
      <c r="AD1141" s="29">
        <f>InterveningNaturalFlow!AD1141+TotalNaturalFlow!AC1141+AB1141</f>
        <v>2782010</v>
      </c>
      <c r="AE1141" s="29">
        <f>InterveningNaturalFlow!AE1141+TotalNaturalFlow!AD1141</f>
        <v>2769842</v>
      </c>
    </row>
    <row r="1142" spans="1:31" x14ac:dyDescent="0.2">
      <c r="A1142" s="11">
        <v>36707</v>
      </c>
      <c r="B1142" s="29">
        <f>InterveningNaturalFlow!B1142</f>
        <v>468768</v>
      </c>
      <c r="C1142" s="29">
        <f>InterveningNaturalFlow!C1142+TotalNaturalFlow!B1142</f>
        <v>754768</v>
      </c>
      <c r="D1142" s="29">
        <f>InterveningNaturalFlow!D1142</f>
        <v>24087</v>
      </c>
      <c r="E1142" s="29">
        <f>InterveningNaturalFlow!E1142+TotalNaturalFlow!D1142</f>
        <v>141736</v>
      </c>
      <c r="F1142" s="29">
        <f>InterveningNaturalFlow!F1142+TotalNaturalFlow!E1142</f>
        <v>170246</v>
      </c>
      <c r="G1142" s="29">
        <f>InterveningNaturalFlow!G1142+TotalNaturalFlow!F1142</f>
        <v>265420</v>
      </c>
      <c r="H1142" s="29">
        <f>InterveningNaturalFlow!H1142</f>
        <v>70885</v>
      </c>
      <c r="I1142" s="29">
        <f>InterveningNaturalFlow!I1142+TotalNaturalFlow!H1142+TotalNaturalFlow!G1142+TotalNaturalFlow!C1142</f>
        <v>1116541</v>
      </c>
      <c r="J1142" s="29">
        <f>InterveningNaturalFlow!J1142</f>
        <v>221716</v>
      </c>
      <c r="K1142" s="29">
        <f>InterveningNaturalFlow!K1142+TotalNaturalFlow!J1142</f>
        <v>225620</v>
      </c>
      <c r="L1142" s="29">
        <f>InterveningNaturalFlow!L1142+TotalNaturalFlow!K1142</f>
        <v>254673</v>
      </c>
      <c r="M1142" s="29">
        <f>InterveningNaturalFlow!M1142</f>
        <v>236036</v>
      </c>
      <c r="N1142" s="29">
        <f>InterveningNaturalFlow!N1142</f>
        <v>58118</v>
      </c>
      <c r="O1142" s="29">
        <f>InterveningNaturalFlow!O1142</f>
        <v>68808</v>
      </c>
      <c r="P1142" s="29">
        <f>InterveningNaturalFlow!P1142</f>
        <v>73809</v>
      </c>
      <c r="Q1142" s="29">
        <f>InterveningNaturalFlow!Q1142+TotalNaturalFlow!P1142+TotalNaturalFlow!O1142+TotalNaturalFlow!N1142+TotalNaturalFlow!M1142+TotalNaturalFlow!L1142</f>
        <v>780598</v>
      </c>
      <c r="R1142" s="29">
        <f>InterveningNaturalFlow!R1142</f>
        <v>12771</v>
      </c>
      <c r="S1142" s="29">
        <f>InterveningNaturalFlow!S1142</f>
        <v>44624</v>
      </c>
      <c r="T1142" s="29">
        <f>InterveningNaturalFlow!T1142+TotalNaturalFlow!S1142</f>
        <v>118363</v>
      </c>
      <c r="U1142" s="29">
        <f>InterveningNaturalFlow!U1142+TotalNaturalFlow!T1142+TotalNaturalFlow!R1142+TotalNaturalFlow!Q1142+TotalNaturalFlow!I1142</f>
        <v>2185673</v>
      </c>
      <c r="V1142" s="30"/>
      <c r="W1142" s="29">
        <f>InterveningNaturalFlow!W1142</f>
        <v>242</v>
      </c>
      <c r="X1142" s="29">
        <f>InterveningNaturalFlow!X1142</f>
        <v>650</v>
      </c>
      <c r="Y1142" s="29">
        <f>InterveningNaturalFlow!Y1142+TotalNaturalFlow!X1142+TotalNaturalFlow!W1142+TotalNaturalFlow!U1142</f>
        <v>2217745</v>
      </c>
      <c r="Z1142" s="29">
        <f>InterveningNaturalFlow!Z1142</f>
        <v>3818</v>
      </c>
      <c r="AA1142" s="29">
        <f>InterveningNaturalFlow!AA1142+TotalNaturalFlow!Z1142+Y1142</f>
        <v>2213538</v>
      </c>
      <c r="AB1142" s="29">
        <f>InterveningNaturalFlow!AB1142+TotalNaturalFlow!AA1142</f>
        <v>2240760</v>
      </c>
      <c r="AC1142" s="29">
        <f>InterveningNaturalFlow!AC1142</f>
        <v>1369</v>
      </c>
      <c r="AD1142" s="29">
        <f>InterveningNaturalFlow!AD1142+TotalNaturalFlow!AC1142+AB1142</f>
        <v>2287884</v>
      </c>
      <c r="AE1142" s="29">
        <f>InterveningNaturalFlow!AE1142+TotalNaturalFlow!AD1142</f>
        <v>2282737</v>
      </c>
    </row>
    <row r="1143" spans="1:31" x14ac:dyDescent="0.2">
      <c r="A1143" s="11">
        <v>36738</v>
      </c>
      <c r="B1143" s="29">
        <f>InterveningNaturalFlow!B1143</f>
        <v>224042</v>
      </c>
      <c r="C1143" s="29">
        <f>InterveningNaturalFlow!C1143+TotalNaturalFlow!B1143</f>
        <v>333949</v>
      </c>
      <c r="D1143" s="29">
        <f>InterveningNaturalFlow!D1143</f>
        <v>10548</v>
      </c>
      <c r="E1143" s="29">
        <f>InterveningNaturalFlow!E1143+TotalNaturalFlow!D1143</f>
        <v>65706</v>
      </c>
      <c r="F1143" s="29">
        <f>InterveningNaturalFlow!F1143+TotalNaturalFlow!E1143</f>
        <v>78813</v>
      </c>
      <c r="G1143" s="29">
        <f>InterveningNaturalFlow!G1143+TotalNaturalFlow!F1143</f>
        <v>158020</v>
      </c>
      <c r="H1143" s="29">
        <f>InterveningNaturalFlow!H1143</f>
        <v>34574</v>
      </c>
      <c r="I1143" s="29">
        <f>InterveningNaturalFlow!I1143+TotalNaturalFlow!H1143+TotalNaturalFlow!G1143+TotalNaturalFlow!C1143</f>
        <v>528083</v>
      </c>
      <c r="J1143" s="29">
        <f>InterveningNaturalFlow!J1143</f>
        <v>130871</v>
      </c>
      <c r="K1143" s="29">
        <f>InterveningNaturalFlow!K1143+TotalNaturalFlow!J1143</f>
        <v>137571</v>
      </c>
      <c r="L1143" s="29">
        <f>InterveningNaturalFlow!L1143+TotalNaturalFlow!K1143</f>
        <v>175740</v>
      </c>
      <c r="M1143" s="29">
        <f>InterveningNaturalFlow!M1143</f>
        <v>57559</v>
      </c>
      <c r="N1143" s="29">
        <f>InterveningNaturalFlow!N1143</f>
        <v>17086</v>
      </c>
      <c r="O1143" s="29">
        <f>InterveningNaturalFlow!O1143</f>
        <v>41230</v>
      </c>
      <c r="P1143" s="29">
        <f>InterveningNaturalFlow!P1143</f>
        <v>32170</v>
      </c>
      <c r="Q1143" s="29">
        <f>InterveningNaturalFlow!Q1143+TotalNaturalFlow!P1143+TotalNaturalFlow!O1143+TotalNaturalFlow!N1143+TotalNaturalFlow!M1143+TotalNaturalFlow!L1143</f>
        <v>355984</v>
      </c>
      <c r="R1143" s="29">
        <f>InterveningNaturalFlow!R1143</f>
        <v>7744</v>
      </c>
      <c r="S1143" s="29">
        <f>InterveningNaturalFlow!S1143</f>
        <v>5403</v>
      </c>
      <c r="T1143" s="29">
        <f>InterveningNaturalFlow!T1143+TotalNaturalFlow!S1143</f>
        <v>34175</v>
      </c>
      <c r="U1143" s="29">
        <f>InterveningNaturalFlow!U1143+TotalNaturalFlow!T1143+TotalNaturalFlow!R1143+TotalNaturalFlow!Q1143+TotalNaturalFlow!I1143</f>
        <v>944249</v>
      </c>
      <c r="V1143" s="30"/>
      <c r="W1143" s="29">
        <f>InterveningNaturalFlow!W1143</f>
        <v>445</v>
      </c>
      <c r="X1143" s="29">
        <f>InterveningNaturalFlow!X1143</f>
        <v>0</v>
      </c>
      <c r="Y1143" s="29">
        <f>InterveningNaturalFlow!Y1143+TotalNaturalFlow!X1143+TotalNaturalFlow!W1143+TotalNaturalFlow!U1143</f>
        <v>965373</v>
      </c>
      <c r="Z1143" s="29">
        <f>InterveningNaturalFlow!Z1143</f>
        <v>4028</v>
      </c>
      <c r="AA1143" s="29">
        <f>InterveningNaturalFlow!AA1143+TotalNaturalFlow!Z1143+Y1143</f>
        <v>939767</v>
      </c>
      <c r="AB1143" s="29">
        <f>InterveningNaturalFlow!AB1143+TotalNaturalFlow!AA1143</f>
        <v>965994</v>
      </c>
      <c r="AC1143" s="29">
        <f>InterveningNaturalFlow!AC1143</f>
        <v>1414</v>
      </c>
      <c r="AD1143" s="29">
        <f>InterveningNaturalFlow!AD1143+TotalNaturalFlow!AC1143+AB1143</f>
        <v>1023091</v>
      </c>
      <c r="AE1143" s="29">
        <f>InterveningNaturalFlow!AE1143+TotalNaturalFlow!AD1143</f>
        <v>998073</v>
      </c>
    </row>
    <row r="1144" spans="1:31" x14ac:dyDescent="0.2">
      <c r="A1144" s="11">
        <v>36769</v>
      </c>
      <c r="B1144" s="29">
        <f>InterveningNaturalFlow!B1144</f>
        <v>106348</v>
      </c>
      <c r="C1144" s="29">
        <f>InterveningNaturalFlow!C1144+TotalNaturalFlow!B1144</f>
        <v>176206</v>
      </c>
      <c r="D1144" s="29">
        <f>InterveningNaturalFlow!D1144</f>
        <v>7655</v>
      </c>
      <c r="E1144" s="29">
        <f>InterveningNaturalFlow!E1144+TotalNaturalFlow!D1144</f>
        <v>44722</v>
      </c>
      <c r="F1144" s="29">
        <f>InterveningNaturalFlow!F1144+TotalNaturalFlow!E1144</f>
        <v>56710</v>
      </c>
      <c r="G1144" s="29">
        <f>InterveningNaturalFlow!G1144+TotalNaturalFlow!F1144</f>
        <v>116841</v>
      </c>
      <c r="H1144" s="29">
        <f>InterveningNaturalFlow!H1144</f>
        <v>26439</v>
      </c>
      <c r="I1144" s="29">
        <f>InterveningNaturalFlow!I1144+TotalNaturalFlow!H1144+TotalNaturalFlow!G1144+TotalNaturalFlow!C1144</f>
        <v>296726</v>
      </c>
      <c r="J1144" s="29">
        <f>InterveningNaturalFlow!J1144</f>
        <v>62816</v>
      </c>
      <c r="K1144" s="29">
        <f>InterveningNaturalFlow!K1144+TotalNaturalFlow!J1144</f>
        <v>61978</v>
      </c>
      <c r="L1144" s="29">
        <f>InterveningNaturalFlow!L1144+TotalNaturalFlow!K1144</f>
        <v>94532</v>
      </c>
      <c r="M1144" s="29">
        <f>InterveningNaturalFlow!M1144</f>
        <v>32829</v>
      </c>
      <c r="N1144" s="29">
        <f>InterveningNaturalFlow!N1144</f>
        <v>12650</v>
      </c>
      <c r="O1144" s="29">
        <f>InterveningNaturalFlow!O1144</f>
        <v>29748</v>
      </c>
      <c r="P1144" s="29">
        <f>InterveningNaturalFlow!P1144</f>
        <v>23227</v>
      </c>
      <c r="Q1144" s="29">
        <f>InterveningNaturalFlow!Q1144+TotalNaturalFlow!P1144+TotalNaturalFlow!O1144+TotalNaturalFlow!N1144+TotalNaturalFlow!M1144+TotalNaturalFlow!L1144</f>
        <v>204387</v>
      </c>
      <c r="R1144" s="29">
        <f>InterveningNaturalFlow!R1144</f>
        <v>8255</v>
      </c>
      <c r="S1144" s="29">
        <f>InterveningNaturalFlow!S1144</f>
        <v>10036</v>
      </c>
      <c r="T1144" s="29">
        <f>InterveningNaturalFlow!T1144+TotalNaturalFlow!S1144</f>
        <v>15798</v>
      </c>
      <c r="U1144" s="29">
        <f>InterveningNaturalFlow!U1144+TotalNaturalFlow!T1144+TotalNaturalFlow!R1144+TotalNaturalFlow!Q1144+TotalNaturalFlow!I1144</f>
        <v>503050</v>
      </c>
      <c r="V1144" s="30"/>
      <c r="W1144" s="29">
        <f>InterveningNaturalFlow!W1144</f>
        <v>657</v>
      </c>
      <c r="X1144" s="29">
        <f>InterveningNaturalFlow!X1144</f>
        <v>5180</v>
      </c>
      <c r="Y1144" s="29">
        <f>InterveningNaturalFlow!Y1144+TotalNaturalFlow!X1144+TotalNaturalFlow!W1144+TotalNaturalFlow!U1144</f>
        <v>526455</v>
      </c>
      <c r="Z1144" s="29">
        <f>InterveningNaturalFlow!Z1144</f>
        <v>5762</v>
      </c>
      <c r="AA1144" s="29">
        <f>InterveningNaturalFlow!AA1144+TotalNaturalFlow!Z1144+Y1144</f>
        <v>560650</v>
      </c>
      <c r="AB1144" s="29">
        <f>InterveningNaturalFlow!AB1144+TotalNaturalFlow!AA1144</f>
        <v>584170</v>
      </c>
      <c r="AC1144" s="29">
        <f>InterveningNaturalFlow!AC1144</f>
        <v>1410</v>
      </c>
      <c r="AD1144" s="29">
        <f>InterveningNaturalFlow!AD1144+TotalNaturalFlow!AC1144+AB1144</f>
        <v>641187</v>
      </c>
      <c r="AE1144" s="29">
        <f>InterveningNaturalFlow!AE1144+TotalNaturalFlow!AD1144</f>
        <v>653272</v>
      </c>
    </row>
    <row r="1145" spans="1:31" x14ac:dyDescent="0.2">
      <c r="A1145" s="11">
        <v>36799</v>
      </c>
      <c r="B1145" s="29">
        <f>InterveningNaturalFlow!B1145</f>
        <v>70193</v>
      </c>
      <c r="C1145" s="29">
        <f>InterveningNaturalFlow!C1145+TotalNaturalFlow!B1145</f>
        <v>135984</v>
      </c>
      <c r="D1145" s="29">
        <f>InterveningNaturalFlow!D1145</f>
        <v>6135</v>
      </c>
      <c r="E1145" s="29">
        <f>InterveningNaturalFlow!E1145+TotalNaturalFlow!D1145</f>
        <v>38742</v>
      </c>
      <c r="F1145" s="29">
        <f>InterveningNaturalFlow!F1145+TotalNaturalFlow!E1145</f>
        <v>48945</v>
      </c>
      <c r="G1145" s="29">
        <f>InterveningNaturalFlow!G1145+TotalNaturalFlow!F1145</f>
        <v>103071</v>
      </c>
      <c r="H1145" s="29">
        <f>InterveningNaturalFlow!H1145</f>
        <v>20788</v>
      </c>
      <c r="I1145" s="29">
        <f>InterveningNaturalFlow!I1145+TotalNaturalFlow!H1145+TotalNaturalFlow!G1145+TotalNaturalFlow!C1145</f>
        <v>247077</v>
      </c>
      <c r="J1145" s="29">
        <f>InterveningNaturalFlow!J1145</f>
        <v>39179</v>
      </c>
      <c r="K1145" s="29">
        <f>InterveningNaturalFlow!K1145+TotalNaturalFlow!J1145</f>
        <v>39043</v>
      </c>
      <c r="L1145" s="29">
        <f>InterveningNaturalFlow!L1145+TotalNaturalFlow!K1145</f>
        <v>58050</v>
      </c>
      <c r="M1145" s="29">
        <f>InterveningNaturalFlow!M1145</f>
        <v>22499</v>
      </c>
      <c r="N1145" s="29">
        <f>InterveningNaturalFlow!N1145</f>
        <v>9746</v>
      </c>
      <c r="O1145" s="29">
        <f>InterveningNaturalFlow!O1145</f>
        <v>26358</v>
      </c>
      <c r="P1145" s="29">
        <f>InterveningNaturalFlow!P1145</f>
        <v>24648</v>
      </c>
      <c r="Q1145" s="29">
        <f>InterveningNaturalFlow!Q1145+TotalNaturalFlow!P1145+TotalNaturalFlow!O1145+TotalNaturalFlow!N1145+TotalNaturalFlow!M1145+TotalNaturalFlow!L1145</f>
        <v>152175</v>
      </c>
      <c r="R1145" s="29">
        <f>InterveningNaturalFlow!R1145</f>
        <v>5031</v>
      </c>
      <c r="S1145" s="29">
        <f>InterveningNaturalFlow!S1145</f>
        <v>13895</v>
      </c>
      <c r="T1145" s="29">
        <f>InterveningNaturalFlow!T1145+TotalNaturalFlow!S1145</f>
        <v>43749</v>
      </c>
      <c r="U1145" s="29">
        <f>InterveningNaturalFlow!U1145+TotalNaturalFlow!T1145+TotalNaturalFlow!R1145+TotalNaturalFlow!Q1145+TotalNaturalFlow!I1145</f>
        <v>428106</v>
      </c>
      <c r="V1145" s="30"/>
      <c r="W1145" s="29">
        <f>InterveningNaturalFlow!W1145</f>
        <v>363</v>
      </c>
      <c r="X1145" s="29">
        <f>InterveningNaturalFlow!X1145</f>
        <v>3710</v>
      </c>
      <c r="Y1145" s="29">
        <f>InterveningNaturalFlow!Y1145+TotalNaturalFlow!X1145+TotalNaturalFlow!W1145+TotalNaturalFlow!U1145</f>
        <v>467240</v>
      </c>
      <c r="Z1145" s="29">
        <f>InterveningNaturalFlow!Z1145</f>
        <v>5500</v>
      </c>
      <c r="AA1145" s="29">
        <f>InterveningNaturalFlow!AA1145+TotalNaturalFlow!Z1145+Y1145</f>
        <v>468917</v>
      </c>
      <c r="AB1145" s="29">
        <f>InterveningNaturalFlow!AB1145+TotalNaturalFlow!AA1145</f>
        <v>492032</v>
      </c>
      <c r="AC1145" s="29">
        <f>InterveningNaturalFlow!AC1145</f>
        <v>1365</v>
      </c>
      <c r="AD1145" s="29">
        <f>InterveningNaturalFlow!AD1145+TotalNaturalFlow!AC1145+AB1145</f>
        <v>555030</v>
      </c>
      <c r="AE1145" s="29">
        <f>InterveningNaturalFlow!AE1145+TotalNaturalFlow!AD1145</f>
        <v>516692</v>
      </c>
    </row>
    <row r="1146" spans="1:31" x14ac:dyDescent="0.2">
      <c r="A1146" s="11">
        <v>36830</v>
      </c>
      <c r="B1146" s="29">
        <f>InterveningNaturalFlow!B1146</f>
        <v>42093</v>
      </c>
      <c r="C1146" s="29">
        <f>InterveningNaturalFlow!C1146+TotalNaturalFlow!B1146</f>
        <v>101666</v>
      </c>
      <c r="D1146" s="29">
        <f>InterveningNaturalFlow!D1146</f>
        <v>5389</v>
      </c>
      <c r="E1146" s="29">
        <f>InterveningNaturalFlow!E1146+TotalNaturalFlow!D1146</f>
        <v>30630</v>
      </c>
      <c r="F1146" s="29">
        <f>InterveningNaturalFlow!F1146+TotalNaturalFlow!E1146</f>
        <v>36011</v>
      </c>
      <c r="G1146" s="29">
        <f>InterveningNaturalFlow!G1146+TotalNaturalFlow!F1146</f>
        <v>85059</v>
      </c>
      <c r="H1146" s="29">
        <f>InterveningNaturalFlow!H1146</f>
        <v>16299</v>
      </c>
      <c r="I1146" s="29">
        <f>InterveningNaturalFlow!I1146+TotalNaturalFlow!H1146+TotalNaturalFlow!G1146+TotalNaturalFlow!C1146</f>
        <v>183658</v>
      </c>
      <c r="J1146" s="29">
        <f>InterveningNaturalFlow!J1146</f>
        <v>38189</v>
      </c>
      <c r="K1146" s="29">
        <f>InterveningNaturalFlow!K1146+TotalNaturalFlow!J1146</f>
        <v>38589</v>
      </c>
      <c r="L1146" s="29">
        <f>InterveningNaturalFlow!L1146+TotalNaturalFlow!K1146</f>
        <v>54841</v>
      </c>
      <c r="M1146" s="29">
        <f>InterveningNaturalFlow!M1146</f>
        <v>18263</v>
      </c>
      <c r="N1146" s="29">
        <f>InterveningNaturalFlow!N1146</f>
        <v>6216</v>
      </c>
      <c r="O1146" s="29">
        <f>InterveningNaturalFlow!O1146</f>
        <v>35046</v>
      </c>
      <c r="P1146" s="29">
        <f>InterveningNaturalFlow!P1146</f>
        <v>26338</v>
      </c>
      <c r="Q1146" s="29">
        <f>InterveningNaturalFlow!Q1146+TotalNaturalFlow!P1146+TotalNaturalFlow!O1146+TotalNaturalFlow!N1146+TotalNaturalFlow!M1146+TotalNaturalFlow!L1146</f>
        <v>169425</v>
      </c>
      <c r="R1146" s="29">
        <f>InterveningNaturalFlow!R1146</f>
        <v>7278</v>
      </c>
      <c r="S1146" s="29">
        <f>InterveningNaturalFlow!S1146</f>
        <v>13246</v>
      </c>
      <c r="T1146" s="29">
        <f>InterveningNaturalFlow!T1146+TotalNaturalFlow!S1146</f>
        <v>44736</v>
      </c>
      <c r="U1146" s="29">
        <f>InterveningNaturalFlow!U1146+TotalNaturalFlow!T1146+TotalNaturalFlow!R1146+TotalNaturalFlow!Q1146+TotalNaturalFlow!I1146</f>
        <v>450706</v>
      </c>
      <c r="V1146" s="30"/>
      <c r="W1146" s="29">
        <f>InterveningNaturalFlow!W1146</f>
        <v>7843</v>
      </c>
      <c r="X1146" s="29">
        <f>InterveningNaturalFlow!X1146</f>
        <v>18190</v>
      </c>
      <c r="Y1146" s="29">
        <f>InterveningNaturalFlow!Y1146+TotalNaturalFlow!X1146+TotalNaturalFlow!W1146+TotalNaturalFlow!U1146</f>
        <v>498091</v>
      </c>
      <c r="Z1146" s="29">
        <f>InterveningNaturalFlow!Z1146</f>
        <v>10790</v>
      </c>
      <c r="AA1146" s="29">
        <f>InterveningNaturalFlow!AA1146+TotalNaturalFlow!Z1146+Y1146</f>
        <v>511982</v>
      </c>
      <c r="AB1146" s="29">
        <f>InterveningNaturalFlow!AB1146+TotalNaturalFlow!AA1146</f>
        <v>559341</v>
      </c>
      <c r="AC1146" s="29">
        <f>InterveningNaturalFlow!AC1146</f>
        <v>1509</v>
      </c>
      <c r="AD1146" s="29">
        <f>InterveningNaturalFlow!AD1146+TotalNaturalFlow!AC1146+AB1146</f>
        <v>557406</v>
      </c>
      <c r="AE1146" s="29">
        <f>InterveningNaturalFlow!AE1146+TotalNaturalFlow!AD1146</f>
        <v>560807</v>
      </c>
    </row>
    <row r="1147" spans="1:31" x14ac:dyDescent="0.2">
      <c r="A1147" s="11">
        <v>36860</v>
      </c>
      <c r="B1147" s="29">
        <f>InterveningNaturalFlow!B1147</f>
        <v>63600</v>
      </c>
      <c r="C1147" s="29">
        <f>InterveningNaturalFlow!C1147+TotalNaturalFlow!B1147</f>
        <v>118833</v>
      </c>
      <c r="D1147" s="29">
        <f>InterveningNaturalFlow!D1147</f>
        <v>4049</v>
      </c>
      <c r="E1147" s="29">
        <f>InterveningNaturalFlow!E1147+TotalNaturalFlow!D1147</f>
        <v>27114</v>
      </c>
      <c r="F1147" s="29">
        <f>InterveningNaturalFlow!F1147+TotalNaturalFlow!E1147</f>
        <v>33513</v>
      </c>
      <c r="G1147" s="29">
        <f>InterveningNaturalFlow!G1147+TotalNaturalFlow!F1147</f>
        <v>85178</v>
      </c>
      <c r="H1147" s="29">
        <f>InterveningNaturalFlow!H1147</f>
        <v>12864</v>
      </c>
      <c r="I1147" s="29">
        <f>InterveningNaturalFlow!I1147+TotalNaturalFlow!H1147+TotalNaturalFlow!G1147+TotalNaturalFlow!C1147</f>
        <v>213285</v>
      </c>
      <c r="J1147" s="29">
        <f>InterveningNaturalFlow!J1147</f>
        <v>28905</v>
      </c>
      <c r="K1147" s="29">
        <f>InterveningNaturalFlow!K1147+TotalNaturalFlow!J1147</f>
        <v>30351</v>
      </c>
      <c r="L1147" s="29">
        <f>InterveningNaturalFlow!L1147+TotalNaturalFlow!K1147</f>
        <v>35693</v>
      </c>
      <c r="M1147" s="29">
        <f>InterveningNaturalFlow!M1147</f>
        <v>15800</v>
      </c>
      <c r="N1147" s="29">
        <f>InterveningNaturalFlow!N1147</f>
        <v>3482</v>
      </c>
      <c r="O1147" s="29">
        <f>InterveningNaturalFlow!O1147</f>
        <v>33478</v>
      </c>
      <c r="P1147" s="29">
        <f>InterveningNaturalFlow!P1147</f>
        <v>20141</v>
      </c>
      <c r="Q1147" s="29">
        <f>InterveningNaturalFlow!Q1147+TotalNaturalFlow!P1147+TotalNaturalFlow!O1147+TotalNaturalFlow!N1147+TotalNaturalFlow!M1147+TotalNaturalFlow!L1147</f>
        <v>133461</v>
      </c>
      <c r="R1147" s="29">
        <f>InterveningNaturalFlow!R1147</f>
        <v>5779</v>
      </c>
      <c r="S1147" s="29">
        <f>InterveningNaturalFlow!S1147</f>
        <v>21371</v>
      </c>
      <c r="T1147" s="29">
        <f>InterveningNaturalFlow!T1147+TotalNaturalFlow!S1147</f>
        <v>55004</v>
      </c>
      <c r="U1147" s="29">
        <f>InterveningNaturalFlow!U1147+TotalNaturalFlow!T1147+TotalNaturalFlow!R1147+TotalNaturalFlow!Q1147+TotalNaturalFlow!I1147</f>
        <v>395470</v>
      </c>
      <c r="V1147" s="30"/>
      <c r="W1147" s="29">
        <f>InterveningNaturalFlow!W1147</f>
        <v>1380</v>
      </c>
      <c r="X1147" s="29">
        <f>InterveningNaturalFlow!X1147</f>
        <v>7270</v>
      </c>
      <c r="Y1147" s="29">
        <f>InterveningNaturalFlow!Y1147+TotalNaturalFlow!X1147+TotalNaturalFlow!W1147+TotalNaturalFlow!U1147</f>
        <v>423436</v>
      </c>
      <c r="Z1147" s="29">
        <f>InterveningNaturalFlow!Z1147</f>
        <v>9909</v>
      </c>
      <c r="AA1147" s="29">
        <f>InterveningNaturalFlow!AA1147+TotalNaturalFlow!Z1147+Y1147</f>
        <v>418037</v>
      </c>
      <c r="AB1147" s="29">
        <f>InterveningNaturalFlow!AB1147+TotalNaturalFlow!AA1147</f>
        <v>447462</v>
      </c>
      <c r="AC1147" s="29">
        <f>InterveningNaturalFlow!AC1147</f>
        <v>1488</v>
      </c>
      <c r="AD1147" s="29">
        <f>InterveningNaturalFlow!AD1147+TotalNaturalFlow!AC1147+AB1147</f>
        <v>447884</v>
      </c>
      <c r="AE1147" s="29">
        <f>InterveningNaturalFlow!AE1147+TotalNaturalFlow!AD1147</f>
        <v>452506</v>
      </c>
    </row>
    <row r="1148" spans="1:31" x14ac:dyDescent="0.2">
      <c r="A1148" s="11">
        <v>36891</v>
      </c>
      <c r="B1148" s="29">
        <f>InterveningNaturalFlow!B1148</f>
        <v>64927</v>
      </c>
      <c r="C1148" s="29">
        <f>InterveningNaturalFlow!C1148+TotalNaturalFlow!B1148</f>
        <v>113946</v>
      </c>
      <c r="D1148" s="29">
        <f>InterveningNaturalFlow!D1148</f>
        <v>3802</v>
      </c>
      <c r="E1148" s="29">
        <f>InterveningNaturalFlow!E1148+TotalNaturalFlow!D1148</f>
        <v>25339</v>
      </c>
      <c r="F1148" s="29">
        <f>InterveningNaturalFlow!F1148+TotalNaturalFlow!E1148</f>
        <v>33012</v>
      </c>
      <c r="G1148" s="29">
        <f>InterveningNaturalFlow!G1148+TotalNaturalFlow!F1148</f>
        <v>71820</v>
      </c>
      <c r="H1148" s="29">
        <f>InterveningNaturalFlow!H1148</f>
        <v>10179</v>
      </c>
      <c r="I1148" s="29">
        <f>InterveningNaturalFlow!I1148+TotalNaturalFlow!H1148+TotalNaturalFlow!G1148+TotalNaturalFlow!C1148</f>
        <v>185964</v>
      </c>
      <c r="J1148" s="29">
        <f>InterveningNaturalFlow!J1148</f>
        <v>25781</v>
      </c>
      <c r="K1148" s="29">
        <f>InterveningNaturalFlow!K1148+TotalNaturalFlow!J1148</f>
        <v>21548</v>
      </c>
      <c r="L1148" s="29">
        <f>InterveningNaturalFlow!L1148+TotalNaturalFlow!K1148</f>
        <v>31488</v>
      </c>
      <c r="M1148" s="29">
        <f>InterveningNaturalFlow!M1148</f>
        <v>16876</v>
      </c>
      <c r="N1148" s="29">
        <f>InterveningNaturalFlow!N1148</f>
        <v>4021</v>
      </c>
      <c r="O1148" s="29">
        <f>InterveningNaturalFlow!O1148</f>
        <v>25366</v>
      </c>
      <c r="P1148" s="29">
        <f>InterveningNaturalFlow!P1148</f>
        <v>18645</v>
      </c>
      <c r="Q1148" s="29">
        <f>InterveningNaturalFlow!Q1148+TotalNaturalFlow!P1148+TotalNaturalFlow!O1148+TotalNaturalFlow!N1148+TotalNaturalFlow!M1148+TotalNaturalFlow!L1148</f>
        <v>118102</v>
      </c>
      <c r="R1148" s="29">
        <f>InterveningNaturalFlow!R1148</f>
        <v>4862</v>
      </c>
      <c r="S1148" s="29">
        <f>InterveningNaturalFlow!S1148</f>
        <v>17643</v>
      </c>
      <c r="T1148" s="29">
        <f>InterveningNaturalFlow!T1148+TotalNaturalFlow!S1148</f>
        <v>42866</v>
      </c>
      <c r="U1148" s="29">
        <f>InterveningNaturalFlow!U1148+TotalNaturalFlow!T1148+TotalNaturalFlow!R1148+TotalNaturalFlow!Q1148+TotalNaturalFlow!I1148</f>
        <v>350269</v>
      </c>
      <c r="V1148" s="30"/>
      <c r="W1148" s="29">
        <f>InterveningNaturalFlow!W1148</f>
        <v>875</v>
      </c>
      <c r="X1148" s="29">
        <f>InterveningNaturalFlow!X1148</f>
        <v>19</v>
      </c>
      <c r="Y1148" s="29">
        <f>InterveningNaturalFlow!Y1148+TotalNaturalFlow!X1148+TotalNaturalFlow!W1148+TotalNaturalFlow!U1148</f>
        <v>379625</v>
      </c>
      <c r="Z1148" s="29">
        <f>InterveningNaturalFlow!Z1148</f>
        <v>9059</v>
      </c>
      <c r="AA1148" s="29">
        <f>InterveningNaturalFlow!AA1148+TotalNaturalFlow!Z1148+Y1148</f>
        <v>395031</v>
      </c>
      <c r="AB1148" s="29">
        <f>InterveningNaturalFlow!AB1148+TotalNaturalFlow!AA1148</f>
        <v>420629</v>
      </c>
      <c r="AC1148" s="29">
        <f>InterveningNaturalFlow!AC1148</f>
        <v>1523</v>
      </c>
      <c r="AD1148" s="29">
        <f>InterveningNaturalFlow!AD1148+TotalNaturalFlow!AC1148+AB1148</f>
        <v>414403</v>
      </c>
      <c r="AE1148" s="29">
        <f>InterveningNaturalFlow!AE1148+TotalNaturalFlow!AD1148</f>
        <v>423004</v>
      </c>
    </row>
    <row r="1149" spans="1:31" x14ac:dyDescent="0.2">
      <c r="A1149" s="11">
        <v>36922</v>
      </c>
      <c r="B1149" s="29">
        <f>InterveningNaturalFlow!B1149</f>
        <v>51524</v>
      </c>
      <c r="C1149" s="29">
        <f>InterveningNaturalFlow!C1149+TotalNaturalFlow!B1149</f>
        <v>91915</v>
      </c>
      <c r="D1149" s="29">
        <f>InterveningNaturalFlow!D1149</f>
        <v>3917</v>
      </c>
      <c r="E1149" s="29">
        <f>InterveningNaturalFlow!E1149+TotalNaturalFlow!D1149</f>
        <v>21586</v>
      </c>
      <c r="F1149" s="29">
        <f>InterveningNaturalFlow!F1149+TotalNaturalFlow!E1149</f>
        <v>27003</v>
      </c>
      <c r="G1149" s="29">
        <f>InterveningNaturalFlow!G1149+TotalNaturalFlow!F1149</f>
        <v>60384</v>
      </c>
      <c r="H1149" s="29">
        <f>InterveningNaturalFlow!H1149</f>
        <v>8142</v>
      </c>
      <c r="I1149" s="29">
        <f>InterveningNaturalFlow!I1149+TotalNaturalFlow!H1149+TotalNaturalFlow!G1149+TotalNaturalFlow!C1149</f>
        <v>155567</v>
      </c>
      <c r="J1149" s="29">
        <f>InterveningNaturalFlow!J1149</f>
        <v>25820</v>
      </c>
      <c r="K1149" s="29">
        <f>InterveningNaturalFlow!K1149+TotalNaturalFlow!J1149</f>
        <v>27181</v>
      </c>
      <c r="L1149" s="29">
        <f>InterveningNaturalFlow!L1149+TotalNaturalFlow!K1149</f>
        <v>35194</v>
      </c>
      <c r="M1149" s="29">
        <f>InterveningNaturalFlow!M1149</f>
        <v>16938</v>
      </c>
      <c r="N1149" s="29">
        <f>InterveningNaturalFlow!N1149</f>
        <v>4104</v>
      </c>
      <c r="O1149" s="29">
        <f>InterveningNaturalFlow!O1149</f>
        <v>23310</v>
      </c>
      <c r="P1149" s="29">
        <f>InterveningNaturalFlow!P1149</f>
        <v>20445</v>
      </c>
      <c r="Q1149" s="29">
        <f>InterveningNaturalFlow!Q1149+TotalNaturalFlow!P1149+TotalNaturalFlow!O1149+TotalNaturalFlow!N1149+TotalNaturalFlow!M1149+TotalNaturalFlow!L1149</f>
        <v>104353</v>
      </c>
      <c r="R1149" s="29">
        <f>InterveningNaturalFlow!R1149</f>
        <v>4692</v>
      </c>
      <c r="S1149" s="29">
        <f>InterveningNaturalFlow!S1149</f>
        <v>16191</v>
      </c>
      <c r="T1149" s="29">
        <f>InterveningNaturalFlow!T1149+TotalNaturalFlow!S1149</f>
        <v>39915</v>
      </c>
      <c r="U1149" s="29">
        <f>InterveningNaturalFlow!U1149+TotalNaturalFlow!T1149+TotalNaturalFlow!R1149+TotalNaturalFlow!Q1149+TotalNaturalFlow!I1149</f>
        <v>318401</v>
      </c>
      <c r="V1149" s="30"/>
      <c r="W1149" s="29">
        <f>InterveningNaturalFlow!W1149</f>
        <v>1133</v>
      </c>
      <c r="X1149" s="29">
        <f>InterveningNaturalFlow!X1149</f>
        <v>49</v>
      </c>
      <c r="Y1149" s="29">
        <f>InterveningNaturalFlow!Y1149+TotalNaturalFlow!X1149+TotalNaturalFlow!W1149+TotalNaturalFlow!U1149</f>
        <v>340021</v>
      </c>
      <c r="Z1149" s="29">
        <f>InterveningNaturalFlow!Z1149</f>
        <v>10380</v>
      </c>
      <c r="AA1149" s="29">
        <f>InterveningNaturalFlow!AA1149+TotalNaturalFlow!Z1149+Y1149</f>
        <v>391179</v>
      </c>
      <c r="AB1149" s="29">
        <f>InterveningNaturalFlow!AB1149+TotalNaturalFlow!AA1149</f>
        <v>432293</v>
      </c>
      <c r="AC1149" s="29">
        <f>InterveningNaturalFlow!AC1149</f>
        <v>1537</v>
      </c>
      <c r="AD1149" s="29">
        <f>InterveningNaturalFlow!AD1149+TotalNaturalFlow!AC1149+AB1149</f>
        <v>438813</v>
      </c>
      <c r="AE1149" s="29">
        <f>InterveningNaturalFlow!AE1149+TotalNaturalFlow!AD1149</f>
        <v>433180</v>
      </c>
    </row>
    <row r="1150" spans="1:31" x14ac:dyDescent="0.2">
      <c r="A1150" s="11">
        <v>36950</v>
      </c>
      <c r="B1150" s="29">
        <f>InterveningNaturalFlow!B1150</f>
        <v>43701</v>
      </c>
      <c r="C1150" s="29">
        <f>InterveningNaturalFlow!C1150+TotalNaturalFlow!B1150</f>
        <v>72760</v>
      </c>
      <c r="D1150" s="29">
        <f>InterveningNaturalFlow!D1150</f>
        <v>3575</v>
      </c>
      <c r="E1150" s="29">
        <f>InterveningNaturalFlow!E1150+TotalNaturalFlow!D1150</f>
        <v>21540</v>
      </c>
      <c r="F1150" s="29">
        <f>InterveningNaturalFlow!F1150+TotalNaturalFlow!E1150</f>
        <v>25935</v>
      </c>
      <c r="G1150" s="29">
        <f>InterveningNaturalFlow!G1150+TotalNaturalFlow!F1150</f>
        <v>52908</v>
      </c>
      <c r="H1150" s="29">
        <f>InterveningNaturalFlow!H1150</f>
        <v>9954</v>
      </c>
      <c r="I1150" s="29">
        <f>InterveningNaturalFlow!I1150+TotalNaturalFlow!H1150+TotalNaturalFlow!G1150+TotalNaturalFlow!C1150</f>
        <v>132276</v>
      </c>
      <c r="J1150" s="29">
        <f>InterveningNaturalFlow!J1150</f>
        <v>24871</v>
      </c>
      <c r="K1150" s="29">
        <f>InterveningNaturalFlow!K1150+TotalNaturalFlow!J1150</f>
        <v>27381</v>
      </c>
      <c r="L1150" s="29">
        <f>InterveningNaturalFlow!L1150+TotalNaturalFlow!K1150</f>
        <v>39749</v>
      </c>
      <c r="M1150" s="29">
        <f>InterveningNaturalFlow!M1150</f>
        <v>21252</v>
      </c>
      <c r="N1150" s="29">
        <f>InterveningNaturalFlow!N1150</f>
        <v>3948</v>
      </c>
      <c r="O1150" s="29">
        <f>InterveningNaturalFlow!O1150</f>
        <v>28784</v>
      </c>
      <c r="P1150" s="29">
        <f>InterveningNaturalFlow!P1150</f>
        <v>21299</v>
      </c>
      <c r="Q1150" s="29">
        <f>InterveningNaturalFlow!Q1150+TotalNaturalFlow!P1150+TotalNaturalFlow!O1150+TotalNaturalFlow!N1150+TotalNaturalFlow!M1150+TotalNaturalFlow!L1150</f>
        <v>130622</v>
      </c>
      <c r="R1150" s="29">
        <f>InterveningNaturalFlow!R1150</f>
        <v>5383</v>
      </c>
      <c r="S1150" s="29">
        <f>InterveningNaturalFlow!S1150</f>
        <v>21045</v>
      </c>
      <c r="T1150" s="29">
        <f>InterveningNaturalFlow!T1150+TotalNaturalFlow!S1150</f>
        <v>46596</v>
      </c>
      <c r="U1150" s="29">
        <f>InterveningNaturalFlow!U1150+TotalNaturalFlow!T1150+TotalNaturalFlow!R1150+TotalNaturalFlow!Q1150+TotalNaturalFlow!I1150</f>
        <v>337573</v>
      </c>
      <c r="V1150" s="30"/>
      <c r="W1150" s="29">
        <f>InterveningNaturalFlow!W1150</f>
        <v>1250</v>
      </c>
      <c r="X1150" s="29">
        <f>InterveningNaturalFlow!X1150</f>
        <v>648</v>
      </c>
      <c r="Y1150" s="29">
        <f>InterveningNaturalFlow!Y1150+TotalNaturalFlow!X1150+TotalNaturalFlow!W1150+TotalNaturalFlow!U1150</f>
        <v>373871</v>
      </c>
      <c r="Z1150" s="29">
        <f>InterveningNaturalFlow!Z1150</f>
        <v>8721</v>
      </c>
      <c r="AA1150" s="29">
        <f>InterveningNaturalFlow!AA1150+TotalNaturalFlow!Z1150+Y1150</f>
        <v>416272</v>
      </c>
      <c r="AB1150" s="29">
        <f>InterveningNaturalFlow!AB1150+TotalNaturalFlow!AA1150</f>
        <v>463046</v>
      </c>
      <c r="AC1150" s="29">
        <f>InterveningNaturalFlow!AC1150</f>
        <v>1267</v>
      </c>
      <c r="AD1150" s="29">
        <f>InterveningNaturalFlow!AD1150+TotalNaturalFlow!AC1150+AB1150</f>
        <v>429190</v>
      </c>
      <c r="AE1150" s="29">
        <f>InterveningNaturalFlow!AE1150+TotalNaturalFlow!AD1150</f>
        <v>430158</v>
      </c>
    </row>
    <row r="1151" spans="1:31" x14ac:dyDescent="0.2">
      <c r="A1151" s="11">
        <v>36981</v>
      </c>
      <c r="B1151" s="29">
        <f>InterveningNaturalFlow!B1151</f>
        <v>51327</v>
      </c>
      <c r="C1151" s="29">
        <f>InterveningNaturalFlow!C1151+TotalNaturalFlow!B1151</f>
        <v>86210</v>
      </c>
      <c r="D1151" s="29">
        <f>InterveningNaturalFlow!D1151</f>
        <v>4031</v>
      </c>
      <c r="E1151" s="29">
        <f>InterveningNaturalFlow!E1151+TotalNaturalFlow!D1151</f>
        <v>35549</v>
      </c>
      <c r="F1151" s="29">
        <f>InterveningNaturalFlow!F1151+TotalNaturalFlow!E1151</f>
        <v>40916</v>
      </c>
      <c r="G1151" s="29">
        <f>InterveningNaturalFlow!G1151+TotalNaturalFlow!F1151</f>
        <v>72755</v>
      </c>
      <c r="H1151" s="29">
        <f>InterveningNaturalFlow!H1151</f>
        <v>19492</v>
      </c>
      <c r="I1151" s="29">
        <f>InterveningNaturalFlow!I1151+TotalNaturalFlow!H1151+TotalNaturalFlow!G1151+TotalNaturalFlow!C1151</f>
        <v>178200</v>
      </c>
      <c r="J1151" s="29">
        <f>InterveningNaturalFlow!J1151</f>
        <v>49172</v>
      </c>
      <c r="K1151" s="29">
        <f>InterveningNaturalFlow!K1151+TotalNaturalFlow!J1151</f>
        <v>56025</v>
      </c>
      <c r="L1151" s="29">
        <f>InterveningNaturalFlow!L1151+TotalNaturalFlow!K1151</f>
        <v>118229</v>
      </c>
      <c r="M1151" s="29">
        <f>InterveningNaturalFlow!M1151</f>
        <v>50692</v>
      </c>
      <c r="N1151" s="29">
        <f>InterveningNaturalFlow!N1151</f>
        <v>33571</v>
      </c>
      <c r="O1151" s="29">
        <f>InterveningNaturalFlow!O1151</f>
        <v>44231</v>
      </c>
      <c r="P1151" s="29">
        <f>InterveningNaturalFlow!P1151</f>
        <v>30197</v>
      </c>
      <c r="Q1151" s="29">
        <f>InterveningNaturalFlow!Q1151+TotalNaturalFlow!P1151+TotalNaturalFlow!O1151+TotalNaturalFlow!N1151+TotalNaturalFlow!M1151+TotalNaturalFlow!L1151</f>
        <v>295037</v>
      </c>
      <c r="R1151" s="29">
        <f>InterveningNaturalFlow!R1151</f>
        <v>8925</v>
      </c>
      <c r="S1151" s="29">
        <f>InterveningNaturalFlow!S1151</f>
        <v>68618</v>
      </c>
      <c r="T1151" s="29">
        <f>InterveningNaturalFlow!T1151+TotalNaturalFlow!S1151</f>
        <v>114120</v>
      </c>
      <c r="U1151" s="29">
        <f>InterveningNaturalFlow!U1151+TotalNaturalFlow!T1151+TotalNaturalFlow!R1151+TotalNaturalFlow!Q1151+TotalNaturalFlow!I1151</f>
        <v>656354</v>
      </c>
      <c r="V1151" s="30"/>
      <c r="W1151" s="29">
        <f>InterveningNaturalFlow!W1151</f>
        <v>2765</v>
      </c>
      <c r="X1151" s="29">
        <f>InterveningNaturalFlow!X1151</f>
        <v>14280</v>
      </c>
      <c r="Y1151" s="29">
        <f>InterveningNaturalFlow!Y1151+TotalNaturalFlow!X1151+TotalNaturalFlow!W1151+TotalNaturalFlow!U1151</f>
        <v>711514</v>
      </c>
      <c r="Z1151" s="29">
        <f>InterveningNaturalFlow!Z1151</f>
        <v>12137</v>
      </c>
      <c r="AA1151" s="29">
        <f>InterveningNaturalFlow!AA1151+TotalNaturalFlow!Z1151+Y1151</f>
        <v>750231</v>
      </c>
      <c r="AB1151" s="29">
        <f>InterveningNaturalFlow!AB1151+TotalNaturalFlow!AA1151</f>
        <v>773735</v>
      </c>
      <c r="AC1151" s="29">
        <f>InterveningNaturalFlow!AC1151</f>
        <v>1517</v>
      </c>
      <c r="AD1151" s="29">
        <f>InterveningNaturalFlow!AD1151+TotalNaturalFlow!AC1151+AB1151</f>
        <v>791701</v>
      </c>
      <c r="AE1151" s="29">
        <f>InterveningNaturalFlow!AE1151+TotalNaturalFlow!AD1151</f>
        <v>712266</v>
      </c>
    </row>
    <row r="1152" spans="1:31" x14ac:dyDescent="0.2">
      <c r="A1152" s="11">
        <v>37011</v>
      </c>
      <c r="B1152" s="29">
        <f>InterveningNaturalFlow!B1152</f>
        <v>81899</v>
      </c>
      <c r="C1152" s="29">
        <f>InterveningNaturalFlow!C1152+TotalNaturalFlow!B1152</f>
        <v>147126</v>
      </c>
      <c r="D1152" s="29">
        <f>InterveningNaturalFlow!D1152</f>
        <v>7965</v>
      </c>
      <c r="E1152" s="29">
        <f>InterveningNaturalFlow!E1152+TotalNaturalFlow!D1152</f>
        <v>61882</v>
      </c>
      <c r="F1152" s="29">
        <f>InterveningNaturalFlow!F1152+TotalNaturalFlow!E1152</f>
        <v>81183</v>
      </c>
      <c r="G1152" s="29">
        <f>InterveningNaturalFlow!G1152+TotalNaturalFlow!F1152</f>
        <v>135545</v>
      </c>
      <c r="H1152" s="29">
        <f>InterveningNaturalFlow!H1152</f>
        <v>100507</v>
      </c>
      <c r="I1152" s="29">
        <f>InterveningNaturalFlow!I1152+TotalNaturalFlow!H1152+TotalNaturalFlow!G1152+TotalNaturalFlow!C1152</f>
        <v>340964</v>
      </c>
      <c r="J1152" s="29">
        <f>InterveningNaturalFlow!J1152</f>
        <v>51466</v>
      </c>
      <c r="K1152" s="29">
        <f>InterveningNaturalFlow!K1152+TotalNaturalFlow!J1152</f>
        <v>56987</v>
      </c>
      <c r="L1152" s="29">
        <f>InterveningNaturalFlow!L1152+TotalNaturalFlow!K1152</f>
        <v>113505</v>
      </c>
      <c r="M1152" s="29">
        <f>InterveningNaturalFlow!M1152</f>
        <v>123249</v>
      </c>
      <c r="N1152" s="29">
        <f>InterveningNaturalFlow!N1152</f>
        <v>59023</v>
      </c>
      <c r="O1152" s="29">
        <f>InterveningNaturalFlow!O1152</f>
        <v>49915</v>
      </c>
      <c r="P1152" s="29">
        <f>InterveningNaturalFlow!P1152</f>
        <v>34443</v>
      </c>
      <c r="Q1152" s="29">
        <f>InterveningNaturalFlow!Q1152+TotalNaturalFlow!P1152+TotalNaturalFlow!O1152+TotalNaturalFlow!N1152+TotalNaturalFlow!M1152+TotalNaturalFlow!L1152</f>
        <v>388499</v>
      </c>
      <c r="R1152" s="29">
        <f>InterveningNaturalFlow!R1152</f>
        <v>7935</v>
      </c>
      <c r="S1152" s="29">
        <f>InterveningNaturalFlow!S1152</f>
        <v>178919</v>
      </c>
      <c r="T1152" s="29">
        <f>InterveningNaturalFlow!T1152+TotalNaturalFlow!S1152</f>
        <v>247298</v>
      </c>
      <c r="U1152" s="29">
        <f>InterveningNaturalFlow!U1152+TotalNaturalFlow!T1152+TotalNaturalFlow!R1152+TotalNaturalFlow!Q1152+TotalNaturalFlow!I1152</f>
        <v>1002791</v>
      </c>
      <c r="V1152" s="30"/>
      <c r="W1152" s="29">
        <f>InterveningNaturalFlow!W1152</f>
        <v>989</v>
      </c>
      <c r="X1152" s="29">
        <f>InterveningNaturalFlow!X1152</f>
        <v>10940</v>
      </c>
      <c r="Y1152" s="29">
        <f>InterveningNaturalFlow!Y1152+TotalNaturalFlow!X1152+TotalNaturalFlow!W1152+TotalNaturalFlow!U1152</f>
        <v>1037819</v>
      </c>
      <c r="Z1152" s="29">
        <f>InterveningNaturalFlow!Z1152</f>
        <v>14688</v>
      </c>
      <c r="AA1152" s="29">
        <f>InterveningNaturalFlow!AA1152+TotalNaturalFlow!Z1152+Y1152</f>
        <v>1030935</v>
      </c>
      <c r="AB1152" s="29">
        <f>InterveningNaturalFlow!AB1152+TotalNaturalFlow!AA1152</f>
        <v>1100873</v>
      </c>
      <c r="AC1152" s="29">
        <f>InterveningNaturalFlow!AC1152</f>
        <v>1325</v>
      </c>
      <c r="AD1152" s="29">
        <f>InterveningNaturalFlow!AD1152+TotalNaturalFlow!AC1152+AB1152</f>
        <v>1087618</v>
      </c>
      <c r="AE1152" s="29">
        <f>InterveningNaturalFlow!AE1152+TotalNaturalFlow!AD1152</f>
        <v>1030854</v>
      </c>
    </row>
    <row r="1153" spans="1:31" x14ac:dyDescent="0.2">
      <c r="A1153" s="11">
        <v>37042</v>
      </c>
      <c r="B1153" s="29">
        <f>InterveningNaturalFlow!B1153</f>
        <v>383753</v>
      </c>
      <c r="C1153" s="29">
        <f>InterveningNaturalFlow!C1153+TotalNaturalFlow!B1153</f>
        <v>643769</v>
      </c>
      <c r="D1153" s="29">
        <f>InterveningNaturalFlow!D1153</f>
        <v>29213</v>
      </c>
      <c r="E1153" s="29">
        <f>InterveningNaturalFlow!E1153+TotalNaturalFlow!D1153</f>
        <v>231916</v>
      </c>
      <c r="F1153" s="29">
        <f>InterveningNaturalFlow!F1153+TotalNaturalFlow!E1153</f>
        <v>289450</v>
      </c>
      <c r="G1153" s="29">
        <f>InterveningNaturalFlow!G1153+TotalNaturalFlow!F1153</f>
        <v>450825</v>
      </c>
      <c r="H1153" s="29">
        <f>InterveningNaturalFlow!H1153</f>
        <v>190412</v>
      </c>
      <c r="I1153" s="29">
        <f>InterveningNaturalFlow!I1153+TotalNaturalFlow!H1153+TotalNaturalFlow!G1153+TotalNaturalFlow!C1153</f>
        <v>1267255</v>
      </c>
      <c r="J1153" s="29">
        <f>InterveningNaturalFlow!J1153</f>
        <v>134359</v>
      </c>
      <c r="K1153" s="29">
        <f>InterveningNaturalFlow!K1153+TotalNaturalFlow!J1153</f>
        <v>140168</v>
      </c>
      <c r="L1153" s="29">
        <f>InterveningNaturalFlow!L1153+TotalNaturalFlow!K1153</f>
        <v>264441</v>
      </c>
      <c r="M1153" s="29">
        <f>InterveningNaturalFlow!M1153</f>
        <v>336341</v>
      </c>
      <c r="N1153" s="29">
        <f>InterveningNaturalFlow!N1153</f>
        <v>131010</v>
      </c>
      <c r="O1153" s="29">
        <f>InterveningNaturalFlow!O1153</f>
        <v>172222</v>
      </c>
      <c r="P1153" s="29">
        <f>InterveningNaturalFlow!P1153</f>
        <v>100408</v>
      </c>
      <c r="Q1153" s="29">
        <f>InterveningNaturalFlow!Q1153+TotalNaturalFlow!P1153+TotalNaturalFlow!O1153+TotalNaturalFlow!N1153+TotalNaturalFlow!M1153+TotalNaturalFlow!L1153</f>
        <v>1053384</v>
      </c>
      <c r="R1153" s="29">
        <f>InterveningNaturalFlow!R1153</f>
        <v>32315</v>
      </c>
      <c r="S1153" s="29">
        <f>InterveningNaturalFlow!S1153</f>
        <v>404684</v>
      </c>
      <c r="T1153" s="29">
        <f>InterveningNaturalFlow!T1153+TotalNaturalFlow!S1153</f>
        <v>586077</v>
      </c>
      <c r="U1153" s="29">
        <f>InterveningNaturalFlow!U1153+TotalNaturalFlow!T1153+TotalNaturalFlow!R1153+TotalNaturalFlow!Q1153+TotalNaturalFlow!I1153</f>
        <v>3038452</v>
      </c>
      <c r="V1153" s="30"/>
      <c r="W1153" s="29">
        <f>InterveningNaturalFlow!W1153</f>
        <v>399</v>
      </c>
      <c r="X1153" s="29">
        <f>InterveningNaturalFlow!X1153</f>
        <v>722</v>
      </c>
      <c r="Y1153" s="29">
        <f>InterveningNaturalFlow!Y1153+TotalNaturalFlow!X1153+TotalNaturalFlow!W1153+TotalNaturalFlow!U1153</f>
        <v>3073143</v>
      </c>
      <c r="Z1153" s="29">
        <f>InterveningNaturalFlow!Z1153</f>
        <v>12889</v>
      </c>
      <c r="AA1153" s="29">
        <f>InterveningNaturalFlow!AA1153+TotalNaturalFlow!Z1153+Y1153</f>
        <v>3061511</v>
      </c>
      <c r="AB1153" s="29">
        <f>InterveningNaturalFlow!AB1153+TotalNaturalFlow!AA1153</f>
        <v>3149971</v>
      </c>
      <c r="AC1153" s="29">
        <f>InterveningNaturalFlow!AC1153</f>
        <v>11</v>
      </c>
      <c r="AD1153" s="29">
        <f>InterveningNaturalFlow!AD1153+TotalNaturalFlow!AC1153+AB1153</f>
        <v>3172958</v>
      </c>
      <c r="AE1153" s="29">
        <f>InterveningNaturalFlow!AE1153+TotalNaturalFlow!AD1153</f>
        <v>3121737</v>
      </c>
    </row>
    <row r="1154" spans="1:31" x14ac:dyDescent="0.2">
      <c r="A1154" s="11">
        <v>37072</v>
      </c>
      <c r="B1154" s="29">
        <f>InterveningNaturalFlow!B1154</f>
        <v>423010</v>
      </c>
      <c r="C1154" s="29">
        <f>InterveningNaturalFlow!C1154+TotalNaturalFlow!B1154</f>
        <v>683959</v>
      </c>
      <c r="D1154" s="29">
        <f>InterveningNaturalFlow!D1154</f>
        <v>23592</v>
      </c>
      <c r="E1154" s="29">
        <f>InterveningNaturalFlow!E1154+TotalNaturalFlow!D1154</f>
        <v>165421</v>
      </c>
      <c r="F1154" s="29">
        <f>InterveningNaturalFlow!F1154+TotalNaturalFlow!E1154</f>
        <v>192499</v>
      </c>
      <c r="G1154" s="29">
        <f>InterveningNaturalFlow!G1154+TotalNaturalFlow!F1154</f>
        <v>305878</v>
      </c>
      <c r="H1154" s="29">
        <f>InterveningNaturalFlow!H1154</f>
        <v>86470</v>
      </c>
      <c r="I1154" s="29">
        <f>InterveningNaturalFlow!I1154+TotalNaturalFlow!H1154+TotalNaturalFlow!G1154+TotalNaturalFlow!C1154</f>
        <v>1081495</v>
      </c>
      <c r="J1154" s="29">
        <f>InterveningNaturalFlow!J1154</f>
        <v>117431</v>
      </c>
      <c r="K1154" s="29">
        <f>InterveningNaturalFlow!K1154+TotalNaturalFlow!J1154</f>
        <v>123175</v>
      </c>
      <c r="L1154" s="29">
        <f>InterveningNaturalFlow!L1154+TotalNaturalFlow!K1154</f>
        <v>180683</v>
      </c>
      <c r="M1154" s="29">
        <f>InterveningNaturalFlow!M1154</f>
        <v>155574</v>
      </c>
      <c r="N1154" s="29">
        <f>InterveningNaturalFlow!N1154</f>
        <v>48153</v>
      </c>
      <c r="O1154" s="29">
        <f>InterveningNaturalFlow!O1154</f>
        <v>96776</v>
      </c>
      <c r="P1154" s="29">
        <f>InterveningNaturalFlow!P1154</f>
        <v>70472</v>
      </c>
      <c r="Q1154" s="29">
        <f>InterveningNaturalFlow!Q1154+TotalNaturalFlow!P1154+TotalNaturalFlow!O1154+TotalNaturalFlow!N1154+TotalNaturalFlow!M1154+TotalNaturalFlow!L1154</f>
        <v>657800</v>
      </c>
      <c r="R1154" s="29">
        <f>InterveningNaturalFlow!R1154</f>
        <v>14923</v>
      </c>
      <c r="S1154" s="29">
        <f>InterveningNaturalFlow!S1154</f>
        <v>233819</v>
      </c>
      <c r="T1154" s="29">
        <f>InterveningNaturalFlow!T1154+TotalNaturalFlow!S1154</f>
        <v>358956</v>
      </c>
      <c r="U1154" s="29">
        <f>InterveningNaturalFlow!U1154+TotalNaturalFlow!T1154+TotalNaturalFlow!R1154+TotalNaturalFlow!Q1154+TotalNaturalFlow!I1154</f>
        <v>2229715</v>
      </c>
      <c r="V1154" s="30"/>
      <c r="W1154" s="29">
        <f>InterveningNaturalFlow!W1154</f>
        <v>787</v>
      </c>
      <c r="X1154" s="29">
        <f>InterveningNaturalFlow!X1154</f>
        <v>42</v>
      </c>
      <c r="Y1154" s="29">
        <f>InterveningNaturalFlow!Y1154+TotalNaturalFlow!X1154+TotalNaturalFlow!W1154+TotalNaturalFlow!U1154</f>
        <v>2277953</v>
      </c>
      <c r="Z1154" s="29">
        <f>InterveningNaturalFlow!Z1154</f>
        <v>4255</v>
      </c>
      <c r="AA1154" s="29">
        <f>InterveningNaturalFlow!AA1154+TotalNaturalFlow!Z1154+Y1154</f>
        <v>2233668</v>
      </c>
      <c r="AB1154" s="29">
        <f>InterveningNaturalFlow!AB1154+TotalNaturalFlow!AA1154</f>
        <v>2309106</v>
      </c>
      <c r="AC1154" s="29">
        <f>InterveningNaturalFlow!AC1154</f>
        <v>3344</v>
      </c>
      <c r="AD1154" s="29">
        <f>InterveningNaturalFlow!AD1154+TotalNaturalFlow!AC1154+AB1154</f>
        <v>2382670</v>
      </c>
      <c r="AE1154" s="29">
        <f>InterveningNaturalFlow!AE1154+TotalNaturalFlow!AD1154</f>
        <v>2294321</v>
      </c>
    </row>
    <row r="1155" spans="1:31" x14ac:dyDescent="0.2">
      <c r="A1155" s="11">
        <v>37103</v>
      </c>
      <c r="B1155" s="29">
        <f>InterveningNaturalFlow!B1155</f>
        <v>207653</v>
      </c>
      <c r="C1155" s="29">
        <f>InterveningNaturalFlow!C1155+TotalNaturalFlow!B1155</f>
        <v>334653</v>
      </c>
      <c r="D1155" s="29">
        <f>InterveningNaturalFlow!D1155</f>
        <v>9376</v>
      </c>
      <c r="E1155" s="29">
        <f>InterveningNaturalFlow!E1155+TotalNaturalFlow!D1155</f>
        <v>81454</v>
      </c>
      <c r="F1155" s="29">
        <f>InterveningNaturalFlow!F1155+TotalNaturalFlow!E1155</f>
        <v>92799</v>
      </c>
      <c r="G1155" s="29">
        <f>InterveningNaturalFlow!G1155+TotalNaturalFlow!F1155</f>
        <v>181190</v>
      </c>
      <c r="H1155" s="29">
        <f>InterveningNaturalFlow!H1155</f>
        <v>40073</v>
      </c>
      <c r="I1155" s="29">
        <f>InterveningNaturalFlow!I1155+TotalNaturalFlow!H1155+TotalNaturalFlow!G1155+TotalNaturalFlow!C1155</f>
        <v>546734</v>
      </c>
      <c r="J1155" s="29">
        <f>InterveningNaturalFlow!J1155</f>
        <v>100920</v>
      </c>
      <c r="K1155" s="29">
        <f>InterveningNaturalFlow!K1155+TotalNaturalFlow!J1155</f>
        <v>106664</v>
      </c>
      <c r="L1155" s="29">
        <f>InterveningNaturalFlow!L1155+TotalNaturalFlow!K1155</f>
        <v>144361</v>
      </c>
      <c r="M1155" s="29">
        <f>InterveningNaturalFlow!M1155</f>
        <v>49596</v>
      </c>
      <c r="N1155" s="29">
        <f>InterveningNaturalFlow!N1155</f>
        <v>18669</v>
      </c>
      <c r="O1155" s="29">
        <f>InterveningNaturalFlow!O1155</f>
        <v>78636</v>
      </c>
      <c r="P1155" s="29">
        <f>InterveningNaturalFlow!P1155</f>
        <v>35630</v>
      </c>
      <c r="Q1155" s="29">
        <f>InterveningNaturalFlow!Q1155+TotalNaturalFlow!P1155+TotalNaturalFlow!O1155+TotalNaturalFlow!N1155+TotalNaturalFlow!M1155+TotalNaturalFlow!L1155</f>
        <v>375134</v>
      </c>
      <c r="R1155" s="29">
        <f>InterveningNaturalFlow!R1155</f>
        <v>7335</v>
      </c>
      <c r="S1155" s="29">
        <f>InterveningNaturalFlow!S1155</f>
        <v>44803</v>
      </c>
      <c r="T1155" s="29">
        <f>InterveningNaturalFlow!T1155+TotalNaturalFlow!S1155</f>
        <v>103711</v>
      </c>
      <c r="U1155" s="29">
        <f>InterveningNaturalFlow!U1155+TotalNaturalFlow!T1155+TotalNaturalFlow!R1155+TotalNaturalFlow!Q1155+TotalNaturalFlow!I1155</f>
        <v>1031679</v>
      </c>
      <c r="V1155" s="30"/>
      <c r="W1155" s="29">
        <f>InterveningNaturalFlow!W1155</f>
        <v>527</v>
      </c>
      <c r="X1155" s="29">
        <f>InterveningNaturalFlow!X1155</f>
        <v>1130</v>
      </c>
      <c r="Y1155" s="29">
        <f>InterveningNaturalFlow!Y1155+TotalNaturalFlow!X1155+TotalNaturalFlow!W1155+TotalNaturalFlow!U1155</f>
        <v>1051633</v>
      </c>
      <c r="Z1155" s="29">
        <f>InterveningNaturalFlow!Z1155</f>
        <v>4177</v>
      </c>
      <c r="AA1155" s="29">
        <f>InterveningNaturalFlow!AA1155+TotalNaturalFlow!Z1155+Y1155</f>
        <v>1035049</v>
      </c>
      <c r="AB1155" s="29">
        <f>InterveningNaturalFlow!AB1155+TotalNaturalFlow!AA1155</f>
        <v>1118245</v>
      </c>
      <c r="AC1155" s="29">
        <f>InterveningNaturalFlow!AC1155</f>
        <v>2549</v>
      </c>
      <c r="AD1155" s="29">
        <f>InterveningNaturalFlow!AD1155+TotalNaturalFlow!AC1155+AB1155</f>
        <v>1182011</v>
      </c>
      <c r="AE1155" s="29">
        <f>InterveningNaturalFlow!AE1155+TotalNaturalFlow!AD1155</f>
        <v>1095147</v>
      </c>
    </row>
    <row r="1156" spans="1:31" x14ac:dyDescent="0.2">
      <c r="A1156" s="11">
        <v>37134</v>
      </c>
      <c r="B1156" s="29">
        <f>InterveningNaturalFlow!B1156</f>
        <v>101417</v>
      </c>
      <c r="C1156" s="29">
        <f>InterveningNaturalFlow!C1156+TotalNaturalFlow!B1156</f>
        <v>201970</v>
      </c>
      <c r="D1156" s="29">
        <f>InterveningNaturalFlow!D1156</f>
        <v>10411</v>
      </c>
      <c r="E1156" s="29">
        <f>InterveningNaturalFlow!E1156+TotalNaturalFlow!D1156</f>
        <v>78892</v>
      </c>
      <c r="F1156" s="29">
        <f>InterveningNaturalFlow!F1156+TotalNaturalFlow!E1156</f>
        <v>89948</v>
      </c>
      <c r="G1156" s="29">
        <f>InterveningNaturalFlow!G1156+TotalNaturalFlow!F1156</f>
        <v>161287</v>
      </c>
      <c r="H1156" s="29">
        <f>InterveningNaturalFlow!H1156</f>
        <v>39344</v>
      </c>
      <c r="I1156" s="29">
        <f>InterveningNaturalFlow!I1156+TotalNaturalFlow!H1156+TotalNaturalFlow!G1156+TotalNaturalFlow!C1156</f>
        <v>390634</v>
      </c>
      <c r="J1156" s="29">
        <f>InterveningNaturalFlow!J1156</f>
        <v>51792</v>
      </c>
      <c r="K1156" s="29">
        <f>InterveningNaturalFlow!K1156+TotalNaturalFlow!J1156</f>
        <v>55864</v>
      </c>
      <c r="L1156" s="29">
        <f>InterveningNaturalFlow!L1156+TotalNaturalFlow!K1156</f>
        <v>82057</v>
      </c>
      <c r="M1156" s="29">
        <f>InterveningNaturalFlow!M1156</f>
        <v>32030</v>
      </c>
      <c r="N1156" s="29">
        <f>InterveningNaturalFlow!N1156</f>
        <v>10824</v>
      </c>
      <c r="O1156" s="29">
        <f>InterveningNaturalFlow!O1156</f>
        <v>49162</v>
      </c>
      <c r="P1156" s="29">
        <f>InterveningNaturalFlow!P1156</f>
        <v>28380</v>
      </c>
      <c r="Q1156" s="29">
        <f>InterveningNaturalFlow!Q1156+TotalNaturalFlow!P1156+TotalNaturalFlow!O1156+TotalNaturalFlow!N1156+TotalNaturalFlow!M1156+TotalNaturalFlow!L1156</f>
        <v>225409</v>
      </c>
      <c r="R1156" s="29">
        <f>InterveningNaturalFlow!R1156</f>
        <v>7173</v>
      </c>
      <c r="S1156" s="29">
        <f>InterveningNaturalFlow!S1156</f>
        <v>58709</v>
      </c>
      <c r="T1156" s="29">
        <f>InterveningNaturalFlow!T1156+TotalNaturalFlow!S1156</f>
        <v>127941</v>
      </c>
      <c r="U1156" s="29">
        <f>InterveningNaturalFlow!U1156+TotalNaturalFlow!T1156+TotalNaturalFlow!R1156+TotalNaturalFlow!Q1156+TotalNaturalFlow!I1156</f>
        <v>782142</v>
      </c>
      <c r="V1156" s="30"/>
      <c r="W1156" s="29">
        <f>InterveningNaturalFlow!W1156</f>
        <v>1160</v>
      </c>
      <c r="X1156" s="29">
        <f>InterveningNaturalFlow!X1156</f>
        <v>26440</v>
      </c>
      <c r="Y1156" s="29">
        <f>InterveningNaturalFlow!Y1156+TotalNaturalFlow!X1156+TotalNaturalFlow!W1156+TotalNaturalFlow!U1156</f>
        <v>834208</v>
      </c>
      <c r="Z1156" s="29">
        <f>InterveningNaturalFlow!Z1156</f>
        <v>5935</v>
      </c>
      <c r="AA1156" s="29">
        <f>InterveningNaturalFlow!AA1156+TotalNaturalFlow!Z1156+Y1156</f>
        <v>878786</v>
      </c>
      <c r="AB1156" s="29">
        <f>InterveningNaturalFlow!AB1156+TotalNaturalFlow!AA1156</f>
        <v>882630</v>
      </c>
      <c r="AC1156" s="29">
        <f>InterveningNaturalFlow!AC1156</f>
        <v>3174</v>
      </c>
      <c r="AD1156" s="29">
        <f>InterveningNaturalFlow!AD1156+TotalNaturalFlow!AC1156+AB1156</f>
        <v>993426</v>
      </c>
      <c r="AE1156" s="29">
        <f>InterveningNaturalFlow!AE1156+TotalNaturalFlow!AD1156</f>
        <v>969882</v>
      </c>
    </row>
    <row r="1157" spans="1:31" x14ac:dyDescent="0.2">
      <c r="A1157" s="11">
        <v>37164</v>
      </c>
      <c r="B1157" s="29">
        <f>InterveningNaturalFlow!B1157</f>
        <v>77431</v>
      </c>
      <c r="C1157" s="29">
        <f>InterveningNaturalFlow!C1157+TotalNaturalFlow!B1157</f>
        <v>139669</v>
      </c>
      <c r="D1157" s="29">
        <f>InterveningNaturalFlow!D1157</f>
        <v>5595</v>
      </c>
      <c r="E1157" s="29">
        <f>InterveningNaturalFlow!E1157+TotalNaturalFlow!D1157</f>
        <v>38328</v>
      </c>
      <c r="F1157" s="29">
        <f>InterveningNaturalFlow!F1157+TotalNaturalFlow!E1157</f>
        <v>45101</v>
      </c>
      <c r="G1157" s="29">
        <f>InterveningNaturalFlow!G1157+TotalNaturalFlow!F1157</f>
        <v>110952</v>
      </c>
      <c r="H1157" s="29">
        <f>InterveningNaturalFlow!H1157</f>
        <v>21062</v>
      </c>
      <c r="I1157" s="29">
        <f>InterveningNaturalFlow!I1157+TotalNaturalFlow!H1157+TotalNaturalFlow!G1157+TotalNaturalFlow!C1157</f>
        <v>260955</v>
      </c>
      <c r="J1157" s="29">
        <f>InterveningNaturalFlow!J1157</f>
        <v>30959</v>
      </c>
      <c r="K1157" s="29">
        <f>InterveningNaturalFlow!K1157+TotalNaturalFlow!J1157</f>
        <v>35263</v>
      </c>
      <c r="L1157" s="29">
        <f>InterveningNaturalFlow!L1157+TotalNaturalFlow!K1157</f>
        <v>44489</v>
      </c>
      <c r="M1157" s="29">
        <f>InterveningNaturalFlow!M1157</f>
        <v>21478</v>
      </c>
      <c r="N1157" s="29">
        <f>InterveningNaturalFlow!N1157</f>
        <v>9090</v>
      </c>
      <c r="O1157" s="29">
        <f>InterveningNaturalFlow!O1157</f>
        <v>22369</v>
      </c>
      <c r="P1157" s="29">
        <f>InterveningNaturalFlow!P1157</f>
        <v>22579</v>
      </c>
      <c r="Q1157" s="29">
        <f>InterveningNaturalFlow!Q1157+TotalNaturalFlow!P1157+TotalNaturalFlow!O1157+TotalNaturalFlow!N1157+TotalNaturalFlow!M1157+TotalNaturalFlow!L1157</f>
        <v>125905</v>
      </c>
      <c r="R1157" s="29">
        <f>InterveningNaturalFlow!R1157</f>
        <v>4483</v>
      </c>
      <c r="S1157" s="29">
        <f>InterveningNaturalFlow!S1157</f>
        <v>13634</v>
      </c>
      <c r="T1157" s="29">
        <f>InterveningNaturalFlow!T1157+TotalNaturalFlow!S1157</f>
        <v>22024</v>
      </c>
      <c r="U1157" s="29">
        <f>InterveningNaturalFlow!U1157+TotalNaturalFlow!T1157+TotalNaturalFlow!R1157+TotalNaturalFlow!Q1157+TotalNaturalFlow!I1157</f>
        <v>429597</v>
      </c>
      <c r="V1157" s="30"/>
      <c r="W1157" s="29">
        <f>InterveningNaturalFlow!W1157</f>
        <v>605</v>
      </c>
      <c r="X1157" s="29">
        <f>InterveningNaturalFlow!X1157</f>
        <v>3190</v>
      </c>
      <c r="Y1157" s="29">
        <f>InterveningNaturalFlow!Y1157+TotalNaturalFlow!X1157+TotalNaturalFlow!W1157+TotalNaturalFlow!U1157</f>
        <v>478053</v>
      </c>
      <c r="Z1157" s="29">
        <f>InterveningNaturalFlow!Z1157</f>
        <v>5153</v>
      </c>
      <c r="AA1157" s="29">
        <f>InterveningNaturalFlow!AA1157+TotalNaturalFlow!Z1157+Y1157</f>
        <v>508864</v>
      </c>
      <c r="AB1157" s="29">
        <f>InterveningNaturalFlow!AB1157+TotalNaturalFlow!AA1157</f>
        <v>561079</v>
      </c>
      <c r="AC1157" s="29">
        <f>InterveningNaturalFlow!AC1157</f>
        <v>2975</v>
      </c>
      <c r="AD1157" s="29">
        <f>InterveningNaturalFlow!AD1157+TotalNaturalFlow!AC1157+AB1157</f>
        <v>596463</v>
      </c>
      <c r="AE1157" s="29">
        <f>InterveningNaturalFlow!AE1157+TotalNaturalFlow!AD1157</f>
        <v>571213</v>
      </c>
    </row>
    <row r="1158" spans="1:31" x14ac:dyDescent="0.2">
      <c r="A1158" s="11">
        <v>37195</v>
      </c>
      <c r="B1158" s="29">
        <f>InterveningNaturalFlow!B1158</f>
        <v>55331</v>
      </c>
      <c r="C1158" s="29">
        <f>InterveningNaturalFlow!C1158+TotalNaturalFlow!B1158</f>
        <v>112322</v>
      </c>
      <c r="D1158" s="29">
        <f>InterveningNaturalFlow!D1158</f>
        <v>5309</v>
      </c>
      <c r="E1158" s="29">
        <f>InterveningNaturalFlow!E1158+TotalNaturalFlow!D1158</f>
        <v>28204</v>
      </c>
      <c r="F1158" s="29">
        <f>InterveningNaturalFlow!F1158+TotalNaturalFlow!E1158</f>
        <v>36404</v>
      </c>
      <c r="G1158" s="29">
        <f>InterveningNaturalFlow!G1158+TotalNaturalFlow!F1158</f>
        <v>88190</v>
      </c>
      <c r="H1158" s="29">
        <f>InterveningNaturalFlow!H1158</f>
        <v>12514</v>
      </c>
      <c r="I1158" s="29">
        <f>InterveningNaturalFlow!I1158+TotalNaturalFlow!H1158+TotalNaturalFlow!G1158+TotalNaturalFlow!C1158</f>
        <v>197641</v>
      </c>
      <c r="J1158" s="29">
        <f>InterveningNaturalFlow!J1158</f>
        <v>21636</v>
      </c>
      <c r="K1158" s="29">
        <f>InterveningNaturalFlow!K1158+TotalNaturalFlow!J1158</f>
        <v>23488</v>
      </c>
      <c r="L1158" s="29">
        <f>InterveningNaturalFlow!L1158+TotalNaturalFlow!K1158</f>
        <v>23608</v>
      </c>
      <c r="M1158" s="29">
        <f>InterveningNaturalFlow!M1158</f>
        <v>14608</v>
      </c>
      <c r="N1158" s="29">
        <f>InterveningNaturalFlow!N1158</f>
        <v>4203</v>
      </c>
      <c r="O1158" s="29">
        <f>InterveningNaturalFlow!O1158</f>
        <v>22630</v>
      </c>
      <c r="P1158" s="29">
        <f>InterveningNaturalFlow!P1158</f>
        <v>25491</v>
      </c>
      <c r="Q1158" s="29">
        <f>InterveningNaturalFlow!Q1158+TotalNaturalFlow!P1158+TotalNaturalFlow!O1158+TotalNaturalFlow!N1158+TotalNaturalFlow!M1158+TotalNaturalFlow!L1158</f>
        <v>100475</v>
      </c>
      <c r="R1158" s="29">
        <f>InterveningNaturalFlow!R1158</f>
        <v>5386</v>
      </c>
      <c r="S1158" s="29">
        <f>InterveningNaturalFlow!S1158</f>
        <v>14428</v>
      </c>
      <c r="T1158" s="29">
        <f>InterveningNaturalFlow!T1158+TotalNaturalFlow!S1158</f>
        <v>22897</v>
      </c>
      <c r="U1158" s="29">
        <f>InterveningNaturalFlow!U1158+TotalNaturalFlow!T1158+TotalNaturalFlow!R1158+TotalNaturalFlow!Q1158+TotalNaturalFlow!I1158</f>
        <v>279073</v>
      </c>
      <c r="V1158" s="30"/>
      <c r="W1158" s="29">
        <f>InterveningNaturalFlow!W1158</f>
        <v>466</v>
      </c>
      <c r="X1158" s="29">
        <f>InterveningNaturalFlow!X1158</f>
        <v>303</v>
      </c>
      <c r="Y1158" s="29">
        <f>InterveningNaturalFlow!Y1158+TotalNaturalFlow!X1158+TotalNaturalFlow!W1158+TotalNaturalFlow!U1158</f>
        <v>302419</v>
      </c>
      <c r="Z1158" s="29">
        <f>InterveningNaturalFlow!Z1158</f>
        <v>7045</v>
      </c>
      <c r="AA1158" s="29">
        <f>InterveningNaturalFlow!AA1158+TotalNaturalFlow!Z1158+Y1158</f>
        <v>292421</v>
      </c>
      <c r="AB1158" s="29">
        <f>InterveningNaturalFlow!AB1158+TotalNaturalFlow!AA1158</f>
        <v>351769</v>
      </c>
      <c r="AC1158" s="29">
        <f>InterveningNaturalFlow!AC1158</f>
        <v>1250</v>
      </c>
      <c r="AD1158" s="29">
        <f>InterveningNaturalFlow!AD1158+TotalNaturalFlow!AC1158+AB1158</f>
        <v>380965</v>
      </c>
      <c r="AE1158" s="29">
        <f>InterveningNaturalFlow!AE1158+TotalNaturalFlow!AD1158</f>
        <v>364783</v>
      </c>
    </row>
    <row r="1159" spans="1:31" x14ac:dyDescent="0.2">
      <c r="A1159" s="11">
        <v>37225</v>
      </c>
      <c r="B1159" s="29">
        <f>InterveningNaturalFlow!B1159</f>
        <v>43664</v>
      </c>
      <c r="C1159" s="29">
        <f>InterveningNaturalFlow!C1159+TotalNaturalFlow!B1159</f>
        <v>96543</v>
      </c>
      <c r="D1159" s="29">
        <f>InterveningNaturalFlow!D1159</f>
        <v>4714</v>
      </c>
      <c r="E1159" s="29">
        <f>InterveningNaturalFlow!E1159+TotalNaturalFlow!D1159</f>
        <v>27510</v>
      </c>
      <c r="F1159" s="29">
        <f>InterveningNaturalFlow!F1159+TotalNaturalFlow!E1159</f>
        <v>33452</v>
      </c>
      <c r="G1159" s="29">
        <f>InterveningNaturalFlow!G1159+TotalNaturalFlow!F1159</f>
        <v>83326</v>
      </c>
      <c r="H1159" s="29">
        <f>InterveningNaturalFlow!H1159</f>
        <v>8738</v>
      </c>
      <c r="I1159" s="29">
        <f>InterveningNaturalFlow!I1159+TotalNaturalFlow!H1159+TotalNaturalFlow!G1159+TotalNaturalFlow!C1159</f>
        <v>190345</v>
      </c>
      <c r="J1159" s="29">
        <f>InterveningNaturalFlow!J1159</f>
        <v>26814</v>
      </c>
      <c r="K1159" s="29">
        <f>InterveningNaturalFlow!K1159+TotalNaturalFlow!J1159</f>
        <v>28932</v>
      </c>
      <c r="L1159" s="29">
        <f>InterveningNaturalFlow!L1159+TotalNaturalFlow!K1159</f>
        <v>31743</v>
      </c>
      <c r="M1159" s="29">
        <f>InterveningNaturalFlow!M1159</f>
        <v>14976</v>
      </c>
      <c r="N1159" s="29">
        <f>InterveningNaturalFlow!N1159</f>
        <v>4952</v>
      </c>
      <c r="O1159" s="29">
        <f>InterveningNaturalFlow!O1159</f>
        <v>21655</v>
      </c>
      <c r="P1159" s="29">
        <f>InterveningNaturalFlow!P1159</f>
        <v>20366</v>
      </c>
      <c r="Q1159" s="29">
        <f>InterveningNaturalFlow!Q1159+TotalNaturalFlow!P1159+TotalNaturalFlow!O1159+TotalNaturalFlow!N1159+TotalNaturalFlow!M1159+TotalNaturalFlow!L1159</f>
        <v>113162</v>
      </c>
      <c r="R1159" s="29">
        <f>InterveningNaturalFlow!R1159</f>
        <v>3714</v>
      </c>
      <c r="S1159" s="29">
        <f>InterveningNaturalFlow!S1159</f>
        <v>10588</v>
      </c>
      <c r="T1159" s="29">
        <f>InterveningNaturalFlow!T1159+TotalNaturalFlow!S1159</f>
        <v>32731</v>
      </c>
      <c r="U1159" s="29">
        <f>InterveningNaturalFlow!U1159+TotalNaturalFlow!T1159+TotalNaturalFlow!R1159+TotalNaturalFlow!Q1159+TotalNaturalFlow!I1159</f>
        <v>336873</v>
      </c>
      <c r="V1159" s="30"/>
      <c r="W1159" s="29">
        <f>InterveningNaturalFlow!W1159</f>
        <v>810</v>
      </c>
      <c r="X1159" s="29">
        <f>InterveningNaturalFlow!X1159</f>
        <v>10</v>
      </c>
      <c r="Y1159" s="29">
        <f>InterveningNaturalFlow!Y1159+TotalNaturalFlow!X1159+TotalNaturalFlow!W1159+TotalNaturalFlow!U1159</f>
        <v>362360</v>
      </c>
      <c r="Z1159" s="29">
        <f>InterveningNaturalFlow!Z1159</f>
        <v>7615</v>
      </c>
      <c r="AA1159" s="29">
        <f>InterveningNaturalFlow!AA1159+TotalNaturalFlow!Z1159+Y1159</f>
        <v>366015</v>
      </c>
      <c r="AB1159" s="29">
        <f>InterveningNaturalFlow!AB1159+TotalNaturalFlow!AA1159</f>
        <v>403251</v>
      </c>
      <c r="AC1159" s="29">
        <f>InterveningNaturalFlow!AC1159</f>
        <v>1273</v>
      </c>
      <c r="AD1159" s="29">
        <f>InterveningNaturalFlow!AD1159+TotalNaturalFlow!AC1159+AB1159</f>
        <v>416043</v>
      </c>
      <c r="AE1159" s="29">
        <f>InterveningNaturalFlow!AE1159+TotalNaturalFlow!AD1159</f>
        <v>401892</v>
      </c>
    </row>
    <row r="1160" spans="1:31" x14ac:dyDescent="0.2">
      <c r="A1160" s="11">
        <v>37256</v>
      </c>
      <c r="B1160" s="29">
        <f>InterveningNaturalFlow!B1160</f>
        <v>53407</v>
      </c>
      <c r="C1160" s="29">
        <f>InterveningNaturalFlow!C1160+TotalNaturalFlow!B1160</f>
        <v>94827</v>
      </c>
      <c r="D1160" s="29">
        <f>InterveningNaturalFlow!D1160</f>
        <v>4165</v>
      </c>
      <c r="E1160" s="29">
        <f>InterveningNaturalFlow!E1160+TotalNaturalFlow!D1160</f>
        <v>22454</v>
      </c>
      <c r="F1160" s="29">
        <f>InterveningNaturalFlow!F1160+TotalNaturalFlow!E1160</f>
        <v>28890</v>
      </c>
      <c r="G1160" s="29">
        <f>InterveningNaturalFlow!G1160+TotalNaturalFlow!F1160</f>
        <v>67878</v>
      </c>
      <c r="H1160" s="29">
        <f>InterveningNaturalFlow!H1160</f>
        <v>9175</v>
      </c>
      <c r="I1160" s="29">
        <f>InterveningNaturalFlow!I1160+TotalNaturalFlow!H1160+TotalNaturalFlow!G1160+TotalNaturalFlow!C1160</f>
        <v>171139</v>
      </c>
      <c r="J1160" s="29">
        <f>InterveningNaturalFlow!J1160</f>
        <v>22986</v>
      </c>
      <c r="K1160" s="29">
        <f>InterveningNaturalFlow!K1160+TotalNaturalFlow!J1160</f>
        <v>25860</v>
      </c>
      <c r="L1160" s="29">
        <f>InterveningNaturalFlow!L1160+TotalNaturalFlow!K1160</f>
        <v>23818</v>
      </c>
      <c r="M1160" s="29">
        <f>InterveningNaturalFlow!M1160</f>
        <v>15768</v>
      </c>
      <c r="N1160" s="29">
        <f>InterveningNaturalFlow!N1160</f>
        <v>4430</v>
      </c>
      <c r="O1160" s="29">
        <f>InterveningNaturalFlow!O1160</f>
        <v>25886</v>
      </c>
      <c r="P1160" s="29">
        <f>InterveningNaturalFlow!P1160</f>
        <v>14710</v>
      </c>
      <c r="Q1160" s="29">
        <f>InterveningNaturalFlow!Q1160+TotalNaturalFlow!P1160+TotalNaturalFlow!O1160+TotalNaturalFlow!N1160+TotalNaturalFlow!M1160+TotalNaturalFlow!L1160</f>
        <v>89385</v>
      </c>
      <c r="R1160" s="29">
        <f>InterveningNaturalFlow!R1160</f>
        <v>2248</v>
      </c>
      <c r="S1160" s="29">
        <f>InterveningNaturalFlow!S1160</f>
        <v>11882</v>
      </c>
      <c r="T1160" s="29">
        <f>InterveningNaturalFlow!T1160+TotalNaturalFlow!S1160</f>
        <v>36765</v>
      </c>
      <c r="U1160" s="29">
        <f>InterveningNaturalFlow!U1160+TotalNaturalFlow!T1160+TotalNaturalFlow!R1160+TotalNaturalFlow!Q1160+TotalNaturalFlow!I1160</f>
        <v>283249</v>
      </c>
      <c r="V1160" s="30"/>
      <c r="W1160" s="29">
        <f>InterveningNaturalFlow!W1160</f>
        <v>919</v>
      </c>
      <c r="X1160" s="29">
        <f>InterveningNaturalFlow!X1160</f>
        <v>28</v>
      </c>
      <c r="Y1160" s="29">
        <f>InterveningNaturalFlow!Y1160+TotalNaturalFlow!X1160+TotalNaturalFlow!W1160+TotalNaturalFlow!U1160</f>
        <v>296737</v>
      </c>
      <c r="Z1160" s="29">
        <f>InterveningNaturalFlow!Z1160</f>
        <v>10546</v>
      </c>
      <c r="AA1160" s="29">
        <f>InterveningNaturalFlow!AA1160+TotalNaturalFlow!Z1160+Y1160</f>
        <v>329681</v>
      </c>
      <c r="AB1160" s="29">
        <f>InterveningNaturalFlow!AB1160+TotalNaturalFlow!AA1160</f>
        <v>354190</v>
      </c>
      <c r="AC1160" s="29">
        <f>InterveningNaturalFlow!AC1160</f>
        <v>1603</v>
      </c>
      <c r="AD1160" s="29">
        <f>InterveningNaturalFlow!AD1160+TotalNaturalFlow!AC1160+AB1160</f>
        <v>359265</v>
      </c>
      <c r="AE1160" s="29">
        <f>InterveningNaturalFlow!AE1160+TotalNaturalFlow!AD1160</f>
        <v>357404</v>
      </c>
    </row>
    <row r="1161" spans="1:31" x14ac:dyDescent="0.2">
      <c r="A1161" s="11">
        <v>37287</v>
      </c>
      <c r="B1161" s="29">
        <f>InterveningNaturalFlow!B1161</f>
        <v>41402</v>
      </c>
      <c r="C1161" s="29">
        <f>InterveningNaturalFlow!C1161+TotalNaturalFlow!B1161</f>
        <v>79405</v>
      </c>
      <c r="D1161" s="29">
        <f>InterveningNaturalFlow!D1161</f>
        <v>3816</v>
      </c>
      <c r="E1161" s="29">
        <f>InterveningNaturalFlow!E1161+TotalNaturalFlow!D1161</f>
        <v>21451</v>
      </c>
      <c r="F1161" s="29">
        <f>InterveningNaturalFlow!F1161+TotalNaturalFlow!E1161</f>
        <v>27998</v>
      </c>
      <c r="G1161" s="29">
        <f>InterveningNaturalFlow!G1161+TotalNaturalFlow!F1161</f>
        <v>60181</v>
      </c>
      <c r="H1161" s="29">
        <f>InterveningNaturalFlow!H1161</f>
        <v>7078</v>
      </c>
      <c r="I1161" s="29">
        <f>InterveningNaturalFlow!I1161+TotalNaturalFlow!H1161+TotalNaturalFlow!G1161+TotalNaturalFlow!C1161</f>
        <v>146820</v>
      </c>
      <c r="J1161" s="29">
        <f>InterveningNaturalFlow!J1161</f>
        <v>22421</v>
      </c>
      <c r="K1161" s="29">
        <f>InterveningNaturalFlow!K1161+TotalNaturalFlow!J1161</f>
        <v>26753</v>
      </c>
      <c r="L1161" s="29">
        <f>InterveningNaturalFlow!L1161+TotalNaturalFlow!K1161</f>
        <v>27816</v>
      </c>
      <c r="M1161" s="29">
        <f>InterveningNaturalFlow!M1161</f>
        <v>15420</v>
      </c>
      <c r="N1161" s="29">
        <f>InterveningNaturalFlow!N1161</f>
        <v>4185</v>
      </c>
      <c r="O1161" s="29">
        <f>InterveningNaturalFlow!O1161</f>
        <v>29970</v>
      </c>
      <c r="P1161" s="29">
        <f>InterveningNaturalFlow!P1161</f>
        <v>19465</v>
      </c>
      <c r="Q1161" s="29">
        <f>InterveningNaturalFlow!Q1161+TotalNaturalFlow!P1161+TotalNaturalFlow!O1161+TotalNaturalFlow!N1161+TotalNaturalFlow!M1161+TotalNaturalFlow!L1161</f>
        <v>104835</v>
      </c>
      <c r="R1161" s="29">
        <f>InterveningNaturalFlow!R1161</f>
        <v>3838</v>
      </c>
      <c r="S1161" s="29">
        <f>InterveningNaturalFlow!S1161</f>
        <v>10812</v>
      </c>
      <c r="T1161" s="29">
        <f>InterveningNaturalFlow!T1161+TotalNaturalFlow!S1161</f>
        <v>32418</v>
      </c>
      <c r="U1161" s="29">
        <f>InterveningNaturalFlow!U1161+TotalNaturalFlow!T1161+TotalNaturalFlow!R1161+TotalNaturalFlow!Q1161+TotalNaturalFlow!I1161</f>
        <v>278065</v>
      </c>
      <c r="V1161" s="30"/>
      <c r="W1161" s="29">
        <f>InterveningNaturalFlow!W1161</f>
        <v>1009</v>
      </c>
      <c r="X1161" s="29">
        <f>InterveningNaturalFlow!X1161</f>
        <v>108</v>
      </c>
      <c r="Y1161" s="29">
        <f>InterveningNaturalFlow!Y1161+TotalNaturalFlow!X1161+TotalNaturalFlow!W1161+TotalNaturalFlow!U1161</f>
        <v>296511</v>
      </c>
      <c r="Z1161" s="29">
        <f>InterveningNaturalFlow!Z1161</f>
        <v>8454</v>
      </c>
      <c r="AA1161" s="29">
        <f>InterveningNaturalFlow!AA1161+TotalNaturalFlow!Z1161+Y1161</f>
        <v>312285</v>
      </c>
      <c r="AB1161" s="29">
        <f>InterveningNaturalFlow!AB1161+TotalNaturalFlow!AA1161</f>
        <v>342035</v>
      </c>
      <c r="AC1161" s="29">
        <f>InterveningNaturalFlow!AC1161</f>
        <v>1644</v>
      </c>
      <c r="AD1161" s="29">
        <f>InterveningNaturalFlow!AD1161+TotalNaturalFlow!AC1161+AB1161</f>
        <v>314781</v>
      </c>
      <c r="AE1161" s="29">
        <f>InterveningNaturalFlow!AE1161+TotalNaturalFlow!AD1161</f>
        <v>305789</v>
      </c>
    </row>
    <row r="1162" spans="1:31" x14ac:dyDescent="0.2">
      <c r="A1162" s="11">
        <v>37315</v>
      </c>
      <c r="B1162" s="29">
        <f>InterveningNaturalFlow!B1162</f>
        <v>34644</v>
      </c>
      <c r="C1162" s="29">
        <f>InterveningNaturalFlow!C1162+TotalNaturalFlow!B1162</f>
        <v>64749</v>
      </c>
      <c r="D1162" s="29">
        <f>InterveningNaturalFlow!D1162</f>
        <v>3226</v>
      </c>
      <c r="E1162" s="29">
        <f>InterveningNaturalFlow!E1162+TotalNaturalFlow!D1162</f>
        <v>17785</v>
      </c>
      <c r="F1162" s="29">
        <f>InterveningNaturalFlow!F1162+TotalNaturalFlow!E1162</f>
        <v>22658</v>
      </c>
      <c r="G1162" s="29">
        <f>InterveningNaturalFlow!G1162+TotalNaturalFlow!F1162</f>
        <v>44386</v>
      </c>
      <c r="H1162" s="29">
        <f>InterveningNaturalFlow!H1162</f>
        <v>7605</v>
      </c>
      <c r="I1162" s="29">
        <f>InterveningNaturalFlow!I1162+TotalNaturalFlow!H1162+TotalNaturalFlow!G1162+TotalNaturalFlow!C1162</f>
        <v>120670</v>
      </c>
      <c r="J1162" s="29">
        <f>InterveningNaturalFlow!J1162</f>
        <v>19321</v>
      </c>
      <c r="K1162" s="29">
        <f>InterveningNaturalFlow!K1162+TotalNaturalFlow!J1162</f>
        <v>23217</v>
      </c>
      <c r="L1162" s="29">
        <f>InterveningNaturalFlow!L1162+TotalNaturalFlow!K1162</f>
        <v>25818</v>
      </c>
      <c r="M1162" s="29">
        <f>InterveningNaturalFlow!M1162</f>
        <v>14244</v>
      </c>
      <c r="N1162" s="29">
        <f>InterveningNaturalFlow!N1162</f>
        <v>4388</v>
      </c>
      <c r="O1162" s="29">
        <f>InterveningNaturalFlow!O1162</f>
        <v>22231</v>
      </c>
      <c r="P1162" s="29">
        <f>InterveningNaturalFlow!P1162</f>
        <v>18415</v>
      </c>
      <c r="Q1162" s="29">
        <f>InterveningNaturalFlow!Q1162+TotalNaturalFlow!P1162+TotalNaturalFlow!O1162+TotalNaturalFlow!N1162+TotalNaturalFlow!M1162+TotalNaturalFlow!L1162</f>
        <v>96798</v>
      </c>
      <c r="R1162" s="29">
        <f>InterveningNaturalFlow!R1162</f>
        <v>2866</v>
      </c>
      <c r="S1162" s="29">
        <f>InterveningNaturalFlow!S1162</f>
        <v>8994</v>
      </c>
      <c r="T1162" s="29">
        <f>InterveningNaturalFlow!T1162+TotalNaturalFlow!S1162</f>
        <v>25507</v>
      </c>
      <c r="U1162" s="29">
        <f>InterveningNaturalFlow!U1162+TotalNaturalFlow!T1162+TotalNaturalFlow!R1162+TotalNaturalFlow!Q1162+TotalNaturalFlow!I1162</f>
        <v>254800</v>
      </c>
      <c r="V1162" s="30"/>
      <c r="W1162" s="29">
        <f>InterveningNaturalFlow!W1162</f>
        <v>794</v>
      </c>
      <c r="X1162" s="29">
        <f>InterveningNaturalFlow!X1162</f>
        <v>38</v>
      </c>
      <c r="Y1162" s="29">
        <f>InterveningNaturalFlow!Y1162+TotalNaturalFlow!X1162+TotalNaturalFlow!W1162+TotalNaturalFlow!U1162</f>
        <v>280545</v>
      </c>
      <c r="Z1162" s="29">
        <f>InterveningNaturalFlow!Z1162</f>
        <v>6012</v>
      </c>
      <c r="AA1162" s="29">
        <f>InterveningNaturalFlow!AA1162+TotalNaturalFlow!Z1162+Y1162</f>
        <v>289513</v>
      </c>
      <c r="AB1162" s="29">
        <f>InterveningNaturalFlow!AB1162+TotalNaturalFlow!AA1162</f>
        <v>320469</v>
      </c>
      <c r="AC1162" s="29">
        <f>InterveningNaturalFlow!AC1162</f>
        <v>1444</v>
      </c>
      <c r="AD1162" s="29">
        <f>InterveningNaturalFlow!AD1162+TotalNaturalFlow!AC1162+AB1162</f>
        <v>284521</v>
      </c>
      <c r="AE1162" s="29">
        <f>InterveningNaturalFlow!AE1162+TotalNaturalFlow!AD1162</f>
        <v>262476</v>
      </c>
    </row>
    <row r="1163" spans="1:31" x14ac:dyDescent="0.2">
      <c r="A1163" s="11">
        <v>37346</v>
      </c>
      <c r="B1163" s="29">
        <f>InterveningNaturalFlow!B1163</f>
        <v>49381</v>
      </c>
      <c r="C1163" s="29">
        <f>InterveningNaturalFlow!C1163+TotalNaturalFlow!B1163</f>
        <v>87164</v>
      </c>
      <c r="D1163" s="29">
        <f>InterveningNaturalFlow!D1163</f>
        <v>4551</v>
      </c>
      <c r="E1163" s="29">
        <f>InterveningNaturalFlow!E1163+TotalNaturalFlow!D1163</f>
        <v>29992</v>
      </c>
      <c r="F1163" s="29">
        <f>InterveningNaturalFlow!F1163+TotalNaturalFlow!E1163</f>
        <v>35763</v>
      </c>
      <c r="G1163" s="29">
        <f>InterveningNaturalFlow!G1163+TotalNaturalFlow!F1163</f>
        <v>60635</v>
      </c>
      <c r="H1163" s="29">
        <f>InterveningNaturalFlow!H1163</f>
        <v>11244</v>
      </c>
      <c r="I1163" s="29">
        <f>InterveningNaturalFlow!I1163+TotalNaturalFlow!H1163+TotalNaturalFlow!G1163+TotalNaturalFlow!C1163</f>
        <v>159651</v>
      </c>
      <c r="J1163" s="29">
        <f>InterveningNaturalFlow!J1163</f>
        <v>30471</v>
      </c>
      <c r="K1163" s="29">
        <f>InterveningNaturalFlow!K1163+TotalNaturalFlow!J1163</f>
        <v>36403</v>
      </c>
      <c r="L1163" s="29">
        <f>InterveningNaturalFlow!L1163+TotalNaturalFlow!K1163</f>
        <v>54271</v>
      </c>
      <c r="M1163" s="29">
        <f>InterveningNaturalFlow!M1163</f>
        <v>24255</v>
      </c>
      <c r="N1163" s="29">
        <f>InterveningNaturalFlow!N1163</f>
        <v>10446</v>
      </c>
      <c r="O1163" s="29">
        <f>InterveningNaturalFlow!O1163</f>
        <v>28923</v>
      </c>
      <c r="P1163" s="29">
        <f>InterveningNaturalFlow!P1163</f>
        <v>26896</v>
      </c>
      <c r="Q1163" s="29">
        <f>InterveningNaturalFlow!Q1163+TotalNaturalFlow!P1163+TotalNaturalFlow!O1163+TotalNaturalFlow!N1163+TotalNaturalFlow!M1163+TotalNaturalFlow!L1163</f>
        <v>175611</v>
      </c>
      <c r="R1163" s="29">
        <f>InterveningNaturalFlow!R1163</f>
        <v>4555</v>
      </c>
      <c r="S1163" s="29">
        <f>InterveningNaturalFlow!S1163</f>
        <v>15052</v>
      </c>
      <c r="T1163" s="29">
        <f>InterveningNaturalFlow!T1163+TotalNaturalFlow!S1163</f>
        <v>30729</v>
      </c>
      <c r="U1163" s="29">
        <f>InterveningNaturalFlow!U1163+TotalNaturalFlow!T1163+TotalNaturalFlow!R1163+TotalNaturalFlow!Q1163+TotalNaturalFlow!I1163</f>
        <v>383203</v>
      </c>
      <c r="V1163" s="30"/>
      <c r="W1163" s="29">
        <f>InterveningNaturalFlow!W1163</f>
        <v>615</v>
      </c>
      <c r="X1163" s="29">
        <f>InterveningNaturalFlow!X1163</f>
        <v>0</v>
      </c>
      <c r="Y1163" s="29">
        <f>InterveningNaturalFlow!Y1163+TotalNaturalFlow!X1163+TotalNaturalFlow!W1163+TotalNaturalFlow!U1163</f>
        <v>406429</v>
      </c>
      <c r="Z1163" s="29">
        <f>InterveningNaturalFlow!Z1163</f>
        <v>6728</v>
      </c>
      <c r="AA1163" s="29">
        <f>InterveningNaturalFlow!AA1163+TotalNaturalFlow!Z1163+Y1163</f>
        <v>380778</v>
      </c>
      <c r="AB1163" s="29">
        <f>InterveningNaturalFlow!AB1163+TotalNaturalFlow!AA1163</f>
        <v>422663</v>
      </c>
      <c r="AC1163" s="29">
        <f>InterveningNaturalFlow!AC1163</f>
        <v>1382</v>
      </c>
      <c r="AD1163" s="29">
        <f>InterveningNaturalFlow!AD1163+TotalNaturalFlow!AC1163+AB1163</f>
        <v>370895</v>
      </c>
      <c r="AE1163" s="29">
        <f>InterveningNaturalFlow!AE1163+TotalNaturalFlow!AD1163</f>
        <v>356722</v>
      </c>
    </row>
    <row r="1164" spans="1:31" x14ac:dyDescent="0.2">
      <c r="A1164" s="11">
        <v>37376</v>
      </c>
      <c r="B1164" s="29">
        <f>InterveningNaturalFlow!B1164</f>
        <v>68442</v>
      </c>
      <c r="C1164" s="29">
        <f>InterveningNaturalFlow!C1164+TotalNaturalFlow!B1164</f>
        <v>139007</v>
      </c>
      <c r="D1164" s="29">
        <f>InterveningNaturalFlow!D1164</f>
        <v>9197</v>
      </c>
      <c r="E1164" s="29">
        <f>InterveningNaturalFlow!E1164+TotalNaturalFlow!D1164</f>
        <v>53994</v>
      </c>
      <c r="F1164" s="29">
        <f>InterveningNaturalFlow!F1164+TotalNaturalFlow!E1164</f>
        <v>78051</v>
      </c>
      <c r="G1164" s="29">
        <f>InterveningNaturalFlow!G1164+TotalNaturalFlow!F1164</f>
        <v>110808</v>
      </c>
      <c r="H1164" s="29">
        <f>InterveningNaturalFlow!H1164</f>
        <v>37660</v>
      </c>
      <c r="I1164" s="29">
        <f>InterveningNaturalFlow!I1164+TotalNaturalFlow!H1164+TotalNaturalFlow!G1164+TotalNaturalFlow!C1164</f>
        <v>266163</v>
      </c>
      <c r="J1164" s="29">
        <f>InterveningNaturalFlow!J1164</f>
        <v>54409</v>
      </c>
      <c r="K1164" s="29">
        <f>InterveningNaturalFlow!K1164+TotalNaturalFlow!J1164</f>
        <v>64190</v>
      </c>
      <c r="L1164" s="29">
        <f>InterveningNaturalFlow!L1164+TotalNaturalFlow!K1164</f>
        <v>88643</v>
      </c>
      <c r="M1164" s="29">
        <f>InterveningNaturalFlow!M1164</f>
        <v>84940</v>
      </c>
      <c r="N1164" s="29">
        <f>InterveningNaturalFlow!N1164</f>
        <v>39055</v>
      </c>
      <c r="O1164" s="29">
        <f>InterveningNaturalFlow!O1164</f>
        <v>39914</v>
      </c>
      <c r="P1164" s="29">
        <f>InterveningNaturalFlow!P1164</f>
        <v>34986</v>
      </c>
      <c r="Q1164" s="29">
        <f>InterveningNaturalFlow!Q1164+TotalNaturalFlow!P1164+TotalNaturalFlow!O1164+TotalNaturalFlow!N1164+TotalNaturalFlow!M1164+TotalNaturalFlow!L1164</f>
        <v>302699</v>
      </c>
      <c r="R1164" s="29">
        <f>InterveningNaturalFlow!R1164</f>
        <v>5674</v>
      </c>
      <c r="S1164" s="29">
        <f>InterveningNaturalFlow!S1164</f>
        <v>32621</v>
      </c>
      <c r="T1164" s="29">
        <f>InterveningNaturalFlow!T1164+TotalNaturalFlow!S1164</f>
        <v>39250</v>
      </c>
      <c r="U1164" s="29">
        <f>InterveningNaturalFlow!U1164+TotalNaturalFlow!T1164+TotalNaturalFlow!R1164+TotalNaturalFlow!Q1164+TotalNaturalFlow!I1164</f>
        <v>622934</v>
      </c>
      <c r="V1164" s="30"/>
      <c r="W1164" s="29">
        <f>InterveningNaturalFlow!W1164</f>
        <v>282</v>
      </c>
      <c r="X1164" s="29">
        <f>InterveningNaturalFlow!X1164</f>
        <v>0</v>
      </c>
      <c r="Y1164" s="29">
        <f>InterveningNaturalFlow!Y1164+TotalNaturalFlow!X1164+TotalNaturalFlow!W1164+TotalNaturalFlow!U1164</f>
        <v>636560</v>
      </c>
      <c r="Z1164" s="29">
        <f>InterveningNaturalFlow!Z1164</f>
        <v>6004</v>
      </c>
      <c r="AA1164" s="29">
        <f>InterveningNaturalFlow!AA1164+TotalNaturalFlow!Z1164+Y1164</f>
        <v>600155</v>
      </c>
      <c r="AB1164" s="29">
        <f>InterveningNaturalFlow!AB1164+TotalNaturalFlow!AA1164</f>
        <v>653120</v>
      </c>
      <c r="AC1164" s="29">
        <f>InterveningNaturalFlow!AC1164</f>
        <v>2045</v>
      </c>
      <c r="AD1164" s="29">
        <f>InterveningNaturalFlow!AD1164+TotalNaturalFlow!AC1164+AB1164</f>
        <v>609255</v>
      </c>
      <c r="AE1164" s="29">
        <f>InterveningNaturalFlow!AE1164+TotalNaturalFlow!AD1164</f>
        <v>605680</v>
      </c>
    </row>
    <row r="1165" spans="1:31" x14ac:dyDescent="0.2">
      <c r="A1165" s="11">
        <v>37407</v>
      </c>
      <c r="B1165" s="29">
        <f>InterveningNaturalFlow!B1165</f>
        <v>179363</v>
      </c>
      <c r="C1165" s="29">
        <f>InterveningNaturalFlow!C1165+TotalNaturalFlow!B1165</f>
        <v>302543</v>
      </c>
      <c r="D1165" s="29">
        <f>InterveningNaturalFlow!D1165</f>
        <v>12767</v>
      </c>
      <c r="E1165" s="29">
        <f>InterveningNaturalFlow!E1165+TotalNaturalFlow!D1165</f>
        <v>61258</v>
      </c>
      <c r="F1165" s="29">
        <f>InterveningNaturalFlow!F1165+TotalNaturalFlow!E1165</f>
        <v>79936</v>
      </c>
      <c r="G1165" s="29">
        <f>InterveningNaturalFlow!G1165+TotalNaturalFlow!F1165</f>
        <v>115322</v>
      </c>
      <c r="H1165" s="29">
        <f>InterveningNaturalFlow!H1165</f>
        <v>34367</v>
      </c>
      <c r="I1165" s="29">
        <f>InterveningNaturalFlow!I1165+TotalNaturalFlow!H1165+TotalNaturalFlow!G1165+TotalNaturalFlow!C1165</f>
        <v>420326</v>
      </c>
      <c r="J1165" s="29">
        <f>InterveningNaturalFlow!J1165</f>
        <v>58233</v>
      </c>
      <c r="K1165" s="29">
        <f>InterveningNaturalFlow!K1165+TotalNaturalFlow!J1165</f>
        <v>58629</v>
      </c>
      <c r="L1165" s="29">
        <f>InterveningNaturalFlow!L1165+TotalNaturalFlow!K1165</f>
        <v>102820</v>
      </c>
      <c r="M1165" s="29">
        <f>InterveningNaturalFlow!M1165</f>
        <v>142433</v>
      </c>
      <c r="N1165" s="29">
        <f>InterveningNaturalFlow!N1165</f>
        <v>44950</v>
      </c>
      <c r="O1165" s="29">
        <f>InterveningNaturalFlow!O1165</f>
        <v>55029</v>
      </c>
      <c r="P1165" s="29">
        <f>InterveningNaturalFlow!P1165</f>
        <v>37528</v>
      </c>
      <c r="Q1165" s="29">
        <f>InterveningNaturalFlow!Q1165+TotalNaturalFlow!P1165+TotalNaturalFlow!O1165+TotalNaturalFlow!N1165+TotalNaturalFlow!M1165+TotalNaturalFlow!L1165</f>
        <v>365307</v>
      </c>
      <c r="R1165" s="29">
        <f>InterveningNaturalFlow!R1165</f>
        <v>14628</v>
      </c>
      <c r="S1165" s="29">
        <f>InterveningNaturalFlow!S1165</f>
        <v>15185</v>
      </c>
      <c r="T1165" s="29">
        <f>InterveningNaturalFlow!T1165+TotalNaturalFlow!S1165</f>
        <v>20757</v>
      </c>
      <c r="U1165" s="29">
        <f>InterveningNaturalFlow!U1165+TotalNaturalFlow!T1165+TotalNaturalFlow!R1165+TotalNaturalFlow!Q1165+TotalNaturalFlow!I1165</f>
        <v>817517</v>
      </c>
      <c r="V1165" s="30"/>
      <c r="W1165" s="29">
        <f>InterveningNaturalFlow!W1165</f>
        <v>234</v>
      </c>
      <c r="X1165" s="29">
        <f>InterveningNaturalFlow!X1165</f>
        <v>0</v>
      </c>
      <c r="Y1165" s="29">
        <f>InterveningNaturalFlow!Y1165+TotalNaturalFlow!X1165+TotalNaturalFlow!W1165+TotalNaturalFlow!U1165</f>
        <v>838681</v>
      </c>
      <c r="Z1165" s="29">
        <f>InterveningNaturalFlow!Z1165</f>
        <v>4177</v>
      </c>
      <c r="AA1165" s="29">
        <f>InterveningNaturalFlow!AA1165+TotalNaturalFlow!Z1165+Y1165</f>
        <v>819306</v>
      </c>
      <c r="AB1165" s="29">
        <f>InterveningNaturalFlow!AB1165+TotalNaturalFlow!AA1165</f>
        <v>878938</v>
      </c>
      <c r="AC1165" s="29">
        <f>InterveningNaturalFlow!AC1165</f>
        <v>2460</v>
      </c>
      <c r="AD1165" s="29">
        <f>InterveningNaturalFlow!AD1165+TotalNaturalFlow!AC1165+AB1165</f>
        <v>872034</v>
      </c>
      <c r="AE1165" s="29">
        <f>InterveningNaturalFlow!AE1165+TotalNaturalFlow!AD1165</f>
        <v>873787</v>
      </c>
    </row>
    <row r="1166" spans="1:31" x14ac:dyDescent="0.2">
      <c r="A1166" s="11">
        <v>37437</v>
      </c>
      <c r="B1166" s="29">
        <f>InterveningNaturalFlow!B1166</f>
        <v>174949</v>
      </c>
      <c r="C1166" s="29">
        <f>InterveningNaturalFlow!C1166+TotalNaturalFlow!B1166</f>
        <v>304320</v>
      </c>
      <c r="D1166" s="29">
        <f>InterveningNaturalFlow!D1166</f>
        <v>7490</v>
      </c>
      <c r="E1166" s="29">
        <f>InterveningNaturalFlow!E1166+TotalNaturalFlow!D1166</f>
        <v>50378</v>
      </c>
      <c r="F1166" s="29">
        <f>InterveningNaturalFlow!F1166+TotalNaturalFlow!E1166</f>
        <v>64121</v>
      </c>
      <c r="G1166" s="29">
        <f>InterveningNaturalFlow!G1166+TotalNaturalFlow!F1166</f>
        <v>127749</v>
      </c>
      <c r="H1166" s="29">
        <f>InterveningNaturalFlow!H1166</f>
        <v>29293</v>
      </c>
      <c r="I1166" s="29">
        <f>InterveningNaturalFlow!I1166+TotalNaturalFlow!H1166+TotalNaturalFlow!G1166+TotalNaturalFlow!C1166</f>
        <v>443771</v>
      </c>
      <c r="J1166" s="29">
        <f>InterveningNaturalFlow!J1166</f>
        <v>224725</v>
      </c>
      <c r="K1166" s="29">
        <f>InterveningNaturalFlow!K1166+TotalNaturalFlow!J1166</f>
        <v>227861</v>
      </c>
      <c r="L1166" s="29">
        <f>InterveningNaturalFlow!L1166+TotalNaturalFlow!K1166</f>
        <v>271721</v>
      </c>
      <c r="M1166" s="29">
        <f>InterveningNaturalFlow!M1166</f>
        <v>105533</v>
      </c>
      <c r="N1166" s="29">
        <f>InterveningNaturalFlow!N1166</f>
        <v>27113</v>
      </c>
      <c r="O1166" s="29">
        <f>InterveningNaturalFlow!O1166</f>
        <v>58088</v>
      </c>
      <c r="P1166" s="29">
        <f>InterveningNaturalFlow!P1166</f>
        <v>27436</v>
      </c>
      <c r="Q1166" s="29">
        <f>InterveningNaturalFlow!Q1166+TotalNaturalFlow!P1166+TotalNaturalFlow!O1166+TotalNaturalFlow!N1166+TotalNaturalFlow!M1166+TotalNaturalFlow!L1166</f>
        <v>544031</v>
      </c>
      <c r="R1166" s="29">
        <f>InterveningNaturalFlow!R1166</f>
        <v>11293</v>
      </c>
      <c r="S1166" s="29">
        <f>InterveningNaturalFlow!S1166</f>
        <v>4695</v>
      </c>
      <c r="T1166" s="29">
        <f>InterveningNaturalFlow!T1166+TotalNaturalFlow!S1166</f>
        <v>46253</v>
      </c>
      <c r="U1166" s="29">
        <f>InterveningNaturalFlow!U1166+TotalNaturalFlow!T1166+TotalNaturalFlow!R1166+TotalNaturalFlow!Q1166+TotalNaturalFlow!I1166</f>
        <v>1053311</v>
      </c>
      <c r="V1166" s="30"/>
      <c r="W1166" s="29">
        <f>InterveningNaturalFlow!W1166</f>
        <v>190</v>
      </c>
      <c r="X1166" s="29">
        <f>InterveningNaturalFlow!X1166</f>
        <v>0</v>
      </c>
      <c r="Y1166" s="29">
        <f>InterveningNaturalFlow!Y1166+TotalNaturalFlow!X1166+TotalNaturalFlow!W1166+TotalNaturalFlow!U1166</f>
        <v>1059817</v>
      </c>
      <c r="Z1166" s="29">
        <f>InterveningNaturalFlow!Z1166</f>
        <v>3098</v>
      </c>
      <c r="AA1166" s="29">
        <f>InterveningNaturalFlow!AA1166+TotalNaturalFlow!Z1166+Y1166</f>
        <v>1032389</v>
      </c>
      <c r="AB1166" s="29">
        <f>InterveningNaturalFlow!AB1166+TotalNaturalFlow!AA1166</f>
        <v>1090998</v>
      </c>
      <c r="AC1166" s="29">
        <f>InterveningNaturalFlow!AC1166</f>
        <v>2376</v>
      </c>
      <c r="AD1166" s="29">
        <f>InterveningNaturalFlow!AD1166+TotalNaturalFlow!AC1166+AB1166</f>
        <v>1136418</v>
      </c>
      <c r="AE1166" s="29">
        <f>InterveningNaturalFlow!AE1166+TotalNaturalFlow!AD1166</f>
        <v>1088296</v>
      </c>
    </row>
    <row r="1167" spans="1:31" x14ac:dyDescent="0.2">
      <c r="A1167" s="11">
        <v>37468</v>
      </c>
      <c r="B1167" s="29">
        <f>InterveningNaturalFlow!B1167</f>
        <v>86908</v>
      </c>
      <c r="C1167" s="29">
        <f>InterveningNaturalFlow!C1167+TotalNaturalFlow!B1167</f>
        <v>153841</v>
      </c>
      <c r="D1167" s="29">
        <f>InterveningNaturalFlow!D1167</f>
        <v>4526</v>
      </c>
      <c r="E1167" s="29">
        <f>InterveningNaturalFlow!E1167+TotalNaturalFlow!D1167</f>
        <v>31342</v>
      </c>
      <c r="F1167" s="29">
        <f>InterveningNaturalFlow!F1167+TotalNaturalFlow!E1167</f>
        <v>41352</v>
      </c>
      <c r="G1167" s="29">
        <f>InterveningNaturalFlow!G1167+TotalNaturalFlow!F1167</f>
        <v>110926</v>
      </c>
      <c r="H1167" s="29">
        <f>InterveningNaturalFlow!H1167</f>
        <v>30744</v>
      </c>
      <c r="I1167" s="29">
        <f>InterveningNaturalFlow!I1167+TotalNaturalFlow!H1167+TotalNaturalFlow!G1167+TotalNaturalFlow!C1167</f>
        <v>286940</v>
      </c>
      <c r="J1167" s="29">
        <f>InterveningNaturalFlow!J1167</f>
        <v>138890</v>
      </c>
      <c r="K1167" s="29">
        <f>InterveningNaturalFlow!K1167+TotalNaturalFlow!J1167</f>
        <v>141676</v>
      </c>
      <c r="L1167" s="29">
        <f>InterveningNaturalFlow!L1167+TotalNaturalFlow!K1167</f>
        <v>187583</v>
      </c>
      <c r="M1167" s="29">
        <f>InterveningNaturalFlow!M1167</f>
        <v>40349</v>
      </c>
      <c r="N1167" s="29">
        <f>InterveningNaturalFlow!N1167</f>
        <v>12980</v>
      </c>
      <c r="O1167" s="29">
        <f>InterveningNaturalFlow!O1167</f>
        <v>38322</v>
      </c>
      <c r="P1167" s="29">
        <f>InterveningNaturalFlow!P1167</f>
        <v>23488</v>
      </c>
      <c r="Q1167" s="29">
        <f>InterveningNaturalFlow!Q1167+TotalNaturalFlow!P1167+TotalNaturalFlow!O1167+TotalNaturalFlow!N1167+TotalNaturalFlow!M1167+TotalNaturalFlow!L1167</f>
        <v>319537</v>
      </c>
      <c r="R1167" s="29">
        <f>InterveningNaturalFlow!R1167</f>
        <v>6486</v>
      </c>
      <c r="S1167" s="29">
        <f>InterveningNaturalFlow!S1167</f>
        <v>15284</v>
      </c>
      <c r="T1167" s="29">
        <f>InterveningNaturalFlow!T1167+TotalNaturalFlow!S1167</f>
        <v>54564</v>
      </c>
      <c r="U1167" s="29">
        <f>InterveningNaturalFlow!U1167+TotalNaturalFlow!T1167+TotalNaturalFlow!R1167+TotalNaturalFlow!Q1167+TotalNaturalFlow!I1167</f>
        <v>645330</v>
      </c>
      <c r="V1167" s="30"/>
      <c r="W1167" s="29">
        <f>InterveningNaturalFlow!W1167</f>
        <v>181</v>
      </c>
      <c r="X1167" s="29">
        <f>InterveningNaturalFlow!X1167</f>
        <v>2390</v>
      </c>
      <c r="Y1167" s="29">
        <f>InterveningNaturalFlow!Y1167+TotalNaturalFlow!X1167+TotalNaturalFlow!W1167+TotalNaturalFlow!U1167</f>
        <v>655445</v>
      </c>
      <c r="Z1167" s="29">
        <f>InterveningNaturalFlow!Z1167</f>
        <v>3927</v>
      </c>
      <c r="AA1167" s="29">
        <f>InterveningNaturalFlow!AA1167+TotalNaturalFlow!Z1167+Y1167</f>
        <v>664521</v>
      </c>
      <c r="AB1167" s="29">
        <f>InterveningNaturalFlow!AB1167+TotalNaturalFlow!AA1167</f>
        <v>718694</v>
      </c>
      <c r="AC1167" s="29">
        <f>InterveningNaturalFlow!AC1167</f>
        <v>2081</v>
      </c>
      <c r="AD1167" s="29">
        <f>InterveningNaturalFlow!AD1167+TotalNaturalFlow!AC1167+AB1167</f>
        <v>778943</v>
      </c>
      <c r="AE1167" s="29">
        <f>InterveningNaturalFlow!AE1167+TotalNaturalFlow!AD1167</f>
        <v>727259</v>
      </c>
    </row>
    <row r="1168" spans="1:31" x14ac:dyDescent="0.2">
      <c r="A1168" s="11">
        <v>37499</v>
      </c>
      <c r="B1168" s="29">
        <f>InterveningNaturalFlow!B1168</f>
        <v>68621</v>
      </c>
      <c r="C1168" s="29">
        <f>InterveningNaturalFlow!C1168+TotalNaturalFlow!B1168</f>
        <v>113550</v>
      </c>
      <c r="D1168" s="29">
        <f>InterveningNaturalFlow!D1168</f>
        <v>2269</v>
      </c>
      <c r="E1168" s="29">
        <f>InterveningNaturalFlow!E1168+TotalNaturalFlow!D1168</f>
        <v>20988</v>
      </c>
      <c r="F1168" s="29">
        <f>InterveningNaturalFlow!F1168+TotalNaturalFlow!E1168</f>
        <v>26267</v>
      </c>
      <c r="G1168" s="29">
        <f>InterveningNaturalFlow!G1168+TotalNaturalFlow!F1168</f>
        <v>76174</v>
      </c>
      <c r="H1168" s="29">
        <f>InterveningNaturalFlow!H1168</f>
        <v>16657</v>
      </c>
      <c r="I1168" s="29">
        <f>InterveningNaturalFlow!I1168+TotalNaturalFlow!H1168+TotalNaturalFlow!G1168+TotalNaturalFlow!C1168</f>
        <v>193824</v>
      </c>
      <c r="J1168" s="29">
        <f>InterveningNaturalFlow!J1168</f>
        <v>56117</v>
      </c>
      <c r="K1168" s="29">
        <f>InterveningNaturalFlow!K1168+TotalNaturalFlow!J1168</f>
        <v>55400</v>
      </c>
      <c r="L1168" s="29">
        <f>InterveningNaturalFlow!L1168+TotalNaturalFlow!K1168</f>
        <v>63802</v>
      </c>
      <c r="M1168" s="29">
        <f>InterveningNaturalFlow!M1168</f>
        <v>25496</v>
      </c>
      <c r="N1168" s="29">
        <f>InterveningNaturalFlow!N1168</f>
        <v>10070</v>
      </c>
      <c r="O1168" s="29">
        <f>InterveningNaturalFlow!O1168</f>
        <v>23604</v>
      </c>
      <c r="P1168" s="29">
        <f>InterveningNaturalFlow!P1168</f>
        <v>19162</v>
      </c>
      <c r="Q1168" s="29">
        <f>InterveningNaturalFlow!Q1168+TotalNaturalFlow!P1168+TotalNaturalFlow!O1168+TotalNaturalFlow!N1168+TotalNaturalFlow!M1168+TotalNaturalFlow!L1168</f>
        <v>149818</v>
      </c>
      <c r="R1168" s="29">
        <f>InterveningNaturalFlow!R1168</f>
        <v>3393</v>
      </c>
      <c r="S1168" s="29">
        <f>InterveningNaturalFlow!S1168</f>
        <v>11104</v>
      </c>
      <c r="T1168" s="29">
        <f>InterveningNaturalFlow!T1168+TotalNaturalFlow!S1168</f>
        <v>59091</v>
      </c>
      <c r="U1168" s="29">
        <f>InterveningNaturalFlow!U1168+TotalNaturalFlow!T1168+TotalNaturalFlow!R1168+TotalNaturalFlow!Q1168+TotalNaturalFlow!I1168</f>
        <v>387719</v>
      </c>
      <c r="V1168" s="30"/>
      <c r="W1168" s="29">
        <f>InterveningNaturalFlow!W1168</f>
        <v>330</v>
      </c>
      <c r="X1168" s="29">
        <f>InterveningNaturalFlow!X1168</f>
        <v>2420</v>
      </c>
      <c r="Y1168" s="29">
        <f>InterveningNaturalFlow!Y1168+TotalNaturalFlow!X1168+TotalNaturalFlow!W1168+TotalNaturalFlow!U1168</f>
        <v>405570</v>
      </c>
      <c r="Z1168" s="29">
        <f>InterveningNaturalFlow!Z1168</f>
        <v>3060</v>
      </c>
      <c r="AA1168" s="29">
        <f>InterveningNaturalFlow!AA1168+TotalNaturalFlow!Z1168+Y1168</f>
        <v>419571</v>
      </c>
      <c r="AB1168" s="29">
        <f>InterveningNaturalFlow!AB1168+TotalNaturalFlow!AA1168</f>
        <v>466987</v>
      </c>
      <c r="AC1168" s="29">
        <f>InterveningNaturalFlow!AC1168</f>
        <v>1599</v>
      </c>
      <c r="AD1168" s="29">
        <f>InterveningNaturalFlow!AD1168+TotalNaturalFlow!AC1168+AB1168</f>
        <v>499954</v>
      </c>
      <c r="AE1168" s="29">
        <f>InterveningNaturalFlow!AE1168+TotalNaturalFlow!AD1168</f>
        <v>496149</v>
      </c>
    </row>
    <row r="1169" spans="1:31" x14ac:dyDescent="0.2">
      <c r="A1169" s="11">
        <v>37529</v>
      </c>
      <c r="B1169" s="29">
        <f>InterveningNaturalFlow!B1169</f>
        <v>38643</v>
      </c>
      <c r="C1169" s="29">
        <f>InterveningNaturalFlow!C1169+TotalNaturalFlow!B1169</f>
        <v>74196</v>
      </c>
      <c r="D1169" s="29">
        <f>InterveningNaturalFlow!D1169</f>
        <v>3050</v>
      </c>
      <c r="E1169" s="29">
        <f>InterveningNaturalFlow!E1169+TotalNaturalFlow!D1169</f>
        <v>14472</v>
      </c>
      <c r="F1169" s="29">
        <f>InterveningNaturalFlow!F1169+TotalNaturalFlow!E1169</f>
        <v>22743</v>
      </c>
      <c r="G1169" s="29">
        <f>InterveningNaturalFlow!G1169+TotalNaturalFlow!F1169</f>
        <v>65194</v>
      </c>
      <c r="H1169" s="29">
        <f>InterveningNaturalFlow!H1169</f>
        <v>18691</v>
      </c>
      <c r="I1169" s="29">
        <f>InterveningNaturalFlow!I1169+TotalNaturalFlow!H1169+TotalNaturalFlow!G1169+TotalNaturalFlow!C1169</f>
        <v>169457</v>
      </c>
      <c r="J1169" s="29">
        <f>InterveningNaturalFlow!J1169</f>
        <v>39882</v>
      </c>
      <c r="K1169" s="29">
        <f>InterveningNaturalFlow!K1169+TotalNaturalFlow!J1169</f>
        <v>38071</v>
      </c>
      <c r="L1169" s="29">
        <f>InterveningNaturalFlow!L1169+TotalNaturalFlow!K1169</f>
        <v>54933</v>
      </c>
      <c r="M1169" s="29">
        <f>InterveningNaturalFlow!M1169</f>
        <v>15335</v>
      </c>
      <c r="N1169" s="29">
        <f>InterveningNaturalFlow!N1169</f>
        <v>4710</v>
      </c>
      <c r="O1169" s="29">
        <f>InterveningNaturalFlow!O1169</f>
        <v>25524</v>
      </c>
      <c r="P1169" s="29">
        <f>InterveningNaturalFlow!P1169</f>
        <v>18521</v>
      </c>
      <c r="Q1169" s="29">
        <f>InterveningNaturalFlow!Q1169+TotalNaturalFlow!P1169+TotalNaturalFlow!O1169+TotalNaturalFlow!N1169+TotalNaturalFlow!M1169+TotalNaturalFlow!L1169</f>
        <v>146283</v>
      </c>
      <c r="R1169" s="29">
        <f>InterveningNaturalFlow!R1169</f>
        <v>11334</v>
      </c>
      <c r="S1169" s="29">
        <f>InterveningNaturalFlow!S1169</f>
        <v>8931</v>
      </c>
      <c r="T1169" s="29">
        <f>InterveningNaturalFlow!T1169+TotalNaturalFlow!S1169</f>
        <v>110468</v>
      </c>
      <c r="U1169" s="29">
        <f>InterveningNaturalFlow!U1169+TotalNaturalFlow!T1169+TotalNaturalFlow!R1169+TotalNaturalFlow!Q1169+TotalNaturalFlow!I1169</f>
        <v>528662</v>
      </c>
      <c r="V1169" s="30"/>
      <c r="W1169" s="29">
        <f>InterveningNaturalFlow!W1169</f>
        <v>2237</v>
      </c>
      <c r="X1169" s="29">
        <f>InterveningNaturalFlow!X1169</f>
        <v>69220</v>
      </c>
      <c r="Y1169" s="29">
        <f>InterveningNaturalFlow!Y1169+TotalNaturalFlow!X1169+TotalNaturalFlow!W1169+TotalNaturalFlow!U1169</f>
        <v>632616</v>
      </c>
      <c r="Z1169" s="29">
        <f>InterveningNaturalFlow!Z1169</f>
        <v>7613</v>
      </c>
      <c r="AA1169" s="29">
        <f>InterveningNaturalFlow!AA1169+TotalNaturalFlow!Z1169+Y1169</f>
        <v>690238</v>
      </c>
      <c r="AB1169" s="29">
        <f>InterveningNaturalFlow!AB1169+TotalNaturalFlow!AA1169</f>
        <v>748564</v>
      </c>
      <c r="AC1169" s="29">
        <f>InterveningNaturalFlow!AC1169</f>
        <v>1543</v>
      </c>
      <c r="AD1169" s="29">
        <f>InterveningNaturalFlow!AD1169+TotalNaturalFlow!AC1169+AB1169</f>
        <v>771497</v>
      </c>
      <c r="AE1169" s="29">
        <f>InterveningNaturalFlow!AE1169+TotalNaturalFlow!AD1169</f>
        <v>745428</v>
      </c>
    </row>
    <row r="1170" spans="1:31" x14ac:dyDescent="0.2">
      <c r="A1170" s="11">
        <v>37560</v>
      </c>
      <c r="B1170" s="29">
        <f>InterveningNaturalFlow!B1170</f>
        <v>36666</v>
      </c>
      <c r="C1170" s="29">
        <f>InterveningNaturalFlow!C1170+TotalNaturalFlow!B1170</f>
        <v>69914</v>
      </c>
      <c r="D1170" s="29">
        <f>InterveningNaturalFlow!D1170</f>
        <v>3982</v>
      </c>
      <c r="E1170" s="29">
        <f>InterveningNaturalFlow!E1170+TotalNaturalFlow!D1170</f>
        <v>27048</v>
      </c>
      <c r="F1170" s="29">
        <f>InterveningNaturalFlow!F1170+TotalNaturalFlow!E1170</f>
        <v>33220</v>
      </c>
      <c r="G1170" s="29">
        <f>InterveningNaturalFlow!G1170+TotalNaturalFlow!F1170</f>
        <v>77534</v>
      </c>
      <c r="H1170" s="29">
        <f>InterveningNaturalFlow!H1170</f>
        <v>12996</v>
      </c>
      <c r="I1170" s="29">
        <f>InterveningNaturalFlow!I1170+TotalNaturalFlow!H1170+TotalNaturalFlow!G1170+TotalNaturalFlow!C1170</f>
        <v>167392</v>
      </c>
      <c r="J1170" s="29">
        <f>InterveningNaturalFlow!J1170</f>
        <v>31911</v>
      </c>
      <c r="K1170" s="29">
        <f>InterveningNaturalFlow!K1170+TotalNaturalFlow!J1170</f>
        <v>30861</v>
      </c>
      <c r="L1170" s="29">
        <f>InterveningNaturalFlow!L1170+TotalNaturalFlow!K1170</f>
        <v>37523</v>
      </c>
      <c r="M1170" s="29">
        <f>InterveningNaturalFlow!M1170</f>
        <v>13600</v>
      </c>
      <c r="N1170" s="29">
        <f>InterveningNaturalFlow!N1170</f>
        <v>3052</v>
      </c>
      <c r="O1170" s="29">
        <f>InterveningNaturalFlow!O1170</f>
        <v>22137</v>
      </c>
      <c r="P1170" s="29">
        <f>InterveningNaturalFlow!P1170</f>
        <v>20805</v>
      </c>
      <c r="Q1170" s="29">
        <f>InterveningNaturalFlow!Q1170+TotalNaturalFlow!P1170+TotalNaturalFlow!O1170+TotalNaturalFlow!N1170+TotalNaturalFlow!M1170+TotalNaturalFlow!L1170</f>
        <v>111750</v>
      </c>
      <c r="R1170" s="29">
        <f>InterveningNaturalFlow!R1170</f>
        <v>5066</v>
      </c>
      <c r="S1170" s="29">
        <f>InterveningNaturalFlow!S1170</f>
        <v>16339</v>
      </c>
      <c r="T1170" s="29">
        <f>InterveningNaturalFlow!T1170+TotalNaturalFlow!S1170</f>
        <v>38394</v>
      </c>
      <c r="U1170" s="29">
        <f>InterveningNaturalFlow!U1170+TotalNaturalFlow!T1170+TotalNaturalFlow!R1170+TotalNaturalFlow!Q1170+TotalNaturalFlow!I1170</f>
        <v>349657</v>
      </c>
      <c r="V1170" s="30"/>
      <c r="W1170" s="29">
        <f>InterveningNaturalFlow!W1170</f>
        <v>1247</v>
      </c>
      <c r="X1170" s="29">
        <f>InterveningNaturalFlow!X1170</f>
        <v>0</v>
      </c>
      <c r="Y1170" s="29">
        <f>InterveningNaturalFlow!Y1170+TotalNaturalFlow!X1170+TotalNaturalFlow!W1170+TotalNaturalFlow!U1170</f>
        <v>370304</v>
      </c>
      <c r="Z1170" s="29">
        <f>InterveningNaturalFlow!Z1170</f>
        <v>8218</v>
      </c>
      <c r="AA1170" s="29">
        <f>InterveningNaturalFlow!AA1170+TotalNaturalFlow!Z1170+Y1170</f>
        <v>393686</v>
      </c>
      <c r="AB1170" s="29">
        <f>InterveningNaturalFlow!AB1170+TotalNaturalFlow!AA1170</f>
        <v>459875</v>
      </c>
      <c r="AC1170" s="29">
        <f>InterveningNaturalFlow!AC1170</f>
        <v>1283</v>
      </c>
      <c r="AD1170" s="29">
        <f>InterveningNaturalFlow!AD1170+TotalNaturalFlow!AC1170+AB1170</f>
        <v>480728</v>
      </c>
      <c r="AE1170" s="29">
        <f>InterveningNaturalFlow!AE1170+TotalNaturalFlow!AD1170</f>
        <v>470241</v>
      </c>
    </row>
    <row r="1171" spans="1:31" x14ac:dyDescent="0.2">
      <c r="A1171" s="11">
        <v>37590</v>
      </c>
      <c r="B1171" s="29">
        <f>InterveningNaturalFlow!B1171</f>
        <v>69785</v>
      </c>
      <c r="C1171" s="29">
        <f>InterveningNaturalFlow!C1171+TotalNaturalFlow!B1171</f>
        <v>106421</v>
      </c>
      <c r="D1171" s="29">
        <f>InterveningNaturalFlow!D1171</f>
        <v>3217</v>
      </c>
      <c r="E1171" s="29">
        <f>InterveningNaturalFlow!E1171+TotalNaturalFlow!D1171</f>
        <v>22413</v>
      </c>
      <c r="F1171" s="29">
        <f>InterveningNaturalFlow!F1171+TotalNaturalFlow!E1171</f>
        <v>27770</v>
      </c>
      <c r="G1171" s="29">
        <f>InterveningNaturalFlow!G1171+TotalNaturalFlow!F1171</f>
        <v>65331</v>
      </c>
      <c r="H1171" s="29">
        <f>InterveningNaturalFlow!H1171</f>
        <v>10395</v>
      </c>
      <c r="I1171" s="29">
        <f>InterveningNaturalFlow!I1171+TotalNaturalFlow!H1171+TotalNaturalFlow!G1171+TotalNaturalFlow!C1171</f>
        <v>204876</v>
      </c>
      <c r="J1171" s="29">
        <f>InterveningNaturalFlow!J1171</f>
        <v>31561</v>
      </c>
      <c r="K1171" s="29">
        <f>InterveningNaturalFlow!K1171+TotalNaturalFlow!J1171</f>
        <v>31556</v>
      </c>
      <c r="L1171" s="29">
        <f>InterveningNaturalFlow!L1171+TotalNaturalFlow!K1171</f>
        <v>39771</v>
      </c>
      <c r="M1171" s="29">
        <f>InterveningNaturalFlow!M1171</f>
        <v>15423</v>
      </c>
      <c r="N1171" s="29">
        <f>InterveningNaturalFlow!N1171</f>
        <v>4101</v>
      </c>
      <c r="O1171" s="29">
        <f>InterveningNaturalFlow!O1171</f>
        <v>34153</v>
      </c>
      <c r="P1171" s="29">
        <f>InterveningNaturalFlow!P1171</f>
        <v>18781</v>
      </c>
      <c r="Q1171" s="29">
        <f>InterveningNaturalFlow!Q1171+TotalNaturalFlow!P1171+TotalNaturalFlow!O1171+TotalNaturalFlow!N1171+TotalNaturalFlow!M1171+TotalNaturalFlow!L1171</f>
        <v>125814</v>
      </c>
      <c r="R1171" s="29">
        <f>InterveningNaturalFlow!R1171</f>
        <v>4053</v>
      </c>
      <c r="S1171" s="29">
        <f>InterveningNaturalFlow!S1171</f>
        <v>18932</v>
      </c>
      <c r="T1171" s="29">
        <f>InterveningNaturalFlow!T1171+TotalNaturalFlow!S1171</f>
        <v>49264</v>
      </c>
      <c r="U1171" s="29">
        <f>InterveningNaturalFlow!U1171+TotalNaturalFlow!T1171+TotalNaturalFlow!R1171+TotalNaturalFlow!Q1171+TotalNaturalFlow!I1171</f>
        <v>414705</v>
      </c>
      <c r="V1171" s="30"/>
      <c r="W1171" s="29">
        <f>InterveningNaturalFlow!W1171</f>
        <v>1525</v>
      </c>
      <c r="X1171" s="29">
        <f>InterveningNaturalFlow!X1171</f>
        <v>49</v>
      </c>
      <c r="Y1171" s="29">
        <f>InterveningNaturalFlow!Y1171+TotalNaturalFlow!X1171+TotalNaturalFlow!W1171+TotalNaturalFlow!U1171</f>
        <v>437812</v>
      </c>
      <c r="Z1171" s="29">
        <f>InterveningNaturalFlow!Z1171</f>
        <v>10169</v>
      </c>
      <c r="AA1171" s="29">
        <f>InterveningNaturalFlow!AA1171+TotalNaturalFlow!Z1171+Y1171</f>
        <v>443432</v>
      </c>
      <c r="AB1171" s="29">
        <f>InterveningNaturalFlow!AB1171+TotalNaturalFlow!AA1171</f>
        <v>500202</v>
      </c>
      <c r="AC1171" s="29">
        <f>InterveningNaturalFlow!AC1171</f>
        <v>574</v>
      </c>
      <c r="AD1171" s="29">
        <f>InterveningNaturalFlow!AD1171+TotalNaturalFlow!AC1171+AB1171</f>
        <v>491175</v>
      </c>
      <c r="AE1171" s="29">
        <f>InterveningNaturalFlow!AE1171+TotalNaturalFlow!AD1171</f>
        <v>484473</v>
      </c>
    </row>
    <row r="1172" spans="1:31" x14ac:dyDescent="0.2">
      <c r="A1172" s="11">
        <v>37621</v>
      </c>
      <c r="B1172" s="29">
        <f>InterveningNaturalFlow!B1172</f>
        <v>43108</v>
      </c>
      <c r="C1172" s="29">
        <f>InterveningNaturalFlow!C1172+TotalNaturalFlow!B1172</f>
        <v>74691</v>
      </c>
      <c r="D1172" s="29">
        <f>InterveningNaturalFlow!D1172</f>
        <v>2680</v>
      </c>
      <c r="E1172" s="29">
        <f>InterveningNaturalFlow!E1172+TotalNaturalFlow!D1172</f>
        <v>17532</v>
      </c>
      <c r="F1172" s="29">
        <f>InterveningNaturalFlow!F1172+TotalNaturalFlow!E1172</f>
        <v>22266</v>
      </c>
      <c r="G1172" s="29">
        <f>InterveningNaturalFlow!G1172+TotalNaturalFlow!F1172</f>
        <v>51587</v>
      </c>
      <c r="H1172" s="29">
        <f>InterveningNaturalFlow!H1172</f>
        <v>7529</v>
      </c>
      <c r="I1172" s="29">
        <f>InterveningNaturalFlow!I1172+TotalNaturalFlow!H1172+TotalNaturalFlow!G1172+TotalNaturalFlow!C1172</f>
        <v>141197</v>
      </c>
      <c r="J1172" s="29">
        <f>InterveningNaturalFlow!J1172</f>
        <v>25863</v>
      </c>
      <c r="K1172" s="29">
        <f>InterveningNaturalFlow!K1172+TotalNaturalFlow!J1172</f>
        <v>25270</v>
      </c>
      <c r="L1172" s="29">
        <f>InterveningNaturalFlow!L1172+TotalNaturalFlow!K1172</f>
        <v>28432</v>
      </c>
      <c r="M1172" s="29">
        <f>InterveningNaturalFlow!M1172</f>
        <v>13886</v>
      </c>
      <c r="N1172" s="29">
        <f>InterveningNaturalFlow!N1172</f>
        <v>3025</v>
      </c>
      <c r="O1172" s="29">
        <f>InterveningNaturalFlow!O1172</f>
        <v>18174</v>
      </c>
      <c r="P1172" s="29">
        <f>InterveningNaturalFlow!P1172</f>
        <v>13875</v>
      </c>
      <c r="Q1172" s="29">
        <f>InterveningNaturalFlow!Q1172+TotalNaturalFlow!P1172+TotalNaturalFlow!O1172+TotalNaturalFlow!N1172+TotalNaturalFlow!M1172+TotalNaturalFlow!L1172</f>
        <v>79950</v>
      </c>
      <c r="R1172" s="29">
        <f>InterveningNaturalFlow!R1172</f>
        <v>3814</v>
      </c>
      <c r="S1172" s="29">
        <f>InterveningNaturalFlow!S1172</f>
        <v>12585</v>
      </c>
      <c r="T1172" s="29">
        <f>InterveningNaturalFlow!T1172+TotalNaturalFlow!S1172</f>
        <v>37275</v>
      </c>
      <c r="U1172" s="29">
        <f>InterveningNaturalFlow!U1172+TotalNaturalFlow!T1172+TotalNaturalFlow!R1172+TotalNaturalFlow!Q1172+TotalNaturalFlow!I1172</f>
        <v>287582</v>
      </c>
      <c r="V1172" s="30"/>
      <c r="W1172" s="29">
        <f>InterveningNaturalFlow!W1172</f>
        <v>1012</v>
      </c>
      <c r="X1172" s="29">
        <f>InterveningNaturalFlow!X1172</f>
        <v>293</v>
      </c>
      <c r="Y1172" s="29">
        <f>InterveningNaturalFlow!Y1172+TotalNaturalFlow!X1172+TotalNaturalFlow!W1172+TotalNaturalFlow!U1172</f>
        <v>306306</v>
      </c>
      <c r="Z1172" s="29">
        <f>InterveningNaturalFlow!Z1172</f>
        <v>9636</v>
      </c>
      <c r="AA1172" s="29">
        <f>InterveningNaturalFlow!AA1172+TotalNaturalFlow!Z1172+Y1172</f>
        <v>330501</v>
      </c>
      <c r="AB1172" s="29">
        <f>InterveningNaturalFlow!AB1172+TotalNaturalFlow!AA1172</f>
        <v>373166</v>
      </c>
      <c r="AC1172" s="29">
        <f>InterveningNaturalFlow!AC1172</f>
        <v>676</v>
      </c>
      <c r="AD1172" s="29">
        <f>InterveningNaturalFlow!AD1172+TotalNaturalFlow!AC1172+AB1172</f>
        <v>355237</v>
      </c>
      <c r="AE1172" s="29">
        <f>InterveningNaturalFlow!AE1172+TotalNaturalFlow!AD1172</f>
        <v>350322</v>
      </c>
    </row>
    <row r="1173" spans="1:31" x14ac:dyDescent="0.2">
      <c r="A1173" s="11">
        <v>37652</v>
      </c>
      <c r="B1173" s="29">
        <f>InterveningNaturalFlow!B1173</f>
        <v>38271</v>
      </c>
      <c r="C1173" s="29">
        <f>InterveningNaturalFlow!C1173+TotalNaturalFlow!B1173</f>
        <v>66875</v>
      </c>
      <c r="D1173" s="29">
        <f>InterveningNaturalFlow!D1173</f>
        <v>2650</v>
      </c>
      <c r="E1173" s="29">
        <f>InterveningNaturalFlow!E1173+TotalNaturalFlow!D1173</f>
        <v>18332</v>
      </c>
      <c r="F1173" s="29">
        <f>InterveningNaturalFlow!F1173+TotalNaturalFlow!E1173</f>
        <v>23958</v>
      </c>
      <c r="G1173" s="29">
        <f>InterveningNaturalFlow!G1173+TotalNaturalFlow!F1173</f>
        <v>47958</v>
      </c>
      <c r="H1173" s="29">
        <f>InterveningNaturalFlow!H1173</f>
        <v>7678</v>
      </c>
      <c r="I1173" s="29">
        <f>InterveningNaturalFlow!I1173+TotalNaturalFlow!H1173+TotalNaturalFlow!G1173+TotalNaturalFlow!C1173</f>
        <v>128531</v>
      </c>
      <c r="J1173" s="29">
        <f>InterveningNaturalFlow!J1173</f>
        <v>25540</v>
      </c>
      <c r="K1173" s="29">
        <f>InterveningNaturalFlow!K1173+TotalNaturalFlow!J1173</f>
        <v>25783</v>
      </c>
      <c r="L1173" s="29">
        <f>InterveningNaturalFlow!L1173+TotalNaturalFlow!K1173</f>
        <v>35386</v>
      </c>
      <c r="M1173" s="29">
        <f>InterveningNaturalFlow!M1173</f>
        <v>13822</v>
      </c>
      <c r="N1173" s="29">
        <f>InterveningNaturalFlow!N1173</f>
        <v>4997</v>
      </c>
      <c r="O1173" s="29">
        <f>InterveningNaturalFlow!O1173</f>
        <v>19645</v>
      </c>
      <c r="P1173" s="29">
        <f>InterveningNaturalFlow!P1173</f>
        <v>21953</v>
      </c>
      <c r="Q1173" s="29">
        <f>InterveningNaturalFlow!Q1173+TotalNaturalFlow!P1173+TotalNaturalFlow!O1173+TotalNaturalFlow!N1173+TotalNaturalFlow!M1173+TotalNaturalFlow!L1173</f>
        <v>82415</v>
      </c>
      <c r="R1173" s="29">
        <f>InterveningNaturalFlow!R1173</f>
        <v>4223</v>
      </c>
      <c r="S1173" s="29">
        <f>InterveningNaturalFlow!S1173</f>
        <v>12094</v>
      </c>
      <c r="T1173" s="29">
        <f>InterveningNaturalFlow!T1173+TotalNaturalFlow!S1173</f>
        <v>32331</v>
      </c>
      <c r="U1173" s="29">
        <f>InterveningNaturalFlow!U1173+TotalNaturalFlow!T1173+TotalNaturalFlow!R1173+TotalNaturalFlow!Q1173+TotalNaturalFlow!I1173</f>
        <v>280227</v>
      </c>
      <c r="V1173" s="30"/>
      <c r="W1173" s="29">
        <f>InterveningNaturalFlow!W1173</f>
        <v>1004</v>
      </c>
      <c r="X1173" s="29">
        <f>InterveningNaturalFlow!X1173</f>
        <v>1030</v>
      </c>
      <c r="Y1173" s="29">
        <f>InterveningNaturalFlow!Y1173+TotalNaturalFlow!X1173+TotalNaturalFlow!W1173+TotalNaturalFlow!U1173</f>
        <v>303434</v>
      </c>
      <c r="Z1173" s="29">
        <f>InterveningNaturalFlow!Z1173</f>
        <v>7918</v>
      </c>
      <c r="AA1173" s="29">
        <f>InterveningNaturalFlow!AA1173+TotalNaturalFlow!Z1173+Y1173</f>
        <v>337168</v>
      </c>
      <c r="AB1173" s="29">
        <f>InterveningNaturalFlow!AB1173+TotalNaturalFlow!AA1173</f>
        <v>388007</v>
      </c>
      <c r="AC1173" s="29">
        <f>InterveningNaturalFlow!AC1173</f>
        <v>589</v>
      </c>
      <c r="AD1173" s="29">
        <f>InterveningNaturalFlow!AD1173+TotalNaturalFlow!AC1173+AB1173</f>
        <v>355010</v>
      </c>
      <c r="AE1173" s="29">
        <f>InterveningNaturalFlow!AE1173+TotalNaturalFlow!AD1173</f>
        <v>345782</v>
      </c>
    </row>
    <row r="1174" spans="1:31" x14ac:dyDescent="0.2">
      <c r="A1174" s="11">
        <v>37680</v>
      </c>
      <c r="B1174" s="29">
        <f>InterveningNaturalFlow!B1174</f>
        <v>25637</v>
      </c>
      <c r="C1174" s="29">
        <f>InterveningNaturalFlow!C1174+TotalNaturalFlow!B1174</f>
        <v>48072</v>
      </c>
      <c r="D1174" s="29">
        <f>InterveningNaturalFlow!D1174</f>
        <v>2758</v>
      </c>
      <c r="E1174" s="29">
        <f>InterveningNaturalFlow!E1174+TotalNaturalFlow!D1174</f>
        <v>16837</v>
      </c>
      <c r="F1174" s="29">
        <f>InterveningNaturalFlow!F1174+TotalNaturalFlow!E1174</f>
        <v>22538</v>
      </c>
      <c r="G1174" s="29">
        <f>InterveningNaturalFlow!G1174+TotalNaturalFlow!F1174</f>
        <v>43024</v>
      </c>
      <c r="H1174" s="29">
        <f>InterveningNaturalFlow!H1174</f>
        <v>10081</v>
      </c>
      <c r="I1174" s="29">
        <f>InterveningNaturalFlow!I1174+TotalNaturalFlow!H1174+TotalNaturalFlow!G1174+TotalNaturalFlow!C1174</f>
        <v>105571</v>
      </c>
      <c r="J1174" s="29">
        <f>InterveningNaturalFlow!J1174</f>
        <v>24204</v>
      </c>
      <c r="K1174" s="29">
        <f>InterveningNaturalFlow!K1174+TotalNaturalFlow!J1174</f>
        <v>25556</v>
      </c>
      <c r="L1174" s="29">
        <f>InterveningNaturalFlow!L1174+TotalNaturalFlow!K1174</f>
        <v>36250</v>
      </c>
      <c r="M1174" s="29">
        <f>InterveningNaturalFlow!M1174</f>
        <v>13148</v>
      </c>
      <c r="N1174" s="29">
        <f>InterveningNaturalFlow!N1174</f>
        <v>6469</v>
      </c>
      <c r="O1174" s="29">
        <f>InterveningNaturalFlow!O1174</f>
        <v>19268</v>
      </c>
      <c r="P1174" s="29">
        <f>InterveningNaturalFlow!P1174</f>
        <v>20189</v>
      </c>
      <c r="Q1174" s="29">
        <f>InterveningNaturalFlow!Q1174+TotalNaturalFlow!P1174+TotalNaturalFlow!O1174+TotalNaturalFlow!N1174+TotalNaturalFlow!M1174+TotalNaturalFlow!L1174</f>
        <v>106883</v>
      </c>
      <c r="R1174" s="29">
        <f>InterveningNaturalFlow!R1174</f>
        <v>3855</v>
      </c>
      <c r="S1174" s="29">
        <f>InterveningNaturalFlow!S1174</f>
        <v>13318</v>
      </c>
      <c r="T1174" s="29">
        <f>InterveningNaturalFlow!T1174+TotalNaturalFlow!S1174</f>
        <v>32367</v>
      </c>
      <c r="U1174" s="29">
        <f>InterveningNaturalFlow!U1174+TotalNaturalFlow!T1174+TotalNaturalFlow!R1174+TotalNaturalFlow!Q1174+TotalNaturalFlow!I1174</f>
        <v>269126</v>
      </c>
      <c r="V1174" s="30"/>
      <c r="W1174" s="29">
        <f>InterveningNaturalFlow!W1174</f>
        <v>1541</v>
      </c>
      <c r="X1174" s="29">
        <f>InterveningNaturalFlow!X1174</f>
        <v>233</v>
      </c>
      <c r="Y1174" s="29">
        <f>InterveningNaturalFlow!Y1174+TotalNaturalFlow!X1174+TotalNaturalFlow!W1174+TotalNaturalFlow!U1174</f>
        <v>293523</v>
      </c>
      <c r="Z1174" s="29">
        <f>InterveningNaturalFlow!Z1174</f>
        <v>9870</v>
      </c>
      <c r="AA1174" s="29">
        <f>InterveningNaturalFlow!AA1174+TotalNaturalFlow!Z1174+Y1174</f>
        <v>336196</v>
      </c>
      <c r="AB1174" s="29">
        <f>InterveningNaturalFlow!AB1174+TotalNaturalFlow!AA1174</f>
        <v>394981</v>
      </c>
      <c r="AC1174" s="29">
        <f>InterveningNaturalFlow!AC1174</f>
        <v>1530</v>
      </c>
      <c r="AD1174" s="29">
        <f>InterveningNaturalFlow!AD1174+TotalNaturalFlow!AC1174+AB1174</f>
        <v>367302</v>
      </c>
      <c r="AE1174" s="29">
        <f>InterveningNaturalFlow!AE1174+TotalNaturalFlow!AD1174</f>
        <v>358666</v>
      </c>
    </row>
    <row r="1175" spans="1:31" x14ac:dyDescent="0.2">
      <c r="A1175" s="11">
        <v>37711</v>
      </c>
      <c r="B1175" s="29">
        <f>InterveningNaturalFlow!B1175</f>
        <v>50396</v>
      </c>
      <c r="C1175" s="29">
        <f>InterveningNaturalFlow!C1175+TotalNaturalFlow!B1175</f>
        <v>74865</v>
      </c>
      <c r="D1175" s="29">
        <f>InterveningNaturalFlow!D1175</f>
        <v>3400</v>
      </c>
      <c r="E1175" s="29">
        <f>InterveningNaturalFlow!E1175+TotalNaturalFlow!D1175</f>
        <v>26003</v>
      </c>
      <c r="F1175" s="29">
        <f>InterveningNaturalFlow!F1175+TotalNaturalFlow!E1175</f>
        <v>34258</v>
      </c>
      <c r="G1175" s="29">
        <f>InterveningNaturalFlow!G1175+TotalNaturalFlow!F1175</f>
        <v>58650</v>
      </c>
      <c r="H1175" s="29">
        <f>InterveningNaturalFlow!H1175</f>
        <v>21213</v>
      </c>
      <c r="I1175" s="29">
        <f>InterveningNaturalFlow!I1175+TotalNaturalFlow!H1175+TotalNaturalFlow!G1175+TotalNaturalFlow!C1175</f>
        <v>171505</v>
      </c>
      <c r="J1175" s="29">
        <f>InterveningNaturalFlow!J1175</f>
        <v>59893</v>
      </c>
      <c r="K1175" s="29">
        <f>InterveningNaturalFlow!K1175+TotalNaturalFlow!J1175</f>
        <v>68282</v>
      </c>
      <c r="L1175" s="29">
        <f>InterveningNaturalFlow!L1175+TotalNaturalFlow!K1175</f>
        <v>85540</v>
      </c>
      <c r="M1175" s="29">
        <f>InterveningNaturalFlow!M1175</f>
        <v>46209</v>
      </c>
      <c r="N1175" s="29">
        <f>InterveningNaturalFlow!N1175</f>
        <v>23005</v>
      </c>
      <c r="O1175" s="29">
        <f>InterveningNaturalFlow!O1175</f>
        <v>31695</v>
      </c>
      <c r="P1175" s="29">
        <f>InterveningNaturalFlow!P1175</f>
        <v>24088</v>
      </c>
      <c r="Q1175" s="29">
        <f>InterveningNaturalFlow!Q1175+TotalNaturalFlow!P1175+TotalNaturalFlow!O1175+TotalNaturalFlow!N1175+TotalNaturalFlow!M1175+TotalNaturalFlow!L1175</f>
        <v>254394</v>
      </c>
      <c r="R1175" s="29">
        <f>InterveningNaturalFlow!R1175</f>
        <v>4667</v>
      </c>
      <c r="S1175" s="29">
        <f>InterveningNaturalFlow!S1175</f>
        <v>38927</v>
      </c>
      <c r="T1175" s="29">
        <f>InterveningNaturalFlow!T1175+TotalNaturalFlow!S1175</f>
        <v>69117</v>
      </c>
      <c r="U1175" s="29">
        <f>InterveningNaturalFlow!U1175+TotalNaturalFlow!T1175+TotalNaturalFlow!R1175+TotalNaturalFlow!Q1175+TotalNaturalFlow!I1175</f>
        <v>520580</v>
      </c>
      <c r="V1175" s="30"/>
      <c r="W1175" s="29">
        <f>InterveningNaturalFlow!W1175</f>
        <v>1442</v>
      </c>
      <c r="X1175" s="29">
        <f>InterveningNaturalFlow!X1175</f>
        <v>14550</v>
      </c>
      <c r="Y1175" s="29">
        <f>InterveningNaturalFlow!Y1175+TotalNaturalFlow!X1175+TotalNaturalFlow!W1175+TotalNaturalFlow!U1175</f>
        <v>563423</v>
      </c>
      <c r="Z1175" s="29">
        <f>InterveningNaturalFlow!Z1175</f>
        <v>9324</v>
      </c>
      <c r="AA1175" s="29">
        <f>InterveningNaturalFlow!AA1175+TotalNaturalFlow!Z1175+Y1175</f>
        <v>577648</v>
      </c>
      <c r="AB1175" s="29">
        <f>InterveningNaturalFlow!AB1175+TotalNaturalFlow!AA1175</f>
        <v>663911</v>
      </c>
      <c r="AC1175" s="29">
        <f>InterveningNaturalFlow!AC1175</f>
        <v>1580</v>
      </c>
      <c r="AD1175" s="29">
        <f>InterveningNaturalFlow!AD1175+TotalNaturalFlow!AC1175+AB1175</f>
        <v>612313</v>
      </c>
      <c r="AE1175" s="29">
        <f>InterveningNaturalFlow!AE1175+TotalNaturalFlow!AD1175</f>
        <v>518651</v>
      </c>
    </row>
    <row r="1176" spans="1:31" x14ac:dyDescent="0.2">
      <c r="A1176" s="11">
        <v>37741</v>
      </c>
      <c r="B1176" s="29">
        <f>InterveningNaturalFlow!B1176</f>
        <v>81397</v>
      </c>
      <c r="C1176" s="29">
        <f>InterveningNaturalFlow!C1176+TotalNaturalFlow!B1176</f>
        <v>133616</v>
      </c>
      <c r="D1176" s="29">
        <f>InterveningNaturalFlow!D1176</f>
        <v>7292</v>
      </c>
      <c r="E1176" s="29">
        <f>InterveningNaturalFlow!E1176+TotalNaturalFlow!D1176</f>
        <v>42547</v>
      </c>
      <c r="F1176" s="29">
        <f>InterveningNaturalFlow!F1176+TotalNaturalFlow!E1176</f>
        <v>60373</v>
      </c>
      <c r="G1176" s="29">
        <f>InterveningNaturalFlow!G1176+TotalNaturalFlow!F1176</f>
        <v>94419</v>
      </c>
      <c r="H1176" s="29">
        <f>InterveningNaturalFlow!H1176</f>
        <v>79917</v>
      </c>
      <c r="I1176" s="29">
        <f>InterveningNaturalFlow!I1176+TotalNaturalFlow!H1176+TotalNaturalFlow!G1176+TotalNaturalFlow!C1176</f>
        <v>296730</v>
      </c>
      <c r="J1176" s="29">
        <f>InterveningNaturalFlow!J1176</f>
        <v>56696</v>
      </c>
      <c r="K1176" s="29">
        <f>InterveningNaturalFlow!K1176+TotalNaturalFlow!J1176</f>
        <v>58062</v>
      </c>
      <c r="L1176" s="29">
        <f>InterveningNaturalFlow!L1176+TotalNaturalFlow!K1176</f>
        <v>87736</v>
      </c>
      <c r="M1176" s="29">
        <f>InterveningNaturalFlow!M1176</f>
        <v>144251</v>
      </c>
      <c r="N1176" s="29">
        <f>InterveningNaturalFlow!N1176</f>
        <v>45290</v>
      </c>
      <c r="O1176" s="29">
        <f>InterveningNaturalFlow!O1176</f>
        <v>42591</v>
      </c>
      <c r="P1176" s="29">
        <f>InterveningNaturalFlow!P1176</f>
        <v>28587</v>
      </c>
      <c r="Q1176" s="29">
        <f>InterveningNaturalFlow!Q1176+TotalNaturalFlow!P1176+TotalNaturalFlow!O1176+TotalNaturalFlow!N1176+TotalNaturalFlow!M1176+TotalNaturalFlow!L1176</f>
        <v>327071</v>
      </c>
      <c r="R1176" s="29">
        <f>InterveningNaturalFlow!R1176</f>
        <v>6127</v>
      </c>
      <c r="S1176" s="29">
        <f>InterveningNaturalFlow!S1176</f>
        <v>75064</v>
      </c>
      <c r="T1176" s="29">
        <f>InterveningNaturalFlow!T1176+TotalNaturalFlow!S1176</f>
        <v>99456</v>
      </c>
      <c r="U1176" s="29">
        <f>InterveningNaturalFlow!U1176+TotalNaturalFlow!T1176+TotalNaturalFlow!R1176+TotalNaturalFlow!Q1176+TotalNaturalFlow!I1176</f>
        <v>712860</v>
      </c>
      <c r="V1176" s="30"/>
      <c r="W1176" s="29">
        <f>InterveningNaturalFlow!W1176</f>
        <v>547</v>
      </c>
      <c r="X1176" s="29">
        <f>InterveningNaturalFlow!X1176</f>
        <v>4640</v>
      </c>
      <c r="Y1176" s="29">
        <f>InterveningNaturalFlow!Y1176+TotalNaturalFlow!X1176+TotalNaturalFlow!W1176+TotalNaturalFlow!U1176</f>
        <v>745607</v>
      </c>
      <c r="Z1176" s="29">
        <f>InterveningNaturalFlow!Z1176</f>
        <v>5724</v>
      </c>
      <c r="AA1176" s="29">
        <f>InterveningNaturalFlow!AA1176+TotalNaturalFlow!Z1176+Y1176</f>
        <v>740561</v>
      </c>
      <c r="AB1176" s="29">
        <f>InterveningNaturalFlow!AB1176+TotalNaturalFlow!AA1176</f>
        <v>836379</v>
      </c>
      <c r="AC1176" s="29">
        <f>InterveningNaturalFlow!AC1176</f>
        <v>1340</v>
      </c>
      <c r="AD1176" s="29">
        <f>InterveningNaturalFlow!AD1176+TotalNaturalFlow!AC1176+AB1176</f>
        <v>785631</v>
      </c>
      <c r="AE1176" s="29">
        <f>InterveningNaturalFlow!AE1176+TotalNaturalFlow!AD1176</f>
        <v>765503</v>
      </c>
    </row>
    <row r="1177" spans="1:31" x14ac:dyDescent="0.2">
      <c r="A1177" s="11">
        <v>37772</v>
      </c>
      <c r="B1177" s="29">
        <f>InterveningNaturalFlow!B1177</f>
        <v>430714</v>
      </c>
      <c r="C1177" s="29">
        <f>InterveningNaturalFlow!C1177+TotalNaturalFlow!B1177</f>
        <v>690749</v>
      </c>
      <c r="D1177" s="29">
        <f>InterveningNaturalFlow!D1177</f>
        <v>28859</v>
      </c>
      <c r="E1177" s="29">
        <f>InterveningNaturalFlow!E1177+TotalNaturalFlow!D1177</f>
        <v>181383</v>
      </c>
      <c r="F1177" s="29">
        <f>InterveningNaturalFlow!F1177+TotalNaturalFlow!E1177</f>
        <v>226162</v>
      </c>
      <c r="G1177" s="29">
        <f>InterveningNaturalFlow!G1177+TotalNaturalFlow!F1177</f>
        <v>397967</v>
      </c>
      <c r="H1177" s="29">
        <f>InterveningNaturalFlow!H1177</f>
        <v>124646</v>
      </c>
      <c r="I1177" s="29">
        <f>InterveningNaturalFlow!I1177+TotalNaturalFlow!H1177+TotalNaturalFlow!G1177+TotalNaturalFlow!C1177</f>
        <v>1146488</v>
      </c>
      <c r="J1177" s="29">
        <f>InterveningNaturalFlow!J1177</f>
        <v>94606</v>
      </c>
      <c r="K1177" s="29">
        <f>InterveningNaturalFlow!K1177+TotalNaturalFlow!J1177</f>
        <v>96577</v>
      </c>
      <c r="L1177" s="29">
        <f>InterveningNaturalFlow!L1177+TotalNaturalFlow!K1177</f>
        <v>173124</v>
      </c>
      <c r="M1177" s="29">
        <f>InterveningNaturalFlow!M1177</f>
        <v>403952</v>
      </c>
      <c r="N1177" s="29">
        <f>InterveningNaturalFlow!N1177</f>
        <v>114778</v>
      </c>
      <c r="O1177" s="29">
        <f>InterveningNaturalFlow!O1177</f>
        <v>93946</v>
      </c>
      <c r="P1177" s="29">
        <f>InterveningNaturalFlow!P1177</f>
        <v>88949</v>
      </c>
      <c r="Q1177" s="29">
        <f>InterveningNaturalFlow!Q1177+TotalNaturalFlow!P1177+TotalNaturalFlow!O1177+TotalNaturalFlow!N1177+TotalNaturalFlow!M1177+TotalNaturalFlow!L1177</f>
        <v>793784</v>
      </c>
      <c r="R1177" s="29">
        <f>InterveningNaturalFlow!R1177</f>
        <v>26219</v>
      </c>
      <c r="S1177" s="29">
        <f>InterveningNaturalFlow!S1177</f>
        <v>177850</v>
      </c>
      <c r="T1177" s="29">
        <f>InterveningNaturalFlow!T1177+TotalNaturalFlow!S1177</f>
        <v>279613</v>
      </c>
      <c r="U1177" s="29">
        <f>InterveningNaturalFlow!U1177+TotalNaturalFlow!T1177+TotalNaturalFlow!R1177+TotalNaturalFlow!Q1177+TotalNaturalFlow!I1177</f>
        <v>2265669</v>
      </c>
      <c r="V1177" s="30"/>
      <c r="W1177" s="29">
        <f>InterveningNaturalFlow!W1177</f>
        <v>307</v>
      </c>
      <c r="X1177" s="29">
        <f>InterveningNaturalFlow!X1177</f>
        <v>0</v>
      </c>
      <c r="Y1177" s="29">
        <f>InterveningNaturalFlow!Y1177+TotalNaturalFlow!X1177+TotalNaturalFlow!W1177+TotalNaturalFlow!U1177</f>
        <v>2289213</v>
      </c>
      <c r="Z1177" s="29">
        <f>InterveningNaturalFlow!Z1177</f>
        <v>4124</v>
      </c>
      <c r="AA1177" s="29">
        <f>InterveningNaturalFlow!AA1177+TotalNaturalFlow!Z1177+Y1177</f>
        <v>2282525</v>
      </c>
      <c r="AB1177" s="29">
        <f>InterveningNaturalFlow!AB1177+TotalNaturalFlow!AA1177</f>
        <v>2366813</v>
      </c>
      <c r="AC1177" s="29">
        <f>InterveningNaturalFlow!AC1177</f>
        <v>1470</v>
      </c>
      <c r="AD1177" s="29">
        <f>InterveningNaturalFlow!AD1177+TotalNaturalFlow!AC1177+AB1177</f>
        <v>2345802</v>
      </c>
      <c r="AE1177" s="29">
        <f>InterveningNaturalFlow!AE1177+TotalNaturalFlow!AD1177</f>
        <v>2347409</v>
      </c>
    </row>
    <row r="1178" spans="1:31" x14ac:dyDescent="0.2">
      <c r="A1178" s="11">
        <v>37802</v>
      </c>
      <c r="B1178" s="29">
        <f>InterveningNaturalFlow!B1178</f>
        <v>638648</v>
      </c>
      <c r="C1178" s="29">
        <f>InterveningNaturalFlow!C1178+TotalNaturalFlow!B1178</f>
        <v>1003162</v>
      </c>
      <c r="D1178" s="29">
        <f>InterveningNaturalFlow!D1178</f>
        <v>30764</v>
      </c>
      <c r="E1178" s="29">
        <f>InterveningNaturalFlow!E1178+TotalNaturalFlow!D1178</f>
        <v>176835</v>
      </c>
      <c r="F1178" s="29">
        <f>InterveningNaturalFlow!F1178+TotalNaturalFlow!E1178</f>
        <v>210070</v>
      </c>
      <c r="G1178" s="29">
        <f>InterveningNaturalFlow!G1178+TotalNaturalFlow!F1178</f>
        <v>338063</v>
      </c>
      <c r="H1178" s="29">
        <f>InterveningNaturalFlow!H1178</f>
        <v>77147</v>
      </c>
      <c r="I1178" s="29">
        <f>InterveningNaturalFlow!I1178+TotalNaturalFlow!H1178+TotalNaturalFlow!G1178+TotalNaturalFlow!C1178</f>
        <v>1447398</v>
      </c>
      <c r="J1178" s="29">
        <f>InterveningNaturalFlow!J1178</f>
        <v>225130</v>
      </c>
      <c r="K1178" s="29">
        <f>InterveningNaturalFlow!K1178+TotalNaturalFlow!J1178</f>
        <v>227966</v>
      </c>
      <c r="L1178" s="29">
        <f>InterveningNaturalFlow!L1178+TotalNaturalFlow!K1178</f>
        <v>296596</v>
      </c>
      <c r="M1178" s="29">
        <f>InterveningNaturalFlow!M1178</f>
        <v>341778</v>
      </c>
      <c r="N1178" s="29">
        <f>InterveningNaturalFlow!N1178</f>
        <v>92714</v>
      </c>
      <c r="O1178" s="29">
        <f>InterveningNaturalFlow!O1178</f>
        <v>76263</v>
      </c>
      <c r="P1178" s="29">
        <f>InterveningNaturalFlow!P1178</f>
        <v>121884</v>
      </c>
      <c r="Q1178" s="29">
        <f>InterveningNaturalFlow!Q1178+TotalNaturalFlow!P1178+TotalNaturalFlow!O1178+TotalNaturalFlow!N1178+TotalNaturalFlow!M1178+TotalNaturalFlow!L1178</f>
        <v>1071374</v>
      </c>
      <c r="R1178" s="29">
        <f>InterveningNaturalFlow!R1178</f>
        <v>23208</v>
      </c>
      <c r="S1178" s="29">
        <f>InterveningNaturalFlow!S1178</f>
        <v>91309</v>
      </c>
      <c r="T1178" s="29">
        <f>InterveningNaturalFlow!T1178+TotalNaturalFlow!S1178</f>
        <v>177081</v>
      </c>
      <c r="U1178" s="29">
        <f>InterveningNaturalFlow!U1178+TotalNaturalFlow!T1178+TotalNaturalFlow!R1178+TotalNaturalFlow!Q1178+TotalNaturalFlow!I1178</f>
        <v>2912610</v>
      </c>
      <c r="V1178" s="30"/>
      <c r="W1178" s="29">
        <f>InterveningNaturalFlow!W1178</f>
        <v>217</v>
      </c>
      <c r="X1178" s="29">
        <f>InterveningNaturalFlow!X1178</f>
        <v>0</v>
      </c>
      <c r="Y1178" s="29">
        <f>InterveningNaturalFlow!Y1178+TotalNaturalFlow!X1178+TotalNaturalFlow!W1178+TotalNaturalFlow!U1178</f>
        <v>2926891</v>
      </c>
      <c r="Z1178" s="29">
        <f>InterveningNaturalFlow!Z1178</f>
        <v>3124</v>
      </c>
      <c r="AA1178" s="29">
        <f>InterveningNaturalFlow!AA1178+TotalNaturalFlow!Z1178+Y1178</f>
        <v>2882401</v>
      </c>
      <c r="AB1178" s="29">
        <f>InterveningNaturalFlow!AB1178+TotalNaturalFlow!AA1178</f>
        <v>2974109</v>
      </c>
      <c r="AC1178" s="29">
        <f>InterveningNaturalFlow!AC1178</f>
        <v>1550</v>
      </c>
      <c r="AD1178" s="29">
        <f>InterveningNaturalFlow!AD1178+TotalNaturalFlow!AC1178+AB1178</f>
        <v>2980838</v>
      </c>
      <c r="AE1178" s="29">
        <f>InterveningNaturalFlow!AE1178+TotalNaturalFlow!AD1178</f>
        <v>2948120</v>
      </c>
    </row>
    <row r="1179" spans="1:31" x14ac:dyDescent="0.2">
      <c r="A1179" s="11">
        <v>37833</v>
      </c>
      <c r="B1179" s="29">
        <f>InterveningNaturalFlow!B1179</f>
        <v>336121</v>
      </c>
      <c r="C1179" s="29">
        <f>InterveningNaturalFlow!C1179+TotalNaturalFlow!B1179</f>
        <v>466467</v>
      </c>
      <c r="D1179" s="29">
        <f>InterveningNaturalFlow!D1179</f>
        <v>9586</v>
      </c>
      <c r="E1179" s="29">
        <f>InterveningNaturalFlow!E1179+TotalNaturalFlow!D1179</f>
        <v>59517</v>
      </c>
      <c r="F1179" s="29">
        <f>InterveningNaturalFlow!F1179+TotalNaturalFlow!E1179</f>
        <v>71273</v>
      </c>
      <c r="G1179" s="29">
        <f>InterveningNaturalFlow!G1179+TotalNaturalFlow!F1179</f>
        <v>138710</v>
      </c>
      <c r="H1179" s="29">
        <f>InterveningNaturalFlow!H1179</f>
        <v>31791</v>
      </c>
      <c r="I1179" s="29">
        <f>InterveningNaturalFlow!I1179+TotalNaturalFlow!H1179+TotalNaturalFlow!G1179+TotalNaturalFlow!C1179</f>
        <v>632369</v>
      </c>
      <c r="J1179" s="29">
        <f>InterveningNaturalFlow!J1179</f>
        <v>134355</v>
      </c>
      <c r="K1179" s="29">
        <f>InterveningNaturalFlow!K1179+TotalNaturalFlow!J1179</f>
        <v>137261</v>
      </c>
      <c r="L1179" s="29">
        <f>InterveningNaturalFlow!L1179+TotalNaturalFlow!K1179</f>
        <v>179676</v>
      </c>
      <c r="M1179" s="29">
        <f>InterveningNaturalFlow!M1179</f>
        <v>73865</v>
      </c>
      <c r="N1179" s="29">
        <f>InterveningNaturalFlow!N1179</f>
        <v>22203</v>
      </c>
      <c r="O1179" s="29">
        <f>InterveningNaturalFlow!O1179</f>
        <v>84764</v>
      </c>
      <c r="P1179" s="29">
        <f>InterveningNaturalFlow!P1179</f>
        <v>40911</v>
      </c>
      <c r="Q1179" s="29">
        <f>InterveningNaturalFlow!Q1179+TotalNaturalFlow!P1179+TotalNaturalFlow!O1179+TotalNaturalFlow!N1179+TotalNaturalFlow!M1179+TotalNaturalFlow!L1179</f>
        <v>461424</v>
      </c>
      <c r="R1179" s="29">
        <f>InterveningNaturalFlow!R1179</f>
        <v>9865</v>
      </c>
      <c r="S1179" s="29">
        <f>InterveningNaturalFlow!S1179</f>
        <v>17011</v>
      </c>
      <c r="T1179" s="29">
        <f>InterveningNaturalFlow!T1179+TotalNaturalFlow!S1179</f>
        <v>44401</v>
      </c>
      <c r="U1179" s="29">
        <f>InterveningNaturalFlow!U1179+TotalNaturalFlow!T1179+TotalNaturalFlow!R1179+TotalNaturalFlow!Q1179+TotalNaturalFlow!I1179</f>
        <v>1173071</v>
      </c>
      <c r="V1179" s="30"/>
      <c r="W1179" s="29">
        <f>InterveningNaturalFlow!W1179</f>
        <v>310</v>
      </c>
      <c r="X1179" s="29">
        <f>InterveningNaturalFlow!X1179</f>
        <v>106</v>
      </c>
      <c r="Y1179" s="29">
        <f>InterveningNaturalFlow!Y1179+TotalNaturalFlow!X1179+TotalNaturalFlow!W1179+TotalNaturalFlow!U1179</f>
        <v>1190327</v>
      </c>
      <c r="Z1179" s="29">
        <f>InterveningNaturalFlow!Z1179</f>
        <v>3741</v>
      </c>
      <c r="AA1179" s="29">
        <f>InterveningNaturalFlow!AA1179+TotalNaturalFlow!Z1179+Y1179</f>
        <v>1194306</v>
      </c>
      <c r="AB1179" s="29">
        <f>InterveningNaturalFlow!AB1179+TotalNaturalFlow!AA1179</f>
        <v>1280040</v>
      </c>
      <c r="AC1179" s="29">
        <f>InterveningNaturalFlow!AC1179</f>
        <v>1490</v>
      </c>
      <c r="AD1179" s="29">
        <f>InterveningNaturalFlow!AD1179+TotalNaturalFlow!AC1179+AB1179</f>
        <v>1298938</v>
      </c>
      <c r="AE1179" s="29">
        <f>InterveningNaturalFlow!AE1179+TotalNaturalFlow!AD1179</f>
        <v>1265218</v>
      </c>
    </row>
    <row r="1180" spans="1:31" x14ac:dyDescent="0.2">
      <c r="A1180" s="11">
        <v>37864</v>
      </c>
      <c r="B1180" s="29">
        <f>InterveningNaturalFlow!B1180</f>
        <v>138337</v>
      </c>
      <c r="C1180" s="29">
        <f>InterveningNaturalFlow!C1180+TotalNaturalFlow!B1180</f>
        <v>216005</v>
      </c>
      <c r="D1180" s="29">
        <f>InterveningNaturalFlow!D1180</f>
        <v>6331</v>
      </c>
      <c r="E1180" s="29">
        <f>InterveningNaturalFlow!E1180+TotalNaturalFlow!D1180</f>
        <v>41168</v>
      </c>
      <c r="F1180" s="29">
        <f>InterveningNaturalFlow!F1180+TotalNaturalFlow!E1180</f>
        <v>51971</v>
      </c>
      <c r="G1180" s="29">
        <f>InterveningNaturalFlow!G1180+TotalNaturalFlow!F1180</f>
        <v>93734</v>
      </c>
      <c r="H1180" s="29">
        <f>InterveningNaturalFlow!H1180</f>
        <v>24736</v>
      </c>
      <c r="I1180" s="29">
        <f>InterveningNaturalFlow!I1180+TotalNaturalFlow!H1180+TotalNaturalFlow!G1180+TotalNaturalFlow!C1180</f>
        <v>301528</v>
      </c>
      <c r="J1180" s="29">
        <f>InterveningNaturalFlow!J1180</f>
        <v>55584</v>
      </c>
      <c r="K1180" s="29">
        <f>InterveningNaturalFlow!K1180+TotalNaturalFlow!J1180</f>
        <v>56306</v>
      </c>
      <c r="L1180" s="29">
        <f>InterveningNaturalFlow!L1180+TotalNaturalFlow!K1180</f>
        <v>85104</v>
      </c>
      <c r="M1180" s="29">
        <f>InterveningNaturalFlow!M1180</f>
        <v>32401</v>
      </c>
      <c r="N1180" s="29">
        <f>InterveningNaturalFlow!N1180</f>
        <v>13650</v>
      </c>
      <c r="O1180" s="29">
        <f>InterveningNaturalFlow!O1180</f>
        <v>27715</v>
      </c>
      <c r="P1180" s="29">
        <f>InterveningNaturalFlow!P1180</f>
        <v>23125</v>
      </c>
      <c r="Q1180" s="29">
        <f>InterveningNaturalFlow!Q1180+TotalNaturalFlow!P1180+TotalNaturalFlow!O1180+TotalNaturalFlow!N1180+TotalNaturalFlow!M1180+TotalNaturalFlow!L1180</f>
        <v>198149</v>
      </c>
      <c r="R1180" s="29">
        <f>InterveningNaturalFlow!R1180</f>
        <v>5329</v>
      </c>
      <c r="S1180" s="29">
        <f>InterveningNaturalFlow!S1180</f>
        <v>19060</v>
      </c>
      <c r="T1180" s="29">
        <f>InterveningNaturalFlow!T1180+TotalNaturalFlow!S1180</f>
        <v>59696</v>
      </c>
      <c r="U1180" s="29">
        <f>InterveningNaturalFlow!U1180+TotalNaturalFlow!T1180+TotalNaturalFlow!R1180+TotalNaturalFlow!Q1180+TotalNaturalFlow!I1180</f>
        <v>595151</v>
      </c>
      <c r="V1180" s="30"/>
      <c r="W1180" s="29">
        <f>InterveningNaturalFlow!W1180</f>
        <v>1695</v>
      </c>
      <c r="X1180" s="29">
        <f>InterveningNaturalFlow!X1180</f>
        <v>10160</v>
      </c>
      <c r="Y1180" s="29">
        <f>InterveningNaturalFlow!Y1180+TotalNaturalFlow!X1180+TotalNaturalFlow!W1180+TotalNaturalFlow!U1180</f>
        <v>637201</v>
      </c>
      <c r="Z1180" s="29">
        <f>InterveningNaturalFlow!Z1180</f>
        <v>8495</v>
      </c>
      <c r="AA1180" s="29">
        <f>InterveningNaturalFlow!AA1180+TotalNaturalFlow!Z1180+Y1180</f>
        <v>694297</v>
      </c>
      <c r="AB1180" s="29">
        <f>InterveningNaturalFlow!AB1180+TotalNaturalFlow!AA1180</f>
        <v>778466</v>
      </c>
      <c r="AC1180" s="29">
        <f>InterveningNaturalFlow!AC1180</f>
        <v>1570</v>
      </c>
      <c r="AD1180" s="29">
        <f>InterveningNaturalFlow!AD1180+TotalNaturalFlow!AC1180+AB1180</f>
        <v>800860</v>
      </c>
      <c r="AE1180" s="29">
        <f>InterveningNaturalFlow!AE1180+TotalNaturalFlow!AD1180</f>
        <v>775558</v>
      </c>
    </row>
    <row r="1181" spans="1:31" x14ac:dyDescent="0.2">
      <c r="A1181" s="11">
        <v>37894</v>
      </c>
      <c r="B1181" s="29">
        <f>InterveningNaturalFlow!B1181</f>
        <v>82940</v>
      </c>
      <c r="C1181" s="29">
        <f>InterveningNaturalFlow!C1181+TotalNaturalFlow!B1181</f>
        <v>146176</v>
      </c>
      <c r="D1181" s="29">
        <f>InterveningNaturalFlow!D1181</f>
        <v>7578</v>
      </c>
      <c r="E1181" s="29">
        <f>InterveningNaturalFlow!E1181+TotalNaturalFlow!D1181</f>
        <v>49041</v>
      </c>
      <c r="F1181" s="29">
        <f>InterveningNaturalFlow!F1181+TotalNaturalFlow!E1181</f>
        <v>58332</v>
      </c>
      <c r="G1181" s="29">
        <f>InterveningNaturalFlow!G1181+TotalNaturalFlow!F1181</f>
        <v>103094</v>
      </c>
      <c r="H1181" s="29">
        <f>InterveningNaturalFlow!H1181</f>
        <v>36677</v>
      </c>
      <c r="I1181" s="29">
        <f>InterveningNaturalFlow!I1181+TotalNaturalFlow!H1181+TotalNaturalFlow!G1181+TotalNaturalFlow!C1181</f>
        <v>278578</v>
      </c>
      <c r="J1181" s="29">
        <f>InterveningNaturalFlow!J1181</f>
        <v>42640</v>
      </c>
      <c r="K1181" s="29">
        <f>InterveningNaturalFlow!K1181+TotalNaturalFlow!J1181</f>
        <v>39933</v>
      </c>
      <c r="L1181" s="29">
        <f>InterveningNaturalFlow!L1181+TotalNaturalFlow!K1181</f>
        <v>55276</v>
      </c>
      <c r="M1181" s="29">
        <f>InterveningNaturalFlow!M1181</f>
        <v>20259</v>
      </c>
      <c r="N1181" s="29">
        <f>InterveningNaturalFlow!N1181</f>
        <v>6344</v>
      </c>
      <c r="O1181" s="29">
        <f>InterveningNaturalFlow!O1181</f>
        <v>23878</v>
      </c>
      <c r="P1181" s="29">
        <f>InterveningNaturalFlow!P1181</f>
        <v>23575</v>
      </c>
      <c r="Q1181" s="29">
        <f>InterveningNaturalFlow!Q1181+TotalNaturalFlow!P1181+TotalNaturalFlow!O1181+TotalNaturalFlow!N1181+TotalNaturalFlow!M1181+TotalNaturalFlow!L1181</f>
        <v>137383</v>
      </c>
      <c r="R1181" s="29">
        <f>InterveningNaturalFlow!R1181</f>
        <v>6078</v>
      </c>
      <c r="S1181" s="29">
        <f>InterveningNaturalFlow!S1181</f>
        <v>60907</v>
      </c>
      <c r="T1181" s="29">
        <f>InterveningNaturalFlow!T1181+TotalNaturalFlow!S1181</f>
        <v>197655</v>
      </c>
      <c r="U1181" s="29">
        <f>InterveningNaturalFlow!U1181+TotalNaturalFlow!T1181+TotalNaturalFlow!R1181+TotalNaturalFlow!Q1181+TotalNaturalFlow!I1181</f>
        <v>674011</v>
      </c>
      <c r="V1181" s="30"/>
      <c r="W1181" s="29">
        <f>InterveningNaturalFlow!W1181</f>
        <v>827</v>
      </c>
      <c r="X1181" s="29">
        <f>InterveningNaturalFlow!X1181</f>
        <v>9840</v>
      </c>
      <c r="Y1181" s="29">
        <f>InterveningNaturalFlow!Y1181+TotalNaturalFlow!X1181+TotalNaturalFlow!W1181+TotalNaturalFlow!U1181</f>
        <v>708385</v>
      </c>
      <c r="Z1181" s="29">
        <f>InterveningNaturalFlow!Z1181</f>
        <v>3884</v>
      </c>
      <c r="AA1181" s="29">
        <f>InterveningNaturalFlow!AA1181+TotalNaturalFlow!Z1181+Y1181</f>
        <v>743122</v>
      </c>
      <c r="AB1181" s="29">
        <f>InterveningNaturalFlow!AB1181+TotalNaturalFlow!AA1181</f>
        <v>817385</v>
      </c>
      <c r="AC1181" s="29">
        <f>InterveningNaturalFlow!AC1181</f>
        <v>1430</v>
      </c>
      <c r="AD1181" s="29">
        <f>InterveningNaturalFlow!AD1181+TotalNaturalFlow!AC1181+AB1181</f>
        <v>876317</v>
      </c>
      <c r="AE1181" s="29">
        <f>InterveningNaturalFlow!AE1181+TotalNaturalFlow!AD1181</f>
        <v>794450</v>
      </c>
    </row>
    <row r="1182" spans="1:31" x14ac:dyDescent="0.2">
      <c r="A1182" s="11">
        <v>37925</v>
      </c>
      <c r="B1182" s="29">
        <f>InterveningNaturalFlow!B1182</f>
        <v>50401</v>
      </c>
      <c r="C1182" s="29">
        <f>InterveningNaturalFlow!C1182+TotalNaturalFlow!B1182</f>
        <v>100697</v>
      </c>
      <c r="D1182" s="29">
        <f>InterveningNaturalFlow!D1182</f>
        <v>4873</v>
      </c>
      <c r="E1182" s="29">
        <f>InterveningNaturalFlow!E1182+TotalNaturalFlow!D1182</f>
        <v>28056</v>
      </c>
      <c r="F1182" s="29">
        <f>InterveningNaturalFlow!F1182+TotalNaturalFlow!E1182</f>
        <v>36445</v>
      </c>
      <c r="G1182" s="29">
        <f>InterveningNaturalFlow!G1182+TotalNaturalFlow!F1182</f>
        <v>75618</v>
      </c>
      <c r="H1182" s="29">
        <f>InterveningNaturalFlow!H1182</f>
        <v>16478</v>
      </c>
      <c r="I1182" s="29">
        <f>InterveningNaturalFlow!I1182+TotalNaturalFlow!H1182+TotalNaturalFlow!G1182+TotalNaturalFlow!C1182</f>
        <v>185564</v>
      </c>
      <c r="J1182" s="29">
        <f>InterveningNaturalFlow!J1182</f>
        <v>27353</v>
      </c>
      <c r="K1182" s="29">
        <f>InterveningNaturalFlow!K1182+TotalNaturalFlow!J1182</f>
        <v>28487</v>
      </c>
      <c r="L1182" s="29">
        <f>InterveningNaturalFlow!L1182+TotalNaturalFlow!K1182</f>
        <v>36350</v>
      </c>
      <c r="M1182" s="29">
        <f>InterveningNaturalFlow!M1182</f>
        <v>16381</v>
      </c>
      <c r="N1182" s="29">
        <f>InterveningNaturalFlow!N1182</f>
        <v>3782</v>
      </c>
      <c r="O1182" s="29">
        <f>InterveningNaturalFlow!O1182</f>
        <v>21707</v>
      </c>
      <c r="P1182" s="29">
        <f>InterveningNaturalFlow!P1182</f>
        <v>21282</v>
      </c>
      <c r="Q1182" s="29">
        <f>InterveningNaturalFlow!Q1182+TotalNaturalFlow!P1182+TotalNaturalFlow!O1182+TotalNaturalFlow!N1182+TotalNaturalFlow!M1182+TotalNaturalFlow!L1182</f>
        <v>107196</v>
      </c>
      <c r="R1182" s="29">
        <f>InterveningNaturalFlow!R1182</f>
        <v>5034</v>
      </c>
      <c r="S1182" s="29">
        <f>InterveningNaturalFlow!S1182</f>
        <v>22385</v>
      </c>
      <c r="T1182" s="29">
        <f>InterveningNaturalFlow!T1182+TotalNaturalFlow!S1182</f>
        <v>63478</v>
      </c>
      <c r="U1182" s="29">
        <f>InterveningNaturalFlow!U1182+TotalNaturalFlow!T1182+TotalNaturalFlow!R1182+TotalNaturalFlow!Q1182+TotalNaturalFlow!I1182</f>
        <v>380153</v>
      </c>
      <c r="V1182" s="30"/>
      <c r="W1182" s="29">
        <f>InterveningNaturalFlow!W1182</f>
        <v>1006</v>
      </c>
      <c r="X1182" s="29">
        <f>InterveningNaturalFlow!X1182</f>
        <v>10740</v>
      </c>
      <c r="Y1182" s="29">
        <f>InterveningNaturalFlow!Y1182+TotalNaturalFlow!X1182+TotalNaturalFlow!W1182+TotalNaturalFlow!U1182</f>
        <v>410818</v>
      </c>
      <c r="Z1182" s="29">
        <f>InterveningNaturalFlow!Z1182</f>
        <v>5199</v>
      </c>
      <c r="AA1182" s="29">
        <f>InterveningNaturalFlow!AA1182+TotalNaturalFlow!Z1182+Y1182</f>
        <v>396116</v>
      </c>
      <c r="AB1182" s="29">
        <f>InterveningNaturalFlow!AB1182+TotalNaturalFlow!AA1182</f>
        <v>482229</v>
      </c>
      <c r="AC1182" s="29">
        <f>InterveningNaturalFlow!AC1182</f>
        <v>922</v>
      </c>
      <c r="AD1182" s="29">
        <f>InterveningNaturalFlow!AD1182+TotalNaturalFlow!AC1182+AB1182</f>
        <v>519457</v>
      </c>
      <c r="AE1182" s="29">
        <f>InterveningNaturalFlow!AE1182+TotalNaturalFlow!AD1182</f>
        <v>445665</v>
      </c>
    </row>
    <row r="1183" spans="1:31" x14ac:dyDescent="0.2">
      <c r="A1183" s="11">
        <v>37955</v>
      </c>
      <c r="B1183" s="29">
        <f>InterveningNaturalFlow!B1183</f>
        <v>71234</v>
      </c>
      <c r="C1183" s="29">
        <f>InterveningNaturalFlow!C1183+TotalNaturalFlow!B1183</f>
        <v>114621</v>
      </c>
      <c r="D1183" s="29">
        <f>InterveningNaturalFlow!D1183</f>
        <v>4324</v>
      </c>
      <c r="E1183" s="29">
        <f>InterveningNaturalFlow!E1183+TotalNaturalFlow!D1183</f>
        <v>23599</v>
      </c>
      <c r="F1183" s="29">
        <f>InterveningNaturalFlow!F1183+TotalNaturalFlow!E1183</f>
        <v>30504</v>
      </c>
      <c r="G1183" s="29">
        <f>InterveningNaturalFlow!G1183+TotalNaturalFlow!F1183</f>
        <v>67662</v>
      </c>
      <c r="H1183" s="29">
        <f>InterveningNaturalFlow!H1183</f>
        <v>10149</v>
      </c>
      <c r="I1183" s="29">
        <f>InterveningNaturalFlow!I1183+TotalNaturalFlow!H1183+TotalNaturalFlow!G1183+TotalNaturalFlow!C1183</f>
        <v>206333</v>
      </c>
      <c r="J1183" s="29">
        <f>InterveningNaturalFlow!J1183</f>
        <v>28059</v>
      </c>
      <c r="K1183" s="29">
        <f>InterveningNaturalFlow!K1183+TotalNaturalFlow!J1183</f>
        <v>27008</v>
      </c>
      <c r="L1183" s="29">
        <f>InterveningNaturalFlow!L1183+TotalNaturalFlow!K1183</f>
        <v>36967</v>
      </c>
      <c r="M1183" s="29">
        <f>InterveningNaturalFlow!M1183</f>
        <v>16045</v>
      </c>
      <c r="N1183" s="29">
        <f>InterveningNaturalFlow!N1183</f>
        <v>4030</v>
      </c>
      <c r="O1183" s="29">
        <f>InterveningNaturalFlow!O1183</f>
        <v>19054</v>
      </c>
      <c r="P1183" s="29">
        <f>InterveningNaturalFlow!P1183</f>
        <v>21614</v>
      </c>
      <c r="Q1183" s="29">
        <f>InterveningNaturalFlow!Q1183+TotalNaturalFlow!P1183+TotalNaturalFlow!O1183+TotalNaturalFlow!N1183+TotalNaturalFlow!M1183+TotalNaturalFlow!L1183</f>
        <v>100195</v>
      </c>
      <c r="R1183" s="29">
        <f>InterveningNaturalFlow!R1183</f>
        <v>2506</v>
      </c>
      <c r="S1183" s="29">
        <f>InterveningNaturalFlow!S1183</f>
        <v>23803</v>
      </c>
      <c r="T1183" s="29">
        <f>InterveningNaturalFlow!T1183+TotalNaturalFlow!S1183</f>
        <v>51048</v>
      </c>
      <c r="U1183" s="29">
        <f>InterveningNaturalFlow!U1183+TotalNaturalFlow!T1183+TotalNaturalFlow!R1183+TotalNaturalFlow!Q1183+TotalNaturalFlow!I1183</f>
        <v>416986</v>
      </c>
      <c r="V1183" s="30"/>
      <c r="W1183" s="29">
        <f>InterveningNaturalFlow!W1183</f>
        <v>821</v>
      </c>
      <c r="X1183" s="29">
        <f>InterveningNaturalFlow!X1183</f>
        <v>2580</v>
      </c>
      <c r="Y1183" s="29">
        <f>InterveningNaturalFlow!Y1183+TotalNaturalFlow!X1183+TotalNaturalFlow!W1183+TotalNaturalFlow!U1183</f>
        <v>439459</v>
      </c>
      <c r="Z1183" s="29">
        <f>InterveningNaturalFlow!Z1183</f>
        <v>7198</v>
      </c>
      <c r="AA1183" s="29">
        <f>InterveningNaturalFlow!AA1183+TotalNaturalFlow!Z1183+Y1183</f>
        <v>452840</v>
      </c>
      <c r="AB1183" s="29">
        <f>InterveningNaturalFlow!AB1183+TotalNaturalFlow!AA1183</f>
        <v>529222</v>
      </c>
      <c r="AC1183" s="29">
        <f>InterveningNaturalFlow!AC1183</f>
        <v>613</v>
      </c>
      <c r="AD1183" s="29">
        <f>InterveningNaturalFlow!AD1183+TotalNaturalFlow!AC1183+AB1183</f>
        <v>504138</v>
      </c>
      <c r="AE1183" s="29">
        <f>InterveningNaturalFlow!AE1183+TotalNaturalFlow!AD1183</f>
        <v>498170</v>
      </c>
    </row>
    <row r="1184" spans="1:31" x14ac:dyDescent="0.2">
      <c r="A1184" s="11">
        <v>37986</v>
      </c>
      <c r="B1184" s="29">
        <f>InterveningNaturalFlow!B1184</f>
        <v>57316</v>
      </c>
      <c r="C1184" s="29">
        <f>InterveningNaturalFlow!C1184+TotalNaturalFlow!B1184</f>
        <v>95221</v>
      </c>
      <c r="D1184" s="29">
        <f>InterveningNaturalFlow!D1184</f>
        <v>3726</v>
      </c>
      <c r="E1184" s="29">
        <f>InterveningNaturalFlow!E1184+TotalNaturalFlow!D1184</f>
        <v>22046</v>
      </c>
      <c r="F1184" s="29">
        <f>InterveningNaturalFlow!F1184+TotalNaturalFlow!E1184</f>
        <v>27857</v>
      </c>
      <c r="G1184" s="29">
        <f>InterveningNaturalFlow!G1184+TotalNaturalFlow!F1184</f>
        <v>56495</v>
      </c>
      <c r="H1184" s="29">
        <f>InterveningNaturalFlow!H1184</f>
        <v>9375</v>
      </c>
      <c r="I1184" s="29">
        <f>InterveningNaturalFlow!I1184+TotalNaturalFlow!H1184+TotalNaturalFlow!G1184+TotalNaturalFlow!C1184</f>
        <v>168256</v>
      </c>
      <c r="J1184" s="29">
        <f>InterveningNaturalFlow!J1184</f>
        <v>28905</v>
      </c>
      <c r="K1184" s="29">
        <f>InterveningNaturalFlow!K1184+TotalNaturalFlow!J1184</f>
        <v>31398</v>
      </c>
      <c r="L1184" s="29">
        <f>InterveningNaturalFlow!L1184+TotalNaturalFlow!K1184</f>
        <v>36619</v>
      </c>
      <c r="M1184" s="29">
        <f>InterveningNaturalFlow!M1184</f>
        <v>17525</v>
      </c>
      <c r="N1184" s="29">
        <f>InterveningNaturalFlow!N1184</f>
        <v>3313</v>
      </c>
      <c r="O1184" s="29">
        <f>InterveningNaturalFlow!O1184</f>
        <v>18656</v>
      </c>
      <c r="P1184" s="29">
        <f>InterveningNaturalFlow!P1184</f>
        <v>19788</v>
      </c>
      <c r="Q1184" s="29">
        <f>InterveningNaturalFlow!Q1184+TotalNaturalFlow!P1184+TotalNaturalFlow!O1184+TotalNaturalFlow!N1184+TotalNaturalFlow!M1184+TotalNaturalFlow!L1184</f>
        <v>103217</v>
      </c>
      <c r="R1184" s="29">
        <f>InterveningNaturalFlow!R1184</f>
        <v>3172</v>
      </c>
      <c r="S1184" s="29">
        <f>InterveningNaturalFlow!S1184</f>
        <v>17349</v>
      </c>
      <c r="T1184" s="29">
        <f>InterveningNaturalFlow!T1184+TotalNaturalFlow!S1184</f>
        <v>36640</v>
      </c>
      <c r="U1184" s="29">
        <f>InterveningNaturalFlow!U1184+TotalNaturalFlow!T1184+TotalNaturalFlow!R1184+TotalNaturalFlow!Q1184+TotalNaturalFlow!I1184</f>
        <v>338359</v>
      </c>
      <c r="V1184" s="30"/>
      <c r="W1184" s="29">
        <f>InterveningNaturalFlow!W1184</f>
        <v>997</v>
      </c>
      <c r="X1184" s="29">
        <f>InterveningNaturalFlow!X1184</f>
        <v>36</v>
      </c>
      <c r="Y1184" s="29">
        <f>InterveningNaturalFlow!Y1184+TotalNaturalFlow!X1184+TotalNaturalFlow!W1184+TotalNaturalFlow!U1184</f>
        <v>353830</v>
      </c>
      <c r="Z1184" s="29">
        <f>InterveningNaturalFlow!Z1184</f>
        <v>9903</v>
      </c>
      <c r="AA1184" s="29">
        <f>InterveningNaturalFlow!AA1184+TotalNaturalFlow!Z1184+Y1184</f>
        <v>371931</v>
      </c>
      <c r="AB1184" s="29">
        <f>InterveningNaturalFlow!AB1184+TotalNaturalFlow!AA1184</f>
        <v>447323</v>
      </c>
      <c r="AC1184" s="29">
        <f>InterveningNaturalFlow!AC1184</f>
        <v>590</v>
      </c>
      <c r="AD1184" s="29">
        <f>InterveningNaturalFlow!AD1184+TotalNaturalFlow!AC1184+AB1184</f>
        <v>389972</v>
      </c>
      <c r="AE1184" s="29">
        <f>InterveningNaturalFlow!AE1184+TotalNaturalFlow!AD1184</f>
        <v>395339</v>
      </c>
    </row>
    <row r="1185" spans="1:31" x14ac:dyDescent="0.2">
      <c r="A1185" s="11">
        <v>38017</v>
      </c>
      <c r="B1185" s="29">
        <f>InterveningNaturalFlow!B1185</f>
        <v>45071</v>
      </c>
      <c r="C1185" s="29">
        <f>InterveningNaturalFlow!C1185+TotalNaturalFlow!B1185</f>
        <v>76593</v>
      </c>
      <c r="D1185" s="29">
        <f>InterveningNaturalFlow!D1185</f>
        <v>3772</v>
      </c>
      <c r="E1185" s="29">
        <f>InterveningNaturalFlow!E1185+TotalNaturalFlow!D1185</f>
        <v>21225</v>
      </c>
      <c r="F1185" s="29">
        <f>InterveningNaturalFlow!F1185+TotalNaturalFlow!E1185</f>
        <v>28117</v>
      </c>
      <c r="G1185" s="29">
        <f>InterveningNaturalFlow!G1185+TotalNaturalFlow!F1185</f>
        <v>52046</v>
      </c>
      <c r="H1185" s="29">
        <f>InterveningNaturalFlow!H1185</f>
        <v>10699</v>
      </c>
      <c r="I1185" s="29">
        <f>InterveningNaturalFlow!I1185+TotalNaturalFlow!H1185+TotalNaturalFlow!G1185+TotalNaturalFlow!C1185</f>
        <v>144617</v>
      </c>
      <c r="J1185" s="29">
        <f>InterveningNaturalFlow!J1185</f>
        <v>25575</v>
      </c>
      <c r="K1185" s="29">
        <f>InterveningNaturalFlow!K1185+TotalNaturalFlow!J1185</f>
        <v>28496</v>
      </c>
      <c r="L1185" s="29">
        <f>InterveningNaturalFlow!L1185+TotalNaturalFlow!K1185</f>
        <v>36244</v>
      </c>
      <c r="M1185" s="29">
        <f>InterveningNaturalFlow!M1185</f>
        <v>17359</v>
      </c>
      <c r="N1185" s="29">
        <f>InterveningNaturalFlow!N1185</f>
        <v>4370</v>
      </c>
      <c r="O1185" s="29">
        <f>InterveningNaturalFlow!O1185</f>
        <v>16516</v>
      </c>
      <c r="P1185" s="29">
        <f>InterveningNaturalFlow!P1185</f>
        <v>15506</v>
      </c>
      <c r="Q1185" s="29">
        <f>InterveningNaturalFlow!Q1185+TotalNaturalFlow!P1185+TotalNaturalFlow!O1185+TotalNaturalFlow!N1185+TotalNaturalFlow!M1185+TotalNaturalFlow!L1185</f>
        <v>77708</v>
      </c>
      <c r="R1185" s="29">
        <f>InterveningNaturalFlow!R1185</f>
        <v>4216</v>
      </c>
      <c r="S1185" s="29">
        <f>InterveningNaturalFlow!S1185</f>
        <v>18423</v>
      </c>
      <c r="T1185" s="29">
        <f>InterveningNaturalFlow!T1185+TotalNaturalFlow!S1185</f>
        <v>33115</v>
      </c>
      <c r="U1185" s="29">
        <f>InterveningNaturalFlow!U1185+TotalNaturalFlow!T1185+TotalNaturalFlow!R1185+TotalNaturalFlow!Q1185+TotalNaturalFlow!I1185</f>
        <v>288516</v>
      </c>
      <c r="V1185" s="30"/>
      <c r="W1185" s="29">
        <f>InterveningNaturalFlow!W1185</f>
        <v>758</v>
      </c>
      <c r="X1185" s="29">
        <f>InterveningNaturalFlow!X1185</f>
        <v>30</v>
      </c>
      <c r="Y1185" s="29">
        <f>InterveningNaturalFlow!Y1185+TotalNaturalFlow!X1185+TotalNaturalFlow!W1185+TotalNaturalFlow!U1185</f>
        <v>308549</v>
      </c>
      <c r="Z1185" s="29">
        <f>InterveningNaturalFlow!Z1185</f>
        <v>8741</v>
      </c>
      <c r="AA1185" s="29">
        <f>InterveningNaturalFlow!AA1185+TotalNaturalFlow!Z1185+Y1185</f>
        <v>317350</v>
      </c>
      <c r="AB1185" s="29">
        <f>InterveningNaturalFlow!AB1185+TotalNaturalFlow!AA1185</f>
        <v>398761</v>
      </c>
      <c r="AC1185" s="29">
        <f>InterveningNaturalFlow!AC1185</f>
        <v>590</v>
      </c>
      <c r="AD1185" s="29">
        <f>InterveningNaturalFlow!AD1185+TotalNaturalFlow!AC1185+AB1185</f>
        <v>326131</v>
      </c>
      <c r="AE1185" s="29">
        <f>InterveningNaturalFlow!AE1185+TotalNaturalFlow!AD1185</f>
        <v>320058</v>
      </c>
    </row>
    <row r="1186" spans="1:31" x14ac:dyDescent="0.2">
      <c r="A1186" s="11">
        <v>38046</v>
      </c>
      <c r="B1186" s="29">
        <f>InterveningNaturalFlow!B1186</f>
        <v>43965</v>
      </c>
      <c r="C1186" s="29">
        <f>InterveningNaturalFlow!C1186+TotalNaturalFlow!B1186</f>
        <v>70670</v>
      </c>
      <c r="D1186" s="29">
        <f>InterveningNaturalFlow!D1186</f>
        <v>3422</v>
      </c>
      <c r="E1186" s="29">
        <f>InterveningNaturalFlow!E1186+TotalNaturalFlow!D1186</f>
        <v>19120</v>
      </c>
      <c r="F1186" s="29">
        <f>InterveningNaturalFlow!F1186+TotalNaturalFlow!E1186</f>
        <v>25612</v>
      </c>
      <c r="G1186" s="29">
        <f>InterveningNaturalFlow!G1186+TotalNaturalFlow!F1186</f>
        <v>47024</v>
      </c>
      <c r="H1186" s="29">
        <f>InterveningNaturalFlow!H1186</f>
        <v>11209</v>
      </c>
      <c r="I1186" s="29">
        <f>InterveningNaturalFlow!I1186+TotalNaturalFlow!H1186+TotalNaturalFlow!G1186+TotalNaturalFlow!C1186</f>
        <v>144432</v>
      </c>
      <c r="J1186" s="29">
        <f>InterveningNaturalFlow!J1186</f>
        <v>23854</v>
      </c>
      <c r="K1186" s="29">
        <f>InterveningNaturalFlow!K1186+TotalNaturalFlow!J1186</f>
        <v>27783</v>
      </c>
      <c r="L1186" s="29">
        <f>InterveningNaturalFlow!L1186+TotalNaturalFlow!K1186</f>
        <v>41756</v>
      </c>
      <c r="M1186" s="29">
        <f>InterveningNaturalFlow!M1186</f>
        <v>17903</v>
      </c>
      <c r="N1186" s="29">
        <f>InterveningNaturalFlow!N1186</f>
        <v>4452</v>
      </c>
      <c r="O1186" s="29">
        <f>InterveningNaturalFlow!O1186</f>
        <v>18519</v>
      </c>
      <c r="P1186" s="29">
        <f>InterveningNaturalFlow!P1186</f>
        <v>17847</v>
      </c>
      <c r="Q1186" s="29">
        <f>InterveningNaturalFlow!Q1186+TotalNaturalFlow!P1186+TotalNaturalFlow!O1186+TotalNaturalFlow!N1186+TotalNaturalFlow!M1186+TotalNaturalFlow!L1186</f>
        <v>95813</v>
      </c>
      <c r="R1186" s="29">
        <f>InterveningNaturalFlow!R1186</f>
        <v>7111</v>
      </c>
      <c r="S1186" s="29">
        <f>InterveningNaturalFlow!S1186</f>
        <v>23284</v>
      </c>
      <c r="T1186" s="29">
        <f>InterveningNaturalFlow!T1186+TotalNaturalFlow!S1186</f>
        <v>40360</v>
      </c>
      <c r="U1186" s="29">
        <f>InterveningNaturalFlow!U1186+TotalNaturalFlow!T1186+TotalNaturalFlow!R1186+TotalNaturalFlow!Q1186+TotalNaturalFlow!I1186</f>
        <v>318267</v>
      </c>
      <c r="V1186" s="30"/>
      <c r="W1186" s="29">
        <f>InterveningNaturalFlow!W1186</f>
        <v>1398</v>
      </c>
      <c r="X1186" s="29">
        <f>InterveningNaturalFlow!X1186</f>
        <v>29</v>
      </c>
      <c r="Y1186" s="29">
        <f>InterveningNaturalFlow!Y1186+TotalNaturalFlow!X1186+TotalNaturalFlow!W1186+TotalNaturalFlow!U1186</f>
        <v>353929</v>
      </c>
      <c r="Z1186" s="29">
        <f>InterveningNaturalFlow!Z1186</f>
        <v>11460</v>
      </c>
      <c r="AA1186" s="29">
        <f>InterveningNaturalFlow!AA1186+TotalNaturalFlow!Z1186+Y1186</f>
        <v>377715</v>
      </c>
      <c r="AB1186" s="29">
        <f>InterveningNaturalFlow!AB1186+TotalNaturalFlow!AA1186</f>
        <v>461526</v>
      </c>
      <c r="AC1186" s="29">
        <f>InterveningNaturalFlow!AC1186</f>
        <v>552</v>
      </c>
      <c r="AD1186" s="29">
        <f>InterveningNaturalFlow!AD1186+TotalNaturalFlow!AC1186+AB1186</f>
        <v>380442</v>
      </c>
      <c r="AE1186" s="29">
        <f>InterveningNaturalFlow!AE1186+TotalNaturalFlow!AD1186</f>
        <v>387080</v>
      </c>
    </row>
    <row r="1187" spans="1:31" x14ac:dyDescent="0.2">
      <c r="A1187" s="11">
        <v>38077</v>
      </c>
      <c r="B1187" s="29">
        <f>InterveningNaturalFlow!B1187</f>
        <v>66009</v>
      </c>
      <c r="C1187" s="29">
        <f>InterveningNaturalFlow!C1187+TotalNaturalFlow!B1187</f>
        <v>113345</v>
      </c>
      <c r="D1187" s="29">
        <f>InterveningNaturalFlow!D1187</f>
        <v>5192</v>
      </c>
      <c r="E1187" s="29">
        <f>InterveningNaturalFlow!E1187+TotalNaturalFlow!D1187</f>
        <v>46104</v>
      </c>
      <c r="F1187" s="29">
        <f>InterveningNaturalFlow!F1187+TotalNaturalFlow!E1187</f>
        <v>60129</v>
      </c>
      <c r="G1187" s="29">
        <f>InterveningNaturalFlow!G1187+TotalNaturalFlow!F1187</f>
        <v>111943</v>
      </c>
      <c r="H1187" s="29">
        <f>InterveningNaturalFlow!H1187</f>
        <v>51648</v>
      </c>
      <c r="I1187" s="29">
        <f>InterveningNaturalFlow!I1187+TotalNaturalFlow!H1187+TotalNaturalFlow!G1187+TotalNaturalFlow!C1187</f>
        <v>279037</v>
      </c>
      <c r="J1187" s="29">
        <f>InterveningNaturalFlow!J1187</f>
        <v>58647</v>
      </c>
      <c r="K1187" s="29">
        <f>InterveningNaturalFlow!K1187+TotalNaturalFlow!J1187</f>
        <v>66821</v>
      </c>
      <c r="L1187" s="29">
        <f>InterveningNaturalFlow!L1187+TotalNaturalFlow!K1187</f>
        <v>114737</v>
      </c>
      <c r="M1187" s="29">
        <f>InterveningNaturalFlow!M1187</f>
        <v>61320</v>
      </c>
      <c r="N1187" s="29">
        <f>InterveningNaturalFlow!N1187</f>
        <v>22936</v>
      </c>
      <c r="O1187" s="29">
        <f>InterveningNaturalFlow!O1187</f>
        <v>31745</v>
      </c>
      <c r="P1187" s="29">
        <f>InterveningNaturalFlow!P1187</f>
        <v>23525</v>
      </c>
      <c r="Q1187" s="29">
        <f>InterveningNaturalFlow!Q1187+TotalNaturalFlow!P1187+TotalNaturalFlow!O1187+TotalNaturalFlow!N1187+TotalNaturalFlow!M1187+TotalNaturalFlow!L1187</f>
        <v>273693</v>
      </c>
      <c r="R1187" s="29">
        <f>InterveningNaturalFlow!R1187</f>
        <v>7434</v>
      </c>
      <c r="S1187" s="29">
        <f>InterveningNaturalFlow!S1187</f>
        <v>122173</v>
      </c>
      <c r="T1187" s="29">
        <f>InterveningNaturalFlow!T1187+TotalNaturalFlow!S1187</f>
        <v>175838</v>
      </c>
      <c r="U1187" s="29">
        <f>InterveningNaturalFlow!U1187+TotalNaturalFlow!T1187+TotalNaturalFlow!R1187+TotalNaturalFlow!Q1187+TotalNaturalFlow!I1187</f>
        <v>759000</v>
      </c>
      <c r="V1187" s="30"/>
      <c r="W1187" s="29">
        <f>InterveningNaturalFlow!W1187</f>
        <v>1680</v>
      </c>
      <c r="X1187" s="29">
        <f>InterveningNaturalFlow!X1187</f>
        <v>6840</v>
      </c>
      <c r="Y1187" s="29">
        <f>InterveningNaturalFlow!Y1187+TotalNaturalFlow!X1187+TotalNaturalFlow!W1187+TotalNaturalFlow!U1187</f>
        <v>786590</v>
      </c>
      <c r="Z1187" s="29">
        <f>InterveningNaturalFlow!Z1187</f>
        <v>9661</v>
      </c>
      <c r="AA1187" s="29">
        <f>InterveningNaturalFlow!AA1187+TotalNaturalFlow!Z1187+Y1187</f>
        <v>787385</v>
      </c>
      <c r="AB1187" s="29">
        <f>InterveningNaturalFlow!AB1187+TotalNaturalFlow!AA1187</f>
        <v>879115</v>
      </c>
      <c r="AC1187" s="29">
        <f>InterveningNaturalFlow!AC1187</f>
        <v>557</v>
      </c>
      <c r="AD1187" s="29">
        <f>InterveningNaturalFlow!AD1187+TotalNaturalFlow!AC1187+AB1187</f>
        <v>776475</v>
      </c>
      <c r="AE1187" s="29">
        <f>InterveningNaturalFlow!AE1187+TotalNaturalFlow!AD1187</f>
        <v>737147</v>
      </c>
    </row>
    <row r="1188" spans="1:31" x14ac:dyDescent="0.2">
      <c r="A1188" s="11">
        <v>38107</v>
      </c>
      <c r="B1188" s="29">
        <f>InterveningNaturalFlow!B1188</f>
        <v>99831</v>
      </c>
      <c r="C1188" s="29">
        <f>InterveningNaturalFlow!C1188+TotalNaturalFlow!B1188</f>
        <v>173194</v>
      </c>
      <c r="D1188" s="29">
        <f>InterveningNaturalFlow!D1188</f>
        <v>7530</v>
      </c>
      <c r="E1188" s="29">
        <f>InterveningNaturalFlow!E1188+TotalNaturalFlow!D1188</f>
        <v>68230</v>
      </c>
      <c r="F1188" s="29">
        <f>InterveningNaturalFlow!F1188+TotalNaturalFlow!E1188</f>
        <v>92681</v>
      </c>
      <c r="G1188" s="29">
        <f>InterveningNaturalFlow!G1188+TotalNaturalFlow!F1188</f>
        <v>178639</v>
      </c>
      <c r="H1188" s="29">
        <f>InterveningNaturalFlow!H1188</f>
        <v>100934</v>
      </c>
      <c r="I1188" s="29">
        <f>InterveningNaturalFlow!I1188+TotalNaturalFlow!H1188+TotalNaturalFlow!G1188+TotalNaturalFlow!C1188</f>
        <v>434732</v>
      </c>
      <c r="J1188" s="29">
        <f>InterveningNaturalFlow!J1188</f>
        <v>67194</v>
      </c>
      <c r="K1188" s="29">
        <f>InterveningNaturalFlow!K1188+TotalNaturalFlow!J1188</f>
        <v>69891</v>
      </c>
      <c r="L1188" s="29">
        <f>InterveningNaturalFlow!L1188+TotalNaturalFlow!K1188</f>
        <v>109463</v>
      </c>
      <c r="M1188" s="29">
        <f>InterveningNaturalFlow!M1188</f>
        <v>130694</v>
      </c>
      <c r="N1188" s="29">
        <f>InterveningNaturalFlow!N1188</f>
        <v>41792</v>
      </c>
      <c r="O1188" s="29">
        <f>InterveningNaturalFlow!O1188</f>
        <v>44280</v>
      </c>
      <c r="P1188" s="29">
        <f>InterveningNaturalFlow!P1188</f>
        <v>32693</v>
      </c>
      <c r="Q1188" s="29">
        <f>InterveningNaturalFlow!Q1188+TotalNaturalFlow!P1188+TotalNaturalFlow!O1188+TotalNaturalFlow!N1188+TotalNaturalFlow!M1188+TotalNaturalFlow!L1188</f>
        <v>379718</v>
      </c>
      <c r="R1188" s="29">
        <f>InterveningNaturalFlow!R1188</f>
        <v>8917</v>
      </c>
      <c r="S1188" s="29">
        <f>InterveningNaturalFlow!S1188</f>
        <v>148707</v>
      </c>
      <c r="T1188" s="29">
        <f>InterveningNaturalFlow!T1188+TotalNaturalFlow!S1188</f>
        <v>245789</v>
      </c>
      <c r="U1188" s="29">
        <f>InterveningNaturalFlow!U1188+TotalNaturalFlow!T1188+TotalNaturalFlow!R1188+TotalNaturalFlow!Q1188+TotalNaturalFlow!I1188</f>
        <v>1129750</v>
      </c>
      <c r="V1188" s="30"/>
      <c r="W1188" s="29">
        <f>InterveningNaturalFlow!W1188</f>
        <v>1274</v>
      </c>
      <c r="X1188" s="29">
        <f>InterveningNaturalFlow!X1188</f>
        <v>291</v>
      </c>
      <c r="Y1188" s="29">
        <f>InterveningNaturalFlow!Y1188+TotalNaturalFlow!X1188+TotalNaturalFlow!W1188+TotalNaturalFlow!U1188</f>
        <v>1168884</v>
      </c>
      <c r="Z1188" s="29">
        <f>InterveningNaturalFlow!Z1188</f>
        <v>8390</v>
      </c>
      <c r="AA1188" s="29">
        <f>InterveningNaturalFlow!AA1188+TotalNaturalFlow!Z1188+Y1188</f>
        <v>1177943</v>
      </c>
      <c r="AB1188" s="29">
        <f>InterveningNaturalFlow!AB1188+TotalNaturalFlow!AA1188</f>
        <v>1279715</v>
      </c>
      <c r="AC1188" s="29">
        <f>InterveningNaturalFlow!AC1188</f>
        <v>1130</v>
      </c>
      <c r="AD1188" s="29">
        <f>InterveningNaturalFlow!AD1188+TotalNaturalFlow!AC1188+AB1188</f>
        <v>1223455</v>
      </c>
      <c r="AE1188" s="29">
        <f>InterveningNaturalFlow!AE1188+TotalNaturalFlow!AD1188</f>
        <v>1224880</v>
      </c>
    </row>
    <row r="1189" spans="1:31" x14ac:dyDescent="0.2">
      <c r="A1189" s="11">
        <v>38138</v>
      </c>
      <c r="B1189" s="29">
        <f>InterveningNaturalFlow!B1189</f>
        <v>257485</v>
      </c>
      <c r="C1189" s="29">
        <f>InterveningNaturalFlow!C1189+TotalNaturalFlow!B1189</f>
        <v>456174</v>
      </c>
      <c r="D1189" s="29">
        <f>InterveningNaturalFlow!D1189</f>
        <v>23305</v>
      </c>
      <c r="E1189" s="29">
        <f>InterveningNaturalFlow!E1189+TotalNaturalFlow!D1189</f>
        <v>161867</v>
      </c>
      <c r="F1189" s="29">
        <f>InterveningNaturalFlow!F1189+TotalNaturalFlow!E1189</f>
        <v>208415</v>
      </c>
      <c r="G1189" s="29">
        <f>InterveningNaturalFlow!G1189+TotalNaturalFlow!F1189</f>
        <v>353308</v>
      </c>
      <c r="H1189" s="29">
        <f>InterveningNaturalFlow!H1189</f>
        <v>163124</v>
      </c>
      <c r="I1189" s="29">
        <f>InterveningNaturalFlow!I1189+TotalNaturalFlow!H1189+TotalNaturalFlow!G1189+TotalNaturalFlow!C1189</f>
        <v>985885</v>
      </c>
      <c r="J1189" s="29">
        <f>InterveningNaturalFlow!J1189</f>
        <v>80042</v>
      </c>
      <c r="K1189" s="29">
        <f>InterveningNaturalFlow!K1189+TotalNaturalFlow!J1189</f>
        <v>79650</v>
      </c>
      <c r="L1189" s="29">
        <f>InterveningNaturalFlow!L1189+TotalNaturalFlow!K1189</f>
        <v>137014</v>
      </c>
      <c r="M1189" s="29">
        <f>InterveningNaturalFlow!M1189</f>
        <v>261937</v>
      </c>
      <c r="N1189" s="29">
        <f>InterveningNaturalFlow!N1189</f>
        <v>71501</v>
      </c>
      <c r="O1189" s="29">
        <f>InterveningNaturalFlow!O1189</f>
        <v>79444</v>
      </c>
      <c r="P1189" s="29">
        <f>InterveningNaturalFlow!P1189</f>
        <v>69461</v>
      </c>
      <c r="Q1189" s="29">
        <f>InterveningNaturalFlow!Q1189+TotalNaturalFlow!P1189+TotalNaturalFlow!O1189+TotalNaturalFlow!N1189+TotalNaturalFlow!M1189+TotalNaturalFlow!L1189</f>
        <v>607090</v>
      </c>
      <c r="R1189" s="29">
        <f>InterveningNaturalFlow!R1189</f>
        <v>26461</v>
      </c>
      <c r="S1189" s="29">
        <f>InterveningNaturalFlow!S1189</f>
        <v>238758</v>
      </c>
      <c r="T1189" s="29">
        <f>InterveningNaturalFlow!T1189+TotalNaturalFlow!S1189</f>
        <v>392720</v>
      </c>
      <c r="U1189" s="29">
        <f>InterveningNaturalFlow!U1189+TotalNaturalFlow!T1189+TotalNaturalFlow!R1189+TotalNaturalFlow!Q1189+TotalNaturalFlow!I1189</f>
        <v>2036507</v>
      </c>
      <c r="V1189" s="30"/>
      <c r="W1189" s="29">
        <f>InterveningNaturalFlow!W1189</f>
        <v>259</v>
      </c>
      <c r="X1189" s="29">
        <f>InterveningNaturalFlow!X1189</f>
        <v>0</v>
      </c>
      <c r="Y1189" s="29">
        <f>InterveningNaturalFlow!Y1189+TotalNaturalFlow!X1189+TotalNaturalFlow!W1189+TotalNaturalFlow!U1189</f>
        <v>2070841</v>
      </c>
      <c r="Z1189" s="29">
        <f>InterveningNaturalFlow!Z1189</f>
        <v>4005</v>
      </c>
      <c r="AA1189" s="29">
        <f>InterveningNaturalFlow!AA1189+TotalNaturalFlow!Z1189+Y1189</f>
        <v>2074723</v>
      </c>
      <c r="AB1189" s="29">
        <f>InterveningNaturalFlow!AB1189+TotalNaturalFlow!AA1189</f>
        <v>2163101</v>
      </c>
      <c r="AC1189" s="29">
        <f>InterveningNaturalFlow!AC1189</f>
        <v>1510</v>
      </c>
      <c r="AD1189" s="29">
        <f>InterveningNaturalFlow!AD1189+TotalNaturalFlow!AC1189+AB1189</f>
        <v>2108040</v>
      </c>
      <c r="AE1189" s="29">
        <f>InterveningNaturalFlow!AE1189+TotalNaturalFlow!AD1189</f>
        <v>2112833</v>
      </c>
    </row>
    <row r="1190" spans="1:31" x14ac:dyDescent="0.2">
      <c r="A1190" s="11">
        <v>38168</v>
      </c>
      <c r="B1190" s="29">
        <f>InterveningNaturalFlow!B1190</f>
        <v>279768</v>
      </c>
      <c r="C1190" s="29">
        <f>InterveningNaturalFlow!C1190+TotalNaturalFlow!B1190</f>
        <v>491998</v>
      </c>
      <c r="D1190" s="29">
        <f>InterveningNaturalFlow!D1190</f>
        <v>23103</v>
      </c>
      <c r="E1190" s="29">
        <f>InterveningNaturalFlow!E1190+TotalNaturalFlow!D1190</f>
        <v>146179</v>
      </c>
      <c r="F1190" s="29">
        <f>InterveningNaturalFlow!F1190+TotalNaturalFlow!E1190</f>
        <v>173322</v>
      </c>
      <c r="G1190" s="29">
        <f>InterveningNaturalFlow!G1190+TotalNaturalFlow!F1190</f>
        <v>260162</v>
      </c>
      <c r="H1190" s="29">
        <f>InterveningNaturalFlow!H1190</f>
        <v>84918</v>
      </c>
      <c r="I1190" s="29">
        <f>InterveningNaturalFlow!I1190+TotalNaturalFlow!H1190+TotalNaturalFlow!G1190+TotalNaturalFlow!C1190</f>
        <v>843276</v>
      </c>
      <c r="J1190" s="29">
        <f>InterveningNaturalFlow!J1190</f>
        <v>214187</v>
      </c>
      <c r="K1190" s="29">
        <f>InterveningNaturalFlow!K1190+TotalNaturalFlow!J1190</f>
        <v>214352</v>
      </c>
      <c r="L1190" s="29">
        <f>InterveningNaturalFlow!L1190+TotalNaturalFlow!K1190</f>
        <v>265111</v>
      </c>
      <c r="M1190" s="29">
        <f>InterveningNaturalFlow!M1190</f>
        <v>158240</v>
      </c>
      <c r="N1190" s="29">
        <f>InterveningNaturalFlow!N1190</f>
        <v>41850</v>
      </c>
      <c r="O1190" s="29">
        <f>InterveningNaturalFlow!O1190</f>
        <v>71887</v>
      </c>
      <c r="P1190" s="29">
        <f>InterveningNaturalFlow!P1190</f>
        <v>53300</v>
      </c>
      <c r="Q1190" s="29">
        <f>InterveningNaturalFlow!Q1190+TotalNaturalFlow!P1190+TotalNaturalFlow!O1190+TotalNaturalFlow!N1190+TotalNaturalFlow!M1190+TotalNaturalFlow!L1190</f>
        <v>624102</v>
      </c>
      <c r="R1190" s="29">
        <f>InterveningNaturalFlow!R1190</f>
        <v>17993</v>
      </c>
      <c r="S1190" s="29">
        <f>InterveningNaturalFlow!S1190</f>
        <v>145439</v>
      </c>
      <c r="T1190" s="29">
        <f>InterveningNaturalFlow!T1190+TotalNaturalFlow!S1190</f>
        <v>248795</v>
      </c>
      <c r="U1190" s="29">
        <f>InterveningNaturalFlow!U1190+TotalNaturalFlow!T1190+TotalNaturalFlow!R1190+TotalNaturalFlow!Q1190+TotalNaturalFlow!I1190</f>
        <v>1780992</v>
      </c>
      <c r="V1190" s="30"/>
      <c r="W1190" s="29">
        <f>InterveningNaturalFlow!W1190</f>
        <v>220</v>
      </c>
      <c r="X1190" s="29">
        <f>InterveningNaturalFlow!X1190</f>
        <v>0</v>
      </c>
      <c r="Y1190" s="29">
        <f>InterveningNaturalFlow!Y1190+TotalNaturalFlow!X1190+TotalNaturalFlow!W1190+TotalNaturalFlow!U1190</f>
        <v>1801819</v>
      </c>
      <c r="Z1190" s="29">
        <f>InterveningNaturalFlow!Z1190</f>
        <v>3412</v>
      </c>
      <c r="AA1190" s="29">
        <f>InterveningNaturalFlow!AA1190+TotalNaturalFlow!Z1190+Y1190</f>
        <v>1765746</v>
      </c>
      <c r="AB1190" s="29">
        <f>InterveningNaturalFlow!AB1190+TotalNaturalFlow!AA1190</f>
        <v>1856642</v>
      </c>
      <c r="AC1190" s="29">
        <f>InterveningNaturalFlow!AC1190</f>
        <v>1130</v>
      </c>
      <c r="AD1190" s="29">
        <f>InterveningNaturalFlow!AD1190+TotalNaturalFlow!AC1190+AB1190</f>
        <v>1822047</v>
      </c>
      <c r="AE1190" s="29">
        <f>InterveningNaturalFlow!AE1190+TotalNaturalFlow!AD1190</f>
        <v>1804861</v>
      </c>
    </row>
    <row r="1191" spans="1:31" x14ac:dyDescent="0.2">
      <c r="A1191" s="11">
        <v>38199</v>
      </c>
      <c r="B1191" s="29">
        <f>InterveningNaturalFlow!B1191</f>
        <v>160655</v>
      </c>
      <c r="C1191" s="29">
        <f>InterveningNaturalFlow!C1191+TotalNaturalFlow!B1191</f>
        <v>272176</v>
      </c>
      <c r="D1191" s="29">
        <f>InterveningNaturalFlow!D1191</f>
        <v>10731</v>
      </c>
      <c r="E1191" s="29">
        <f>InterveningNaturalFlow!E1191+TotalNaturalFlow!D1191</f>
        <v>72052</v>
      </c>
      <c r="F1191" s="29">
        <f>InterveningNaturalFlow!F1191+TotalNaturalFlow!E1191</f>
        <v>81385</v>
      </c>
      <c r="G1191" s="29">
        <f>InterveningNaturalFlow!G1191+TotalNaturalFlow!F1191</f>
        <v>142159</v>
      </c>
      <c r="H1191" s="29">
        <f>InterveningNaturalFlow!H1191</f>
        <v>37037</v>
      </c>
      <c r="I1191" s="29">
        <f>InterveningNaturalFlow!I1191+TotalNaturalFlow!H1191+TotalNaturalFlow!G1191+TotalNaturalFlow!C1191</f>
        <v>445347</v>
      </c>
      <c r="J1191" s="29">
        <f>InterveningNaturalFlow!J1191</f>
        <v>224197</v>
      </c>
      <c r="K1191" s="29">
        <f>InterveningNaturalFlow!K1191+TotalNaturalFlow!J1191</f>
        <v>223134</v>
      </c>
      <c r="L1191" s="29">
        <f>InterveningNaturalFlow!L1191+TotalNaturalFlow!K1191</f>
        <v>276274</v>
      </c>
      <c r="M1191" s="29">
        <f>InterveningNaturalFlow!M1191</f>
        <v>59578</v>
      </c>
      <c r="N1191" s="29">
        <f>InterveningNaturalFlow!N1191</f>
        <v>21857</v>
      </c>
      <c r="O1191" s="29">
        <f>InterveningNaturalFlow!O1191</f>
        <v>85459</v>
      </c>
      <c r="P1191" s="29">
        <f>InterveningNaturalFlow!P1191</f>
        <v>32124</v>
      </c>
      <c r="Q1191" s="29">
        <f>InterveningNaturalFlow!Q1191+TotalNaturalFlow!P1191+TotalNaturalFlow!O1191+TotalNaturalFlow!N1191+TotalNaturalFlow!M1191+TotalNaturalFlow!L1191</f>
        <v>509685</v>
      </c>
      <c r="R1191" s="29">
        <f>InterveningNaturalFlow!R1191</f>
        <v>6815</v>
      </c>
      <c r="S1191" s="29">
        <f>InterveningNaturalFlow!S1191</f>
        <v>40931</v>
      </c>
      <c r="T1191" s="29">
        <f>InterveningNaturalFlow!T1191+TotalNaturalFlow!S1191</f>
        <v>69027</v>
      </c>
      <c r="U1191" s="29">
        <f>InterveningNaturalFlow!U1191+TotalNaturalFlow!T1191+TotalNaturalFlow!R1191+TotalNaturalFlow!Q1191+TotalNaturalFlow!I1191</f>
        <v>1037940</v>
      </c>
      <c r="V1191" s="30"/>
      <c r="W1191" s="29">
        <f>InterveningNaturalFlow!W1191</f>
        <v>1052</v>
      </c>
      <c r="X1191" s="29">
        <f>InterveningNaturalFlow!X1191</f>
        <v>6020</v>
      </c>
      <c r="Y1191" s="29">
        <f>InterveningNaturalFlow!Y1191+TotalNaturalFlow!X1191+TotalNaturalFlow!W1191+TotalNaturalFlow!U1191</f>
        <v>1077213</v>
      </c>
      <c r="Z1191" s="29">
        <f>InterveningNaturalFlow!Z1191</f>
        <v>3894</v>
      </c>
      <c r="AA1191" s="29">
        <f>InterveningNaturalFlow!AA1191+TotalNaturalFlow!Z1191+Y1191</f>
        <v>1066494</v>
      </c>
      <c r="AB1191" s="29">
        <f>InterveningNaturalFlow!AB1191+TotalNaturalFlow!AA1191</f>
        <v>1151677</v>
      </c>
      <c r="AC1191" s="29">
        <f>InterveningNaturalFlow!AC1191</f>
        <v>1420</v>
      </c>
      <c r="AD1191" s="29">
        <f>InterveningNaturalFlow!AD1191+TotalNaturalFlow!AC1191+AB1191</f>
        <v>1133715</v>
      </c>
      <c r="AE1191" s="29">
        <f>InterveningNaturalFlow!AE1191+TotalNaturalFlow!AD1191</f>
        <v>1137899</v>
      </c>
    </row>
    <row r="1192" spans="1:31" x14ac:dyDescent="0.2">
      <c r="A1192" s="11">
        <v>38230</v>
      </c>
      <c r="B1192" s="29">
        <f>InterveningNaturalFlow!B1192</f>
        <v>89892</v>
      </c>
      <c r="C1192" s="29">
        <f>InterveningNaturalFlow!C1192+TotalNaturalFlow!B1192</f>
        <v>148992</v>
      </c>
      <c r="D1192" s="29">
        <f>InterveningNaturalFlow!D1192</f>
        <v>4937</v>
      </c>
      <c r="E1192" s="29">
        <f>InterveningNaturalFlow!E1192+TotalNaturalFlow!D1192</f>
        <v>37299</v>
      </c>
      <c r="F1192" s="29">
        <f>InterveningNaturalFlow!F1192+TotalNaturalFlow!E1192</f>
        <v>43198</v>
      </c>
      <c r="G1192" s="29">
        <f>InterveningNaturalFlow!G1192+TotalNaturalFlow!F1192</f>
        <v>81281</v>
      </c>
      <c r="H1192" s="29">
        <f>InterveningNaturalFlow!H1192</f>
        <v>31583</v>
      </c>
      <c r="I1192" s="29">
        <f>InterveningNaturalFlow!I1192+TotalNaturalFlow!H1192+TotalNaturalFlow!G1192+TotalNaturalFlow!C1192</f>
        <v>251254</v>
      </c>
      <c r="J1192" s="29">
        <f>InterveningNaturalFlow!J1192</f>
        <v>76447</v>
      </c>
      <c r="K1192" s="29">
        <f>InterveningNaturalFlow!K1192+TotalNaturalFlow!J1192</f>
        <v>81401</v>
      </c>
      <c r="L1192" s="29">
        <f>InterveningNaturalFlow!L1192+TotalNaturalFlow!K1192</f>
        <v>123601</v>
      </c>
      <c r="M1192" s="29">
        <f>InterveningNaturalFlow!M1192</f>
        <v>25980</v>
      </c>
      <c r="N1192" s="29">
        <f>InterveningNaturalFlow!N1192</f>
        <v>12407</v>
      </c>
      <c r="O1192" s="29">
        <f>InterveningNaturalFlow!O1192</f>
        <v>24978</v>
      </c>
      <c r="P1192" s="29">
        <f>InterveningNaturalFlow!P1192</f>
        <v>18464</v>
      </c>
      <c r="Q1192" s="29">
        <f>InterveningNaturalFlow!Q1192+TotalNaturalFlow!P1192+TotalNaturalFlow!O1192+TotalNaturalFlow!N1192+TotalNaturalFlow!M1192+TotalNaturalFlow!L1192</f>
        <v>209692</v>
      </c>
      <c r="R1192" s="29">
        <f>InterveningNaturalFlow!R1192</f>
        <v>2853</v>
      </c>
      <c r="S1192" s="29">
        <f>InterveningNaturalFlow!S1192</f>
        <v>14963</v>
      </c>
      <c r="T1192" s="29">
        <f>InterveningNaturalFlow!T1192+TotalNaturalFlow!S1192</f>
        <v>8289</v>
      </c>
      <c r="U1192" s="29">
        <f>InterveningNaturalFlow!U1192+TotalNaturalFlow!T1192+TotalNaturalFlow!R1192+TotalNaturalFlow!Q1192+TotalNaturalFlow!I1192</f>
        <v>484334</v>
      </c>
      <c r="V1192" s="30"/>
      <c r="W1192" s="29">
        <f>InterveningNaturalFlow!W1192</f>
        <v>1129</v>
      </c>
      <c r="X1192" s="29">
        <f>InterveningNaturalFlow!X1192</f>
        <v>11330</v>
      </c>
      <c r="Y1192" s="29">
        <f>InterveningNaturalFlow!Y1192+TotalNaturalFlow!X1192+TotalNaturalFlow!W1192+TotalNaturalFlow!U1192</f>
        <v>534912</v>
      </c>
      <c r="Z1192" s="29">
        <f>InterveningNaturalFlow!Z1192</f>
        <v>5181</v>
      </c>
      <c r="AA1192" s="29">
        <f>InterveningNaturalFlow!AA1192+TotalNaturalFlow!Z1192+Y1192</f>
        <v>558257</v>
      </c>
      <c r="AB1192" s="29">
        <f>InterveningNaturalFlow!AB1192+TotalNaturalFlow!AA1192</f>
        <v>633211</v>
      </c>
      <c r="AC1192" s="29">
        <f>InterveningNaturalFlow!AC1192</f>
        <v>1560</v>
      </c>
      <c r="AD1192" s="29">
        <f>InterveningNaturalFlow!AD1192+TotalNaturalFlow!AC1192+AB1192</f>
        <v>642820</v>
      </c>
      <c r="AE1192" s="29">
        <f>InterveningNaturalFlow!AE1192+TotalNaturalFlow!AD1192</f>
        <v>607721</v>
      </c>
    </row>
    <row r="1193" spans="1:31" x14ac:dyDescent="0.2">
      <c r="A1193" s="11">
        <v>38260</v>
      </c>
      <c r="B1193" s="29">
        <f>InterveningNaturalFlow!B1193</f>
        <v>75093</v>
      </c>
      <c r="C1193" s="29">
        <f>InterveningNaturalFlow!C1193+TotalNaturalFlow!B1193</f>
        <v>125732</v>
      </c>
      <c r="D1193" s="29">
        <f>InterveningNaturalFlow!D1193</f>
        <v>4727</v>
      </c>
      <c r="E1193" s="29">
        <f>InterveningNaturalFlow!E1193+TotalNaturalFlow!D1193</f>
        <v>26339</v>
      </c>
      <c r="F1193" s="29">
        <f>InterveningNaturalFlow!F1193+TotalNaturalFlow!E1193</f>
        <v>33345</v>
      </c>
      <c r="G1193" s="29">
        <f>InterveningNaturalFlow!G1193+TotalNaturalFlow!F1193</f>
        <v>65541</v>
      </c>
      <c r="H1193" s="29">
        <f>InterveningNaturalFlow!H1193</f>
        <v>23913</v>
      </c>
      <c r="I1193" s="29">
        <f>InterveningNaturalFlow!I1193+TotalNaturalFlow!H1193+TotalNaturalFlow!G1193+TotalNaturalFlow!C1193</f>
        <v>207925</v>
      </c>
      <c r="J1193" s="29">
        <f>InterveningNaturalFlow!J1193</f>
        <v>49348</v>
      </c>
      <c r="K1193" s="29">
        <f>InterveningNaturalFlow!K1193+TotalNaturalFlow!J1193</f>
        <v>50253</v>
      </c>
      <c r="L1193" s="29">
        <f>InterveningNaturalFlow!L1193+TotalNaturalFlow!K1193</f>
        <v>75866</v>
      </c>
      <c r="M1193" s="29">
        <f>InterveningNaturalFlow!M1193</f>
        <v>20498</v>
      </c>
      <c r="N1193" s="29">
        <f>InterveningNaturalFlow!N1193</f>
        <v>8392</v>
      </c>
      <c r="O1193" s="29">
        <f>InterveningNaturalFlow!O1193</f>
        <v>14194</v>
      </c>
      <c r="P1193" s="29">
        <f>InterveningNaturalFlow!P1193</f>
        <v>17799</v>
      </c>
      <c r="Q1193" s="29">
        <f>InterveningNaturalFlow!Q1193+TotalNaturalFlow!P1193+TotalNaturalFlow!O1193+TotalNaturalFlow!N1193+TotalNaturalFlow!M1193+TotalNaturalFlow!L1193</f>
        <v>131504</v>
      </c>
      <c r="R1193" s="29">
        <f>InterveningNaturalFlow!R1193</f>
        <v>1734</v>
      </c>
      <c r="S1193" s="29">
        <f>InterveningNaturalFlow!S1193</f>
        <v>58827</v>
      </c>
      <c r="T1193" s="29">
        <f>InterveningNaturalFlow!T1193+TotalNaturalFlow!S1193</f>
        <v>93820</v>
      </c>
      <c r="U1193" s="29">
        <f>InterveningNaturalFlow!U1193+TotalNaturalFlow!T1193+TotalNaturalFlow!R1193+TotalNaturalFlow!Q1193+TotalNaturalFlow!I1193</f>
        <v>472418</v>
      </c>
      <c r="V1193" s="30"/>
      <c r="W1193" s="29">
        <f>InterveningNaturalFlow!W1193</f>
        <v>2070</v>
      </c>
      <c r="X1193" s="29">
        <f>InterveningNaturalFlow!X1193</f>
        <v>15070</v>
      </c>
      <c r="Y1193" s="29">
        <f>InterveningNaturalFlow!Y1193+TotalNaturalFlow!X1193+TotalNaturalFlow!W1193+TotalNaturalFlow!U1193</f>
        <v>529800</v>
      </c>
      <c r="Z1193" s="29">
        <f>InterveningNaturalFlow!Z1193</f>
        <v>4869</v>
      </c>
      <c r="AA1193" s="29">
        <f>InterveningNaturalFlow!AA1193+TotalNaturalFlow!Z1193+Y1193</f>
        <v>562750</v>
      </c>
      <c r="AB1193" s="29">
        <f>InterveningNaturalFlow!AB1193+TotalNaturalFlow!AA1193</f>
        <v>630840</v>
      </c>
      <c r="AC1193" s="29">
        <f>InterveningNaturalFlow!AC1193</f>
        <v>1420</v>
      </c>
      <c r="AD1193" s="29">
        <f>InterveningNaturalFlow!AD1193+TotalNaturalFlow!AC1193+AB1193</f>
        <v>659040</v>
      </c>
      <c r="AE1193" s="29">
        <f>InterveningNaturalFlow!AE1193+TotalNaturalFlow!AD1193</f>
        <v>649433</v>
      </c>
    </row>
    <row r="1194" spans="1:31" x14ac:dyDescent="0.2">
      <c r="A1194" s="11">
        <v>38291</v>
      </c>
      <c r="B1194" s="29">
        <f>InterveningNaturalFlow!B1194</f>
        <v>78196</v>
      </c>
      <c r="C1194" s="29">
        <f>InterveningNaturalFlow!C1194+TotalNaturalFlow!B1194</f>
        <v>138396</v>
      </c>
      <c r="D1194" s="29">
        <f>InterveningNaturalFlow!D1194</f>
        <v>5040</v>
      </c>
      <c r="E1194" s="29">
        <f>InterveningNaturalFlow!E1194+TotalNaturalFlow!D1194</f>
        <v>34666</v>
      </c>
      <c r="F1194" s="29">
        <f>InterveningNaturalFlow!F1194+TotalNaturalFlow!E1194</f>
        <v>42151</v>
      </c>
      <c r="G1194" s="29">
        <f>InterveningNaturalFlow!G1194+TotalNaturalFlow!F1194</f>
        <v>100534</v>
      </c>
      <c r="H1194" s="29">
        <f>InterveningNaturalFlow!H1194</f>
        <v>22257</v>
      </c>
      <c r="I1194" s="29">
        <f>InterveningNaturalFlow!I1194+TotalNaturalFlow!H1194+TotalNaturalFlow!G1194+TotalNaturalFlow!C1194</f>
        <v>255766</v>
      </c>
      <c r="J1194" s="29">
        <f>InterveningNaturalFlow!J1194</f>
        <v>48336</v>
      </c>
      <c r="K1194" s="29">
        <f>InterveningNaturalFlow!K1194+TotalNaturalFlow!J1194</f>
        <v>55219</v>
      </c>
      <c r="L1194" s="29">
        <f>InterveningNaturalFlow!L1194+TotalNaturalFlow!K1194</f>
        <v>77936</v>
      </c>
      <c r="M1194" s="29">
        <f>InterveningNaturalFlow!M1194</f>
        <v>36743</v>
      </c>
      <c r="N1194" s="29">
        <f>InterveningNaturalFlow!N1194</f>
        <v>10716</v>
      </c>
      <c r="O1194" s="29">
        <f>InterveningNaturalFlow!O1194</f>
        <v>28135</v>
      </c>
      <c r="P1194" s="29">
        <f>InterveningNaturalFlow!P1194</f>
        <v>24166</v>
      </c>
      <c r="Q1194" s="29">
        <f>InterveningNaturalFlow!Q1194+TotalNaturalFlow!P1194+TotalNaturalFlow!O1194+TotalNaturalFlow!N1194+TotalNaturalFlow!M1194+TotalNaturalFlow!L1194</f>
        <v>210859</v>
      </c>
      <c r="R1194" s="29">
        <f>InterveningNaturalFlow!R1194</f>
        <v>6859</v>
      </c>
      <c r="S1194" s="29">
        <f>InterveningNaturalFlow!S1194</f>
        <v>61011</v>
      </c>
      <c r="T1194" s="29">
        <f>InterveningNaturalFlow!T1194+TotalNaturalFlow!S1194</f>
        <v>116338</v>
      </c>
      <c r="U1194" s="29">
        <f>InterveningNaturalFlow!U1194+TotalNaturalFlow!T1194+TotalNaturalFlow!R1194+TotalNaturalFlow!Q1194+TotalNaturalFlow!I1194</f>
        <v>626942</v>
      </c>
      <c r="V1194" s="30"/>
      <c r="W1194" s="29">
        <f>InterveningNaturalFlow!W1194</f>
        <v>3732</v>
      </c>
      <c r="X1194" s="29">
        <f>InterveningNaturalFlow!X1194</f>
        <v>8900</v>
      </c>
      <c r="Y1194" s="29">
        <f>InterveningNaturalFlow!Y1194+TotalNaturalFlow!X1194+TotalNaturalFlow!W1194+TotalNaturalFlow!U1194</f>
        <v>668020</v>
      </c>
      <c r="Z1194" s="29">
        <f>InterveningNaturalFlow!Z1194</f>
        <v>37234</v>
      </c>
      <c r="AA1194" s="29">
        <f>InterveningNaturalFlow!AA1194+TotalNaturalFlow!Z1194+Y1194</f>
        <v>739041</v>
      </c>
      <c r="AB1194" s="29">
        <f>InterveningNaturalFlow!AB1194+TotalNaturalFlow!AA1194</f>
        <v>788293</v>
      </c>
      <c r="AC1194" s="29">
        <f>InterveningNaturalFlow!AC1194</f>
        <v>1030</v>
      </c>
      <c r="AD1194" s="29">
        <f>InterveningNaturalFlow!AD1194+TotalNaturalFlow!AC1194+AB1194</f>
        <v>848557</v>
      </c>
      <c r="AE1194" s="29">
        <f>InterveningNaturalFlow!AE1194+TotalNaturalFlow!AD1194</f>
        <v>848291</v>
      </c>
    </row>
    <row r="1195" spans="1:31" x14ac:dyDescent="0.2">
      <c r="A1195" s="11">
        <v>38321</v>
      </c>
      <c r="B1195" s="29">
        <f>InterveningNaturalFlow!B1195</f>
        <v>62510</v>
      </c>
      <c r="C1195" s="29">
        <f>InterveningNaturalFlow!C1195+TotalNaturalFlow!B1195</f>
        <v>109958</v>
      </c>
      <c r="D1195" s="29">
        <f>InterveningNaturalFlow!D1195</f>
        <v>4201</v>
      </c>
      <c r="E1195" s="29">
        <f>InterveningNaturalFlow!E1195+TotalNaturalFlow!D1195</f>
        <v>26383</v>
      </c>
      <c r="F1195" s="29">
        <f>InterveningNaturalFlow!F1195+TotalNaturalFlow!E1195</f>
        <v>31251</v>
      </c>
      <c r="G1195" s="29">
        <f>InterveningNaturalFlow!G1195+TotalNaturalFlow!F1195</f>
        <v>76713</v>
      </c>
      <c r="H1195" s="29">
        <f>InterveningNaturalFlow!H1195</f>
        <v>16876</v>
      </c>
      <c r="I1195" s="29">
        <f>InterveningNaturalFlow!I1195+TotalNaturalFlow!H1195+TotalNaturalFlow!G1195+TotalNaturalFlow!C1195</f>
        <v>214958</v>
      </c>
      <c r="J1195" s="29">
        <f>InterveningNaturalFlow!J1195</f>
        <v>45699</v>
      </c>
      <c r="K1195" s="29">
        <f>InterveningNaturalFlow!K1195+TotalNaturalFlow!J1195</f>
        <v>47622</v>
      </c>
      <c r="L1195" s="29">
        <f>InterveningNaturalFlow!L1195+TotalNaturalFlow!K1195</f>
        <v>68167</v>
      </c>
      <c r="M1195" s="29">
        <f>InterveningNaturalFlow!M1195</f>
        <v>30863</v>
      </c>
      <c r="N1195" s="29">
        <f>InterveningNaturalFlow!N1195</f>
        <v>10251</v>
      </c>
      <c r="O1195" s="29">
        <f>InterveningNaturalFlow!O1195</f>
        <v>29540</v>
      </c>
      <c r="P1195" s="29">
        <f>InterveningNaturalFlow!P1195</f>
        <v>23311</v>
      </c>
      <c r="Q1195" s="29">
        <f>InterveningNaturalFlow!Q1195+TotalNaturalFlow!P1195+TotalNaturalFlow!O1195+TotalNaturalFlow!N1195+TotalNaturalFlow!M1195+TotalNaturalFlow!L1195</f>
        <v>193416</v>
      </c>
      <c r="R1195" s="29">
        <f>InterveningNaturalFlow!R1195</f>
        <v>4771</v>
      </c>
      <c r="S1195" s="29">
        <f>InterveningNaturalFlow!S1195</f>
        <v>43955</v>
      </c>
      <c r="T1195" s="29">
        <f>InterveningNaturalFlow!T1195+TotalNaturalFlow!S1195</f>
        <v>85742</v>
      </c>
      <c r="U1195" s="29">
        <f>InterveningNaturalFlow!U1195+TotalNaturalFlow!T1195+TotalNaturalFlow!R1195+TotalNaturalFlow!Q1195+TotalNaturalFlow!I1195</f>
        <v>571559</v>
      </c>
      <c r="V1195" s="30"/>
      <c r="W1195" s="29">
        <f>InterveningNaturalFlow!W1195</f>
        <v>3622</v>
      </c>
      <c r="X1195" s="29">
        <f>InterveningNaturalFlow!X1195</f>
        <v>6050</v>
      </c>
      <c r="Y1195" s="29">
        <f>InterveningNaturalFlow!Y1195+TotalNaturalFlow!X1195+TotalNaturalFlow!W1195+TotalNaturalFlow!U1195</f>
        <v>605278</v>
      </c>
      <c r="Z1195" s="29">
        <f>InterveningNaturalFlow!Z1195</f>
        <v>19841</v>
      </c>
      <c r="AA1195" s="29">
        <f>InterveningNaturalFlow!AA1195+TotalNaturalFlow!Z1195+Y1195</f>
        <v>694749</v>
      </c>
      <c r="AB1195" s="29">
        <f>InterveningNaturalFlow!AB1195+TotalNaturalFlow!AA1195</f>
        <v>705788</v>
      </c>
      <c r="AC1195" s="29">
        <f>InterveningNaturalFlow!AC1195</f>
        <v>72280</v>
      </c>
      <c r="AD1195" s="29">
        <f>InterveningNaturalFlow!AD1195+TotalNaturalFlow!AC1195+AB1195</f>
        <v>765735</v>
      </c>
      <c r="AE1195" s="29">
        <f>InterveningNaturalFlow!AE1195+TotalNaturalFlow!AD1195</f>
        <v>754947</v>
      </c>
    </row>
    <row r="1196" spans="1:31" x14ac:dyDescent="0.2">
      <c r="A1196" s="11">
        <v>38352</v>
      </c>
      <c r="B1196" s="29">
        <f>InterveningNaturalFlow!B1196</f>
        <v>48887</v>
      </c>
      <c r="C1196" s="29">
        <f>InterveningNaturalFlow!C1196+TotalNaturalFlow!B1196</f>
        <v>84526</v>
      </c>
      <c r="D1196" s="29">
        <f>InterveningNaturalFlow!D1196</f>
        <v>4045</v>
      </c>
      <c r="E1196" s="29">
        <f>InterveningNaturalFlow!E1196+TotalNaturalFlow!D1196</f>
        <v>21403</v>
      </c>
      <c r="F1196" s="29">
        <f>InterveningNaturalFlow!F1196+TotalNaturalFlow!E1196</f>
        <v>26521</v>
      </c>
      <c r="G1196" s="29">
        <f>InterveningNaturalFlow!G1196+TotalNaturalFlow!F1196</f>
        <v>64341</v>
      </c>
      <c r="H1196" s="29">
        <f>InterveningNaturalFlow!H1196</f>
        <v>14105</v>
      </c>
      <c r="I1196" s="29">
        <f>InterveningNaturalFlow!I1196+TotalNaturalFlow!H1196+TotalNaturalFlow!G1196+TotalNaturalFlow!C1196</f>
        <v>172136</v>
      </c>
      <c r="J1196" s="29">
        <f>InterveningNaturalFlow!J1196</f>
        <v>30191</v>
      </c>
      <c r="K1196" s="29">
        <f>InterveningNaturalFlow!K1196+TotalNaturalFlow!J1196</f>
        <v>29584</v>
      </c>
      <c r="L1196" s="29">
        <f>InterveningNaturalFlow!L1196+TotalNaturalFlow!K1196</f>
        <v>46754</v>
      </c>
      <c r="M1196" s="29">
        <f>InterveningNaturalFlow!M1196</f>
        <v>28147</v>
      </c>
      <c r="N1196" s="29">
        <f>InterveningNaturalFlow!N1196</f>
        <v>8886</v>
      </c>
      <c r="O1196" s="29">
        <f>InterveningNaturalFlow!O1196</f>
        <v>29545</v>
      </c>
      <c r="P1196" s="29">
        <f>InterveningNaturalFlow!P1196</f>
        <v>20182</v>
      </c>
      <c r="Q1196" s="29">
        <f>InterveningNaturalFlow!Q1196+TotalNaturalFlow!P1196+TotalNaturalFlow!O1196+TotalNaturalFlow!N1196+TotalNaturalFlow!M1196+TotalNaturalFlow!L1196</f>
        <v>127175</v>
      </c>
      <c r="R1196" s="29">
        <f>InterveningNaturalFlow!R1196</f>
        <v>3212</v>
      </c>
      <c r="S1196" s="29">
        <f>InterveningNaturalFlow!S1196</f>
        <v>29733</v>
      </c>
      <c r="T1196" s="29">
        <f>InterveningNaturalFlow!T1196+TotalNaturalFlow!S1196</f>
        <v>65477</v>
      </c>
      <c r="U1196" s="29">
        <f>InterveningNaturalFlow!U1196+TotalNaturalFlow!T1196+TotalNaturalFlow!R1196+TotalNaturalFlow!Q1196+TotalNaturalFlow!I1196</f>
        <v>422658</v>
      </c>
      <c r="V1196" s="30"/>
      <c r="W1196" s="29">
        <f>InterveningNaturalFlow!W1196</f>
        <v>2072</v>
      </c>
      <c r="X1196" s="29">
        <f>InterveningNaturalFlow!X1196</f>
        <v>4230</v>
      </c>
      <c r="Y1196" s="29">
        <f>InterveningNaturalFlow!Y1196+TotalNaturalFlow!X1196+TotalNaturalFlow!W1196+TotalNaturalFlow!U1196</f>
        <v>443961</v>
      </c>
      <c r="Z1196" s="29">
        <f>InterveningNaturalFlow!Z1196</f>
        <v>16564</v>
      </c>
      <c r="AA1196" s="29">
        <f>InterveningNaturalFlow!AA1196+TotalNaturalFlow!Z1196+Y1196</f>
        <v>514478</v>
      </c>
      <c r="AB1196" s="29">
        <f>InterveningNaturalFlow!AB1196+TotalNaturalFlow!AA1196</f>
        <v>497211</v>
      </c>
      <c r="AC1196" s="29">
        <f>InterveningNaturalFlow!AC1196</f>
        <v>18670</v>
      </c>
      <c r="AD1196" s="29">
        <f>InterveningNaturalFlow!AD1196+TotalNaturalFlow!AC1196+AB1196</f>
        <v>551411</v>
      </c>
      <c r="AE1196" s="29">
        <f>InterveningNaturalFlow!AE1196+TotalNaturalFlow!AD1196</f>
        <v>563242</v>
      </c>
    </row>
    <row r="1197" spans="1:31" x14ac:dyDescent="0.2">
      <c r="A1197" s="11">
        <v>38383</v>
      </c>
      <c r="B1197" s="29">
        <f>InterveningNaturalFlow!B1197</f>
        <v>53636</v>
      </c>
      <c r="C1197" s="29">
        <f>InterveningNaturalFlow!C1197+TotalNaturalFlow!B1197</f>
        <v>97890</v>
      </c>
      <c r="D1197" s="29">
        <f>InterveningNaturalFlow!D1197</f>
        <v>4593</v>
      </c>
      <c r="E1197" s="29">
        <f>InterveningNaturalFlow!E1197+TotalNaturalFlow!D1197</f>
        <v>21562</v>
      </c>
      <c r="F1197" s="29">
        <f>InterveningNaturalFlow!F1197+TotalNaturalFlow!E1197</f>
        <v>27689</v>
      </c>
      <c r="G1197" s="29">
        <f>InterveningNaturalFlow!G1197+TotalNaturalFlow!F1197</f>
        <v>68675</v>
      </c>
      <c r="H1197" s="29">
        <f>InterveningNaturalFlow!H1197</f>
        <v>19379</v>
      </c>
      <c r="I1197" s="29">
        <f>InterveningNaturalFlow!I1197+TotalNaturalFlow!H1197+TotalNaturalFlow!G1197+TotalNaturalFlow!C1197</f>
        <v>203038</v>
      </c>
      <c r="J1197" s="29">
        <f>InterveningNaturalFlow!J1197</f>
        <v>34513</v>
      </c>
      <c r="K1197" s="29">
        <f>InterveningNaturalFlow!K1197+TotalNaturalFlow!J1197</f>
        <v>38189</v>
      </c>
      <c r="L1197" s="29">
        <f>InterveningNaturalFlow!L1197+TotalNaturalFlow!K1197</f>
        <v>52222</v>
      </c>
      <c r="M1197" s="29">
        <f>InterveningNaturalFlow!M1197</f>
        <v>27188</v>
      </c>
      <c r="N1197" s="29">
        <f>InterveningNaturalFlow!N1197</f>
        <v>14072</v>
      </c>
      <c r="O1197" s="29">
        <f>InterveningNaturalFlow!O1197</f>
        <v>39841</v>
      </c>
      <c r="P1197" s="29">
        <f>InterveningNaturalFlow!P1197</f>
        <v>30510</v>
      </c>
      <c r="Q1197" s="29">
        <f>InterveningNaturalFlow!Q1197+TotalNaturalFlow!P1197+TotalNaturalFlow!O1197+TotalNaturalFlow!N1197+TotalNaturalFlow!M1197+TotalNaturalFlow!L1197</f>
        <v>204424</v>
      </c>
      <c r="R1197" s="29">
        <f>InterveningNaturalFlow!R1197</f>
        <v>7751</v>
      </c>
      <c r="S1197" s="29">
        <f>InterveningNaturalFlow!S1197</f>
        <v>52137</v>
      </c>
      <c r="T1197" s="29">
        <f>InterveningNaturalFlow!T1197+TotalNaturalFlow!S1197</f>
        <v>126754</v>
      </c>
      <c r="U1197" s="29">
        <f>InterveningNaturalFlow!U1197+TotalNaturalFlow!T1197+TotalNaturalFlow!R1197+TotalNaturalFlow!Q1197+TotalNaturalFlow!I1197</f>
        <v>668291</v>
      </c>
      <c r="V1197" s="30"/>
      <c r="W1197" s="29">
        <f>InterveningNaturalFlow!W1197</f>
        <v>8531</v>
      </c>
      <c r="X1197" s="29">
        <f>InterveningNaturalFlow!X1197</f>
        <v>74730</v>
      </c>
      <c r="Y1197" s="29">
        <f>InterveningNaturalFlow!Y1197+TotalNaturalFlow!X1197+TotalNaturalFlow!W1197+TotalNaturalFlow!U1197</f>
        <v>769389</v>
      </c>
      <c r="Z1197" s="29">
        <f>InterveningNaturalFlow!Z1197</f>
        <v>112679</v>
      </c>
      <c r="AA1197" s="29">
        <f>InterveningNaturalFlow!AA1197+TotalNaturalFlow!Z1197+Y1197</f>
        <v>1078035</v>
      </c>
      <c r="AB1197" s="29">
        <f>InterveningNaturalFlow!AB1197+TotalNaturalFlow!AA1197</f>
        <v>1068030</v>
      </c>
      <c r="AC1197" s="29">
        <f>InterveningNaturalFlow!AC1197</f>
        <v>98730</v>
      </c>
      <c r="AD1197" s="29">
        <f>InterveningNaturalFlow!AD1197+TotalNaturalFlow!AC1197+AB1197</f>
        <v>1221723</v>
      </c>
      <c r="AE1197" s="29">
        <f>InterveningNaturalFlow!AE1197+TotalNaturalFlow!AD1197</f>
        <v>1218414</v>
      </c>
    </row>
    <row r="1198" spans="1:31" x14ac:dyDescent="0.2">
      <c r="A1198" s="11">
        <v>38411</v>
      </c>
      <c r="B1198" s="29">
        <f>InterveningNaturalFlow!B1198</f>
        <v>38716</v>
      </c>
      <c r="C1198" s="29">
        <f>InterveningNaturalFlow!C1198+TotalNaturalFlow!B1198</f>
        <v>71972</v>
      </c>
      <c r="D1198" s="29">
        <f>InterveningNaturalFlow!D1198</f>
        <v>3697</v>
      </c>
      <c r="E1198" s="29">
        <f>InterveningNaturalFlow!E1198+TotalNaturalFlow!D1198</f>
        <v>18647</v>
      </c>
      <c r="F1198" s="29">
        <f>InterveningNaturalFlow!F1198+TotalNaturalFlow!E1198</f>
        <v>25843</v>
      </c>
      <c r="G1198" s="29">
        <f>InterveningNaturalFlow!G1198+TotalNaturalFlow!F1198</f>
        <v>55330</v>
      </c>
      <c r="H1198" s="29">
        <f>InterveningNaturalFlow!H1198</f>
        <v>23412</v>
      </c>
      <c r="I1198" s="29">
        <f>InterveningNaturalFlow!I1198+TotalNaturalFlow!H1198+TotalNaturalFlow!G1198+TotalNaturalFlow!C1198</f>
        <v>157660</v>
      </c>
      <c r="J1198" s="29">
        <f>InterveningNaturalFlow!J1198</f>
        <v>26327</v>
      </c>
      <c r="K1198" s="29">
        <f>InterveningNaturalFlow!K1198+TotalNaturalFlow!J1198</f>
        <v>30587</v>
      </c>
      <c r="L1198" s="29">
        <f>InterveningNaturalFlow!L1198+TotalNaturalFlow!K1198</f>
        <v>48363</v>
      </c>
      <c r="M1198" s="29">
        <f>InterveningNaturalFlow!M1198</f>
        <v>22613</v>
      </c>
      <c r="N1198" s="29">
        <f>InterveningNaturalFlow!N1198</f>
        <v>18627</v>
      </c>
      <c r="O1198" s="29">
        <f>InterveningNaturalFlow!O1198</f>
        <v>34076</v>
      </c>
      <c r="P1198" s="29">
        <f>InterveningNaturalFlow!P1198</f>
        <v>19558</v>
      </c>
      <c r="Q1198" s="29">
        <f>InterveningNaturalFlow!Q1198+TotalNaturalFlow!P1198+TotalNaturalFlow!O1198+TotalNaturalFlow!N1198+TotalNaturalFlow!M1198+TotalNaturalFlow!L1198</f>
        <v>173912</v>
      </c>
      <c r="R1198" s="29">
        <f>InterveningNaturalFlow!R1198</f>
        <v>7402</v>
      </c>
      <c r="S1198" s="29">
        <f>InterveningNaturalFlow!S1198</f>
        <v>70984</v>
      </c>
      <c r="T1198" s="29">
        <f>InterveningNaturalFlow!T1198+TotalNaturalFlow!S1198</f>
        <v>160965</v>
      </c>
      <c r="U1198" s="29">
        <f>InterveningNaturalFlow!U1198+TotalNaturalFlow!T1198+TotalNaturalFlow!R1198+TotalNaturalFlow!Q1198+TotalNaturalFlow!I1198</f>
        <v>560293</v>
      </c>
      <c r="V1198" s="30"/>
      <c r="W1198" s="29">
        <f>InterveningNaturalFlow!W1198</f>
        <v>3769</v>
      </c>
      <c r="X1198" s="29">
        <f>InterveningNaturalFlow!X1198</f>
        <v>103400</v>
      </c>
      <c r="Y1198" s="29">
        <f>InterveningNaturalFlow!Y1198+TotalNaturalFlow!X1198+TotalNaturalFlow!W1198+TotalNaturalFlow!U1198</f>
        <v>685867</v>
      </c>
      <c r="Z1198" s="29">
        <f>InterveningNaturalFlow!Z1198</f>
        <v>52971</v>
      </c>
      <c r="AA1198" s="29">
        <f>InterveningNaturalFlow!AA1198+TotalNaturalFlow!Z1198+Y1198</f>
        <v>884277</v>
      </c>
      <c r="AB1198" s="29">
        <f>InterveningNaturalFlow!AB1198+TotalNaturalFlow!AA1198</f>
        <v>889243</v>
      </c>
      <c r="AC1198" s="29">
        <f>InterveningNaturalFlow!AC1198</f>
        <v>162200</v>
      </c>
      <c r="AD1198" s="29">
        <f>InterveningNaturalFlow!AD1198+TotalNaturalFlow!AC1198+AB1198</f>
        <v>1063834</v>
      </c>
      <c r="AE1198" s="29">
        <f>InterveningNaturalFlow!AE1198+TotalNaturalFlow!AD1198</f>
        <v>1057696</v>
      </c>
    </row>
    <row r="1199" spans="1:31" x14ac:dyDescent="0.2">
      <c r="A1199" s="11">
        <v>38442</v>
      </c>
      <c r="B1199" s="29">
        <f>InterveningNaturalFlow!B1199</f>
        <v>49930</v>
      </c>
      <c r="C1199" s="29">
        <f>InterveningNaturalFlow!C1199+TotalNaturalFlow!B1199</f>
        <v>90189</v>
      </c>
      <c r="D1199" s="29">
        <f>InterveningNaturalFlow!D1199</f>
        <v>3551</v>
      </c>
      <c r="E1199" s="29">
        <f>InterveningNaturalFlow!E1199+TotalNaturalFlow!D1199</f>
        <v>25850</v>
      </c>
      <c r="F1199" s="29">
        <f>InterveningNaturalFlow!F1199+TotalNaturalFlow!E1199</f>
        <v>36027</v>
      </c>
      <c r="G1199" s="29">
        <f>InterveningNaturalFlow!G1199+TotalNaturalFlow!F1199</f>
        <v>75698</v>
      </c>
      <c r="H1199" s="29">
        <f>InterveningNaturalFlow!H1199</f>
        <v>52119</v>
      </c>
      <c r="I1199" s="29">
        <f>InterveningNaturalFlow!I1199+TotalNaturalFlow!H1199+TotalNaturalFlow!G1199+TotalNaturalFlow!C1199</f>
        <v>217612</v>
      </c>
      <c r="J1199" s="29">
        <f>InterveningNaturalFlow!J1199</f>
        <v>62645</v>
      </c>
      <c r="K1199" s="29">
        <f>InterveningNaturalFlow!K1199+TotalNaturalFlow!J1199</f>
        <v>76036</v>
      </c>
      <c r="L1199" s="29">
        <f>InterveningNaturalFlow!L1199+TotalNaturalFlow!K1199</f>
        <v>137513</v>
      </c>
      <c r="M1199" s="29">
        <f>InterveningNaturalFlow!M1199</f>
        <v>37151</v>
      </c>
      <c r="N1199" s="29">
        <f>InterveningNaturalFlow!N1199</f>
        <v>20096</v>
      </c>
      <c r="O1199" s="29">
        <f>InterveningNaturalFlow!O1199</f>
        <v>42161</v>
      </c>
      <c r="P1199" s="29">
        <f>InterveningNaturalFlow!P1199</f>
        <v>23474</v>
      </c>
      <c r="Q1199" s="29">
        <f>InterveningNaturalFlow!Q1199+TotalNaturalFlow!P1199+TotalNaturalFlow!O1199+TotalNaturalFlow!N1199+TotalNaturalFlow!M1199+TotalNaturalFlow!L1199</f>
        <v>287833</v>
      </c>
      <c r="R1199" s="29">
        <f>InterveningNaturalFlow!R1199</f>
        <v>5306</v>
      </c>
      <c r="S1199" s="29">
        <f>InterveningNaturalFlow!S1199</f>
        <v>88673</v>
      </c>
      <c r="T1199" s="29">
        <f>InterveningNaturalFlow!T1199+TotalNaturalFlow!S1199</f>
        <v>153632</v>
      </c>
      <c r="U1199" s="29">
        <f>InterveningNaturalFlow!U1199+TotalNaturalFlow!T1199+TotalNaturalFlow!R1199+TotalNaturalFlow!Q1199+TotalNaturalFlow!I1199</f>
        <v>715300</v>
      </c>
      <c r="V1199" s="30"/>
      <c r="W1199" s="29">
        <f>InterveningNaturalFlow!W1199</f>
        <v>3404</v>
      </c>
      <c r="X1199" s="29">
        <f>InterveningNaturalFlow!X1199</f>
        <v>44770</v>
      </c>
      <c r="Y1199" s="29">
        <f>InterveningNaturalFlow!Y1199+TotalNaturalFlow!X1199+TotalNaturalFlow!W1199+TotalNaturalFlow!U1199</f>
        <v>784404</v>
      </c>
      <c r="Z1199" s="29">
        <f>InterveningNaturalFlow!Z1199</f>
        <v>43938</v>
      </c>
      <c r="AA1199" s="29">
        <f>InterveningNaturalFlow!AA1199+TotalNaturalFlow!Z1199+Y1199</f>
        <v>897088</v>
      </c>
      <c r="AB1199" s="29">
        <f>InterveningNaturalFlow!AB1199+TotalNaturalFlow!AA1199</f>
        <v>921659</v>
      </c>
      <c r="AC1199" s="29">
        <f>InterveningNaturalFlow!AC1199</f>
        <v>148800</v>
      </c>
      <c r="AD1199" s="29">
        <f>InterveningNaturalFlow!AD1199+TotalNaturalFlow!AC1199+AB1199</f>
        <v>1048491</v>
      </c>
      <c r="AE1199" s="29">
        <f>InterveningNaturalFlow!AE1199+TotalNaturalFlow!AD1199</f>
        <v>1029897</v>
      </c>
    </row>
    <row r="1200" spans="1:31" x14ac:dyDescent="0.2">
      <c r="A1200" s="11">
        <v>38472</v>
      </c>
      <c r="B1200" s="29">
        <f>InterveningNaturalFlow!B1200</f>
        <v>135749</v>
      </c>
      <c r="C1200" s="29">
        <f>InterveningNaturalFlow!C1200+TotalNaturalFlow!B1200</f>
        <v>231760</v>
      </c>
      <c r="D1200" s="29">
        <f>InterveningNaturalFlow!D1200</f>
        <v>7471</v>
      </c>
      <c r="E1200" s="29">
        <f>InterveningNaturalFlow!E1200+TotalNaturalFlow!D1200</f>
        <v>65425</v>
      </c>
      <c r="F1200" s="29">
        <f>InterveningNaturalFlow!F1200+TotalNaturalFlow!E1200</f>
        <v>88930</v>
      </c>
      <c r="G1200" s="29">
        <f>InterveningNaturalFlow!G1200+TotalNaturalFlow!F1200</f>
        <v>265742</v>
      </c>
      <c r="H1200" s="29">
        <f>InterveningNaturalFlow!H1200</f>
        <v>260177</v>
      </c>
      <c r="I1200" s="29">
        <f>InterveningNaturalFlow!I1200+TotalNaturalFlow!H1200+TotalNaturalFlow!G1200+TotalNaturalFlow!C1200</f>
        <v>710639</v>
      </c>
      <c r="J1200" s="29">
        <f>InterveningNaturalFlow!J1200</f>
        <v>118963</v>
      </c>
      <c r="K1200" s="29">
        <f>InterveningNaturalFlow!K1200+TotalNaturalFlow!J1200</f>
        <v>120302</v>
      </c>
      <c r="L1200" s="29">
        <f>InterveningNaturalFlow!L1200+TotalNaturalFlow!K1200</f>
        <v>183186</v>
      </c>
      <c r="M1200" s="29">
        <f>InterveningNaturalFlow!M1200</f>
        <v>159809</v>
      </c>
      <c r="N1200" s="29">
        <f>InterveningNaturalFlow!N1200</f>
        <v>49943</v>
      </c>
      <c r="O1200" s="29">
        <f>InterveningNaturalFlow!O1200</f>
        <v>66378</v>
      </c>
      <c r="P1200" s="29">
        <f>InterveningNaturalFlow!P1200</f>
        <v>38417</v>
      </c>
      <c r="Q1200" s="29">
        <f>InterveningNaturalFlow!Q1200+TotalNaturalFlow!P1200+TotalNaturalFlow!O1200+TotalNaturalFlow!N1200+TotalNaturalFlow!M1200+TotalNaturalFlow!L1200</f>
        <v>512416</v>
      </c>
      <c r="R1200" s="29">
        <f>InterveningNaturalFlow!R1200</f>
        <v>5400</v>
      </c>
      <c r="S1200" s="29">
        <f>InterveningNaturalFlow!S1200</f>
        <v>312549</v>
      </c>
      <c r="T1200" s="29">
        <f>InterveningNaturalFlow!T1200+TotalNaturalFlow!S1200</f>
        <v>477257</v>
      </c>
      <c r="U1200" s="29">
        <f>InterveningNaturalFlow!U1200+TotalNaturalFlow!T1200+TotalNaturalFlow!R1200+TotalNaturalFlow!Q1200+TotalNaturalFlow!I1200</f>
        <v>1773341</v>
      </c>
      <c r="V1200" s="30"/>
      <c r="W1200" s="29">
        <f>InterveningNaturalFlow!W1200</f>
        <v>2749</v>
      </c>
      <c r="X1200" s="29">
        <f>InterveningNaturalFlow!X1200</f>
        <v>23110</v>
      </c>
      <c r="Y1200" s="29">
        <f>InterveningNaturalFlow!Y1200+TotalNaturalFlow!X1200+TotalNaturalFlow!W1200+TotalNaturalFlow!U1200</f>
        <v>1864243</v>
      </c>
      <c r="Z1200" s="29">
        <f>InterveningNaturalFlow!Z1200</f>
        <v>69775</v>
      </c>
      <c r="AA1200" s="29">
        <f>InterveningNaturalFlow!AA1200+TotalNaturalFlow!Z1200+Y1200</f>
        <v>1957101</v>
      </c>
      <c r="AB1200" s="29">
        <f>InterveningNaturalFlow!AB1200+TotalNaturalFlow!AA1200</f>
        <v>2009009</v>
      </c>
      <c r="AC1200" s="29">
        <f>InterveningNaturalFlow!AC1200</f>
        <v>6630</v>
      </c>
      <c r="AD1200" s="29">
        <f>InterveningNaturalFlow!AD1200+TotalNaturalFlow!AC1200+AB1200</f>
        <v>1960826</v>
      </c>
      <c r="AE1200" s="29">
        <f>InterveningNaturalFlow!AE1200+TotalNaturalFlow!AD1200</f>
        <v>1980002</v>
      </c>
    </row>
    <row r="1201" spans="1:31" x14ac:dyDescent="0.2">
      <c r="A1201" s="11">
        <v>38503</v>
      </c>
      <c r="B1201" s="29">
        <f>InterveningNaturalFlow!B1201</f>
        <v>445390</v>
      </c>
      <c r="C1201" s="29">
        <f>InterveningNaturalFlow!C1201+TotalNaturalFlow!B1201</f>
        <v>797276</v>
      </c>
      <c r="D1201" s="29">
        <f>InterveningNaturalFlow!D1201</f>
        <v>25783</v>
      </c>
      <c r="E1201" s="29">
        <f>InterveningNaturalFlow!E1201+TotalNaturalFlow!D1201</f>
        <v>207780</v>
      </c>
      <c r="F1201" s="29">
        <f>InterveningNaturalFlow!F1201+TotalNaturalFlow!E1201</f>
        <v>262881</v>
      </c>
      <c r="G1201" s="29">
        <f>InterveningNaturalFlow!G1201+TotalNaturalFlow!F1201</f>
        <v>668347</v>
      </c>
      <c r="H1201" s="29">
        <f>InterveningNaturalFlow!H1201</f>
        <v>357272</v>
      </c>
      <c r="I1201" s="29">
        <f>InterveningNaturalFlow!I1201+TotalNaturalFlow!H1201+TotalNaturalFlow!G1201+TotalNaturalFlow!C1201</f>
        <v>1867935</v>
      </c>
      <c r="J1201" s="29">
        <f>InterveningNaturalFlow!J1201</f>
        <v>237082</v>
      </c>
      <c r="K1201" s="29">
        <f>InterveningNaturalFlow!K1201+TotalNaturalFlow!J1201</f>
        <v>232018</v>
      </c>
      <c r="L1201" s="29">
        <f>InterveningNaturalFlow!L1201+TotalNaturalFlow!K1201</f>
        <v>399099</v>
      </c>
      <c r="M1201" s="29">
        <f>InterveningNaturalFlow!M1201</f>
        <v>415713</v>
      </c>
      <c r="N1201" s="29">
        <f>InterveningNaturalFlow!N1201</f>
        <v>143738</v>
      </c>
      <c r="O1201" s="29">
        <f>InterveningNaturalFlow!O1201</f>
        <v>318099</v>
      </c>
      <c r="P1201" s="29">
        <f>InterveningNaturalFlow!P1201</f>
        <v>103121</v>
      </c>
      <c r="Q1201" s="29">
        <f>InterveningNaturalFlow!Q1201+TotalNaturalFlow!P1201+TotalNaturalFlow!O1201+TotalNaturalFlow!N1201+TotalNaturalFlow!M1201+TotalNaturalFlow!L1201</f>
        <v>1501556</v>
      </c>
      <c r="R1201" s="29">
        <f>InterveningNaturalFlow!R1201</f>
        <v>41358</v>
      </c>
      <c r="S1201" s="29">
        <f>InterveningNaturalFlow!S1201</f>
        <v>489351</v>
      </c>
      <c r="T1201" s="29">
        <f>InterveningNaturalFlow!T1201+TotalNaturalFlow!S1201</f>
        <v>763690</v>
      </c>
      <c r="U1201" s="29">
        <f>InterveningNaturalFlow!U1201+TotalNaturalFlow!T1201+TotalNaturalFlow!R1201+TotalNaturalFlow!Q1201+TotalNaturalFlow!I1201</f>
        <v>4160612</v>
      </c>
      <c r="V1201" s="30"/>
      <c r="W1201" s="29">
        <f>InterveningNaturalFlow!W1201</f>
        <v>2085</v>
      </c>
      <c r="X1201" s="29">
        <f>InterveningNaturalFlow!X1201</f>
        <v>3040</v>
      </c>
      <c r="Y1201" s="29">
        <f>InterveningNaturalFlow!Y1201+TotalNaturalFlow!X1201+TotalNaturalFlow!W1201+TotalNaturalFlow!U1201</f>
        <v>4227753</v>
      </c>
      <c r="Z1201" s="29">
        <f>InterveningNaturalFlow!Z1201</f>
        <v>118612</v>
      </c>
      <c r="AA1201" s="29">
        <f>InterveningNaturalFlow!AA1201+TotalNaturalFlow!Z1201+Y1201</f>
        <v>4363148</v>
      </c>
      <c r="AB1201" s="29">
        <f>InterveningNaturalFlow!AB1201+TotalNaturalFlow!AA1201</f>
        <v>4421502</v>
      </c>
      <c r="AC1201" s="29">
        <f>InterveningNaturalFlow!AC1201</f>
        <v>3250</v>
      </c>
      <c r="AD1201" s="29">
        <f>InterveningNaturalFlow!AD1201+TotalNaturalFlow!AC1201+AB1201</f>
        <v>4395749</v>
      </c>
      <c r="AE1201" s="29">
        <f>InterveningNaturalFlow!AE1201+TotalNaturalFlow!AD1201</f>
        <v>4400594</v>
      </c>
    </row>
    <row r="1202" spans="1:31" x14ac:dyDescent="0.2">
      <c r="A1202" s="11">
        <v>38533</v>
      </c>
      <c r="B1202" s="29">
        <f>InterveningNaturalFlow!B1202</f>
        <v>552288</v>
      </c>
      <c r="C1202" s="29">
        <f>InterveningNaturalFlow!C1202+TotalNaturalFlow!B1202</f>
        <v>995224</v>
      </c>
      <c r="D1202" s="29">
        <f>InterveningNaturalFlow!D1202</f>
        <v>34787</v>
      </c>
      <c r="E1202" s="29">
        <f>InterveningNaturalFlow!E1202+TotalNaturalFlow!D1202</f>
        <v>242519</v>
      </c>
      <c r="F1202" s="29">
        <f>InterveningNaturalFlow!F1202+TotalNaturalFlow!E1202</f>
        <v>283616</v>
      </c>
      <c r="G1202" s="29">
        <f>InterveningNaturalFlow!G1202+TotalNaturalFlow!F1202</f>
        <v>546037</v>
      </c>
      <c r="H1202" s="29">
        <f>InterveningNaturalFlow!H1202</f>
        <v>174154</v>
      </c>
      <c r="I1202" s="29">
        <f>InterveningNaturalFlow!I1202+TotalNaturalFlow!H1202+TotalNaturalFlow!G1202+TotalNaturalFlow!C1202</f>
        <v>1739718</v>
      </c>
      <c r="J1202" s="29">
        <f>InterveningNaturalFlow!J1202</f>
        <v>360501</v>
      </c>
      <c r="K1202" s="29">
        <f>InterveningNaturalFlow!K1202+TotalNaturalFlow!J1202</f>
        <v>383092</v>
      </c>
      <c r="L1202" s="29">
        <f>InterveningNaturalFlow!L1202+TotalNaturalFlow!K1202</f>
        <v>497566</v>
      </c>
      <c r="M1202" s="29">
        <f>InterveningNaturalFlow!M1202</f>
        <v>392731</v>
      </c>
      <c r="N1202" s="29">
        <f>InterveningNaturalFlow!N1202</f>
        <v>120492</v>
      </c>
      <c r="O1202" s="29">
        <f>InterveningNaturalFlow!O1202</f>
        <v>381860</v>
      </c>
      <c r="P1202" s="29">
        <f>InterveningNaturalFlow!P1202</f>
        <v>133035</v>
      </c>
      <c r="Q1202" s="29">
        <f>InterveningNaturalFlow!Q1202+TotalNaturalFlow!P1202+TotalNaturalFlow!O1202+TotalNaturalFlow!N1202+TotalNaturalFlow!M1202+TotalNaturalFlow!L1202</f>
        <v>1797316</v>
      </c>
      <c r="R1202" s="29">
        <f>InterveningNaturalFlow!R1202</f>
        <v>84832</v>
      </c>
      <c r="S1202" s="29">
        <f>InterveningNaturalFlow!S1202</f>
        <v>348107</v>
      </c>
      <c r="T1202" s="29">
        <f>InterveningNaturalFlow!T1202+TotalNaturalFlow!S1202</f>
        <v>566169</v>
      </c>
      <c r="U1202" s="29">
        <f>InterveningNaturalFlow!U1202+TotalNaturalFlow!T1202+TotalNaturalFlow!R1202+TotalNaturalFlow!Q1202+TotalNaturalFlow!I1202</f>
        <v>4337526</v>
      </c>
      <c r="V1202" s="30"/>
      <c r="W1202" s="29">
        <f>InterveningNaturalFlow!W1202</f>
        <v>823</v>
      </c>
      <c r="X1202" s="29">
        <f>InterveningNaturalFlow!X1202</f>
        <v>6</v>
      </c>
      <c r="Y1202" s="29">
        <f>InterveningNaturalFlow!Y1202+TotalNaturalFlow!X1202+TotalNaturalFlow!W1202+TotalNaturalFlow!U1202</f>
        <v>4349467</v>
      </c>
      <c r="Z1202" s="29">
        <f>InterveningNaturalFlow!Z1202</f>
        <v>40082</v>
      </c>
      <c r="AA1202" s="29">
        <f>InterveningNaturalFlow!AA1202+TotalNaturalFlow!Z1202+Y1202</f>
        <v>4377470</v>
      </c>
      <c r="AB1202" s="29">
        <f>InterveningNaturalFlow!AB1202+TotalNaturalFlow!AA1202</f>
        <v>4445717</v>
      </c>
      <c r="AC1202" s="29">
        <f>InterveningNaturalFlow!AC1202</f>
        <v>3900</v>
      </c>
      <c r="AD1202" s="29">
        <f>InterveningNaturalFlow!AD1202+TotalNaturalFlow!AC1202+AB1202</f>
        <v>4469380</v>
      </c>
      <c r="AE1202" s="29">
        <f>InterveningNaturalFlow!AE1202+TotalNaturalFlow!AD1202</f>
        <v>4429251</v>
      </c>
    </row>
    <row r="1203" spans="1:31" x14ac:dyDescent="0.2">
      <c r="A1203" s="11">
        <v>38564</v>
      </c>
      <c r="B1203" s="29">
        <f>InterveningNaturalFlow!B1203</f>
        <v>262525</v>
      </c>
      <c r="C1203" s="29">
        <f>InterveningNaturalFlow!C1203+TotalNaturalFlow!B1203</f>
        <v>495706</v>
      </c>
      <c r="D1203" s="29">
        <f>InterveningNaturalFlow!D1203</f>
        <v>15610</v>
      </c>
      <c r="E1203" s="29">
        <f>InterveningNaturalFlow!E1203+TotalNaturalFlow!D1203</f>
        <v>111413</v>
      </c>
      <c r="F1203" s="29">
        <f>InterveningNaturalFlow!F1203+TotalNaturalFlow!E1203</f>
        <v>125938</v>
      </c>
      <c r="G1203" s="29">
        <f>InterveningNaturalFlow!G1203+TotalNaturalFlow!F1203</f>
        <v>250974</v>
      </c>
      <c r="H1203" s="29">
        <f>InterveningNaturalFlow!H1203</f>
        <v>72164</v>
      </c>
      <c r="I1203" s="29">
        <f>InterveningNaturalFlow!I1203+TotalNaturalFlow!H1203+TotalNaturalFlow!G1203+TotalNaturalFlow!C1203</f>
        <v>821287</v>
      </c>
      <c r="J1203" s="29">
        <f>InterveningNaturalFlow!J1203</f>
        <v>229490</v>
      </c>
      <c r="K1203" s="29">
        <f>InterveningNaturalFlow!K1203+TotalNaturalFlow!J1203</f>
        <v>244830</v>
      </c>
      <c r="L1203" s="29">
        <f>InterveningNaturalFlow!L1203+TotalNaturalFlow!K1203</f>
        <v>313537</v>
      </c>
      <c r="M1203" s="29">
        <f>InterveningNaturalFlow!M1203</f>
        <v>111484</v>
      </c>
      <c r="N1203" s="29">
        <f>InterveningNaturalFlow!N1203</f>
        <v>34694</v>
      </c>
      <c r="O1203" s="29">
        <f>InterveningNaturalFlow!O1203</f>
        <v>140947</v>
      </c>
      <c r="P1203" s="29">
        <f>InterveningNaturalFlow!P1203</f>
        <v>60503</v>
      </c>
      <c r="Q1203" s="29">
        <f>InterveningNaturalFlow!Q1203+TotalNaturalFlow!P1203+TotalNaturalFlow!O1203+TotalNaturalFlow!N1203+TotalNaturalFlow!M1203+TotalNaturalFlow!L1203</f>
        <v>780596</v>
      </c>
      <c r="R1203" s="29">
        <f>InterveningNaturalFlow!R1203</f>
        <v>14171</v>
      </c>
      <c r="S1203" s="29">
        <f>InterveningNaturalFlow!S1203</f>
        <v>100258</v>
      </c>
      <c r="T1203" s="29">
        <f>InterveningNaturalFlow!T1203+TotalNaturalFlow!S1203</f>
        <v>204394</v>
      </c>
      <c r="U1203" s="29">
        <f>InterveningNaturalFlow!U1203+TotalNaturalFlow!T1203+TotalNaturalFlow!R1203+TotalNaturalFlow!Q1203+TotalNaturalFlow!I1203</f>
        <v>1932220</v>
      </c>
      <c r="V1203" s="30"/>
      <c r="W1203" s="29">
        <f>InterveningNaturalFlow!W1203</f>
        <v>237</v>
      </c>
      <c r="X1203" s="29">
        <f>InterveningNaturalFlow!X1203</f>
        <v>167</v>
      </c>
      <c r="Y1203" s="29">
        <f>InterveningNaturalFlow!Y1203+TotalNaturalFlow!X1203+TotalNaturalFlow!W1203+TotalNaturalFlow!U1203</f>
        <v>1953245</v>
      </c>
      <c r="Z1203" s="29">
        <f>InterveningNaturalFlow!Z1203</f>
        <v>14832</v>
      </c>
      <c r="AA1203" s="29">
        <f>InterveningNaturalFlow!AA1203+TotalNaturalFlow!Z1203+Y1203</f>
        <v>1994685</v>
      </c>
      <c r="AB1203" s="29">
        <f>InterveningNaturalFlow!AB1203+TotalNaturalFlow!AA1203</f>
        <v>2083927</v>
      </c>
      <c r="AC1203" s="29">
        <f>InterveningNaturalFlow!AC1203</f>
        <v>3070</v>
      </c>
      <c r="AD1203" s="29">
        <f>InterveningNaturalFlow!AD1203+TotalNaturalFlow!AC1203+AB1203</f>
        <v>2134652</v>
      </c>
      <c r="AE1203" s="29">
        <f>InterveningNaturalFlow!AE1203+TotalNaturalFlow!AD1203</f>
        <v>2043072</v>
      </c>
    </row>
    <row r="1204" spans="1:31" x14ac:dyDescent="0.2">
      <c r="A1204" s="11">
        <v>38595</v>
      </c>
      <c r="B1204" s="29">
        <f>InterveningNaturalFlow!B1204</f>
        <v>122544</v>
      </c>
      <c r="C1204" s="29">
        <f>InterveningNaturalFlow!C1204+TotalNaturalFlow!B1204</f>
        <v>225267</v>
      </c>
      <c r="D1204" s="29">
        <f>InterveningNaturalFlow!D1204</f>
        <v>8109</v>
      </c>
      <c r="E1204" s="29">
        <f>InterveningNaturalFlow!E1204+TotalNaturalFlow!D1204</f>
        <v>61644</v>
      </c>
      <c r="F1204" s="29">
        <f>InterveningNaturalFlow!F1204+TotalNaturalFlow!E1204</f>
        <v>69846</v>
      </c>
      <c r="G1204" s="29">
        <f>InterveningNaturalFlow!G1204+TotalNaturalFlow!F1204</f>
        <v>133850</v>
      </c>
      <c r="H1204" s="29">
        <f>InterveningNaturalFlow!H1204</f>
        <v>38332</v>
      </c>
      <c r="I1204" s="29">
        <f>InterveningNaturalFlow!I1204+TotalNaturalFlow!H1204+TotalNaturalFlow!G1204+TotalNaturalFlow!C1204</f>
        <v>373627</v>
      </c>
      <c r="J1204" s="29">
        <f>InterveningNaturalFlow!J1204</f>
        <v>85951</v>
      </c>
      <c r="K1204" s="29">
        <f>InterveningNaturalFlow!K1204+TotalNaturalFlow!J1204</f>
        <v>89643</v>
      </c>
      <c r="L1204" s="29">
        <f>InterveningNaturalFlow!L1204+TotalNaturalFlow!K1204</f>
        <v>133061</v>
      </c>
      <c r="M1204" s="29">
        <f>InterveningNaturalFlow!M1204</f>
        <v>35036</v>
      </c>
      <c r="N1204" s="29">
        <f>InterveningNaturalFlow!N1204</f>
        <v>13157</v>
      </c>
      <c r="O1204" s="29">
        <f>InterveningNaturalFlow!O1204</f>
        <v>73863</v>
      </c>
      <c r="P1204" s="29">
        <f>InterveningNaturalFlow!P1204</f>
        <v>33423</v>
      </c>
      <c r="Q1204" s="29">
        <f>InterveningNaturalFlow!Q1204+TotalNaturalFlow!P1204+TotalNaturalFlow!O1204+TotalNaturalFlow!N1204+TotalNaturalFlow!M1204+TotalNaturalFlow!L1204</f>
        <v>321293</v>
      </c>
      <c r="R1204" s="29">
        <f>InterveningNaturalFlow!R1204</f>
        <v>6100</v>
      </c>
      <c r="S1204" s="29">
        <f>InterveningNaturalFlow!S1204</f>
        <v>42092</v>
      </c>
      <c r="T1204" s="29">
        <f>InterveningNaturalFlow!T1204+TotalNaturalFlow!S1204</f>
        <v>98569</v>
      </c>
      <c r="U1204" s="29">
        <f>InterveningNaturalFlow!U1204+TotalNaturalFlow!T1204+TotalNaturalFlow!R1204+TotalNaturalFlow!Q1204+TotalNaturalFlow!I1204</f>
        <v>855593</v>
      </c>
      <c r="V1204" s="30"/>
      <c r="W1204" s="29">
        <f>InterveningNaturalFlow!W1204</f>
        <v>2192</v>
      </c>
      <c r="X1204" s="29">
        <f>InterveningNaturalFlow!X1204</f>
        <v>15800</v>
      </c>
      <c r="Y1204" s="29">
        <f>InterveningNaturalFlow!Y1204+TotalNaturalFlow!X1204+TotalNaturalFlow!W1204+TotalNaturalFlow!U1204</f>
        <v>883957</v>
      </c>
      <c r="Z1204" s="29">
        <f>InterveningNaturalFlow!Z1204</f>
        <v>17933</v>
      </c>
      <c r="AA1204" s="29">
        <f>InterveningNaturalFlow!AA1204+TotalNaturalFlow!Z1204+Y1204</f>
        <v>946508</v>
      </c>
      <c r="AB1204" s="29">
        <f>InterveningNaturalFlow!AB1204+TotalNaturalFlow!AA1204</f>
        <v>1027387</v>
      </c>
      <c r="AC1204" s="29">
        <f>InterveningNaturalFlow!AC1204</f>
        <v>3440</v>
      </c>
      <c r="AD1204" s="29">
        <f>InterveningNaturalFlow!AD1204+TotalNaturalFlow!AC1204+AB1204</f>
        <v>1075907</v>
      </c>
      <c r="AE1204" s="29">
        <f>InterveningNaturalFlow!AE1204+TotalNaturalFlow!AD1204</f>
        <v>1052189</v>
      </c>
    </row>
    <row r="1205" spans="1:31" x14ac:dyDescent="0.2">
      <c r="A1205" s="11">
        <v>38625</v>
      </c>
      <c r="B1205" s="29">
        <f>InterveningNaturalFlow!B1205</f>
        <v>67242</v>
      </c>
      <c r="C1205" s="29">
        <f>InterveningNaturalFlow!C1205+TotalNaturalFlow!B1205</f>
        <v>140269</v>
      </c>
      <c r="D1205" s="29">
        <f>InterveningNaturalFlow!D1205</f>
        <v>5458</v>
      </c>
      <c r="E1205" s="29">
        <f>InterveningNaturalFlow!E1205+TotalNaturalFlow!D1205</f>
        <v>29874</v>
      </c>
      <c r="F1205" s="29">
        <f>InterveningNaturalFlow!F1205+TotalNaturalFlow!E1205</f>
        <v>38461</v>
      </c>
      <c r="G1205" s="29">
        <f>InterveningNaturalFlow!G1205+TotalNaturalFlow!F1205</f>
        <v>77167</v>
      </c>
      <c r="H1205" s="29">
        <f>InterveningNaturalFlow!H1205</f>
        <v>21319</v>
      </c>
      <c r="I1205" s="29">
        <f>InterveningNaturalFlow!I1205+TotalNaturalFlow!H1205+TotalNaturalFlow!G1205+TotalNaturalFlow!C1205</f>
        <v>214645</v>
      </c>
      <c r="J1205" s="29">
        <f>InterveningNaturalFlow!J1205</f>
        <v>44654</v>
      </c>
      <c r="K1205" s="29">
        <f>InterveningNaturalFlow!K1205+TotalNaturalFlow!J1205</f>
        <v>47542</v>
      </c>
      <c r="L1205" s="29">
        <f>InterveningNaturalFlow!L1205+TotalNaturalFlow!K1205</f>
        <v>62949</v>
      </c>
      <c r="M1205" s="29">
        <f>InterveningNaturalFlow!M1205</f>
        <v>18462</v>
      </c>
      <c r="N1205" s="29">
        <f>InterveningNaturalFlow!N1205</f>
        <v>7003</v>
      </c>
      <c r="O1205" s="29">
        <f>InterveningNaturalFlow!O1205</f>
        <v>43480</v>
      </c>
      <c r="P1205" s="29">
        <f>InterveningNaturalFlow!P1205</f>
        <v>24389</v>
      </c>
      <c r="Q1205" s="29">
        <f>InterveningNaturalFlow!Q1205+TotalNaturalFlow!P1205+TotalNaturalFlow!O1205+TotalNaturalFlow!N1205+TotalNaturalFlow!M1205+TotalNaturalFlow!L1205</f>
        <v>179441</v>
      </c>
      <c r="R1205" s="29">
        <f>InterveningNaturalFlow!R1205</f>
        <v>7474</v>
      </c>
      <c r="S1205" s="29">
        <f>InterveningNaturalFlow!S1205</f>
        <v>41275</v>
      </c>
      <c r="T1205" s="29">
        <f>InterveningNaturalFlow!T1205+TotalNaturalFlow!S1205</f>
        <v>58938</v>
      </c>
      <c r="U1205" s="29">
        <f>InterveningNaturalFlow!U1205+TotalNaturalFlow!T1205+TotalNaturalFlow!R1205+TotalNaturalFlow!Q1205+TotalNaturalFlow!I1205</f>
        <v>493597</v>
      </c>
      <c r="V1205" s="30"/>
      <c r="W1205" s="29">
        <f>InterveningNaturalFlow!W1205</f>
        <v>275</v>
      </c>
      <c r="X1205" s="29">
        <f>InterveningNaturalFlow!X1205</f>
        <v>826</v>
      </c>
      <c r="Y1205" s="29">
        <f>InterveningNaturalFlow!Y1205+TotalNaturalFlow!X1205+TotalNaturalFlow!W1205+TotalNaturalFlow!U1205</f>
        <v>531958</v>
      </c>
      <c r="Z1205" s="29">
        <f>InterveningNaturalFlow!Z1205</f>
        <v>12381</v>
      </c>
      <c r="AA1205" s="29">
        <f>InterveningNaturalFlow!AA1205+TotalNaturalFlow!Z1205+Y1205</f>
        <v>563903</v>
      </c>
      <c r="AB1205" s="29">
        <f>InterveningNaturalFlow!AB1205+TotalNaturalFlow!AA1205</f>
        <v>647989</v>
      </c>
      <c r="AC1205" s="29">
        <f>InterveningNaturalFlow!AC1205</f>
        <v>3680</v>
      </c>
      <c r="AD1205" s="29">
        <f>InterveningNaturalFlow!AD1205+TotalNaturalFlow!AC1205+AB1205</f>
        <v>578660</v>
      </c>
      <c r="AE1205" s="29">
        <f>InterveningNaturalFlow!AE1205+TotalNaturalFlow!AD1205</f>
        <v>623404</v>
      </c>
    </row>
    <row r="1206" spans="1:31" x14ac:dyDescent="0.2">
      <c r="A1206" s="11">
        <v>38656</v>
      </c>
      <c r="B1206" s="29">
        <f>InterveningNaturalFlow!B1206</f>
        <v>83705</v>
      </c>
      <c r="C1206" s="29">
        <f>InterveningNaturalFlow!C1206+TotalNaturalFlow!B1206</f>
        <v>172983</v>
      </c>
      <c r="D1206" s="29">
        <f>InterveningNaturalFlow!D1206</f>
        <v>7239</v>
      </c>
      <c r="E1206" s="29">
        <f>InterveningNaturalFlow!E1206+TotalNaturalFlow!D1206</f>
        <v>43275</v>
      </c>
      <c r="F1206" s="29">
        <f>InterveningNaturalFlow!F1206+TotalNaturalFlow!E1206</f>
        <v>55617</v>
      </c>
      <c r="G1206" s="29">
        <f>InterveningNaturalFlow!G1206+TotalNaturalFlow!F1206</f>
        <v>125610</v>
      </c>
      <c r="H1206" s="29">
        <f>InterveningNaturalFlow!H1206</f>
        <v>27374</v>
      </c>
      <c r="I1206" s="29">
        <f>InterveningNaturalFlow!I1206+TotalNaturalFlow!H1206+TotalNaturalFlow!G1206+TotalNaturalFlow!C1206</f>
        <v>315531</v>
      </c>
      <c r="J1206" s="29">
        <f>InterveningNaturalFlow!J1206</f>
        <v>40014</v>
      </c>
      <c r="K1206" s="29">
        <f>InterveningNaturalFlow!K1206+TotalNaturalFlow!J1206</f>
        <v>46398</v>
      </c>
      <c r="L1206" s="29">
        <f>InterveningNaturalFlow!L1206+TotalNaturalFlow!K1206</f>
        <v>56584</v>
      </c>
      <c r="M1206" s="29">
        <f>InterveningNaturalFlow!M1206</f>
        <v>23462</v>
      </c>
      <c r="N1206" s="29">
        <f>InterveningNaturalFlow!N1206</f>
        <v>7584</v>
      </c>
      <c r="O1206" s="29">
        <f>InterveningNaturalFlow!O1206</f>
        <v>34811</v>
      </c>
      <c r="P1206" s="29">
        <f>InterveningNaturalFlow!P1206</f>
        <v>31055</v>
      </c>
      <c r="Q1206" s="29">
        <f>InterveningNaturalFlow!Q1206+TotalNaturalFlow!P1206+TotalNaturalFlow!O1206+TotalNaturalFlow!N1206+TotalNaturalFlow!M1206+TotalNaturalFlow!L1206</f>
        <v>176927</v>
      </c>
      <c r="R1206" s="29">
        <f>InterveningNaturalFlow!R1206</f>
        <v>7875</v>
      </c>
      <c r="S1206" s="29">
        <f>InterveningNaturalFlow!S1206</f>
        <v>88973</v>
      </c>
      <c r="T1206" s="29">
        <f>InterveningNaturalFlow!T1206+TotalNaturalFlow!S1206</f>
        <v>156560</v>
      </c>
      <c r="U1206" s="29">
        <f>InterveningNaturalFlow!U1206+TotalNaturalFlow!T1206+TotalNaturalFlow!R1206+TotalNaturalFlow!Q1206+TotalNaturalFlow!I1206</f>
        <v>738725</v>
      </c>
      <c r="V1206" s="30"/>
      <c r="W1206" s="29">
        <f>InterveningNaturalFlow!W1206</f>
        <v>1958</v>
      </c>
      <c r="X1206" s="29">
        <f>InterveningNaturalFlow!X1206</f>
        <v>1160</v>
      </c>
      <c r="Y1206" s="29">
        <f>InterveningNaturalFlow!Y1206+TotalNaturalFlow!X1206+TotalNaturalFlow!W1206+TotalNaturalFlow!U1206</f>
        <v>771729</v>
      </c>
      <c r="Z1206" s="29">
        <f>InterveningNaturalFlow!Z1206</f>
        <v>11583</v>
      </c>
      <c r="AA1206" s="29">
        <f>InterveningNaturalFlow!AA1206+TotalNaturalFlow!Z1206+Y1206</f>
        <v>776122</v>
      </c>
      <c r="AB1206" s="29">
        <f>InterveningNaturalFlow!AB1206+TotalNaturalFlow!AA1206</f>
        <v>879824</v>
      </c>
      <c r="AC1206" s="29">
        <f>InterveningNaturalFlow!AC1206</f>
        <v>12760</v>
      </c>
      <c r="AD1206" s="29">
        <f>InterveningNaturalFlow!AD1206+TotalNaturalFlow!AC1206+AB1206</f>
        <v>824028</v>
      </c>
      <c r="AE1206" s="29">
        <f>InterveningNaturalFlow!AE1206+TotalNaturalFlow!AD1206</f>
        <v>857381</v>
      </c>
    </row>
    <row r="1207" spans="1:31" x14ac:dyDescent="0.2">
      <c r="A1207" s="11">
        <v>38686</v>
      </c>
      <c r="B1207" s="29">
        <f>InterveningNaturalFlow!B1207</f>
        <v>67529</v>
      </c>
      <c r="C1207" s="29">
        <f>InterveningNaturalFlow!C1207+TotalNaturalFlow!B1207</f>
        <v>139832</v>
      </c>
      <c r="D1207" s="29">
        <f>InterveningNaturalFlow!D1207</f>
        <v>4821</v>
      </c>
      <c r="E1207" s="29">
        <f>InterveningNaturalFlow!E1207+TotalNaturalFlow!D1207</f>
        <v>27355</v>
      </c>
      <c r="F1207" s="29">
        <f>InterveningNaturalFlow!F1207+TotalNaturalFlow!E1207</f>
        <v>32913</v>
      </c>
      <c r="G1207" s="29">
        <f>InterveningNaturalFlow!G1207+TotalNaturalFlow!F1207</f>
        <v>92540</v>
      </c>
      <c r="H1207" s="29">
        <f>InterveningNaturalFlow!H1207</f>
        <v>14435</v>
      </c>
      <c r="I1207" s="29">
        <f>InterveningNaturalFlow!I1207+TotalNaturalFlow!H1207+TotalNaturalFlow!G1207+TotalNaturalFlow!C1207</f>
        <v>242765</v>
      </c>
      <c r="J1207" s="29">
        <f>InterveningNaturalFlow!J1207</f>
        <v>34268</v>
      </c>
      <c r="K1207" s="29">
        <f>InterveningNaturalFlow!K1207+TotalNaturalFlow!J1207</f>
        <v>40266</v>
      </c>
      <c r="L1207" s="29">
        <f>InterveningNaturalFlow!L1207+TotalNaturalFlow!K1207</f>
        <v>39615</v>
      </c>
      <c r="M1207" s="29">
        <f>InterveningNaturalFlow!M1207</f>
        <v>24066</v>
      </c>
      <c r="N1207" s="29">
        <f>InterveningNaturalFlow!N1207</f>
        <v>6754</v>
      </c>
      <c r="O1207" s="29">
        <f>InterveningNaturalFlow!O1207</f>
        <v>33054</v>
      </c>
      <c r="P1207" s="29">
        <f>InterveningNaturalFlow!P1207</f>
        <v>25580</v>
      </c>
      <c r="Q1207" s="29">
        <f>InterveningNaturalFlow!Q1207+TotalNaturalFlow!P1207+TotalNaturalFlow!O1207+TotalNaturalFlow!N1207+TotalNaturalFlow!M1207+TotalNaturalFlow!L1207</f>
        <v>165519</v>
      </c>
      <c r="R1207" s="29">
        <f>InterveningNaturalFlow!R1207</f>
        <v>4670</v>
      </c>
      <c r="S1207" s="29">
        <f>InterveningNaturalFlow!S1207</f>
        <v>27768</v>
      </c>
      <c r="T1207" s="29">
        <f>InterveningNaturalFlow!T1207+TotalNaturalFlow!S1207</f>
        <v>57199</v>
      </c>
      <c r="U1207" s="29">
        <f>InterveningNaturalFlow!U1207+TotalNaturalFlow!T1207+TotalNaturalFlow!R1207+TotalNaturalFlow!Q1207+TotalNaturalFlow!I1207</f>
        <v>507515</v>
      </c>
      <c r="V1207" s="30"/>
      <c r="W1207" s="29">
        <f>InterveningNaturalFlow!W1207</f>
        <v>1478</v>
      </c>
      <c r="X1207" s="29">
        <f>InterveningNaturalFlow!X1207</f>
        <v>0</v>
      </c>
      <c r="Y1207" s="29">
        <f>InterveningNaturalFlow!Y1207+TotalNaturalFlow!X1207+TotalNaturalFlow!W1207+TotalNaturalFlow!U1207</f>
        <v>535125</v>
      </c>
      <c r="Z1207" s="29">
        <f>InterveningNaturalFlow!Z1207</f>
        <v>9314</v>
      </c>
      <c r="AA1207" s="29">
        <f>InterveningNaturalFlow!AA1207+TotalNaturalFlow!Z1207+Y1207</f>
        <v>531289</v>
      </c>
      <c r="AB1207" s="29">
        <f>InterveningNaturalFlow!AB1207+TotalNaturalFlow!AA1207</f>
        <v>617602</v>
      </c>
      <c r="AC1207" s="29">
        <f>InterveningNaturalFlow!AC1207</f>
        <v>1630</v>
      </c>
      <c r="AD1207" s="29">
        <f>InterveningNaturalFlow!AD1207+TotalNaturalFlow!AC1207+AB1207</f>
        <v>536922</v>
      </c>
      <c r="AE1207" s="29">
        <f>InterveningNaturalFlow!AE1207+TotalNaturalFlow!AD1207</f>
        <v>546909</v>
      </c>
    </row>
    <row r="1208" spans="1:31" x14ac:dyDescent="0.2">
      <c r="A1208" s="11">
        <v>38717</v>
      </c>
      <c r="B1208" s="29">
        <f>InterveningNaturalFlow!B1208</f>
        <v>58146</v>
      </c>
      <c r="C1208" s="29">
        <f>InterveningNaturalFlow!C1208+TotalNaturalFlow!B1208</f>
        <v>106555</v>
      </c>
      <c r="D1208" s="29">
        <f>InterveningNaturalFlow!D1208</f>
        <v>4415</v>
      </c>
      <c r="E1208" s="29">
        <f>InterveningNaturalFlow!E1208+TotalNaturalFlow!D1208</f>
        <v>25422</v>
      </c>
      <c r="F1208" s="29">
        <f>InterveningNaturalFlow!F1208+TotalNaturalFlow!E1208</f>
        <v>31707</v>
      </c>
      <c r="G1208" s="29">
        <f>InterveningNaturalFlow!G1208+TotalNaturalFlow!F1208</f>
        <v>70379</v>
      </c>
      <c r="H1208" s="29">
        <f>InterveningNaturalFlow!H1208</f>
        <v>9871</v>
      </c>
      <c r="I1208" s="29">
        <f>InterveningNaturalFlow!I1208+TotalNaturalFlow!H1208+TotalNaturalFlow!G1208+TotalNaturalFlow!C1208</f>
        <v>194122</v>
      </c>
      <c r="J1208" s="29">
        <f>InterveningNaturalFlow!J1208</f>
        <v>26397</v>
      </c>
      <c r="K1208" s="29">
        <f>InterveningNaturalFlow!K1208+TotalNaturalFlow!J1208</f>
        <v>35722</v>
      </c>
      <c r="L1208" s="29">
        <f>InterveningNaturalFlow!L1208+TotalNaturalFlow!K1208</f>
        <v>33490</v>
      </c>
      <c r="M1208" s="29">
        <f>InterveningNaturalFlow!M1208</f>
        <v>21210</v>
      </c>
      <c r="N1208" s="29">
        <f>InterveningNaturalFlow!N1208</f>
        <v>6773</v>
      </c>
      <c r="O1208" s="29">
        <f>InterveningNaturalFlow!O1208</f>
        <v>33940</v>
      </c>
      <c r="P1208" s="29">
        <f>InterveningNaturalFlow!P1208</f>
        <v>28401</v>
      </c>
      <c r="Q1208" s="29">
        <f>InterveningNaturalFlow!Q1208+TotalNaturalFlow!P1208+TotalNaturalFlow!O1208+TotalNaturalFlow!N1208+TotalNaturalFlow!M1208+TotalNaturalFlow!L1208</f>
        <v>108947</v>
      </c>
      <c r="R1208" s="29">
        <f>InterveningNaturalFlow!R1208</f>
        <v>4587</v>
      </c>
      <c r="S1208" s="29">
        <f>InterveningNaturalFlow!S1208</f>
        <v>15314</v>
      </c>
      <c r="T1208" s="29">
        <f>InterveningNaturalFlow!T1208+TotalNaturalFlow!S1208</f>
        <v>38740</v>
      </c>
      <c r="U1208" s="29">
        <f>InterveningNaturalFlow!U1208+TotalNaturalFlow!T1208+TotalNaturalFlow!R1208+TotalNaturalFlow!Q1208+TotalNaturalFlow!I1208</f>
        <v>380041</v>
      </c>
      <c r="V1208" s="30"/>
      <c r="W1208" s="29">
        <f>InterveningNaturalFlow!W1208</f>
        <v>1289</v>
      </c>
      <c r="X1208" s="29">
        <f>InterveningNaturalFlow!X1208</f>
        <v>0</v>
      </c>
      <c r="Y1208" s="29">
        <f>InterveningNaturalFlow!Y1208+TotalNaturalFlow!X1208+TotalNaturalFlow!W1208+TotalNaturalFlow!U1208</f>
        <v>391842</v>
      </c>
      <c r="Z1208" s="29">
        <f>InterveningNaturalFlow!Z1208</f>
        <v>10746</v>
      </c>
      <c r="AA1208" s="29">
        <f>InterveningNaturalFlow!AA1208+TotalNaturalFlow!Z1208+Y1208</f>
        <v>393365</v>
      </c>
      <c r="AB1208" s="29">
        <f>InterveningNaturalFlow!AB1208+TotalNaturalFlow!AA1208</f>
        <v>465429</v>
      </c>
      <c r="AC1208" s="29">
        <f>InterveningNaturalFlow!AC1208</f>
        <v>2690</v>
      </c>
      <c r="AD1208" s="29">
        <f>InterveningNaturalFlow!AD1208+TotalNaturalFlow!AC1208+AB1208</f>
        <v>404210</v>
      </c>
      <c r="AE1208" s="29">
        <f>InterveningNaturalFlow!AE1208+TotalNaturalFlow!AD1208</f>
        <v>434945</v>
      </c>
    </row>
    <row r="1209" spans="1:31" x14ac:dyDescent="0.2">
      <c r="A1209" s="11">
        <v>38748</v>
      </c>
      <c r="B1209" s="29">
        <f>InterveningNaturalFlow!B1209</f>
        <v>56707</v>
      </c>
      <c r="C1209" s="29">
        <f>InterveningNaturalFlow!C1209+TotalNaturalFlow!B1209</f>
        <v>98642</v>
      </c>
      <c r="D1209" s="29">
        <f>InterveningNaturalFlow!D1209</f>
        <v>4706</v>
      </c>
      <c r="E1209" s="29">
        <f>InterveningNaturalFlow!E1209+TotalNaturalFlow!D1209</f>
        <v>25046</v>
      </c>
      <c r="F1209" s="29">
        <f>InterveningNaturalFlow!F1209+TotalNaturalFlow!E1209</f>
        <v>31302</v>
      </c>
      <c r="G1209" s="29">
        <f>InterveningNaturalFlow!G1209+TotalNaturalFlow!F1209</f>
        <v>64353</v>
      </c>
      <c r="H1209" s="29">
        <f>InterveningNaturalFlow!H1209</f>
        <v>10169</v>
      </c>
      <c r="I1209" s="29">
        <f>InterveningNaturalFlow!I1209+TotalNaturalFlow!H1209+TotalNaturalFlow!G1209+TotalNaturalFlow!C1209</f>
        <v>177630</v>
      </c>
      <c r="J1209" s="29">
        <f>InterveningNaturalFlow!J1209</f>
        <v>32680</v>
      </c>
      <c r="K1209" s="29">
        <f>InterveningNaturalFlow!K1209+TotalNaturalFlow!J1209</f>
        <v>40949</v>
      </c>
      <c r="L1209" s="29">
        <f>InterveningNaturalFlow!L1209+TotalNaturalFlow!K1209</f>
        <v>44689</v>
      </c>
      <c r="M1209" s="29">
        <f>InterveningNaturalFlow!M1209</f>
        <v>18955</v>
      </c>
      <c r="N1209" s="29">
        <f>InterveningNaturalFlow!N1209</f>
        <v>6063</v>
      </c>
      <c r="O1209" s="29">
        <f>InterveningNaturalFlow!O1209</f>
        <v>33200</v>
      </c>
      <c r="P1209" s="29">
        <f>InterveningNaturalFlow!P1209</f>
        <v>27984</v>
      </c>
      <c r="Q1209" s="29">
        <f>InterveningNaturalFlow!Q1209+TotalNaturalFlow!P1209+TotalNaturalFlow!O1209+TotalNaturalFlow!N1209+TotalNaturalFlow!M1209+TotalNaturalFlow!L1209</f>
        <v>133386</v>
      </c>
      <c r="R1209" s="29">
        <f>InterveningNaturalFlow!R1209</f>
        <v>5076</v>
      </c>
      <c r="S1209" s="29">
        <f>InterveningNaturalFlow!S1209</f>
        <v>12861</v>
      </c>
      <c r="T1209" s="29">
        <f>InterveningNaturalFlow!T1209+TotalNaturalFlow!S1209</f>
        <v>35780</v>
      </c>
      <c r="U1209" s="29">
        <f>InterveningNaturalFlow!U1209+TotalNaturalFlow!T1209+TotalNaturalFlow!R1209+TotalNaturalFlow!Q1209+TotalNaturalFlow!I1209</f>
        <v>398330</v>
      </c>
      <c r="V1209" s="30"/>
      <c r="W1209" s="29">
        <f>InterveningNaturalFlow!W1209</f>
        <v>1065</v>
      </c>
      <c r="X1209" s="29">
        <f>InterveningNaturalFlow!X1209</f>
        <v>0</v>
      </c>
      <c r="Y1209" s="29">
        <f>InterveningNaturalFlow!Y1209+TotalNaturalFlow!X1209+TotalNaturalFlow!W1209+TotalNaturalFlow!U1209</f>
        <v>420941</v>
      </c>
      <c r="Z1209" s="29">
        <f>InterveningNaturalFlow!Z1209</f>
        <v>15604</v>
      </c>
      <c r="AA1209" s="29">
        <f>InterveningNaturalFlow!AA1209+TotalNaturalFlow!Z1209+Y1209</f>
        <v>438396</v>
      </c>
      <c r="AB1209" s="29">
        <f>InterveningNaturalFlow!AB1209+TotalNaturalFlow!AA1209</f>
        <v>446406</v>
      </c>
      <c r="AC1209" s="29">
        <f>InterveningNaturalFlow!AC1209</f>
        <v>1780</v>
      </c>
      <c r="AD1209" s="29">
        <f>InterveningNaturalFlow!AD1209+TotalNaturalFlow!AC1209+AB1209</f>
        <v>406443</v>
      </c>
      <c r="AE1209" s="29">
        <f>InterveningNaturalFlow!AE1209+TotalNaturalFlow!AD1209</f>
        <v>406224</v>
      </c>
    </row>
    <row r="1210" spans="1:31" x14ac:dyDescent="0.2">
      <c r="A1210" s="11">
        <v>38776</v>
      </c>
      <c r="B1210" s="29">
        <f>InterveningNaturalFlow!B1210</f>
        <v>46167</v>
      </c>
      <c r="C1210" s="29">
        <f>InterveningNaturalFlow!C1210+TotalNaturalFlow!B1210</f>
        <v>79244</v>
      </c>
      <c r="D1210" s="29">
        <f>InterveningNaturalFlow!D1210</f>
        <v>3471</v>
      </c>
      <c r="E1210" s="29">
        <f>InterveningNaturalFlow!E1210+TotalNaturalFlow!D1210</f>
        <v>21549</v>
      </c>
      <c r="F1210" s="29">
        <f>InterveningNaturalFlow!F1210+TotalNaturalFlow!E1210</f>
        <v>26994</v>
      </c>
      <c r="G1210" s="29">
        <f>InterveningNaturalFlow!G1210+TotalNaturalFlow!F1210</f>
        <v>53126</v>
      </c>
      <c r="H1210" s="29">
        <f>InterveningNaturalFlow!H1210</f>
        <v>9856</v>
      </c>
      <c r="I1210" s="29">
        <f>InterveningNaturalFlow!I1210+TotalNaturalFlow!H1210+TotalNaturalFlow!G1210+TotalNaturalFlow!C1210</f>
        <v>145278</v>
      </c>
      <c r="J1210" s="29">
        <f>InterveningNaturalFlow!J1210</f>
        <v>27424</v>
      </c>
      <c r="K1210" s="29">
        <f>InterveningNaturalFlow!K1210+TotalNaturalFlow!J1210</f>
        <v>34764</v>
      </c>
      <c r="L1210" s="29">
        <f>InterveningNaturalFlow!L1210+TotalNaturalFlow!K1210</f>
        <v>38319</v>
      </c>
      <c r="M1210" s="29">
        <f>InterveningNaturalFlow!M1210</f>
        <v>15493</v>
      </c>
      <c r="N1210" s="29">
        <f>InterveningNaturalFlow!N1210</f>
        <v>4871</v>
      </c>
      <c r="O1210" s="29">
        <f>InterveningNaturalFlow!O1210</f>
        <v>29895</v>
      </c>
      <c r="P1210" s="29">
        <f>InterveningNaturalFlow!P1210</f>
        <v>22181</v>
      </c>
      <c r="Q1210" s="29">
        <f>InterveningNaturalFlow!Q1210+TotalNaturalFlow!P1210+TotalNaturalFlow!O1210+TotalNaturalFlow!N1210+TotalNaturalFlow!M1210+TotalNaturalFlow!L1210</f>
        <v>120660</v>
      </c>
      <c r="R1210" s="29">
        <f>InterveningNaturalFlow!R1210</f>
        <v>4158</v>
      </c>
      <c r="S1210" s="29">
        <f>InterveningNaturalFlow!S1210</f>
        <v>11267</v>
      </c>
      <c r="T1210" s="29">
        <f>InterveningNaturalFlow!T1210+TotalNaturalFlow!S1210</f>
        <v>29528</v>
      </c>
      <c r="U1210" s="29">
        <f>InterveningNaturalFlow!U1210+TotalNaturalFlow!T1210+TotalNaturalFlow!R1210+TotalNaturalFlow!Q1210+TotalNaturalFlow!I1210</f>
        <v>329111</v>
      </c>
      <c r="V1210" s="30"/>
      <c r="W1210" s="29">
        <f>InterveningNaturalFlow!W1210</f>
        <v>1277</v>
      </c>
      <c r="X1210" s="29">
        <f>InterveningNaturalFlow!X1210</f>
        <v>0</v>
      </c>
      <c r="Y1210" s="29">
        <f>InterveningNaturalFlow!Y1210+TotalNaturalFlow!X1210+TotalNaturalFlow!W1210+TotalNaturalFlow!U1210</f>
        <v>349540</v>
      </c>
      <c r="Z1210" s="29">
        <f>InterveningNaturalFlow!Z1210</f>
        <v>15360</v>
      </c>
      <c r="AA1210" s="29">
        <f>InterveningNaturalFlow!AA1210+TotalNaturalFlow!Z1210+Y1210</f>
        <v>364536</v>
      </c>
      <c r="AB1210" s="29">
        <f>InterveningNaturalFlow!AB1210+TotalNaturalFlow!AA1210</f>
        <v>386314</v>
      </c>
      <c r="AC1210" s="29">
        <f>InterveningNaturalFlow!AC1210</f>
        <v>1760</v>
      </c>
      <c r="AD1210" s="29">
        <f>InterveningNaturalFlow!AD1210+TotalNaturalFlow!AC1210+AB1210</f>
        <v>361335</v>
      </c>
      <c r="AE1210" s="29">
        <f>InterveningNaturalFlow!AE1210+TotalNaturalFlow!AD1210</f>
        <v>360675</v>
      </c>
    </row>
    <row r="1211" spans="1:31" x14ac:dyDescent="0.2">
      <c r="A1211" s="11">
        <v>38807</v>
      </c>
      <c r="B1211" s="29">
        <f>InterveningNaturalFlow!B1211</f>
        <v>65494</v>
      </c>
      <c r="C1211" s="29">
        <f>InterveningNaturalFlow!C1211+TotalNaturalFlow!B1211</f>
        <v>114271</v>
      </c>
      <c r="D1211" s="29">
        <f>InterveningNaturalFlow!D1211</f>
        <v>3912</v>
      </c>
      <c r="E1211" s="29">
        <f>InterveningNaturalFlow!E1211+TotalNaturalFlow!D1211</f>
        <v>36393</v>
      </c>
      <c r="F1211" s="29">
        <f>InterveningNaturalFlow!F1211+TotalNaturalFlow!E1211</f>
        <v>42654</v>
      </c>
      <c r="G1211" s="29">
        <f>InterveningNaturalFlow!G1211+TotalNaturalFlow!F1211</f>
        <v>78366</v>
      </c>
      <c r="H1211" s="29">
        <f>InterveningNaturalFlow!H1211</f>
        <v>17637</v>
      </c>
      <c r="I1211" s="29">
        <f>InterveningNaturalFlow!I1211+TotalNaturalFlow!H1211+TotalNaturalFlow!G1211+TotalNaturalFlow!C1211</f>
        <v>212669</v>
      </c>
      <c r="J1211" s="29">
        <f>InterveningNaturalFlow!J1211</f>
        <v>40129</v>
      </c>
      <c r="K1211" s="29">
        <f>InterveningNaturalFlow!K1211+TotalNaturalFlow!J1211</f>
        <v>47431</v>
      </c>
      <c r="L1211" s="29">
        <f>InterveningNaturalFlow!L1211+TotalNaturalFlow!K1211</f>
        <v>73393</v>
      </c>
      <c r="M1211" s="29">
        <f>InterveningNaturalFlow!M1211</f>
        <v>36202</v>
      </c>
      <c r="N1211" s="29">
        <f>InterveningNaturalFlow!N1211</f>
        <v>6833</v>
      </c>
      <c r="O1211" s="29">
        <f>InterveningNaturalFlow!O1211</f>
        <v>41459</v>
      </c>
      <c r="P1211" s="29">
        <f>InterveningNaturalFlow!P1211</f>
        <v>28852</v>
      </c>
      <c r="Q1211" s="29">
        <f>InterveningNaturalFlow!Q1211+TotalNaturalFlow!P1211+TotalNaturalFlow!O1211+TotalNaturalFlow!N1211+TotalNaturalFlow!M1211+TotalNaturalFlow!L1211</f>
        <v>224733</v>
      </c>
      <c r="R1211" s="29">
        <f>InterveningNaturalFlow!R1211</f>
        <v>4491</v>
      </c>
      <c r="S1211" s="29">
        <f>InterveningNaturalFlow!S1211</f>
        <v>25535</v>
      </c>
      <c r="T1211" s="29">
        <f>InterveningNaturalFlow!T1211+TotalNaturalFlow!S1211</f>
        <v>46238</v>
      </c>
      <c r="U1211" s="29">
        <f>InterveningNaturalFlow!U1211+TotalNaturalFlow!T1211+TotalNaturalFlow!R1211+TotalNaturalFlow!Q1211+TotalNaturalFlow!I1211</f>
        <v>542474</v>
      </c>
      <c r="V1211" s="30"/>
      <c r="W1211" s="29">
        <f>InterveningNaturalFlow!W1211</f>
        <v>2237</v>
      </c>
      <c r="X1211" s="29">
        <f>InterveningNaturalFlow!X1211</f>
        <v>332</v>
      </c>
      <c r="Y1211" s="29">
        <f>InterveningNaturalFlow!Y1211+TotalNaturalFlow!X1211+TotalNaturalFlow!W1211+TotalNaturalFlow!U1211</f>
        <v>591664</v>
      </c>
      <c r="Z1211" s="29">
        <f>InterveningNaturalFlow!Z1211</f>
        <v>24323</v>
      </c>
      <c r="AA1211" s="29">
        <f>InterveningNaturalFlow!AA1211+TotalNaturalFlow!Z1211+Y1211</f>
        <v>615696</v>
      </c>
      <c r="AB1211" s="29">
        <f>InterveningNaturalFlow!AB1211+TotalNaturalFlow!AA1211</f>
        <v>634457</v>
      </c>
      <c r="AC1211" s="29">
        <f>InterveningNaturalFlow!AC1211</f>
        <v>17820</v>
      </c>
      <c r="AD1211" s="29">
        <f>InterveningNaturalFlow!AD1211+TotalNaturalFlow!AC1211+AB1211</f>
        <v>617843</v>
      </c>
      <c r="AE1211" s="29">
        <f>InterveningNaturalFlow!AE1211+TotalNaturalFlow!AD1211</f>
        <v>617391</v>
      </c>
    </row>
    <row r="1212" spans="1:31" x14ac:dyDescent="0.2">
      <c r="A1212" s="11">
        <v>38837</v>
      </c>
      <c r="B1212" s="29">
        <f>InterveningNaturalFlow!B1212</f>
        <v>213179</v>
      </c>
      <c r="C1212" s="29">
        <f>InterveningNaturalFlow!C1212+TotalNaturalFlow!B1212</f>
        <v>345597</v>
      </c>
      <c r="D1212" s="29">
        <f>InterveningNaturalFlow!D1212</f>
        <v>10035</v>
      </c>
      <c r="E1212" s="29">
        <f>InterveningNaturalFlow!E1212+TotalNaturalFlow!D1212</f>
        <v>104325</v>
      </c>
      <c r="F1212" s="29">
        <f>InterveningNaturalFlow!F1212+TotalNaturalFlow!E1212</f>
        <v>138250</v>
      </c>
      <c r="G1212" s="29">
        <f>InterveningNaturalFlow!G1212+TotalNaturalFlow!F1212</f>
        <v>279142</v>
      </c>
      <c r="H1212" s="29">
        <f>InterveningNaturalFlow!H1212</f>
        <v>101761</v>
      </c>
      <c r="I1212" s="29">
        <f>InterveningNaturalFlow!I1212+TotalNaturalFlow!H1212+TotalNaturalFlow!G1212+TotalNaturalFlow!C1212</f>
        <v>700387</v>
      </c>
      <c r="J1212" s="29">
        <f>InterveningNaturalFlow!J1212</f>
        <v>100069</v>
      </c>
      <c r="K1212" s="29">
        <f>InterveningNaturalFlow!K1212+TotalNaturalFlow!J1212</f>
        <v>105574</v>
      </c>
      <c r="L1212" s="29">
        <f>InterveningNaturalFlow!L1212+TotalNaturalFlow!K1212</f>
        <v>151632</v>
      </c>
      <c r="M1212" s="29">
        <f>InterveningNaturalFlow!M1212</f>
        <v>285388</v>
      </c>
      <c r="N1212" s="29">
        <f>InterveningNaturalFlow!N1212</f>
        <v>66932</v>
      </c>
      <c r="O1212" s="29">
        <f>InterveningNaturalFlow!O1212</f>
        <v>70743</v>
      </c>
      <c r="P1212" s="29">
        <f>InterveningNaturalFlow!P1212</f>
        <v>59472</v>
      </c>
      <c r="Q1212" s="29">
        <f>InterveningNaturalFlow!Q1212+TotalNaturalFlow!P1212+TotalNaturalFlow!O1212+TotalNaturalFlow!N1212+TotalNaturalFlow!M1212+TotalNaturalFlow!L1212</f>
        <v>610064</v>
      </c>
      <c r="R1212" s="29">
        <f>InterveningNaturalFlow!R1212</f>
        <v>10931</v>
      </c>
      <c r="S1212" s="29">
        <f>InterveningNaturalFlow!S1212</f>
        <v>121468</v>
      </c>
      <c r="T1212" s="29">
        <f>InterveningNaturalFlow!T1212+TotalNaturalFlow!S1212</f>
        <v>174582</v>
      </c>
      <c r="U1212" s="29">
        <f>InterveningNaturalFlow!U1212+TotalNaturalFlow!T1212+TotalNaturalFlow!R1212+TotalNaturalFlow!Q1212+TotalNaturalFlow!I1212</f>
        <v>1536243</v>
      </c>
      <c r="V1212" s="30"/>
      <c r="W1212" s="29">
        <f>InterveningNaturalFlow!W1212</f>
        <v>1426</v>
      </c>
      <c r="X1212" s="29">
        <f>InterveningNaturalFlow!X1212</f>
        <v>3</v>
      </c>
      <c r="Y1212" s="29">
        <f>InterveningNaturalFlow!Y1212+TotalNaturalFlow!X1212+TotalNaturalFlow!W1212+TotalNaturalFlow!U1212</f>
        <v>1570002</v>
      </c>
      <c r="Z1212" s="29">
        <f>InterveningNaturalFlow!Z1212</f>
        <v>26694</v>
      </c>
      <c r="AA1212" s="29">
        <f>InterveningNaturalFlow!AA1212+TotalNaturalFlow!Z1212+Y1212</f>
        <v>1578544</v>
      </c>
      <c r="AB1212" s="29">
        <f>InterveningNaturalFlow!AB1212+TotalNaturalFlow!AA1212</f>
        <v>1577915</v>
      </c>
      <c r="AC1212" s="29">
        <f>InterveningNaturalFlow!AC1212</f>
        <v>2770</v>
      </c>
      <c r="AD1212" s="29">
        <f>InterveningNaturalFlow!AD1212+TotalNaturalFlow!AC1212+AB1212</f>
        <v>1578309</v>
      </c>
      <c r="AE1212" s="29">
        <f>InterveningNaturalFlow!AE1212+TotalNaturalFlow!AD1212</f>
        <v>1588778</v>
      </c>
    </row>
    <row r="1213" spans="1:31" x14ac:dyDescent="0.2">
      <c r="A1213" s="11">
        <v>38868</v>
      </c>
      <c r="B1213" s="29">
        <f>InterveningNaturalFlow!B1213</f>
        <v>567695</v>
      </c>
      <c r="C1213" s="29">
        <f>InterveningNaturalFlow!C1213+TotalNaturalFlow!B1213</f>
        <v>934889</v>
      </c>
      <c r="D1213" s="29">
        <f>InterveningNaturalFlow!D1213</f>
        <v>27601</v>
      </c>
      <c r="E1213" s="29">
        <f>InterveningNaturalFlow!E1213+TotalNaturalFlow!D1213</f>
        <v>223733</v>
      </c>
      <c r="F1213" s="29">
        <f>InterveningNaturalFlow!F1213+TotalNaturalFlow!E1213</f>
        <v>285487</v>
      </c>
      <c r="G1213" s="29">
        <f>InterveningNaturalFlow!G1213+TotalNaturalFlow!F1213</f>
        <v>452831</v>
      </c>
      <c r="H1213" s="29">
        <f>InterveningNaturalFlow!H1213</f>
        <v>122824</v>
      </c>
      <c r="I1213" s="29">
        <f>InterveningNaturalFlow!I1213+TotalNaturalFlow!H1213+TotalNaturalFlow!G1213+TotalNaturalFlow!C1213</f>
        <v>1480275</v>
      </c>
      <c r="J1213" s="29">
        <f>InterveningNaturalFlow!J1213</f>
        <v>233333</v>
      </c>
      <c r="K1213" s="29">
        <f>InterveningNaturalFlow!K1213+TotalNaturalFlow!J1213</f>
        <v>236704</v>
      </c>
      <c r="L1213" s="29">
        <f>InterveningNaturalFlow!L1213+TotalNaturalFlow!K1213</f>
        <v>331319</v>
      </c>
      <c r="M1213" s="29">
        <f>InterveningNaturalFlow!M1213</f>
        <v>451625</v>
      </c>
      <c r="N1213" s="29">
        <f>InterveningNaturalFlow!N1213</f>
        <v>136820</v>
      </c>
      <c r="O1213" s="29">
        <f>InterveningNaturalFlow!O1213</f>
        <v>203409</v>
      </c>
      <c r="P1213" s="29">
        <f>InterveningNaturalFlow!P1213</f>
        <v>136863</v>
      </c>
      <c r="Q1213" s="29">
        <f>InterveningNaturalFlow!Q1213+TotalNaturalFlow!P1213+TotalNaturalFlow!O1213+TotalNaturalFlow!N1213+TotalNaturalFlow!M1213+TotalNaturalFlow!L1213</f>
        <v>1277076</v>
      </c>
      <c r="R1213" s="29">
        <f>InterveningNaturalFlow!R1213</f>
        <v>65636</v>
      </c>
      <c r="S1213" s="29">
        <f>InterveningNaturalFlow!S1213</f>
        <v>188994</v>
      </c>
      <c r="T1213" s="29">
        <f>InterveningNaturalFlow!T1213+TotalNaturalFlow!S1213</f>
        <v>301063</v>
      </c>
      <c r="U1213" s="29">
        <f>InterveningNaturalFlow!U1213+TotalNaturalFlow!T1213+TotalNaturalFlow!R1213+TotalNaturalFlow!Q1213+TotalNaturalFlow!I1213</f>
        <v>3232985</v>
      </c>
      <c r="V1213" s="30"/>
      <c r="W1213" s="29">
        <f>InterveningNaturalFlow!W1213</f>
        <v>346</v>
      </c>
      <c r="X1213" s="29">
        <f>InterveningNaturalFlow!X1213</f>
        <v>0</v>
      </c>
      <c r="Y1213" s="29">
        <f>InterveningNaturalFlow!Y1213+TotalNaturalFlow!X1213+TotalNaturalFlow!W1213+TotalNaturalFlow!U1213</f>
        <v>3267259</v>
      </c>
      <c r="Z1213" s="29">
        <f>InterveningNaturalFlow!Z1213</f>
        <v>17387</v>
      </c>
      <c r="AA1213" s="29">
        <f>InterveningNaturalFlow!AA1213+TotalNaturalFlow!Z1213+Y1213</f>
        <v>3249781</v>
      </c>
      <c r="AB1213" s="29">
        <f>InterveningNaturalFlow!AB1213+TotalNaturalFlow!AA1213</f>
        <v>3271086</v>
      </c>
      <c r="AC1213" s="29">
        <f>InterveningNaturalFlow!AC1213</f>
        <v>2500</v>
      </c>
      <c r="AD1213" s="29">
        <f>InterveningNaturalFlow!AD1213+TotalNaturalFlow!AC1213+AB1213</f>
        <v>3270938</v>
      </c>
      <c r="AE1213" s="29">
        <f>InterveningNaturalFlow!AE1213+TotalNaturalFlow!AD1213</f>
        <v>3289483</v>
      </c>
    </row>
    <row r="1214" spans="1:31" x14ac:dyDescent="0.2">
      <c r="A1214" s="11">
        <v>38898</v>
      </c>
      <c r="B1214" s="29">
        <f>InterveningNaturalFlow!B1214</f>
        <v>484976</v>
      </c>
      <c r="C1214" s="29">
        <f>InterveningNaturalFlow!C1214+TotalNaturalFlow!B1214</f>
        <v>823379</v>
      </c>
      <c r="D1214" s="29">
        <f>InterveningNaturalFlow!D1214</f>
        <v>23643</v>
      </c>
      <c r="E1214" s="29">
        <f>InterveningNaturalFlow!E1214+TotalNaturalFlow!D1214</f>
        <v>166833</v>
      </c>
      <c r="F1214" s="29">
        <f>InterveningNaturalFlow!F1214+TotalNaturalFlow!E1214</f>
        <v>203314</v>
      </c>
      <c r="G1214" s="29">
        <f>InterveningNaturalFlow!G1214+TotalNaturalFlow!F1214</f>
        <v>295282</v>
      </c>
      <c r="H1214" s="29">
        <f>InterveningNaturalFlow!H1214</f>
        <v>64317</v>
      </c>
      <c r="I1214" s="29">
        <f>InterveningNaturalFlow!I1214+TotalNaturalFlow!H1214+TotalNaturalFlow!G1214+TotalNaturalFlow!C1214</f>
        <v>1134984</v>
      </c>
      <c r="J1214" s="29">
        <f>InterveningNaturalFlow!J1214</f>
        <v>250034</v>
      </c>
      <c r="K1214" s="29">
        <f>InterveningNaturalFlow!K1214+TotalNaturalFlow!J1214</f>
        <v>253142</v>
      </c>
      <c r="L1214" s="29">
        <f>InterveningNaturalFlow!L1214+TotalNaturalFlow!K1214</f>
        <v>304318</v>
      </c>
      <c r="M1214" s="29">
        <f>InterveningNaturalFlow!M1214</f>
        <v>248240</v>
      </c>
      <c r="N1214" s="29">
        <f>InterveningNaturalFlow!N1214</f>
        <v>54047</v>
      </c>
      <c r="O1214" s="29">
        <f>InterveningNaturalFlow!O1214</f>
        <v>169776</v>
      </c>
      <c r="P1214" s="29">
        <f>InterveningNaturalFlow!P1214</f>
        <v>92770</v>
      </c>
      <c r="Q1214" s="29">
        <f>InterveningNaturalFlow!Q1214+TotalNaturalFlow!P1214+TotalNaturalFlow!O1214+TotalNaturalFlow!N1214+TotalNaturalFlow!M1214+TotalNaturalFlow!L1214</f>
        <v>1004171</v>
      </c>
      <c r="R1214" s="29">
        <f>InterveningNaturalFlow!R1214</f>
        <v>55138</v>
      </c>
      <c r="S1214" s="29">
        <f>InterveningNaturalFlow!S1214</f>
        <v>70942</v>
      </c>
      <c r="T1214" s="29">
        <f>InterveningNaturalFlow!T1214+TotalNaturalFlow!S1214</f>
        <v>149697</v>
      </c>
      <c r="U1214" s="29">
        <f>InterveningNaturalFlow!U1214+TotalNaturalFlow!T1214+TotalNaturalFlow!R1214+TotalNaturalFlow!Q1214+TotalNaturalFlow!I1214</f>
        <v>2496137</v>
      </c>
      <c r="V1214" s="30"/>
      <c r="W1214" s="29">
        <f>InterveningNaturalFlow!W1214</f>
        <v>395</v>
      </c>
      <c r="X1214" s="29">
        <f>InterveningNaturalFlow!X1214</f>
        <v>35</v>
      </c>
      <c r="Y1214" s="29">
        <f>InterveningNaturalFlow!Y1214+TotalNaturalFlow!X1214+TotalNaturalFlow!W1214+TotalNaturalFlow!U1214</f>
        <v>2510815</v>
      </c>
      <c r="Z1214" s="29">
        <f>InterveningNaturalFlow!Z1214</f>
        <v>5580</v>
      </c>
      <c r="AA1214" s="29">
        <f>InterveningNaturalFlow!AA1214+TotalNaturalFlow!Z1214+Y1214</f>
        <v>2491630</v>
      </c>
      <c r="AB1214" s="29">
        <f>InterveningNaturalFlow!AB1214+TotalNaturalFlow!AA1214</f>
        <v>2545975</v>
      </c>
      <c r="AC1214" s="29">
        <f>InterveningNaturalFlow!AC1214</f>
        <v>2660</v>
      </c>
      <c r="AD1214" s="29">
        <f>InterveningNaturalFlow!AD1214+TotalNaturalFlow!AC1214+AB1214</f>
        <v>2530983</v>
      </c>
      <c r="AE1214" s="29">
        <f>InterveningNaturalFlow!AE1214+TotalNaturalFlow!AD1214</f>
        <v>2530646</v>
      </c>
    </row>
    <row r="1215" spans="1:31" x14ac:dyDescent="0.2">
      <c r="A1215" s="11">
        <v>38929</v>
      </c>
      <c r="B1215" s="29">
        <f>InterveningNaturalFlow!B1215</f>
        <v>218626</v>
      </c>
      <c r="C1215" s="29">
        <f>InterveningNaturalFlow!C1215+TotalNaturalFlow!B1215</f>
        <v>347454</v>
      </c>
      <c r="D1215" s="29">
        <f>InterveningNaturalFlow!D1215</f>
        <v>11844</v>
      </c>
      <c r="E1215" s="29">
        <f>InterveningNaturalFlow!E1215+TotalNaturalFlow!D1215</f>
        <v>86254</v>
      </c>
      <c r="F1215" s="29">
        <f>InterveningNaturalFlow!F1215+TotalNaturalFlow!E1215</f>
        <v>102771</v>
      </c>
      <c r="G1215" s="29">
        <f>InterveningNaturalFlow!G1215+TotalNaturalFlow!F1215</f>
        <v>164580</v>
      </c>
      <c r="H1215" s="29">
        <f>InterveningNaturalFlow!H1215</f>
        <v>50662</v>
      </c>
      <c r="I1215" s="29">
        <f>InterveningNaturalFlow!I1215+TotalNaturalFlow!H1215+TotalNaturalFlow!G1215+TotalNaturalFlow!C1215</f>
        <v>535618</v>
      </c>
      <c r="J1215" s="29">
        <f>InterveningNaturalFlow!J1215</f>
        <v>128497</v>
      </c>
      <c r="K1215" s="29">
        <f>InterveningNaturalFlow!K1215+TotalNaturalFlow!J1215</f>
        <v>137365</v>
      </c>
      <c r="L1215" s="29">
        <f>InterveningNaturalFlow!L1215+TotalNaturalFlow!K1215</f>
        <v>163821</v>
      </c>
      <c r="M1215" s="29">
        <f>InterveningNaturalFlow!M1215</f>
        <v>66324</v>
      </c>
      <c r="N1215" s="29">
        <f>InterveningNaturalFlow!N1215</f>
        <v>14912</v>
      </c>
      <c r="O1215" s="29">
        <f>InterveningNaturalFlow!O1215</f>
        <v>83623</v>
      </c>
      <c r="P1215" s="29">
        <f>InterveningNaturalFlow!P1215</f>
        <v>44101</v>
      </c>
      <c r="Q1215" s="29">
        <f>InterveningNaturalFlow!Q1215+TotalNaturalFlow!P1215+TotalNaturalFlow!O1215+TotalNaturalFlow!N1215+TotalNaturalFlow!M1215+TotalNaturalFlow!L1215</f>
        <v>441934</v>
      </c>
      <c r="R1215" s="29">
        <f>InterveningNaturalFlow!R1215</f>
        <v>25784</v>
      </c>
      <c r="S1215" s="29">
        <f>InterveningNaturalFlow!S1215</f>
        <v>42706</v>
      </c>
      <c r="T1215" s="29">
        <f>InterveningNaturalFlow!T1215+TotalNaturalFlow!S1215</f>
        <v>102327</v>
      </c>
      <c r="U1215" s="29">
        <f>InterveningNaturalFlow!U1215+TotalNaturalFlow!T1215+TotalNaturalFlow!R1215+TotalNaturalFlow!Q1215+TotalNaturalFlow!I1215</f>
        <v>1149297</v>
      </c>
      <c r="V1215" s="30"/>
      <c r="W1215" s="29">
        <f>InterveningNaturalFlow!W1215</f>
        <v>591</v>
      </c>
      <c r="X1215" s="29">
        <f>InterveningNaturalFlow!X1215</f>
        <v>5770</v>
      </c>
      <c r="Y1215" s="29">
        <f>InterveningNaturalFlow!Y1215+TotalNaturalFlow!X1215+TotalNaturalFlow!W1215+TotalNaturalFlow!U1215</f>
        <v>1170520</v>
      </c>
      <c r="Z1215" s="29">
        <f>InterveningNaturalFlow!Z1215</f>
        <v>6976</v>
      </c>
      <c r="AA1215" s="29">
        <f>InterveningNaturalFlow!AA1215+TotalNaturalFlow!Z1215+Y1215</f>
        <v>1173234</v>
      </c>
      <c r="AB1215" s="29">
        <f>InterveningNaturalFlow!AB1215+TotalNaturalFlow!AA1215</f>
        <v>1230751</v>
      </c>
      <c r="AC1215" s="29">
        <f>InterveningNaturalFlow!AC1215</f>
        <v>3150</v>
      </c>
      <c r="AD1215" s="29">
        <f>InterveningNaturalFlow!AD1215+TotalNaturalFlow!AC1215+AB1215</f>
        <v>1202101</v>
      </c>
      <c r="AE1215" s="29">
        <f>InterveningNaturalFlow!AE1215+TotalNaturalFlow!AD1215</f>
        <v>1226750</v>
      </c>
    </row>
    <row r="1216" spans="1:31" x14ac:dyDescent="0.2">
      <c r="A1216" s="11">
        <v>38960</v>
      </c>
      <c r="B1216" s="29">
        <f>InterveningNaturalFlow!B1216</f>
        <v>112764</v>
      </c>
      <c r="C1216" s="29">
        <f>InterveningNaturalFlow!C1216+TotalNaturalFlow!B1216</f>
        <v>187639</v>
      </c>
      <c r="D1216" s="29">
        <f>InterveningNaturalFlow!D1216</f>
        <v>8747</v>
      </c>
      <c r="E1216" s="29">
        <f>InterveningNaturalFlow!E1216+TotalNaturalFlow!D1216</f>
        <v>67224</v>
      </c>
      <c r="F1216" s="29">
        <f>InterveningNaturalFlow!F1216+TotalNaturalFlow!E1216</f>
        <v>82003</v>
      </c>
      <c r="G1216" s="29">
        <f>InterveningNaturalFlow!G1216+TotalNaturalFlow!F1216</f>
        <v>139579</v>
      </c>
      <c r="H1216" s="29">
        <f>InterveningNaturalFlow!H1216</f>
        <v>47235</v>
      </c>
      <c r="I1216" s="29">
        <f>InterveningNaturalFlow!I1216+TotalNaturalFlow!H1216+TotalNaturalFlow!G1216+TotalNaturalFlow!C1216</f>
        <v>336958</v>
      </c>
      <c r="J1216" s="29">
        <f>InterveningNaturalFlow!J1216</f>
        <v>63046</v>
      </c>
      <c r="K1216" s="29">
        <f>InterveningNaturalFlow!K1216+TotalNaturalFlow!J1216</f>
        <v>59873</v>
      </c>
      <c r="L1216" s="29">
        <f>InterveningNaturalFlow!L1216+TotalNaturalFlow!K1216</f>
        <v>78103</v>
      </c>
      <c r="M1216" s="29">
        <f>InterveningNaturalFlow!M1216</f>
        <v>31045</v>
      </c>
      <c r="N1216" s="29">
        <f>InterveningNaturalFlow!N1216</f>
        <v>9189</v>
      </c>
      <c r="O1216" s="29">
        <f>InterveningNaturalFlow!O1216</f>
        <v>40110</v>
      </c>
      <c r="P1216" s="29">
        <f>InterveningNaturalFlow!P1216</f>
        <v>30487</v>
      </c>
      <c r="Q1216" s="29">
        <f>InterveningNaturalFlow!Q1216+TotalNaturalFlow!P1216+TotalNaturalFlow!O1216+TotalNaturalFlow!N1216+TotalNaturalFlow!M1216+TotalNaturalFlow!L1216</f>
        <v>226152</v>
      </c>
      <c r="R1216" s="29">
        <f>InterveningNaturalFlow!R1216</f>
        <v>16832</v>
      </c>
      <c r="S1216" s="29">
        <f>InterveningNaturalFlow!S1216</f>
        <v>74803</v>
      </c>
      <c r="T1216" s="29">
        <f>InterveningNaturalFlow!T1216+TotalNaturalFlow!S1216</f>
        <v>153282</v>
      </c>
      <c r="U1216" s="29">
        <f>InterveningNaturalFlow!U1216+TotalNaturalFlow!T1216+TotalNaturalFlow!R1216+TotalNaturalFlow!Q1216+TotalNaturalFlow!I1216</f>
        <v>778747</v>
      </c>
      <c r="V1216" s="30"/>
      <c r="W1216" s="29">
        <f>InterveningNaturalFlow!W1216</f>
        <v>1420</v>
      </c>
      <c r="X1216" s="29">
        <f>InterveningNaturalFlow!X1216</f>
        <v>59320</v>
      </c>
      <c r="Y1216" s="29">
        <f>InterveningNaturalFlow!Y1216+TotalNaturalFlow!X1216+TotalNaturalFlow!W1216+TotalNaturalFlow!U1216</f>
        <v>845193</v>
      </c>
      <c r="Z1216" s="29">
        <f>InterveningNaturalFlow!Z1216</f>
        <v>8620</v>
      </c>
      <c r="AA1216" s="29">
        <f>InterveningNaturalFlow!AA1216+TotalNaturalFlow!Z1216+Y1216</f>
        <v>866578</v>
      </c>
      <c r="AB1216" s="29">
        <f>InterveningNaturalFlow!AB1216+TotalNaturalFlow!AA1216</f>
        <v>900517</v>
      </c>
      <c r="AC1216" s="29">
        <f>InterveningNaturalFlow!AC1216</f>
        <v>2650</v>
      </c>
      <c r="AD1216" s="29">
        <f>InterveningNaturalFlow!AD1216+TotalNaturalFlow!AC1216+AB1216</f>
        <v>895364</v>
      </c>
      <c r="AE1216" s="29">
        <f>InterveningNaturalFlow!AE1216+TotalNaturalFlow!AD1216</f>
        <v>926548</v>
      </c>
    </row>
    <row r="1217" spans="1:31" x14ac:dyDescent="0.2">
      <c r="A1217" s="11">
        <v>38990</v>
      </c>
      <c r="B1217" s="29">
        <f>InterveningNaturalFlow!B1217</f>
        <v>80753</v>
      </c>
      <c r="C1217" s="29">
        <f>InterveningNaturalFlow!C1217+TotalNaturalFlow!B1217</f>
        <v>146223</v>
      </c>
      <c r="D1217" s="29">
        <f>InterveningNaturalFlow!D1217</f>
        <v>8052</v>
      </c>
      <c r="E1217" s="29">
        <f>InterveningNaturalFlow!E1217+TotalNaturalFlow!D1217</f>
        <v>44064</v>
      </c>
      <c r="F1217" s="29">
        <f>InterveningNaturalFlow!F1217+TotalNaturalFlow!E1217</f>
        <v>54889</v>
      </c>
      <c r="G1217" s="29">
        <f>InterveningNaturalFlow!G1217+TotalNaturalFlow!F1217</f>
        <v>106698</v>
      </c>
      <c r="H1217" s="29">
        <f>InterveningNaturalFlow!H1217</f>
        <v>28596</v>
      </c>
      <c r="I1217" s="29">
        <f>InterveningNaturalFlow!I1217+TotalNaturalFlow!H1217+TotalNaturalFlow!G1217+TotalNaturalFlow!C1217</f>
        <v>241049</v>
      </c>
      <c r="J1217" s="29">
        <f>InterveningNaturalFlow!J1217</f>
        <v>36567</v>
      </c>
      <c r="K1217" s="29">
        <f>InterveningNaturalFlow!K1217+TotalNaturalFlow!J1217</f>
        <v>33812</v>
      </c>
      <c r="L1217" s="29">
        <f>InterveningNaturalFlow!L1217+TotalNaturalFlow!K1217</f>
        <v>45202</v>
      </c>
      <c r="M1217" s="29">
        <f>InterveningNaturalFlow!M1217</f>
        <v>20674</v>
      </c>
      <c r="N1217" s="29">
        <f>InterveningNaturalFlow!N1217</f>
        <v>8882</v>
      </c>
      <c r="O1217" s="29">
        <f>InterveningNaturalFlow!O1217</f>
        <v>26046</v>
      </c>
      <c r="P1217" s="29">
        <f>InterveningNaturalFlow!P1217</f>
        <v>24045</v>
      </c>
      <c r="Q1217" s="29">
        <f>InterveningNaturalFlow!Q1217+TotalNaturalFlow!P1217+TotalNaturalFlow!O1217+TotalNaturalFlow!N1217+TotalNaturalFlow!M1217+TotalNaturalFlow!L1217</f>
        <v>135276</v>
      </c>
      <c r="R1217" s="29">
        <f>InterveningNaturalFlow!R1217</f>
        <v>4644</v>
      </c>
      <c r="S1217" s="29">
        <f>InterveningNaturalFlow!S1217</f>
        <v>57096</v>
      </c>
      <c r="T1217" s="29">
        <f>InterveningNaturalFlow!T1217+TotalNaturalFlow!S1217</f>
        <v>103195</v>
      </c>
      <c r="U1217" s="29">
        <f>InterveningNaturalFlow!U1217+TotalNaturalFlow!T1217+TotalNaturalFlow!R1217+TotalNaturalFlow!Q1217+TotalNaturalFlow!I1217</f>
        <v>538203</v>
      </c>
      <c r="V1217" s="30"/>
      <c r="W1217" s="29">
        <f>InterveningNaturalFlow!W1217</f>
        <v>1297</v>
      </c>
      <c r="X1217" s="29">
        <f>InterveningNaturalFlow!X1217</f>
        <v>11750</v>
      </c>
      <c r="Y1217" s="29">
        <f>InterveningNaturalFlow!Y1217+TotalNaturalFlow!X1217+TotalNaturalFlow!W1217+TotalNaturalFlow!U1217</f>
        <v>589079</v>
      </c>
      <c r="Z1217" s="29">
        <f>InterveningNaturalFlow!Z1217</f>
        <v>7166</v>
      </c>
      <c r="AA1217" s="29">
        <f>InterveningNaturalFlow!AA1217+TotalNaturalFlow!Z1217+Y1217</f>
        <v>585137</v>
      </c>
      <c r="AB1217" s="29">
        <f>InterveningNaturalFlow!AB1217+TotalNaturalFlow!AA1217</f>
        <v>619834</v>
      </c>
      <c r="AC1217" s="29">
        <f>InterveningNaturalFlow!AC1217</f>
        <v>2780</v>
      </c>
      <c r="AD1217" s="29">
        <f>InterveningNaturalFlow!AD1217+TotalNaturalFlow!AC1217+AB1217</f>
        <v>608554</v>
      </c>
      <c r="AE1217" s="29">
        <f>InterveningNaturalFlow!AE1217+TotalNaturalFlow!AD1217</f>
        <v>623139</v>
      </c>
    </row>
    <row r="1218" spans="1:31" x14ac:dyDescent="0.2">
      <c r="A1218" s="11">
        <v>39021</v>
      </c>
      <c r="B1218" s="29">
        <f>InterveningNaturalFlow!B1218</f>
        <v>92824</v>
      </c>
      <c r="C1218" s="29">
        <f>InterveningNaturalFlow!C1218+TotalNaturalFlow!B1218</f>
        <v>185791</v>
      </c>
      <c r="D1218" s="29">
        <f>InterveningNaturalFlow!D1218</f>
        <v>10109</v>
      </c>
      <c r="E1218" s="29">
        <f>InterveningNaturalFlow!E1218+TotalNaturalFlow!D1218</f>
        <v>63273</v>
      </c>
      <c r="F1218" s="29">
        <f>InterveningNaturalFlow!F1218+TotalNaturalFlow!E1218</f>
        <v>80346</v>
      </c>
      <c r="G1218" s="29">
        <f>InterveningNaturalFlow!G1218+TotalNaturalFlow!F1218</f>
        <v>185406</v>
      </c>
      <c r="H1218" s="29">
        <f>InterveningNaturalFlow!H1218</f>
        <v>82214</v>
      </c>
      <c r="I1218" s="29">
        <f>InterveningNaturalFlow!I1218+TotalNaturalFlow!H1218+TotalNaturalFlow!G1218+TotalNaturalFlow!C1218</f>
        <v>456181</v>
      </c>
      <c r="J1218" s="29">
        <f>InterveningNaturalFlow!J1218</f>
        <v>35165</v>
      </c>
      <c r="K1218" s="29">
        <f>InterveningNaturalFlow!K1218+TotalNaturalFlow!J1218</f>
        <v>39406</v>
      </c>
      <c r="L1218" s="29">
        <f>InterveningNaturalFlow!L1218+TotalNaturalFlow!K1218</f>
        <v>60216</v>
      </c>
      <c r="M1218" s="29">
        <f>InterveningNaturalFlow!M1218</f>
        <v>44772</v>
      </c>
      <c r="N1218" s="29">
        <f>InterveningNaturalFlow!N1218</f>
        <v>12480</v>
      </c>
      <c r="O1218" s="29">
        <f>InterveningNaturalFlow!O1218</f>
        <v>38783</v>
      </c>
      <c r="P1218" s="29">
        <f>InterveningNaturalFlow!P1218</f>
        <v>39523</v>
      </c>
      <c r="Q1218" s="29">
        <f>InterveningNaturalFlow!Q1218+TotalNaturalFlow!P1218+TotalNaturalFlow!O1218+TotalNaturalFlow!N1218+TotalNaturalFlow!M1218+TotalNaturalFlow!L1218</f>
        <v>270798</v>
      </c>
      <c r="R1218" s="29">
        <f>InterveningNaturalFlow!R1218</f>
        <v>29413</v>
      </c>
      <c r="S1218" s="29">
        <f>InterveningNaturalFlow!S1218</f>
        <v>162708</v>
      </c>
      <c r="T1218" s="29">
        <f>InterveningNaturalFlow!T1218+TotalNaturalFlow!S1218</f>
        <v>343601</v>
      </c>
      <c r="U1218" s="29">
        <f>InterveningNaturalFlow!U1218+TotalNaturalFlow!T1218+TotalNaturalFlow!R1218+TotalNaturalFlow!Q1218+TotalNaturalFlow!I1218</f>
        <v>1566581</v>
      </c>
      <c r="V1218" s="30"/>
      <c r="W1218" s="29">
        <f>InterveningNaturalFlow!W1218</f>
        <v>9489</v>
      </c>
      <c r="X1218" s="29">
        <f>InterveningNaturalFlow!X1218</f>
        <v>26410</v>
      </c>
      <c r="Y1218" s="29">
        <f>InterveningNaturalFlow!Y1218+TotalNaturalFlow!X1218+TotalNaturalFlow!W1218+TotalNaturalFlow!U1218</f>
        <v>1636340</v>
      </c>
      <c r="Z1218" s="29">
        <f>InterveningNaturalFlow!Z1218</f>
        <v>12962</v>
      </c>
      <c r="AA1218" s="29">
        <f>InterveningNaturalFlow!AA1218+TotalNaturalFlow!Z1218+Y1218</f>
        <v>1663368</v>
      </c>
      <c r="AB1218" s="29">
        <f>InterveningNaturalFlow!AB1218+TotalNaturalFlow!AA1218</f>
        <v>1713296</v>
      </c>
      <c r="AC1218" s="29">
        <f>InterveningNaturalFlow!AC1218</f>
        <v>2530</v>
      </c>
      <c r="AD1218" s="29">
        <f>InterveningNaturalFlow!AD1218+TotalNaturalFlow!AC1218+AB1218</f>
        <v>1706414</v>
      </c>
      <c r="AE1218" s="29">
        <f>InterveningNaturalFlow!AE1218+TotalNaturalFlow!AD1218</f>
        <v>1737848</v>
      </c>
    </row>
    <row r="1219" spans="1:31" x14ac:dyDescent="0.2">
      <c r="A1219" s="11">
        <v>39051</v>
      </c>
      <c r="B1219" s="29">
        <f>InterveningNaturalFlow!B1219</f>
        <v>70470</v>
      </c>
      <c r="C1219" s="29">
        <f>InterveningNaturalFlow!C1219+TotalNaturalFlow!B1219</f>
        <v>127687</v>
      </c>
      <c r="D1219" s="29">
        <f>InterveningNaturalFlow!D1219</f>
        <v>6264</v>
      </c>
      <c r="E1219" s="29">
        <f>InterveningNaturalFlow!E1219+TotalNaturalFlow!D1219</f>
        <v>36390</v>
      </c>
      <c r="F1219" s="29">
        <f>InterveningNaturalFlow!F1219+TotalNaturalFlow!E1219</f>
        <v>48539</v>
      </c>
      <c r="G1219" s="29">
        <f>InterveningNaturalFlow!G1219+TotalNaturalFlow!F1219</f>
        <v>107735</v>
      </c>
      <c r="H1219" s="29">
        <f>InterveningNaturalFlow!H1219</f>
        <v>22172</v>
      </c>
      <c r="I1219" s="29">
        <f>InterveningNaturalFlow!I1219+TotalNaturalFlow!H1219+TotalNaturalFlow!G1219+TotalNaturalFlow!C1219</f>
        <v>260767</v>
      </c>
      <c r="J1219" s="29">
        <f>InterveningNaturalFlow!J1219</f>
        <v>34614</v>
      </c>
      <c r="K1219" s="29">
        <f>InterveningNaturalFlow!K1219+TotalNaturalFlow!J1219</f>
        <v>39138</v>
      </c>
      <c r="L1219" s="29">
        <f>InterveningNaturalFlow!L1219+TotalNaturalFlow!K1219</f>
        <v>49502</v>
      </c>
      <c r="M1219" s="29">
        <f>InterveningNaturalFlow!M1219</f>
        <v>30502</v>
      </c>
      <c r="N1219" s="29">
        <f>InterveningNaturalFlow!N1219</f>
        <v>9115</v>
      </c>
      <c r="O1219" s="29">
        <f>InterveningNaturalFlow!O1219</f>
        <v>27564</v>
      </c>
      <c r="P1219" s="29">
        <f>InterveningNaturalFlow!P1219</f>
        <v>27494</v>
      </c>
      <c r="Q1219" s="29">
        <f>InterveningNaturalFlow!Q1219+TotalNaturalFlow!P1219+TotalNaturalFlow!O1219+TotalNaturalFlow!N1219+TotalNaturalFlow!M1219+TotalNaturalFlow!L1219</f>
        <v>175487</v>
      </c>
      <c r="R1219" s="29">
        <f>InterveningNaturalFlow!R1219</f>
        <v>8133</v>
      </c>
      <c r="S1219" s="29">
        <f>InterveningNaturalFlow!S1219</f>
        <v>40872</v>
      </c>
      <c r="T1219" s="29">
        <f>InterveningNaturalFlow!T1219+TotalNaturalFlow!S1219</f>
        <v>81562</v>
      </c>
      <c r="U1219" s="29">
        <f>InterveningNaturalFlow!U1219+TotalNaturalFlow!T1219+TotalNaturalFlow!R1219+TotalNaturalFlow!Q1219+TotalNaturalFlow!I1219</f>
        <v>578594</v>
      </c>
      <c r="V1219" s="30"/>
      <c r="W1219" s="29">
        <f>InterveningNaturalFlow!W1219</f>
        <v>994</v>
      </c>
      <c r="X1219" s="29">
        <f>InterveningNaturalFlow!X1219</f>
        <v>110</v>
      </c>
      <c r="Y1219" s="29">
        <f>InterveningNaturalFlow!Y1219+TotalNaturalFlow!X1219+TotalNaturalFlow!W1219+TotalNaturalFlow!U1219</f>
        <v>594660</v>
      </c>
      <c r="Z1219" s="29">
        <f>InterveningNaturalFlow!Z1219</f>
        <v>7878</v>
      </c>
      <c r="AA1219" s="29">
        <f>InterveningNaturalFlow!AA1219+TotalNaturalFlow!Z1219+Y1219</f>
        <v>603986</v>
      </c>
      <c r="AB1219" s="29">
        <f>InterveningNaturalFlow!AB1219+TotalNaturalFlow!AA1219</f>
        <v>637052</v>
      </c>
      <c r="AC1219" s="29">
        <f>InterveningNaturalFlow!AC1219</f>
        <v>1360</v>
      </c>
      <c r="AD1219" s="29">
        <f>InterveningNaturalFlow!AD1219+TotalNaturalFlow!AC1219+AB1219</f>
        <v>623941</v>
      </c>
      <c r="AE1219" s="29">
        <f>InterveningNaturalFlow!AE1219+TotalNaturalFlow!AD1219</f>
        <v>646993</v>
      </c>
    </row>
    <row r="1220" spans="1:31" x14ac:dyDescent="0.2">
      <c r="A1220" s="11">
        <v>39082</v>
      </c>
      <c r="B1220" s="29">
        <f>InterveningNaturalFlow!B1220</f>
        <v>45843</v>
      </c>
      <c r="C1220" s="29">
        <f>InterveningNaturalFlow!C1220+TotalNaturalFlow!B1220</f>
        <v>87240</v>
      </c>
      <c r="D1220" s="29">
        <f>InterveningNaturalFlow!D1220</f>
        <v>4886</v>
      </c>
      <c r="E1220" s="29">
        <f>InterveningNaturalFlow!E1220+TotalNaturalFlow!D1220</f>
        <v>26233</v>
      </c>
      <c r="F1220" s="29">
        <f>InterveningNaturalFlow!F1220+TotalNaturalFlow!E1220</f>
        <v>44708</v>
      </c>
      <c r="G1220" s="29">
        <f>InterveningNaturalFlow!G1220+TotalNaturalFlow!F1220</f>
        <v>91224</v>
      </c>
      <c r="H1220" s="29">
        <f>InterveningNaturalFlow!H1220</f>
        <v>16263</v>
      </c>
      <c r="I1220" s="29">
        <f>InterveningNaturalFlow!I1220+TotalNaturalFlow!H1220+TotalNaturalFlow!G1220+TotalNaturalFlow!C1220</f>
        <v>196071</v>
      </c>
      <c r="J1220" s="29">
        <f>InterveningNaturalFlow!J1220</f>
        <v>24943</v>
      </c>
      <c r="K1220" s="29">
        <f>InterveningNaturalFlow!K1220+TotalNaturalFlow!J1220</f>
        <v>27323</v>
      </c>
      <c r="L1220" s="29">
        <f>InterveningNaturalFlow!L1220+TotalNaturalFlow!K1220</f>
        <v>33437</v>
      </c>
      <c r="M1220" s="29">
        <f>InterveningNaturalFlow!M1220</f>
        <v>21227</v>
      </c>
      <c r="N1220" s="29">
        <f>InterveningNaturalFlow!N1220</f>
        <v>4995</v>
      </c>
      <c r="O1220" s="29">
        <f>InterveningNaturalFlow!O1220</f>
        <v>26138</v>
      </c>
      <c r="P1220" s="29">
        <f>InterveningNaturalFlow!P1220</f>
        <v>20458</v>
      </c>
      <c r="Q1220" s="29">
        <f>InterveningNaturalFlow!Q1220+TotalNaturalFlow!P1220+TotalNaturalFlow!O1220+TotalNaturalFlow!N1220+TotalNaturalFlow!M1220+TotalNaturalFlow!L1220</f>
        <v>94042</v>
      </c>
      <c r="R1220" s="29">
        <f>InterveningNaturalFlow!R1220</f>
        <v>6312</v>
      </c>
      <c r="S1220" s="29">
        <f>InterveningNaturalFlow!S1220</f>
        <v>25035</v>
      </c>
      <c r="T1220" s="29">
        <f>InterveningNaturalFlow!T1220+TotalNaturalFlow!S1220</f>
        <v>63259</v>
      </c>
      <c r="U1220" s="29">
        <f>InterveningNaturalFlow!U1220+TotalNaturalFlow!T1220+TotalNaturalFlow!R1220+TotalNaturalFlow!Q1220+TotalNaturalFlow!I1220</f>
        <v>402943</v>
      </c>
      <c r="V1220" s="30"/>
      <c r="W1220" s="29">
        <f>InterveningNaturalFlow!W1220</f>
        <v>936</v>
      </c>
      <c r="X1220" s="29">
        <f>InterveningNaturalFlow!X1220</f>
        <v>10</v>
      </c>
      <c r="Y1220" s="29">
        <f>InterveningNaturalFlow!Y1220+TotalNaturalFlow!X1220+TotalNaturalFlow!W1220+TotalNaturalFlow!U1220</f>
        <v>426745</v>
      </c>
      <c r="Z1220" s="29">
        <f>InterveningNaturalFlow!Z1220</f>
        <v>8503</v>
      </c>
      <c r="AA1220" s="29">
        <f>InterveningNaturalFlow!AA1220+TotalNaturalFlow!Z1220+Y1220</f>
        <v>419985</v>
      </c>
      <c r="AB1220" s="29">
        <f>InterveningNaturalFlow!AB1220+TotalNaturalFlow!AA1220</f>
        <v>443366</v>
      </c>
      <c r="AC1220" s="29">
        <f>InterveningNaturalFlow!AC1220</f>
        <v>1440</v>
      </c>
      <c r="AD1220" s="29">
        <f>InterveningNaturalFlow!AD1220+TotalNaturalFlow!AC1220+AB1220</f>
        <v>417115</v>
      </c>
      <c r="AE1220" s="29">
        <f>InterveningNaturalFlow!AE1220+TotalNaturalFlow!AD1220</f>
        <v>443500</v>
      </c>
    </row>
    <row r="1221" spans="1:31" x14ac:dyDescent="0.2">
      <c r="A1221" s="11">
        <v>39113</v>
      </c>
      <c r="B1221" s="29">
        <f>InterveningNaturalFlow!B1221</f>
        <v>41363</v>
      </c>
      <c r="C1221" s="29">
        <f>InterveningNaturalFlow!C1221+TotalNaturalFlow!B1221</f>
        <v>77739</v>
      </c>
      <c r="D1221" s="29">
        <f>InterveningNaturalFlow!D1221</f>
        <v>4082</v>
      </c>
      <c r="E1221" s="29">
        <f>InterveningNaturalFlow!E1221+TotalNaturalFlow!D1221</f>
        <v>21122</v>
      </c>
      <c r="F1221" s="29">
        <f>InterveningNaturalFlow!F1221+TotalNaturalFlow!E1221</f>
        <v>39136</v>
      </c>
      <c r="G1221" s="29">
        <f>InterveningNaturalFlow!G1221+TotalNaturalFlow!F1221</f>
        <v>75370</v>
      </c>
      <c r="H1221" s="29">
        <f>InterveningNaturalFlow!H1221</f>
        <v>14896</v>
      </c>
      <c r="I1221" s="29">
        <f>InterveningNaturalFlow!I1221+TotalNaturalFlow!H1221+TotalNaturalFlow!G1221+TotalNaturalFlow!C1221</f>
        <v>175534</v>
      </c>
      <c r="J1221" s="29">
        <f>InterveningNaturalFlow!J1221</f>
        <v>24346</v>
      </c>
      <c r="K1221" s="29">
        <f>InterveningNaturalFlow!K1221+TotalNaturalFlow!J1221</f>
        <v>27631</v>
      </c>
      <c r="L1221" s="29">
        <f>InterveningNaturalFlow!L1221+TotalNaturalFlow!K1221</f>
        <v>35409</v>
      </c>
      <c r="M1221" s="29">
        <f>InterveningNaturalFlow!M1221</f>
        <v>19219</v>
      </c>
      <c r="N1221" s="29">
        <f>InterveningNaturalFlow!N1221</f>
        <v>4558</v>
      </c>
      <c r="O1221" s="29">
        <f>InterveningNaturalFlow!O1221</f>
        <v>21658</v>
      </c>
      <c r="P1221" s="29">
        <f>InterveningNaturalFlow!P1221</f>
        <v>16200</v>
      </c>
      <c r="Q1221" s="29">
        <f>InterveningNaturalFlow!Q1221+TotalNaturalFlow!P1221+TotalNaturalFlow!O1221+TotalNaturalFlow!N1221+TotalNaturalFlow!M1221+TotalNaturalFlow!L1221</f>
        <v>116142</v>
      </c>
      <c r="R1221" s="29">
        <f>InterveningNaturalFlow!R1221</f>
        <v>6118</v>
      </c>
      <c r="S1221" s="29">
        <f>InterveningNaturalFlow!S1221</f>
        <v>19536</v>
      </c>
      <c r="T1221" s="29">
        <f>InterveningNaturalFlow!T1221+TotalNaturalFlow!S1221</f>
        <v>53067</v>
      </c>
      <c r="U1221" s="29">
        <f>InterveningNaturalFlow!U1221+TotalNaturalFlow!T1221+TotalNaturalFlow!R1221+TotalNaturalFlow!Q1221+TotalNaturalFlow!I1221</f>
        <v>337166</v>
      </c>
      <c r="V1221" s="30"/>
      <c r="W1221" s="29">
        <f>InterveningNaturalFlow!W1221</f>
        <v>926</v>
      </c>
      <c r="X1221" s="29">
        <f>InterveningNaturalFlow!X1221</f>
        <v>14</v>
      </c>
      <c r="Y1221" s="29">
        <f>InterveningNaturalFlow!Y1221+TotalNaturalFlow!X1221+TotalNaturalFlow!W1221+TotalNaturalFlow!U1221</f>
        <v>360373</v>
      </c>
      <c r="Z1221" s="29">
        <f>InterveningNaturalFlow!Z1221</f>
        <v>8128</v>
      </c>
      <c r="AA1221" s="29">
        <f>InterveningNaturalFlow!AA1221+TotalNaturalFlow!Z1221+Y1221</f>
        <v>356084</v>
      </c>
      <c r="AB1221" s="29">
        <f>InterveningNaturalFlow!AB1221+TotalNaturalFlow!AA1221</f>
        <v>366853</v>
      </c>
      <c r="AC1221" s="29">
        <f>InterveningNaturalFlow!AC1221</f>
        <v>1430</v>
      </c>
      <c r="AD1221" s="29">
        <f>InterveningNaturalFlow!AD1221+TotalNaturalFlow!AC1221+AB1221</f>
        <v>332780</v>
      </c>
      <c r="AE1221" s="29">
        <f>InterveningNaturalFlow!AE1221+TotalNaturalFlow!AD1221</f>
        <v>353658</v>
      </c>
    </row>
    <row r="1222" spans="1:31" x14ac:dyDescent="0.2">
      <c r="A1222" s="11">
        <v>39141</v>
      </c>
      <c r="B1222" s="29">
        <f>InterveningNaturalFlow!B1222</f>
        <v>53193</v>
      </c>
      <c r="C1222" s="29">
        <f>InterveningNaturalFlow!C1222+TotalNaturalFlow!B1222</f>
        <v>90714</v>
      </c>
      <c r="D1222" s="29">
        <f>InterveningNaturalFlow!D1222</f>
        <v>3460</v>
      </c>
      <c r="E1222" s="29">
        <f>InterveningNaturalFlow!E1222+TotalNaturalFlow!D1222</f>
        <v>21091</v>
      </c>
      <c r="F1222" s="29">
        <f>InterveningNaturalFlow!F1222+TotalNaturalFlow!E1222</f>
        <v>31390</v>
      </c>
      <c r="G1222" s="29">
        <f>InterveningNaturalFlow!G1222+TotalNaturalFlow!F1222</f>
        <v>68813</v>
      </c>
      <c r="H1222" s="29">
        <f>InterveningNaturalFlow!H1222</f>
        <v>14971</v>
      </c>
      <c r="I1222" s="29">
        <f>InterveningNaturalFlow!I1222+TotalNaturalFlow!H1222+TotalNaturalFlow!G1222+TotalNaturalFlow!C1222</f>
        <v>164837</v>
      </c>
      <c r="J1222" s="29">
        <f>InterveningNaturalFlow!J1222</f>
        <v>24446</v>
      </c>
      <c r="K1222" s="29">
        <f>InterveningNaturalFlow!K1222+TotalNaturalFlow!J1222</f>
        <v>30920</v>
      </c>
      <c r="L1222" s="29">
        <f>InterveningNaturalFlow!L1222+TotalNaturalFlow!K1222</f>
        <v>48551</v>
      </c>
      <c r="M1222" s="29">
        <f>InterveningNaturalFlow!M1222</f>
        <v>14496</v>
      </c>
      <c r="N1222" s="29">
        <f>InterveningNaturalFlow!N1222</f>
        <v>4370</v>
      </c>
      <c r="O1222" s="29">
        <f>InterveningNaturalFlow!O1222</f>
        <v>27215</v>
      </c>
      <c r="P1222" s="29">
        <f>InterveningNaturalFlow!P1222</f>
        <v>16365</v>
      </c>
      <c r="Q1222" s="29">
        <f>InterveningNaturalFlow!Q1222+TotalNaturalFlow!P1222+TotalNaturalFlow!O1222+TotalNaturalFlow!N1222+TotalNaturalFlow!M1222+TotalNaturalFlow!L1222</f>
        <v>161911</v>
      </c>
      <c r="R1222" s="29">
        <f>InterveningNaturalFlow!R1222</f>
        <v>5602</v>
      </c>
      <c r="S1222" s="29">
        <f>InterveningNaturalFlow!S1222</f>
        <v>29208</v>
      </c>
      <c r="T1222" s="29">
        <f>InterveningNaturalFlow!T1222+TotalNaturalFlow!S1222</f>
        <v>74861</v>
      </c>
      <c r="U1222" s="29">
        <f>InterveningNaturalFlow!U1222+TotalNaturalFlow!T1222+TotalNaturalFlow!R1222+TotalNaturalFlow!Q1222+TotalNaturalFlow!I1222</f>
        <v>456757</v>
      </c>
      <c r="V1222" s="30"/>
      <c r="W1222" s="29">
        <f>InterveningNaturalFlow!W1222</f>
        <v>1246</v>
      </c>
      <c r="X1222" s="29">
        <f>InterveningNaturalFlow!X1222</f>
        <v>3950</v>
      </c>
      <c r="Y1222" s="29">
        <f>InterveningNaturalFlow!Y1222+TotalNaturalFlow!X1222+TotalNaturalFlow!W1222+TotalNaturalFlow!U1222</f>
        <v>486113</v>
      </c>
      <c r="Z1222" s="29">
        <f>InterveningNaturalFlow!Z1222</f>
        <v>7494</v>
      </c>
      <c r="AA1222" s="29">
        <f>InterveningNaturalFlow!AA1222+TotalNaturalFlow!Z1222+Y1222</f>
        <v>508155</v>
      </c>
      <c r="AB1222" s="29">
        <f>InterveningNaturalFlow!AB1222+TotalNaturalFlow!AA1222</f>
        <v>528454</v>
      </c>
      <c r="AC1222" s="29">
        <f>InterveningNaturalFlow!AC1222</f>
        <v>2160</v>
      </c>
      <c r="AD1222" s="29">
        <f>InterveningNaturalFlow!AD1222+TotalNaturalFlow!AC1222+AB1222</f>
        <v>456089</v>
      </c>
      <c r="AE1222" s="29">
        <f>InterveningNaturalFlow!AE1222+TotalNaturalFlow!AD1222</f>
        <v>472209</v>
      </c>
    </row>
    <row r="1223" spans="1:31" x14ac:dyDescent="0.2">
      <c r="A1223" s="11">
        <v>39172</v>
      </c>
      <c r="B1223" s="29">
        <f>InterveningNaturalFlow!B1223</f>
        <v>96942</v>
      </c>
      <c r="C1223" s="29">
        <f>InterveningNaturalFlow!C1223+TotalNaturalFlow!B1223</f>
        <v>162620</v>
      </c>
      <c r="D1223" s="29">
        <f>InterveningNaturalFlow!D1223</f>
        <v>6484</v>
      </c>
      <c r="E1223" s="29">
        <f>InterveningNaturalFlow!E1223+TotalNaturalFlow!D1223</f>
        <v>52752</v>
      </c>
      <c r="F1223" s="29">
        <f>InterveningNaturalFlow!F1223+TotalNaturalFlow!E1223</f>
        <v>69142</v>
      </c>
      <c r="G1223" s="29">
        <f>InterveningNaturalFlow!G1223+TotalNaturalFlow!F1223</f>
        <v>179709</v>
      </c>
      <c r="H1223" s="29">
        <f>InterveningNaturalFlow!H1223</f>
        <v>88245</v>
      </c>
      <c r="I1223" s="29">
        <f>InterveningNaturalFlow!I1223+TotalNaturalFlow!H1223+TotalNaturalFlow!G1223+TotalNaturalFlow!C1223</f>
        <v>396601</v>
      </c>
      <c r="J1223" s="29">
        <f>InterveningNaturalFlow!J1223</f>
        <v>61850</v>
      </c>
      <c r="K1223" s="29">
        <f>InterveningNaturalFlow!K1223+TotalNaturalFlow!J1223</f>
        <v>69008</v>
      </c>
      <c r="L1223" s="29">
        <f>InterveningNaturalFlow!L1223+TotalNaturalFlow!K1223</f>
        <v>131857</v>
      </c>
      <c r="M1223" s="29">
        <f>InterveningNaturalFlow!M1223</f>
        <v>105570</v>
      </c>
      <c r="N1223" s="29">
        <f>InterveningNaturalFlow!N1223</f>
        <v>45682</v>
      </c>
      <c r="O1223" s="29">
        <f>InterveningNaturalFlow!O1223</f>
        <v>38361</v>
      </c>
      <c r="P1223" s="29">
        <f>InterveningNaturalFlow!P1223</f>
        <v>37336</v>
      </c>
      <c r="Q1223" s="29">
        <f>InterveningNaturalFlow!Q1223+TotalNaturalFlow!P1223+TotalNaturalFlow!O1223+TotalNaturalFlow!N1223+TotalNaturalFlow!M1223+TotalNaturalFlow!L1223</f>
        <v>406922</v>
      </c>
      <c r="R1223" s="29">
        <f>InterveningNaturalFlow!R1223</f>
        <v>6878</v>
      </c>
      <c r="S1223" s="29">
        <f>InterveningNaturalFlow!S1223</f>
        <v>123896</v>
      </c>
      <c r="T1223" s="29">
        <f>InterveningNaturalFlow!T1223+TotalNaturalFlow!S1223</f>
        <v>177284</v>
      </c>
      <c r="U1223" s="29">
        <f>InterveningNaturalFlow!U1223+TotalNaturalFlow!T1223+TotalNaturalFlow!R1223+TotalNaturalFlow!Q1223+TotalNaturalFlow!I1223</f>
        <v>1012629</v>
      </c>
      <c r="V1223" s="30"/>
      <c r="W1223" s="29">
        <f>InterveningNaturalFlow!W1223</f>
        <v>1059</v>
      </c>
      <c r="X1223" s="29">
        <f>InterveningNaturalFlow!X1223</f>
        <v>8160</v>
      </c>
      <c r="Y1223" s="29">
        <f>InterveningNaturalFlow!Y1223+TotalNaturalFlow!X1223+TotalNaturalFlow!W1223+TotalNaturalFlow!U1223</f>
        <v>1057257</v>
      </c>
      <c r="Z1223" s="29">
        <f>InterveningNaturalFlow!Z1223</f>
        <v>7553</v>
      </c>
      <c r="AA1223" s="29">
        <f>InterveningNaturalFlow!AA1223+TotalNaturalFlow!Z1223+Y1223</f>
        <v>1054021</v>
      </c>
      <c r="AB1223" s="29">
        <f>InterveningNaturalFlow!AB1223+TotalNaturalFlow!AA1223</f>
        <v>1085937</v>
      </c>
      <c r="AC1223" s="29">
        <f>InterveningNaturalFlow!AC1223</f>
        <v>2260</v>
      </c>
      <c r="AD1223" s="29">
        <f>InterveningNaturalFlow!AD1223+TotalNaturalFlow!AC1223+AB1223</f>
        <v>1038574</v>
      </c>
      <c r="AE1223" s="29">
        <f>InterveningNaturalFlow!AE1223+TotalNaturalFlow!AD1223</f>
        <v>1063059</v>
      </c>
    </row>
    <row r="1224" spans="1:31" x14ac:dyDescent="0.2">
      <c r="A1224" s="11">
        <v>39202</v>
      </c>
      <c r="B1224" s="29">
        <f>InterveningNaturalFlow!B1224</f>
        <v>149905</v>
      </c>
      <c r="C1224" s="29">
        <f>InterveningNaturalFlow!C1224+TotalNaturalFlow!B1224</f>
        <v>241205</v>
      </c>
      <c r="D1224" s="29">
        <f>InterveningNaturalFlow!D1224</f>
        <v>8000</v>
      </c>
      <c r="E1224" s="29">
        <f>InterveningNaturalFlow!E1224+TotalNaturalFlow!D1224</f>
        <v>67669</v>
      </c>
      <c r="F1224" s="29">
        <f>InterveningNaturalFlow!F1224+TotalNaturalFlow!E1224</f>
        <v>89217</v>
      </c>
      <c r="G1224" s="29">
        <f>InterveningNaturalFlow!G1224+TotalNaturalFlow!F1224</f>
        <v>218994</v>
      </c>
      <c r="H1224" s="29">
        <f>InterveningNaturalFlow!H1224</f>
        <v>102920</v>
      </c>
      <c r="I1224" s="29">
        <f>InterveningNaturalFlow!I1224+TotalNaturalFlow!H1224+TotalNaturalFlow!G1224+TotalNaturalFlow!C1224</f>
        <v>523052</v>
      </c>
      <c r="J1224" s="29">
        <f>InterveningNaturalFlow!J1224</f>
        <v>48481</v>
      </c>
      <c r="K1224" s="29">
        <f>InterveningNaturalFlow!K1224+TotalNaturalFlow!J1224</f>
        <v>50589</v>
      </c>
      <c r="L1224" s="29">
        <f>InterveningNaturalFlow!L1224+TotalNaturalFlow!K1224</f>
        <v>97820</v>
      </c>
      <c r="M1224" s="29">
        <f>InterveningNaturalFlow!M1224</f>
        <v>151295</v>
      </c>
      <c r="N1224" s="29">
        <f>InterveningNaturalFlow!N1224</f>
        <v>58199</v>
      </c>
      <c r="O1224" s="29">
        <f>InterveningNaturalFlow!O1224</f>
        <v>46543</v>
      </c>
      <c r="P1224" s="29">
        <f>InterveningNaturalFlow!P1224</f>
        <v>49770</v>
      </c>
      <c r="Q1224" s="29">
        <f>InterveningNaturalFlow!Q1224+TotalNaturalFlow!P1224+TotalNaturalFlow!O1224+TotalNaturalFlow!N1224+TotalNaturalFlow!M1224+TotalNaturalFlow!L1224</f>
        <v>452632</v>
      </c>
      <c r="R1224" s="29">
        <f>InterveningNaturalFlow!R1224</f>
        <v>11394</v>
      </c>
      <c r="S1224" s="29">
        <f>InterveningNaturalFlow!S1224</f>
        <v>122786</v>
      </c>
      <c r="T1224" s="29">
        <f>InterveningNaturalFlow!T1224+TotalNaturalFlow!S1224</f>
        <v>174486</v>
      </c>
      <c r="U1224" s="29">
        <f>InterveningNaturalFlow!U1224+TotalNaturalFlow!T1224+TotalNaturalFlow!R1224+TotalNaturalFlow!Q1224+TotalNaturalFlow!I1224</f>
        <v>1190847</v>
      </c>
      <c r="V1224" s="30"/>
      <c r="W1224" s="29">
        <f>InterveningNaturalFlow!W1224</f>
        <v>441</v>
      </c>
      <c r="X1224" s="29">
        <f>InterveningNaturalFlow!X1224</f>
        <v>808</v>
      </c>
      <c r="Y1224" s="29">
        <f>InterveningNaturalFlow!Y1224+TotalNaturalFlow!X1224+TotalNaturalFlow!W1224+TotalNaturalFlow!U1224</f>
        <v>1224546</v>
      </c>
      <c r="Z1224" s="29">
        <f>InterveningNaturalFlow!Z1224</f>
        <v>7517</v>
      </c>
      <c r="AA1224" s="29">
        <f>InterveningNaturalFlow!AA1224+TotalNaturalFlow!Z1224+Y1224</f>
        <v>1213378</v>
      </c>
      <c r="AB1224" s="29">
        <f>InterveningNaturalFlow!AB1224+TotalNaturalFlow!AA1224</f>
        <v>1252809</v>
      </c>
      <c r="AC1224" s="29">
        <f>InterveningNaturalFlow!AC1224</f>
        <v>3250</v>
      </c>
      <c r="AD1224" s="29">
        <f>InterveningNaturalFlow!AD1224+TotalNaturalFlow!AC1224+AB1224</f>
        <v>1218225</v>
      </c>
      <c r="AE1224" s="29">
        <f>InterveningNaturalFlow!AE1224+TotalNaturalFlow!AD1224</f>
        <v>1236882</v>
      </c>
    </row>
    <row r="1225" spans="1:31" x14ac:dyDescent="0.2">
      <c r="A1225" s="11">
        <v>39233</v>
      </c>
      <c r="B1225" s="29">
        <f>InterveningNaturalFlow!B1225</f>
        <v>469381</v>
      </c>
      <c r="C1225" s="29">
        <f>InterveningNaturalFlow!C1225+TotalNaturalFlow!B1225</f>
        <v>708726</v>
      </c>
      <c r="D1225" s="29">
        <f>InterveningNaturalFlow!D1225</f>
        <v>27404</v>
      </c>
      <c r="E1225" s="29">
        <f>InterveningNaturalFlow!E1225+TotalNaturalFlow!D1225</f>
        <v>194780</v>
      </c>
      <c r="F1225" s="29">
        <f>InterveningNaturalFlow!F1225+TotalNaturalFlow!E1225</f>
        <v>238961</v>
      </c>
      <c r="G1225" s="29">
        <f>InterveningNaturalFlow!G1225+TotalNaturalFlow!F1225</f>
        <v>400163</v>
      </c>
      <c r="H1225" s="29">
        <f>InterveningNaturalFlow!H1225</f>
        <v>170094</v>
      </c>
      <c r="I1225" s="29">
        <f>InterveningNaturalFlow!I1225+TotalNaturalFlow!H1225+TotalNaturalFlow!G1225+TotalNaturalFlow!C1225</f>
        <v>1239053</v>
      </c>
      <c r="J1225" s="29">
        <f>InterveningNaturalFlow!J1225</f>
        <v>126989</v>
      </c>
      <c r="K1225" s="29">
        <f>InterveningNaturalFlow!K1225+TotalNaturalFlow!J1225</f>
        <v>129194</v>
      </c>
      <c r="L1225" s="29">
        <f>InterveningNaturalFlow!L1225+TotalNaturalFlow!K1225</f>
        <v>218686</v>
      </c>
      <c r="M1225" s="29">
        <f>InterveningNaturalFlow!M1225</f>
        <v>294593</v>
      </c>
      <c r="N1225" s="29">
        <f>InterveningNaturalFlow!N1225</f>
        <v>104768</v>
      </c>
      <c r="O1225" s="29">
        <f>InterveningNaturalFlow!O1225</f>
        <v>90126</v>
      </c>
      <c r="P1225" s="29">
        <f>InterveningNaturalFlow!P1225</f>
        <v>89989</v>
      </c>
      <c r="Q1225" s="29">
        <f>InterveningNaturalFlow!Q1225+TotalNaturalFlow!P1225+TotalNaturalFlow!O1225+TotalNaturalFlow!N1225+TotalNaturalFlow!M1225+TotalNaturalFlow!L1225</f>
        <v>838519</v>
      </c>
      <c r="R1225" s="29">
        <f>InterveningNaturalFlow!R1225</f>
        <v>28645</v>
      </c>
      <c r="S1225" s="29">
        <f>InterveningNaturalFlow!S1225</f>
        <v>262727</v>
      </c>
      <c r="T1225" s="29">
        <f>InterveningNaturalFlow!T1225+TotalNaturalFlow!S1225</f>
        <v>358773</v>
      </c>
      <c r="U1225" s="29">
        <f>InterveningNaturalFlow!U1225+TotalNaturalFlow!T1225+TotalNaturalFlow!R1225+TotalNaturalFlow!Q1225+TotalNaturalFlow!I1225</f>
        <v>2545643</v>
      </c>
      <c r="V1225" s="30"/>
      <c r="W1225" s="29">
        <f>InterveningNaturalFlow!W1225</f>
        <v>281</v>
      </c>
      <c r="X1225" s="29">
        <f>InterveningNaturalFlow!X1225</f>
        <v>1230</v>
      </c>
      <c r="Y1225" s="29">
        <f>InterveningNaturalFlow!Y1225+TotalNaturalFlow!X1225+TotalNaturalFlow!W1225+TotalNaturalFlow!U1225</f>
        <v>2582456</v>
      </c>
      <c r="Z1225" s="29">
        <f>InterveningNaturalFlow!Z1225</f>
        <v>4532</v>
      </c>
      <c r="AA1225" s="29">
        <f>InterveningNaturalFlow!AA1225+TotalNaturalFlow!Z1225+Y1225</f>
        <v>2555176</v>
      </c>
      <c r="AB1225" s="29">
        <f>InterveningNaturalFlow!AB1225+TotalNaturalFlow!AA1225</f>
        <v>2598370</v>
      </c>
      <c r="AC1225" s="29">
        <f>InterveningNaturalFlow!AC1225</f>
        <v>1750</v>
      </c>
      <c r="AD1225" s="29">
        <f>InterveningNaturalFlow!AD1225+TotalNaturalFlow!AC1225+AB1225</f>
        <v>2584820</v>
      </c>
      <c r="AE1225" s="29">
        <f>InterveningNaturalFlow!AE1225+TotalNaturalFlow!AD1225</f>
        <v>2619427</v>
      </c>
    </row>
    <row r="1226" spans="1:31" x14ac:dyDescent="0.2">
      <c r="A1226" s="11">
        <v>39263</v>
      </c>
      <c r="B1226" s="29">
        <f>InterveningNaturalFlow!B1226</f>
        <v>441672</v>
      </c>
      <c r="C1226" s="29">
        <f>InterveningNaturalFlow!C1226+TotalNaturalFlow!B1226</f>
        <v>720938</v>
      </c>
      <c r="D1226" s="29">
        <f>InterveningNaturalFlow!D1226</f>
        <v>29364</v>
      </c>
      <c r="E1226" s="29">
        <f>InterveningNaturalFlow!E1226+TotalNaturalFlow!D1226</f>
        <v>184802</v>
      </c>
      <c r="F1226" s="29">
        <f>InterveningNaturalFlow!F1226+TotalNaturalFlow!E1226</f>
        <v>219635</v>
      </c>
      <c r="G1226" s="29">
        <f>InterveningNaturalFlow!G1226+TotalNaturalFlow!F1226</f>
        <v>335532</v>
      </c>
      <c r="H1226" s="29">
        <f>InterveningNaturalFlow!H1226</f>
        <v>113330</v>
      </c>
      <c r="I1226" s="29">
        <f>InterveningNaturalFlow!I1226+TotalNaturalFlow!H1226+TotalNaturalFlow!G1226+TotalNaturalFlow!C1226</f>
        <v>1125341</v>
      </c>
      <c r="J1226" s="29">
        <f>InterveningNaturalFlow!J1226</f>
        <v>131508</v>
      </c>
      <c r="K1226" s="29">
        <f>InterveningNaturalFlow!K1226+TotalNaturalFlow!J1226</f>
        <v>136842</v>
      </c>
      <c r="L1226" s="29">
        <f>InterveningNaturalFlow!L1226+TotalNaturalFlow!K1226</f>
        <v>175454</v>
      </c>
      <c r="M1226" s="29">
        <f>InterveningNaturalFlow!M1226</f>
        <v>146680</v>
      </c>
      <c r="N1226" s="29">
        <f>InterveningNaturalFlow!N1226</f>
        <v>36312</v>
      </c>
      <c r="O1226" s="29">
        <f>InterveningNaturalFlow!O1226</f>
        <v>68289</v>
      </c>
      <c r="P1226" s="29">
        <f>InterveningNaturalFlow!P1226</f>
        <v>56684</v>
      </c>
      <c r="Q1226" s="29">
        <f>InterveningNaturalFlow!Q1226+TotalNaturalFlow!P1226+TotalNaturalFlow!O1226+TotalNaturalFlow!N1226+TotalNaturalFlow!M1226+TotalNaturalFlow!L1226</f>
        <v>533320</v>
      </c>
      <c r="R1226" s="29">
        <f>InterveningNaturalFlow!R1226</f>
        <v>25498</v>
      </c>
      <c r="S1226" s="29">
        <f>InterveningNaturalFlow!S1226</f>
        <v>206682</v>
      </c>
      <c r="T1226" s="29">
        <f>InterveningNaturalFlow!T1226+TotalNaturalFlow!S1226</f>
        <v>352913</v>
      </c>
      <c r="U1226" s="29">
        <f>InterveningNaturalFlow!U1226+TotalNaturalFlow!T1226+TotalNaturalFlow!R1226+TotalNaturalFlow!Q1226+TotalNaturalFlow!I1226</f>
        <v>2125698</v>
      </c>
      <c r="V1226" s="30"/>
      <c r="W1226" s="29">
        <f>InterveningNaturalFlow!W1226</f>
        <v>205</v>
      </c>
      <c r="X1226" s="29">
        <f>InterveningNaturalFlow!X1226</f>
        <v>0</v>
      </c>
      <c r="Y1226" s="29">
        <f>InterveningNaturalFlow!Y1226+TotalNaturalFlow!X1226+TotalNaturalFlow!W1226+TotalNaturalFlow!U1226</f>
        <v>2157434</v>
      </c>
      <c r="Z1226" s="29">
        <f>InterveningNaturalFlow!Z1226</f>
        <v>3616</v>
      </c>
      <c r="AA1226" s="29">
        <f>InterveningNaturalFlow!AA1226+TotalNaturalFlow!Z1226+Y1226</f>
        <v>2125571</v>
      </c>
      <c r="AB1226" s="29">
        <f>InterveningNaturalFlow!AB1226+TotalNaturalFlow!AA1226</f>
        <v>2177172</v>
      </c>
      <c r="AC1226" s="29">
        <f>InterveningNaturalFlow!AC1226</f>
        <v>2040</v>
      </c>
      <c r="AD1226" s="29">
        <f>InterveningNaturalFlow!AD1226+TotalNaturalFlow!AC1226+AB1226</f>
        <v>2171917</v>
      </c>
      <c r="AE1226" s="29">
        <f>InterveningNaturalFlow!AE1226+TotalNaturalFlow!AD1226</f>
        <v>2161953</v>
      </c>
    </row>
    <row r="1227" spans="1:31" x14ac:dyDescent="0.2">
      <c r="A1227" s="11">
        <v>39294</v>
      </c>
      <c r="B1227" s="29">
        <f>InterveningNaturalFlow!B1227</f>
        <v>204172</v>
      </c>
      <c r="C1227" s="29">
        <f>InterveningNaturalFlow!C1227+TotalNaturalFlow!B1227</f>
        <v>322403</v>
      </c>
      <c r="D1227" s="29">
        <f>InterveningNaturalFlow!D1227</f>
        <v>15224</v>
      </c>
      <c r="E1227" s="29">
        <f>InterveningNaturalFlow!E1227+TotalNaturalFlow!D1227</f>
        <v>84517</v>
      </c>
      <c r="F1227" s="29">
        <f>InterveningNaturalFlow!F1227+TotalNaturalFlow!E1227</f>
        <v>98273</v>
      </c>
      <c r="G1227" s="29">
        <f>InterveningNaturalFlow!G1227+TotalNaturalFlow!F1227</f>
        <v>173377</v>
      </c>
      <c r="H1227" s="29">
        <f>InterveningNaturalFlow!H1227</f>
        <v>60363</v>
      </c>
      <c r="I1227" s="29">
        <f>InterveningNaturalFlow!I1227+TotalNaturalFlow!H1227+TotalNaturalFlow!G1227+TotalNaturalFlow!C1227</f>
        <v>513081</v>
      </c>
      <c r="J1227" s="29">
        <f>InterveningNaturalFlow!J1227</f>
        <v>119692</v>
      </c>
      <c r="K1227" s="29">
        <f>InterveningNaturalFlow!K1227+TotalNaturalFlow!J1227</f>
        <v>126810</v>
      </c>
      <c r="L1227" s="29">
        <f>InterveningNaturalFlow!L1227+TotalNaturalFlow!K1227</f>
        <v>171820</v>
      </c>
      <c r="M1227" s="29">
        <f>InterveningNaturalFlow!M1227</f>
        <v>51263</v>
      </c>
      <c r="N1227" s="29">
        <f>InterveningNaturalFlow!N1227</f>
        <v>14846</v>
      </c>
      <c r="O1227" s="29">
        <f>InterveningNaturalFlow!O1227</f>
        <v>65054</v>
      </c>
      <c r="P1227" s="29">
        <f>InterveningNaturalFlow!P1227</f>
        <v>34472</v>
      </c>
      <c r="Q1227" s="29">
        <f>InterveningNaturalFlow!Q1227+TotalNaturalFlow!P1227+TotalNaturalFlow!O1227+TotalNaturalFlow!N1227+TotalNaturalFlow!M1227+TotalNaturalFlow!L1227</f>
        <v>360508</v>
      </c>
      <c r="R1227" s="29">
        <f>InterveningNaturalFlow!R1227</f>
        <v>19186</v>
      </c>
      <c r="S1227" s="29">
        <f>InterveningNaturalFlow!S1227</f>
        <v>57560</v>
      </c>
      <c r="T1227" s="29">
        <f>InterveningNaturalFlow!T1227+TotalNaturalFlow!S1227</f>
        <v>114923</v>
      </c>
      <c r="U1227" s="29">
        <f>InterveningNaturalFlow!U1227+TotalNaturalFlow!T1227+TotalNaturalFlow!R1227+TotalNaturalFlow!Q1227+TotalNaturalFlow!I1227</f>
        <v>1053353</v>
      </c>
      <c r="V1227" s="30"/>
      <c r="W1227" s="29">
        <f>InterveningNaturalFlow!W1227</f>
        <v>1542</v>
      </c>
      <c r="X1227" s="29">
        <f>InterveningNaturalFlow!X1227</f>
        <v>13600</v>
      </c>
      <c r="Y1227" s="29">
        <f>InterveningNaturalFlow!Y1227+TotalNaturalFlow!X1227+TotalNaturalFlow!W1227+TotalNaturalFlow!U1227</f>
        <v>1098775</v>
      </c>
      <c r="Z1227" s="29">
        <f>InterveningNaturalFlow!Z1227</f>
        <v>6171</v>
      </c>
      <c r="AA1227" s="29">
        <f>InterveningNaturalFlow!AA1227+TotalNaturalFlow!Z1227+Y1227</f>
        <v>1105138</v>
      </c>
      <c r="AB1227" s="29">
        <f>InterveningNaturalFlow!AB1227+TotalNaturalFlow!AA1227</f>
        <v>1154429</v>
      </c>
      <c r="AC1227" s="29">
        <f>InterveningNaturalFlow!AC1227</f>
        <v>2260</v>
      </c>
      <c r="AD1227" s="29">
        <f>InterveningNaturalFlow!AD1227+TotalNaturalFlow!AC1227+AB1227</f>
        <v>1174117</v>
      </c>
      <c r="AE1227" s="29">
        <f>InterveningNaturalFlow!AE1227+TotalNaturalFlow!AD1227</f>
        <v>1170212</v>
      </c>
    </row>
    <row r="1228" spans="1:31" x14ac:dyDescent="0.2">
      <c r="A1228" s="11">
        <v>39325</v>
      </c>
      <c r="B1228" s="29">
        <f>InterveningNaturalFlow!B1228</f>
        <v>117410</v>
      </c>
      <c r="C1228" s="29">
        <f>InterveningNaturalFlow!C1228+TotalNaturalFlow!B1228</f>
        <v>198338</v>
      </c>
      <c r="D1228" s="29">
        <f>InterveningNaturalFlow!D1228</f>
        <v>10311</v>
      </c>
      <c r="E1228" s="29">
        <f>InterveningNaturalFlow!E1228+TotalNaturalFlow!D1228</f>
        <v>76229</v>
      </c>
      <c r="F1228" s="29">
        <f>InterveningNaturalFlow!F1228+TotalNaturalFlow!E1228</f>
        <v>90295</v>
      </c>
      <c r="G1228" s="29">
        <f>InterveningNaturalFlow!G1228+TotalNaturalFlow!F1228</f>
        <v>157357</v>
      </c>
      <c r="H1228" s="29">
        <f>InterveningNaturalFlow!H1228</f>
        <v>51664</v>
      </c>
      <c r="I1228" s="29">
        <f>InterveningNaturalFlow!I1228+TotalNaturalFlow!H1228+TotalNaturalFlow!G1228+TotalNaturalFlow!C1228</f>
        <v>370256</v>
      </c>
      <c r="J1228" s="29">
        <f>InterveningNaturalFlow!J1228</f>
        <v>58099</v>
      </c>
      <c r="K1228" s="29">
        <f>InterveningNaturalFlow!K1228+TotalNaturalFlow!J1228</f>
        <v>58234</v>
      </c>
      <c r="L1228" s="29">
        <f>InterveningNaturalFlow!L1228+TotalNaturalFlow!K1228</f>
        <v>76687</v>
      </c>
      <c r="M1228" s="29">
        <f>InterveningNaturalFlow!M1228</f>
        <v>37085</v>
      </c>
      <c r="N1228" s="29">
        <f>InterveningNaturalFlow!N1228</f>
        <v>11397</v>
      </c>
      <c r="O1228" s="29">
        <f>InterveningNaturalFlow!O1228</f>
        <v>27206</v>
      </c>
      <c r="P1228" s="29">
        <f>InterveningNaturalFlow!P1228</f>
        <v>25253</v>
      </c>
      <c r="Q1228" s="29">
        <f>InterveningNaturalFlow!Q1228+TotalNaturalFlow!P1228+TotalNaturalFlow!O1228+TotalNaturalFlow!N1228+TotalNaturalFlow!M1228+TotalNaturalFlow!L1228</f>
        <v>189925</v>
      </c>
      <c r="R1228" s="29">
        <f>InterveningNaturalFlow!R1228</f>
        <v>7966</v>
      </c>
      <c r="S1228" s="29">
        <f>InterveningNaturalFlow!S1228</f>
        <v>79265</v>
      </c>
      <c r="T1228" s="29">
        <f>InterveningNaturalFlow!T1228+TotalNaturalFlow!S1228</f>
        <v>179351</v>
      </c>
      <c r="U1228" s="29">
        <f>InterveningNaturalFlow!U1228+TotalNaturalFlow!T1228+TotalNaturalFlow!R1228+TotalNaturalFlow!Q1228+TotalNaturalFlow!I1228</f>
        <v>817153</v>
      </c>
      <c r="V1228" s="30"/>
      <c r="W1228" s="29">
        <f>InterveningNaturalFlow!W1228</f>
        <v>5302</v>
      </c>
      <c r="X1228" s="29">
        <f>InterveningNaturalFlow!X1228</f>
        <v>53950</v>
      </c>
      <c r="Y1228" s="29">
        <f>InterveningNaturalFlow!Y1228+TotalNaturalFlow!X1228+TotalNaturalFlow!W1228+TotalNaturalFlow!U1228</f>
        <v>908790</v>
      </c>
      <c r="Z1228" s="29">
        <f>InterveningNaturalFlow!Z1228</f>
        <v>10917</v>
      </c>
      <c r="AA1228" s="29">
        <f>InterveningNaturalFlow!AA1228+TotalNaturalFlow!Z1228+Y1228</f>
        <v>941433</v>
      </c>
      <c r="AB1228" s="29">
        <f>InterveningNaturalFlow!AB1228+TotalNaturalFlow!AA1228</f>
        <v>974669</v>
      </c>
      <c r="AC1228" s="29">
        <f>InterveningNaturalFlow!AC1228</f>
        <v>2320</v>
      </c>
      <c r="AD1228" s="29">
        <f>InterveningNaturalFlow!AD1228+TotalNaturalFlow!AC1228+AB1228</f>
        <v>966898</v>
      </c>
      <c r="AE1228" s="29">
        <f>InterveningNaturalFlow!AE1228+TotalNaturalFlow!AD1228</f>
        <v>1000712</v>
      </c>
    </row>
    <row r="1229" spans="1:31" x14ac:dyDescent="0.2">
      <c r="A1229" s="11">
        <v>39355</v>
      </c>
      <c r="B1229" s="29">
        <f>InterveningNaturalFlow!B1229</f>
        <v>76147</v>
      </c>
      <c r="C1229" s="29">
        <f>InterveningNaturalFlow!C1229+TotalNaturalFlow!B1229</f>
        <v>142643</v>
      </c>
      <c r="D1229" s="29">
        <f>InterveningNaturalFlow!D1229</f>
        <v>7861</v>
      </c>
      <c r="E1229" s="29">
        <f>InterveningNaturalFlow!E1229+TotalNaturalFlow!D1229</f>
        <v>43078</v>
      </c>
      <c r="F1229" s="29">
        <f>InterveningNaturalFlow!F1229+TotalNaturalFlow!E1229</f>
        <v>58051</v>
      </c>
      <c r="G1229" s="29">
        <f>InterveningNaturalFlow!G1229+TotalNaturalFlow!F1229</f>
        <v>104842</v>
      </c>
      <c r="H1229" s="29">
        <f>InterveningNaturalFlow!H1229</f>
        <v>37328</v>
      </c>
      <c r="I1229" s="29">
        <f>InterveningNaturalFlow!I1229+TotalNaturalFlow!H1229+TotalNaturalFlow!G1229+TotalNaturalFlow!C1229</f>
        <v>249265</v>
      </c>
      <c r="J1229" s="29">
        <f>InterveningNaturalFlow!J1229</f>
        <v>30537</v>
      </c>
      <c r="K1229" s="29">
        <f>InterveningNaturalFlow!K1229+TotalNaturalFlow!J1229</f>
        <v>32253</v>
      </c>
      <c r="L1229" s="29">
        <f>InterveningNaturalFlow!L1229+TotalNaturalFlow!K1229</f>
        <v>40074</v>
      </c>
      <c r="M1229" s="29">
        <f>InterveningNaturalFlow!M1229</f>
        <v>19779</v>
      </c>
      <c r="N1229" s="29">
        <f>InterveningNaturalFlow!N1229</f>
        <v>6570</v>
      </c>
      <c r="O1229" s="29">
        <f>InterveningNaturalFlow!O1229</f>
        <v>11371</v>
      </c>
      <c r="P1229" s="29">
        <f>InterveningNaturalFlow!P1229</f>
        <v>20475</v>
      </c>
      <c r="Q1229" s="29">
        <f>InterveningNaturalFlow!Q1229+TotalNaturalFlow!P1229+TotalNaturalFlow!O1229+TotalNaturalFlow!N1229+TotalNaturalFlow!M1229+TotalNaturalFlow!L1229</f>
        <v>109330</v>
      </c>
      <c r="R1229" s="29">
        <f>InterveningNaturalFlow!R1229</f>
        <v>8556</v>
      </c>
      <c r="S1229" s="29">
        <f>InterveningNaturalFlow!S1229</f>
        <v>32525</v>
      </c>
      <c r="T1229" s="29">
        <f>InterveningNaturalFlow!T1229+TotalNaturalFlow!S1229</f>
        <v>66051</v>
      </c>
      <c r="U1229" s="29">
        <f>InterveningNaturalFlow!U1229+TotalNaturalFlow!T1229+TotalNaturalFlow!R1229+TotalNaturalFlow!Q1229+TotalNaturalFlow!I1229</f>
        <v>480165</v>
      </c>
      <c r="V1229" s="30"/>
      <c r="W1229" s="29">
        <f>InterveningNaturalFlow!W1229</f>
        <v>1690</v>
      </c>
      <c r="X1229" s="29">
        <f>InterveningNaturalFlow!X1229</f>
        <v>2590</v>
      </c>
      <c r="Y1229" s="29">
        <f>InterveningNaturalFlow!Y1229+TotalNaturalFlow!X1229+TotalNaturalFlow!W1229+TotalNaturalFlow!U1229</f>
        <v>514003</v>
      </c>
      <c r="Z1229" s="29">
        <f>InterveningNaturalFlow!Z1229</f>
        <v>11242</v>
      </c>
      <c r="AA1229" s="29">
        <f>InterveningNaturalFlow!AA1229+TotalNaturalFlow!Z1229+Y1229</f>
        <v>529593</v>
      </c>
      <c r="AB1229" s="29">
        <f>InterveningNaturalFlow!AB1229+TotalNaturalFlow!AA1229</f>
        <v>572917</v>
      </c>
      <c r="AC1229" s="29">
        <f>InterveningNaturalFlow!AC1229</f>
        <v>2410</v>
      </c>
      <c r="AD1229" s="29">
        <f>InterveningNaturalFlow!AD1229+TotalNaturalFlow!AC1229+AB1229</f>
        <v>566292</v>
      </c>
      <c r="AE1229" s="29">
        <f>InterveningNaturalFlow!AE1229+TotalNaturalFlow!AD1229</f>
        <v>581426</v>
      </c>
    </row>
    <row r="1230" spans="1:31" x14ac:dyDescent="0.2">
      <c r="A1230" s="11">
        <v>39386</v>
      </c>
      <c r="B1230" s="29">
        <f>InterveningNaturalFlow!B1230</f>
        <v>87447</v>
      </c>
      <c r="C1230" s="29">
        <f>InterveningNaturalFlow!C1230+TotalNaturalFlow!B1230</f>
        <v>156031</v>
      </c>
      <c r="D1230" s="29">
        <f>InterveningNaturalFlow!D1230</f>
        <v>6961</v>
      </c>
      <c r="E1230" s="29">
        <f>InterveningNaturalFlow!E1230+TotalNaturalFlow!D1230</f>
        <v>40312</v>
      </c>
      <c r="F1230" s="29">
        <f>InterveningNaturalFlow!F1230+TotalNaturalFlow!E1230</f>
        <v>53515</v>
      </c>
      <c r="G1230" s="29">
        <f>InterveningNaturalFlow!G1230+TotalNaturalFlow!F1230</f>
        <v>113918</v>
      </c>
      <c r="H1230" s="29">
        <f>InterveningNaturalFlow!H1230</f>
        <v>26332</v>
      </c>
      <c r="I1230" s="29">
        <f>InterveningNaturalFlow!I1230+TotalNaturalFlow!H1230+TotalNaturalFlow!G1230+TotalNaturalFlow!C1230</f>
        <v>286784</v>
      </c>
      <c r="J1230" s="29">
        <f>InterveningNaturalFlow!J1230</f>
        <v>32977</v>
      </c>
      <c r="K1230" s="29">
        <f>InterveningNaturalFlow!K1230+TotalNaturalFlow!J1230</f>
        <v>32545</v>
      </c>
      <c r="L1230" s="29">
        <f>InterveningNaturalFlow!L1230+TotalNaturalFlow!K1230</f>
        <v>43803</v>
      </c>
      <c r="M1230" s="29">
        <f>InterveningNaturalFlow!M1230</f>
        <v>33110</v>
      </c>
      <c r="N1230" s="29">
        <f>InterveningNaturalFlow!N1230</f>
        <v>9185</v>
      </c>
      <c r="O1230" s="29">
        <f>InterveningNaturalFlow!O1230</f>
        <v>24871</v>
      </c>
      <c r="P1230" s="29">
        <f>InterveningNaturalFlow!P1230</f>
        <v>29139</v>
      </c>
      <c r="Q1230" s="29">
        <f>InterveningNaturalFlow!Q1230+TotalNaturalFlow!P1230+TotalNaturalFlow!O1230+TotalNaturalFlow!N1230+TotalNaturalFlow!M1230+TotalNaturalFlow!L1230</f>
        <v>161180</v>
      </c>
      <c r="R1230" s="29">
        <f>InterveningNaturalFlow!R1230</f>
        <v>6215</v>
      </c>
      <c r="S1230" s="29">
        <f>InterveningNaturalFlow!S1230</f>
        <v>46718</v>
      </c>
      <c r="T1230" s="29">
        <f>InterveningNaturalFlow!T1230+TotalNaturalFlow!S1230</f>
        <v>98022</v>
      </c>
      <c r="U1230" s="29">
        <f>InterveningNaturalFlow!U1230+TotalNaturalFlow!T1230+TotalNaturalFlow!R1230+TotalNaturalFlow!Q1230+TotalNaturalFlow!I1230</f>
        <v>571720</v>
      </c>
      <c r="V1230" s="30"/>
      <c r="W1230" s="29">
        <f>InterveningNaturalFlow!W1230</f>
        <v>501</v>
      </c>
      <c r="X1230" s="29">
        <f>InterveningNaturalFlow!X1230</f>
        <v>92</v>
      </c>
      <c r="Y1230" s="29">
        <f>InterveningNaturalFlow!Y1230+TotalNaturalFlow!X1230+TotalNaturalFlow!W1230+TotalNaturalFlow!U1230</f>
        <v>592626</v>
      </c>
      <c r="Z1230" s="29">
        <f>InterveningNaturalFlow!Z1230</f>
        <v>10588</v>
      </c>
      <c r="AA1230" s="29">
        <f>InterveningNaturalFlow!AA1230+TotalNaturalFlow!Z1230+Y1230</f>
        <v>592755</v>
      </c>
      <c r="AB1230" s="29">
        <f>InterveningNaturalFlow!AB1230+TotalNaturalFlow!AA1230</f>
        <v>631011</v>
      </c>
      <c r="AC1230" s="29">
        <f>InterveningNaturalFlow!AC1230</f>
        <v>2610</v>
      </c>
      <c r="AD1230" s="29">
        <f>InterveningNaturalFlow!AD1230+TotalNaturalFlow!AC1230+AB1230</f>
        <v>618901</v>
      </c>
      <c r="AE1230" s="29">
        <f>InterveningNaturalFlow!AE1230+TotalNaturalFlow!AD1230</f>
        <v>652577</v>
      </c>
    </row>
    <row r="1231" spans="1:31" x14ac:dyDescent="0.2">
      <c r="A1231" s="11">
        <v>39416</v>
      </c>
      <c r="B1231" s="29">
        <f>InterveningNaturalFlow!B1231</f>
        <v>59186</v>
      </c>
      <c r="C1231" s="29">
        <f>InterveningNaturalFlow!C1231+TotalNaturalFlow!B1231</f>
        <v>104328</v>
      </c>
      <c r="D1231" s="29">
        <f>InterveningNaturalFlow!D1231</f>
        <v>3954</v>
      </c>
      <c r="E1231" s="29">
        <f>InterveningNaturalFlow!E1231+TotalNaturalFlow!D1231</f>
        <v>24673</v>
      </c>
      <c r="F1231" s="29">
        <f>InterveningNaturalFlow!F1231+TotalNaturalFlow!E1231</f>
        <v>36729</v>
      </c>
      <c r="G1231" s="29">
        <f>InterveningNaturalFlow!G1231+TotalNaturalFlow!F1231</f>
        <v>82867</v>
      </c>
      <c r="H1231" s="29">
        <f>InterveningNaturalFlow!H1231</f>
        <v>13358</v>
      </c>
      <c r="I1231" s="29">
        <f>InterveningNaturalFlow!I1231+TotalNaturalFlow!H1231+TotalNaturalFlow!G1231+TotalNaturalFlow!C1231</f>
        <v>208859</v>
      </c>
      <c r="J1231" s="29">
        <f>InterveningNaturalFlow!J1231</f>
        <v>32981</v>
      </c>
      <c r="K1231" s="29">
        <f>InterveningNaturalFlow!K1231+TotalNaturalFlow!J1231</f>
        <v>31416</v>
      </c>
      <c r="L1231" s="29">
        <f>InterveningNaturalFlow!L1231+TotalNaturalFlow!K1231</f>
        <v>37259</v>
      </c>
      <c r="M1231" s="29">
        <f>InterveningNaturalFlow!M1231</f>
        <v>23224</v>
      </c>
      <c r="N1231" s="29">
        <f>InterveningNaturalFlow!N1231</f>
        <v>7734</v>
      </c>
      <c r="O1231" s="29">
        <f>InterveningNaturalFlow!O1231</f>
        <v>15137</v>
      </c>
      <c r="P1231" s="29">
        <f>InterveningNaturalFlow!P1231</f>
        <v>20549</v>
      </c>
      <c r="Q1231" s="29">
        <f>InterveningNaturalFlow!Q1231+TotalNaturalFlow!P1231+TotalNaturalFlow!O1231+TotalNaturalFlow!N1231+TotalNaturalFlow!M1231+TotalNaturalFlow!L1231</f>
        <v>131180</v>
      </c>
      <c r="R1231" s="29">
        <f>InterveningNaturalFlow!R1231</f>
        <v>4039</v>
      </c>
      <c r="S1231" s="29">
        <f>InterveningNaturalFlow!S1231</f>
        <v>16137</v>
      </c>
      <c r="T1231" s="29">
        <f>InterveningNaturalFlow!T1231+TotalNaturalFlow!S1231</f>
        <v>45999</v>
      </c>
      <c r="U1231" s="29">
        <f>InterveningNaturalFlow!U1231+TotalNaturalFlow!T1231+TotalNaturalFlow!R1231+TotalNaturalFlow!Q1231+TotalNaturalFlow!I1231</f>
        <v>413778</v>
      </c>
      <c r="V1231" s="30"/>
      <c r="W1231" s="29">
        <f>InterveningNaturalFlow!W1231</f>
        <v>828</v>
      </c>
      <c r="X1231" s="29">
        <f>InterveningNaturalFlow!X1231</f>
        <v>0</v>
      </c>
      <c r="Y1231" s="29">
        <f>InterveningNaturalFlow!Y1231+TotalNaturalFlow!X1231+TotalNaturalFlow!W1231+TotalNaturalFlow!U1231</f>
        <v>439325</v>
      </c>
      <c r="Z1231" s="29">
        <f>InterveningNaturalFlow!Z1231</f>
        <v>12851</v>
      </c>
      <c r="AA1231" s="29">
        <f>InterveningNaturalFlow!AA1231+TotalNaturalFlow!Z1231+Y1231</f>
        <v>468419</v>
      </c>
      <c r="AB1231" s="29">
        <f>InterveningNaturalFlow!AB1231+TotalNaturalFlow!AA1231</f>
        <v>492241</v>
      </c>
      <c r="AC1231" s="29">
        <f>InterveningNaturalFlow!AC1231</f>
        <v>1560</v>
      </c>
      <c r="AD1231" s="29">
        <f>InterveningNaturalFlow!AD1231+TotalNaturalFlow!AC1231+AB1231</f>
        <v>472885</v>
      </c>
      <c r="AE1231" s="29">
        <f>InterveningNaturalFlow!AE1231+TotalNaturalFlow!AD1231</f>
        <v>508497</v>
      </c>
    </row>
    <row r="1232" spans="1:31" x14ac:dyDescent="0.2">
      <c r="A1232" s="11">
        <v>39447</v>
      </c>
      <c r="B1232" s="29">
        <f>InterveningNaturalFlow!B1232</f>
        <v>55272</v>
      </c>
      <c r="C1232" s="29">
        <f>InterveningNaturalFlow!C1232+TotalNaturalFlow!B1232</f>
        <v>108842</v>
      </c>
      <c r="D1232" s="29">
        <f>InterveningNaturalFlow!D1232</f>
        <v>4969</v>
      </c>
      <c r="E1232" s="29">
        <f>InterveningNaturalFlow!E1232+TotalNaturalFlow!D1232</f>
        <v>26604</v>
      </c>
      <c r="F1232" s="29">
        <f>InterveningNaturalFlow!F1232+TotalNaturalFlow!E1232</f>
        <v>40282</v>
      </c>
      <c r="G1232" s="29">
        <f>InterveningNaturalFlow!G1232+TotalNaturalFlow!F1232</f>
        <v>80481</v>
      </c>
      <c r="H1232" s="29">
        <f>InterveningNaturalFlow!H1232</f>
        <v>13565</v>
      </c>
      <c r="I1232" s="29">
        <f>InterveningNaturalFlow!I1232+TotalNaturalFlow!H1232+TotalNaturalFlow!G1232+TotalNaturalFlow!C1232</f>
        <v>196948</v>
      </c>
      <c r="J1232" s="29">
        <f>InterveningNaturalFlow!J1232</f>
        <v>27707</v>
      </c>
      <c r="K1232" s="29">
        <f>InterveningNaturalFlow!K1232+TotalNaturalFlow!J1232</f>
        <v>23900</v>
      </c>
      <c r="L1232" s="29">
        <f>InterveningNaturalFlow!L1232+TotalNaturalFlow!K1232</f>
        <v>25093</v>
      </c>
      <c r="M1232" s="29">
        <f>InterveningNaturalFlow!M1232</f>
        <v>14918</v>
      </c>
      <c r="N1232" s="29">
        <f>InterveningNaturalFlow!N1232</f>
        <v>6333</v>
      </c>
      <c r="O1232" s="29">
        <f>InterveningNaturalFlow!O1232</f>
        <v>19423</v>
      </c>
      <c r="P1232" s="29">
        <f>InterveningNaturalFlow!P1232</f>
        <v>15195</v>
      </c>
      <c r="Q1232" s="29">
        <f>InterveningNaturalFlow!Q1232+TotalNaturalFlow!P1232+TotalNaturalFlow!O1232+TotalNaturalFlow!N1232+TotalNaturalFlow!M1232+TotalNaturalFlow!L1232</f>
        <v>95247</v>
      </c>
      <c r="R1232" s="29">
        <f>InterveningNaturalFlow!R1232</f>
        <v>3526</v>
      </c>
      <c r="S1232" s="29">
        <f>InterveningNaturalFlow!S1232</f>
        <v>44618</v>
      </c>
      <c r="T1232" s="29">
        <f>InterveningNaturalFlow!T1232+TotalNaturalFlow!S1232</f>
        <v>87714</v>
      </c>
      <c r="U1232" s="29">
        <f>InterveningNaturalFlow!U1232+TotalNaturalFlow!T1232+TotalNaturalFlow!R1232+TotalNaturalFlow!Q1232+TotalNaturalFlow!I1232</f>
        <v>412071</v>
      </c>
      <c r="V1232" s="30"/>
      <c r="W1232" s="29">
        <f>InterveningNaturalFlow!W1232</f>
        <v>1824</v>
      </c>
      <c r="X1232" s="29">
        <f>InterveningNaturalFlow!X1232</f>
        <v>26370</v>
      </c>
      <c r="Y1232" s="29">
        <f>InterveningNaturalFlow!Y1232+TotalNaturalFlow!X1232+TotalNaturalFlow!W1232+TotalNaturalFlow!U1232</f>
        <v>469592</v>
      </c>
      <c r="Z1232" s="29">
        <f>InterveningNaturalFlow!Z1232</f>
        <v>18849</v>
      </c>
      <c r="AA1232" s="29">
        <f>InterveningNaturalFlow!AA1232+TotalNaturalFlow!Z1232+Y1232</f>
        <v>494839</v>
      </c>
      <c r="AB1232" s="29">
        <f>InterveningNaturalFlow!AB1232+TotalNaturalFlow!AA1232</f>
        <v>499931</v>
      </c>
      <c r="AC1232" s="29">
        <f>InterveningNaturalFlow!AC1232</f>
        <v>1600</v>
      </c>
      <c r="AD1232" s="29">
        <f>InterveningNaturalFlow!AD1232+TotalNaturalFlow!AC1232+AB1232</f>
        <v>483582</v>
      </c>
      <c r="AE1232" s="29">
        <f>InterveningNaturalFlow!AE1232+TotalNaturalFlow!AD1232</f>
        <v>517245</v>
      </c>
    </row>
    <row r="1233" spans="1:31" x14ac:dyDescent="0.2">
      <c r="A1233" s="11">
        <v>39478</v>
      </c>
      <c r="B1233" s="29">
        <f>InterveningNaturalFlow!B1233</f>
        <v>52725</v>
      </c>
      <c r="C1233" s="29">
        <f>InterveningNaturalFlow!C1233+TotalNaturalFlow!B1233</f>
        <v>96322</v>
      </c>
      <c r="D1233" s="29">
        <f>InterveningNaturalFlow!D1233</f>
        <v>4899</v>
      </c>
      <c r="E1233" s="29">
        <f>InterveningNaturalFlow!E1233+TotalNaturalFlow!D1233</f>
        <v>24241</v>
      </c>
      <c r="F1233" s="29">
        <f>InterveningNaturalFlow!F1233+TotalNaturalFlow!E1233</f>
        <v>39490</v>
      </c>
      <c r="G1233" s="29">
        <f>InterveningNaturalFlow!G1233+TotalNaturalFlow!F1233</f>
        <v>72112</v>
      </c>
      <c r="H1233" s="29">
        <f>InterveningNaturalFlow!H1233</f>
        <v>12920</v>
      </c>
      <c r="I1233" s="29">
        <f>InterveningNaturalFlow!I1233+TotalNaturalFlow!H1233+TotalNaturalFlow!G1233+TotalNaturalFlow!C1233</f>
        <v>166249</v>
      </c>
      <c r="J1233" s="29">
        <f>InterveningNaturalFlow!J1233</f>
        <v>22693</v>
      </c>
      <c r="K1233" s="29">
        <f>InterveningNaturalFlow!K1233+TotalNaturalFlow!J1233</f>
        <v>25785</v>
      </c>
      <c r="L1233" s="29">
        <f>InterveningNaturalFlow!L1233+TotalNaturalFlow!K1233</f>
        <v>28683</v>
      </c>
      <c r="M1233" s="29">
        <f>InterveningNaturalFlow!M1233</f>
        <v>14590</v>
      </c>
      <c r="N1233" s="29">
        <f>InterveningNaturalFlow!N1233</f>
        <v>6199</v>
      </c>
      <c r="O1233" s="29">
        <f>InterveningNaturalFlow!O1233</f>
        <v>23138</v>
      </c>
      <c r="P1233" s="29">
        <f>InterveningNaturalFlow!P1233</f>
        <v>15000</v>
      </c>
      <c r="Q1233" s="29">
        <f>InterveningNaturalFlow!Q1233+TotalNaturalFlow!P1233+TotalNaturalFlow!O1233+TotalNaturalFlow!N1233+TotalNaturalFlow!M1233+TotalNaturalFlow!L1233</f>
        <v>61806</v>
      </c>
      <c r="R1233" s="29">
        <f>InterveningNaturalFlow!R1233</f>
        <v>4530</v>
      </c>
      <c r="S1233" s="29">
        <f>InterveningNaturalFlow!S1233</f>
        <v>27701</v>
      </c>
      <c r="T1233" s="29">
        <f>InterveningNaturalFlow!T1233+TotalNaturalFlow!S1233</f>
        <v>73236</v>
      </c>
      <c r="U1233" s="29">
        <f>InterveningNaturalFlow!U1233+TotalNaturalFlow!T1233+TotalNaturalFlow!R1233+TotalNaturalFlow!Q1233+TotalNaturalFlow!I1233</f>
        <v>370897</v>
      </c>
      <c r="V1233" s="30"/>
      <c r="W1233" s="29">
        <f>InterveningNaturalFlow!W1233</f>
        <v>1778</v>
      </c>
      <c r="X1233" s="29">
        <f>InterveningNaturalFlow!X1233</f>
        <v>18530</v>
      </c>
      <c r="Y1233" s="29">
        <f>InterveningNaturalFlow!Y1233+TotalNaturalFlow!X1233+TotalNaturalFlow!W1233+TotalNaturalFlow!U1233</f>
        <v>413145</v>
      </c>
      <c r="Z1233" s="29">
        <f>InterveningNaturalFlow!Z1233</f>
        <v>18678</v>
      </c>
      <c r="AA1233" s="29">
        <f>InterveningNaturalFlow!AA1233+TotalNaturalFlow!Z1233+Y1233</f>
        <v>446697</v>
      </c>
      <c r="AB1233" s="29">
        <f>InterveningNaturalFlow!AB1233+TotalNaturalFlow!AA1233</f>
        <v>441490</v>
      </c>
      <c r="AC1233" s="29">
        <f>InterveningNaturalFlow!AC1233</f>
        <v>1600</v>
      </c>
      <c r="AD1233" s="29">
        <f>InterveningNaturalFlow!AD1233+TotalNaturalFlow!AC1233+AB1233</f>
        <v>439579</v>
      </c>
      <c r="AE1233" s="29">
        <f>InterveningNaturalFlow!AE1233+TotalNaturalFlow!AD1233</f>
        <v>450288</v>
      </c>
    </row>
    <row r="1234" spans="1:31" x14ac:dyDescent="0.2">
      <c r="A1234" s="11">
        <v>39507</v>
      </c>
      <c r="B1234" s="29">
        <f>InterveningNaturalFlow!B1234</f>
        <v>45201</v>
      </c>
      <c r="C1234" s="29">
        <f>InterveningNaturalFlow!C1234+TotalNaturalFlow!B1234</f>
        <v>89689</v>
      </c>
      <c r="D1234" s="29">
        <f>InterveningNaturalFlow!D1234</f>
        <v>4176</v>
      </c>
      <c r="E1234" s="29">
        <f>InterveningNaturalFlow!E1234+TotalNaturalFlow!D1234</f>
        <v>21481</v>
      </c>
      <c r="F1234" s="29">
        <f>InterveningNaturalFlow!F1234+TotalNaturalFlow!E1234</f>
        <v>35086</v>
      </c>
      <c r="G1234" s="29">
        <f>InterveningNaturalFlow!G1234+TotalNaturalFlow!F1234</f>
        <v>73540</v>
      </c>
      <c r="H1234" s="29">
        <f>InterveningNaturalFlow!H1234</f>
        <v>13248</v>
      </c>
      <c r="I1234" s="29">
        <f>InterveningNaturalFlow!I1234+TotalNaturalFlow!H1234+TotalNaturalFlow!G1234+TotalNaturalFlow!C1234</f>
        <v>191595</v>
      </c>
      <c r="J1234" s="29">
        <f>InterveningNaturalFlow!J1234</f>
        <v>21725</v>
      </c>
      <c r="K1234" s="29">
        <f>InterveningNaturalFlow!K1234+TotalNaturalFlow!J1234</f>
        <v>26036</v>
      </c>
      <c r="L1234" s="29">
        <f>InterveningNaturalFlow!L1234+TotalNaturalFlow!K1234</f>
        <v>38147</v>
      </c>
      <c r="M1234" s="29">
        <f>InterveningNaturalFlow!M1234</f>
        <v>18661</v>
      </c>
      <c r="N1234" s="29">
        <f>InterveningNaturalFlow!N1234</f>
        <v>7388</v>
      </c>
      <c r="O1234" s="29">
        <f>InterveningNaturalFlow!O1234</f>
        <v>24299</v>
      </c>
      <c r="P1234" s="29">
        <f>InterveningNaturalFlow!P1234</f>
        <v>14754</v>
      </c>
      <c r="Q1234" s="29">
        <f>InterveningNaturalFlow!Q1234+TotalNaturalFlow!P1234+TotalNaturalFlow!O1234+TotalNaturalFlow!N1234+TotalNaturalFlow!M1234+TotalNaturalFlow!L1234</f>
        <v>102824</v>
      </c>
      <c r="R1234" s="29">
        <f>InterveningNaturalFlow!R1234</f>
        <v>4576</v>
      </c>
      <c r="S1234" s="29">
        <f>InterveningNaturalFlow!S1234</f>
        <v>41368</v>
      </c>
      <c r="T1234" s="29">
        <f>InterveningNaturalFlow!T1234+TotalNaturalFlow!S1234</f>
        <v>96604</v>
      </c>
      <c r="U1234" s="29">
        <f>InterveningNaturalFlow!U1234+TotalNaturalFlow!T1234+TotalNaturalFlow!R1234+TotalNaturalFlow!Q1234+TotalNaturalFlow!I1234</f>
        <v>478580</v>
      </c>
      <c r="V1234" s="30"/>
      <c r="W1234" s="29">
        <f>InterveningNaturalFlow!W1234</f>
        <v>4109</v>
      </c>
      <c r="X1234" s="29">
        <f>InterveningNaturalFlow!X1234</f>
        <v>61410</v>
      </c>
      <c r="Y1234" s="29">
        <f>InterveningNaturalFlow!Y1234+TotalNaturalFlow!X1234+TotalNaturalFlow!W1234+TotalNaturalFlow!U1234</f>
        <v>569224</v>
      </c>
      <c r="Z1234" s="29">
        <f>InterveningNaturalFlow!Z1234</f>
        <v>15636</v>
      </c>
      <c r="AA1234" s="29">
        <f>InterveningNaturalFlow!AA1234+TotalNaturalFlow!Z1234+Y1234</f>
        <v>615468</v>
      </c>
      <c r="AB1234" s="29">
        <f>InterveningNaturalFlow!AB1234+TotalNaturalFlow!AA1234</f>
        <v>636127</v>
      </c>
      <c r="AC1234" s="29">
        <f>InterveningNaturalFlow!AC1234</f>
        <v>2000</v>
      </c>
      <c r="AD1234" s="29">
        <f>InterveningNaturalFlow!AD1234+TotalNaturalFlow!AC1234+AB1234</f>
        <v>608976</v>
      </c>
      <c r="AE1234" s="29">
        <f>InterveningNaturalFlow!AE1234+TotalNaturalFlow!AD1234</f>
        <v>583190</v>
      </c>
    </row>
    <row r="1235" spans="1:31" x14ac:dyDescent="0.2">
      <c r="A1235" s="11">
        <v>39538</v>
      </c>
      <c r="B1235" s="29">
        <f>InterveningNaturalFlow!B1235</f>
        <v>56956</v>
      </c>
      <c r="C1235" s="29">
        <f>InterveningNaturalFlow!C1235+TotalNaturalFlow!B1235</f>
        <v>100121</v>
      </c>
      <c r="D1235" s="29">
        <f>InterveningNaturalFlow!D1235</f>
        <v>3949</v>
      </c>
      <c r="E1235" s="29">
        <f>InterveningNaturalFlow!E1235+TotalNaturalFlow!D1235</f>
        <v>30399</v>
      </c>
      <c r="F1235" s="29">
        <f>InterveningNaturalFlow!F1235+TotalNaturalFlow!E1235</f>
        <v>42746</v>
      </c>
      <c r="G1235" s="29">
        <f>InterveningNaturalFlow!G1235+TotalNaturalFlow!F1235</f>
        <v>98339</v>
      </c>
      <c r="H1235" s="29">
        <f>InterveningNaturalFlow!H1235</f>
        <v>42425</v>
      </c>
      <c r="I1235" s="29">
        <f>InterveningNaturalFlow!I1235+TotalNaturalFlow!H1235+TotalNaturalFlow!G1235+TotalNaturalFlow!C1235</f>
        <v>245969</v>
      </c>
      <c r="J1235" s="29">
        <f>InterveningNaturalFlow!J1235</f>
        <v>29940</v>
      </c>
      <c r="K1235" s="29">
        <f>InterveningNaturalFlow!K1235+TotalNaturalFlow!J1235</f>
        <v>38061</v>
      </c>
      <c r="L1235" s="29">
        <f>InterveningNaturalFlow!L1235+TotalNaturalFlow!K1235</f>
        <v>65095</v>
      </c>
      <c r="M1235" s="29">
        <f>InterveningNaturalFlow!M1235</f>
        <v>34478</v>
      </c>
      <c r="N1235" s="29">
        <f>InterveningNaturalFlow!N1235</f>
        <v>17387</v>
      </c>
      <c r="O1235" s="29">
        <f>InterveningNaturalFlow!O1235</f>
        <v>31574</v>
      </c>
      <c r="P1235" s="29">
        <f>InterveningNaturalFlow!P1235</f>
        <v>22562</v>
      </c>
      <c r="Q1235" s="29">
        <f>InterveningNaturalFlow!Q1235+TotalNaturalFlow!P1235+TotalNaturalFlow!O1235+TotalNaturalFlow!N1235+TotalNaturalFlow!M1235+TotalNaturalFlow!L1235</f>
        <v>232988</v>
      </c>
      <c r="R1235" s="29">
        <f>InterveningNaturalFlow!R1235</f>
        <v>6340</v>
      </c>
      <c r="S1235" s="29">
        <f>InterveningNaturalFlow!S1235</f>
        <v>153943</v>
      </c>
      <c r="T1235" s="29">
        <f>InterveningNaturalFlow!T1235+TotalNaturalFlow!S1235</f>
        <v>221218</v>
      </c>
      <c r="U1235" s="29">
        <f>InterveningNaturalFlow!U1235+TotalNaturalFlow!T1235+TotalNaturalFlow!R1235+TotalNaturalFlow!Q1235+TotalNaturalFlow!I1235</f>
        <v>742523</v>
      </c>
      <c r="V1235" s="30"/>
      <c r="W1235" s="29">
        <f>InterveningNaturalFlow!W1235</f>
        <v>1972</v>
      </c>
      <c r="X1235" s="29">
        <f>InterveningNaturalFlow!X1235</f>
        <v>60220</v>
      </c>
      <c r="Y1235" s="29">
        <f>InterveningNaturalFlow!Y1235+TotalNaturalFlow!X1235+TotalNaturalFlow!W1235+TotalNaturalFlow!U1235</f>
        <v>824897</v>
      </c>
      <c r="Z1235" s="29">
        <f>InterveningNaturalFlow!Z1235</f>
        <v>13987</v>
      </c>
      <c r="AA1235" s="29">
        <f>InterveningNaturalFlow!AA1235+TotalNaturalFlow!Z1235+Y1235</f>
        <v>839507</v>
      </c>
      <c r="AB1235" s="29">
        <f>InterveningNaturalFlow!AB1235+TotalNaturalFlow!AA1235</f>
        <v>868357</v>
      </c>
      <c r="AC1235" s="29">
        <f>InterveningNaturalFlow!AC1235</f>
        <v>4120</v>
      </c>
      <c r="AD1235" s="29">
        <f>InterveningNaturalFlow!AD1235+TotalNaturalFlow!AC1235+AB1235</f>
        <v>844026</v>
      </c>
      <c r="AE1235" s="29">
        <f>InterveningNaturalFlow!AE1235+TotalNaturalFlow!AD1235</f>
        <v>817608</v>
      </c>
    </row>
    <row r="1236" spans="1:31" x14ac:dyDescent="0.2">
      <c r="A1236" s="11">
        <v>39568</v>
      </c>
      <c r="B1236" s="29">
        <f>InterveningNaturalFlow!B1236</f>
        <v>119351</v>
      </c>
      <c r="C1236" s="29">
        <f>InterveningNaturalFlow!C1236+TotalNaturalFlow!B1236</f>
        <v>194006</v>
      </c>
      <c r="D1236" s="29">
        <f>InterveningNaturalFlow!D1236</f>
        <v>6689</v>
      </c>
      <c r="E1236" s="29">
        <f>InterveningNaturalFlow!E1236+TotalNaturalFlow!D1236</f>
        <v>101615</v>
      </c>
      <c r="F1236" s="29">
        <f>InterveningNaturalFlow!F1236+TotalNaturalFlow!E1236</f>
        <v>131158</v>
      </c>
      <c r="G1236" s="29">
        <f>InterveningNaturalFlow!G1236+TotalNaturalFlow!F1236</f>
        <v>291018</v>
      </c>
      <c r="H1236" s="29">
        <f>InterveningNaturalFlow!H1236</f>
        <v>209024</v>
      </c>
      <c r="I1236" s="29">
        <f>InterveningNaturalFlow!I1236+TotalNaturalFlow!H1236+TotalNaturalFlow!G1236+TotalNaturalFlow!C1236</f>
        <v>640890</v>
      </c>
      <c r="J1236" s="29">
        <f>InterveningNaturalFlow!J1236</f>
        <v>51398</v>
      </c>
      <c r="K1236" s="29">
        <f>InterveningNaturalFlow!K1236+TotalNaturalFlow!J1236</f>
        <v>57182</v>
      </c>
      <c r="L1236" s="29">
        <f>InterveningNaturalFlow!L1236+TotalNaturalFlow!K1236</f>
        <v>99337</v>
      </c>
      <c r="M1236" s="29">
        <f>InterveningNaturalFlow!M1236</f>
        <v>163017</v>
      </c>
      <c r="N1236" s="29">
        <f>InterveningNaturalFlow!N1236</f>
        <v>39232</v>
      </c>
      <c r="O1236" s="29">
        <f>InterveningNaturalFlow!O1236</f>
        <v>32542</v>
      </c>
      <c r="P1236" s="29">
        <f>InterveningNaturalFlow!P1236</f>
        <v>35347</v>
      </c>
      <c r="Q1236" s="29">
        <f>InterveningNaturalFlow!Q1236+TotalNaturalFlow!P1236+TotalNaturalFlow!O1236+TotalNaturalFlow!N1236+TotalNaturalFlow!M1236+TotalNaturalFlow!L1236</f>
        <v>357833</v>
      </c>
      <c r="R1236" s="29">
        <f>InterveningNaturalFlow!R1236</f>
        <v>1637</v>
      </c>
      <c r="S1236" s="29">
        <f>InterveningNaturalFlow!S1236</f>
        <v>257508</v>
      </c>
      <c r="T1236" s="29">
        <f>InterveningNaturalFlow!T1236+TotalNaturalFlow!S1236</f>
        <v>334720</v>
      </c>
      <c r="U1236" s="29">
        <f>InterveningNaturalFlow!U1236+TotalNaturalFlow!T1236+TotalNaturalFlow!R1236+TotalNaturalFlow!Q1236+TotalNaturalFlow!I1236</f>
        <v>1365053</v>
      </c>
      <c r="V1236" s="30"/>
      <c r="W1236" s="29">
        <f>InterveningNaturalFlow!W1236</f>
        <v>871</v>
      </c>
      <c r="X1236" s="29">
        <f>InterveningNaturalFlow!X1236</f>
        <v>15140</v>
      </c>
      <c r="Y1236" s="29">
        <f>InterveningNaturalFlow!Y1236+TotalNaturalFlow!X1236+TotalNaturalFlow!W1236+TotalNaturalFlow!U1236</f>
        <v>1394844</v>
      </c>
      <c r="Z1236" s="29">
        <f>InterveningNaturalFlow!Z1236</f>
        <v>9608</v>
      </c>
      <c r="AA1236" s="29">
        <f>InterveningNaturalFlow!AA1236+TotalNaturalFlow!Z1236+Y1236</f>
        <v>1392282</v>
      </c>
      <c r="AB1236" s="29">
        <f>InterveningNaturalFlow!AB1236+TotalNaturalFlow!AA1236</f>
        <v>1445642</v>
      </c>
      <c r="AC1236" s="29">
        <f>InterveningNaturalFlow!AC1236</f>
        <v>2060</v>
      </c>
      <c r="AD1236" s="29">
        <f>InterveningNaturalFlow!AD1236+TotalNaturalFlow!AC1236+AB1236</f>
        <v>1429138</v>
      </c>
      <c r="AE1236" s="29">
        <f>InterveningNaturalFlow!AE1236+TotalNaturalFlow!AD1236</f>
        <v>1411156</v>
      </c>
    </row>
    <row r="1237" spans="1:31" x14ac:dyDescent="0.2">
      <c r="A1237" s="11">
        <v>39599</v>
      </c>
      <c r="B1237" s="29">
        <f>InterveningNaturalFlow!B1237</f>
        <v>570400</v>
      </c>
      <c r="C1237" s="29">
        <f>InterveningNaturalFlow!C1237+TotalNaturalFlow!B1237</f>
        <v>911425</v>
      </c>
      <c r="D1237" s="29">
        <f>InterveningNaturalFlow!D1237</f>
        <v>34680</v>
      </c>
      <c r="E1237" s="29">
        <f>InterveningNaturalFlow!E1237+TotalNaturalFlow!D1237</f>
        <v>321882</v>
      </c>
      <c r="F1237" s="29">
        <f>InterveningNaturalFlow!F1237+TotalNaturalFlow!E1237</f>
        <v>410540</v>
      </c>
      <c r="G1237" s="29">
        <f>InterveningNaturalFlow!G1237+TotalNaturalFlow!F1237</f>
        <v>766912</v>
      </c>
      <c r="H1237" s="29">
        <f>InterveningNaturalFlow!H1237</f>
        <v>256629</v>
      </c>
      <c r="I1237" s="29">
        <f>InterveningNaturalFlow!I1237+TotalNaturalFlow!H1237+TotalNaturalFlow!G1237+TotalNaturalFlow!C1237</f>
        <v>1911856</v>
      </c>
      <c r="J1237" s="29">
        <f>InterveningNaturalFlow!J1237</f>
        <v>136705</v>
      </c>
      <c r="K1237" s="29">
        <f>InterveningNaturalFlow!K1237+TotalNaturalFlow!J1237</f>
        <v>134785</v>
      </c>
      <c r="L1237" s="29">
        <f>InterveningNaturalFlow!L1237+TotalNaturalFlow!K1237</f>
        <v>217465</v>
      </c>
      <c r="M1237" s="29">
        <f>InterveningNaturalFlow!M1237</f>
        <v>559722</v>
      </c>
      <c r="N1237" s="29">
        <f>InterveningNaturalFlow!N1237</f>
        <v>227596</v>
      </c>
      <c r="O1237" s="29">
        <f>InterveningNaturalFlow!O1237</f>
        <v>114320</v>
      </c>
      <c r="P1237" s="29">
        <f>InterveningNaturalFlow!P1237</f>
        <v>110746</v>
      </c>
      <c r="Q1237" s="29">
        <f>InterveningNaturalFlow!Q1237+TotalNaturalFlow!P1237+TotalNaturalFlow!O1237+TotalNaturalFlow!N1237+TotalNaturalFlow!M1237+TotalNaturalFlow!L1237</f>
        <v>1134436</v>
      </c>
      <c r="R1237" s="29">
        <f>InterveningNaturalFlow!R1237</f>
        <v>23373</v>
      </c>
      <c r="S1237" s="29">
        <f>InterveningNaturalFlow!S1237</f>
        <v>348010</v>
      </c>
      <c r="T1237" s="29">
        <f>InterveningNaturalFlow!T1237+TotalNaturalFlow!S1237</f>
        <v>473155</v>
      </c>
      <c r="U1237" s="29">
        <f>InterveningNaturalFlow!U1237+TotalNaturalFlow!T1237+TotalNaturalFlow!R1237+TotalNaturalFlow!Q1237+TotalNaturalFlow!I1237</f>
        <v>3583470</v>
      </c>
      <c r="V1237" s="30"/>
      <c r="W1237" s="29">
        <f>InterveningNaturalFlow!W1237</f>
        <v>296</v>
      </c>
      <c r="X1237" s="29">
        <f>InterveningNaturalFlow!X1237</f>
        <v>9</v>
      </c>
      <c r="Y1237" s="29">
        <f>InterveningNaturalFlow!Y1237+TotalNaturalFlow!X1237+TotalNaturalFlow!W1237+TotalNaturalFlow!U1237</f>
        <v>3603900</v>
      </c>
      <c r="Z1237" s="29">
        <f>InterveningNaturalFlow!Z1237</f>
        <v>7620</v>
      </c>
      <c r="AA1237" s="29">
        <f>InterveningNaturalFlow!AA1237+TotalNaturalFlow!Z1237+Y1237</f>
        <v>3616140</v>
      </c>
      <c r="AB1237" s="29">
        <f>InterveningNaturalFlow!AB1237+TotalNaturalFlow!AA1237</f>
        <v>3654285</v>
      </c>
      <c r="AC1237" s="29">
        <f>InterveningNaturalFlow!AC1237</f>
        <v>2140</v>
      </c>
      <c r="AD1237" s="29">
        <f>InterveningNaturalFlow!AD1237+TotalNaturalFlow!AC1237+AB1237</f>
        <v>3648838</v>
      </c>
      <c r="AE1237" s="29">
        <f>InterveningNaturalFlow!AE1237+TotalNaturalFlow!AD1237</f>
        <v>3673363</v>
      </c>
    </row>
    <row r="1238" spans="1:31" x14ac:dyDescent="0.2">
      <c r="A1238" s="11">
        <v>39629</v>
      </c>
      <c r="B1238" s="29">
        <f>InterveningNaturalFlow!B1238</f>
        <v>848102</v>
      </c>
      <c r="C1238" s="29">
        <f>InterveningNaturalFlow!C1238+TotalNaturalFlow!B1238</f>
        <v>1497113</v>
      </c>
      <c r="D1238" s="29">
        <f>InterveningNaturalFlow!D1238</f>
        <v>65451</v>
      </c>
      <c r="E1238" s="29">
        <f>InterveningNaturalFlow!E1238+TotalNaturalFlow!D1238</f>
        <v>420578</v>
      </c>
      <c r="F1238" s="29">
        <f>InterveningNaturalFlow!F1238+TotalNaturalFlow!E1238</f>
        <v>512244</v>
      </c>
      <c r="G1238" s="29">
        <f>InterveningNaturalFlow!G1238+TotalNaturalFlow!F1238</f>
        <v>805919</v>
      </c>
      <c r="H1238" s="29">
        <f>InterveningNaturalFlow!H1238</f>
        <v>206836</v>
      </c>
      <c r="I1238" s="29">
        <f>InterveningNaturalFlow!I1238+TotalNaturalFlow!H1238+TotalNaturalFlow!G1238+TotalNaturalFlow!C1238</f>
        <v>2544105</v>
      </c>
      <c r="J1238" s="29">
        <f>InterveningNaturalFlow!J1238</f>
        <v>264072</v>
      </c>
      <c r="K1238" s="29">
        <f>InterveningNaturalFlow!K1238+TotalNaturalFlow!J1238</f>
        <v>269435</v>
      </c>
      <c r="L1238" s="29">
        <f>InterveningNaturalFlow!L1238+TotalNaturalFlow!K1238</f>
        <v>383858</v>
      </c>
      <c r="M1238" s="29">
        <f>InterveningNaturalFlow!M1238</f>
        <v>546692</v>
      </c>
      <c r="N1238" s="29">
        <f>InterveningNaturalFlow!N1238</f>
        <v>221422</v>
      </c>
      <c r="O1238" s="29">
        <f>InterveningNaturalFlow!O1238</f>
        <v>152853</v>
      </c>
      <c r="P1238" s="29">
        <f>InterveningNaturalFlow!P1238</f>
        <v>159601</v>
      </c>
      <c r="Q1238" s="29">
        <f>InterveningNaturalFlow!Q1238+TotalNaturalFlow!P1238+TotalNaturalFlow!O1238+TotalNaturalFlow!N1238+TotalNaturalFlow!M1238+TotalNaturalFlow!L1238</f>
        <v>1533297</v>
      </c>
      <c r="R1238" s="29">
        <f>InterveningNaturalFlow!R1238</f>
        <v>49428</v>
      </c>
      <c r="S1238" s="29">
        <f>InterveningNaturalFlow!S1238</f>
        <v>330896</v>
      </c>
      <c r="T1238" s="29">
        <f>InterveningNaturalFlow!T1238+TotalNaturalFlow!S1238</f>
        <v>533702</v>
      </c>
      <c r="U1238" s="29">
        <f>InterveningNaturalFlow!U1238+TotalNaturalFlow!T1238+TotalNaturalFlow!R1238+TotalNaturalFlow!Q1238+TotalNaturalFlow!I1238</f>
        <v>4803955</v>
      </c>
      <c r="V1238" s="30"/>
      <c r="W1238" s="29">
        <f>InterveningNaturalFlow!W1238</f>
        <v>185</v>
      </c>
      <c r="X1238" s="29">
        <f>InterveningNaturalFlow!X1238</f>
        <v>0</v>
      </c>
      <c r="Y1238" s="29">
        <f>InterveningNaturalFlow!Y1238+TotalNaturalFlow!X1238+TotalNaturalFlow!W1238+TotalNaturalFlow!U1238</f>
        <v>4817442</v>
      </c>
      <c r="Z1238" s="29">
        <f>InterveningNaturalFlow!Z1238</f>
        <v>4625</v>
      </c>
      <c r="AA1238" s="29">
        <f>InterveningNaturalFlow!AA1238+TotalNaturalFlow!Z1238+Y1238</f>
        <v>4829949</v>
      </c>
      <c r="AB1238" s="29">
        <f>InterveningNaturalFlow!AB1238+TotalNaturalFlow!AA1238</f>
        <v>4878830</v>
      </c>
      <c r="AC1238" s="29">
        <f>InterveningNaturalFlow!AC1238</f>
        <v>2330</v>
      </c>
      <c r="AD1238" s="29">
        <f>InterveningNaturalFlow!AD1238+TotalNaturalFlow!AC1238+AB1238</f>
        <v>4878274</v>
      </c>
      <c r="AE1238" s="29">
        <f>InterveningNaturalFlow!AE1238+TotalNaturalFlow!AD1238</f>
        <v>4852985</v>
      </c>
    </row>
    <row r="1239" spans="1:31" x14ac:dyDescent="0.2">
      <c r="A1239" s="11">
        <v>39660</v>
      </c>
      <c r="B1239" s="29">
        <f>InterveningNaturalFlow!B1239</f>
        <v>384445</v>
      </c>
      <c r="C1239" s="29">
        <f>InterveningNaturalFlow!C1239+TotalNaturalFlow!B1239</f>
        <v>739822</v>
      </c>
      <c r="D1239" s="29">
        <f>InterveningNaturalFlow!D1239</f>
        <v>29016</v>
      </c>
      <c r="E1239" s="29">
        <f>InterveningNaturalFlow!E1239+TotalNaturalFlow!D1239</f>
        <v>182810</v>
      </c>
      <c r="F1239" s="29">
        <f>InterveningNaturalFlow!F1239+TotalNaturalFlow!E1239</f>
        <v>216284</v>
      </c>
      <c r="G1239" s="29">
        <f>InterveningNaturalFlow!G1239+TotalNaturalFlow!F1239</f>
        <v>340731</v>
      </c>
      <c r="H1239" s="29">
        <f>InterveningNaturalFlow!H1239</f>
        <v>84944</v>
      </c>
      <c r="I1239" s="29">
        <f>InterveningNaturalFlow!I1239+TotalNaturalFlow!H1239+TotalNaturalFlow!G1239+TotalNaturalFlow!C1239</f>
        <v>1148216</v>
      </c>
      <c r="J1239" s="29">
        <f>InterveningNaturalFlow!J1239</f>
        <v>235370</v>
      </c>
      <c r="K1239" s="29">
        <f>InterveningNaturalFlow!K1239+TotalNaturalFlow!J1239</f>
        <v>252418</v>
      </c>
      <c r="L1239" s="29">
        <f>InterveningNaturalFlow!L1239+TotalNaturalFlow!K1239</f>
        <v>307975</v>
      </c>
      <c r="M1239" s="29">
        <f>InterveningNaturalFlow!M1239</f>
        <v>153235</v>
      </c>
      <c r="N1239" s="29">
        <f>InterveningNaturalFlow!N1239</f>
        <v>50544</v>
      </c>
      <c r="O1239" s="29">
        <f>InterveningNaturalFlow!O1239</f>
        <v>74326</v>
      </c>
      <c r="P1239" s="29">
        <f>InterveningNaturalFlow!P1239</f>
        <v>72116</v>
      </c>
      <c r="Q1239" s="29">
        <f>InterveningNaturalFlow!Q1239+TotalNaturalFlow!P1239+TotalNaturalFlow!O1239+TotalNaturalFlow!N1239+TotalNaturalFlow!M1239+TotalNaturalFlow!L1239</f>
        <v>751027</v>
      </c>
      <c r="R1239" s="29">
        <f>InterveningNaturalFlow!R1239</f>
        <v>22085</v>
      </c>
      <c r="S1239" s="29">
        <f>InterveningNaturalFlow!S1239</f>
        <v>100921</v>
      </c>
      <c r="T1239" s="29">
        <f>InterveningNaturalFlow!T1239+TotalNaturalFlow!S1239</f>
        <v>215249</v>
      </c>
      <c r="U1239" s="29">
        <f>InterveningNaturalFlow!U1239+TotalNaturalFlow!T1239+TotalNaturalFlow!R1239+TotalNaturalFlow!Q1239+TotalNaturalFlow!I1239</f>
        <v>2221264</v>
      </c>
      <c r="V1239" s="30"/>
      <c r="W1239" s="29">
        <f>InterveningNaturalFlow!W1239</f>
        <v>615</v>
      </c>
      <c r="X1239" s="29">
        <f>InterveningNaturalFlow!X1239</f>
        <v>9270</v>
      </c>
      <c r="Y1239" s="29">
        <f>InterveningNaturalFlow!Y1239+TotalNaturalFlow!X1239+TotalNaturalFlow!W1239+TotalNaturalFlow!U1239</f>
        <v>2250025</v>
      </c>
      <c r="Z1239" s="29">
        <f>InterveningNaturalFlow!Z1239</f>
        <v>6034</v>
      </c>
      <c r="AA1239" s="29">
        <f>InterveningNaturalFlow!AA1239+TotalNaturalFlow!Z1239+Y1239</f>
        <v>2261997</v>
      </c>
      <c r="AB1239" s="29">
        <f>InterveningNaturalFlow!AB1239+TotalNaturalFlow!AA1239</f>
        <v>2326330</v>
      </c>
      <c r="AC1239" s="29">
        <f>InterveningNaturalFlow!AC1239</f>
        <v>3060</v>
      </c>
      <c r="AD1239" s="29">
        <f>InterveningNaturalFlow!AD1239+TotalNaturalFlow!AC1239+AB1239</f>
        <v>2330123</v>
      </c>
      <c r="AE1239" s="29">
        <f>InterveningNaturalFlow!AE1239+TotalNaturalFlow!AD1239</f>
        <v>2330059</v>
      </c>
    </row>
    <row r="1240" spans="1:31" x14ac:dyDescent="0.2">
      <c r="A1240" s="11">
        <v>39691</v>
      </c>
      <c r="B1240" s="29">
        <f>InterveningNaturalFlow!B1240</f>
        <v>168770</v>
      </c>
      <c r="C1240" s="29">
        <f>InterveningNaturalFlow!C1240+TotalNaturalFlow!B1240</f>
        <v>282418</v>
      </c>
      <c r="D1240" s="29">
        <f>InterveningNaturalFlow!D1240</f>
        <v>12085</v>
      </c>
      <c r="E1240" s="29">
        <f>InterveningNaturalFlow!E1240+TotalNaturalFlow!D1240</f>
        <v>83271</v>
      </c>
      <c r="F1240" s="29">
        <f>InterveningNaturalFlow!F1240+TotalNaturalFlow!E1240</f>
        <v>97223</v>
      </c>
      <c r="G1240" s="29">
        <f>InterveningNaturalFlow!G1240+TotalNaturalFlow!F1240</f>
        <v>159471</v>
      </c>
      <c r="H1240" s="29">
        <f>InterveningNaturalFlow!H1240</f>
        <v>44160</v>
      </c>
      <c r="I1240" s="29">
        <f>InterveningNaturalFlow!I1240+TotalNaturalFlow!H1240+TotalNaturalFlow!G1240+TotalNaturalFlow!C1240</f>
        <v>469483</v>
      </c>
      <c r="J1240" s="29">
        <f>InterveningNaturalFlow!J1240</f>
        <v>64766</v>
      </c>
      <c r="K1240" s="29">
        <f>InterveningNaturalFlow!K1240+TotalNaturalFlow!J1240</f>
        <v>74320</v>
      </c>
      <c r="L1240" s="29">
        <f>InterveningNaturalFlow!L1240+TotalNaturalFlow!K1240</f>
        <v>109971</v>
      </c>
      <c r="M1240" s="29">
        <f>InterveningNaturalFlow!M1240</f>
        <v>52754</v>
      </c>
      <c r="N1240" s="29">
        <f>InterveningNaturalFlow!N1240</f>
        <v>14470</v>
      </c>
      <c r="O1240" s="29">
        <f>InterveningNaturalFlow!O1240</f>
        <v>21975</v>
      </c>
      <c r="P1240" s="29">
        <f>InterveningNaturalFlow!P1240</f>
        <v>36979</v>
      </c>
      <c r="Q1240" s="29">
        <f>InterveningNaturalFlow!Q1240+TotalNaturalFlow!P1240+TotalNaturalFlow!O1240+TotalNaturalFlow!N1240+TotalNaturalFlow!M1240+TotalNaturalFlow!L1240</f>
        <v>248794</v>
      </c>
      <c r="R1240" s="29">
        <f>InterveningNaturalFlow!R1240</f>
        <v>11520</v>
      </c>
      <c r="S1240" s="29">
        <f>InterveningNaturalFlow!S1240</f>
        <v>46468</v>
      </c>
      <c r="T1240" s="29">
        <f>InterveningNaturalFlow!T1240+TotalNaturalFlow!S1240</f>
        <v>90567</v>
      </c>
      <c r="U1240" s="29">
        <f>InterveningNaturalFlow!U1240+TotalNaturalFlow!T1240+TotalNaturalFlow!R1240+TotalNaturalFlow!Q1240+TotalNaturalFlow!I1240</f>
        <v>868376</v>
      </c>
      <c r="V1240" s="30"/>
      <c r="W1240" s="29">
        <f>InterveningNaturalFlow!W1240</f>
        <v>2222</v>
      </c>
      <c r="X1240" s="29">
        <f>InterveningNaturalFlow!X1240</f>
        <v>9770</v>
      </c>
      <c r="Y1240" s="29">
        <f>InterveningNaturalFlow!Y1240+TotalNaturalFlow!X1240+TotalNaturalFlow!W1240+TotalNaturalFlow!U1240</f>
        <v>907648</v>
      </c>
      <c r="Z1240" s="29">
        <f>InterveningNaturalFlow!Z1240</f>
        <v>6623</v>
      </c>
      <c r="AA1240" s="29">
        <f>InterveningNaturalFlow!AA1240+TotalNaturalFlow!Z1240+Y1240</f>
        <v>938475</v>
      </c>
      <c r="AB1240" s="29">
        <f>InterveningNaturalFlow!AB1240+TotalNaturalFlow!AA1240</f>
        <v>996881</v>
      </c>
      <c r="AC1240" s="29">
        <f>InterveningNaturalFlow!AC1240</f>
        <v>3000</v>
      </c>
      <c r="AD1240" s="29">
        <f>InterveningNaturalFlow!AD1240+TotalNaturalFlow!AC1240+AB1240</f>
        <v>1011040</v>
      </c>
      <c r="AE1240" s="29">
        <f>InterveningNaturalFlow!AE1240+TotalNaturalFlow!AD1240</f>
        <v>1026415</v>
      </c>
    </row>
    <row r="1241" spans="1:31" x14ac:dyDescent="0.2">
      <c r="A1241" s="11">
        <v>39721</v>
      </c>
      <c r="B1241" s="29">
        <f>InterveningNaturalFlow!B1241</f>
        <v>97551</v>
      </c>
      <c r="C1241" s="29">
        <f>InterveningNaturalFlow!C1241+TotalNaturalFlow!B1241</f>
        <v>160703</v>
      </c>
      <c r="D1241" s="29">
        <f>InterveningNaturalFlow!D1241</f>
        <v>7583</v>
      </c>
      <c r="E1241" s="29">
        <f>InterveningNaturalFlow!E1241+TotalNaturalFlow!D1241</f>
        <v>40014</v>
      </c>
      <c r="F1241" s="29">
        <f>InterveningNaturalFlow!F1241+TotalNaturalFlow!E1241</f>
        <v>47245</v>
      </c>
      <c r="G1241" s="29">
        <f>InterveningNaturalFlow!G1241+TotalNaturalFlow!F1241</f>
        <v>91760</v>
      </c>
      <c r="H1241" s="29">
        <f>InterveningNaturalFlow!H1241</f>
        <v>30184</v>
      </c>
      <c r="I1241" s="29">
        <f>InterveningNaturalFlow!I1241+TotalNaturalFlow!H1241+TotalNaturalFlow!G1241+TotalNaturalFlow!C1241</f>
        <v>266973</v>
      </c>
      <c r="J1241" s="29">
        <f>InterveningNaturalFlow!J1241</f>
        <v>36369</v>
      </c>
      <c r="K1241" s="29">
        <f>InterveningNaturalFlow!K1241+TotalNaturalFlow!J1241</f>
        <v>38928</v>
      </c>
      <c r="L1241" s="29">
        <f>InterveningNaturalFlow!L1241+TotalNaturalFlow!K1241</f>
        <v>59831</v>
      </c>
      <c r="M1241" s="29">
        <f>InterveningNaturalFlow!M1241</f>
        <v>26473</v>
      </c>
      <c r="N1241" s="29">
        <f>InterveningNaturalFlow!N1241</f>
        <v>10103</v>
      </c>
      <c r="O1241" s="29">
        <f>InterveningNaturalFlow!O1241</f>
        <v>26441</v>
      </c>
      <c r="P1241" s="29">
        <f>InterveningNaturalFlow!P1241</f>
        <v>25942</v>
      </c>
      <c r="Q1241" s="29">
        <f>InterveningNaturalFlow!Q1241+TotalNaturalFlow!P1241+TotalNaturalFlow!O1241+TotalNaturalFlow!N1241+TotalNaturalFlow!M1241+TotalNaturalFlow!L1241</f>
        <v>154529</v>
      </c>
      <c r="R1241" s="29">
        <f>InterveningNaturalFlow!R1241</f>
        <v>3465</v>
      </c>
      <c r="S1241" s="29">
        <f>InterveningNaturalFlow!S1241</f>
        <v>44509</v>
      </c>
      <c r="T1241" s="29">
        <f>InterveningNaturalFlow!T1241+TotalNaturalFlow!S1241</f>
        <v>73351</v>
      </c>
      <c r="U1241" s="29">
        <f>InterveningNaturalFlow!U1241+TotalNaturalFlow!T1241+TotalNaturalFlow!R1241+TotalNaturalFlow!Q1241+TotalNaturalFlow!I1241</f>
        <v>483913</v>
      </c>
      <c r="V1241" s="30"/>
      <c r="W1241" s="29">
        <f>InterveningNaturalFlow!W1241</f>
        <v>557</v>
      </c>
      <c r="X1241" s="29">
        <f>InterveningNaturalFlow!X1241</f>
        <v>5960</v>
      </c>
      <c r="Y1241" s="29">
        <f>InterveningNaturalFlow!Y1241+TotalNaturalFlow!X1241+TotalNaturalFlow!W1241+TotalNaturalFlow!U1241</f>
        <v>522590</v>
      </c>
      <c r="Z1241" s="29">
        <f>InterveningNaturalFlow!Z1241</f>
        <v>4594</v>
      </c>
      <c r="AA1241" s="29">
        <f>InterveningNaturalFlow!AA1241+TotalNaturalFlow!Z1241+Y1241</f>
        <v>545842</v>
      </c>
      <c r="AB1241" s="29">
        <f>InterveningNaturalFlow!AB1241+TotalNaturalFlow!AA1241</f>
        <v>581427</v>
      </c>
      <c r="AC1241" s="29">
        <f>InterveningNaturalFlow!AC1241</f>
        <v>2840</v>
      </c>
      <c r="AD1241" s="29">
        <f>InterveningNaturalFlow!AD1241+TotalNaturalFlow!AC1241+AB1241</f>
        <v>603987</v>
      </c>
      <c r="AE1241" s="29">
        <f>InterveningNaturalFlow!AE1241+TotalNaturalFlow!AD1241</f>
        <v>605461</v>
      </c>
    </row>
    <row r="1242" spans="1:31" x14ac:dyDescent="0.2">
      <c r="A1242" s="11">
        <v>39752</v>
      </c>
      <c r="B1242" s="29">
        <f>InterveningNaturalFlow!B1242</f>
        <v>73621</v>
      </c>
      <c r="C1242" s="29">
        <f>InterveningNaturalFlow!C1242+TotalNaturalFlow!B1242</f>
        <v>136327</v>
      </c>
      <c r="D1242" s="29">
        <f>InterveningNaturalFlow!D1242</f>
        <v>6617</v>
      </c>
      <c r="E1242" s="29">
        <f>InterveningNaturalFlow!E1242+TotalNaturalFlow!D1242</f>
        <v>33716</v>
      </c>
      <c r="F1242" s="29">
        <f>InterveningNaturalFlow!F1242+TotalNaturalFlow!E1242</f>
        <v>38313</v>
      </c>
      <c r="G1242" s="29">
        <f>InterveningNaturalFlow!G1242+TotalNaturalFlow!F1242</f>
        <v>85775</v>
      </c>
      <c r="H1242" s="29">
        <f>InterveningNaturalFlow!H1242</f>
        <v>18642</v>
      </c>
      <c r="I1242" s="29">
        <f>InterveningNaturalFlow!I1242+TotalNaturalFlow!H1242+TotalNaturalFlow!G1242+TotalNaturalFlow!C1242</f>
        <v>229706</v>
      </c>
      <c r="J1242" s="29">
        <f>InterveningNaturalFlow!J1242</f>
        <v>38128</v>
      </c>
      <c r="K1242" s="29">
        <f>InterveningNaturalFlow!K1242+TotalNaturalFlow!J1242</f>
        <v>44397</v>
      </c>
      <c r="L1242" s="29">
        <f>InterveningNaturalFlow!L1242+TotalNaturalFlow!K1242</f>
        <v>53867</v>
      </c>
      <c r="M1242" s="29">
        <f>InterveningNaturalFlow!M1242</f>
        <v>19420</v>
      </c>
      <c r="N1242" s="29">
        <f>InterveningNaturalFlow!N1242</f>
        <v>7272</v>
      </c>
      <c r="O1242" s="29">
        <f>InterveningNaturalFlow!O1242</f>
        <v>31890</v>
      </c>
      <c r="P1242" s="29">
        <f>InterveningNaturalFlow!P1242</f>
        <v>28502</v>
      </c>
      <c r="Q1242" s="29">
        <f>InterveningNaturalFlow!Q1242+TotalNaturalFlow!P1242+TotalNaturalFlow!O1242+TotalNaturalFlow!N1242+TotalNaturalFlow!M1242+TotalNaturalFlow!L1242</f>
        <v>159328</v>
      </c>
      <c r="R1242" s="29">
        <f>InterveningNaturalFlow!R1242</f>
        <v>4184</v>
      </c>
      <c r="S1242" s="29">
        <f>InterveningNaturalFlow!S1242</f>
        <v>28238</v>
      </c>
      <c r="T1242" s="29">
        <f>InterveningNaturalFlow!T1242+TotalNaturalFlow!S1242</f>
        <v>60139</v>
      </c>
      <c r="U1242" s="29">
        <f>InterveningNaturalFlow!U1242+TotalNaturalFlow!T1242+TotalNaturalFlow!R1242+TotalNaturalFlow!Q1242+TotalNaturalFlow!I1242</f>
        <v>436526</v>
      </c>
      <c r="V1242" s="30"/>
      <c r="W1242" s="29">
        <f>InterveningNaturalFlow!W1242</f>
        <v>464</v>
      </c>
      <c r="X1242" s="29">
        <f>InterveningNaturalFlow!X1242</f>
        <v>0</v>
      </c>
      <c r="Y1242" s="29">
        <f>InterveningNaturalFlow!Y1242+TotalNaturalFlow!X1242+TotalNaturalFlow!W1242+TotalNaturalFlow!U1242</f>
        <v>471435</v>
      </c>
      <c r="Z1242" s="29">
        <f>InterveningNaturalFlow!Z1242</f>
        <v>7468</v>
      </c>
      <c r="AA1242" s="29">
        <f>InterveningNaturalFlow!AA1242+TotalNaturalFlow!Z1242+Y1242</f>
        <v>469197</v>
      </c>
      <c r="AB1242" s="29">
        <f>InterveningNaturalFlow!AB1242+TotalNaturalFlow!AA1242</f>
        <v>520523</v>
      </c>
      <c r="AC1242" s="29">
        <f>InterveningNaturalFlow!AC1242</f>
        <v>2160</v>
      </c>
      <c r="AD1242" s="29">
        <f>InterveningNaturalFlow!AD1242+TotalNaturalFlow!AC1242+AB1242</f>
        <v>511630</v>
      </c>
      <c r="AE1242" s="29">
        <f>InterveningNaturalFlow!AE1242+TotalNaturalFlow!AD1242</f>
        <v>530688</v>
      </c>
    </row>
    <row r="1243" spans="1:31" x14ac:dyDescent="0.2">
      <c r="A1243" s="11">
        <v>39782</v>
      </c>
      <c r="B1243" s="29">
        <f>InterveningNaturalFlow!B1243</f>
        <v>65132</v>
      </c>
      <c r="C1243" s="29">
        <f>InterveningNaturalFlow!C1243+TotalNaturalFlow!B1243</f>
        <v>119540</v>
      </c>
      <c r="D1243" s="29">
        <f>InterveningNaturalFlow!D1243</f>
        <v>4833</v>
      </c>
      <c r="E1243" s="29">
        <f>InterveningNaturalFlow!E1243+TotalNaturalFlow!D1243</f>
        <v>27508</v>
      </c>
      <c r="F1243" s="29">
        <f>InterveningNaturalFlow!F1243+TotalNaturalFlow!E1243</f>
        <v>33510</v>
      </c>
      <c r="G1243" s="29">
        <f>InterveningNaturalFlow!G1243+TotalNaturalFlow!F1243</f>
        <v>80733</v>
      </c>
      <c r="H1243" s="29">
        <f>InterveningNaturalFlow!H1243</f>
        <v>10897</v>
      </c>
      <c r="I1243" s="29">
        <f>InterveningNaturalFlow!I1243+TotalNaturalFlow!H1243+TotalNaturalFlow!G1243+TotalNaturalFlow!C1243</f>
        <v>221785</v>
      </c>
      <c r="J1243" s="29">
        <f>InterveningNaturalFlow!J1243</f>
        <v>38758</v>
      </c>
      <c r="K1243" s="29">
        <f>InterveningNaturalFlow!K1243+TotalNaturalFlow!J1243</f>
        <v>40909</v>
      </c>
      <c r="L1243" s="29">
        <f>InterveningNaturalFlow!L1243+TotalNaturalFlow!K1243</f>
        <v>52126</v>
      </c>
      <c r="M1243" s="29">
        <f>InterveningNaturalFlow!M1243</f>
        <v>19480</v>
      </c>
      <c r="N1243" s="29">
        <f>InterveningNaturalFlow!N1243</f>
        <v>8349</v>
      </c>
      <c r="O1243" s="29">
        <f>InterveningNaturalFlow!O1243</f>
        <v>20106</v>
      </c>
      <c r="P1243" s="29">
        <f>InterveningNaturalFlow!P1243</f>
        <v>25288</v>
      </c>
      <c r="Q1243" s="29">
        <f>InterveningNaturalFlow!Q1243+TotalNaturalFlow!P1243+TotalNaturalFlow!O1243+TotalNaturalFlow!N1243+TotalNaturalFlow!M1243+TotalNaturalFlow!L1243</f>
        <v>144887</v>
      </c>
      <c r="R1243" s="29">
        <f>InterveningNaturalFlow!R1243</f>
        <v>4928</v>
      </c>
      <c r="S1243" s="29">
        <f>InterveningNaturalFlow!S1243</f>
        <v>19537</v>
      </c>
      <c r="T1243" s="29">
        <f>InterveningNaturalFlow!T1243+TotalNaturalFlow!S1243</f>
        <v>46392</v>
      </c>
      <c r="U1243" s="29">
        <f>InterveningNaturalFlow!U1243+TotalNaturalFlow!T1243+TotalNaturalFlow!R1243+TotalNaturalFlow!Q1243+TotalNaturalFlow!I1243</f>
        <v>431277</v>
      </c>
      <c r="V1243" s="30"/>
      <c r="W1243" s="29">
        <f>InterveningNaturalFlow!W1243</f>
        <v>1108</v>
      </c>
      <c r="X1243" s="29">
        <f>InterveningNaturalFlow!X1243</f>
        <v>133</v>
      </c>
      <c r="Y1243" s="29">
        <f>InterveningNaturalFlow!Y1243+TotalNaturalFlow!X1243+TotalNaturalFlow!W1243+TotalNaturalFlow!U1243</f>
        <v>473228</v>
      </c>
      <c r="Z1243" s="29">
        <f>InterveningNaturalFlow!Z1243</f>
        <v>7710</v>
      </c>
      <c r="AA1243" s="29">
        <f>InterveningNaturalFlow!AA1243+TotalNaturalFlow!Z1243+Y1243</f>
        <v>496478</v>
      </c>
      <c r="AB1243" s="29">
        <f>InterveningNaturalFlow!AB1243+TotalNaturalFlow!AA1243</f>
        <v>550646</v>
      </c>
      <c r="AC1243" s="29">
        <f>InterveningNaturalFlow!AC1243</f>
        <v>1420</v>
      </c>
      <c r="AD1243" s="29">
        <f>InterveningNaturalFlow!AD1243+TotalNaturalFlow!AC1243+AB1243</f>
        <v>527019</v>
      </c>
      <c r="AE1243" s="29">
        <f>InterveningNaturalFlow!AE1243+TotalNaturalFlow!AD1243</f>
        <v>534515</v>
      </c>
    </row>
    <row r="1244" spans="1:31" x14ac:dyDescent="0.2">
      <c r="A1244" s="11">
        <v>39813</v>
      </c>
      <c r="B1244" s="29">
        <f>InterveningNaturalFlow!B1244</f>
        <v>54415</v>
      </c>
      <c r="C1244" s="29">
        <f>InterveningNaturalFlow!C1244+TotalNaturalFlow!B1244</f>
        <v>103830</v>
      </c>
      <c r="D1244" s="29">
        <f>InterveningNaturalFlow!D1244</f>
        <v>5226</v>
      </c>
      <c r="E1244" s="29">
        <f>InterveningNaturalFlow!E1244+TotalNaturalFlow!D1244</f>
        <v>27633</v>
      </c>
      <c r="F1244" s="29">
        <f>InterveningNaturalFlow!F1244+TotalNaturalFlow!E1244</f>
        <v>34792</v>
      </c>
      <c r="G1244" s="29">
        <f>InterveningNaturalFlow!G1244+TotalNaturalFlow!F1244</f>
        <v>70383</v>
      </c>
      <c r="H1244" s="29">
        <f>InterveningNaturalFlow!H1244</f>
        <v>10259</v>
      </c>
      <c r="I1244" s="29">
        <f>InterveningNaturalFlow!I1244+TotalNaturalFlow!H1244+TotalNaturalFlow!G1244+TotalNaturalFlow!C1244</f>
        <v>192878</v>
      </c>
      <c r="J1244" s="29">
        <f>InterveningNaturalFlow!J1244</f>
        <v>27270</v>
      </c>
      <c r="K1244" s="29">
        <f>InterveningNaturalFlow!K1244+TotalNaturalFlow!J1244</f>
        <v>30579</v>
      </c>
      <c r="L1244" s="29">
        <f>InterveningNaturalFlow!L1244+TotalNaturalFlow!K1244</f>
        <v>23237</v>
      </c>
      <c r="M1244" s="29">
        <f>InterveningNaturalFlow!M1244</f>
        <v>16607</v>
      </c>
      <c r="N1244" s="29">
        <f>InterveningNaturalFlow!N1244</f>
        <v>6443</v>
      </c>
      <c r="O1244" s="29">
        <f>InterveningNaturalFlow!O1244</f>
        <v>18455</v>
      </c>
      <c r="P1244" s="29">
        <f>InterveningNaturalFlow!P1244</f>
        <v>21467</v>
      </c>
      <c r="Q1244" s="29">
        <f>InterveningNaturalFlow!Q1244+TotalNaturalFlow!P1244+TotalNaturalFlow!O1244+TotalNaturalFlow!N1244+TotalNaturalFlow!M1244+TotalNaturalFlow!L1244</f>
        <v>73991</v>
      </c>
      <c r="R1244" s="29">
        <f>InterveningNaturalFlow!R1244</f>
        <v>3596</v>
      </c>
      <c r="S1244" s="29">
        <f>InterveningNaturalFlow!S1244</f>
        <v>18730</v>
      </c>
      <c r="T1244" s="29">
        <f>InterveningNaturalFlow!T1244+TotalNaturalFlow!S1244</f>
        <v>43032</v>
      </c>
      <c r="U1244" s="29">
        <f>InterveningNaturalFlow!U1244+TotalNaturalFlow!T1244+TotalNaturalFlow!R1244+TotalNaturalFlow!Q1244+TotalNaturalFlow!I1244</f>
        <v>335894</v>
      </c>
      <c r="V1244" s="30"/>
      <c r="W1244" s="29">
        <f>InterveningNaturalFlow!W1244</f>
        <v>856</v>
      </c>
      <c r="X1244" s="29">
        <f>InterveningNaturalFlow!X1244</f>
        <v>699</v>
      </c>
      <c r="Y1244" s="29">
        <f>InterveningNaturalFlow!Y1244+TotalNaturalFlow!X1244+TotalNaturalFlow!W1244+TotalNaturalFlow!U1244</f>
        <v>359894</v>
      </c>
      <c r="Z1244" s="29">
        <f>InterveningNaturalFlow!Z1244</f>
        <v>9219</v>
      </c>
      <c r="AA1244" s="29">
        <f>InterveningNaturalFlow!AA1244+TotalNaturalFlow!Z1244+Y1244</f>
        <v>379851</v>
      </c>
      <c r="AB1244" s="29">
        <f>InterveningNaturalFlow!AB1244+TotalNaturalFlow!AA1244</f>
        <v>423618</v>
      </c>
      <c r="AC1244" s="29">
        <f>InterveningNaturalFlow!AC1244</f>
        <v>1540</v>
      </c>
      <c r="AD1244" s="29">
        <f>InterveningNaturalFlow!AD1244+TotalNaturalFlow!AC1244+AB1244</f>
        <v>422621</v>
      </c>
      <c r="AE1244" s="29">
        <f>InterveningNaturalFlow!AE1244+TotalNaturalFlow!AD1244</f>
        <v>439365</v>
      </c>
    </row>
    <row r="1245" spans="1:31" x14ac:dyDescent="0.2">
      <c r="A1245" s="11">
        <v>39844</v>
      </c>
      <c r="B1245" s="29">
        <f>InterveningNaturalFlow!B1245</f>
        <v>55614</v>
      </c>
      <c r="C1245" s="29">
        <f>InterveningNaturalFlow!C1245+TotalNaturalFlow!B1245</f>
        <v>100874</v>
      </c>
      <c r="D1245" s="29">
        <f>InterveningNaturalFlow!D1245</f>
        <v>4772</v>
      </c>
      <c r="E1245" s="29">
        <f>InterveningNaturalFlow!E1245+TotalNaturalFlow!D1245</f>
        <v>26480</v>
      </c>
      <c r="F1245" s="29">
        <f>InterveningNaturalFlow!F1245+TotalNaturalFlow!E1245</f>
        <v>33765</v>
      </c>
      <c r="G1245" s="29">
        <f>InterveningNaturalFlow!G1245+TotalNaturalFlow!F1245</f>
        <v>68874</v>
      </c>
      <c r="H1245" s="29">
        <f>InterveningNaturalFlow!H1245</f>
        <v>10293</v>
      </c>
      <c r="I1245" s="29">
        <f>InterveningNaturalFlow!I1245+TotalNaturalFlow!H1245+TotalNaturalFlow!G1245+TotalNaturalFlow!C1245</f>
        <v>180002</v>
      </c>
      <c r="J1245" s="29">
        <f>InterveningNaturalFlow!J1245</f>
        <v>32278</v>
      </c>
      <c r="K1245" s="29">
        <f>InterveningNaturalFlow!K1245+TotalNaturalFlow!J1245</f>
        <v>34252</v>
      </c>
      <c r="L1245" s="29">
        <f>InterveningNaturalFlow!L1245+TotalNaturalFlow!K1245</f>
        <v>44694</v>
      </c>
      <c r="M1245" s="29">
        <f>InterveningNaturalFlow!M1245</f>
        <v>19015</v>
      </c>
      <c r="N1245" s="29">
        <f>InterveningNaturalFlow!N1245</f>
        <v>7257</v>
      </c>
      <c r="O1245" s="29">
        <f>InterveningNaturalFlow!O1245</f>
        <v>21845</v>
      </c>
      <c r="P1245" s="29">
        <f>InterveningNaturalFlow!P1245</f>
        <v>16899</v>
      </c>
      <c r="Q1245" s="29">
        <f>InterveningNaturalFlow!Q1245+TotalNaturalFlow!P1245+TotalNaturalFlow!O1245+TotalNaturalFlow!N1245+TotalNaturalFlow!M1245+TotalNaturalFlow!L1245</f>
        <v>129748</v>
      </c>
      <c r="R1245" s="29">
        <f>InterveningNaturalFlow!R1245</f>
        <v>4345</v>
      </c>
      <c r="S1245" s="29">
        <f>InterveningNaturalFlow!S1245</f>
        <v>22079</v>
      </c>
      <c r="T1245" s="29">
        <f>InterveningNaturalFlow!T1245+TotalNaturalFlow!S1245</f>
        <v>45779</v>
      </c>
      <c r="U1245" s="29">
        <f>InterveningNaturalFlow!U1245+TotalNaturalFlow!T1245+TotalNaturalFlow!R1245+TotalNaturalFlow!Q1245+TotalNaturalFlow!I1245</f>
        <v>386381</v>
      </c>
      <c r="V1245" s="30"/>
      <c r="W1245" s="29">
        <f>InterveningNaturalFlow!W1245</f>
        <v>1478</v>
      </c>
      <c r="X1245" s="29">
        <f>InterveningNaturalFlow!X1245</f>
        <v>2040</v>
      </c>
      <c r="Y1245" s="29">
        <f>InterveningNaturalFlow!Y1245+TotalNaturalFlow!X1245+TotalNaturalFlow!W1245+TotalNaturalFlow!U1245</f>
        <v>420496</v>
      </c>
      <c r="Z1245" s="29">
        <f>InterveningNaturalFlow!Z1245</f>
        <v>11298</v>
      </c>
      <c r="AA1245" s="29">
        <f>InterveningNaturalFlow!AA1245+TotalNaturalFlow!Z1245+Y1245</f>
        <v>429945</v>
      </c>
      <c r="AB1245" s="29">
        <f>InterveningNaturalFlow!AB1245+TotalNaturalFlow!AA1245</f>
        <v>465053</v>
      </c>
      <c r="AC1245" s="29">
        <f>InterveningNaturalFlow!AC1245</f>
        <v>1570</v>
      </c>
      <c r="AD1245" s="29">
        <f>InterveningNaturalFlow!AD1245+TotalNaturalFlow!AC1245+AB1245</f>
        <v>425427</v>
      </c>
      <c r="AE1245" s="29">
        <f>InterveningNaturalFlow!AE1245+TotalNaturalFlow!AD1245</f>
        <v>405108</v>
      </c>
    </row>
    <row r="1246" spans="1:31" x14ac:dyDescent="0.2">
      <c r="A1246" s="11">
        <v>39872</v>
      </c>
      <c r="B1246" s="29">
        <f>InterveningNaturalFlow!B1246</f>
        <v>55012</v>
      </c>
      <c r="C1246" s="29">
        <f>InterveningNaturalFlow!C1246+TotalNaturalFlow!B1246</f>
        <v>93773</v>
      </c>
      <c r="D1246" s="29">
        <f>InterveningNaturalFlow!D1246</f>
        <v>4127</v>
      </c>
      <c r="E1246" s="29">
        <f>InterveningNaturalFlow!E1246+TotalNaturalFlow!D1246</f>
        <v>23554</v>
      </c>
      <c r="F1246" s="29">
        <f>InterveningNaturalFlow!F1246+TotalNaturalFlow!E1246</f>
        <v>30022</v>
      </c>
      <c r="G1246" s="29">
        <f>InterveningNaturalFlow!G1246+TotalNaturalFlow!F1246</f>
        <v>60364</v>
      </c>
      <c r="H1246" s="29">
        <f>InterveningNaturalFlow!H1246</f>
        <v>11302</v>
      </c>
      <c r="I1246" s="29">
        <f>InterveningNaturalFlow!I1246+TotalNaturalFlow!H1246+TotalNaturalFlow!G1246+TotalNaturalFlow!C1246</f>
        <v>173937</v>
      </c>
      <c r="J1246" s="29">
        <f>InterveningNaturalFlow!J1246</f>
        <v>25785</v>
      </c>
      <c r="K1246" s="29">
        <f>InterveningNaturalFlow!K1246+TotalNaturalFlow!J1246</f>
        <v>28314</v>
      </c>
      <c r="L1246" s="29">
        <f>InterveningNaturalFlow!L1246+TotalNaturalFlow!K1246</f>
        <v>42487</v>
      </c>
      <c r="M1246" s="29">
        <f>InterveningNaturalFlow!M1246</f>
        <v>20139</v>
      </c>
      <c r="N1246" s="29">
        <f>InterveningNaturalFlow!N1246</f>
        <v>10887</v>
      </c>
      <c r="O1246" s="29">
        <f>InterveningNaturalFlow!O1246</f>
        <v>22042</v>
      </c>
      <c r="P1246" s="29">
        <f>InterveningNaturalFlow!P1246</f>
        <v>24085</v>
      </c>
      <c r="Q1246" s="29">
        <f>InterveningNaturalFlow!Q1246+TotalNaturalFlow!P1246+TotalNaturalFlow!O1246+TotalNaturalFlow!N1246+TotalNaturalFlow!M1246+TotalNaturalFlow!L1246</f>
        <v>128953</v>
      </c>
      <c r="R1246" s="29">
        <f>InterveningNaturalFlow!R1246</f>
        <v>4409</v>
      </c>
      <c r="S1246" s="29">
        <f>InterveningNaturalFlow!S1246</f>
        <v>26307</v>
      </c>
      <c r="T1246" s="29">
        <f>InterveningNaturalFlow!T1246+TotalNaturalFlow!S1246</f>
        <v>47138</v>
      </c>
      <c r="U1246" s="29">
        <f>InterveningNaturalFlow!U1246+TotalNaturalFlow!T1246+TotalNaturalFlow!R1246+TotalNaturalFlow!Q1246+TotalNaturalFlow!I1246</f>
        <v>387078</v>
      </c>
      <c r="V1246" s="30"/>
      <c r="W1246" s="29">
        <f>InterveningNaturalFlow!W1246</f>
        <v>1367</v>
      </c>
      <c r="X1246" s="29">
        <f>InterveningNaturalFlow!X1246</f>
        <v>5240</v>
      </c>
      <c r="Y1246" s="29">
        <f>InterveningNaturalFlow!Y1246+TotalNaturalFlow!X1246+TotalNaturalFlow!W1246+TotalNaturalFlow!U1246</f>
        <v>425558</v>
      </c>
      <c r="Z1246" s="29">
        <f>InterveningNaturalFlow!Z1246</f>
        <v>11018</v>
      </c>
      <c r="AA1246" s="29">
        <f>InterveningNaturalFlow!AA1246+TotalNaturalFlow!Z1246+Y1246</f>
        <v>459002</v>
      </c>
      <c r="AB1246" s="29">
        <f>InterveningNaturalFlow!AB1246+TotalNaturalFlow!AA1246</f>
        <v>488041</v>
      </c>
      <c r="AC1246" s="29">
        <f>InterveningNaturalFlow!AC1246</f>
        <v>7810</v>
      </c>
      <c r="AD1246" s="29">
        <f>InterveningNaturalFlow!AD1246+TotalNaturalFlow!AC1246+AB1246</f>
        <v>477736</v>
      </c>
      <c r="AE1246" s="29">
        <f>InterveningNaturalFlow!AE1246+TotalNaturalFlow!AD1246</f>
        <v>455412</v>
      </c>
    </row>
    <row r="1247" spans="1:31" x14ac:dyDescent="0.2">
      <c r="A1247" s="11">
        <v>39903</v>
      </c>
      <c r="B1247" s="29">
        <f>InterveningNaturalFlow!B1247</f>
        <v>45385</v>
      </c>
      <c r="C1247" s="29">
        <f>InterveningNaturalFlow!C1247+TotalNaturalFlow!B1247</f>
        <v>96068</v>
      </c>
      <c r="D1247" s="29">
        <f>InterveningNaturalFlow!D1247</f>
        <v>4472</v>
      </c>
      <c r="E1247" s="29">
        <f>InterveningNaturalFlow!E1247+TotalNaturalFlow!D1247</f>
        <v>39773</v>
      </c>
      <c r="F1247" s="29">
        <f>InterveningNaturalFlow!F1247+TotalNaturalFlow!E1247</f>
        <v>49452</v>
      </c>
      <c r="G1247" s="29">
        <f>InterveningNaturalFlow!G1247+TotalNaturalFlow!F1247</f>
        <v>90297</v>
      </c>
      <c r="H1247" s="29">
        <f>InterveningNaturalFlow!H1247</f>
        <v>28194</v>
      </c>
      <c r="I1247" s="29">
        <f>InterveningNaturalFlow!I1247+TotalNaturalFlow!H1247+TotalNaturalFlow!G1247+TotalNaturalFlow!C1247</f>
        <v>229536</v>
      </c>
      <c r="J1247" s="29">
        <f>InterveningNaturalFlow!J1247</f>
        <v>43804</v>
      </c>
      <c r="K1247" s="29">
        <f>InterveningNaturalFlow!K1247+TotalNaturalFlow!J1247</f>
        <v>42617</v>
      </c>
      <c r="L1247" s="29">
        <f>InterveningNaturalFlow!L1247+TotalNaturalFlow!K1247</f>
        <v>69497</v>
      </c>
      <c r="M1247" s="29">
        <f>InterveningNaturalFlow!M1247</f>
        <v>51173</v>
      </c>
      <c r="N1247" s="29">
        <f>InterveningNaturalFlow!N1247</f>
        <v>23265</v>
      </c>
      <c r="O1247" s="29">
        <f>InterveningNaturalFlow!O1247</f>
        <v>23488</v>
      </c>
      <c r="P1247" s="29">
        <f>InterveningNaturalFlow!P1247</f>
        <v>28428</v>
      </c>
      <c r="Q1247" s="29">
        <f>InterveningNaturalFlow!Q1247+TotalNaturalFlow!P1247+TotalNaturalFlow!O1247+TotalNaturalFlow!N1247+TotalNaturalFlow!M1247+TotalNaturalFlow!L1247</f>
        <v>197575</v>
      </c>
      <c r="R1247" s="29">
        <f>InterveningNaturalFlow!R1247</f>
        <v>4630</v>
      </c>
      <c r="S1247" s="29">
        <f>InterveningNaturalFlow!S1247</f>
        <v>74783</v>
      </c>
      <c r="T1247" s="29">
        <f>InterveningNaturalFlow!T1247+TotalNaturalFlow!S1247</f>
        <v>103849</v>
      </c>
      <c r="U1247" s="29">
        <f>InterveningNaturalFlow!U1247+TotalNaturalFlow!T1247+TotalNaturalFlow!R1247+TotalNaturalFlow!Q1247+TotalNaturalFlow!I1247</f>
        <v>564852</v>
      </c>
      <c r="V1247" s="30"/>
      <c r="W1247" s="29">
        <f>InterveningNaturalFlow!W1247</f>
        <v>1091</v>
      </c>
      <c r="X1247" s="29">
        <f>InterveningNaturalFlow!X1247</f>
        <v>36350</v>
      </c>
      <c r="Y1247" s="29">
        <f>InterveningNaturalFlow!Y1247+TotalNaturalFlow!X1247+TotalNaturalFlow!W1247+TotalNaturalFlow!U1247</f>
        <v>638895</v>
      </c>
      <c r="Z1247" s="29">
        <f>InterveningNaturalFlow!Z1247</f>
        <v>12010</v>
      </c>
      <c r="AA1247" s="29">
        <f>InterveningNaturalFlow!AA1247+TotalNaturalFlow!Z1247+Y1247</f>
        <v>621250</v>
      </c>
      <c r="AB1247" s="29">
        <f>InterveningNaturalFlow!AB1247+TotalNaturalFlow!AA1247</f>
        <v>657729</v>
      </c>
      <c r="AC1247" s="29">
        <f>InterveningNaturalFlow!AC1247</f>
        <v>3680</v>
      </c>
      <c r="AD1247" s="29">
        <f>InterveningNaturalFlow!AD1247+TotalNaturalFlow!AC1247+AB1247</f>
        <v>635565</v>
      </c>
      <c r="AE1247" s="29">
        <f>InterveningNaturalFlow!AE1247+TotalNaturalFlow!AD1247</f>
        <v>594068</v>
      </c>
    </row>
    <row r="1248" spans="1:31" x14ac:dyDescent="0.2">
      <c r="A1248" s="11">
        <v>39933</v>
      </c>
      <c r="B1248" s="29">
        <f>InterveningNaturalFlow!B1248</f>
        <v>181210</v>
      </c>
      <c r="C1248" s="29">
        <f>InterveningNaturalFlow!C1248+TotalNaturalFlow!B1248</f>
        <v>276499</v>
      </c>
      <c r="D1248" s="29">
        <f>InterveningNaturalFlow!D1248</f>
        <v>11158</v>
      </c>
      <c r="E1248" s="29">
        <f>InterveningNaturalFlow!E1248+TotalNaturalFlow!D1248</f>
        <v>105101</v>
      </c>
      <c r="F1248" s="29">
        <f>InterveningNaturalFlow!F1248+TotalNaturalFlow!E1248</f>
        <v>139279</v>
      </c>
      <c r="G1248" s="29">
        <f>InterveningNaturalFlow!G1248+TotalNaturalFlow!F1248</f>
        <v>257542</v>
      </c>
      <c r="H1248" s="29">
        <f>InterveningNaturalFlow!H1248</f>
        <v>108136</v>
      </c>
      <c r="I1248" s="29">
        <f>InterveningNaturalFlow!I1248+TotalNaturalFlow!H1248+TotalNaturalFlow!G1248+TotalNaturalFlow!C1248</f>
        <v>631733</v>
      </c>
      <c r="J1248" s="29">
        <f>InterveningNaturalFlow!J1248</f>
        <v>89356</v>
      </c>
      <c r="K1248" s="29">
        <f>InterveningNaturalFlow!K1248+TotalNaturalFlow!J1248</f>
        <v>89515</v>
      </c>
      <c r="L1248" s="29">
        <f>InterveningNaturalFlow!L1248+TotalNaturalFlow!K1248</f>
        <v>145826</v>
      </c>
      <c r="M1248" s="29">
        <f>InterveningNaturalFlow!M1248</f>
        <v>197269</v>
      </c>
      <c r="N1248" s="29">
        <f>InterveningNaturalFlow!N1248</f>
        <v>84020</v>
      </c>
      <c r="O1248" s="29">
        <f>InterveningNaturalFlow!O1248</f>
        <v>46877</v>
      </c>
      <c r="P1248" s="29">
        <f>InterveningNaturalFlow!P1248</f>
        <v>37450</v>
      </c>
      <c r="Q1248" s="29">
        <f>InterveningNaturalFlow!Q1248+TotalNaturalFlow!P1248+TotalNaturalFlow!O1248+TotalNaturalFlow!N1248+TotalNaturalFlow!M1248+TotalNaturalFlow!L1248</f>
        <v>443557</v>
      </c>
      <c r="R1248" s="29">
        <f>InterveningNaturalFlow!R1248</f>
        <v>6560</v>
      </c>
      <c r="S1248" s="29">
        <f>InterveningNaturalFlow!S1248</f>
        <v>132360</v>
      </c>
      <c r="T1248" s="29">
        <f>InterveningNaturalFlow!T1248+TotalNaturalFlow!S1248</f>
        <v>177470</v>
      </c>
      <c r="U1248" s="29">
        <f>InterveningNaturalFlow!U1248+TotalNaturalFlow!T1248+TotalNaturalFlow!R1248+TotalNaturalFlow!Q1248+TotalNaturalFlow!I1248</f>
        <v>1225387</v>
      </c>
      <c r="V1248" s="30"/>
      <c r="W1248" s="29">
        <f>InterveningNaturalFlow!W1248</f>
        <v>623</v>
      </c>
      <c r="X1248" s="29">
        <f>InterveningNaturalFlow!X1248</f>
        <v>2181</v>
      </c>
      <c r="Y1248" s="29">
        <f>InterveningNaturalFlow!Y1248+TotalNaturalFlow!X1248+TotalNaturalFlow!W1248+TotalNaturalFlow!U1248</f>
        <v>1268469</v>
      </c>
      <c r="Z1248" s="29">
        <f>InterveningNaturalFlow!Z1248</f>
        <v>12821</v>
      </c>
      <c r="AA1248" s="29">
        <f>InterveningNaturalFlow!AA1248+TotalNaturalFlow!Z1248+Y1248</f>
        <v>1256334</v>
      </c>
      <c r="AB1248" s="29">
        <f>InterveningNaturalFlow!AB1248+TotalNaturalFlow!AA1248</f>
        <v>1290334</v>
      </c>
      <c r="AC1248" s="29">
        <f>InterveningNaturalFlow!AC1248</f>
        <v>2290</v>
      </c>
      <c r="AD1248" s="29">
        <f>InterveningNaturalFlow!AD1248+TotalNaturalFlow!AC1248+AB1248</f>
        <v>1296297</v>
      </c>
      <c r="AE1248" s="29">
        <f>InterveningNaturalFlow!AE1248+TotalNaturalFlow!AD1248</f>
        <v>1269027</v>
      </c>
    </row>
    <row r="1249" spans="1:31" x14ac:dyDescent="0.2">
      <c r="A1249" s="11">
        <v>39964</v>
      </c>
      <c r="B1249" s="29">
        <f>InterveningNaturalFlow!B1249</f>
        <v>726995</v>
      </c>
      <c r="C1249" s="29">
        <f>InterveningNaturalFlow!C1249+TotalNaturalFlow!B1249</f>
        <v>1103275</v>
      </c>
      <c r="D1249" s="29">
        <f>InterveningNaturalFlow!D1249</f>
        <v>46064</v>
      </c>
      <c r="E1249" s="29">
        <f>InterveningNaturalFlow!E1249+TotalNaturalFlow!D1249</f>
        <v>349665</v>
      </c>
      <c r="F1249" s="29">
        <f>InterveningNaturalFlow!F1249+TotalNaturalFlow!E1249</f>
        <v>451433</v>
      </c>
      <c r="G1249" s="29">
        <f>InterveningNaturalFlow!G1249+TotalNaturalFlow!F1249</f>
        <v>761827</v>
      </c>
      <c r="H1249" s="29">
        <f>InterveningNaturalFlow!H1249</f>
        <v>223364</v>
      </c>
      <c r="I1249" s="29">
        <f>InterveningNaturalFlow!I1249+TotalNaturalFlow!H1249+TotalNaturalFlow!G1249+TotalNaturalFlow!C1249</f>
        <v>2077636</v>
      </c>
      <c r="J1249" s="29">
        <f>InterveningNaturalFlow!J1249</f>
        <v>163692</v>
      </c>
      <c r="K1249" s="29">
        <f>InterveningNaturalFlow!K1249+TotalNaturalFlow!J1249</f>
        <v>166478</v>
      </c>
      <c r="L1249" s="29">
        <f>InterveningNaturalFlow!L1249+TotalNaturalFlow!K1249</f>
        <v>286956</v>
      </c>
      <c r="M1249" s="29">
        <f>InterveningNaturalFlow!M1249</f>
        <v>523587</v>
      </c>
      <c r="N1249" s="29">
        <f>InterveningNaturalFlow!N1249</f>
        <v>256151</v>
      </c>
      <c r="O1249" s="29">
        <f>InterveningNaturalFlow!O1249</f>
        <v>164921</v>
      </c>
      <c r="P1249" s="29">
        <f>InterveningNaturalFlow!P1249</f>
        <v>139208</v>
      </c>
      <c r="Q1249" s="29">
        <f>InterveningNaturalFlow!Q1249+TotalNaturalFlow!P1249+TotalNaturalFlow!O1249+TotalNaturalFlow!N1249+TotalNaturalFlow!M1249+TotalNaturalFlow!L1249</f>
        <v>1369293</v>
      </c>
      <c r="R1249" s="29">
        <f>InterveningNaturalFlow!R1249</f>
        <v>39258</v>
      </c>
      <c r="S1249" s="29">
        <f>InterveningNaturalFlow!S1249</f>
        <v>370000</v>
      </c>
      <c r="T1249" s="29">
        <f>InterveningNaturalFlow!T1249+TotalNaturalFlow!S1249</f>
        <v>608946</v>
      </c>
      <c r="U1249" s="29">
        <f>InterveningNaturalFlow!U1249+TotalNaturalFlow!T1249+TotalNaturalFlow!R1249+TotalNaturalFlow!Q1249+TotalNaturalFlow!I1249</f>
        <v>4159993</v>
      </c>
      <c r="V1249" s="30"/>
      <c r="W1249" s="29">
        <f>InterveningNaturalFlow!W1249</f>
        <v>493</v>
      </c>
      <c r="X1249" s="29">
        <f>InterveningNaturalFlow!X1249</f>
        <v>4031</v>
      </c>
      <c r="Y1249" s="29">
        <f>InterveningNaturalFlow!Y1249+TotalNaturalFlow!X1249+TotalNaturalFlow!W1249+TotalNaturalFlow!U1249</f>
        <v>4211166</v>
      </c>
      <c r="Z1249" s="29">
        <f>InterveningNaturalFlow!Z1249</f>
        <v>11613</v>
      </c>
      <c r="AA1249" s="29">
        <f>InterveningNaturalFlow!AA1249+TotalNaturalFlow!Z1249+Y1249</f>
        <v>4220187</v>
      </c>
      <c r="AB1249" s="29">
        <f>InterveningNaturalFlow!AB1249+TotalNaturalFlow!AA1249</f>
        <v>4283667</v>
      </c>
      <c r="AC1249" s="29">
        <f>InterveningNaturalFlow!AC1249</f>
        <v>3640</v>
      </c>
      <c r="AD1249" s="29">
        <f>InterveningNaturalFlow!AD1249+TotalNaturalFlow!AC1249+AB1249</f>
        <v>4284237</v>
      </c>
      <c r="AE1249" s="29">
        <f>InterveningNaturalFlow!AE1249+TotalNaturalFlow!AD1249</f>
        <v>4298317</v>
      </c>
    </row>
    <row r="1250" spans="1:31" x14ac:dyDescent="0.2">
      <c r="A1250" s="11">
        <v>39994</v>
      </c>
      <c r="B1250" s="29">
        <f>InterveningNaturalFlow!B1250</f>
        <v>721231</v>
      </c>
      <c r="C1250" s="29">
        <f>InterveningNaturalFlow!C1250+TotalNaturalFlow!B1250</f>
        <v>1112996</v>
      </c>
      <c r="D1250" s="29">
        <f>InterveningNaturalFlow!D1250</f>
        <v>36995</v>
      </c>
      <c r="E1250" s="29">
        <f>InterveningNaturalFlow!E1250+TotalNaturalFlow!D1250</f>
        <v>237598</v>
      </c>
      <c r="F1250" s="29">
        <f>InterveningNaturalFlow!F1250+TotalNaturalFlow!E1250</f>
        <v>284018</v>
      </c>
      <c r="G1250" s="29">
        <f>InterveningNaturalFlow!G1250+TotalNaturalFlow!F1250</f>
        <v>451668</v>
      </c>
      <c r="H1250" s="29">
        <f>InterveningNaturalFlow!H1250</f>
        <v>96571</v>
      </c>
      <c r="I1250" s="29">
        <f>InterveningNaturalFlow!I1250+TotalNaturalFlow!H1250+TotalNaturalFlow!G1250+TotalNaturalFlow!C1250</f>
        <v>1637257</v>
      </c>
      <c r="J1250" s="29">
        <f>InterveningNaturalFlow!J1250</f>
        <v>516145</v>
      </c>
      <c r="K1250" s="29">
        <f>InterveningNaturalFlow!K1250+TotalNaturalFlow!J1250</f>
        <v>519344</v>
      </c>
      <c r="L1250" s="29">
        <f>InterveningNaturalFlow!L1250+TotalNaturalFlow!K1250</f>
        <v>614770</v>
      </c>
      <c r="M1250" s="29">
        <f>InterveningNaturalFlow!M1250</f>
        <v>370853</v>
      </c>
      <c r="N1250" s="29">
        <f>InterveningNaturalFlow!N1250</f>
        <v>175269</v>
      </c>
      <c r="O1250" s="29">
        <f>InterveningNaturalFlow!O1250</f>
        <v>137995</v>
      </c>
      <c r="P1250" s="29">
        <f>InterveningNaturalFlow!P1250</f>
        <v>113803</v>
      </c>
      <c r="Q1250" s="29">
        <f>InterveningNaturalFlow!Q1250+TotalNaturalFlow!P1250+TotalNaturalFlow!O1250+TotalNaturalFlow!N1250+TotalNaturalFlow!M1250+TotalNaturalFlow!L1250</f>
        <v>1479707</v>
      </c>
      <c r="R1250" s="29">
        <f>InterveningNaturalFlow!R1250</f>
        <v>33659</v>
      </c>
      <c r="S1250" s="29">
        <f>InterveningNaturalFlow!S1250</f>
        <v>156779</v>
      </c>
      <c r="T1250" s="29">
        <f>InterveningNaturalFlow!T1250+TotalNaturalFlow!S1250</f>
        <v>263401</v>
      </c>
      <c r="U1250" s="29">
        <f>InterveningNaturalFlow!U1250+TotalNaturalFlow!T1250+TotalNaturalFlow!R1250+TotalNaturalFlow!Q1250+TotalNaturalFlow!I1250</f>
        <v>3468167</v>
      </c>
      <c r="V1250" s="30"/>
      <c r="W1250" s="29">
        <f>InterveningNaturalFlow!W1250</f>
        <v>283</v>
      </c>
      <c r="X1250" s="29">
        <f>InterveningNaturalFlow!X1250</f>
        <v>4</v>
      </c>
      <c r="Y1250" s="29">
        <f>InterveningNaturalFlow!Y1250+TotalNaturalFlow!X1250+TotalNaturalFlow!W1250+TotalNaturalFlow!U1250</f>
        <v>3503712</v>
      </c>
      <c r="Z1250" s="29">
        <f>InterveningNaturalFlow!Z1250</f>
        <v>6520</v>
      </c>
      <c r="AA1250" s="29">
        <f>InterveningNaturalFlow!AA1250+TotalNaturalFlow!Z1250+Y1250</f>
        <v>3473176</v>
      </c>
      <c r="AB1250" s="29">
        <f>InterveningNaturalFlow!AB1250+TotalNaturalFlow!AA1250</f>
        <v>3541003</v>
      </c>
      <c r="AC1250" s="29">
        <f>InterveningNaturalFlow!AC1250</f>
        <v>3140</v>
      </c>
      <c r="AD1250" s="29">
        <f>InterveningNaturalFlow!AD1250+TotalNaturalFlow!AC1250+AB1250</f>
        <v>3532807</v>
      </c>
      <c r="AE1250" s="29">
        <f>InterveningNaturalFlow!AE1250+TotalNaturalFlow!AD1250</f>
        <v>3540609</v>
      </c>
    </row>
    <row r="1251" spans="1:31" x14ac:dyDescent="0.2">
      <c r="A1251" s="11">
        <v>40025</v>
      </c>
      <c r="B1251" s="29">
        <f>InterveningNaturalFlow!B1251</f>
        <v>319105</v>
      </c>
      <c r="C1251" s="29">
        <f>InterveningNaturalFlow!C1251+TotalNaturalFlow!B1251</f>
        <v>585781</v>
      </c>
      <c r="D1251" s="29">
        <f>InterveningNaturalFlow!D1251</f>
        <v>15711</v>
      </c>
      <c r="E1251" s="29">
        <f>InterveningNaturalFlow!E1251+TotalNaturalFlow!D1251</f>
        <v>107384</v>
      </c>
      <c r="F1251" s="29">
        <f>InterveningNaturalFlow!F1251+TotalNaturalFlow!E1251</f>
        <v>128001</v>
      </c>
      <c r="G1251" s="29">
        <f>InterveningNaturalFlow!G1251+TotalNaturalFlow!F1251</f>
        <v>222338</v>
      </c>
      <c r="H1251" s="29">
        <f>InterveningNaturalFlow!H1251</f>
        <v>50577</v>
      </c>
      <c r="I1251" s="29">
        <f>InterveningNaturalFlow!I1251+TotalNaturalFlow!H1251+TotalNaturalFlow!G1251+TotalNaturalFlow!C1251</f>
        <v>877595</v>
      </c>
      <c r="J1251" s="29">
        <f>InterveningNaturalFlow!J1251</f>
        <v>309982</v>
      </c>
      <c r="K1251" s="29">
        <f>InterveningNaturalFlow!K1251+TotalNaturalFlow!J1251</f>
        <v>336422</v>
      </c>
      <c r="L1251" s="29">
        <f>InterveningNaturalFlow!L1251+TotalNaturalFlow!K1251</f>
        <v>391810</v>
      </c>
      <c r="M1251" s="29">
        <f>InterveningNaturalFlow!M1251</f>
        <v>125490</v>
      </c>
      <c r="N1251" s="29">
        <f>InterveningNaturalFlow!N1251</f>
        <v>45719</v>
      </c>
      <c r="O1251" s="29">
        <f>InterveningNaturalFlow!O1251</f>
        <v>96096</v>
      </c>
      <c r="P1251" s="29">
        <f>InterveningNaturalFlow!P1251</f>
        <v>58369</v>
      </c>
      <c r="Q1251" s="29">
        <f>InterveningNaturalFlow!Q1251+TotalNaturalFlow!P1251+TotalNaturalFlow!O1251+TotalNaturalFlow!N1251+TotalNaturalFlow!M1251+TotalNaturalFlow!L1251</f>
        <v>817035</v>
      </c>
      <c r="R1251" s="29">
        <f>InterveningNaturalFlow!R1251</f>
        <v>13724</v>
      </c>
      <c r="S1251" s="29">
        <f>InterveningNaturalFlow!S1251</f>
        <v>56096</v>
      </c>
      <c r="T1251" s="29">
        <f>InterveningNaturalFlow!T1251+TotalNaturalFlow!S1251</f>
        <v>109587</v>
      </c>
      <c r="U1251" s="29">
        <f>InterveningNaturalFlow!U1251+TotalNaturalFlow!T1251+TotalNaturalFlow!R1251+TotalNaturalFlow!Q1251+TotalNaturalFlow!I1251</f>
        <v>1856212</v>
      </c>
      <c r="V1251" s="30"/>
      <c r="W1251" s="29">
        <f>InterveningNaturalFlow!W1251</f>
        <v>1123</v>
      </c>
      <c r="X1251" s="29">
        <f>InterveningNaturalFlow!X1251</f>
        <v>1296</v>
      </c>
      <c r="Y1251" s="29">
        <f>InterveningNaturalFlow!Y1251+TotalNaturalFlow!X1251+TotalNaturalFlow!W1251+TotalNaturalFlow!U1251</f>
        <v>1884377</v>
      </c>
      <c r="Z1251" s="29">
        <f>InterveningNaturalFlow!Z1251</f>
        <v>6456</v>
      </c>
      <c r="AA1251" s="29">
        <f>InterveningNaturalFlow!AA1251+TotalNaturalFlow!Z1251+Y1251</f>
        <v>1868103</v>
      </c>
      <c r="AB1251" s="29">
        <f>InterveningNaturalFlow!AB1251+TotalNaturalFlow!AA1251</f>
        <v>1963244</v>
      </c>
      <c r="AC1251" s="29">
        <f>InterveningNaturalFlow!AC1251</f>
        <v>2890</v>
      </c>
      <c r="AD1251" s="29">
        <f>InterveningNaturalFlow!AD1251+TotalNaturalFlow!AC1251+AB1251</f>
        <v>1942617</v>
      </c>
      <c r="AE1251" s="29">
        <f>InterveningNaturalFlow!AE1251+TotalNaturalFlow!AD1251</f>
        <v>1944274</v>
      </c>
    </row>
    <row r="1252" spans="1:31" x14ac:dyDescent="0.2">
      <c r="A1252" s="11">
        <v>40056</v>
      </c>
      <c r="B1252" s="29">
        <f>InterveningNaturalFlow!B1252</f>
        <v>141151</v>
      </c>
      <c r="C1252" s="29">
        <f>InterveningNaturalFlow!C1252+TotalNaturalFlow!B1252</f>
        <v>240336</v>
      </c>
      <c r="D1252" s="29">
        <f>InterveningNaturalFlow!D1252</f>
        <v>7145</v>
      </c>
      <c r="E1252" s="29">
        <f>InterveningNaturalFlow!E1252+TotalNaturalFlow!D1252</f>
        <v>52096</v>
      </c>
      <c r="F1252" s="29">
        <f>InterveningNaturalFlow!F1252+TotalNaturalFlow!E1252</f>
        <v>62052</v>
      </c>
      <c r="G1252" s="29">
        <f>InterveningNaturalFlow!G1252+TotalNaturalFlow!F1252</f>
        <v>108531</v>
      </c>
      <c r="H1252" s="29">
        <f>InterveningNaturalFlow!H1252</f>
        <v>34324</v>
      </c>
      <c r="I1252" s="29">
        <f>InterveningNaturalFlow!I1252+TotalNaturalFlow!H1252+TotalNaturalFlow!G1252+TotalNaturalFlow!C1252</f>
        <v>373229</v>
      </c>
      <c r="J1252" s="29">
        <f>InterveningNaturalFlow!J1252</f>
        <v>99732</v>
      </c>
      <c r="K1252" s="29">
        <f>InterveningNaturalFlow!K1252+TotalNaturalFlow!J1252</f>
        <v>106160</v>
      </c>
      <c r="L1252" s="29">
        <f>InterveningNaturalFlow!L1252+TotalNaturalFlow!K1252</f>
        <v>134470</v>
      </c>
      <c r="M1252" s="29">
        <f>InterveningNaturalFlow!M1252</f>
        <v>53692</v>
      </c>
      <c r="N1252" s="29">
        <f>InterveningNaturalFlow!N1252</f>
        <v>14588</v>
      </c>
      <c r="O1252" s="29">
        <f>InterveningNaturalFlow!O1252</f>
        <v>20335</v>
      </c>
      <c r="P1252" s="29">
        <f>InterveningNaturalFlow!P1252</f>
        <v>29074</v>
      </c>
      <c r="Q1252" s="29">
        <f>InterveningNaturalFlow!Q1252+TotalNaturalFlow!P1252+TotalNaturalFlow!O1252+TotalNaturalFlow!N1252+TotalNaturalFlow!M1252+TotalNaturalFlow!L1252</f>
        <v>275848</v>
      </c>
      <c r="R1252" s="29">
        <f>InterveningNaturalFlow!R1252</f>
        <v>7150</v>
      </c>
      <c r="S1252" s="29">
        <f>InterveningNaturalFlow!S1252</f>
        <v>9637</v>
      </c>
      <c r="T1252" s="29">
        <f>InterveningNaturalFlow!T1252+TotalNaturalFlow!S1252</f>
        <v>19585</v>
      </c>
      <c r="U1252" s="29">
        <f>InterveningNaturalFlow!U1252+TotalNaturalFlow!T1252+TotalNaturalFlow!R1252+TotalNaturalFlow!Q1252+TotalNaturalFlow!I1252</f>
        <v>640435</v>
      </c>
      <c r="V1252" s="30"/>
      <c r="W1252" s="29">
        <f>InterveningNaturalFlow!W1252</f>
        <v>652</v>
      </c>
      <c r="X1252" s="29">
        <f>InterveningNaturalFlow!X1252</f>
        <v>16</v>
      </c>
      <c r="Y1252" s="29">
        <f>InterveningNaturalFlow!Y1252+TotalNaturalFlow!X1252+TotalNaturalFlow!W1252+TotalNaturalFlow!U1252</f>
        <v>664038</v>
      </c>
      <c r="Z1252" s="29">
        <f>InterveningNaturalFlow!Z1252</f>
        <v>4286</v>
      </c>
      <c r="AA1252" s="29">
        <f>InterveningNaturalFlow!AA1252+TotalNaturalFlow!Z1252+Y1252</f>
        <v>672974</v>
      </c>
      <c r="AB1252" s="29">
        <f>InterveningNaturalFlow!AB1252+TotalNaturalFlow!AA1252</f>
        <v>753978</v>
      </c>
      <c r="AC1252" s="29">
        <f>InterveningNaturalFlow!AC1252</f>
        <v>2810</v>
      </c>
      <c r="AD1252" s="29">
        <f>InterveningNaturalFlow!AD1252+TotalNaturalFlow!AC1252+AB1252</f>
        <v>734105</v>
      </c>
      <c r="AE1252" s="29">
        <f>InterveningNaturalFlow!AE1252+TotalNaturalFlow!AD1252</f>
        <v>723996</v>
      </c>
    </row>
    <row r="1253" spans="1:31" x14ac:dyDescent="0.2">
      <c r="A1253" s="11">
        <v>40086</v>
      </c>
      <c r="B1253" s="29">
        <f>InterveningNaturalFlow!B1253</f>
        <v>63060</v>
      </c>
      <c r="C1253" s="29">
        <f>InterveningNaturalFlow!C1253+TotalNaturalFlow!B1253</f>
        <v>129090</v>
      </c>
      <c r="D1253" s="29">
        <f>InterveningNaturalFlow!D1253</f>
        <v>6229</v>
      </c>
      <c r="E1253" s="29">
        <f>InterveningNaturalFlow!E1253+TotalNaturalFlow!D1253</f>
        <v>31665</v>
      </c>
      <c r="F1253" s="29">
        <f>InterveningNaturalFlow!F1253+TotalNaturalFlow!E1253</f>
        <v>41405</v>
      </c>
      <c r="G1253" s="29">
        <f>InterveningNaturalFlow!G1253+TotalNaturalFlow!F1253</f>
        <v>83455</v>
      </c>
      <c r="H1253" s="29">
        <f>InterveningNaturalFlow!H1253</f>
        <v>27302</v>
      </c>
      <c r="I1253" s="29">
        <f>InterveningNaturalFlow!I1253+TotalNaturalFlow!H1253+TotalNaturalFlow!G1253+TotalNaturalFlow!C1253</f>
        <v>229535</v>
      </c>
      <c r="J1253" s="29">
        <f>InterveningNaturalFlow!J1253</f>
        <v>48990</v>
      </c>
      <c r="K1253" s="29">
        <f>InterveningNaturalFlow!K1253+TotalNaturalFlow!J1253</f>
        <v>57757</v>
      </c>
      <c r="L1253" s="29">
        <f>InterveningNaturalFlow!L1253+TotalNaturalFlow!K1253</f>
        <v>67814</v>
      </c>
      <c r="M1253" s="29">
        <f>InterveningNaturalFlow!M1253</f>
        <v>35089</v>
      </c>
      <c r="N1253" s="29">
        <f>InterveningNaturalFlow!N1253</f>
        <v>11324</v>
      </c>
      <c r="O1253" s="29">
        <f>InterveningNaturalFlow!O1253</f>
        <v>14849</v>
      </c>
      <c r="P1253" s="29">
        <f>InterveningNaturalFlow!P1253</f>
        <v>22769</v>
      </c>
      <c r="Q1253" s="29">
        <f>InterveningNaturalFlow!Q1253+TotalNaturalFlow!P1253+TotalNaturalFlow!O1253+TotalNaturalFlow!N1253+TotalNaturalFlow!M1253+TotalNaturalFlow!L1253</f>
        <v>166635</v>
      </c>
      <c r="R1253" s="29">
        <f>InterveningNaturalFlow!R1253</f>
        <v>7437</v>
      </c>
      <c r="S1253" s="29">
        <f>InterveningNaturalFlow!S1253</f>
        <v>15960</v>
      </c>
      <c r="T1253" s="29">
        <f>InterveningNaturalFlow!T1253+TotalNaturalFlow!S1253</f>
        <v>27717</v>
      </c>
      <c r="U1253" s="29">
        <f>InterveningNaturalFlow!U1253+TotalNaturalFlow!T1253+TotalNaturalFlow!R1253+TotalNaturalFlow!Q1253+TotalNaturalFlow!I1253</f>
        <v>414780</v>
      </c>
      <c r="V1253" s="30"/>
      <c r="W1253" s="29">
        <f>InterveningNaturalFlow!W1253</f>
        <v>660</v>
      </c>
      <c r="X1253" s="29">
        <f>InterveningNaturalFlow!X1253</f>
        <v>2121</v>
      </c>
      <c r="Y1253" s="29">
        <f>InterveningNaturalFlow!Y1253+TotalNaturalFlow!X1253+TotalNaturalFlow!W1253+TotalNaturalFlow!U1253</f>
        <v>443144</v>
      </c>
      <c r="Z1253" s="29">
        <f>InterveningNaturalFlow!Z1253</f>
        <v>5385</v>
      </c>
      <c r="AA1253" s="29">
        <f>InterveningNaturalFlow!AA1253+TotalNaturalFlow!Z1253+Y1253</f>
        <v>454103</v>
      </c>
      <c r="AB1253" s="29">
        <f>InterveningNaturalFlow!AB1253+TotalNaturalFlow!AA1253</f>
        <v>531787</v>
      </c>
      <c r="AC1253" s="29">
        <f>InterveningNaturalFlow!AC1253</f>
        <v>3150</v>
      </c>
      <c r="AD1253" s="29">
        <f>InterveningNaturalFlow!AD1253+TotalNaturalFlow!AC1253+AB1253</f>
        <v>511484</v>
      </c>
      <c r="AE1253" s="29">
        <f>InterveningNaturalFlow!AE1253+TotalNaturalFlow!AD1253</f>
        <v>515074</v>
      </c>
    </row>
    <row r="1254" spans="1:31" x14ac:dyDescent="0.2">
      <c r="A1254" s="11">
        <v>40117</v>
      </c>
      <c r="B1254" s="29">
        <f>InterveningNaturalFlow!B1254</f>
        <v>69263</v>
      </c>
      <c r="C1254" s="29">
        <f>InterveningNaturalFlow!C1254+TotalNaturalFlow!B1254</f>
        <v>142371</v>
      </c>
      <c r="D1254" s="29">
        <f>InterveningNaturalFlow!D1254</f>
        <v>6730</v>
      </c>
      <c r="E1254" s="29">
        <f>InterveningNaturalFlow!E1254+TotalNaturalFlow!D1254</f>
        <v>33242</v>
      </c>
      <c r="F1254" s="29">
        <f>InterveningNaturalFlow!F1254+TotalNaturalFlow!E1254</f>
        <v>42759</v>
      </c>
      <c r="G1254" s="29">
        <f>InterveningNaturalFlow!G1254+TotalNaturalFlow!F1254</f>
        <v>81022</v>
      </c>
      <c r="H1254" s="29">
        <f>InterveningNaturalFlow!H1254</f>
        <v>24849</v>
      </c>
      <c r="I1254" s="29">
        <f>InterveningNaturalFlow!I1254+TotalNaturalFlow!H1254+TotalNaturalFlow!G1254+TotalNaturalFlow!C1254</f>
        <v>239128</v>
      </c>
      <c r="J1254" s="29">
        <f>InterveningNaturalFlow!J1254</f>
        <v>45394</v>
      </c>
      <c r="K1254" s="29">
        <f>InterveningNaturalFlow!K1254+TotalNaturalFlow!J1254</f>
        <v>47768</v>
      </c>
      <c r="L1254" s="29">
        <f>InterveningNaturalFlow!L1254+TotalNaturalFlow!K1254</f>
        <v>50218</v>
      </c>
      <c r="M1254" s="29">
        <f>InterveningNaturalFlow!M1254</f>
        <v>22036</v>
      </c>
      <c r="N1254" s="29">
        <f>InterveningNaturalFlow!N1254</f>
        <v>10745</v>
      </c>
      <c r="O1254" s="29">
        <f>InterveningNaturalFlow!O1254</f>
        <v>21487</v>
      </c>
      <c r="P1254" s="29">
        <f>InterveningNaturalFlow!P1254</f>
        <v>27640</v>
      </c>
      <c r="Q1254" s="29">
        <f>InterveningNaturalFlow!Q1254+TotalNaturalFlow!P1254+TotalNaturalFlow!O1254+TotalNaturalFlow!N1254+TotalNaturalFlow!M1254+TotalNaturalFlow!L1254</f>
        <v>155669</v>
      </c>
      <c r="R1254" s="29">
        <f>InterveningNaturalFlow!R1254</f>
        <v>5978</v>
      </c>
      <c r="S1254" s="29">
        <f>InterveningNaturalFlow!S1254</f>
        <v>13870</v>
      </c>
      <c r="T1254" s="29">
        <f>InterveningNaturalFlow!T1254+TotalNaturalFlow!S1254</f>
        <v>16438</v>
      </c>
      <c r="U1254" s="29">
        <f>InterveningNaturalFlow!U1254+TotalNaturalFlow!T1254+TotalNaturalFlow!R1254+TotalNaturalFlow!Q1254+TotalNaturalFlow!I1254</f>
        <v>374276</v>
      </c>
      <c r="V1254" s="30"/>
      <c r="W1254" s="29">
        <f>InterveningNaturalFlow!W1254</f>
        <v>346</v>
      </c>
      <c r="X1254" s="29">
        <f>InterveningNaturalFlow!X1254</f>
        <v>0</v>
      </c>
      <c r="Y1254" s="29">
        <f>InterveningNaturalFlow!Y1254+TotalNaturalFlow!X1254+TotalNaturalFlow!W1254+TotalNaturalFlow!U1254</f>
        <v>399069</v>
      </c>
      <c r="Z1254" s="29">
        <f>InterveningNaturalFlow!Z1254</f>
        <v>7275</v>
      </c>
      <c r="AA1254" s="29">
        <f>InterveningNaturalFlow!AA1254+TotalNaturalFlow!Z1254+Y1254</f>
        <v>383018</v>
      </c>
      <c r="AB1254" s="29">
        <f>InterveningNaturalFlow!AB1254+TotalNaturalFlow!AA1254</f>
        <v>434503</v>
      </c>
      <c r="AC1254" s="29">
        <f>InterveningNaturalFlow!AC1254</f>
        <v>2530</v>
      </c>
      <c r="AD1254" s="29">
        <f>InterveningNaturalFlow!AD1254+TotalNaturalFlow!AC1254+AB1254</f>
        <v>432962</v>
      </c>
      <c r="AE1254" s="29">
        <f>InterveningNaturalFlow!AE1254+TotalNaturalFlow!AD1254</f>
        <v>434565</v>
      </c>
    </row>
    <row r="1255" spans="1:31" x14ac:dyDescent="0.2">
      <c r="A1255" s="11">
        <v>40147</v>
      </c>
      <c r="B1255" s="29">
        <f>InterveningNaturalFlow!B1255</f>
        <v>55624</v>
      </c>
      <c r="C1255" s="29">
        <f>InterveningNaturalFlow!C1255+TotalNaturalFlow!B1255</f>
        <v>113532</v>
      </c>
      <c r="D1255" s="29">
        <f>InterveningNaturalFlow!D1255</f>
        <v>4703</v>
      </c>
      <c r="E1255" s="29">
        <f>InterveningNaturalFlow!E1255+TotalNaturalFlow!D1255</f>
        <v>26999</v>
      </c>
      <c r="F1255" s="29">
        <f>InterveningNaturalFlow!F1255+TotalNaturalFlow!E1255</f>
        <v>32387</v>
      </c>
      <c r="G1255" s="29">
        <f>InterveningNaturalFlow!G1255+TotalNaturalFlow!F1255</f>
        <v>84619</v>
      </c>
      <c r="H1255" s="29">
        <f>InterveningNaturalFlow!H1255</f>
        <v>9971</v>
      </c>
      <c r="I1255" s="29">
        <f>InterveningNaturalFlow!I1255+TotalNaturalFlow!H1255+TotalNaturalFlow!G1255+TotalNaturalFlow!C1255</f>
        <v>215582</v>
      </c>
      <c r="J1255" s="29">
        <f>InterveningNaturalFlow!J1255</f>
        <v>39845</v>
      </c>
      <c r="K1255" s="29">
        <f>InterveningNaturalFlow!K1255+TotalNaturalFlow!J1255</f>
        <v>42082</v>
      </c>
      <c r="L1255" s="29">
        <f>InterveningNaturalFlow!L1255+TotalNaturalFlow!K1255</f>
        <v>47884</v>
      </c>
      <c r="M1255" s="29">
        <f>InterveningNaturalFlow!M1255</f>
        <v>20414</v>
      </c>
      <c r="N1255" s="29">
        <f>InterveningNaturalFlow!N1255</f>
        <v>8913</v>
      </c>
      <c r="O1255" s="29">
        <f>InterveningNaturalFlow!O1255</f>
        <v>16475</v>
      </c>
      <c r="P1255" s="29">
        <f>InterveningNaturalFlow!P1255</f>
        <v>23920</v>
      </c>
      <c r="Q1255" s="29">
        <f>InterveningNaturalFlow!Q1255+TotalNaturalFlow!P1255+TotalNaturalFlow!O1255+TotalNaturalFlow!N1255+TotalNaturalFlow!M1255+TotalNaturalFlow!L1255</f>
        <v>144926</v>
      </c>
      <c r="R1255" s="29">
        <f>InterveningNaturalFlow!R1255</f>
        <v>4567</v>
      </c>
      <c r="S1255" s="29">
        <f>InterveningNaturalFlow!S1255</f>
        <v>13783</v>
      </c>
      <c r="T1255" s="29">
        <f>InterveningNaturalFlow!T1255+TotalNaturalFlow!S1255</f>
        <v>35401</v>
      </c>
      <c r="U1255" s="29">
        <f>InterveningNaturalFlow!U1255+TotalNaturalFlow!T1255+TotalNaturalFlow!R1255+TotalNaturalFlow!Q1255+TotalNaturalFlow!I1255</f>
        <v>399919</v>
      </c>
      <c r="V1255" s="30"/>
      <c r="W1255" s="29">
        <f>InterveningNaturalFlow!W1255</f>
        <v>821</v>
      </c>
      <c r="X1255" s="29">
        <f>InterveningNaturalFlow!X1255</f>
        <v>0</v>
      </c>
      <c r="Y1255" s="29">
        <f>InterveningNaturalFlow!Y1255+TotalNaturalFlow!X1255+TotalNaturalFlow!W1255+TotalNaturalFlow!U1255</f>
        <v>422927</v>
      </c>
      <c r="Z1255" s="29">
        <f>InterveningNaturalFlow!Z1255</f>
        <v>7365</v>
      </c>
      <c r="AA1255" s="29">
        <f>InterveningNaturalFlow!AA1255+TotalNaturalFlow!Z1255+Y1255</f>
        <v>429937</v>
      </c>
      <c r="AB1255" s="29">
        <f>InterveningNaturalFlow!AB1255+TotalNaturalFlow!AA1255</f>
        <v>480152</v>
      </c>
      <c r="AC1255" s="29">
        <f>InterveningNaturalFlow!AC1255</f>
        <v>1400</v>
      </c>
      <c r="AD1255" s="29">
        <f>InterveningNaturalFlow!AD1255+TotalNaturalFlow!AC1255+AB1255</f>
        <v>447655</v>
      </c>
      <c r="AE1255" s="29">
        <f>InterveningNaturalFlow!AE1255+TotalNaturalFlow!AD1255</f>
        <v>461393</v>
      </c>
    </row>
    <row r="1256" spans="1:31" x14ac:dyDescent="0.2">
      <c r="A1256" s="11">
        <v>40178</v>
      </c>
      <c r="B1256" s="29">
        <f>InterveningNaturalFlow!B1256</f>
        <v>47106</v>
      </c>
      <c r="C1256" s="29">
        <f>InterveningNaturalFlow!C1256+TotalNaturalFlow!B1256</f>
        <v>86449</v>
      </c>
      <c r="D1256" s="29">
        <f>InterveningNaturalFlow!D1256</f>
        <v>3881</v>
      </c>
      <c r="E1256" s="29">
        <f>InterveningNaturalFlow!E1256+TotalNaturalFlow!D1256</f>
        <v>20740</v>
      </c>
      <c r="F1256" s="29">
        <f>InterveningNaturalFlow!F1256+TotalNaturalFlow!E1256</f>
        <v>27127</v>
      </c>
      <c r="G1256" s="29">
        <f>InterveningNaturalFlow!G1256+TotalNaturalFlow!F1256</f>
        <v>60099</v>
      </c>
      <c r="H1256" s="29">
        <f>InterveningNaturalFlow!H1256</f>
        <v>6579</v>
      </c>
      <c r="I1256" s="29">
        <f>InterveningNaturalFlow!I1256+TotalNaturalFlow!H1256+TotalNaturalFlow!G1256+TotalNaturalFlow!C1256</f>
        <v>136648</v>
      </c>
      <c r="J1256" s="29">
        <f>InterveningNaturalFlow!J1256</f>
        <v>25154</v>
      </c>
      <c r="K1256" s="29">
        <f>InterveningNaturalFlow!K1256+TotalNaturalFlow!J1256</f>
        <v>24907</v>
      </c>
      <c r="L1256" s="29">
        <f>InterveningNaturalFlow!L1256+TotalNaturalFlow!K1256</f>
        <v>21482</v>
      </c>
      <c r="M1256" s="29">
        <f>InterveningNaturalFlow!M1256</f>
        <v>13737</v>
      </c>
      <c r="N1256" s="29">
        <f>InterveningNaturalFlow!N1256</f>
        <v>5505</v>
      </c>
      <c r="O1256" s="29">
        <f>InterveningNaturalFlow!O1256</f>
        <v>18728</v>
      </c>
      <c r="P1256" s="29">
        <f>InterveningNaturalFlow!P1256</f>
        <v>13566</v>
      </c>
      <c r="Q1256" s="29">
        <f>InterveningNaturalFlow!Q1256+TotalNaturalFlow!P1256+TotalNaturalFlow!O1256+TotalNaturalFlow!N1256+TotalNaturalFlow!M1256+TotalNaturalFlow!L1256</f>
        <v>72720</v>
      </c>
      <c r="R1256" s="29">
        <f>InterveningNaturalFlow!R1256</f>
        <v>3818</v>
      </c>
      <c r="S1256" s="29">
        <f>InterveningNaturalFlow!S1256</f>
        <v>11506</v>
      </c>
      <c r="T1256" s="29">
        <f>InterveningNaturalFlow!T1256+TotalNaturalFlow!S1256</f>
        <v>32877</v>
      </c>
      <c r="U1256" s="29">
        <f>InterveningNaturalFlow!U1256+TotalNaturalFlow!T1256+TotalNaturalFlow!R1256+TotalNaturalFlow!Q1256+TotalNaturalFlow!I1256</f>
        <v>258059</v>
      </c>
      <c r="V1256" s="30"/>
      <c r="W1256" s="29">
        <f>InterveningNaturalFlow!W1256</f>
        <v>681</v>
      </c>
      <c r="X1256" s="29">
        <f>InterveningNaturalFlow!X1256</f>
        <v>243</v>
      </c>
      <c r="Y1256" s="29">
        <f>InterveningNaturalFlow!Y1256+TotalNaturalFlow!X1256+TotalNaturalFlow!W1256+TotalNaturalFlow!U1256</f>
        <v>277498</v>
      </c>
      <c r="Z1256" s="29">
        <f>InterveningNaturalFlow!Z1256</f>
        <v>10286</v>
      </c>
      <c r="AA1256" s="29">
        <f>InterveningNaturalFlow!AA1256+TotalNaturalFlow!Z1256+Y1256</f>
        <v>285847</v>
      </c>
      <c r="AB1256" s="29">
        <f>InterveningNaturalFlow!AB1256+TotalNaturalFlow!AA1256</f>
        <v>322540</v>
      </c>
      <c r="AC1256" s="29">
        <f>InterveningNaturalFlow!AC1256</f>
        <v>1440</v>
      </c>
      <c r="AD1256" s="29">
        <f>InterveningNaturalFlow!AD1256+TotalNaturalFlow!AC1256+AB1256</f>
        <v>280131</v>
      </c>
      <c r="AE1256" s="29">
        <f>InterveningNaturalFlow!AE1256+TotalNaturalFlow!AD1256</f>
        <v>306491</v>
      </c>
    </row>
    <row r="1257" spans="1:31" x14ac:dyDescent="0.2">
      <c r="A1257" s="11">
        <v>40209</v>
      </c>
      <c r="B1257" s="29">
        <f>InterveningNaturalFlow!B1257</f>
        <v>53929</v>
      </c>
      <c r="C1257" s="29">
        <f>InterveningNaturalFlow!C1257+TotalNaturalFlow!B1257</f>
        <v>91034</v>
      </c>
      <c r="D1257" s="29">
        <f>InterveningNaturalFlow!D1257</f>
        <v>4220</v>
      </c>
      <c r="E1257" s="29">
        <f>InterveningNaturalFlow!E1257+TotalNaturalFlow!D1257</f>
        <v>22279</v>
      </c>
      <c r="F1257" s="29">
        <f>InterveningNaturalFlow!F1257+TotalNaturalFlow!E1257</f>
        <v>28516</v>
      </c>
      <c r="G1257" s="29">
        <f>InterveningNaturalFlow!G1257+TotalNaturalFlow!F1257</f>
        <v>62951</v>
      </c>
      <c r="H1257" s="29">
        <f>InterveningNaturalFlow!H1257</f>
        <v>6355</v>
      </c>
      <c r="I1257" s="29">
        <f>InterveningNaturalFlow!I1257+TotalNaturalFlow!H1257+TotalNaturalFlow!G1257+TotalNaturalFlow!C1257</f>
        <v>139050</v>
      </c>
      <c r="J1257" s="29">
        <f>InterveningNaturalFlow!J1257</f>
        <v>22669</v>
      </c>
      <c r="K1257" s="29">
        <f>InterveningNaturalFlow!K1257+TotalNaturalFlow!J1257</f>
        <v>27668</v>
      </c>
      <c r="L1257" s="29">
        <f>InterveningNaturalFlow!L1257+TotalNaturalFlow!K1257</f>
        <v>30595</v>
      </c>
      <c r="M1257" s="29">
        <f>InterveningNaturalFlow!M1257</f>
        <v>12054</v>
      </c>
      <c r="N1257" s="29">
        <f>InterveningNaturalFlow!N1257</f>
        <v>5141</v>
      </c>
      <c r="O1257" s="29">
        <f>InterveningNaturalFlow!O1257</f>
        <v>20975</v>
      </c>
      <c r="P1257" s="29">
        <f>InterveningNaturalFlow!P1257</f>
        <v>18444</v>
      </c>
      <c r="Q1257" s="29">
        <f>InterveningNaturalFlow!Q1257+TotalNaturalFlow!P1257+TotalNaturalFlow!O1257+TotalNaturalFlow!N1257+TotalNaturalFlow!M1257+TotalNaturalFlow!L1257</f>
        <v>86044</v>
      </c>
      <c r="R1257" s="29">
        <f>InterveningNaturalFlow!R1257</f>
        <v>4618</v>
      </c>
      <c r="S1257" s="29">
        <f>InterveningNaturalFlow!S1257</f>
        <v>13882</v>
      </c>
      <c r="T1257" s="29">
        <f>InterveningNaturalFlow!T1257+TotalNaturalFlow!S1257</f>
        <v>47923</v>
      </c>
      <c r="U1257" s="29">
        <f>InterveningNaturalFlow!U1257+TotalNaturalFlow!T1257+TotalNaturalFlow!R1257+TotalNaturalFlow!Q1257+TotalNaturalFlow!I1257</f>
        <v>369756</v>
      </c>
      <c r="V1257" s="30"/>
      <c r="W1257" s="29">
        <f>InterveningNaturalFlow!W1257</f>
        <v>1644</v>
      </c>
      <c r="X1257" s="29">
        <f>InterveningNaturalFlow!X1257</f>
        <v>13575</v>
      </c>
      <c r="Y1257" s="29">
        <f>InterveningNaturalFlow!Y1257+TotalNaturalFlow!X1257+TotalNaturalFlow!W1257+TotalNaturalFlow!U1257</f>
        <v>411013</v>
      </c>
      <c r="Z1257" s="29">
        <f>InterveningNaturalFlow!Z1257</f>
        <v>9780</v>
      </c>
      <c r="AA1257" s="29">
        <f>InterveningNaturalFlow!AA1257+TotalNaturalFlow!Z1257+Y1257</f>
        <v>468513</v>
      </c>
      <c r="AB1257" s="29">
        <f>InterveningNaturalFlow!AB1257+TotalNaturalFlow!AA1257</f>
        <v>498575</v>
      </c>
      <c r="AC1257" s="29">
        <f>InterveningNaturalFlow!AC1257</f>
        <v>1550</v>
      </c>
      <c r="AD1257" s="29">
        <f>InterveningNaturalFlow!AD1257+TotalNaturalFlow!AC1257+AB1257</f>
        <v>498805</v>
      </c>
      <c r="AE1257" s="29">
        <f>InterveningNaturalFlow!AE1257+TotalNaturalFlow!AD1257</f>
        <v>520592</v>
      </c>
    </row>
    <row r="1258" spans="1:31" x14ac:dyDescent="0.2">
      <c r="A1258" s="11">
        <v>40237</v>
      </c>
      <c r="B1258" s="29">
        <f>InterveningNaturalFlow!B1258</f>
        <v>50010</v>
      </c>
      <c r="C1258" s="29">
        <f>InterveningNaturalFlow!C1258+TotalNaturalFlow!B1258</f>
        <v>80509</v>
      </c>
      <c r="D1258" s="29">
        <f>InterveningNaturalFlow!D1258</f>
        <v>3553</v>
      </c>
      <c r="E1258" s="29">
        <f>InterveningNaturalFlow!E1258+TotalNaturalFlow!D1258</f>
        <v>21658</v>
      </c>
      <c r="F1258" s="29">
        <f>InterveningNaturalFlow!F1258+TotalNaturalFlow!E1258</f>
        <v>26999</v>
      </c>
      <c r="G1258" s="29">
        <f>InterveningNaturalFlow!G1258+TotalNaturalFlow!F1258</f>
        <v>55224</v>
      </c>
      <c r="H1258" s="29">
        <f>InterveningNaturalFlow!H1258</f>
        <v>6930</v>
      </c>
      <c r="I1258" s="29">
        <f>InterveningNaturalFlow!I1258+TotalNaturalFlow!H1258+TotalNaturalFlow!G1258+TotalNaturalFlow!C1258</f>
        <v>136931</v>
      </c>
      <c r="J1258" s="29">
        <f>InterveningNaturalFlow!J1258</f>
        <v>20902</v>
      </c>
      <c r="K1258" s="29">
        <f>InterveningNaturalFlow!K1258+TotalNaturalFlow!J1258</f>
        <v>25993</v>
      </c>
      <c r="L1258" s="29">
        <f>InterveningNaturalFlow!L1258+TotalNaturalFlow!K1258</f>
        <v>34359</v>
      </c>
      <c r="M1258" s="29">
        <f>InterveningNaturalFlow!M1258</f>
        <v>12293</v>
      </c>
      <c r="N1258" s="29">
        <f>InterveningNaturalFlow!N1258</f>
        <v>4460</v>
      </c>
      <c r="O1258" s="29">
        <f>InterveningNaturalFlow!O1258</f>
        <v>22023</v>
      </c>
      <c r="P1258" s="29">
        <f>InterveningNaturalFlow!P1258</f>
        <v>20110</v>
      </c>
      <c r="Q1258" s="29">
        <f>InterveningNaturalFlow!Q1258+TotalNaturalFlow!P1258+TotalNaturalFlow!O1258+TotalNaturalFlow!N1258+TotalNaturalFlow!M1258+TotalNaturalFlow!L1258</f>
        <v>82332</v>
      </c>
      <c r="R1258" s="29">
        <f>InterveningNaturalFlow!R1258</f>
        <v>4203</v>
      </c>
      <c r="S1258" s="29">
        <f>InterveningNaturalFlow!S1258</f>
        <v>15479</v>
      </c>
      <c r="T1258" s="29">
        <f>InterveningNaturalFlow!T1258+TotalNaturalFlow!S1258</f>
        <v>45123</v>
      </c>
      <c r="U1258" s="29">
        <f>InterveningNaturalFlow!U1258+TotalNaturalFlow!T1258+TotalNaturalFlow!R1258+TotalNaturalFlow!Q1258+TotalNaturalFlow!I1258</f>
        <v>368040</v>
      </c>
      <c r="V1258" s="30"/>
      <c r="W1258" s="29">
        <f>InterveningNaturalFlow!W1258</f>
        <v>2430</v>
      </c>
      <c r="X1258" s="29">
        <f>InterveningNaturalFlow!X1258</f>
        <v>2820</v>
      </c>
      <c r="Y1258" s="29">
        <f>InterveningNaturalFlow!Y1258+TotalNaturalFlow!X1258+TotalNaturalFlow!W1258+TotalNaturalFlow!U1258</f>
        <v>403207</v>
      </c>
      <c r="Z1258" s="29">
        <f>InterveningNaturalFlow!Z1258</f>
        <v>11589</v>
      </c>
      <c r="AA1258" s="29">
        <f>InterveningNaturalFlow!AA1258+TotalNaturalFlow!Z1258+Y1258</f>
        <v>464541</v>
      </c>
      <c r="AB1258" s="29">
        <f>InterveningNaturalFlow!AB1258+TotalNaturalFlow!AA1258</f>
        <v>483084</v>
      </c>
      <c r="AC1258" s="29">
        <f>InterveningNaturalFlow!AC1258</f>
        <v>3920</v>
      </c>
      <c r="AD1258" s="29">
        <f>InterveningNaturalFlow!AD1258+TotalNaturalFlow!AC1258+AB1258</f>
        <v>465691</v>
      </c>
      <c r="AE1258" s="29">
        <f>InterveningNaturalFlow!AE1258+TotalNaturalFlow!AD1258</f>
        <v>433029</v>
      </c>
    </row>
    <row r="1259" spans="1:31" x14ac:dyDescent="0.2">
      <c r="A1259" s="11">
        <v>40268</v>
      </c>
      <c r="B1259" s="29">
        <f>InterveningNaturalFlow!B1259</f>
        <v>60006</v>
      </c>
      <c r="C1259" s="29">
        <f>InterveningNaturalFlow!C1259+TotalNaturalFlow!B1259</f>
        <v>99393</v>
      </c>
      <c r="D1259" s="29">
        <f>InterveningNaturalFlow!D1259</f>
        <v>4358</v>
      </c>
      <c r="E1259" s="29">
        <f>InterveningNaturalFlow!E1259+TotalNaturalFlow!D1259</f>
        <v>28735</v>
      </c>
      <c r="F1259" s="29">
        <f>InterveningNaturalFlow!F1259+TotalNaturalFlow!E1259</f>
        <v>34858</v>
      </c>
      <c r="G1259" s="29">
        <f>InterveningNaturalFlow!G1259+TotalNaturalFlow!F1259</f>
        <v>72078</v>
      </c>
      <c r="H1259" s="29">
        <f>InterveningNaturalFlow!H1259</f>
        <v>15031</v>
      </c>
      <c r="I1259" s="29">
        <f>InterveningNaturalFlow!I1259+TotalNaturalFlow!H1259+TotalNaturalFlow!G1259+TotalNaturalFlow!C1259</f>
        <v>208480</v>
      </c>
      <c r="J1259" s="29">
        <f>InterveningNaturalFlow!J1259</f>
        <v>42309</v>
      </c>
      <c r="K1259" s="29">
        <f>InterveningNaturalFlow!K1259+TotalNaturalFlow!J1259</f>
        <v>46854</v>
      </c>
      <c r="L1259" s="29">
        <f>InterveningNaturalFlow!L1259+TotalNaturalFlow!K1259</f>
        <v>73147</v>
      </c>
      <c r="M1259" s="29">
        <f>InterveningNaturalFlow!M1259</f>
        <v>22287</v>
      </c>
      <c r="N1259" s="29">
        <f>InterveningNaturalFlow!N1259</f>
        <v>10192</v>
      </c>
      <c r="O1259" s="29">
        <f>InterveningNaturalFlow!O1259</f>
        <v>33182</v>
      </c>
      <c r="P1259" s="29">
        <f>InterveningNaturalFlow!P1259</f>
        <v>30135</v>
      </c>
      <c r="Q1259" s="29">
        <f>InterveningNaturalFlow!Q1259+TotalNaturalFlow!P1259+TotalNaturalFlow!O1259+TotalNaturalFlow!N1259+TotalNaturalFlow!M1259+TotalNaturalFlow!L1259</f>
        <v>236432</v>
      </c>
      <c r="R1259" s="29">
        <f>InterveningNaturalFlow!R1259</f>
        <v>10978</v>
      </c>
      <c r="S1259" s="29">
        <f>InterveningNaturalFlow!S1259</f>
        <v>62316</v>
      </c>
      <c r="T1259" s="29">
        <f>InterveningNaturalFlow!T1259+TotalNaturalFlow!S1259</f>
        <v>104252</v>
      </c>
      <c r="U1259" s="29">
        <f>InterveningNaturalFlow!U1259+TotalNaturalFlow!T1259+TotalNaturalFlow!R1259+TotalNaturalFlow!Q1259+TotalNaturalFlow!I1259</f>
        <v>624888</v>
      </c>
      <c r="V1259" s="30"/>
      <c r="W1259" s="29">
        <f>InterveningNaturalFlow!W1259</f>
        <v>4167</v>
      </c>
      <c r="X1259" s="29">
        <f>InterveningNaturalFlow!X1259</f>
        <v>36592</v>
      </c>
      <c r="Y1259" s="29">
        <f>InterveningNaturalFlow!Y1259+TotalNaturalFlow!X1259+TotalNaturalFlow!W1259+TotalNaturalFlow!U1259</f>
        <v>684293</v>
      </c>
      <c r="Z1259" s="29">
        <f>InterveningNaturalFlow!Z1259</f>
        <v>15160</v>
      </c>
      <c r="AA1259" s="29">
        <f>InterveningNaturalFlow!AA1259+TotalNaturalFlow!Z1259+Y1259</f>
        <v>703547</v>
      </c>
      <c r="AB1259" s="29">
        <f>InterveningNaturalFlow!AB1259+TotalNaturalFlow!AA1259</f>
        <v>742995</v>
      </c>
      <c r="AC1259" s="29">
        <f>InterveningNaturalFlow!AC1259</f>
        <v>47070</v>
      </c>
      <c r="AD1259" s="29">
        <f>InterveningNaturalFlow!AD1259+TotalNaturalFlow!AC1259+AB1259</f>
        <v>747905</v>
      </c>
      <c r="AE1259" s="29">
        <f>InterveningNaturalFlow!AE1259+TotalNaturalFlow!AD1259</f>
        <v>708541</v>
      </c>
    </row>
    <row r="1260" spans="1:31" x14ac:dyDescent="0.2">
      <c r="A1260" s="11">
        <v>40298</v>
      </c>
      <c r="B1260" s="29">
        <f>InterveningNaturalFlow!B1260</f>
        <v>134736</v>
      </c>
      <c r="C1260" s="29">
        <f>InterveningNaturalFlow!C1260+TotalNaturalFlow!B1260</f>
        <v>232009</v>
      </c>
      <c r="D1260" s="29">
        <f>InterveningNaturalFlow!D1260</f>
        <v>10700</v>
      </c>
      <c r="E1260" s="29">
        <f>InterveningNaturalFlow!E1260+TotalNaturalFlow!D1260</f>
        <v>96398</v>
      </c>
      <c r="F1260" s="29">
        <f>InterveningNaturalFlow!F1260+TotalNaturalFlow!E1260</f>
        <v>127353</v>
      </c>
      <c r="G1260" s="29">
        <f>InterveningNaturalFlow!G1260+TotalNaturalFlow!F1260</f>
        <v>257388</v>
      </c>
      <c r="H1260" s="29">
        <f>InterveningNaturalFlow!H1260</f>
        <v>178786</v>
      </c>
      <c r="I1260" s="29">
        <f>InterveningNaturalFlow!I1260+TotalNaturalFlow!H1260+TotalNaturalFlow!G1260+TotalNaturalFlow!C1260</f>
        <v>675240</v>
      </c>
      <c r="J1260" s="29">
        <f>InterveningNaturalFlow!J1260</f>
        <v>64296</v>
      </c>
      <c r="K1260" s="29">
        <f>InterveningNaturalFlow!K1260+TotalNaturalFlow!J1260</f>
        <v>64763</v>
      </c>
      <c r="L1260" s="29">
        <f>InterveningNaturalFlow!L1260+TotalNaturalFlow!K1260</f>
        <v>114990</v>
      </c>
      <c r="M1260" s="29">
        <f>InterveningNaturalFlow!M1260</f>
        <v>131943</v>
      </c>
      <c r="N1260" s="29">
        <f>InterveningNaturalFlow!N1260</f>
        <v>71355</v>
      </c>
      <c r="O1260" s="29">
        <f>InterveningNaturalFlow!O1260</f>
        <v>36189</v>
      </c>
      <c r="P1260" s="29">
        <f>InterveningNaturalFlow!P1260</f>
        <v>43511</v>
      </c>
      <c r="Q1260" s="29">
        <f>InterveningNaturalFlow!Q1260+TotalNaturalFlow!P1260+TotalNaturalFlow!O1260+TotalNaturalFlow!N1260+TotalNaturalFlow!M1260+TotalNaturalFlow!L1260</f>
        <v>376101</v>
      </c>
      <c r="R1260" s="29">
        <f>InterveningNaturalFlow!R1260</f>
        <v>7326</v>
      </c>
      <c r="S1260" s="29">
        <f>InterveningNaturalFlow!S1260</f>
        <v>226912</v>
      </c>
      <c r="T1260" s="29">
        <f>InterveningNaturalFlow!T1260+TotalNaturalFlow!S1260</f>
        <v>298768</v>
      </c>
      <c r="U1260" s="29">
        <f>InterveningNaturalFlow!U1260+TotalNaturalFlow!T1260+TotalNaturalFlow!R1260+TotalNaturalFlow!Q1260+TotalNaturalFlow!I1260</f>
        <v>1327970</v>
      </c>
      <c r="V1260" s="30"/>
      <c r="W1260" s="29">
        <f>InterveningNaturalFlow!W1260</f>
        <v>2079</v>
      </c>
      <c r="X1260" s="29">
        <f>InterveningNaturalFlow!X1260</f>
        <v>64800</v>
      </c>
      <c r="Y1260" s="29">
        <f>InterveningNaturalFlow!Y1260+TotalNaturalFlow!X1260+TotalNaturalFlow!W1260+TotalNaturalFlow!U1260</f>
        <v>1416671</v>
      </c>
      <c r="Z1260" s="29">
        <f>InterveningNaturalFlow!Z1260</f>
        <v>24524</v>
      </c>
      <c r="AA1260" s="29">
        <f>InterveningNaturalFlow!AA1260+TotalNaturalFlow!Z1260+Y1260</f>
        <v>1454650</v>
      </c>
      <c r="AB1260" s="29">
        <f>InterveningNaturalFlow!AB1260+TotalNaturalFlow!AA1260</f>
        <v>1510330</v>
      </c>
      <c r="AC1260" s="29">
        <f>InterveningNaturalFlow!AC1260</f>
        <v>8020</v>
      </c>
      <c r="AD1260" s="29">
        <f>InterveningNaturalFlow!AD1260+TotalNaturalFlow!AC1260+AB1260</f>
        <v>1501204</v>
      </c>
      <c r="AE1260" s="29">
        <f>InterveningNaturalFlow!AE1260+TotalNaturalFlow!AD1260</f>
        <v>1478864</v>
      </c>
    </row>
    <row r="1261" spans="1:31" x14ac:dyDescent="0.2">
      <c r="A1261" s="11">
        <v>40329</v>
      </c>
      <c r="B1261" s="29">
        <f>InterveningNaturalFlow!B1261</f>
        <v>398443</v>
      </c>
      <c r="C1261" s="29">
        <f>InterveningNaturalFlow!C1261+TotalNaturalFlow!B1261</f>
        <v>599020</v>
      </c>
      <c r="D1261" s="29">
        <f>InterveningNaturalFlow!D1261</f>
        <v>21834</v>
      </c>
      <c r="E1261" s="29">
        <f>InterveningNaturalFlow!E1261+TotalNaturalFlow!D1261</f>
        <v>148618</v>
      </c>
      <c r="F1261" s="29">
        <f>InterveningNaturalFlow!F1261+TotalNaturalFlow!E1261</f>
        <v>197517</v>
      </c>
      <c r="G1261" s="29">
        <f>InterveningNaturalFlow!G1261+TotalNaturalFlow!F1261</f>
        <v>371431</v>
      </c>
      <c r="H1261" s="29">
        <f>InterveningNaturalFlow!H1261</f>
        <v>185028</v>
      </c>
      <c r="I1261" s="29">
        <f>InterveningNaturalFlow!I1261+TotalNaturalFlow!H1261+TotalNaturalFlow!G1261+TotalNaturalFlow!C1261</f>
        <v>1125430</v>
      </c>
      <c r="J1261" s="29">
        <f>InterveningNaturalFlow!J1261</f>
        <v>46515</v>
      </c>
      <c r="K1261" s="29">
        <f>InterveningNaturalFlow!K1261+TotalNaturalFlow!J1261</f>
        <v>45573</v>
      </c>
      <c r="L1261" s="29">
        <f>InterveningNaturalFlow!L1261+TotalNaturalFlow!K1261</f>
        <v>113032</v>
      </c>
      <c r="M1261" s="29">
        <f>InterveningNaturalFlow!M1261</f>
        <v>330140</v>
      </c>
      <c r="N1261" s="29">
        <f>InterveningNaturalFlow!N1261</f>
        <v>176333</v>
      </c>
      <c r="O1261" s="29">
        <f>InterveningNaturalFlow!O1261</f>
        <v>54221</v>
      </c>
      <c r="P1261" s="29">
        <f>InterveningNaturalFlow!P1261</f>
        <v>76550</v>
      </c>
      <c r="Q1261" s="29">
        <f>InterveningNaturalFlow!Q1261+TotalNaturalFlow!P1261+TotalNaturalFlow!O1261+TotalNaturalFlow!N1261+TotalNaturalFlow!M1261+TotalNaturalFlow!L1261</f>
        <v>686482</v>
      </c>
      <c r="R1261" s="29">
        <f>InterveningNaturalFlow!R1261</f>
        <v>12689</v>
      </c>
      <c r="S1261" s="29">
        <f>InterveningNaturalFlow!S1261</f>
        <v>278074</v>
      </c>
      <c r="T1261" s="29">
        <f>InterveningNaturalFlow!T1261+TotalNaturalFlow!S1261</f>
        <v>394291</v>
      </c>
      <c r="U1261" s="29">
        <f>InterveningNaturalFlow!U1261+TotalNaturalFlow!T1261+TotalNaturalFlow!R1261+TotalNaturalFlow!Q1261+TotalNaturalFlow!I1261</f>
        <v>2173179</v>
      </c>
      <c r="V1261" s="30"/>
      <c r="W1261" s="29">
        <f>InterveningNaturalFlow!W1261</f>
        <v>542</v>
      </c>
      <c r="X1261" s="29">
        <f>InterveningNaturalFlow!X1261</f>
        <v>3930</v>
      </c>
      <c r="Y1261" s="29">
        <f>InterveningNaturalFlow!Y1261+TotalNaturalFlow!X1261+TotalNaturalFlow!W1261+TotalNaturalFlow!U1261</f>
        <v>2209318</v>
      </c>
      <c r="Z1261" s="29">
        <f>InterveningNaturalFlow!Z1261</f>
        <v>30895</v>
      </c>
      <c r="AA1261" s="29">
        <f>InterveningNaturalFlow!AA1261+TotalNaturalFlow!Z1261+Y1261</f>
        <v>2249599</v>
      </c>
      <c r="AB1261" s="29">
        <f>InterveningNaturalFlow!AB1261+TotalNaturalFlow!AA1261</f>
        <v>2310252</v>
      </c>
      <c r="AC1261" s="29">
        <f>InterveningNaturalFlow!AC1261</f>
        <v>3370</v>
      </c>
      <c r="AD1261" s="29">
        <f>InterveningNaturalFlow!AD1261+TotalNaturalFlow!AC1261+AB1261</f>
        <v>2296883</v>
      </c>
      <c r="AE1261" s="29">
        <f>InterveningNaturalFlow!AE1261+TotalNaturalFlow!AD1261</f>
        <v>2262691</v>
      </c>
    </row>
    <row r="1262" spans="1:31" x14ac:dyDescent="0.2">
      <c r="A1262" s="11">
        <v>40359</v>
      </c>
      <c r="B1262" s="29">
        <f>InterveningNaturalFlow!B1262</f>
        <v>712901</v>
      </c>
      <c r="C1262" s="29">
        <f>InterveningNaturalFlow!C1262+TotalNaturalFlow!B1262</f>
        <v>1168996</v>
      </c>
      <c r="D1262" s="29">
        <f>InterveningNaturalFlow!D1262</f>
        <v>35170</v>
      </c>
      <c r="E1262" s="29">
        <f>InterveningNaturalFlow!E1262+TotalNaturalFlow!D1262</f>
        <v>215108</v>
      </c>
      <c r="F1262" s="29">
        <f>InterveningNaturalFlow!F1262+TotalNaturalFlow!E1262</f>
        <v>260923</v>
      </c>
      <c r="G1262" s="29">
        <f>InterveningNaturalFlow!G1262+TotalNaturalFlow!F1262</f>
        <v>438792</v>
      </c>
      <c r="H1262" s="29">
        <f>InterveningNaturalFlow!H1262</f>
        <v>131360</v>
      </c>
      <c r="I1262" s="29">
        <f>InterveningNaturalFlow!I1262+TotalNaturalFlow!H1262+TotalNaturalFlow!G1262+TotalNaturalFlow!C1262</f>
        <v>1712383</v>
      </c>
      <c r="J1262" s="29">
        <f>InterveningNaturalFlow!J1262</f>
        <v>287667</v>
      </c>
      <c r="K1262" s="29">
        <f>InterveningNaturalFlow!K1262+TotalNaturalFlow!J1262</f>
        <v>290755</v>
      </c>
      <c r="L1262" s="29">
        <f>InterveningNaturalFlow!L1262+TotalNaturalFlow!K1262</f>
        <v>465227</v>
      </c>
      <c r="M1262" s="29">
        <f>InterveningNaturalFlow!M1262</f>
        <v>423144</v>
      </c>
      <c r="N1262" s="29">
        <f>InterveningNaturalFlow!N1262</f>
        <v>217434</v>
      </c>
      <c r="O1262" s="29">
        <f>InterveningNaturalFlow!O1262</f>
        <v>189858</v>
      </c>
      <c r="P1262" s="29">
        <f>InterveningNaturalFlow!P1262</f>
        <v>111390</v>
      </c>
      <c r="Q1262" s="29">
        <f>InterveningNaturalFlow!Q1262+TotalNaturalFlow!P1262+TotalNaturalFlow!O1262+TotalNaturalFlow!N1262+TotalNaturalFlow!M1262+TotalNaturalFlow!L1262</f>
        <v>1574626</v>
      </c>
      <c r="R1262" s="29">
        <f>InterveningNaturalFlow!R1262</f>
        <v>41299</v>
      </c>
      <c r="S1262" s="29">
        <f>InterveningNaturalFlow!S1262</f>
        <v>170114</v>
      </c>
      <c r="T1262" s="29">
        <f>InterveningNaturalFlow!T1262+TotalNaturalFlow!S1262</f>
        <v>283974</v>
      </c>
      <c r="U1262" s="29">
        <f>InterveningNaturalFlow!U1262+TotalNaturalFlow!T1262+TotalNaturalFlow!R1262+TotalNaturalFlow!Q1262+TotalNaturalFlow!I1262</f>
        <v>3753020</v>
      </c>
      <c r="V1262" s="30"/>
      <c r="W1262" s="29">
        <f>InterveningNaturalFlow!W1262</f>
        <v>269</v>
      </c>
      <c r="X1262" s="29">
        <f>InterveningNaturalFlow!X1262</f>
        <v>0</v>
      </c>
      <c r="Y1262" s="29">
        <f>InterveningNaturalFlow!Y1262+TotalNaturalFlow!X1262+TotalNaturalFlow!W1262+TotalNaturalFlow!U1262</f>
        <v>3776763</v>
      </c>
      <c r="Z1262" s="29">
        <f>InterveningNaturalFlow!Z1262</f>
        <v>12641</v>
      </c>
      <c r="AA1262" s="29">
        <f>InterveningNaturalFlow!AA1262+TotalNaturalFlow!Z1262+Y1262</f>
        <v>3767506</v>
      </c>
      <c r="AB1262" s="29">
        <f>InterveningNaturalFlow!AB1262+TotalNaturalFlow!AA1262</f>
        <v>3823530</v>
      </c>
      <c r="AC1262" s="29">
        <f>InterveningNaturalFlow!AC1262</f>
        <v>3010</v>
      </c>
      <c r="AD1262" s="29">
        <f>InterveningNaturalFlow!AD1262+TotalNaturalFlow!AC1262+AB1262</f>
        <v>3812143</v>
      </c>
      <c r="AE1262" s="29">
        <f>InterveningNaturalFlow!AE1262+TotalNaturalFlow!AD1262</f>
        <v>3787769</v>
      </c>
    </row>
    <row r="1263" spans="1:31" x14ac:dyDescent="0.2">
      <c r="A1263" s="11">
        <v>40390</v>
      </c>
      <c r="B1263" s="29">
        <f>InterveningNaturalFlow!B1263</f>
        <v>228827</v>
      </c>
      <c r="C1263" s="29">
        <f>InterveningNaturalFlow!C1263+TotalNaturalFlow!B1263</f>
        <v>352783</v>
      </c>
      <c r="D1263" s="29">
        <f>InterveningNaturalFlow!D1263</f>
        <v>9730</v>
      </c>
      <c r="E1263" s="29">
        <f>InterveningNaturalFlow!E1263+TotalNaturalFlow!D1263</f>
        <v>62221</v>
      </c>
      <c r="F1263" s="29">
        <f>InterveningNaturalFlow!F1263+TotalNaturalFlow!E1263</f>
        <v>74357</v>
      </c>
      <c r="G1263" s="29">
        <f>InterveningNaturalFlow!G1263+TotalNaturalFlow!F1263</f>
        <v>141397</v>
      </c>
      <c r="H1263" s="29">
        <f>InterveningNaturalFlow!H1263</f>
        <v>50805</v>
      </c>
      <c r="I1263" s="29">
        <f>InterveningNaturalFlow!I1263+TotalNaturalFlow!H1263+TotalNaturalFlow!G1263+TotalNaturalFlow!C1263</f>
        <v>513344</v>
      </c>
      <c r="J1263" s="29">
        <f>InterveningNaturalFlow!J1263</f>
        <v>200993</v>
      </c>
      <c r="K1263" s="29">
        <f>InterveningNaturalFlow!K1263+TotalNaturalFlow!J1263</f>
        <v>201753</v>
      </c>
      <c r="L1263" s="29">
        <f>InterveningNaturalFlow!L1263+TotalNaturalFlow!K1263</f>
        <v>256693</v>
      </c>
      <c r="M1263" s="29">
        <f>InterveningNaturalFlow!M1263</f>
        <v>102503</v>
      </c>
      <c r="N1263" s="29">
        <f>InterveningNaturalFlow!N1263</f>
        <v>44039</v>
      </c>
      <c r="O1263" s="29">
        <f>InterveningNaturalFlow!O1263</f>
        <v>86583</v>
      </c>
      <c r="P1263" s="29">
        <f>InterveningNaturalFlow!P1263</f>
        <v>38177</v>
      </c>
      <c r="Q1263" s="29">
        <f>InterveningNaturalFlow!Q1263+TotalNaturalFlow!P1263+TotalNaturalFlow!O1263+TotalNaturalFlow!N1263+TotalNaturalFlow!M1263+TotalNaturalFlow!L1263</f>
        <v>607884</v>
      </c>
      <c r="R1263" s="29">
        <f>InterveningNaturalFlow!R1263</f>
        <v>12887</v>
      </c>
      <c r="S1263" s="29">
        <f>InterveningNaturalFlow!S1263</f>
        <v>35800</v>
      </c>
      <c r="T1263" s="29">
        <f>InterveningNaturalFlow!T1263+TotalNaturalFlow!S1263</f>
        <v>67244</v>
      </c>
      <c r="U1263" s="29">
        <f>InterveningNaturalFlow!U1263+TotalNaturalFlow!T1263+TotalNaturalFlow!R1263+TotalNaturalFlow!Q1263+TotalNaturalFlow!I1263</f>
        <v>1252578</v>
      </c>
      <c r="V1263" s="30"/>
      <c r="W1263" s="29">
        <f>InterveningNaturalFlow!W1263</f>
        <v>1185</v>
      </c>
      <c r="X1263" s="29">
        <f>InterveningNaturalFlow!X1263</f>
        <v>9811</v>
      </c>
      <c r="Y1263" s="29">
        <f>InterveningNaturalFlow!Y1263+TotalNaturalFlow!X1263+TotalNaturalFlow!W1263+TotalNaturalFlow!U1263</f>
        <v>1281735</v>
      </c>
      <c r="Z1263" s="29">
        <f>InterveningNaturalFlow!Z1263</f>
        <v>4576</v>
      </c>
      <c r="AA1263" s="29">
        <f>InterveningNaturalFlow!AA1263+TotalNaturalFlow!Z1263+Y1263</f>
        <v>1259330</v>
      </c>
      <c r="AB1263" s="29">
        <f>InterveningNaturalFlow!AB1263+TotalNaturalFlow!AA1263</f>
        <v>1304129</v>
      </c>
      <c r="AC1263" s="29">
        <f>InterveningNaturalFlow!AC1263</f>
        <v>2780</v>
      </c>
      <c r="AD1263" s="29">
        <f>InterveningNaturalFlow!AD1263+TotalNaturalFlow!AC1263+AB1263</f>
        <v>1292741</v>
      </c>
      <c r="AE1263" s="29">
        <f>InterveningNaturalFlow!AE1263+TotalNaturalFlow!AD1263</f>
        <v>1277757</v>
      </c>
    </row>
    <row r="1264" spans="1:31" x14ac:dyDescent="0.2">
      <c r="A1264" s="11">
        <v>40421</v>
      </c>
      <c r="B1264" s="29">
        <f>InterveningNaturalFlow!B1264</f>
        <v>153031</v>
      </c>
      <c r="C1264" s="29">
        <f>InterveningNaturalFlow!C1264+TotalNaturalFlow!B1264</f>
        <v>224912</v>
      </c>
      <c r="D1264" s="29">
        <f>InterveningNaturalFlow!D1264</f>
        <v>9627</v>
      </c>
      <c r="E1264" s="29">
        <f>InterveningNaturalFlow!E1264+TotalNaturalFlow!D1264</f>
        <v>64489</v>
      </c>
      <c r="F1264" s="29">
        <f>InterveningNaturalFlow!F1264+TotalNaturalFlow!E1264</f>
        <v>74174</v>
      </c>
      <c r="G1264" s="29">
        <f>InterveningNaturalFlow!G1264+TotalNaturalFlow!F1264</f>
        <v>151449</v>
      </c>
      <c r="H1264" s="29">
        <f>InterveningNaturalFlow!H1264</f>
        <v>56796</v>
      </c>
      <c r="I1264" s="29">
        <f>InterveningNaturalFlow!I1264+TotalNaturalFlow!H1264+TotalNaturalFlow!G1264+TotalNaturalFlow!C1264</f>
        <v>411516</v>
      </c>
      <c r="J1264" s="29">
        <f>InterveningNaturalFlow!J1264</f>
        <v>71503</v>
      </c>
      <c r="K1264" s="29">
        <f>InterveningNaturalFlow!K1264+TotalNaturalFlow!J1264</f>
        <v>73331</v>
      </c>
      <c r="L1264" s="29">
        <f>InterveningNaturalFlow!L1264+TotalNaturalFlow!K1264</f>
        <v>103513</v>
      </c>
      <c r="M1264" s="29">
        <f>InterveningNaturalFlow!M1264</f>
        <v>51153</v>
      </c>
      <c r="N1264" s="29">
        <f>InterveningNaturalFlow!N1264</f>
        <v>18382</v>
      </c>
      <c r="O1264" s="29">
        <f>InterveningNaturalFlow!O1264</f>
        <v>40397</v>
      </c>
      <c r="P1264" s="29">
        <f>InterveningNaturalFlow!P1264</f>
        <v>32547</v>
      </c>
      <c r="Q1264" s="29">
        <f>InterveningNaturalFlow!Q1264+TotalNaturalFlow!P1264+TotalNaturalFlow!O1264+TotalNaturalFlow!N1264+TotalNaturalFlow!M1264+TotalNaturalFlow!L1264</f>
        <v>277305</v>
      </c>
      <c r="R1264" s="29">
        <f>InterveningNaturalFlow!R1264</f>
        <v>9718</v>
      </c>
      <c r="S1264" s="29">
        <f>InterveningNaturalFlow!S1264</f>
        <v>45637</v>
      </c>
      <c r="T1264" s="29">
        <f>InterveningNaturalFlow!T1264+TotalNaturalFlow!S1264</f>
        <v>141447</v>
      </c>
      <c r="U1264" s="29">
        <f>InterveningNaturalFlow!U1264+TotalNaturalFlow!T1264+TotalNaturalFlow!R1264+TotalNaturalFlow!Q1264+TotalNaturalFlow!I1264</f>
        <v>953773</v>
      </c>
      <c r="V1264" s="30"/>
      <c r="W1264" s="29">
        <f>InterveningNaturalFlow!W1264</f>
        <v>3296</v>
      </c>
      <c r="X1264" s="29">
        <f>InterveningNaturalFlow!X1264</f>
        <v>59234</v>
      </c>
      <c r="Y1264" s="29">
        <f>InterveningNaturalFlow!Y1264+TotalNaturalFlow!X1264+TotalNaturalFlow!W1264+TotalNaturalFlow!U1264</f>
        <v>1044814</v>
      </c>
      <c r="Z1264" s="29">
        <f>InterveningNaturalFlow!Z1264</f>
        <v>6633</v>
      </c>
      <c r="AA1264" s="29">
        <f>InterveningNaturalFlow!AA1264+TotalNaturalFlow!Z1264+Y1264</f>
        <v>1056578</v>
      </c>
      <c r="AB1264" s="29">
        <f>InterveningNaturalFlow!AB1264+TotalNaturalFlow!AA1264</f>
        <v>1102945</v>
      </c>
      <c r="AC1264" s="29">
        <f>InterveningNaturalFlow!AC1264</f>
        <v>2760</v>
      </c>
      <c r="AD1264" s="29">
        <f>InterveningNaturalFlow!AD1264+TotalNaturalFlow!AC1264+AB1264</f>
        <v>1082589</v>
      </c>
      <c r="AE1264" s="29">
        <f>InterveningNaturalFlow!AE1264+TotalNaturalFlow!AD1264</f>
        <v>1081258</v>
      </c>
    </row>
    <row r="1265" spans="1:31" x14ac:dyDescent="0.2">
      <c r="A1265" s="11">
        <v>40451</v>
      </c>
      <c r="B1265" s="29">
        <f>InterveningNaturalFlow!B1265</f>
        <v>83522</v>
      </c>
      <c r="C1265" s="29">
        <f>InterveningNaturalFlow!C1265+TotalNaturalFlow!B1265</f>
        <v>125628</v>
      </c>
      <c r="D1265" s="29">
        <f>InterveningNaturalFlow!D1265</f>
        <v>6341</v>
      </c>
      <c r="E1265" s="29">
        <f>InterveningNaturalFlow!E1265+TotalNaturalFlow!D1265</f>
        <v>28853</v>
      </c>
      <c r="F1265" s="29">
        <f>InterveningNaturalFlow!F1265+TotalNaturalFlow!E1265</f>
        <v>31962</v>
      </c>
      <c r="G1265" s="29">
        <f>InterveningNaturalFlow!G1265+TotalNaturalFlow!F1265</f>
        <v>81877</v>
      </c>
      <c r="H1265" s="29">
        <f>InterveningNaturalFlow!H1265</f>
        <v>28669</v>
      </c>
      <c r="I1265" s="29">
        <f>InterveningNaturalFlow!I1265+TotalNaturalFlow!H1265+TotalNaturalFlow!G1265+TotalNaturalFlow!C1265</f>
        <v>205251</v>
      </c>
      <c r="J1265" s="29">
        <f>InterveningNaturalFlow!J1265</f>
        <v>43059</v>
      </c>
      <c r="K1265" s="29">
        <f>InterveningNaturalFlow!K1265+TotalNaturalFlow!J1265</f>
        <v>45758</v>
      </c>
      <c r="L1265" s="29">
        <f>InterveningNaturalFlow!L1265+TotalNaturalFlow!K1265</f>
        <v>54418</v>
      </c>
      <c r="M1265" s="29">
        <f>InterveningNaturalFlow!M1265</f>
        <v>35653</v>
      </c>
      <c r="N1265" s="29">
        <f>InterveningNaturalFlow!N1265</f>
        <v>12674</v>
      </c>
      <c r="O1265" s="29">
        <f>InterveningNaturalFlow!O1265</f>
        <v>19832</v>
      </c>
      <c r="P1265" s="29">
        <f>InterveningNaturalFlow!P1265</f>
        <v>19229</v>
      </c>
      <c r="Q1265" s="29">
        <f>InterveningNaturalFlow!Q1265+TotalNaturalFlow!P1265+TotalNaturalFlow!O1265+TotalNaturalFlow!N1265+TotalNaturalFlow!M1265+TotalNaturalFlow!L1265</f>
        <v>157118</v>
      </c>
      <c r="R1265" s="29">
        <f>InterveningNaturalFlow!R1265</f>
        <v>6311</v>
      </c>
      <c r="S1265" s="29">
        <f>InterveningNaturalFlow!S1265</f>
        <v>31204</v>
      </c>
      <c r="T1265" s="29">
        <f>InterveningNaturalFlow!T1265+TotalNaturalFlow!S1265</f>
        <v>67903</v>
      </c>
      <c r="U1265" s="29">
        <f>InterveningNaturalFlow!U1265+TotalNaturalFlow!T1265+TotalNaturalFlow!R1265+TotalNaturalFlow!Q1265+TotalNaturalFlow!I1265</f>
        <v>470774</v>
      </c>
      <c r="V1265" s="30"/>
      <c r="W1265" s="29">
        <f>InterveningNaturalFlow!W1265</f>
        <v>287</v>
      </c>
      <c r="X1265" s="29">
        <f>InterveningNaturalFlow!X1265</f>
        <v>15620</v>
      </c>
      <c r="Y1265" s="29">
        <f>InterveningNaturalFlow!Y1265+TotalNaturalFlow!X1265+TotalNaturalFlow!W1265+TotalNaturalFlow!U1265</f>
        <v>515025</v>
      </c>
      <c r="Z1265" s="29">
        <f>InterveningNaturalFlow!Z1265</f>
        <v>5639</v>
      </c>
      <c r="AA1265" s="29">
        <f>InterveningNaturalFlow!AA1265+TotalNaturalFlow!Z1265+Y1265</f>
        <v>541861</v>
      </c>
      <c r="AB1265" s="29">
        <f>InterveningNaturalFlow!AB1265+TotalNaturalFlow!AA1265</f>
        <v>598033</v>
      </c>
      <c r="AC1265" s="29">
        <f>InterveningNaturalFlow!AC1265</f>
        <v>2970</v>
      </c>
      <c r="AD1265" s="29">
        <f>InterveningNaturalFlow!AD1265+TotalNaturalFlow!AC1265+AB1265</f>
        <v>565666</v>
      </c>
      <c r="AE1265" s="29">
        <f>InterveningNaturalFlow!AE1265+TotalNaturalFlow!AD1265</f>
        <v>569217</v>
      </c>
    </row>
    <row r="1266" spans="1:31" x14ac:dyDescent="0.2">
      <c r="A1266" s="11">
        <v>40482</v>
      </c>
      <c r="B1266" s="29">
        <f>InterveningNaturalFlow!B1266</f>
        <v>67793</v>
      </c>
      <c r="C1266" s="29">
        <f>InterveningNaturalFlow!C1266+TotalNaturalFlow!B1266</f>
        <v>118085</v>
      </c>
      <c r="D1266" s="29">
        <f>InterveningNaturalFlow!D1266</f>
        <v>6717</v>
      </c>
      <c r="E1266" s="29">
        <f>InterveningNaturalFlow!E1266+TotalNaturalFlow!D1266</f>
        <v>30129</v>
      </c>
      <c r="F1266" s="29">
        <f>InterveningNaturalFlow!F1266+TotalNaturalFlow!E1266</f>
        <v>33760</v>
      </c>
      <c r="G1266" s="29">
        <f>InterveningNaturalFlow!G1266+TotalNaturalFlow!F1266</f>
        <v>81825</v>
      </c>
      <c r="H1266" s="29">
        <f>InterveningNaturalFlow!H1266</f>
        <v>18759</v>
      </c>
      <c r="I1266" s="29">
        <f>InterveningNaturalFlow!I1266+TotalNaturalFlow!H1266+TotalNaturalFlow!G1266+TotalNaturalFlow!C1266</f>
        <v>210656</v>
      </c>
      <c r="J1266" s="29">
        <f>InterveningNaturalFlow!J1266</f>
        <v>29084</v>
      </c>
      <c r="K1266" s="29">
        <f>InterveningNaturalFlow!K1266+TotalNaturalFlow!J1266</f>
        <v>33938</v>
      </c>
      <c r="L1266" s="29">
        <f>InterveningNaturalFlow!L1266+TotalNaturalFlow!K1266</f>
        <v>39765</v>
      </c>
      <c r="M1266" s="29">
        <f>InterveningNaturalFlow!M1266</f>
        <v>21681</v>
      </c>
      <c r="N1266" s="29">
        <f>InterveningNaturalFlow!N1266</f>
        <v>10894</v>
      </c>
      <c r="O1266" s="29">
        <f>InterveningNaturalFlow!O1266</f>
        <v>23569</v>
      </c>
      <c r="P1266" s="29">
        <f>InterveningNaturalFlow!P1266</f>
        <v>23371</v>
      </c>
      <c r="Q1266" s="29">
        <f>InterveningNaturalFlow!Q1266+TotalNaturalFlow!P1266+TotalNaturalFlow!O1266+TotalNaturalFlow!N1266+TotalNaturalFlow!M1266+TotalNaturalFlow!L1266</f>
        <v>152324</v>
      </c>
      <c r="R1266" s="29">
        <f>InterveningNaturalFlow!R1266</f>
        <v>8601</v>
      </c>
      <c r="S1266" s="29">
        <f>InterveningNaturalFlow!S1266</f>
        <v>28567</v>
      </c>
      <c r="T1266" s="29">
        <f>InterveningNaturalFlow!T1266+TotalNaturalFlow!S1266</f>
        <v>68533</v>
      </c>
      <c r="U1266" s="29">
        <f>InterveningNaturalFlow!U1266+TotalNaturalFlow!T1266+TotalNaturalFlow!R1266+TotalNaturalFlow!Q1266+TotalNaturalFlow!I1266</f>
        <v>555908</v>
      </c>
      <c r="V1266" s="30"/>
      <c r="W1266" s="29">
        <f>InterveningNaturalFlow!W1266</f>
        <v>6459</v>
      </c>
      <c r="X1266" s="29">
        <f>InterveningNaturalFlow!X1266</f>
        <v>10333</v>
      </c>
      <c r="Y1266" s="29">
        <f>InterveningNaturalFlow!Y1266+TotalNaturalFlow!X1266+TotalNaturalFlow!W1266+TotalNaturalFlow!U1266</f>
        <v>596589</v>
      </c>
      <c r="Z1266" s="29">
        <f>InterveningNaturalFlow!Z1266</f>
        <v>11623</v>
      </c>
      <c r="AA1266" s="29">
        <f>InterveningNaturalFlow!AA1266+TotalNaturalFlow!Z1266+Y1266</f>
        <v>627922</v>
      </c>
      <c r="AB1266" s="29">
        <f>InterveningNaturalFlow!AB1266+TotalNaturalFlow!AA1266</f>
        <v>691290</v>
      </c>
      <c r="AC1266" s="29">
        <f>InterveningNaturalFlow!AC1266</f>
        <v>2390</v>
      </c>
      <c r="AD1266" s="29">
        <f>InterveningNaturalFlow!AD1266+TotalNaturalFlow!AC1266+AB1266</f>
        <v>675589</v>
      </c>
      <c r="AE1266" s="29">
        <f>InterveningNaturalFlow!AE1266+TotalNaturalFlow!AD1266</f>
        <v>667926</v>
      </c>
    </row>
    <row r="1267" spans="1:31" x14ac:dyDescent="0.2">
      <c r="A1267" s="11">
        <v>40512</v>
      </c>
      <c r="B1267" s="29">
        <f>InterveningNaturalFlow!B1267</f>
        <v>67202</v>
      </c>
      <c r="C1267" s="29">
        <f>InterveningNaturalFlow!C1267+TotalNaturalFlow!B1267</f>
        <v>119981</v>
      </c>
      <c r="D1267" s="29">
        <f>InterveningNaturalFlow!D1267</f>
        <v>4708</v>
      </c>
      <c r="E1267" s="29">
        <f>InterveningNaturalFlow!E1267+TotalNaturalFlow!D1267</f>
        <v>27168</v>
      </c>
      <c r="F1267" s="29">
        <f>InterveningNaturalFlow!F1267+TotalNaturalFlow!E1267</f>
        <v>32716</v>
      </c>
      <c r="G1267" s="29">
        <f>InterveningNaturalFlow!G1267+TotalNaturalFlow!F1267</f>
        <v>91199</v>
      </c>
      <c r="H1267" s="29">
        <f>InterveningNaturalFlow!H1267</f>
        <v>13449</v>
      </c>
      <c r="I1267" s="29">
        <f>InterveningNaturalFlow!I1267+TotalNaturalFlow!H1267+TotalNaturalFlow!G1267+TotalNaturalFlow!C1267</f>
        <v>224509</v>
      </c>
      <c r="J1267" s="29">
        <f>InterveningNaturalFlow!J1267</f>
        <v>34087</v>
      </c>
      <c r="K1267" s="29">
        <f>InterveningNaturalFlow!K1267+TotalNaturalFlow!J1267</f>
        <v>34532</v>
      </c>
      <c r="L1267" s="29">
        <f>InterveningNaturalFlow!L1267+TotalNaturalFlow!K1267</f>
        <v>32604</v>
      </c>
      <c r="M1267" s="29">
        <f>InterveningNaturalFlow!M1267</f>
        <v>26557</v>
      </c>
      <c r="N1267" s="29">
        <f>InterveningNaturalFlow!N1267</f>
        <v>9855</v>
      </c>
      <c r="O1267" s="29">
        <f>InterveningNaturalFlow!O1267</f>
        <v>20201</v>
      </c>
      <c r="P1267" s="29">
        <f>InterveningNaturalFlow!P1267</f>
        <v>24779</v>
      </c>
      <c r="Q1267" s="29">
        <f>InterveningNaturalFlow!Q1267+TotalNaturalFlow!P1267+TotalNaturalFlow!O1267+TotalNaturalFlow!N1267+TotalNaturalFlow!M1267+TotalNaturalFlow!L1267</f>
        <v>150208</v>
      </c>
      <c r="R1267" s="29">
        <f>InterveningNaturalFlow!R1267</f>
        <v>4477</v>
      </c>
      <c r="S1267" s="29">
        <f>InterveningNaturalFlow!S1267</f>
        <v>15486</v>
      </c>
      <c r="T1267" s="29">
        <f>InterveningNaturalFlow!T1267+TotalNaturalFlow!S1267</f>
        <v>35150</v>
      </c>
      <c r="U1267" s="29">
        <f>InterveningNaturalFlow!U1267+TotalNaturalFlow!T1267+TotalNaturalFlow!R1267+TotalNaturalFlow!Q1267+TotalNaturalFlow!I1267</f>
        <v>401952</v>
      </c>
      <c r="V1267" s="30"/>
      <c r="W1267" s="29">
        <f>InterveningNaturalFlow!W1267</f>
        <v>1087</v>
      </c>
      <c r="X1267" s="29">
        <f>InterveningNaturalFlow!X1267</f>
        <v>0</v>
      </c>
      <c r="Y1267" s="29">
        <f>InterveningNaturalFlow!Y1267+TotalNaturalFlow!X1267+TotalNaturalFlow!W1267+TotalNaturalFlow!U1267</f>
        <v>416352</v>
      </c>
      <c r="Z1267" s="29">
        <f>InterveningNaturalFlow!Z1267</f>
        <v>9465</v>
      </c>
      <c r="AA1267" s="29">
        <f>InterveningNaturalFlow!AA1267+TotalNaturalFlow!Z1267+Y1267</f>
        <v>398246</v>
      </c>
      <c r="AB1267" s="29">
        <f>InterveningNaturalFlow!AB1267+TotalNaturalFlow!AA1267</f>
        <v>434667</v>
      </c>
      <c r="AC1267" s="29">
        <f>InterveningNaturalFlow!AC1267</f>
        <v>1430</v>
      </c>
      <c r="AD1267" s="29">
        <f>InterveningNaturalFlow!AD1267+TotalNaturalFlow!AC1267+AB1267</f>
        <v>416934</v>
      </c>
      <c r="AE1267" s="29">
        <f>InterveningNaturalFlow!AE1267+TotalNaturalFlow!AD1267</f>
        <v>406696</v>
      </c>
    </row>
    <row r="1268" spans="1:31" x14ac:dyDescent="0.2">
      <c r="A1268" s="11">
        <v>40543</v>
      </c>
      <c r="B1268" s="29">
        <f>InterveningNaturalFlow!B1268</f>
        <v>65897</v>
      </c>
      <c r="C1268" s="29">
        <f>InterveningNaturalFlow!C1268+TotalNaturalFlow!B1268</f>
        <v>117819</v>
      </c>
      <c r="D1268" s="29">
        <f>InterveningNaturalFlow!D1268</f>
        <v>5434</v>
      </c>
      <c r="E1268" s="29">
        <f>InterveningNaturalFlow!E1268+TotalNaturalFlow!D1268</f>
        <v>30104</v>
      </c>
      <c r="F1268" s="29">
        <f>InterveningNaturalFlow!F1268+TotalNaturalFlow!E1268</f>
        <v>34867</v>
      </c>
      <c r="G1268" s="29">
        <f>InterveningNaturalFlow!G1268+TotalNaturalFlow!F1268</f>
        <v>86655</v>
      </c>
      <c r="H1268" s="29">
        <f>InterveningNaturalFlow!H1268</f>
        <v>14041</v>
      </c>
      <c r="I1268" s="29">
        <f>InterveningNaturalFlow!I1268+TotalNaturalFlow!H1268+TotalNaturalFlow!G1268+TotalNaturalFlow!C1268</f>
        <v>217631</v>
      </c>
      <c r="J1268" s="29">
        <f>InterveningNaturalFlow!J1268</f>
        <v>37518</v>
      </c>
      <c r="K1268" s="29">
        <f>InterveningNaturalFlow!K1268+TotalNaturalFlow!J1268</f>
        <v>42296</v>
      </c>
      <c r="L1268" s="29">
        <f>InterveningNaturalFlow!L1268+TotalNaturalFlow!K1268</f>
        <v>46953</v>
      </c>
      <c r="M1268" s="29">
        <f>InterveningNaturalFlow!M1268</f>
        <v>22899</v>
      </c>
      <c r="N1268" s="29">
        <f>InterveningNaturalFlow!N1268</f>
        <v>8143</v>
      </c>
      <c r="O1268" s="29">
        <f>InterveningNaturalFlow!O1268</f>
        <v>30361</v>
      </c>
      <c r="P1268" s="29">
        <f>InterveningNaturalFlow!P1268</f>
        <v>24797</v>
      </c>
      <c r="Q1268" s="29">
        <f>InterveningNaturalFlow!Q1268+TotalNaturalFlow!P1268+TotalNaturalFlow!O1268+TotalNaturalFlow!N1268+TotalNaturalFlow!M1268+TotalNaturalFlow!L1268</f>
        <v>189405</v>
      </c>
      <c r="R1268" s="29">
        <f>InterveningNaturalFlow!R1268</f>
        <v>4952</v>
      </c>
      <c r="S1268" s="29">
        <f>InterveningNaturalFlow!S1268</f>
        <v>22063</v>
      </c>
      <c r="T1268" s="29">
        <f>InterveningNaturalFlow!T1268+TotalNaturalFlow!S1268</f>
        <v>44413</v>
      </c>
      <c r="U1268" s="29">
        <f>InterveningNaturalFlow!U1268+TotalNaturalFlow!T1268+TotalNaturalFlow!R1268+TotalNaturalFlow!Q1268+TotalNaturalFlow!I1268</f>
        <v>469696</v>
      </c>
      <c r="V1268" s="30"/>
      <c r="W1268" s="29">
        <f>InterveningNaturalFlow!W1268</f>
        <v>4566</v>
      </c>
      <c r="X1268" s="29">
        <f>InterveningNaturalFlow!X1268</f>
        <v>396</v>
      </c>
      <c r="Y1268" s="29">
        <f>InterveningNaturalFlow!Y1268+TotalNaturalFlow!X1268+TotalNaturalFlow!W1268+TotalNaturalFlow!U1268</f>
        <v>503613</v>
      </c>
      <c r="Z1268" s="29">
        <f>InterveningNaturalFlow!Z1268</f>
        <v>131197</v>
      </c>
      <c r="AA1268" s="29">
        <f>InterveningNaturalFlow!AA1268+TotalNaturalFlow!Z1268+Y1268</f>
        <v>702514</v>
      </c>
      <c r="AB1268" s="29">
        <f>InterveningNaturalFlow!AB1268+TotalNaturalFlow!AA1268</f>
        <v>735905</v>
      </c>
      <c r="AC1268" s="29">
        <f>InterveningNaturalFlow!AC1268</f>
        <v>1480</v>
      </c>
      <c r="AD1268" s="29">
        <f>InterveningNaturalFlow!AD1268+TotalNaturalFlow!AC1268+AB1268</f>
        <v>720780</v>
      </c>
      <c r="AE1268" s="29">
        <f>InterveningNaturalFlow!AE1268+TotalNaturalFlow!AD1268</f>
        <v>762558</v>
      </c>
    </row>
    <row r="1269" spans="1:31" x14ac:dyDescent="0.2">
      <c r="A1269" s="11">
        <v>40574</v>
      </c>
      <c r="B1269" s="29">
        <f>InterveningNaturalFlow!B1269</f>
        <v>52152</v>
      </c>
      <c r="C1269" s="29">
        <f>InterveningNaturalFlow!C1269+TotalNaturalFlow!B1269</f>
        <v>93625</v>
      </c>
      <c r="D1269" s="29">
        <f>InterveningNaturalFlow!D1269</f>
        <v>4661</v>
      </c>
      <c r="E1269" s="29">
        <f>InterveningNaturalFlow!E1269+TotalNaturalFlow!D1269</f>
        <v>23284</v>
      </c>
      <c r="F1269" s="29">
        <f>InterveningNaturalFlow!F1269+TotalNaturalFlow!E1269</f>
        <v>27523</v>
      </c>
      <c r="G1269" s="29">
        <f>InterveningNaturalFlow!G1269+TotalNaturalFlow!F1269</f>
        <v>69992</v>
      </c>
      <c r="H1269" s="29">
        <f>InterveningNaturalFlow!H1269</f>
        <v>11109</v>
      </c>
      <c r="I1269" s="29">
        <f>InterveningNaturalFlow!I1269+TotalNaturalFlow!H1269+TotalNaturalFlow!G1269+TotalNaturalFlow!C1269</f>
        <v>163046</v>
      </c>
      <c r="J1269" s="29">
        <f>InterveningNaturalFlow!J1269</f>
        <v>29192</v>
      </c>
      <c r="K1269" s="29">
        <f>InterveningNaturalFlow!K1269+TotalNaturalFlow!J1269</f>
        <v>32039</v>
      </c>
      <c r="L1269" s="29">
        <f>InterveningNaturalFlow!L1269+TotalNaturalFlow!K1269</f>
        <v>45303</v>
      </c>
      <c r="M1269" s="29">
        <f>InterveningNaturalFlow!M1269</f>
        <v>23435</v>
      </c>
      <c r="N1269" s="29">
        <f>InterveningNaturalFlow!N1269</f>
        <v>8234</v>
      </c>
      <c r="O1269" s="29">
        <f>InterveningNaturalFlow!O1269</f>
        <v>21515</v>
      </c>
      <c r="P1269" s="29">
        <f>InterveningNaturalFlow!P1269</f>
        <v>25230</v>
      </c>
      <c r="Q1269" s="29">
        <f>InterveningNaturalFlow!Q1269+TotalNaturalFlow!P1269+TotalNaturalFlow!O1269+TotalNaturalFlow!N1269+TotalNaturalFlow!M1269+TotalNaturalFlow!L1269</f>
        <v>151495</v>
      </c>
      <c r="R1269" s="29">
        <f>InterveningNaturalFlow!R1269</f>
        <v>5142</v>
      </c>
      <c r="S1269" s="29">
        <f>InterveningNaturalFlow!S1269</f>
        <v>14420</v>
      </c>
      <c r="T1269" s="29">
        <f>InterveningNaturalFlow!T1269+TotalNaturalFlow!S1269</f>
        <v>33490</v>
      </c>
      <c r="U1269" s="29">
        <f>InterveningNaturalFlow!U1269+TotalNaturalFlow!T1269+TotalNaturalFlow!R1269+TotalNaturalFlow!Q1269+TotalNaturalFlow!I1269</f>
        <v>310643</v>
      </c>
      <c r="V1269" s="30"/>
      <c r="W1269" s="29">
        <f>InterveningNaturalFlow!W1269</f>
        <v>996</v>
      </c>
      <c r="X1269" s="29">
        <f>InterveningNaturalFlow!X1269</f>
        <v>64</v>
      </c>
      <c r="Y1269" s="29">
        <f>InterveningNaturalFlow!Y1269+TotalNaturalFlow!X1269+TotalNaturalFlow!W1269+TotalNaturalFlow!U1269</f>
        <v>335436</v>
      </c>
      <c r="Z1269" s="29">
        <f>InterveningNaturalFlow!Z1269</f>
        <v>20878</v>
      </c>
      <c r="AA1269" s="29">
        <f>InterveningNaturalFlow!AA1269+TotalNaturalFlow!Z1269+Y1269</f>
        <v>376247</v>
      </c>
      <c r="AB1269" s="29">
        <f>InterveningNaturalFlow!AB1269+TotalNaturalFlow!AA1269</f>
        <v>381540</v>
      </c>
      <c r="AC1269" s="29">
        <f>InterveningNaturalFlow!AC1269</f>
        <v>1190</v>
      </c>
      <c r="AD1269" s="29">
        <f>InterveningNaturalFlow!AD1269+TotalNaturalFlow!AC1269+AB1269</f>
        <v>375090</v>
      </c>
      <c r="AE1269" s="29">
        <f>InterveningNaturalFlow!AE1269+TotalNaturalFlow!AD1269</f>
        <v>342602</v>
      </c>
    </row>
    <row r="1270" spans="1:31" x14ac:dyDescent="0.2">
      <c r="A1270" s="11">
        <v>40602</v>
      </c>
      <c r="B1270" s="29">
        <f>InterveningNaturalFlow!B1270</f>
        <v>50405</v>
      </c>
      <c r="C1270" s="29">
        <f>InterveningNaturalFlow!C1270+TotalNaturalFlow!B1270</f>
        <v>84083</v>
      </c>
      <c r="D1270" s="29">
        <f>InterveningNaturalFlow!D1270</f>
        <v>3968</v>
      </c>
      <c r="E1270" s="29">
        <f>InterveningNaturalFlow!E1270+TotalNaturalFlow!D1270</f>
        <v>20865</v>
      </c>
      <c r="F1270" s="29">
        <f>InterveningNaturalFlow!F1270+TotalNaturalFlow!E1270</f>
        <v>25662</v>
      </c>
      <c r="G1270" s="29">
        <f>InterveningNaturalFlow!G1270+TotalNaturalFlow!F1270</f>
        <v>58348</v>
      </c>
      <c r="H1270" s="29">
        <f>InterveningNaturalFlow!H1270</f>
        <v>11442</v>
      </c>
      <c r="I1270" s="29">
        <f>InterveningNaturalFlow!I1270+TotalNaturalFlow!H1270+TotalNaturalFlow!G1270+TotalNaturalFlow!C1270</f>
        <v>112472</v>
      </c>
      <c r="J1270" s="29">
        <f>InterveningNaturalFlow!J1270</f>
        <v>24513</v>
      </c>
      <c r="K1270" s="29">
        <f>InterveningNaturalFlow!K1270+TotalNaturalFlow!J1270</f>
        <v>28906</v>
      </c>
      <c r="L1270" s="29">
        <f>InterveningNaturalFlow!L1270+TotalNaturalFlow!K1270</f>
        <v>37146</v>
      </c>
      <c r="M1270" s="29">
        <f>InterveningNaturalFlow!M1270</f>
        <v>20576</v>
      </c>
      <c r="N1270" s="29">
        <f>InterveningNaturalFlow!N1270</f>
        <v>8452</v>
      </c>
      <c r="O1270" s="29">
        <f>InterveningNaturalFlow!O1270</f>
        <v>30145</v>
      </c>
      <c r="P1270" s="29">
        <f>InterveningNaturalFlow!P1270</f>
        <v>26793</v>
      </c>
      <c r="Q1270" s="29">
        <f>InterveningNaturalFlow!Q1270+TotalNaturalFlow!P1270+TotalNaturalFlow!O1270+TotalNaturalFlow!N1270+TotalNaturalFlow!M1270+TotalNaturalFlow!L1270</f>
        <v>113301</v>
      </c>
      <c r="R1270" s="29">
        <f>InterveningNaturalFlow!R1270</f>
        <v>4826</v>
      </c>
      <c r="S1270" s="29">
        <f>InterveningNaturalFlow!S1270</f>
        <v>15778</v>
      </c>
      <c r="T1270" s="29">
        <f>InterveningNaturalFlow!T1270+TotalNaturalFlow!S1270</f>
        <v>36386</v>
      </c>
      <c r="U1270" s="29">
        <f>InterveningNaturalFlow!U1270+TotalNaturalFlow!T1270+TotalNaturalFlow!R1270+TotalNaturalFlow!Q1270+TotalNaturalFlow!I1270</f>
        <v>317380</v>
      </c>
      <c r="V1270" s="30"/>
      <c r="W1270" s="29">
        <f>InterveningNaturalFlow!W1270</f>
        <v>1103</v>
      </c>
      <c r="X1270" s="29">
        <f>InterveningNaturalFlow!X1270</f>
        <v>494</v>
      </c>
      <c r="Y1270" s="29">
        <f>InterveningNaturalFlow!Y1270+TotalNaturalFlow!X1270+TotalNaturalFlow!W1270+TotalNaturalFlow!U1270</f>
        <v>350702</v>
      </c>
      <c r="Z1270" s="29">
        <f>InterveningNaturalFlow!Z1270</f>
        <v>11399</v>
      </c>
      <c r="AA1270" s="29">
        <f>InterveningNaturalFlow!AA1270+TotalNaturalFlow!Z1270+Y1270</f>
        <v>391030</v>
      </c>
      <c r="AB1270" s="29">
        <f>InterveningNaturalFlow!AB1270+TotalNaturalFlow!AA1270</f>
        <v>382950</v>
      </c>
      <c r="AC1270" s="29">
        <f>InterveningNaturalFlow!AC1270</f>
        <v>2090</v>
      </c>
      <c r="AD1270" s="29">
        <f>InterveningNaturalFlow!AD1270+TotalNaturalFlow!AC1270+AB1270</f>
        <v>390489</v>
      </c>
      <c r="AE1270" s="29">
        <f>InterveningNaturalFlow!AE1270+TotalNaturalFlow!AD1270</f>
        <v>388654</v>
      </c>
    </row>
    <row r="1271" spans="1:31" x14ac:dyDescent="0.2">
      <c r="A1271" s="11">
        <v>40633</v>
      </c>
      <c r="B1271" s="29">
        <f>InterveningNaturalFlow!B1271</f>
        <v>73138</v>
      </c>
      <c r="C1271" s="29">
        <f>InterveningNaturalFlow!C1271+TotalNaturalFlow!B1271</f>
        <v>115744</v>
      </c>
      <c r="D1271" s="29">
        <f>InterveningNaturalFlow!D1271</f>
        <v>4639</v>
      </c>
      <c r="E1271" s="29">
        <f>InterveningNaturalFlow!E1271+TotalNaturalFlow!D1271</f>
        <v>37711</v>
      </c>
      <c r="F1271" s="29">
        <f>InterveningNaturalFlow!F1271+TotalNaturalFlow!E1271</f>
        <v>46009</v>
      </c>
      <c r="G1271" s="29">
        <f>InterveningNaturalFlow!G1271+TotalNaturalFlow!F1271</f>
        <v>95919</v>
      </c>
      <c r="H1271" s="29">
        <f>InterveningNaturalFlow!H1271</f>
        <v>25125</v>
      </c>
      <c r="I1271" s="29">
        <f>InterveningNaturalFlow!I1271+TotalNaturalFlow!H1271+TotalNaturalFlow!G1271+TotalNaturalFlow!C1271</f>
        <v>229640</v>
      </c>
      <c r="J1271" s="29">
        <f>InterveningNaturalFlow!J1271</f>
        <v>34145</v>
      </c>
      <c r="K1271" s="29">
        <f>InterveningNaturalFlow!K1271+TotalNaturalFlow!J1271</f>
        <v>44688</v>
      </c>
      <c r="L1271" s="29">
        <f>InterveningNaturalFlow!L1271+TotalNaturalFlow!K1271</f>
        <v>101232</v>
      </c>
      <c r="M1271" s="29">
        <f>InterveningNaturalFlow!M1271</f>
        <v>48866</v>
      </c>
      <c r="N1271" s="29">
        <f>InterveningNaturalFlow!N1271</f>
        <v>50000</v>
      </c>
      <c r="O1271" s="29">
        <f>InterveningNaturalFlow!O1271</f>
        <v>56293</v>
      </c>
      <c r="P1271" s="29">
        <f>InterveningNaturalFlow!P1271</f>
        <v>41102</v>
      </c>
      <c r="Q1271" s="29">
        <f>InterveningNaturalFlow!Q1271+TotalNaturalFlow!P1271+TotalNaturalFlow!O1271+TotalNaturalFlow!N1271+TotalNaturalFlow!M1271+TotalNaturalFlow!L1271</f>
        <v>324017</v>
      </c>
      <c r="R1271" s="29">
        <f>InterveningNaturalFlow!R1271</f>
        <v>6104</v>
      </c>
      <c r="S1271" s="29">
        <f>InterveningNaturalFlow!S1271</f>
        <v>41115</v>
      </c>
      <c r="T1271" s="29">
        <f>InterveningNaturalFlow!T1271+TotalNaturalFlow!S1271</f>
        <v>64210</v>
      </c>
      <c r="U1271" s="29">
        <f>InterveningNaturalFlow!U1271+TotalNaturalFlow!T1271+TotalNaturalFlow!R1271+TotalNaturalFlow!Q1271+TotalNaturalFlow!I1271</f>
        <v>640964</v>
      </c>
      <c r="V1271" s="30"/>
      <c r="W1271" s="29">
        <f>InterveningNaturalFlow!W1271</f>
        <v>2452</v>
      </c>
      <c r="X1271" s="29">
        <f>InterveningNaturalFlow!X1271</f>
        <v>12284</v>
      </c>
      <c r="Y1271" s="29">
        <f>InterveningNaturalFlow!Y1271+TotalNaturalFlow!X1271+TotalNaturalFlow!W1271+TotalNaturalFlow!U1271</f>
        <v>683411</v>
      </c>
      <c r="Z1271" s="29">
        <f>InterveningNaturalFlow!Z1271</f>
        <v>23829</v>
      </c>
      <c r="AA1271" s="29">
        <f>InterveningNaturalFlow!AA1271+TotalNaturalFlow!Z1271+Y1271</f>
        <v>705675</v>
      </c>
      <c r="AB1271" s="29">
        <f>InterveningNaturalFlow!AB1271+TotalNaturalFlow!AA1271</f>
        <v>705638</v>
      </c>
      <c r="AC1271" s="29">
        <f>InterveningNaturalFlow!AC1271</f>
        <v>2500</v>
      </c>
      <c r="AD1271" s="29">
        <f>InterveningNaturalFlow!AD1271+TotalNaturalFlow!AC1271+AB1271</f>
        <v>705933</v>
      </c>
      <c r="AE1271" s="29">
        <f>InterveningNaturalFlow!AE1271+TotalNaturalFlow!AD1271</f>
        <v>674134</v>
      </c>
    </row>
    <row r="1272" spans="1:31" x14ac:dyDescent="0.2">
      <c r="A1272" s="11">
        <v>40663</v>
      </c>
      <c r="B1272" s="29">
        <f>InterveningNaturalFlow!B1272</f>
        <v>160064</v>
      </c>
      <c r="C1272" s="29">
        <f>InterveningNaturalFlow!C1272+TotalNaturalFlow!B1272</f>
        <v>243591</v>
      </c>
      <c r="D1272" s="29">
        <f>InterveningNaturalFlow!D1272</f>
        <v>7486</v>
      </c>
      <c r="E1272" s="29">
        <f>InterveningNaturalFlow!E1272+TotalNaturalFlow!D1272</f>
        <v>77122</v>
      </c>
      <c r="F1272" s="29">
        <f>InterveningNaturalFlow!F1272+TotalNaturalFlow!E1272</f>
        <v>100133</v>
      </c>
      <c r="G1272" s="29">
        <f>InterveningNaturalFlow!G1272+TotalNaturalFlow!F1272</f>
        <v>215112</v>
      </c>
      <c r="H1272" s="29">
        <f>InterveningNaturalFlow!H1272</f>
        <v>100284</v>
      </c>
      <c r="I1272" s="29">
        <f>InterveningNaturalFlow!I1272+TotalNaturalFlow!H1272+TotalNaturalFlow!G1272+TotalNaturalFlow!C1272</f>
        <v>509855</v>
      </c>
      <c r="J1272" s="29">
        <f>InterveningNaturalFlow!J1272</f>
        <v>85883</v>
      </c>
      <c r="K1272" s="29">
        <f>InterveningNaturalFlow!K1272+TotalNaturalFlow!J1272</f>
        <v>92157</v>
      </c>
      <c r="L1272" s="29">
        <f>InterveningNaturalFlow!L1272+TotalNaturalFlow!K1272</f>
        <v>153354</v>
      </c>
      <c r="M1272" s="29">
        <f>InterveningNaturalFlow!M1272</f>
        <v>231224</v>
      </c>
      <c r="N1272" s="29">
        <f>InterveningNaturalFlow!N1272</f>
        <v>94583</v>
      </c>
      <c r="O1272" s="29">
        <f>InterveningNaturalFlow!O1272</f>
        <v>67084</v>
      </c>
      <c r="P1272" s="29">
        <f>InterveningNaturalFlow!P1272</f>
        <v>42691</v>
      </c>
      <c r="Q1272" s="29">
        <f>InterveningNaturalFlow!Q1272+TotalNaturalFlow!P1272+TotalNaturalFlow!O1272+TotalNaturalFlow!N1272+TotalNaturalFlow!M1272+TotalNaturalFlow!L1272</f>
        <v>537391</v>
      </c>
      <c r="R1272" s="29">
        <f>InterveningNaturalFlow!R1272</f>
        <v>7139</v>
      </c>
      <c r="S1272" s="29">
        <f>InterveningNaturalFlow!S1272</f>
        <v>109547</v>
      </c>
      <c r="T1272" s="29">
        <f>InterveningNaturalFlow!T1272+TotalNaturalFlow!S1272</f>
        <v>135060</v>
      </c>
      <c r="U1272" s="29">
        <f>InterveningNaturalFlow!U1272+TotalNaturalFlow!T1272+TotalNaturalFlow!R1272+TotalNaturalFlow!Q1272+TotalNaturalFlow!I1272</f>
        <v>1249653</v>
      </c>
      <c r="V1272" s="30"/>
      <c r="W1272" s="29">
        <f>InterveningNaturalFlow!W1272</f>
        <v>1678</v>
      </c>
      <c r="X1272" s="29">
        <f>InterveningNaturalFlow!X1272</f>
        <v>4846</v>
      </c>
      <c r="Y1272" s="29">
        <f>InterveningNaturalFlow!Y1272+TotalNaturalFlow!X1272+TotalNaturalFlow!W1272+TotalNaturalFlow!U1272</f>
        <v>1293289</v>
      </c>
      <c r="Z1272" s="29">
        <f>InterveningNaturalFlow!Z1272</f>
        <v>63213</v>
      </c>
      <c r="AA1272" s="29">
        <f>InterveningNaturalFlow!AA1272+TotalNaturalFlow!Z1272+Y1272</f>
        <v>1367023</v>
      </c>
      <c r="AB1272" s="29">
        <f>InterveningNaturalFlow!AB1272+TotalNaturalFlow!AA1272</f>
        <v>1367455</v>
      </c>
      <c r="AC1272" s="29">
        <f>InterveningNaturalFlow!AC1272</f>
        <v>2470</v>
      </c>
      <c r="AD1272" s="29">
        <f>InterveningNaturalFlow!AD1272+TotalNaturalFlow!AC1272+AB1272</f>
        <v>1374951</v>
      </c>
      <c r="AE1272" s="29">
        <f>InterveningNaturalFlow!AE1272+TotalNaturalFlow!AD1272</f>
        <v>1385116</v>
      </c>
    </row>
    <row r="1273" spans="1:31" x14ac:dyDescent="0.2">
      <c r="A1273" s="11">
        <v>40694</v>
      </c>
      <c r="B1273" s="29">
        <f>InterveningNaturalFlow!B1273</f>
        <v>483249</v>
      </c>
      <c r="C1273" s="29">
        <f>InterveningNaturalFlow!C1273+TotalNaturalFlow!B1273</f>
        <v>764766</v>
      </c>
      <c r="D1273" s="29">
        <f>InterveningNaturalFlow!D1273</f>
        <v>21792</v>
      </c>
      <c r="E1273" s="29">
        <f>InterveningNaturalFlow!E1273+TotalNaturalFlow!D1273</f>
        <v>171372</v>
      </c>
      <c r="F1273" s="29">
        <f>InterveningNaturalFlow!F1273+TotalNaturalFlow!E1273</f>
        <v>222258</v>
      </c>
      <c r="G1273" s="29">
        <f>InterveningNaturalFlow!G1273+TotalNaturalFlow!F1273</f>
        <v>471665</v>
      </c>
      <c r="H1273" s="29">
        <f>InterveningNaturalFlow!H1273</f>
        <v>194717</v>
      </c>
      <c r="I1273" s="29">
        <f>InterveningNaturalFlow!I1273+TotalNaturalFlow!H1273+TotalNaturalFlow!G1273+TotalNaturalFlow!C1273</f>
        <v>1362478</v>
      </c>
      <c r="J1273" s="29">
        <f>InterveningNaturalFlow!J1273</f>
        <v>173087</v>
      </c>
      <c r="K1273" s="29">
        <f>InterveningNaturalFlow!K1273+TotalNaturalFlow!J1273</f>
        <v>175532</v>
      </c>
      <c r="L1273" s="29">
        <f>InterveningNaturalFlow!L1273+TotalNaturalFlow!K1273</f>
        <v>368039</v>
      </c>
      <c r="M1273" s="29">
        <f>InterveningNaturalFlow!M1273</f>
        <v>553187</v>
      </c>
      <c r="N1273" s="29">
        <f>InterveningNaturalFlow!N1273</f>
        <v>304511</v>
      </c>
      <c r="O1273" s="29">
        <f>InterveningNaturalFlow!O1273</f>
        <v>189697</v>
      </c>
      <c r="P1273" s="29">
        <f>InterveningNaturalFlow!P1273</f>
        <v>104877</v>
      </c>
      <c r="Q1273" s="29">
        <f>InterveningNaturalFlow!Q1273+TotalNaturalFlow!P1273+TotalNaturalFlow!O1273+TotalNaturalFlow!N1273+TotalNaturalFlow!M1273+TotalNaturalFlow!L1273</f>
        <v>1452822</v>
      </c>
      <c r="R1273" s="29">
        <f>InterveningNaturalFlow!R1273</f>
        <v>33111</v>
      </c>
      <c r="S1273" s="29">
        <f>InterveningNaturalFlow!S1273</f>
        <v>171943</v>
      </c>
      <c r="T1273" s="29">
        <f>InterveningNaturalFlow!T1273+TotalNaturalFlow!S1273</f>
        <v>217845</v>
      </c>
      <c r="U1273" s="29">
        <f>InterveningNaturalFlow!U1273+TotalNaturalFlow!T1273+TotalNaturalFlow!R1273+TotalNaturalFlow!Q1273+TotalNaturalFlow!I1273</f>
        <v>3081093</v>
      </c>
      <c r="V1273" s="30"/>
      <c r="W1273" s="29">
        <f>InterveningNaturalFlow!W1273</f>
        <v>977</v>
      </c>
      <c r="X1273" s="29">
        <f>InterveningNaturalFlow!X1273</f>
        <v>0</v>
      </c>
      <c r="Y1273" s="29">
        <f>InterveningNaturalFlow!Y1273+TotalNaturalFlow!X1273+TotalNaturalFlow!W1273+TotalNaturalFlow!U1273</f>
        <v>3102117</v>
      </c>
      <c r="Z1273" s="29">
        <f>InterveningNaturalFlow!Z1273</f>
        <v>74888</v>
      </c>
      <c r="AA1273" s="29">
        <f>InterveningNaturalFlow!AA1273+TotalNaturalFlow!Z1273+Y1273</f>
        <v>3165728</v>
      </c>
      <c r="AB1273" s="29">
        <f>InterveningNaturalFlow!AB1273+TotalNaturalFlow!AA1273</f>
        <v>3147605</v>
      </c>
      <c r="AC1273" s="29">
        <f>InterveningNaturalFlow!AC1273</f>
        <v>3330</v>
      </c>
      <c r="AD1273" s="29">
        <f>InterveningNaturalFlow!AD1273+TotalNaturalFlow!AC1273+AB1273</f>
        <v>3184175</v>
      </c>
      <c r="AE1273" s="29">
        <f>InterveningNaturalFlow!AE1273+TotalNaturalFlow!AD1273</f>
        <v>3203556</v>
      </c>
    </row>
    <row r="1274" spans="1:31" x14ac:dyDescent="0.2">
      <c r="A1274" s="11">
        <v>40724</v>
      </c>
      <c r="B1274" s="29">
        <f>InterveningNaturalFlow!B1274</f>
        <v>1296621</v>
      </c>
      <c r="C1274" s="29">
        <f>InterveningNaturalFlow!C1274+TotalNaturalFlow!B1274</f>
        <v>2035716</v>
      </c>
      <c r="D1274" s="29">
        <f>InterveningNaturalFlow!D1274</f>
        <v>65095</v>
      </c>
      <c r="E1274" s="29">
        <f>InterveningNaturalFlow!E1274+TotalNaturalFlow!D1274</f>
        <v>439360</v>
      </c>
      <c r="F1274" s="29">
        <f>InterveningNaturalFlow!F1274+TotalNaturalFlow!E1274</f>
        <v>543238</v>
      </c>
      <c r="G1274" s="29">
        <f>InterveningNaturalFlow!G1274+TotalNaturalFlow!F1274</f>
        <v>906350</v>
      </c>
      <c r="H1274" s="29">
        <f>InterveningNaturalFlow!H1274</f>
        <v>238695</v>
      </c>
      <c r="I1274" s="29">
        <f>InterveningNaturalFlow!I1274+TotalNaturalFlow!H1274+TotalNaturalFlow!G1274+TotalNaturalFlow!C1274</f>
        <v>3213211</v>
      </c>
      <c r="J1274" s="29">
        <f>InterveningNaturalFlow!J1274</f>
        <v>459705</v>
      </c>
      <c r="K1274" s="29">
        <f>InterveningNaturalFlow!K1274+TotalNaturalFlow!J1274</f>
        <v>468276</v>
      </c>
      <c r="L1274" s="29">
        <f>InterveningNaturalFlow!L1274+TotalNaturalFlow!K1274</f>
        <v>804593</v>
      </c>
      <c r="M1274" s="29">
        <f>InterveningNaturalFlow!M1274</f>
        <v>884088</v>
      </c>
      <c r="N1274" s="29">
        <f>InterveningNaturalFlow!N1274</f>
        <v>397626</v>
      </c>
      <c r="O1274" s="29">
        <f>InterveningNaturalFlow!O1274</f>
        <v>479985</v>
      </c>
      <c r="P1274" s="29">
        <f>InterveningNaturalFlow!P1274</f>
        <v>270737</v>
      </c>
      <c r="Q1274" s="29">
        <f>InterveningNaturalFlow!Q1274+TotalNaturalFlow!P1274+TotalNaturalFlow!O1274+TotalNaturalFlow!N1274+TotalNaturalFlow!M1274+TotalNaturalFlow!L1274</f>
        <v>2908580</v>
      </c>
      <c r="R1274" s="29">
        <f>InterveningNaturalFlow!R1274</f>
        <v>128626</v>
      </c>
      <c r="S1274" s="29">
        <f>InterveningNaturalFlow!S1274</f>
        <v>270918</v>
      </c>
      <c r="T1274" s="29">
        <f>InterveningNaturalFlow!T1274+TotalNaturalFlow!S1274</f>
        <v>468915</v>
      </c>
      <c r="U1274" s="29">
        <f>InterveningNaturalFlow!U1274+TotalNaturalFlow!T1274+TotalNaturalFlow!R1274+TotalNaturalFlow!Q1274+TotalNaturalFlow!I1274</f>
        <v>6690482</v>
      </c>
      <c r="V1274" s="30"/>
      <c r="W1274" s="29">
        <f>InterveningNaturalFlow!W1274</f>
        <v>455</v>
      </c>
      <c r="X1274" s="29">
        <f>InterveningNaturalFlow!X1274</f>
        <v>0</v>
      </c>
      <c r="Y1274" s="29">
        <f>InterveningNaturalFlow!Y1274+TotalNaturalFlow!X1274+TotalNaturalFlow!W1274+TotalNaturalFlow!U1274</f>
        <v>6714879</v>
      </c>
      <c r="Z1274" s="29">
        <f>InterveningNaturalFlow!Z1274</f>
        <v>24506</v>
      </c>
      <c r="AA1274" s="29">
        <f>InterveningNaturalFlow!AA1274+TotalNaturalFlow!Z1274+Y1274</f>
        <v>6747295</v>
      </c>
      <c r="AB1274" s="29">
        <f>InterveningNaturalFlow!AB1274+TotalNaturalFlow!AA1274</f>
        <v>6739285</v>
      </c>
      <c r="AC1274" s="29">
        <f>InterveningNaturalFlow!AC1274</f>
        <v>2780</v>
      </c>
      <c r="AD1274" s="29">
        <f>InterveningNaturalFlow!AD1274+TotalNaturalFlow!AC1274+AB1274</f>
        <v>6779305</v>
      </c>
      <c r="AE1274" s="29">
        <f>InterveningNaturalFlow!AE1274+TotalNaturalFlow!AD1274</f>
        <v>6767614</v>
      </c>
    </row>
    <row r="1275" spans="1:31" x14ac:dyDescent="0.2">
      <c r="A1275" s="11">
        <v>40755</v>
      </c>
      <c r="B1275" s="29">
        <f>InterveningNaturalFlow!B1275</f>
        <v>791579</v>
      </c>
      <c r="C1275" s="29">
        <f>InterveningNaturalFlow!C1275+TotalNaturalFlow!B1275</f>
        <v>1248186</v>
      </c>
      <c r="D1275" s="29">
        <f>InterveningNaturalFlow!D1275</f>
        <v>36652</v>
      </c>
      <c r="E1275" s="29">
        <f>InterveningNaturalFlow!E1275+TotalNaturalFlow!D1275</f>
        <v>234321</v>
      </c>
      <c r="F1275" s="29">
        <f>InterveningNaturalFlow!F1275+TotalNaturalFlow!E1275</f>
        <v>283019</v>
      </c>
      <c r="G1275" s="29">
        <f>InterveningNaturalFlow!G1275+TotalNaturalFlow!F1275</f>
        <v>461352</v>
      </c>
      <c r="H1275" s="29">
        <f>InterveningNaturalFlow!H1275</f>
        <v>107894</v>
      </c>
      <c r="I1275" s="29">
        <f>InterveningNaturalFlow!I1275+TotalNaturalFlow!H1275+TotalNaturalFlow!G1275+TotalNaturalFlow!C1275</f>
        <v>1790755</v>
      </c>
      <c r="J1275" s="29">
        <f>InterveningNaturalFlow!J1275</f>
        <v>626098</v>
      </c>
      <c r="K1275" s="29">
        <f>InterveningNaturalFlow!K1275+TotalNaturalFlow!J1275</f>
        <v>654324</v>
      </c>
      <c r="L1275" s="29">
        <f>InterveningNaturalFlow!L1275+TotalNaturalFlow!K1275</f>
        <v>887917</v>
      </c>
      <c r="M1275" s="29">
        <f>InterveningNaturalFlow!M1275</f>
        <v>415527</v>
      </c>
      <c r="N1275" s="29">
        <f>InterveningNaturalFlow!N1275</f>
        <v>139157</v>
      </c>
      <c r="O1275" s="29">
        <f>InterveningNaturalFlow!O1275</f>
        <v>361811</v>
      </c>
      <c r="P1275" s="29">
        <f>InterveningNaturalFlow!P1275</f>
        <v>176166</v>
      </c>
      <c r="Q1275" s="29">
        <f>InterveningNaturalFlow!Q1275+TotalNaturalFlow!P1275+TotalNaturalFlow!O1275+TotalNaturalFlow!N1275+TotalNaturalFlow!M1275+TotalNaturalFlow!L1275</f>
        <v>2267256</v>
      </c>
      <c r="R1275" s="29">
        <f>InterveningNaturalFlow!R1275</f>
        <v>74476</v>
      </c>
      <c r="S1275" s="29">
        <f>InterveningNaturalFlow!S1275</f>
        <v>55319</v>
      </c>
      <c r="T1275" s="29">
        <f>InterveningNaturalFlow!T1275+TotalNaturalFlow!S1275</f>
        <v>152674</v>
      </c>
      <c r="U1275" s="29">
        <f>InterveningNaturalFlow!U1275+TotalNaturalFlow!T1275+TotalNaturalFlow!R1275+TotalNaturalFlow!Q1275+TotalNaturalFlow!I1275</f>
        <v>4490983</v>
      </c>
      <c r="V1275" s="30"/>
      <c r="W1275" s="29">
        <f>InterveningNaturalFlow!W1275</f>
        <v>384</v>
      </c>
      <c r="X1275" s="29">
        <f>InterveningNaturalFlow!X1275</f>
        <v>1873</v>
      </c>
      <c r="Y1275" s="29">
        <f>InterveningNaturalFlow!Y1275+TotalNaturalFlow!X1275+TotalNaturalFlow!W1275+TotalNaturalFlow!U1275</f>
        <v>4522520</v>
      </c>
      <c r="Z1275" s="29">
        <f>InterveningNaturalFlow!Z1275</f>
        <v>7589</v>
      </c>
      <c r="AA1275" s="29">
        <f>InterveningNaturalFlow!AA1275+TotalNaturalFlow!Z1275+Y1275</f>
        <v>4544833</v>
      </c>
      <c r="AB1275" s="29">
        <f>InterveningNaturalFlow!AB1275+TotalNaturalFlow!AA1275</f>
        <v>4553081</v>
      </c>
      <c r="AC1275" s="29">
        <f>InterveningNaturalFlow!AC1275</f>
        <v>2880</v>
      </c>
      <c r="AD1275" s="29">
        <f>InterveningNaturalFlow!AD1275+TotalNaturalFlow!AC1275+AB1275</f>
        <v>4597375</v>
      </c>
      <c r="AE1275" s="29">
        <f>InterveningNaturalFlow!AE1275+TotalNaturalFlow!AD1275</f>
        <v>4585885</v>
      </c>
    </row>
    <row r="1276" spans="1:31" x14ac:dyDescent="0.2">
      <c r="A1276" s="11">
        <v>40786</v>
      </c>
      <c r="B1276" s="29">
        <f>InterveningNaturalFlow!B1276</f>
        <v>285789</v>
      </c>
      <c r="C1276" s="29">
        <f>InterveningNaturalFlow!C1276+TotalNaturalFlow!B1276</f>
        <v>412117</v>
      </c>
      <c r="D1276" s="29">
        <f>InterveningNaturalFlow!D1276</f>
        <v>11452</v>
      </c>
      <c r="E1276" s="29">
        <f>InterveningNaturalFlow!E1276+TotalNaturalFlow!D1276</f>
        <v>77928</v>
      </c>
      <c r="F1276" s="29">
        <f>InterveningNaturalFlow!F1276+TotalNaturalFlow!E1276</f>
        <v>92843</v>
      </c>
      <c r="G1276" s="29">
        <f>InterveningNaturalFlow!G1276+TotalNaturalFlow!F1276</f>
        <v>176638</v>
      </c>
      <c r="H1276" s="29">
        <f>InterveningNaturalFlow!H1276</f>
        <v>64379</v>
      </c>
      <c r="I1276" s="29">
        <f>InterveningNaturalFlow!I1276+TotalNaturalFlow!H1276+TotalNaturalFlow!G1276+TotalNaturalFlow!C1276</f>
        <v>629706</v>
      </c>
      <c r="J1276" s="29">
        <f>InterveningNaturalFlow!J1276</f>
        <v>161314</v>
      </c>
      <c r="K1276" s="29">
        <f>InterveningNaturalFlow!K1276+TotalNaturalFlow!J1276</f>
        <v>166265</v>
      </c>
      <c r="L1276" s="29">
        <f>InterveningNaturalFlow!L1276+TotalNaturalFlow!K1276</f>
        <v>227208</v>
      </c>
      <c r="M1276" s="29">
        <f>InterveningNaturalFlow!M1276</f>
        <v>94535</v>
      </c>
      <c r="N1276" s="29">
        <f>InterveningNaturalFlow!N1276</f>
        <v>27030</v>
      </c>
      <c r="O1276" s="29">
        <f>InterveningNaturalFlow!O1276</f>
        <v>76439</v>
      </c>
      <c r="P1276" s="29">
        <f>InterveningNaturalFlow!P1276</f>
        <v>57262</v>
      </c>
      <c r="Q1276" s="29">
        <f>InterveningNaturalFlow!Q1276+TotalNaturalFlow!P1276+TotalNaturalFlow!O1276+TotalNaturalFlow!N1276+TotalNaturalFlow!M1276+TotalNaturalFlow!L1276</f>
        <v>589414</v>
      </c>
      <c r="R1276" s="29">
        <f>InterveningNaturalFlow!R1276</f>
        <v>22622</v>
      </c>
      <c r="S1276" s="29">
        <f>InterveningNaturalFlow!S1276</f>
        <v>20356</v>
      </c>
      <c r="T1276" s="29">
        <f>InterveningNaturalFlow!T1276+TotalNaturalFlow!S1276</f>
        <v>43830</v>
      </c>
      <c r="U1276" s="29">
        <f>InterveningNaturalFlow!U1276+TotalNaturalFlow!T1276+TotalNaturalFlow!R1276+TotalNaturalFlow!Q1276+TotalNaturalFlow!I1276</f>
        <v>1290530</v>
      </c>
      <c r="V1276" s="30"/>
      <c r="W1276" s="29">
        <f>InterveningNaturalFlow!W1276</f>
        <v>629</v>
      </c>
      <c r="X1276" s="29">
        <f>InterveningNaturalFlow!X1276</f>
        <v>4457</v>
      </c>
      <c r="Y1276" s="29">
        <f>InterveningNaturalFlow!Y1276+TotalNaturalFlow!X1276+TotalNaturalFlow!W1276+TotalNaturalFlow!U1276</f>
        <v>1327225</v>
      </c>
      <c r="Z1276" s="29">
        <f>InterveningNaturalFlow!Z1276</f>
        <v>5322</v>
      </c>
      <c r="AA1276" s="29">
        <f>InterveningNaturalFlow!AA1276+TotalNaturalFlow!Z1276+Y1276</f>
        <v>1363553</v>
      </c>
      <c r="AB1276" s="29">
        <f>InterveningNaturalFlow!AB1276+TotalNaturalFlow!AA1276</f>
        <v>1367758</v>
      </c>
      <c r="AC1276" s="29">
        <f>InterveningNaturalFlow!AC1276</f>
        <v>2980</v>
      </c>
      <c r="AD1276" s="29">
        <f>InterveningNaturalFlow!AD1276+TotalNaturalFlow!AC1276+AB1276</f>
        <v>1403890</v>
      </c>
      <c r="AE1276" s="29">
        <f>InterveningNaturalFlow!AE1276+TotalNaturalFlow!AD1276</f>
        <v>1409958</v>
      </c>
    </row>
    <row r="1277" spans="1:31" x14ac:dyDescent="0.2">
      <c r="A1277" s="11">
        <v>40816</v>
      </c>
      <c r="B1277" s="29">
        <f>InterveningNaturalFlow!B1277</f>
        <v>127782</v>
      </c>
      <c r="C1277" s="29">
        <f>InterveningNaturalFlow!C1277+TotalNaturalFlow!B1277</f>
        <v>198828</v>
      </c>
      <c r="D1277" s="29">
        <f>InterveningNaturalFlow!D1277</f>
        <v>7207</v>
      </c>
      <c r="E1277" s="29">
        <f>InterveningNaturalFlow!E1277+TotalNaturalFlow!D1277</f>
        <v>42104</v>
      </c>
      <c r="F1277" s="29">
        <f>InterveningNaturalFlow!F1277+TotalNaturalFlow!E1277</f>
        <v>51488</v>
      </c>
      <c r="G1277" s="29">
        <f>InterveningNaturalFlow!G1277+TotalNaturalFlow!F1277</f>
        <v>101400</v>
      </c>
      <c r="H1277" s="29">
        <f>InterveningNaturalFlow!H1277</f>
        <v>42494</v>
      </c>
      <c r="I1277" s="29">
        <f>InterveningNaturalFlow!I1277+TotalNaturalFlow!H1277+TotalNaturalFlow!G1277+TotalNaturalFlow!C1277</f>
        <v>335367</v>
      </c>
      <c r="J1277" s="29">
        <f>InterveningNaturalFlow!J1277</f>
        <v>56285</v>
      </c>
      <c r="K1277" s="29">
        <f>InterveningNaturalFlow!K1277+TotalNaturalFlow!J1277</f>
        <v>64304</v>
      </c>
      <c r="L1277" s="29">
        <f>InterveningNaturalFlow!L1277+TotalNaturalFlow!K1277</f>
        <v>83056</v>
      </c>
      <c r="M1277" s="29">
        <f>InterveningNaturalFlow!M1277</f>
        <v>47068</v>
      </c>
      <c r="N1277" s="29">
        <f>InterveningNaturalFlow!N1277</f>
        <v>17427</v>
      </c>
      <c r="O1277" s="29">
        <f>InterveningNaturalFlow!O1277</f>
        <v>52968</v>
      </c>
      <c r="P1277" s="29">
        <f>InterveningNaturalFlow!P1277</f>
        <v>34958</v>
      </c>
      <c r="Q1277" s="29">
        <f>InterveningNaturalFlow!Q1277+TotalNaturalFlow!P1277+TotalNaturalFlow!O1277+TotalNaturalFlow!N1277+TotalNaturalFlow!M1277+TotalNaturalFlow!L1277</f>
        <v>270440</v>
      </c>
      <c r="R1277" s="29">
        <f>InterveningNaturalFlow!R1277</f>
        <v>10736</v>
      </c>
      <c r="S1277" s="29">
        <f>InterveningNaturalFlow!S1277</f>
        <v>21702</v>
      </c>
      <c r="T1277" s="29">
        <f>InterveningNaturalFlow!T1277+TotalNaturalFlow!S1277</f>
        <v>49847</v>
      </c>
      <c r="U1277" s="29">
        <f>InterveningNaturalFlow!U1277+TotalNaturalFlow!T1277+TotalNaturalFlow!R1277+TotalNaturalFlow!Q1277+TotalNaturalFlow!I1277</f>
        <v>707879</v>
      </c>
      <c r="V1277" s="30"/>
      <c r="W1277" s="29">
        <f>InterveningNaturalFlow!W1277</f>
        <v>2080</v>
      </c>
      <c r="X1277" s="29">
        <f>InterveningNaturalFlow!X1277</f>
        <v>14017</v>
      </c>
      <c r="Y1277" s="29">
        <f>InterveningNaturalFlow!Y1277+TotalNaturalFlow!X1277+TotalNaturalFlow!W1277+TotalNaturalFlow!U1277</f>
        <v>749136</v>
      </c>
      <c r="Z1277" s="29">
        <f>InterveningNaturalFlow!Z1277</f>
        <v>10558</v>
      </c>
      <c r="AA1277" s="29">
        <f>InterveningNaturalFlow!AA1277+TotalNaturalFlow!Z1277+Y1277</f>
        <v>768614</v>
      </c>
      <c r="AB1277" s="29">
        <f>InterveningNaturalFlow!AB1277+TotalNaturalFlow!AA1277</f>
        <v>779964</v>
      </c>
      <c r="AC1277" s="29">
        <f>InterveningNaturalFlow!AC1277</f>
        <v>2620</v>
      </c>
      <c r="AD1277" s="29">
        <f>InterveningNaturalFlow!AD1277+TotalNaturalFlow!AC1277+AB1277</f>
        <v>807794</v>
      </c>
      <c r="AE1277" s="29">
        <f>InterveningNaturalFlow!AE1277+TotalNaturalFlow!AD1277</f>
        <v>812161</v>
      </c>
    </row>
    <row r="1278" spans="1:31" x14ac:dyDescent="0.2">
      <c r="A1278" s="11">
        <v>40847</v>
      </c>
      <c r="B1278" s="29">
        <f>InterveningNaturalFlow!B1278</f>
        <v>103488</v>
      </c>
      <c r="C1278" s="29">
        <f>InterveningNaturalFlow!C1278+TotalNaturalFlow!B1278</f>
        <v>166852</v>
      </c>
      <c r="D1278" s="29">
        <f>InterveningNaturalFlow!D1278</f>
        <v>7301</v>
      </c>
      <c r="E1278" s="29">
        <f>InterveningNaturalFlow!E1278+TotalNaturalFlow!D1278</f>
        <v>36795</v>
      </c>
      <c r="F1278" s="29">
        <f>InterveningNaturalFlow!F1278+TotalNaturalFlow!E1278</f>
        <v>44119</v>
      </c>
      <c r="G1278" s="29">
        <f>InterveningNaturalFlow!G1278+TotalNaturalFlow!F1278</f>
        <v>89002</v>
      </c>
      <c r="H1278" s="29">
        <f>InterveningNaturalFlow!H1278</f>
        <v>23016</v>
      </c>
      <c r="I1278" s="29">
        <f>InterveningNaturalFlow!I1278+TotalNaturalFlow!H1278+TotalNaturalFlow!G1278+TotalNaturalFlow!C1278</f>
        <v>271228</v>
      </c>
      <c r="J1278" s="29">
        <f>InterveningNaturalFlow!J1278</f>
        <v>48668</v>
      </c>
      <c r="K1278" s="29">
        <f>InterveningNaturalFlow!K1278+TotalNaturalFlow!J1278</f>
        <v>49345</v>
      </c>
      <c r="L1278" s="29">
        <f>InterveningNaturalFlow!L1278+TotalNaturalFlow!K1278</f>
        <v>85454</v>
      </c>
      <c r="M1278" s="29">
        <f>InterveningNaturalFlow!M1278</f>
        <v>33778</v>
      </c>
      <c r="N1278" s="29">
        <f>InterveningNaturalFlow!N1278</f>
        <v>12626</v>
      </c>
      <c r="O1278" s="29">
        <f>InterveningNaturalFlow!O1278</f>
        <v>55912</v>
      </c>
      <c r="P1278" s="29">
        <f>InterveningNaturalFlow!P1278</f>
        <v>37138</v>
      </c>
      <c r="Q1278" s="29">
        <f>InterveningNaturalFlow!Q1278+TotalNaturalFlow!P1278+TotalNaturalFlow!O1278+TotalNaturalFlow!N1278+TotalNaturalFlow!M1278+TotalNaturalFlow!L1278</f>
        <v>253449</v>
      </c>
      <c r="R1278" s="29">
        <f>InterveningNaturalFlow!R1278</f>
        <v>9976</v>
      </c>
      <c r="S1278" s="29">
        <f>InterveningNaturalFlow!S1278</f>
        <v>54182</v>
      </c>
      <c r="T1278" s="29">
        <f>InterveningNaturalFlow!T1278+TotalNaturalFlow!S1278</f>
        <v>85672</v>
      </c>
      <c r="U1278" s="29">
        <f>InterveningNaturalFlow!U1278+TotalNaturalFlow!T1278+TotalNaturalFlow!R1278+TotalNaturalFlow!Q1278+TotalNaturalFlow!I1278</f>
        <v>634606</v>
      </c>
      <c r="V1278" s="30"/>
      <c r="W1278" s="29">
        <f>InterveningNaturalFlow!W1278</f>
        <v>1270</v>
      </c>
      <c r="X1278" s="29">
        <f>InterveningNaturalFlow!X1278</f>
        <v>1111</v>
      </c>
      <c r="Y1278" s="29">
        <f>InterveningNaturalFlow!Y1278+TotalNaturalFlow!X1278+TotalNaturalFlow!W1278+TotalNaturalFlow!U1278</f>
        <v>669118</v>
      </c>
      <c r="Z1278" s="29">
        <f>InterveningNaturalFlow!Z1278</f>
        <v>14630</v>
      </c>
      <c r="AA1278" s="29">
        <f>InterveningNaturalFlow!AA1278+TotalNaturalFlow!Z1278+Y1278</f>
        <v>679024</v>
      </c>
      <c r="AB1278" s="29">
        <f>InterveningNaturalFlow!AB1278+TotalNaturalFlow!AA1278</f>
        <v>722195</v>
      </c>
      <c r="AC1278" s="29">
        <f>InterveningNaturalFlow!AC1278</f>
        <v>2350</v>
      </c>
      <c r="AD1278" s="29">
        <f>InterveningNaturalFlow!AD1278+TotalNaturalFlow!AC1278+AB1278</f>
        <v>723539</v>
      </c>
      <c r="AE1278" s="29">
        <f>InterveningNaturalFlow!AE1278+TotalNaturalFlow!AD1278</f>
        <v>723519</v>
      </c>
    </row>
    <row r="1279" spans="1:31" x14ac:dyDescent="0.2">
      <c r="A1279" s="11">
        <v>40877</v>
      </c>
      <c r="B1279" s="29">
        <f>InterveningNaturalFlow!B1279</f>
        <v>83986</v>
      </c>
      <c r="C1279" s="29">
        <f>InterveningNaturalFlow!C1279+TotalNaturalFlow!B1279</f>
        <v>138162</v>
      </c>
      <c r="D1279" s="29">
        <f>InterveningNaturalFlow!D1279</f>
        <v>5209</v>
      </c>
      <c r="E1279" s="29">
        <f>InterveningNaturalFlow!E1279+TotalNaturalFlow!D1279</f>
        <v>28617</v>
      </c>
      <c r="F1279" s="29">
        <f>InterveningNaturalFlow!F1279+TotalNaturalFlow!E1279</f>
        <v>34420</v>
      </c>
      <c r="G1279" s="29">
        <f>InterveningNaturalFlow!G1279+TotalNaturalFlow!F1279</f>
        <v>90626</v>
      </c>
      <c r="H1279" s="29">
        <f>InterveningNaturalFlow!H1279</f>
        <v>13260</v>
      </c>
      <c r="I1279" s="29">
        <f>InterveningNaturalFlow!I1279+TotalNaturalFlow!H1279+TotalNaturalFlow!G1279+TotalNaturalFlow!C1279</f>
        <v>251096</v>
      </c>
      <c r="J1279" s="29">
        <f>InterveningNaturalFlow!J1279</f>
        <v>36912</v>
      </c>
      <c r="K1279" s="29">
        <f>InterveningNaturalFlow!K1279+TotalNaturalFlow!J1279</f>
        <v>43699</v>
      </c>
      <c r="L1279" s="29">
        <f>InterveningNaturalFlow!L1279+TotalNaturalFlow!K1279</f>
        <v>71602</v>
      </c>
      <c r="M1279" s="29">
        <f>InterveningNaturalFlow!M1279</f>
        <v>27440</v>
      </c>
      <c r="N1279" s="29">
        <f>InterveningNaturalFlow!N1279</f>
        <v>10881</v>
      </c>
      <c r="O1279" s="29">
        <f>InterveningNaturalFlow!O1279</f>
        <v>41704</v>
      </c>
      <c r="P1279" s="29">
        <f>InterveningNaturalFlow!P1279</f>
        <v>33323</v>
      </c>
      <c r="Q1279" s="29">
        <f>InterveningNaturalFlow!Q1279+TotalNaturalFlow!P1279+TotalNaturalFlow!O1279+TotalNaturalFlow!N1279+TotalNaturalFlow!M1279+TotalNaturalFlow!L1279</f>
        <v>205561</v>
      </c>
      <c r="R1279" s="29">
        <f>InterveningNaturalFlow!R1279</f>
        <v>8386</v>
      </c>
      <c r="S1279" s="29">
        <f>InterveningNaturalFlow!S1279</f>
        <v>29487</v>
      </c>
      <c r="T1279" s="29">
        <f>InterveningNaturalFlow!T1279+TotalNaturalFlow!S1279</f>
        <v>57492</v>
      </c>
      <c r="U1279" s="29">
        <f>InterveningNaturalFlow!U1279+TotalNaturalFlow!T1279+TotalNaturalFlow!R1279+TotalNaturalFlow!Q1279+TotalNaturalFlow!I1279</f>
        <v>527191</v>
      </c>
      <c r="V1279" s="30"/>
      <c r="W1279" s="29">
        <f>InterveningNaturalFlow!W1279</f>
        <v>687</v>
      </c>
      <c r="X1279" s="29">
        <f>InterveningNaturalFlow!X1279</f>
        <v>999</v>
      </c>
      <c r="Y1279" s="29">
        <f>InterveningNaturalFlow!Y1279+TotalNaturalFlow!X1279+TotalNaturalFlow!W1279+TotalNaturalFlow!U1279</f>
        <v>563291</v>
      </c>
      <c r="Z1279" s="29">
        <f>InterveningNaturalFlow!Z1279</f>
        <v>10588</v>
      </c>
      <c r="AA1279" s="29">
        <f>InterveningNaturalFlow!AA1279+TotalNaturalFlow!Z1279+Y1279</f>
        <v>556812</v>
      </c>
      <c r="AB1279" s="29">
        <f>InterveningNaturalFlow!AB1279+TotalNaturalFlow!AA1279</f>
        <v>589264</v>
      </c>
      <c r="AC1279" s="29">
        <f>InterveningNaturalFlow!AC1279</f>
        <v>1370</v>
      </c>
      <c r="AD1279" s="29">
        <f>InterveningNaturalFlow!AD1279+TotalNaturalFlow!AC1279+AB1279</f>
        <v>584120</v>
      </c>
      <c r="AE1279" s="29">
        <f>InterveningNaturalFlow!AE1279+TotalNaturalFlow!AD1279</f>
        <v>595064</v>
      </c>
    </row>
    <row r="1280" spans="1:31" x14ac:dyDescent="0.2">
      <c r="A1280" s="11">
        <v>40908</v>
      </c>
      <c r="B1280" s="29">
        <f>InterveningNaturalFlow!B1280</f>
        <v>66669</v>
      </c>
      <c r="C1280" s="29">
        <f>InterveningNaturalFlow!C1280+TotalNaturalFlow!B1280</f>
        <v>109675</v>
      </c>
      <c r="D1280" s="29">
        <f>InterveningNaturalFlow!D1280</f>
        <v>4071</v>
      </c>
      <c r="E1280" s="29">
        <f>InterveningNaturalFlow!E1280+TotalNaturalFlow!D1280</f>
        <v>24425</v>
      </c>
      <c r="F1280" s="29">
        <f>InterveningNaturalFlow!F1280+TotalNaturalFlow!E1280</f>
        <v>30225</v>
      </c>
      <c r="G1280" s="29">
        <f>InterveningNaturalFlow!G1280+TotalNaturalFlow!F1280</f>
        <v>67677</v>
      </c>
      <c r="H1280" s="29">
        <f>InterveningNaturalFlow!H1280</f>
        <v>10118</v>
      </c>
      <c r="I1280" s="29">
        <f>InterveningNaturalFlow!I1280+TotalNaturalFlow!H1280+TotalNaturalFlow!G1280+TotalNaturalFlow!C1280</f>
        <v>198660</v>
      </c>
      <c r="J1280" s="29">
        <f>InterveningNaturalFlow!J1280</f>
        <v>26107</v>
      </c>
      <c r="K1280" s="29">
        <f>InterveningNaturalFlow!K1280+TotalNaturalFlow!J1280</f>
        <v>26996</v>
      </c>
      <c r="L1280" s="29">
        <f>InterveningNaturalFlow!L1280+TotalNaturalFlow!K1280</f>
        <v>46622</v>
      </c>
      <c r="M1280" s="29">
        <f>InterveningNaturalFlow!M1280</f>
        <v>22850</v>
      </c>
      <c r="N1280" s="29">
        <f>InterveningNaturalFlow!N1280</f>
        <v>11346</v>
      </c>
      <c r="O1280" s="29">
        <f>InterveningNaturalFlow!O1280</f>
        <v>37956</v>
      </c>
      <c r="P1280" s="29">
        <f>InterveningNaturalFlow!P1280</f>
        <v>27162</v>
      </c>
      <c r="Q1280" s="29">
        <f>InterveningNaturalFlow!Q1280+TotalNaturalFlow!P1280+TotalNaturalFlow!O1280+TotalNaturalFlow!N1280+TotalNaturalFlow!M1280+TotalNaturalFlow!L1280</f>
        <v>149022</v>
      </c>
      <c r="R1280" s="29">
        <f>InterveningNaturalFlow!R1280</f>
        <v>6375</v>
      </c>
      <c r="S1280" s="29">
        <f>InterveningNaturalFlow!S1280</f>
        <v>16650</v>
      </c>
      <c r="T1280" s="29">
        <f>InterveningNaturalFlow!T1280+TotalNaturalFlow!S1280</f>
        <v>34709</v>
      </c>
      <c r="U1280" s="29">
        <f>InterveningNaturalFlow!U1280+TotalNaturalFlow!T1280+TotalNaturalFlow!R1280+TotalNaturalFlow!Q1280+TotalNaturalFlow!I1280</f>
        <v>361277</v>
      </c>
      <c r="V1280" s="30"/>
      <c r="W1280" s="29">
        <f>InterveningNaturalFlow!W1280</f>
        <v>866</v>
      </c>
      <c r="X1280" s="29">
        <f>InterveningNaturalFlow!X1280</f>
        <v>3345</v>
      </c>
      <c r="Y1280" s="29">
        <f>InterveningNaturalFlow!Y1280+TotalNaturalFlow!X1280+TotalNaturalFlow!W1280+TotalNaturalFlow!U1280</f>
        <v>414038</v>
      </c>
      <c r="Z1280" s="29">
        <f>InterveningNaturalFlow!Z1280</f>
        <v>9955</v>
      </c>
      <c r="AA1280" s="29">
        <f>InterveningNaturalFlow!AA1280+TotalNaturalFlow!Z1280+Y1280</f>
        <v>440460</v>
      </c>
      <c r="AB1280" s="29">
        <f>InterveningNaturalFlow!AB1280+TotalNaturalFlow!AA1280</f>
        <v>453488</v>
      </c>
      <c r="AC1280" s="29">
        <f>InterveningNaturalFlow!AC1280</f>
        <v>1350</v>
      </c>
      <c r="AD1280" s="29">
        <f>InterveningNaturalFlow!AD1280+TotalNaturalFlow!AC1280+AB1280</f>
        <v>437479</v>
      </c>
      <c r="AE1280" s="29">
        <f>InterveningNaturalFlow!AE1280+TotalNaturalFlow!AD1280</f>
        <v>469619</v>
      </c>
    </row>
    <row r="1281" spans="1:31" x14ac:dyDescent="0.2">
      <c r="A1281" s="11">
        <v>40939</v>
      </c>
      <c r="B1281" s="29">
        <f>InterveningNaturalFlow!B1281</f>
        <v>57328</v>
      </c>
      <c r="C1281" s="29">
        <f>InterveningNaturalFlow!C1281+TotalNaturalFlow!B1281</f>
        <v>95958</v>
      </c>
      <c r="D1281" s="29">
        <f>InterveningNaturalFlow!D1281</f>
        <v>4006</v>
      </c>
      <c r="E1281" s="29">
        <f>InterveningNaturalFlow!E1281+TotalNaturalFlow!D1281</f>
        <v>22433</v>
      </c>
      <c r="F1281" s="29">
        <f>InterveningNaturalFlow!F1281+TotalNaturalFlow!E1281</f>
        <v>28598</v>
      </c>
      <c r="G1281" s="29">
        <f>InterveningNaturalFlow!G1281+TotalNaturalFlow!F1281</f>
        <v>58768</v>
      </c>
      <c r="H1281" s="29">
        <f>InterveningNaturalFlow!H1281</f>
        <v>10767</v>
      </c>
      <c r="I1281" s="29">
        <f>InterveningNaturalFlow!I1281+TotalNaturalFlow!H1281+TotalNaturalFlow!G1281+TotalNaturalFlow!C1281</f>
        <v>180478</v>
      </c>
      <c r="J1281" s="29">
        <f>InterveningNaturalFlow!J1281</f>
        <v>25682</v>
      </c>
      <c r="K1281" s="29">
        <f>InterveningNaturalFlow!K1281+TotalNaturalFlow!J1281</f>
        <v>18056</v>
      </c>
      <c r="L1281" s="29">
        <f>InterveningNaturalFlow!L1281+TotalNaturalFlow!K1281</f>
        <v>54801</v>
      </c>
      <c r="M1281" s="29">
        <f>InterveningNaturalFlow!M1281</f>
        <v>20374</v>
      </c>
      <c r="N1281" s="29">
        <f>InterveningNaturalFlow!N1281</f>
        <v>10331</v>
      </c>
      <c r="O1281" s="29">
        <f>InterveningNaturalFlow!O1281</f>
        <v>41732</v>
      </c>
      <c r="P1281" s="29">
        <f>InterveningNaturalFlow!P1281</f>
        <v>25942</v>
      </c>
      <c r="Q1281" s="29">
        <f>InterveningNaturalFlow!Q1281+TotalNaturalFlow!P1281+TotalNaturalFlow!O1281+TotalNaturalFlow!N1281+TotalNaturalFlow!M1281+TotalNaturalFlow!L1281</f>
        <v>173589</v>
      </c>
      <c r="R1281" s="29">
        <f>InterveningNaturalFlow!R1281</f>
        <v>5793</v>
      </c>
      <c r="S1281" s="29">
        <f>InterveningNaturalFlow!S1281</f>
        <v>14636</v>
      </c>
      <c r="T1281" s="29">
        <f>InterveningNaturalFlow!T1281+TotalNaturalFlow!S1281</f>
        <v>31986</v>
      </c>
      <c r="U1281" s="29">
        <f>InterveningNaturalFlow!U1281+TotalNaturalFlow!T1281+TotalNaturalFlow!R1281+TotalNaturalFlow!Q1281+TotalNaturalFlow!I1281</f>
        <v>382809</v>
      </c>
      <c r="V1281" s="30"/>
      <c r="W1281" s="29">
        <f>InterveningNaturalFlow!W1281</f>
        <v>1373</v>
      </c>
      <c r="X1281" s="29">
        <f>InterveningNaturalFlow!X1281</f>
        <v>70</v>
      </c>
      <c r="Y1281" s="29">
        <f>InterveningNaturalFlow!Y1281+TotalNaturalFlow!X1281+TotalNaturalFlow!W1281+TotalNaturalFlow!U1281</f>
        <v>422876</v>
      </c>
      <c r="Z1281" s="29">
        <f>InterveningNaturalFlow!Z1281</f>
        <v>9445</v>
      </c>
      <c r="AA1281" s="29">
        <f>InterveningNaturalFlow!AA1281+TotalNaturalFlow!Z1281+Y1281</f>
        <v>443356</v>
      </c>
      <c r="AB1281" s="29">
        <f>InterveningNaturalFlow!AB1281+TotalNaturalFlow!AA1281</f>
        <v>452817</v>
      </c>
      <c r="AC1281" s="29">
        <f>InterveningNaturalFlow!AC1281</f>
        <v>1330</v>
      </c>
      <c r="AD1281" s="29">
        <f>InterveningNaturalFlow!AD1281+TotalNaturalFlow!AC1281+AB1281</f>
        <v>425159</v>
      </c>
      <c r="AE1281" s="29">
        <f>InterveningNaturalFlow!AE1281+TotalNaturalFlow!AD1281</f>
        <v>406291</v>
      </c>
    </row>
    <row r="1282" spans="1:31" x14ac:dyDescent="0.2">
      <c r="A1282" s="11">
        <v>40968</v>
      </c>
      <c r="B1282" s="29">
        <f>InterveningNaturalFlow!B1282</f>
        <v>55694</v>
      </c>
      <c r="C1282" s="29">
        <f>InterveningNaturalFlow!C1282+TotalNaturalFlow!B1282</f>
        <v>88237</v>
      </c>
      <c r="D1282" s="29">
        <f>InterveningNaturalFlow!D1282</f>
        <v>4104</v>
      </c>
      <c r="E1282" s="29">
        <f>InterveningNaturalFlow!E1282+TotalNaturalFlow!D1282</f>
        <v>21370</v>
      </c>
      <c r="F1282" s="29">
        <f>InterveningNaturalFlow!F1282+TotalNaturalFlow!E1282</f>
        <v>26842</v>
      </c>
      <c r="G1282" s="29">
        <f>InterveningNaturalFlow!G1282+TotalNaturalFlow!F1282</f>
        <v>52588</v>
      </c>
      <c r="H1282" s="29">
        <f>InterveningNaturalFlow!H1282</f>
        <v>12096</v>
      </c>
      <c r="I1282" s="29">
        <f>InterveningNaturalFlow!I1282+TotalNaturalFlow!H1282+TotalNaturalFlow!G1282+TotalNaturalFlow!C1282</f>
        <v>159076</v>
      </c>
      <c r="J1282" s="29">
        <f>InterveningNaturalFlow!J1282</f>
        <v>26115</v>
      </c>
      <c r="K1282" s="29">
        <f>InterveningNaturalFlow!K1282+TotalNaturalFlow!J1282</f>
        <v>15960</v>
      </c>
      <c r="L1282" s="29">
        <f>InterveningNaturalFlow!L1282+TotalNaturalFlow!K1282</f>
        <v>55803</v>
      </c>
      <c r="M1282" s="29">
        <f>InterveningNaturalFlow!M1282</f>
        <v>16590</v>
      </c>
      <c r="N1282" s="29">
        <f>InterveningNaturalFlow!N1282</f>
        <v>8614</v>
      </c>
      <c r="O1282" s="29">
        <f>InterveningNaturalFlow!O1282</f>
        <v>36449</v>
      </c>
      <c r="P1282" s="29">
        <f>InterveningNaturalFlow!P1282</f>
        <v>22645</v>
      </c>
      <c r="Q1282" s="29">
        <f>InterveningNaturalFlow!Q1282+TotalNaturalFlow!P1282+TotalNaturalFlow!O1282+TotalNaturalFlow!N1282+TotalNaturalFlow!M1282+TotalNaturalFlow!L1282</f>
        <v>163632</v>
      </c>
      <c r="R1282" s="29">
        <f>InterveningNaturalFlow!R1282</f>
        <v>5833</v>
      </c>
      <c r="S1282" s="29">
        <f>InterveningNaturalFlow!S1282</f>
        <v>17175</v>
      </c>
      <c r="T1282" s="29">
        <f>InterveningNaturalFlow!T1282+TotalNaturalFlow!S1282</f>
        <v>33504</v>
      </c>
      <c r="U1282" s="29">
        <f>InterveningNaturalFlow!U1282+TotalNaturalFlow!T1282+TotalNaturalFlow!R1282+TotalNaturalFlow!Q1282+TotalNaturalFlow!I1282</f>
        <v>385594</v>
      </c>
      <c r="V1282" s="30"/>
      <c r="W1282" s="29">
        <f>InterveningNaturalFlow!W1282</f>
        <v>1021</v>
      </c>
      <c r="X1282" s="29">
        <f>InterveningNaturalFlow!X1282</f>
        <v>0</v>
      </c>
      <c r="Y1282" s="29">
        <f>InterveningNaturalFlow!Y1282+TotalNaturalFlow!X1282+TotalNaturalFlow!W1282+TotalNaturalFlow!U1282</f>
        <v>404436</v>
      </c>
      <c r="Z1282" s="29">
        <f>InterveningNaturalFlow!Z1282</f>
        <v>9935</v>
      </c>
      <c r="AA1282" s="29">
        <f>InterveningNaturalFlow!AA1282+TotalNaturalFlow!Z1282+Y1282</f>
        <v>428409</v>
      </c>
      <c r="AB1282" s="29">
        <f>InterveningNaturalFlow!AB1282+TotalNaturalFlow!AA1282</f>
        <v>421064</v>
      </c>
      <c r="AC1282" s="29">
        <f>InterveningNaturalFlow!AC1282</f>
        <v>2490</v>
      </c>
      <c r="AD1282" s="29">
        <f>InterveningNaturalFlow!AD1282+TotalNaturalFlow!AC1282+AB1282</f>
        <v>417502</v>
      </c>
      <c r="AE1282" s="29">
        <f>InterveningNaturalFlow!AE1282+TotalNaturalFlow!AD1282</f>
        <v>390754</v>
      </c>
    </row>
    <row r="1283" spans="1:31" x14ac:dyDescent="0.2">
      <c r="A1283" s="11">
        <v>40999</v>
      </c>
      <c r="B1283" s="29">
        <f>InterveningNaturalFlow!B1283</f>
        <v>90260</v>
      </c>
      <c r="C1283" s="29">
        <f>InterveningNaturalFlow!C1283+TotalNaturalFlow!B1283</f>
        <v>139079</v>
      </c>
      <c r="D1283" s="29">
        <f>InterveningNaturalFlow!D1283</f>
        <v>6247</v>
      </c>
      <c r="E1283" s="29">
        <f>InterveningNaturalFlow!E1283+TotalNaturalFlow!D1283</f>
        <v>40819</v>
      </c>
      <c r="F1283" s="29">
        <f>InterveningNaturalFlow!F1283+TotalNaturalFlow!E1283</f>
        <v>51437</v>
      </c>
      <c r="G1283" s="29">
        <f>InterveningNaturalFlow!G1283+TotalNaturalFlow!F1283</f>
        <v>101262</v>
      </c>
      <c r="H1283" s="29">
        <f>InterveningNaturalFlow!H1283</f>
        <v>46993</v>
      </c>
      <c r="I1283" s="29">
        <f>InterveningNaturalFlow!I1283+TotalNaturalFlow!H1283+TotalNaturalFlow!G1283+TotalNaturalFlow!C1283</f>
        <v>292837</v>
      </c>
      <c r="J1283" s="29">
        <f>InterveningNaturalFlow!J1283</f>
        <v>63170</v>
      </c>
      <c r="K1283" s="29">
        <f>InterveningNaturalFlow!K1283+TotalNaturalFlow!J1283</f>
        <v>69907</v>
      </c>
      <c r="L1283" s="29">
        <f>InterveningNaturalFlow!L1283+TotalNaturalFlow!K1283</f>
        <v>116411</v>
      </c>
      <c r="M1283" s="29">
        <f>InterveningNaturalFlow!M1283</f>
        <v>80775</v>
      </c>
      <c r="N1283" s="29">
        <f>InterveningNaturalFlow!N1283</f>
        <v>28930</v>
      </c>
      <c r="O1283" s="29">
        <f>InterveningNaturalFlow!O1283</f>
        <v>40505</v>
      </c>
      <c r="P1283" s="29">
        <f>InterveningNaturalFlow!P1283</f>
        <v>30804</v>
      </c>
      <c r="Q1283" s="29">
        <f>InterveningNaturalFlow!Q1283+TotalNaturalFlow!P1283+TotalNaturalFlow!O1283+TotalNaturalFlow!N1283+TotalNaturalFlow!M1283+TotalNaturalFlow!L1283</f>
        <v>305943</v>
      </c>
      <c r="R1283" s="29">
        <f>InterveningNaturalFlow!R1283</f>
        <v>7715</v>
      </c>
      <c r="S1283" s="29">
        <f>InterveningNaturalFlow!S1283</f>
        <v>74421</v>
      </c>
      <c r="T1283" s="29">
        <f>InterveningNaturalFlow!T1283+TotalNaturalFlow!S1283</f>
        <v>105486</v>
      </c>
      <c r="U1283" s="29">
        <f>InterveningNaturalFlow!U1283+TotalNaturalFlow!T1283+TotalNaturalFlow!R1283+TotalNaturalFlow!Q1283+TotalNaturalFlow!I1283</f>
        <v>733463</v>
      </c>
      <c r="V1283" s="30"/>
      <c r="W1283" s="29">
        <f>InterveningNaturalFlow!W1283</f>
        <v>1285</v>
      </c>
      <c r="X1283" s="29">
        <f>InterveningNaturalFlow!X1283</f>
        <v>3060</v>
      </c>
      <c r="Y1283" s="29">
        <f>InterveningNaturalFlow!Y1283+TotalNaturalFlow!X1283+TotalNaturalFlow!W1283+TotalNaturalFlow!U1283</f>
        <v>755678</v>
      </c>
      <c r="Z1283" s="29">
        <f>InterveningNaturalFlow!Z1283</f>
        <v>12791</v>
      </c>
      <c r="AA1283" s="29">
        <f>InterveningNaturalFlow!AA1283+TotalNaturalFlow!Z1283+Y1283</f>
        <v>769876</v>
      </c>
      <c r="AB1283" s="29">
        <f>InterveningNaturalFlow!AB1283+TotalNaturalFlow!AA1283</f>
        <v>763321</v>
      </c>
      <c r="AC1283" s="29">
        <f>InterveningNaturalFlow!AC1283</f>
        <v>2410</v>
      </c>
      <c r="AD1283" s="29">
        <f>InterveningNaturalFlow!AD1283+TotalNaturalFlow!AC1283+AB1283</f>
        <v>761059</v>
      </c>
      <c r="AE1283" s="29">
        <f>InterveningNaturalFlow!AE1283+TotalNaturalFlow!AD1283</f>
        <v>734214</v>
      </c>
    </row>
    <row r="1284" spans="1:31" x14ac:dyDescent="0.2">
      <c r="A1284" s="11">
        <v>41029</v>
      </c>
      <c r="B1284" s="29">
        <f>InterveningNaturalFlow!B1284</f>
        <v>155667</v>
      </c>
      <c r="C1284" s="29">
        <f>InterveningNaturalFlow!C1284+TotalNaturalFlow!B1284</f>
        <v>230178</v>
      </c>
      <c r="D1284" s="29">
        <f>InterveningNaturalFlow!D1284</f>
        <v>10075</v>
      </c>
      <c r="E1284" s="29">
        <f>InterveningNaturalFlow!E1284+TotalNaturalFlow!D1284</f>
        <v>58310</v>
      </c>
      <c r="F1284" s="29">
        <f>InterveningNaturalFlow!F1284+TotalNaturalFlow!E1284</f>
        <v>80508</v>
      </c>
      <c r="G1284" s="29">
        <f>InterveningNaturalFlow!G1284+TotalNaturalFlow!F1284</f>
        <v>147061</v>
      </c>
      <c r="H1284" s="29">
        <f>InterveningNaturalFlow!H1284</f>
        <v>101536</v>
      </c>
      <c r="I1284" s="29">
        <f>InterveningNaturalFlow!I1284+TotalNaturalFlow!H1284+TotalNaturalFlow!G1284+TotalNaturalFlow!C1284</f>
        <v>460958</v>
      </c>
      <c r="J1284" s="29">
        <f>InterveningNaturalFlow!J1284</f>
        <v>96604</v>
      </c>
      <c r="K1284" s="29">
        <f>InterveningNaturalFlow!K1284+TotalNaturalFlow!J1284</f>
        <v>99860</v>
      </c>
      <c r="L1284" s="29">
        <f>InterveningNaturalFlow!L1284+TotalNaturalFlow!K1284</f>
        <v>176368</v>
      </c>
      <c r="M1284" s="29">
        <f>InterveningNaturalFlow!M1284</f>
        <v>154834</v>
      </c>
      <c r="N1284" s="29">
        <f>InterveningNaturalFlow!N1284</f>
        <v>59030</v>
      </c>
      <c r="O1284" s="29">
        <f>InterveningNaturalFlow!O1284</f>
        <v>58473</v>
      </c>
      <c r="P1284" s="29">
        <f>InterveningNaturalFlow!P1284</f>
        <v>41456</v>
      </c>
      <c r="Q1284" s="29">
        <f>InterveningNaturalFlow!Q1284+TotalNaturalFlow!P1284+TotalNaturalFlow!O1284+TotalNaturalFlow!N1284+TotalNaturalFlow!M1284+TotalNaturalFlow!L1284</f>
        <v>489418</v>
      </c>
      <c r="R1284" s="29">
        <f>InterveningNaturalFlow!R1284</f>
        <v>12301</v>
      </c>
      <c r="S1284" s="29">
        <f>InterveningNaturalFlow!S1284</f>
        <v>152050</v>
      </c>
      <c r="T1284" s="29">
        <f>InterveningNaturalFlow!T1284+TotalNaturalFlow!S1284</f>
        <v>223910</v>
      </c>
      <c r="U1284" s="29">
        <f>InterveningNaturalFlow!U1284+TotalNaturalFlow!T1284+TotalNaturalFlow!R1284+TotalNaturalFlow!Q1284+TotalNaturalFlow!I1284</f>
        <v>1225116</v>
      </c>
      <c r="V1284" s="30"/>
      <c r="W1284" s="29">
        <f>InterveningNaturalFlow!W1284</f>
        <v>581</v>
      </c>
      <c r="X1284" s="29">
        <f>InterveningNaturalFlow!X1284</f>
        <v>1740</v>
      </c>
      <c r="Y1284" s="29">
        <f>InterveningNaturalFlow!Y1284+TotalNaturalFlow!X1284+TotalNaturalFlow!W1284+TotalNaturalFlow!U1284</f>
        <v>1242134</v>
      </c>
      <c r="Z1284" s="29">
        <f>InterveningNaturalFlow!Z1284</f>
        <v>9049</v>
      </c>
      <c r="AA1284" s="29">
        <f>InterveningNaturalFlow!AA1284+TotalNaturalFlow!Z1284+Y1284</f>
        <v>1265687</v>
      </c>
      <c r="AB1284" s="29">
        <f>InterveningNaturalFlow!AB1284+TotalNaturalFlow!AA1284</f>
        <v>1255386</v>
      </c>
      <c r="AC1284" s="29">
        <f>InterveningNaturalFlow!AC1284</f>
        <v>2560</v>
      </c>
      <c r="AD1284" s="29">
        <f>InterveningNaturalFlow!AD1284+TotalNaturalFlow!AC1284+AB1284</f>
        <v>1272577</v>
      </c>
      <c r="AE1284" s="29">
        <f>InterveningNaturalFlow!AE1284+TotalNaturalFlow!AD1284</f>
        <v>1270621</v>
      </c>
    </row>
    <row r="1285" spans="1:31" x14ac:dyDescent="0.2">
      <c r="A1285" s="11">
        <v>41060</v>
      </c>
      <c r="B1285" s="29">
        <f>InterveningNaturalFlow!B1285</f>
        <v>222203</v>
      </c>
      <c r="C1285" s="29">
        <f>InterveningNaturalFlow!C1285+TotalNaturalFlow!B1285</f>
        <v>364263</v>
      </c>
      <c r="D1285" s="29">
        <f>InterveningNaturalFlow!D1285</f>
        <v>15452</v>
      </c>
      <c r="E1285" s="29">
        <f>InterveningNaturalFlow!E1285+TotalNaturalFlow!D1285</f>
        <v>82082</v>
      </c>
      <c r="F1285" s="29">
        <f>InterveningNaturalFlow!F1285+TotalNaturalFlow!E1285</f>
        <v>101660</v>
      </c>
      <c r="G1285" s="29">
        <f>InterveningNaturalFlow!G1285+TotalNaturalFlow!F1285</f>
        <v>152306</v>
      </c>
      <c r="H1285" s="29">
        <f>InterveningNaturalFlow!H1285</f>
        <v>102866</v>
      </c>
      <c r="I1285" s="29">
        <f>InterveningNaturalFlow!I1285+TotalNaturalFlow!H1285+TotalNaturalFlow!G1285+TotalNaturalFlow!C1285</f>
        <v>603246</v>
      </c>
      <c r="J1285" s="29">
        <f>InterveningNaturalFlow!J1285</f>
        <v>139505</v>
      </c>
      <c r="K1285" s="29">
        <f>InterveningNaturalFlow!K1285+TotalNaturalFlow!J1285</f>
        <v>146009</v>
      </c>
      <c r="L1285" s="29">
        <f>InterveningNaturalFlow!L1285+TotalNaturalFlow!K1285</f>
        <v>203914</v>
      </c>
      <c r="M1285" s="29">
        <f>InterveningNaturalFlow!M1285</f>
        <v>173626</v>
      </c>
      <c r="N1285" s="29">
        <f>InterveningNaturalFlow!N1285</f>
        <v>63138</v>
      </c>
      <c r="O1285" s="29">
        <f>InterveningNaturalFlow!O1285</f>
        <v>57261</v>
      </c>
      <c r="P1285" s="29">
        <f>InterveningNaturalFlow!P1285</f>
        <v>40150</v>
      </c>
      <c r="Q1285" s="29">
        <f>InterveningNaturalFlow!Q1285+TotalNaturalFlow!P1285+TotalNaturalFlow!O1285+TotalNaturalFlow!N1285+TotalNaturalFlow!M1285+TotalNaturalFlow!L1285</f>
        <v>546971</v>
      </c>
      <c r="R1285" s="29">
        <f>InterveningNaturalFlow!R1285</f>
        <v>21255</v>
      </c>
      <c r="S1285" s="29">
        <f>InterveningNaturalFlow!S1285</f>
        <v>143246</v>
      </c>
      <c r="T1285" s="29">
        <f>InterveningNaturalFlow!T1285+TotalNaturalFlow!S1285</f>
        <v>192872</v>
      </c>
      <c r="U1285" s="29">
        <f>InterveningNaturalFlow!U1285+TotalNaturalFlow!T1285+TotalNaturalFlow!R1285+TotalNaturalFlow!Q1285+TotalNaturalFlow!I1285</f>
        <v>1355514</v>
      </c>
      <c r="V1285" s="30"/>
      <c r="W1285" s="29">
        <f>InterveningNaturalFlow!W1285</f>
        <v>195</v>
      </c>
      <c r="X1285" s="29">
        <f>InterveningNaturalFlow!X1285</f>
        <v>0</v>
      </c>
      <c r="Y1285" s="29">
        <f>InterveningNaturalFlow!Y1285+TotalNaturalFlow!X1285+TotalNaturalFlow!W1285+TotalNaturalFlow!U1285</f>
        <v>1374060</v>
      </c>
      <c r="Z1285" s="29">
        <f>InterveningNaturalFlow!Z1285</f>
        <v>6833</v>
      </c>
      <c r="AA1285" s="29">
        <f>InterveningNaturalFlow!AA1285+TotalNaturalFlow!Z1285+Y1285</f>
        <v>1365593</v>
      </c>
      <c r="AB1285" s="29">
        <f>InterveningNaturalFlow!AB1285+TotalNaturalFlow!AA1285</f>
        <v>1372952</v>
      </c>
      <c r="AC1285" s="29">
        <f>InterveningNaturalFlow!AC1285</f>
        <v>2890</v>
      </c>
      <c r="AD1285" s="29">
        <f>InterveningNaturalFlow!AD1285+TotalNaturalFlow!AC1285+AB1285</f>
        <v>1399264</v>
      </c>
      <c r="AE1285" s="29">
        <f>InterveningNaturalFlow!AE1285+TotalNaturalFlow!AD1285</f>
        <v>1424950</v>
      </c>
    </row>
    <row r="1286" spans="1:31" x14ac:dyDescent="0.2">
      <c r="A1286" s="11">
        <v>41090</v>
      </c>
      <c r="B1286" s="29">
        <f>InterveningNaturalFlow!B1286</f>
        <v>163864</v>
      </c>
      <c r="C1286" s="29">
        <f>InterveningNaturalFlow!C1286+TotalNaturalFlow!B1286</f>
        <v>289049</v>
      </c>
      <c r="D1286" s="29">
        <f>InterveningNaturalFlow!D1286</f>
        <v>8765</v>
      </c>
      <c r="E1286" s="29">
        <f>InterveningNaturalFlow!E1286+TotalNaturalFlow!D1286</f>
        <v>59519</v>
      </c>
      <c r="F1286" s="29">
        <f>InterveningNaturalFlow!F1286+TotalNaturalFlow!E1286</f>
        <v>68954</v>
      </c>
      <c r="G1286" s="29">
        <f>InterveningNaturalFlow!G1286+TotalNaturalFlow!F1286</f>
        <v>138418</v>
      </c>
      <c r="H1286" s="29">
        <f>InterveningNaturalFlow!H1286</f>
        <v>67878</v>
      </c>
      <c r="I1286" s="29">
        <f>InterveningNaturalFlow!I1286+TotalNaturalFlow!H1286+TotalNaturalFlow!G1286+TotalNaturalFlow!C1286</f>
        <v>465986</v>
      </c>
      <c r="J1286" s="29">
        <f>InterveningNaturalFlow!J1286</f>
        <v>221148</v>
      </c>
      <c r="K1286" s="29">
        <f>InterveningNaturalFlow!K1286+TotalNaturalFlow!J1286</f>
        <v>231167</v>
      </c>
      <c r="L1286" s="29">
        <f>InterveningNaturalFlow!L1286+TotalNaturalFlow!K1286</f>
        <v>260756</v>
      </c>
      <c r="M1286" s="29">
        <f>InterveningNaturalFlow!M1286</f>
        <v>87468</v>
      </c>
      <c r="N1286" s="29">
        <f>InterveningNaturalFlow!N1286</f>
        <v>27110</v>
      </c>
      <c r="O1286" s="29">
        <f>InterveningNaturalFlow!O1286</f>
        <v>38188</v>
      </c>
      <c r="P1286" s="29">
        <f>InterveningNaturalFlow!P1286</f>
        <v>24105</v>
      </c>
      <c r="Q1286" s="29">
        <f>InterveningNaturalFlow!Q1286+TotalNaturalFlow!P1286+TotalNaturalFlow!O1286+TotalNaturalFlow!N1286+TotalNaturalFlow!M1286+TotalNaturalFlow!L1286</f>
        <v>471108</v>
      </c>
      <c r="R1286" s="29">
        <f>InterveningNaturalFlow!R1286</f>
        <v>17999</v>
      </c>
      <c r="S1286" s="29">
        <f>InterveningNaturalFlow!S1286</f>
        <v>45044</v>
      </c>
      <c r="T1286" s="29">
        <f>InterveningNaturalFlow!T1286+TotalNaturalFlow!S1286</f>
        <v>90170</v>
      </c>
      <c r="U1286" s="29">
        <f>InterveningNaturalFlow!U1286+TotalNaturalFlow!T1286+TotalNaturalFlow!R1286+TotalNaturalFlow!Q1286+TotalNaturalFlow!I1286</f>
        <v>1075946</v>
      </c>
      <c r="V1286" s="30"/>
      <c r="W1286" s="29">
        <f>InterveningNaturalFlow!W1286</f>
        <v>140</v>
      </c>
      <c r="X1286" s="29">
        <f>InterveningNaturalFlow!X1286</f>
        <v>0</v>
      </c>
      <c r="Y1286" s="29">
        <f>InterveningNaturalFlow!Y1286+TotalNaturalFlow!X1286+TotalNaturalFlow!W1286+TotalNaturalFlow!U1286</f>
        <v>1098677</v>
      </c>
      <c r="Z1286" s="29">
        <f>InterveningNaturalFlow!Z1286</f>
        <v>4407</v>
      </c>
      <c r="AA1286" s="29">
        <f>InterveningNaturalFlow!AA1286+TotalNaturalFlow!Z1286+Y1286</f>
        <v>1079900</v>
      </c>
      <c r="AB1286" s="29">
        <f>InterveningNaturalFlow!AB1286+TotalNaturalFlow!AA1286</f>
        <v>1081889</v>
      </c>
      <c r="AC1286" s="29">
        <f>InterveningNaturalFlow!AC1286</f>
        <v>2920</v>
      </c>
      <c r="AD1286" s="29">
        <f>InterveningNaturalFlow!AD1286+TotalNaturalFlow!AC1286+AB1286</f>
        <v>1093961</v>
      </c>
      <c r="AE1286" s="29">
        <f>InterveningNaturalFlow!AE1286+TotalNaturalFlow!AD1286</f>
        <v>1077751</v>
      </c>
    </row>
    <row r="1287" spans="1:31" x14ac:dyDescent="0.2">
      <c r="A1287" s="11">
        <v>41121</v>
      </c>
      <c r="B1287" s="29">
        <f>InterveningNaturalFlow!B1287</f>
        <v>66211</v>
      </c>
      <c r="C1287" s="29">
        <f>InterveningNaturalFlow!C1287+TotalNaturalFlow!B1287</f>
        <v>144491</v>
      </c>
      <c r="D1287" s="29">
        <f>InterveningNaturalFlow!D1287</f>
        <v>5979</v>
      </c>
      <c r="E1287" s="29">
        <f>InterveningNaturalFlow!E1287+TotalNaturalFlow!D1287</f>
        <v>43079</v>
      </c>
      <c r="F1287" s="29">
        <f>InterveningNaturalFlow!F1287+TotalNaturalFlow!E1287</f>
        <v>54248</v>
      </c>
      <c r="G1287" s="29">
        <f>InterveningNaturalFlow!G1287+TotalNaturalFlow!F1287</f>
        <v>121773</v>
      </c>
      <c r="H1287" s="29">
        <f>InterveningNaturalFlow!H1287</f>
        <v>64969</v>
      </c>
      <c r="I1287" s="29">
        <f>InterveningNaturalFlow!I1287+TotalNaturalFlow!H1287+TotalNaturalFlow!G1287+TotalNaturalFlow!C1287</f>
        <v>309363</v>
      </c>
      <c r="J1287" s="29">
        <f>InterveningNaturalFlow!J1287</f>
        <v>137749</v>
      </c>
      <c r="K1287" s="29">
        <f>InterveningNaturalFlow!K1287+TotalNaturalFlow!J1287</f>
        <v>147191</v>
      </c>
      <c r="L1287" s="29">
        <f>InterveningNaturalFlow!L1287+TotalNaturalFlow!K1287</f>
        <v>178330</v>
      </c>
      <c r="M1287" s="29">
        <f>InterveningNaturalFlow!M1287</f>
        <v>48389</v>
      </c>
      <c r="N1287" s="29">
        <f>InterveningNaturalFlow!N1287</f>
        <v>17054</v>
      </c>
      <c r="O1287" s="29">
        <f>InterveningNaturalFlow!O1287</f>
        <v>74500</v>
      </c>
      <c r="P1287" s="29">
        <f>InterveningNaturalFlow!P1287</f>
        <v>23713</v>
      </c>
      <c r="Q1287" s="29">
        <f>InterveningNaturalFlow!Q1287+TotalNaturalFlow!P1287+TotalNaturalFlow!O1287+TotalNaturalFlow!N1287+TotalNaturalFlow!M1287+TotalNaturalFlow!L1287</f>
        <v>343811</v>
      </c>
      <c r="R1287" s="29">
        <f>InterveningNaturalFlow!R1287</f>
        <v>16360</v>
      </c>
      <c r="S1287" s="29">
        <f>InterveningNaturalFlow!S1287</f>
        <v>26504</v>
      </c>
      <c r="T1287" s="29">
        <f>InterveningNaturalFlow!T1287+TotalNaturalFlow!S1287</f>
        <v>66440</v>
      </c>
      <c r="U1287" s="29">
        <f>InterveningNaturalFlow!U1287+TotalNaturalFlow!T1287+TotalNaturalFlow!R1287+TotalNaturalFlow!Q1287+TotalNaturalFlow!I1287</f>
        <v>747067</v>
      </c>
      <c r="V1287" s="30"/>
      <c r="W1287" s="29">
        <f>InterveningNaturalFlow!W1287</f>
        <v>1154</v>
      </c>
      <c r="X1287" s="29">
        <f>InterveningNaturalFlow!X1287</f>
        <v>7450</v>
      </c>
      <c r="Y1287" s="29">
        <f>InterveningNaturalFlow!Y1287+TotalNaturalFlow!X1287+TotalNaturalFlow!W1287+TotalNaturalFlow!U1287</f>
        <v>773448</v>
      </c>
      <c r="Z1287" s="29">
        <f>InterveningNaturalFlow!Z1287</f>
        <v>8761</v>
      </c>
      <c r="AA1287" s="29">
        <f>InterveningNaturalFlow!AA1287+TotalNaturalFlow!Z1287+Y1287</f>
        <v>809457</v>
      </c>
      <c r="AB1287" s="29">
        <f>InterveningNaturalFlow!AB1287+TotalNaturalFlow!AA1287</f>
        <v>808165</v>
      </c>
      <c r="AC1287" s="29">
        <f>InterveningNaturalFlow!AC1287</f>
        <v>1720</v>
      </c>
      <c r="AD1287" s="29">
        <f>InterveningNaturalFlow!AD1287+TotalNaturalFlow!AC1287+AB1287</f>
        <v>867825</v>
      </c>
      <c r="AE1287" s="29">
        <f>InterveningNaturalFlow!AE1287+TotalNaturalFlow!AD1287</f>
        <v>893444</v>
      </c>
    </row>
    <row r="1288" spans="1:31" x14ac:dyDescent="0.2">
      <c r="A1288" s="11">
        <v>41152</v>
      </c>
      <c r="B1288" s="29">
        <f>InterveningNaturalFlow!B1288</f>
        <v>131248</v>
      </c>
      <c r="C1288" s="29">
        <f>InterveningNaturalFlow!C1288+TotalNaturalFlow!B1288</f>
        <v>190404</v>
      </c>
      <c r="D1288" s="29">
        <f>InterveningNaturalFlow!D1288</f>
        <v>4551</v>
      </c>
      <c r="E1288" s="29">
        <f>InterveningNaturalFlow!E1288+TotalNaturalFlow!D1288</f>
        <v>38359</v>
      </c>
      <c r="F1288" s="29">
        <f>InterveningNaturalFlow!F1288+TotalNaturalFlow!E1288</f>
        <v>47030</v>
      </c>
      <c r="G1288" s="29">
        <f>InterveningNaturalFlow!G1288+TotalNaturalFlow!F1288</f>
        <v>116535</v>
      </c>
      <c r="H1288" s="29">
        <f>InterveningNaturalFlow!H1288</f>
        <v>58629</v>
      </c>
      <c r="I1288" s="29">
        <f>InterveningNaturalFlow!I1288+TotalNaturalFlow!H1288+TotalNaturalFlow!G1288+TotalNaturalFlow!C1288</f>
        <v>342328</v>
      </c>
      <c r="J1288" s="29">
        <f>InterveningNaturalFlow!J1288</f>
        <v>54794</v>
      </c>
      <c r="K1288" s="29">
        <f>InterveningNaturalFlow!K1288+TotalNaturalFlow!J1288</f>
        <v>61171</v>
      </c>
      <c r="L1288" s="29">
        <f>InterveningNaturalFlow!L1288+TotalNaturalFlow!K1288</f>
        <v>72260</v>
      </c>
      <c r="M1288" s="29">
        <f>InterveningNaturalFlow!M1288</f>
        <v>47026</v>
      </c>
      <c r="N1288" s="29">
        <f>InterveningNaturalFlow!N1288</f>
        <v>15402</v>
      </c>
      <c r="O1288" s="29">
        <f>InterveningNaturalFlow!O1288</f>
        <v>40053</v>
      </c>
      <c r="P1288" s="29">
        <f>InterveningNaturalFlow!P1288</f>
        <v>20627</v>
      </c>
      <c r="Q1288" s="29">
        <f>InterveningNaturalFlow!Q1288+TotalNaturalFlow!P1288+TotalNaturalFlow!O1288+TotalNaturalFlow!N1288+TotalNaturalFlow!M1288+TotalNaturalFlow!L1288</f>
        <v>195690</v>
      </c>
      <c r="R1288" s="29">
        <f>InterveningNaturalFlow!R1288</f>
        <v>11779</v>
      </c>
      <c r="S1288" s="29">
        <f>InterveningNaturalFlow!S1288</f>
        <v>25931</v>
      </c>
      <c r="T1288" s="29">
        <f>InterveningNaturalFlow!T1288+TotalNaturalFlow!S1288</f>
        <v>54635</v>
      </c>
      <c r="U1288" s="29">
        <f>InterveningNaturalFlow!U1288+TotalNaturalFlow!T1288+TotalNaturalFlow!R1288+TotalNaturalFlow!Q1288+TotalNaturalFlow!I1288</f>
        <v>635530</v>
      </c>
      <c r="V1288" s="30"/>
      <c r="W1288" s="29">
        <f>InterveningNaturalFlow!W1288</f>
        <v>5242</v>
      </c>
      <c r="X1288" s="29">
        <f>InterveningNaturalFlow!X1288</f>
        <v>27420</v>
      </c>
      <c r="Y1288" s="29">
        <f>InterveningNaturalFlow!Y1288+TotalNaturalFlow!X1288+TotalNaturalFlow!W1288+TotalNaturalFlow!U1288</f>
        <v>704139</v>
      </c>
      <c r="Z1288" s="29">
        <f>InterveningNaturalFlow!Z1288</f>
        <v>10914</v>
      </c>
      <c r="AA1288" s="29">
        <f>InterveningNaturalFlow!AA1288+TotalNaturalFlow!Z1288+Y1288</f>
        <v>794329</v>
      </c>
      <c r="AB1288" s="29">
        <f>InterveningNaturalFlow!AB1288+TotalNaturalFlow!AA1288</f>
        <v>804505</v>
      </c>
      <c r="AC1288" s="29">
        <f>InterveningNaturalFlow!AC1288</f>
        <v>1380</v>
      </c>
      <c r="AD1288" s="29">
        <f>InterveningNaturalFlow!AD1288+TotalNaturalFlow!AC1288+AB1288</f>
        <v>829752</v>
      </c>
      <c r="AE1288" s="29">
        <f>InterveningNaturalFlow!AE1288+TotalNaturalFlow!AD1288</f>
        <v>851500</v>
      </c>
    </row>
    <row r="1289" spans="1:31" x14ac:dyDescent="0.2">
      <c r="A1289" s="11">
        <v>41182</v>
      </c>
      <c r="B1289" s="29">
        <f>InterveningNaturalFlow!B1289</f>
        <v>61143</v>
      </c>
      <c r="C1289" s="29">
        <f>InterveningNaturalFlow!C1289+TotalNaturalFlow!B1289</f>
        <v>106722</v>
      </c>
      <c r="D1289" s="29">
        <f>InterveningNaturalFlow!D1289</f>
        <v>4348</v>
      </c>
      <c r="E1289" s="29">
        <f>InterveningNaturalFlow!E1289+TotalNaturalFlow!D1289</f>
        <v>24667</v>
      </c>
      <c r="F1289" s="29">
        <f>InterveningNaturalFlow!F1289+TotalNaturalFlow!E1289</f>
        <v>33781</v>
      </c>
      <c r="G1289" s="29">
        <f>InterveningNaturalFlow!G1289+TotalNaturalFlow!F1289</f>
        <v>77541</v>
      </c>
      <c r="H1289" s="29">
        <f>InterveningNaturalFlow!H1289</f>
        <v>32827</v>
      </c>
      <c r="I1289" s="29">
        <f>InterveningNaturalFlow!I1289+TotalNaturalFlow!H1289+TotalNaturalFlow!G1289+TotalNaturalFlow!C1289</f>
        <v>198935</v>
      </c>
      <c r="J1289" s="29">
        <f>InterveningNaturalFlow!J1289</f>
        <v>30697</v>
      </c>
      <c r="K1289" s="29">
        <f>InterveningNaturalFlow!K1289+TotalNaturalFlow!J1289</f>
        <v>38183</v>
      </c>
      <c r="L1289" s="29">
        <f>InterveningNaturalFlow!L1289+TotalNaturalFlow!K1289</f>
        <v>42934</v>
      </c>
      <c r="M1289" s="29">
        <f>InterveningNaturalFlow!M1289</f>
        <v>23430</v>
      </c>
      <c r="N1289" s="29">
        <f>InterveningNaturalFlow!N1289</f>
        <v>8711</v>
      </c>
      <c r="O1289" s="29">
        <f>InterveningNaturalFlow!O1289</f>
        <v>21326</v>
      </c>
      <c r="P1289" s="29">
        <f>InterveningNaturalFlow!P1289</f>
        <v>15008</v>
      </c>
      <c r="Q1289" s="29">
        <f>InterveningNaturalFlow!Q1289+TotalNaturalFlow!P1289+TotalNaturalFlow!O1289+TotalNaturalFlow!N1289+TotalNaturalFlow!M1289+TotalNaturalFlow!L1289</f>
        <v>114040</v>
      </c>
      <c r="R1289" s="29">
        <f>InterveningNaturalFlow!R1289</f>
        <v>7461</v>
      </c>
      <c r="S1289" s="29">
        <f>InterveningNaturalFlow!S1289</f>
        <v>14801</v>
      </c>
      <c r="T1289" s="29">
        <f>InterveningNaturalFlow!T1289+TotalNaturalFlow!S1289</f>
        <v>31728</v>
      </c>
      <c r="U1289" s="29">
        <f>InterveningNaturalFlow!U1289+TotalNaturalFlow!T1289+TotalNaturalFlow!R1289+TotalNaturalFlow!Q1289+TotalNaturalFlow!I1289</f>
        <v>377941</v>
      </c>
      <c r="V1289" s="30"/>
      <c r="W1289" s="29">
        <f>InterveningNaturalFlow!W1289</f>
        <v>1514</v>
      </c>
      <c r="X1289" s="29">
        <f>InterveningNaturalFlow!X1289</f>
        <v>13170</v>
      </c>
      <c r="Y1289" s="29">
        <f>InterveningNaturalFlow!Y1289+TotalNaturalFlow!X1289+TotalNaturalFlow!W1289+TotalNaturalFlow!U1289</f>
        <v>425941</v>
      </c>
      <c r="Z1289" s="29">
        <f>InterveningNaturalFlow!Z1289</f>
        <v>11455</v>
      </c>
      <c r="AA1289" s="29">
        <f>InterveningNaturalFlow!AA1289+TotalNaturalFlow!Z1289+Y1289</f>
        <v>478034</v>
      </c>
      <c r="AB1289" s="29">
        <f>InterveningNaturalFlow!AB1289+TotalNaturalFlow!AA1289</f>
        <v>528194</v>
      </c>
      <c r="AC1289" s="29">
        <f>InterveningNaturalFlow!AC1289</f>
        <v>1430</v>
      </c>
      <c r="AD1289" s="29">
        <f>InterveningNaturalFlow!AD1289+TotalNaturalFlow!AC1289+AB1289</f>
        <v>510867</v>
      </c>
      <c r="AE1289" s="29">
        <f>InterveningNaturalFlow!AE1289+TotalNaturalFlow!AD1289</f>
        <v>507144</v>
      </c>
    </row>
    <row r="1290" spans="1:31" x14ac:dyDescent="0.2">
      <c r="A1290" s="11">
        <v>41213</v>
      </c>
      <c r="B1290" s="29">
        <f>InterveningNaturalFlow!B1290</f>
        <v>58982</v>
      </c>
      <c r="C1290" s="29">
        <f>InterveningNaturalFlow!C1290+TotalNaturalFlow!B1290</f>
        <v>95106</v>
      </c>
      <c r="D1290" s="29">
        <f>InterveningNaturalFlow!D1290</f>
        <v>4150</v>
      </c>
      <c r="E1290" s="29">
        <f>InterveningNaturalFlow!E1290+TotalNaturalFlow!D1290</f>
        <v>21358</v>
      </c>
      <c r="F1290" s="29">
        <f>InterveningNaturalFlow!F1290+TotalNaturalFlow!E1290</f>
        <v>26932</v>
      </c>
      <c r="G1290" s="29">
        <f>InterveningNaturalFlow!G1290+TotalNaturalFlow!F1290</f>
        <v>72281</v>
      </c>
      <c r="H1290" s="29">
        <f>InterveningNaturalFlow!H1290</f>
        <v>15814</v>
      </c>
      <c r="I1290" s="29">
        <f>InterveningNaturalFlow!I1290+TotalNaturalFlow!H1290+TotalNaturalFlow!G1290+TotalNaturalFlow!C1290</f>
        <v>177141</v>
      </c>
      <c r="J1290" s="29">
        <f>InterveningNaturalFlow!J1290</f>
        <v>23785</v>
      </c>
      <c r="K1290" s="29">
        <f>InterveningNaturalFlow!K1290+TotalNaturalFlow!J1290</f>
        <v>31622</v>
      </c>
      <c r="L1290" s="29">
        <f>InterveningNaturalFlow!L1290+TotalNaturalFlow!K1290</f>
        <v>30193</v>
      </c>
      <c r="M1290" s="29">
        <f>InterveningNaturalFlow!M1290</f>
        <v>14118</v>
      </c>
      <c r="N1290" s="29">
        <f>InterveningNaturalFlow!N1290</f>
        <v>4793</v>
      </c>
      <c r="O1290" s="29">
        <f>InterveningNaturalFlow!O1290</f>
        <v>25798</v>
      </c>
      <c r="P1290" s="29">
        <f>InterveningNaturalFlow!P1290</f>
        <v>20483</v>
      </c>
      <c r="Q1290" s="29">
        <f>InterveningNaturalFlow!Q1290+TotalNaturalFlow!P1290+TotalNaturalFlow!O1290+TotalNaturalFlow!N1290+TotalNaturalFlow!M1290+TotalNaturalFlow!L1290</f>
        <v>105410</v>
      </c>
      <c r="R1290" s="29">
        <f>InterveningNaturalFlow!R1290</f>
        <v>6887</v>
      </c>
      <c r="S1290" s="29">
        <f>InterveningNaturalFlow!S1290</f>
        <v>15796</v>
      </c>
      <c r="T1290" s="29">
        <f>InterveningNaturalFlow!T1290+TotalNaturalFlow!S1290</f>
        <v>39798</v>
      </c>
      <c r="U1290" s="29">
        <f>InterveningNaturalFlow!U1290+TotalNaturalFlow!T1290+TotalNaturalFlow!R1290+TotalNaturalFlow!Q1290+TotalNaturalFlow!I1290</f>
        <v>343053</v>
      </c>
      <c r="V1290" s="30"/>
      <c r="W1290" s="29">
        <f>InterveningNaturalFlow!W1290</f>
        <v>846</v>
      </c>
      <c r="X1290" s="29">
        <f>InterveningNaturalFlow!X1290</f>
        <v>6</v>
      </c>
      <c r="Y1290" s="29">
        <f>InterveningNaturalFlow!Y1290+TotalNaturalFlow!X1290+TotalNaturalFlow!W1290+TotalNaturalFlow!U1290</f>
        <v>372567</v>
      </c>
      <c r="Z1290" s="29">
        <f>InterveningNaturalFlow!Z1290</f>
        <v>8767</v>
      </c>
      <c r="AA1290" s="29">
        <f>InterveningNaturalFlow!AA1290+TotalNaturalFlow!Z1290+Y1290</f>
        <v>399398</v>
      </c>
      <c r="AB1290" s="29">
        <f>InterveningNaturalFlow!AB1290+TotalNaturalFlow!AA1290</f>
        <v>482185</v>
      </c>
      <c r="AC1290" s="29">
        <f>InterveningNaturalFlow!AC1290</f>
        <v>760</v>
      </c>
      <c r="AD1290" s="29">
        <f>InterveningNaturalFlow!AD1290+TotalNaturalFlow!AC1290+AB1290</f>
        <v>426645</v>
      </c>
      <c r="AE1290" s="29">
        <f>InterveningNaturalFlow!AE1290+TotalNaturalFlow!AD1290</f>
        <v>449066</v>
      </c>
    </row>
    <row r="1291" spans="1:31" x14ac:dyDescent="0.2">
      <c r="A1291" s="11">
        <v>41243</v>
      </c>
      <c r="B1291" s="29">
        <f>InterveningNaturalFlow!B1291</f>
        <v>50834</v>
      </c>
      <c r="C1291" s="29">
        <f>InterveningNaturalFlow!C1291+TotalNaturalFlow!B1291</f>
        <v>82686</v>
      </c>
      <c r="D1291" s="29">
        <f>InterveningNaturalFlow!D1291</f>
        <v>2967</v>
      </c>
      <c r="E1291" s="29">
        <f>InterveningNaturalFlow!E1291+TotalNaturalFlow!D1291</f>
        <v>18806</v>
      </c>
      <c r="F1291" s="29">
        <f>InterveningNaturalFlow!F1291+TotalNaturalFlow!E1291</f>
        <v>22781</v>
      </c>
      <c r="G1291" s="29">
        <f>InterveningNaturalFlow!G1291+TotalNaturalFlow!F1291</f>
        <v>60247</v>
      </c>
      <c r="H1291" s="29">
        <f>InterveningNaturalFlow!H1291</f>
        <v>8249</v>
      </c>
      <c r="I1291" s="29">
        <f>InterveningNaturalFlow!I1291+TotalNaturalFlow!H1291+TotalNaturalFlow!G1291+TotalNaturalFlow!C1291</f>
        <v>169886</v>
      </c>
      <c r="J1291" s="29">
        <f>InterveningNaturalFlow!J1291</f>
        <v>31161</v>
      </c>
      <c r="K1291" s="29">
        <f>InterveningNaturalFlow!K1291+TotalNaturalFlow!J1291</f>
        <v>37564</v>
      </c>
      <c r="L1291" s="29">
        <f>InterveningNaturalFlow!L1291+TotalNaturalFlow!K1291</f>
        <v>43401</v>
      </c>
      <c r="M1291" s="29">
        <f>InterveningNaturalFlow!M1291</f>
        <v>14594</v>
      </c>
      <c r="N1291" s="29">
        <f>InterveningNaturalFlow!N1291</f>
        <v>5784</v>
      </c>
      <c r="O1291" s="29">
        <f>InterveningNaturalFlow!O1291</f>
        <v>25686</v>
      </c>
      <c r="P1291" s="29">
        <f>InterveningNaturalFlow!P1291</f>
        <v>20528</v>
      </c>
      <c r="Q1291" s="29">
        <f>InterveningNaturalFlow!Q1291+TotalNaturalFlow!P1291+TotalNaturalFlow!O1291+TotalNaturalFlow!N1291+TotalNaturalFlow!M1291+TotalNaturalFlow!L1291</f>
        <v>120144</v>
      </c>
      <c r="R1291" s="29">
        <f>InterveningNaturalFlow!R1291</f>
        <v>4093</v>
      </c>
      <c r="S1291" s="29">
        <f>InterveningNaturalFlow!S1291</f>
        <v>10082</v>
      </c>
      <c r="T1291" s="29">
        <f>InterveningNaturalFlow!T1291+TotalNaturalFlow!S1291</f>
        <v>29389</v>
      </c>
      <c r="U1291" s="29">
        <f>InterveningNaturalFlow!U1291+TotalNaturalFlow!T1291+TotalNaturalFlow!R1291+TotalNaturalFlow!Q1291+TotalNaturalFlow!I1291</f>
        <v>315224</v>
      </c>
      <c r="V1291" s="30"/>
      <c r="W1291" s="29">
        <f>InterveningNaturalFlow!W1291</f>
        <v>1025</v>
      </c>
      <c r="X1291" s="29">
        <f>InterveningNaturalFlow!X1291</f>
        <v>0</v>
      </c>
      <c r="Y1291" s="29">
        <f>InterveningNaturalFlow!Y1291+TotalNaturalFlow!X1291+TotalNaturalFlow!W1291+TotalNaturalFlow!U1291</f>
        <v>343805</v>
      </c>
      <c r="Z1291" s="29">
        <f>InterveningNaturalFlow!Z1291</f>
        <v>11004</v>
      </c>
      <c r="AA1291" s="29">
        <f>InterveningNaturalFlow!AA1291+TotalNaturalFlow!Z1291+Y1291</f>
        <v>369528</v>
      </c>
      <c r="AB1291" s="29">
        <f>InterveningNaturalFlow!AB1291+TotalNaturalFlow!AA1291</f>
        <v>367981</v>
      </c>
      <c r="AC1291" s="29">
        <f>InterveningNaturalFlow!AC1291</f>
        <v>657</v>
      </c>
      <c r="AD1291" s="29">
        <f>InterveningNaturalFlow!AD1291+TotalNaturalFlow!AC1291+AB1291</f>
        <v>375570</v>
      </c>
      <c r="AE1291" s="29">
        <f>InterveningNaturalFlow!AE1291+TotalNaturalFlow!AD1291</f>
        <v>397953</v>
      </c>
    </row>
    <row r="1292" spans="1:31" x14ac:dyDescent="0.2">
      <c r="A1292" s="11">
        <v>41274</v>
      </c>
      <c r="B1292" s="29">
        <f>InterveningNaturalFlow!B1292</f>
        <v>44667</v>
      </c>
      <c r="C1292" s="29">
        <f>InterveningNaturalFlow!C1292+TotalNaturalFlow!B1292</f>
        <v>70418</v>
      </c>
      <c r="D1292" s="29">
        <f>InterveningNaturalFlow!D1292</f>
        <v>3069</v>
      </c>
      <c r="E1292" s="29">
        <f>InterveningNaturalFlow!E1292+TotalNaturalFlow!D1292</f>
        <v>17866</v>
      </c>
      <c r="F1292" s="29">
        <f>InterveningNaturalFlow!F1292+TotalNaturalFlow!E1292</f>
        <v>21664</v>
      </c>
      <c r="G1292" s="29">
        <f>InterveningNaturalFlow!G1292+TotalNaturalFlow!F1292</f>
        <v>46462</v>
      </c>
      <c r="H1292" s="29">
        <f>InterveningNaturalFlow!H1292</f>
        <v>7129</v>
      </c>
      <c r="I1292" s="29">
        <f>InterveningNaturalFlow!I1292+TotalNaturalFlow!H1292+TotalNaturalFlow!G1292+TotalNaturalFlow!C1292</f>
        <v>146504</v>
      </c>
      <c r="J1292" s="29">
        <f>InterveningNaturalFlow!J1292</f>
        <v>27351</v>
      </c>
      <c r="K1292" s="29">
        <f>InterveningNaturalFlow!K1292+TotalNaturalFlow!J1292</f>
        <v>23783</v>
      </c>
      <c r="L1292" s="29">
        <f>InterveningNaturalFlow!L1292+TotalNaturalFlow!K1292</f>
        <v>30404</v>
      </c>
      <c r="M1292" s="29">
        <f>InterveningNaturalFlow!M1292</f>
        <v>12161</v>
      </c>
      <c r="N1292" s="29">
        <f>InterveningNaturalFlow!N1292</f>
        <v>5411</v>
      </c>
      <c r="O1292" s="29">
        <f>InterveningNaturalFlow!O1292</f>
        <v>17648</v>
      </c>
      <c r="P1292" s="29">
        <f>InterveningNaturalFlow!P1292</f>
        <v>17480</v>
      </c>
      <c r="Q1292" s="29">
        <f>InterveningNaturalFlow!Q1292+TotalNaturalFlow!P1292+TotalNaturalFlow!O1292+TotalNaturalFlow!N1292+TotalNaturalFlow!M1292+TotalNaturalFlow!L1292</f>
        <v>77033</v>
      </c>
      <c r="R1292" s="29">
        <f>InterveningNaturalFlow!R1292</f>
        <v>3319</v>
      </c>
      <c r="S1292" s="29">
        <f>InterveningNaturalFlow!S1292</f>
        <v>11680</v>
      </c>
      <c r="T1292" s="29">
        <f>InterveningNaturalFlow!T1292+TotalNaturalFlow!S1292</f>
        <v>30365</v>
      </c>
      <c r="U1292" s="29">
        <f>InterveningNaturalFlow!U1292+TotalNaturalFlow!T1292+TotalNaturalFlow!R1292+TotalNaturalFlow!Q1292+TotalNaturalFlow!I1292</f>
        <v>228049</v>
      </c>
      <c r="V1292" s="30"/>
      <c r="W1292" s="29">
        <f>InterveningNaturalFlow!W1292</f>
        <v>1223</v>
      </c>
      <c r="X1292" s="29">
        <f>InterveningNaturalFlow!X1292</f>
        <v>2</v>
      </c>
      <c r="Y1292" s="29">
        <f>InterveningNaturalFlow!Y1292+TotalNaturalFlow!X1292+TotalNaturalFlow!W1292+TotalNaturalFlow!U1292</f>
        <v>252148</v>
      </c>
      <c r="Z1292" s="29">
        <f>InterveningNaturalFlow!Z1292</f>
        <v>11629</v>
      </c>
      <c r="AA1292" s="29">
        <f>InterveningNaturalFlow!AA1292+TotalNaturalFlow!Z1292+Y1292</f>
        <v>279643</v>
      </c>
      <c r="AB1292" s="29">
        <f>InterveningNaturalFlow!AB1292+TotalNaturalFlow!AA1292</f>
        <v>276718</v>
      </c>
      <c r="AC1292" s="29">
        <f>InterveningNaturalFlow!AC1292</f>
        <v>619</v>
      </c>
      <c r="AD1292" s="29">
        <f>InterveningNaturalFlow!AD1292+TotalNaturalFlow!AC1292+AB1292</f>
        <v>285771</v>
      </c>
      <c r="AE1292" s="29">
        <f>InterveningNaturalFlow!AE1292+TotalNaturalFlow!AD1292</f>
        <v>306617</v>
      </c>
    </row>
    <row r="1293" spans="1:31" x14ac:dyDescent="0.2">
      <c r="A1293" s="11">
        <v>41305</v>
      </c>
      <c r="B1293" s="29">
        <f>InterveningNaturalFlow!B1293</f>
        <v>51457</v>
      </c>
      <c r="C1293" s="29">
        <f>InterveningNaturalFlow!C1293+TotalNaturalFlow!B1293</f>
        <v>73443</v>
      </c>
      <c r="D1293" s="29">
        <f>InterveningNaturalFlow!D1293</f>
        <v>3013</v>
      </c>
      <c r="E1293" s="29">
        <f>InterveningNaturalFlow!E1293+TotalNaturalFlow!D1293</f>
        <v>15889</v>
      </c>
      <c r="F1293" s="29">
        <f>InterveningNaturalFlow!F1293+TotalNaturalFlow!E1293</f>
        <v>19704</v>
      </c>
      <c r="G1293" s="29">
        <f>InterveningNaturalFlow!G1293+TotalNaturalFlow!F1293</f>
        <v>43093</v>
      </c>
      <c r="H1293" s="29">
        <f>InterveningNaturalFlow!H1293</f>
        <v>6316</v>
      </c>
      <c r="I1293" s="29">
        <f>InterveningNaturalFlow!I1293+TotalNaturalFlow!H1293+TotalNaturalFlow!G1293+TotalNaturalFlow!C1293</f>
        <v>135356</v>
      </c>
      <c r="J1293" s="29">
        <f>InterveningNaturalFlow!J1293</f>
        <v>20815</v>
      </c>
      <c r="K1293" s="29">
        <f>InterveningNaturalFlow!K1293+TotalNaturalFlow!J1293</f>
        <v>25464</v>
      </c>
      <c r="L1293" s="29">
        <f>InterveningNaturalFlow!L1293+TotalNaturalFlow!K1293</f>
        <v>26109</v>
      </c>
      <c r="M1293" s="29">
        <f>InterveningNaturalFlow!M1293</f>
        <v>12039</v>
      </c>
      <c r="N1293" s="29">
        <f>InterveningNaturalFlow!N1293</f>
        <v>5289</v>
      </c>
      <c r="O1293" s="29">
        <f>InterveningNaturalFlow!O1293</f>
        <v>18357</v>
      </c>
      <c r="P1293" s="29">
        <f>InterveningNaturalFlow!P1293</f>
        <v>14445</v>
      </c>
      <c r="Q1293" s="29">
        <f>InterveningNaturalFlow!Q1293+TotalNaturalFlow!P1293+TotalNaturalFlow!O1293+TotalNaturalFlow!N1293+TotalNaturalFlow!M1293+TotalNaturalFlow!L1293</f>
        <v>56662</v>
      </c>
      <c r="R1293" s="29">
        <f>InterveningNaturalFlow!R1293</f>
        <v>3884</v>
      </c>
      <c r="S1293" s="29">
        <f>InterveningNaturalFlow!S1293</f>
        <v>14828</v>
      </c>
      <c r="T1293" s="29">
        <f>InterveningNaturalFlow!T1293+TotalNaturalFlow!S1293</f>
        <v>29118</v>
      </c>
      <c r="U1293" s="29">
        <f>InterveningNaturalFlow!U1293+TotalNaturalFlow!T1293+TotalNaturalFlow!R1293+TotalNaturalFlow!Q1293+TotalNaturalFlow!I1293</f>
        <v>215200</v>
      </c>
      <c r="V1293" s="30"/>
      <c r="W1293" s="29">
        <f>InterveningNaturalFlow!W1293</f>
        <v>1869</v>
      </c>
      <c r="X1293" s="29">
        <f>InterveningNaturalFlow!X1293</f>
        <v>4770</v>
      </c>
      <c r="Y1293" s="29">
        <f>InterveningNaturalFlow!Y1293+TotalNaturalFlow!X1293+TotalNaturalFlow!W1293+TotalNaturalFlow!U1293</f>
        <v>253084</v>
      </c>
      <c r="Z1293" s="29">
        <f>InterveningNaturalFlow!Z1293</f>
        <v>10905</v>
      </c>
      <c r="AA1293" s="29">
        <f>InterveningNaturalFlow!AA1293+TotalNaturalFlow!Z1293+Y1293</f>
        <v>270901</v>
      </c>
      <c r="AB1293" s="29">
        <f>InterveningNaturalFlow!AB1293+TotalNaturalFlow!AA1293</f>
        <v>273194</v>
      </c>
      <c r="AC1293" s="29">
        <f>InterveningNaturalFlow!AC1293</f>
        <v>676</v>
      </c>
      <c r="AD1293" s="29">
        <f>InterveningNaturalFlow!AD1293+TotalNaturalFlow!AC1293+AB1293</f>
        <v>317003</v>
      </c>
      <c r="AE1293" s="29">
        <f>InterveningNaturalFlow!AE1293+TotalNaturalFlow!AD1293</f>
        <v>290341</v>
      </c>
    </row>
    <row r="1294" spans="1:31" x14ac:dyDescent="0.2">
      <c r="A1294" s="11">
        <v>41333</v>
      </c>
      <c r="B1294" s="29">
        <f>InterveningNaturalFlow!B1294</f>
        <v>42149</v>
      </c>
      <c r="C1294" s="29">
        <f>InterveningNaturalFlow!C1294+TotalNaturalFlow!B1294</f>
        <v>65231</v>
      </c>
      <c r="D1294" s="29">
        <f>InterveningNaturalFlow!D1294</f>
        <v>2686</v>
      </c>
      <c r="E1294" s="29">
        <f>InterveningNaturalFlow!E1294+TotalNaturalFlow!D1294</f>
        <v>15899</v>
      </c>
      <c r="F1294" s="29">
        <f>InterveningNaturalFlow!F1294+TotalNaturalFlow!E1294</f>
        <v>20098</v>
      </c>
      <c r="G1294" s="29">
        <f>InterveningNaturalFlow!G1294+TotalNaturalFlow!F1294</f>
        <v>40630</v>
      </c>
      <c r="H1294" s="29">
        <f>InterveningNaturalFlow!H1294</f>
        <v>7765</v>
      </c>
      <c r="I1294" s="29">
        <f>InterveningNaturalFlow!I1294+TotalNaturalFlow!H1294+TotalNaturalFlow!G1294+TotalNaturalFlow!C1294</f>
        <v>121470</v>
      </c>
      <c r="J1294" s="29">
        <f>InterveningNaturalFlow!J1294</f>
        <v>21218</v>
      </c>
      <c r="K1294" s="29">
        <f>InterveningNaturalFlow!K1294+TotalNaturalFlow!J1294</f>
        <v>25229</v>
      </c>
      <c r="L1294" s="29">
        <f>InterveningNaturalFlow!L1294+TotalNaturalFlow!K1294</f>
        <v>34788</v>
      </c>
      <c r="M1294" s="29">
        <f>InterveningNaturalFlow!M1294</f>
        <v>12742</v>
      </c>
      <c r="N1294" s="29">
        <f>InterveningNaturalFlow!N1294</f>
        <v>4692</v>
      </c>
      <c r="O1294" s="29">
        <f>InterveningNaturalFlow!O1294</f>
        <v>18487</v>
      </c>
      <c r="P1294" s="29">
        <f>InterveningNaturalFlow!P1294</f>
        <v>17228</v>
      </c>
      <c r="Q1294" s="29">
        <f>InterveningNaturalFlow!Q1294+TotalNaturalFlow!P1294+TotalNaturalFlow!O1294+TotalNaturalFlow!N1294+TotalNaturalFlow!M1294+TotalNaturalFlow!L1294</f>
        <v>88385</v>
      </c>
      <c r="R1294" s="29">
        <f>InterveningNaturalFlow!R1294</f>
        <v>2986</v>
      </c>
      <c r="S1294" s="29">
        <f>InterveningNaturalFlow!S1294</f>
        <v>12587</v>
      </c>
      <c r="T1294" s="29">
        <f>InterveningNaturalFlow!T1294+TotalNaturalFlow!S1294</f>
        <v>26420</v>
      </c>
      <c r="U1294" s="29">
        <f>InterveningNaturalFlow!U1294+TotalNaturalFlow!T1294+TotalNaturalFlow!R1294+TotalNaturalFlow!Q1294+TotalNaturalFlow!I1294</f>
        <v>289115</v>
      </c>
      <c r="V1294" s="30"/>
      <c r="W1294" s="29">
        <f>InterveningNaturalFlow!W1294</f>
        <v>1170</v>
      </c>
      <c r="X1294" s="29">
        <f>InterveningNaturalFlow!X1294</f>
        <v>7290</v>
      </c>
      <c r="Y1294" s="29">
        <f>InterveningNaturalFlow!Y1294+TotalNaturalFlow!X1294+TotalNaturalFlow!W1294+TotalNaturalFlow!U1294</f>
        <v>327991</v>
      </c>
      <c r="Z1294" s="29">
        <f>InterveningNaturalFlow!Z1294</f>
        <v>8828</v>
      </c>
      <c r="AA1294" s="29">
        <f>InterveningNaturalFlow!AA1294+TotalNaturalFlow!Z1294+Y1294</f>
        <v>361645</v>
      </c>
      <c r="AB1294" s="29">
        <f>InterveningNaturalFlow!AB1294+TotalNaturalFlow!AA1294</f>
        <v>382081</v>
      </c>
      <c r="AC1294" s="29">
        <f>InterveningNaturalFlow!AC1294</f>
        <v>611</v>
      </c>
      <c r="AD1294" s="29">
        <f>InterveningNaturalFlow!AD1294+TotalNaturalFlow!AC1294+AB1294</f>
        <v>370655</v>
      </c>
      <c r="AE1294" s="29">
        <f>InterveningNaturalFlow!AE1294+TotalNaturalFlow!AD1294</f>
        <v>329997</v>
      </c>
    </row>
    <row r="1295" spans="1:31" x14ac:dyDescent="0.2">
      <c r="A1295" s="11">
        <v>41364</v>
      </c>
      <c r="B1295" s="29">
        <f>InterveningNaturalFlow!B1295</f>
        <v>-19607</v>
      </c>
      <c r="C1295" s="29">
        <f>InterveningNaturalFlow!C1295+TotalNaturalFlow!B1295</f>
        <v>6594</v>
      </c>
      <c r="D1295" s="29">
        <f>InterveningNaturalFlow!D1295</f>
        <v>3418</v>
      </c>
      <c r="E1295" s="29">
        <f>InterveningNaturalFlow!E1295+TotalNaturalFlow!D1295</f>
        <v>23347</v>
      </c>
      <c r="F1295" s="29">
        <f>InterveningNaturalFlow!F1295+TotalNaturalFlow!E1295</f>
        <v>30054</v>
      </c>
      <c r="G1295" s="29">
        <f>InterveningNaturalFlow!G1295+TotalNaturalFlow!F1295</f>
        <v>55010</v>
      </c>
      <c r="H1295" s="29">
        <f>InterveningNaturalFlow!H1295</f>
        <v>12581</v>
      </c>
      <c r="I1295" s="29">
        <f>InterveningNaturalFlow!I1295+TotalNaturalFlow!H1295+TotalNaturalFlow!G1295+TotalNaturalFlow!C1295</f>
        <v>81236</v>
      </c>
      <c r="J1295" s="29">
        <f>InterveningNaturalFlow!J1295</f>
        <v>36508</v>
      </c>
      <c r="K1295" s="29">
        <f>InterveningNaturalFlow!K1295+TotalNaturalFlow!J1295</f>
        <v>48135</v>
      </c>
      <c r="L1295" s="29">
        <f>InterveningNaturalFlow!L1295+TotalNaturalFlow!K1295</f>
        <v>70398</v>
      </c>
      <c r="M1295" s="29">
        <f>InterveningNaturalFlow!M1295</f>
        <v>18621</v>
      </c>
      <c r="N1295" s="29">
        <f>InterveningNaturalFlow!N1295</f>
        <v>8718</v>
      </c>
      <c r="O1295" s="29">
        <f>InterveningNaturalFlow!O1295</f>
        <v>22835</v>
      </c>
      <c r="P1295" s="29">
        <f>InterveningNaturalFlow!P1295</f>
        <v>24147</v>
      </c>
      <c r="Q1295" s="29">
        <f>InterveningNaturalFlow!Q1295+TotalNaturalFlow!P1295+TotalNaturalFlow!O1295+TotalNaturalFlow!N1295+TotalNaturalFlow!M1295+TotalNaturalFlow!L1295</f>
        <v>181439</v>
      </c>
      <c r="R1295" s="29">
        <f>InterveningNaturalFlow!R1295</f>
        <v>4490</v>
      </c>
      <c r="S1295" s="29">
        <f>InterveningNaturalFlow!S1295</f>
        <v>31635</v>
      </c>
      <c r="T1295" s="29">
        <f>InterveningNaturalFlow!T1295+TotalNaturalFlow!S1295</f>
        <v>45811</v>
      </c>
      <c r="U1295" s="29">
        <f>InterveningNaturalFlow!U1295+TotalNaturalFlow!T1295+TotalNaturalFlow!R1295+TotalNaturalFlow!Q1295+TotalNaturalFlow!I1295</f>
        <v>358692</v>
      </c>
      <c r="V1295" s="30"/>
      <c r="W1295" s="29">
        <f>InterveningNaturalFlow!W1295</f>
        <v>1297</v>
      </c>
      <c r="X1295" s="29">
        <f>InterveningNaturalFlow!X1295</f>
        <v>26000</v>
      </c>
      <c r="Y1295" s="29">
        <f>InterveningNaturalFlow!Y1295+TotalNaturalFlow!X1295+TotalNaturalFlow!W1295+TotalNaturalFlow!U1295</f>
        <v>417462</v>
      </c>
      <c r="Z1295" s="29">
        <f>InterveningNaturalFlow!Z1295</f>
        <v>7817</v>
      </c>
      <c r="AA1295" s="29">
        <f>InterveningNaturalFlow!AA1295+TotalNaturalFlow!Z1295+Y1295</f>
        <v>434429</v>
      </c>
      <c r="AB1295" s="29">
        <f>InterveningNaturalFlow!AB1295+TotalNaturalFlow!AA1295</f>
        <v>457324</v>
      </c>
      <c r="AC1295" s="29">
        <f>InterveningNaturalFlow!AC1295</f>
        <v>1790</v>
      </c>
      <c r="AD1295" s="29">
        <f>InterveningNaturalFlow!AD1295+TotalNaturalFlow!AC1295+AB1295</f>
        <v>451189</v>
      </c>
      <c r="AE1295" s="29">
        <f>InterveningNaturalFlow!AE1295+TotalNaturalFlow!AD1295</f>
        <v>398744</v>
      </c>
    </row>
    <row r="1296" spans="1:31" x14ac:dyDescent="0.2">
      <c r="A1296" s="11">
        <v>41394</v>
      </c>
      <c r="B1296" s="29">
        <f>InterveningNaturalFlow!B1296</f>
        <v>85893</v>
      </c>
      <c r="C1296" s="29">
        <f>InterveningNaturalFlow!C1296+TotalNaturalFlow!B1296</f>
        <v>115193</v>
      </c>
      <c r="D1296" s="29">
        <f>InterveningNaturalFlow!D1296</f>
        <v>6148</v>
      </c>
      <c r="E1296" s="29">
        <f>InterveningNaturalFlow!E1296+TotalNaturalFlow!D1296</f>
        <v>43399</v>
      </c>
      <c r="F1296" s="29">
        <f>InterveningNaturalFlow!F1296+TotalNaturalFlow!E1296</f>
        <v>59390</v>
      </c>
      <c r="G1296" s="29">
        <f>InterveningNaturalFlow!G1296+TotalNaturalFlow!F1296</f>
        <v>78903</v>
      </c>
      <c r="H1296" s="29">
        <f>InterveningNaturalFlow!H1296</f>
        <v>39006</v>
      </c>
      <c r="I1296" s="29">
        <f>InterveningNaturalFlow!I1296+TotalNaturalFlow!H1296+TotalNaturalFlow!G1296+TotalNaturalFlow!C1296</f>
        <v>212594</v>
      </c>
      <c r="J1296" s="29">
        <f>InterveningNaturalFlow!J1296</f>
        <v>47214</v>
      </c>
      <c r="K1296" s="29">
        <f>InterveningNaturalFlow!K1296+TotalNaturalFlow!J1296</f>
        <v>50983</v>
      </c>
      <c r="L1296" s="29">
        <f>InterveningNaturalFlow!L1296+TotalNaturalFlow!K1296</f>
        <v>82103</v>
      </c>
      <c r="M1296" s="29">
        <f>InterveningNaturalFlow!M1296</f>
        <v>75141</v>
      </c>
      <c r="N1296" s="29">
        <f>InterveningNaturalFlow!N1296</f>
        <v>16521</v>
      </c>
      <c r="O1296" s="29">
        <f>InterveningNaturalFlow!O1296</f>
        <v>32513</v>
      </c>
      <c r="P1296" s="29">
        <f>InterveningNaturalFlow!P1296</f>
        <v>22258</v>
      </c>
      <c r="Q1296" s="29">
        <f>InterveningNaturalFlow!Q1296+TotalNaturalFlow!P1296+TotalNaturalFlow!O1296+TotalNaturalFlow!N1296+TotalNaturalFlow!M1296+TotalNaturalFlow!L1296</f>
        <v>224447</v>
      </c>
      <c r="R1296" s="29">
        <f>InterveningNaturalFlow!R1296</f>
        <v>5553</v>
      </c>
      <c r="S1296" s="29">
        <f>InterveningNaturalFlow!S1296</f>
        <v>73622</v>
      </c>
      <c r="T1296" s="29">
        <f>InterveningNaturalFlow!T1296+TotalNaturalFlow!S1296</f>
        <v>86173</v>
      </c>
      <c r="U1296" s="29">
        <f>InterveningNaturalFlow!U1296+TotalNaturalFlow!T1296+TotalNaturalFlow!R1296+TotalNaturalFlow!Q1296+TotalNaturalFlow!I1296</f>
        <v>545424</v>
      </c>
      <c r="V1296" s="30"/>
      <c r="W1296" s="29">
        <f>InterveningNaturalFlow!W1296</f>
        <v>688</v>
      </c>
      <c r="X1296" s="29">
        <f>InterveningNaturalFlow!X1296</f>
        <v>5670</v>
      </c>
      <c r="Y1296" s="29">
        <f>InterveningNaturalFlow!Y1296+TotalNaturalFlow!X1296+TotalNaturalFlow!W1296+TotalNaturalFlow!U1296</f>
        <v>571923</v>
      </c>
      <c r="Z1296" s="29">
        <f>InterveningNaturalFlow!Z1296</f>
        <v>4961</v>
      </c>
      <c r="AA1296" s="29">
        <f>InterveningNaturalFlow!AA1296+TotalNaturalFlow!Z1296+Y1296</f>
        <v>584409</v>
      </c>
      <c r="AB1296" s="29">
        <f>InterveningNaturalFlow!AB1296+TotalNaturalFlow!AA1296</f>
        <v>603296</v>
      </c>
      <c r="AC1296" s="29">
        <f>InterveningNaturalFlow!AC1296</f>
        <v>2680</v>
      </c>
      <c r="AD1296" s="29">
        <f>InterveningNaturalFlow!AD1296+TotalNaturalFlow!AC1296+AB1296</f>
        <v>602235</v>
      </c>
      <c r="AE1296" s="29">
        <f>InterveningNaturalFlow!AE1296+TotalNaturalFlow!AD1296</f>
        <v>582889</v>
      </c>
    </row>
    <row r="1297" spans="1:31" x14ac:dyDescent="0.2">
      <c r="A1297" s="11">
        <v>41425</v>
      </c>
      <c r="B1297" s="29">
        <f>InterveningNaturalFlow!B1297</f>
        <v>473527</v>
      </c>
      <c r="C1297" s="29">
        <f>InterveningNaturalFlow!C1297+TotalNaturalFlow!B1297</f>
        <v>634620</v>
      </c>
      <c r="D1297" s="29">
        <f>InterveningNaturalFlow!D1297</f>
        <v>20963</v>
      </c>
      <c r="E1297" s="29">
        <f>InterveningNaturalFlow!E1297+TotalNaturalFlow!D1297</f>
        <v>137972</v>
      </c>
      <c r="F1297" s="29">
        <f>InterveningNaturalFlow!F1297+TotalNaturalFlow!E1297</f>
        <v>181069</v>
      </c>
      <c r="G1297" s="29">
        <f>InterveningNaturalFlow!G1297+TotalNaturalFlow!F1297</f>
        <v>274677</v>
      </c>
      <c r="H1297" s="29">
        <f>InterveningNaturalFlow!H1297</f>
        <v>100548</v>
      </c>
      <c r="I1297" s="29">
        <f>InterveningNaturalFlow!I1297+TotalNaturalFlow!H1297+TotalNaturalFlow!G1297+TotalNaturalFlow!C1297</f>
        <v>994033</v>
      </c>
      <c r="J1297" s="29">
        <f>InterveningNaturalFlow!J1297</f>
        <v>120415</v>
      </c>
      <c r="K1297" s="29">
        <f>InterveningNaturalFlow!K1297+TotalNaturalFlow!J1297</f>
        <v>122984</v>
      </c>
      <c r="L1297" s="29">
        <f>InterveningNaturalFlow!L1297+TotalNaturalFlow!K1297</f>
        <v>194760</v>
      </c>
      <c r="M1297" s="29">
        <f>InterveningNaturalFlow!M1297</f>
        <v>315459</v>
      </c>
      <c r="N1297" s="29">
        <f>InterveningNaturalFlow!N1297</f>
        <v>85317</v>
      </c>
      <c r="O1297" s="29">
        <f>InterveningNaturalFlow!O1297</f>
        <v>92368</v>
      </c>
      <c r="P1297" s="29">
        <f>InterveningNaturalFlow!P1297</f>
        <v>72942</v>
      </c>
      <c r="Q1297" s="29">
        <f>InterveningNaturalFlow!Q1297+TotalNaturalFlow!P1297+TotalNaturalFlow!O1297+TotalNaturalFlow!N1297+TotalNaturalFlow!M1297+TotalNaturalFlow!L1297</f>
        <v>729011</v>
      </c>
      <c r="R1297" s="29">
        <f>InterveningNaturalFlow!R1297</f>
        <v>22035</v>
      </c>
      <c r="S1297" s="29">
        <f>InterveningNaturalFlow!S1297</f>
        <v>165187</v>
      </c>
      <c r="T1297" s="29">
        <f>InterveningNaturalFlow!T1297+TotalNaturalFlow!S1297</f>
        <v>238344</v>
      </c>
      <c r="U1297" s="29">
        <f>InterveningNaturalFlow!U1297+TotalNaturalFlow!T1297+TotalNaturalFlow!R1297+TotalNaturalFlow!Q1297+TotalNaturalFlow!I1297</f>
        <v>1964509</v>
      </c>
      <c r="V1297" s="30"/>
      <c r="W1297" s="29">
        <f>InterveningNaturalFlow!W1297</f>
        <v>506</v>
      </c>
      <c r="X1297" s="29">
        <f>InterveningNaturalFlow!X1297</f>
        <v>153</v>
      </c>
      <c r="Y1297" s="29">
        <f>InterveningNaturalFlow!Y1297+TotalNaturalFlow!X1297+TotalNaturalFlow!W1297+TotalNaturalFlow!U1297</f>
        <v>1991762</v>
      </c>
      <c r="Z1297" s="29">
        <f>InterveningNaturalFlow!Z1297</f>
        <v>4746</v>
      </c>
      <c r="AA1297" s="29">
        <f>InterveningNaturalFlow!AA1297+TotalNaturalFlow!Z1297+Y1297</f>
        <v>1991722</v>
      </c>
      <c r="AB1297" s="29">
        <f>InterveningNaturalFlow!AB1297+TotalNaturalFlow!AA1297</f>
        <v>2022431</v>
      </c>
      <c r="AC1297" s="29">
        <f>InterveningNaturalFlow!AC1297</f>
        <v>1700</v>
      </c>
      <c r="AD1297" s="29">
        <f>InterveningNaturalFlow!AD1297+TotalNaturalFlow!AC1297+AB1297</f>
        <v>2017544</v>
      </c>
      <c r="AE1297" s="29">
        <f>InterveningNaturalFlow!AE1297+TotalNaturalFlow!AD1297</f>
        <v>2040878</v>
      </c>
    </row>
    <row r="1298" spans="1:31" x14ac:dyDescent="0.2">
      <c r="A1298" s="11">
        <v>41455</v>
      </c>
      <c r="B1298" s="29">
        <f>InterveningNaturalFlow!B1298</f>
        <v>516055</v>
      </c>
      <c r="C1298" s="29">
        <f>InterveningNaturalFlow!C1298+TotalNaturalFlow!B1298</f>
        <v>773331</v>
      </c>
      <c r="D1298" s="29">
        <f>InterveningNaturalFlow!D1298</f>
        <v>26310</v>
      </c>
      <c r="E1298" s="29">
        <f>InterveningNaturalFlow!E1298+TotalNaturalFlow!D1298</f>
        <v>138897</v>
      </c>
      <c r="F1298" s="29">
        <f>InterveningNaturalFlow!F1298+TotalNaturalFlow!E1298</f>
        <v>164605</v>
      </c>
      <c r="G1298" s="29">
        <f>InterveningNaturalFlow!G1298+TotalNaturalFlow!F1298</f>
        <v>258690</v>
      </c>
      <c r="H1298" s="29">
        <f>InterveningNaturalFlow!H1298</f>
        <v>71830</v>
      </c>
      <c r="I1298" s="29">
        <f>InterveningNaturalFlow!I1298+TotalNaturalFlow!H1298+TotalNaturalFlow!G1298+TotalNaturalFlow!C1298</f>
        <v>1087426</v>
      </c>
      <c r="J1298" s="29">
        <f>InterveningNaturalFlow!J1298</f>
        <v>135343</v>
      </c>
      <c r="K1298" s="29">
        <f>InterveningNaturalFlow!K1298+TotalNaturalFlow!J1298</f>
        <v>141892</v>
      </c>
      <c r="L1298" s="29">
        <f>InterveningNaturalFlow!L1298+TotalNaturalFlow!K1298</f>
        <v>184541</v>
      </c>
      <c r="M1298" s="29">
        <f>InterveningNaturalFlow!M1298</f>
        <v>204032</v>
      </c>
      <c r="N1298" s="29">
        <f>InterveningNaturalFlow!N1298</f>
        <v>44189</v>
      </c>
      <c r="O1298" s="29">
        <f>InterveningNaturalFlow!O1298</f>
        <v>85665</v>
      </c>
      <c r="P1298" s="29">
        <f>InterveningNaturalFlow!P1298</f>
        <v>60168</v>
      </c>
      <c r="Q1298" s="29">
        <f>InterveningNaturalFlow!Q1298+TotalNaturalFlow!P1298+TotalNaturalFlow!O1298+TotalNaturalFlow!N1298+TotalNaturalFlow!M1298+TotalNaturalFlow!L1298</f>
        <v>680468</v>
      </c>
      <c r="R1298" s="29">
        <f>InterveningNaturalFlow!R1298</f>
        <v>26978</v>
      </c>
      <c r="S1298" s="29">
        <f>InterveningNaturalFlow!S1298</f>
        <v>68723</v>
      </c>
      <c r="T1298" s="29">
        <f>InterveningNaturalFlow!T1298+TotalNaturalFlow!S1298</f>
        <v>116949</v>
      </c>
      <c r="U1298" s="29">
        <f>InterveningNaturalFlow!U1298+TotalNaturalFlow!T1298+TotalNaturalFlow!R1298+TotalNaturalFlow!Q1298+TotalNaturalFlow!I1298</f>
        <v>1963286</v>
      </c>
      <c r="V1298" s="30"/>
      <c r="W1298" s="29">
        <f>InterveningNaturalFlow!W1298</f>
        <v>380</v>
      </c>
      <c r="X1298" s="29">
        <f>InterveningNaturalFlow!X1298</f>
        <v>0</v>
      </c>
      <c r="Y1298" s="29">
        <f>InterveningNaturalFlow!Y1298+TotalNaturalFlow!X1298+TotalNaturalFlow!W1298+TotalNaturalFlow!U1298</f>
        <v>1988476</v>
      </c>
      <c r="Z1298" s="29">
        <f>InterveningNaturalFlow!Z1298</f>
        <v>4122</v>
      </c>
      <c r="AA1298" s="29">
        <f>InterveningNaturalFlow!AA1298+TotalNaturalFlow!Z1298+Y1298</f>
        <v>1958159</v>
      </c>
      <c r="AB1298" s="29">
        <f>InterveningNaturalFlow!AB1298+TotalNaturalFlow!AA1298</f>
        <v>1969724</v>
      </c>
      <c r="AC1298" s="29">
        <f>InterveningNaturalFlow!AC1298</f>
        <v>2570</v>
      </c>
      <c r="AD1298" s="29">
        <f>InterveningNaturalFlow!AD1298+TotalNaturalFlow!AC1298+AB1298</f>
        <v>1964386</v>
      </c>
      <c r="AE1298" s="29">
        <f>InterveningNaturalFlow!AE1298+TotalNaturalFlow!AD1298</f>
        <v>1971434</v>
      </c>
    </row>
    <row r="1299" spans="1:31" x14ac:dyDescent="0.2">
      <c r="A1299" s="11">
        <v>41486</v>
      </c>
      <c r="B1299" s="29">
        <f>InterveningNaturalFlow!B1299</f>
        <v>169489</v>
      </c>
      <c r="C1299" s="29">
        <f>InterveningNaturalFlow!C1299+TotalNaturalFlow!B1299</f>
        <v>255693</v>
      </c>
      <c r="D1299" s="29">
        <f>InterveningNaturalFlow!D1299</f>
        <v>9111</v>
      </c>
      <c r="E1299" s="29">
        <f>InterveningNaturalFlow!E1299+TotalNaturalFlow!D1299</f>
        <v>55795</v>
      </c>
      <c r="F1299" s="29">
        <f>InterveningNaturalFlow!F1299+TotalNaturalFlow!E1299</f>
        <v>67701</v>
      </c>
      <c r="G1299" s="29">
        <f>InterveningNaturalFlow!G1299+TotalNaturalFlow!F1299</f>
        <v>128534</v>
      </c>
      <c r="H1299" s="29">
        <f>InterveningNaturalFlow!H1299</f>
        <v>46301</v>
      </c>
      <c r="I1299" s="29">
        <f>InterveningNaturalFlow!I1299+TotalNaturalFlow!H1299+TotalNaturalFlow!G1299+TotalNaturalFlow!C1299</f>
        <v>410122</v>
      </c>
      <c r="J1299" s="29">
        <f>InterveningNaturalFlow!J1299</f>
        <v>104373</v>
      </c>
      <c r="K1299" s="29">
        <f>InterveningNaturalFlow!K1299+TotalNaturalFlow!J1299</f>
        <v>111239</v>
      </c>
      <c r="L1299" s="29">
        <f>InterveningNaturalFlow!L1299+TotalNaturalFlow!K1299</f>
        <v>140457</v>
      </c>
      <c r="M1299" s="29">
        <f>InterveningNaturalFlow!M1299</f>
        <v>52358</v>
      </c>
      <c r="N1299" s="29">
        <f>InterveningNaturalFlow!N1299</f>
        <v>12940</v>
      </c>
      <c r="O1299" s="29">
        <f>InterveningNaturalFlow!O1299</f>
        <v>69511</v>
      </c>
      <c r="P1299" s="29">
        <f>InterveningNaturalFlow!P1299</f>
        <v>31198</v>
      </c>
      <c r="Q1299" s="29">
        <f>InterveningNaturalFlow!Q1299+TotalNaturalFlow!P1299+TotalNaturalFlow!O1299+TotalNaturalFlow!N1299+TotalNaturalFlow!M1299+TotalNaturalFlow!L1299</f>
        <v>353476</v>
      </c>
      <c r="R1299" s="29">
        <f>InterveningNaturalFlow!R1299</f>
        <v>23264</v>
      </c>
      <c r="S1299" s="29">
        <f>InterveningNaturalFlow!S1299</f>
        <v>21274</v>
      </c>
      <c r="T1299" s="29">
        <f>InterveningNaturalFlow!T1299+TotalNaturalFlow!S1299</f>
        <v>80817</v>
      </c>
      <c r="U1299" s="29">
        <f>InterveningNaturalFlow!U1299+TotalNaturalFlow!T1299+TotalNaturalFlow!R1299+TotalNaturalFlow!Q1299+TotalNaturalFlow!I1299</f>
        <v>874250</v>
      </c>
      <c r="V1299" s="30"/>
      <c r="W1299" s="29">
        <f>InterveningNaturalFlow!W1299</f>
        <v>1690</v>
      </c>
      <c r="X1299" s="29">
        <f>InterveningNaturalFlow!X1299</f>
        <v>28340</v>
      </c>
      <c r="Y1299" s="29">
        <f>InterveningNaturalFlow!Y1299+TotalNaturalFlow!X1299+TotalNaturalFlow!W1299+TotalNaturalFlow!U1299</f>
        <v>935936</v>
      </c>
      <c r="Z1299" s="29">
        <f>InterveningNaturalFlow!Z1299</f>
        <v>10469</v>
      </c>
      <c r="AA1299" s="29">
        <f>InterveningNaturalFlow!AA1299+TotalNaturalFlow!Z1299+Y1299</f>
        <v>973013</v>
      </c>
      <c r="AB1299" s="29">
        <f>InterveningNaturalFlow!AB1299+TotalNaturalFlow!AA1299</f>
        <v>967666</v>
      </c>
      <c r="AC1299" s="29">
        <f>InterveningNaturalFlow!AC1299</f>
        <v>1540</v>
      </c>
      <c r="AD1299" s="29">
        <f>InterveningNaturalFlow!AD1299+TotalNaturalFlow!AC1299+AB1299</f>
        <v>986365</v>
      </c>
      <c r="AE1299" s="29">
        <f>InterveningNaturalFlow!AE1299+TotalNaturalFlow!AD1299</f>
        <v>1013781</v>
      </c>
    </row>
    <row r="1300" spans="1:31" x14ac:dyDescent="0.2">
      <c r="A1300" s="11">
        <v>41517</v>
      </c>
      <c r="B1300" s="29">
        <f>InterveningNaturalFlow!B1300</f>
        <v>93548</v>
      </c>
      <c r="C1300" s="29">
        <f>InterveningNaturalFlow!C1300+TotalNaturalFlow!B1300</f>
        <v>146160</v>
      </c>
      <c r="D1300" s="29">
        <f>InterveningNaturalFlow!D1300</f>
        <v>6803</v>
      </c>
      <c r="E1300" s="29">
        <f>InterveningNaturalFlow!E1300+TotalNaturalFlow!D1300</f>
        <v>55553</v>
      </c>
      <c r="F1300" s="29">
        <f>InterveningNaturalFlow!F1300+TotalNaturalFlow!E1300</f>
        <v>67517</v>
      </c>
      <c r="G1300" s="29">
        <f>InterveningNaturalFlow!G1300+TotalNaturalFlow!F1300</f>
        <v>117804</v>
      </c>
      <c r="H1300" s="29">
        <f>InterveningNaturalFlow!H1300</f>
        <v>51871</v>
      </c>
      <c r="I1300" s="29">
        <f>InterveningNaturalFlow!I1300+TotalNaturalFlow!H1300+TotalNaturalFlow!G1300+TotalNaturalFlow!C1300</f>
        <v>306479</v>
      </c>
      <c r="J1300" s="29">
        <f>InterveningNaturalFlow!J1300</f>
        <v>51504</v>
      </c>
      <c r="K1300" s="29">
        <f>InterveningNaturalFlow!K1300+TotalNaturalFlow!J1300</f>
        <v>54471</v>
      </c>
      <c r="L1300" s="29">
        <f>InterveningNaturalFlow!L1300+TotalNaturalFlow!K1300</f>
        <v>75070</v>
      </c>
      <c r="M1300" s="29">
        <f>InterveningNaturalFlow!M1300</f>
        <v>37956</v>
      </c>
      <c r="N1300" s="29">
        <f>InterveningNaturalFlow!N1300</f>
        <v>8374</v>
      </c>
      <c r="O1300" s="29">
        <f>InterveningNaturalFlow!O1300</f>
        <v>35505</v>
      </c>
      <c r="P1300" s="29">
        <f>InterveningNaturalFlow!P1300</f>
        <v>22083</v>
      </c>
      <c r="Q1300" s="29">
        <f>InterveningNaturalFlow!Q1300+TotalNaturalFlow!P1300+TotalNaturalFlow!O1300+TotalNaturalFlow!N1300+TotalNaturalFlow!M1300+TotalNaturalFlow!L1300</f>
        <v>191599</v>
      </c>
      <c r="R1300" s="29">
        <f>InterveningNaturalFlow!R1300</f>
        <v>18081</v>
      </c>
      <c r="S1300" s="29">
        <f>InterveningNaturalFlow!S1300</f>
        <v>63261</v>
      </c>
      <c r="T1300" s="29">
        <f>InterveningNaturalFlow!T1300+TotalNaturalFlow!S1300</f>
        <v>149756</v>
      </c>
      <c r="U1300" s="29">
        <f>InterveningNaturalFlow!U1300+TotalNaturalFlow!T1300+TotalNaturalFlow!R1300+TotalNaturalFlow!Q1300+TotalNaturalFlow!I1300</f>
        <v>728151</v>
      </c>
      <c r="V1300" s="30"/>
      <c r="W1300" s="29">
        <f>InterveningNaturalFlow!W1300</f>
        <v>2898</v>
      </c>
      <c r="X1300" s="29">
        <f>InterveningNaturalFlow!X1300</f>
        <v>20400</v>
      </c>
      <c r="Y1300" s="29">
        <f>InterveningNaturalFlow!Y1300+TotalNaturalFlow!X1300+TotalNaturalFlow!W1300+TotalNaturalFlow!U1300</f>
        <v>794994</v>
      </c>
      <c r="Z1300" s="29">
        <f>InterveningNaturalFlow!Z1300</f>
        <v>13123</v>
      </c>
      <c r="AA1300" s="29">
        <f>InterveningNaturalFlow!AA1300+TotalNaturalFlow!Z1300+Y1300</f>
        <v>846470</v>
      </c>
      <c r="AB1300" s="29">
        <f>InterveningNaturalFlow!AB1300+TotalNaturalFlow!AA1300</f>
        <v>853576</v>
      </c>
      <c r="AC1300" s="29">
        <f>InterveningNaturalFlow!AC1300</f>
        <v>1540</v>
      </c>
      <c r="AD1300" s="29">
        <f>InterveningNaturalFlow!AD1300+TotalNaturalFlow!AC1300+AB1300</f>
        <v>873560</v>
      </c>
      <c r="AE1300" s="29">
        <f>InterveningNaturalFlow!AE1300+TotalNaturalFlow!AD1300</f>
        <v>912351</v>
      </c>
    </row>
    <row r="1301" spans="1:31" x14ac:dyDescent="0.2">
      <c r="A1301" s="11">
        <v>41547</v>
      </c>
      <c r="B1301" s="29">
        <f>InterveningNaturalFlow!B1301</f>
        <v>117753</v>
      </c>
      <c r="C1301" s="29">
        <f>InterveningNaturalFlow!C1301+TotalNaturalFlow!B1301</f>
        <v>180976</v>
      </c>
      <c r="D1301" s="29">
        <f>InterveningNaturalFlow!D1301</f>
        <v>8083</v>
      </c>
      <c r="E1301" s="29">
        <f>InterveningNaturalFlow!E1301+TotalNaturalFlow!D1301</f>
        <v>59276</v>
      </c>
      <c r="F1301" s="29">
        <f>InterveningNaturalFlow!F1301+TotalNaturalFlow!E1301</f>
        <v>72169</v>
      </c>
      <c r="G1301" s="29">
        <f>InterveningNaturalFlow!G1301+TotalNaturalFlow!F1301</f>
        <v>126802</v>
      </c>
      <c r="H1301" s="29">
        <f>InterveningNaturalFlow!H1301</f>
        <v>63627</v>
      </c>
      <c r="I1301" s="29">
        <f>InterveningNaturalFlow!I1301+TotalNaturalFlow!H1301+TotalNaturalFlow!G1301+TotalNaturalFlow!C1301</f>
        <v>383426</v>
      </c>
      <c r="J1301" s="29">
        <f>InterveningNaturalFlow!J1301</f>
        <v>54613</v>
      </c>
      <c r="K1301" s="29">
        <f>InterveningNaturalFlow!K1301+TotalNaturalFlow!J1301</f>
        <v>57815</v>
      </c>
      <c r="L1301" s="29">
        <f>InterveningNaturalFlow!L1301+TotalNaturalFlow!K1301</f>
        <v>83617</v>
      </c>
      <c r="M1301" s="29">
        <f>InterveningNaturalFlow!M1301</f>
        <v>24017</v>
      </c>
      <c r="N1301" s="29">
        <f>InterveningNaturalFlow!N1301</f>
        <v>7803</v>
      </c>
      <c r="O1301" s="29">
        <f>InterveningNaturalFlow!O1301</f>
        <v>40567</v>
      </c>
      <c r="P1301" s="29">
        <f>InterveningNaturalFlow!P1301</f>
        <v>21186</v>
      </c>
      <c r="Q1301" s="29">
        <f>InterveningNaturalFlow!Q1301+TotalNaturalFlow!P1301+TotalNaturalFlow!O1301+TotalNaturalFlow!N1301+TotalNaturalFlow!M1301+TotalNaturalFlow!L1301</f>
        <v>195306</v>
      </c>
      <c r="R1301" s="29">
        <f>InterveningNaturalFlow!R1301</f>
        <v>23608</v>
      </c>
      <c r="S1301" s="29">
        <f>InterveningNaturalFlow!S1301</f>
        <v>151906</v>
      </c>
      <c r="T1301" s="29">
        <f>InterveningNaturalFlow!T1301+TotalNaturalFlow!S1301</f>
        <v>330622</v>
      </c>
      <c r="U1301" s="29">
        <f>InterveningNaturalFlow!U1301+TotalNaturalFlow!T1301+TotalNaturalFlow!R1301+TotalNaturalFlow!Q1301+TotalNaturalFlow!I1301</f>
        <v>1148333</v>
      </c>
      <c r="V1301" s="30"/>
      <c r="W1301" s="29">
        <f>InterveningNaturalFlow!W1301</f>
        <v>11207</v>
      </c>
      <c r="X1301" s="29">
        <f>InterveningNaturalFlow!X1301</f>
        <v>27690</v>
      </c>
      <c r="Y1301" s="29">
        <f>InterveningNaturalFlow!Y1301+TotalNaturalFlow!X1301+TotalNaturalFlow!W1301+TotalNaturalFlow!U1301</f>
        <v>1227038</v>
      </c>
      <c r="Z1301" s="29">
        <f>InterveningNaturalFlow!Z1301</f>
        <v>17268</v>
      </c>
      <c r="AA1301" s="29">
        <f>InterveningNaturalFlow!AA1301+TotalNaturalFlow!Z1301+Y1301</f>
        <v>1296758</v>
      </c>
      <c r="AB1301" s="29">
        <f>InterveningNaturalFlow!AB1301+TotalNaturalFlow!AA1301</f>
        <v>1318375</v>
      </c>
      <c r="AC1301" s="29">
        <f>InterveningNaturalFlow!AC1301</f>
        <v>1490</v>
      </c>
      <c r="AD1301" s="29">
        <f>InterveningNaturalFlow!AD1301+TotalNaturalFlow!AC1301+AB1301</f>
        <v>1342702</v>
      </c>
      <c r="AE1301" s="29">
        <f>InterveningNaturalFlow!AE1301+TotalNaturalFlow!AD1301</f>
        <v>1313546</v>
      </c>
    </row>
    <row r="1302" spans="1:31" x14ac:dyDescent="0.2">
      <c r="A1302" s="11">
        <v>41578</v>
      </c>
      <c r="B1302" s="29">
        <f>InterveningNaturalFlow!B1302</f>
        <v>93551</v>
      </c>
      <c r="C1302" s="29">
        <f>InterveningNaturalFlow!C1302+TotalNaturalFlow!B1302</f>
        <v>162768</v>
      </c>
      <c r="D1302" s="29">
        <f>InterveningNaturalFlow!D1302</f>
        <v>7134</v>
      </c>
      <c r="E1302" s="29">
        <f>InterveningNaturalFlow!E1302+TotalNaturalFlow!D1302</f>
        <v>49222</v>
      </c>
      <c r="F1302" s="29">
        <f>InterveningNaturalFlow!F1302+TotalNaturalFlow!E1302</f>
        <v>60153</v>
      </c>
      <c r="G1302" s="29">
        <f>InterveningNaturalFlow!G1302+TotalNaturalFlow!F1302</f>
        <v>113597</v>
      </c>
      <c r="H1302" s="29">
        <f>InterveningNaturalFlow!H1302</f>
        <v>28554</v>
      </c>
      <c r="I1302" s="29">
        <f>InterveningNaturalFlow!I1302+TotalNaturalFlow!H1302+TotalNaturalFlow!G1302+TotalNaturalFlow!C1302</f>
        <v>315708</v>
      </c>
      <c r="J1302" s="29">
        <f>InterveningNaturalFlow!J1302</f>
        <v>52673</v>
      </c>
      <c r="K1302" s="29">
        <f>InterveningNaturalFlow!K1302+TotalNaturalFlow!J1302</f>
        <v>55031</v>
      </c>
      <c r="L1302" s="29">
        <f>InterveningNaturalFlow!L1302+TotalNaturalFlow!K1302</f>
        <v>76579</v>
      </c>
      <c r="M1302" s="29">
        <f>InterveningNaturalFlow!M1302</f>
        <v>37119</v>
      </c>
      <c r="N1302" s="29">
        <f>InterveningNaturalFlow!N1302</f>
        <v>9212</v>
      </c>
      <c r="O1302" s="29">
        <f>InterveningNaturalFlow!O1302</f>
        <v>25854</v>
      </c>
      <c r="P1302" s="29">
        <f>InterveningNaturalFlow!P1302</f>
        <v>27561</v>
      </c>
      <c r="Q1302" s="29">
        <f>InterveningNaturalFlow!Q1302+TotalNaturalFlow!P1302+TotalNaturalFlow!O1302+TotalNaturalFlow!N1302+TotalNaturalFlow!M1302+TotalNaturalFlow!L1302</f>
        <v>180697</v>
      </c>
      <c r="R1302" s="29">
        <f>InterveningNaturalFlow!R1302</f>
        <v>7410</v>
      </c>
      <c r="S1302" s="29">
        <f>InterveningNaturalFlow!S1302</f>
        <v>69314</v>
      </c>
      <c r="T1302" s="29">
        <f>InterveningNaturalFlow!T1302+TotalNaturalFlow!S1302</f>
        <v>110712</v>
      </c>
      <c r="U1302" s="29">
        <f>InterveningNaturalFlow!U1302+TotalNaturalFlow!T1302+TotalNaturalFlow!R1302+TotalNaturalFlow!Q1302+TotalNaturalFlow!I1302</f>
        <v>648183</v>
      </c>
      <c r="V1302" s="30"/>
      <c r="W1302" s="29">
        <f>InterveningNaturalFlow!W1302</f>
        <v>1154</v>
      </c>
      <c r="X1302" s="29">
        <f>InterveningNaturalFlow!X1302</f>
        <v>1</v>
      </c>
      <c r="Y1302" s="29">
        <f>InterveningNaturalFlow!Y1302+TotalNaturalFlow!X1302+TotalNaturalFlow!W1302+TotalNaturalFlow!U1302</f>
        <v>667263</v>
      </c>
      <c r="Z1302" s="29">
        <f>InterveningNaturalFlow!Z1302</f>
        <v>6839</v>
      </c>
      <c r="AA1302" s="29">
        <f>InterveningNaturalFlow!AA1302+TotalNaturalFlow!Z1302+Y1302</f>
        <v>683557</v>
      </c>
      <c r="AB1302" s="29">
        <f>InterveningNaturalFlow!AB1302+TotalNaturalFlow!AA1302</f>
        <v>719127</v>
      </c>
      <c r="AC1302" s="29">
        <f>InterveningNaturalFlow!AC1302</f>
        <v>1140</v>
      </c>
      <c r="AD1302" s="29">
        <f>InterveningNaturalFlow!AD1302+TotalNaturalFlow!AC1302+AB1302</f>
        <v>699134</v>
      </c>
      <c r="AE1302" s="29">
        <f>InterveningNaturalFlow!AE1302+TotalNaturalFlow!AD1302</f>
        <v>713588</v>
      </c>
    </row>
    <row r="1303" spans="1:31" x14ac:dyDescent="0.2">
      <c r="A1303" s="11">
        <v>41608</v>
      </c>
      <c r="B1303" s="29">
        <f>InterveningNaturalFlow!B1303</f>
        <v>66013</v>
      </c>
      <c r="C1303" s="29">
        <f>InterveningNaturalFlow!C1303+TotalNaturalFlow!B1303</f>
        <v>116230</v>
      </c>
      <c r="D1303" s="29">
        <f>InterveningNaturalFlow!D1303</f>
        <v>4796</v>
      </c>
      <c r="E1303" s="29">
        <f>InterveningNaturalFlow!E1303+TotalNaturalFlow!D1303</f>
        <v>33001</v>
      </c>
      <c r="F1303" s="29">
        <f>InterveningNaturalFlow!F1303+TotalNaturalFlow!E1303</f>
        <v>39253</v>
      </c>
      <c r="G1303" s="29">
        <f>InterveningNaturalFlow!G1303+TotalNaturalFlow!F1303</f>
        <v>85807</v>
      </c>
      <c r="H1303" s="29">
        <f>InterveningNaturalFlow!H1303</f>
        <v>17536</v>
      </c>
      <c r="I1303" s="29">
        <f>InterveningNaturalFlow!I1303+TotalNaturalFlow!H1303+TotalNaturalFlow!G1303+TotalNaturalFlow!C1303</f>
        <v>247299</v>
      </c>
      <c r="J1303" s="29">
        <f>InterveningNaturalFlow!J1303</f>
        <v>38100</v>
      </c>
      <c r="K1303" s="29">
        <f>InterveningNaturalFlow!K1303+TotalNaturalFlow!J1303</f>
        <v>39360</v>
      </c>
      <c r="L1303" s="29">
        <f>InterveningNaturalFlow!L1303+TotalNaturalFlow!K1303</f>
        <v>45972</v>
      </c>
      <c r="M1303" s="29">
        <f>InterveningNaturalFlow!M1303</f>
        <v>29002</v>
      </c>
      <c r="N1303" s="29">
        <f>InterveningNaturalFlow!N1303</f>
        <v>7588</v>
      </c>
      <c r="O1303" s="29">
        <f>InterveningNaturalFlow!O1303</f>
        <v>27307</v>
      </c>
      <c r="P1303" s="29">
        <f>InterveningNaturalFlow!P1303</f>
        <v>23202</v>
      </c>
      <c r="Q1303" s="29">
        <f>InterveningNaturalFlow!Q1303+TotalNaturalFlow!P1303+TotalNaturalFlow!O1303+TotalNaturalFlow!N1303+TotalNaturalFlow!M1303+TotalNaturalFlow!L1303</f>
        <v>137060</v>
      </c>
      <c r="R1303" s="29">
        <f>InterveningNaturalFlow!R1303</f>
        <v>4938</v>
      </c>
      <c r="S1303" s="29">
        <f>InterveningNaturalFlow!S1303</f>
        <v>34351</v>
      </c>
      <c r="T1303" s="29">
        <f>InterveningNaturalFlow!T1303+TotalNaturalFlow!S1303</f>
        <v>73577</v>
      </c>
      <c r="U1303" s="29">
        <f>InterveningNaturalFlow!U1303+TotalNaturalFlow!T1303+TotalNaturalFlow!R1303+TotalNaturalFlow!Q1303+TotalNaturalFlow!I1303</f>
        <v>522870</v>
      </c>
      <c r="V1303" s="30"/>
      <c r="W1303" s="29">
        <f>InterveningNaturalFlow!W1303</f>
        <v>2035</v>
      </c>
      <c r="X1303" s="29">
        <f>InterveningNaturalFlow!X1303</f>
        <v>14110</v>
      </c>
      <c r="Y1303" s="29">
        <f>InterveningNaturalFlow!Y1303+TotalNaturalFlow!X1303+TotalNaturalFlow!W1303+TotalNaturalFlow!U1303</f>
        <v>550738</v>
      </c>
      <c r="Z1303" s="29">
        <f>InterveningNaturalFlow!Z1303</f>
        <v>9584</v>
      </c>
      <c r="AA1303" s="29">
        <f>InterveningNaturalFlow!AA1303+TotalNaturalFlow!Z1303+Y1303</f>
        <v>624672</v>
      </c>
      <c r="AB1303" s="29">
        <f>InterveningNaturalFlow!AB1303+TotalNaturalFlow!AA1303</f>
        <v>675420</v>
      </c>
      <c r="AC1303" s="29">
        <f>InterveningNaturalFlow!AC1303</f>
        <v>662</v>
      </c>
      <c r="AD1303" s="29">
        <f>InterveningNaturalFlow!AD1303+TotalNaturalFlow!AC1303+AB1303</f>
        <v>632762</v>
      </c>
      <c r="AE1303" s="29">
        <f>InterveningNaturalFlow!AE1303+TotalNaturalFlow!AD1303</f>
        <v>673860</v>
      </c>
    </row>
    <row r="1304" spans="1:31" x14ac:dyDescent="0.2">
      <c r="A1304" s="11">
        <v>41639</v>
      </c>
      <c r="B1304" s="29">
        <f>InterveningNaturalFlow!B1304</f>
        <v>48591</v>
      </c>
      <c r="C1304" s="29">
        <f>InterveningNaturalFlow!C1304+TotalNaturalFlow!B1304</f>
        <v>93022</v>
      </c>
      <c r="D1304" s="29">
        <f>InterveningNaturalFlow!D1304</f>
        <v>4581</v>
      </c>
      <c r="E1304" s="29">
        <f>InterveningNaturalFlow!E1304+TotalNaturalFlow!D1304</f>
        <v>25025</v>
      </c>
      <c r="F1304" s="29">
        <f>InterveningNaturalFlow!F1304+TotalNaturalFlow!E1304</f>
        <v>30825</v>
      </c>
      <c r="G1304" s="29">
        <f>InterveningNaturalFlow!G1304+TotalNaturalFlow!F1304</f>
        <v>64838</v>
      </c>
      <c r="H1304" s="29">
        <f>InterveningNaturalFlow!H1304</f>
        <v>10554</v>
      </c>
      <c r="I1304" s="29">
        <f>InterveningNaturalFlow!I1304+TotalNaturalFlow!H1304+TotalNaturalFlow!G1304+TotalNaturalFlow!C1304</f>
        <v>163875</v>
      </c>
      <c r="J1304" s="29">
        <f>InterveningNaturalFlow!J1304</f>
        <v>30563</v>
      </c>
      <c r="K1304" s="29">
        <f>InterveningNaturalFlow!K1304+TotalNaturalFlow!J1304</f>
        <v>33822</v>
      </c>
      <c r="L1304" s="29">
        <f>InterveningNaturalFlow!L1304+TotalNaturalFlow!K1304</f>
        <v>39479</v>
      </c>
      <c r="M1304" s="29">
        <f>InterveningNaturalFlow!M1304</f>
        <v>22797</v>
      </c>
      <c r="N1304" s="29">
        <f>InterveningNaturalFlow!N1304</f>
        <v>4961</v>
      </c>
      <c r="O1304" s="29">
        <f>InterveningNaturalFlow!O1304</f>
        <v>30139</v>
      </c>
      <c r="P1304" s="29">
        <f>InterveningNaturalFlow!P1304</f>
        <v>16051</v>
      </c>
      <c r="Q1304" s="29">
        <f>InterveningNaturalFlow!Q1304+TotalNaturalFlow!P1304+TotalNaturalFlow!O1304+TotalNaturalFlow!N1304+TotalNaturalFlow!M1304+TotalNaturalFlow!L1304</f>
        <v>92559</v>
      </c>
      <c r="R1304" s="29">
        <f>InterveningNaturalFlow!R1304</f>
        <v>4052</v>
      </c>
      <c r="S1304" s="29">
        <f>InterveningNaturalFlow!S1304</f>
        <v>26623</v>
      </c>
      <c r="T1304" s="29">
        <f>InterveningNaturalFlow!T1304+TotalNaturalFlow!S1304</f>
        <v>51902</v>
      </c>
      <c r="U1304" s="29">
        <f>InterveningNaturalFlow!U1304+TotalNaturalFlow!T1304+TotalNaturalFlow!R1304+TotalNaturalFlow!Q1304+TotalNaturalFlow!I1304</f>
        <v>338647</v>
      </c>
      <c r="V1304" s="30"/>
      <c r="W1304" s="29">
        <f>InterveningNaturalFlow!W1304</f>
        <v>1553</v>
      </c>
      <c r="X1304" s="29">
        <f>InterveningNaturalFlow!X1304</f>
        <v>228</v>
      </c>
      <c r="Y1304" s="29">
        <f>InterveningNaturalFlow!Y1304+TotalNaturalFlow!X1304+TotalNaturalFlow!W1304+TotalNaturalFlow!U1304</f>
        <v>362925</v>
      </c>
      <c r="Z1304" s="29">
        <f>InterveningNaturalFlow!Z1304</f>
        <v>12303</v>
      </c>
      <c r="AA1304" s="29">
        <f>InterveningNaturalFlow!AA1304+TotalNaturalFlow!Z1304+Y1304</f>
        <v>387053</v>
      </c>
      <c r="AB1304" s="29">
        <f>InterveningNaturalFlow!AB1304+TotalNaturalFlow!AA1304</f>
        <v>422745</v>
      </c>
      <c r="AC1304" s="29">
        <f>InterveningNaturalFlow!AC1304</f>
        <v>676</v>
      </c>
      <c r="AD1304" s="29">
        <f>InterveningNaturalFlow!AD1304+TotalNaturalFlow!AC1304+AB1304</f>
        <v>357064</v>
      </c>
      <c r="AE1304" s="29">
        <f>InterveningNaturalFlow!AE1304+TotalNaturalFlow!AD1304</f>
        <v>391136</v>
      </c>
    </row>
    <row r="1305" spans="1:31" x14ac:dyDescent="0.2">
      <c r="A1305" s="11">
        <v>41670</v>
      </c>
      <c r="B1305" s="29">
        <f>InterveningNaturalFlow!B1305</f>
        <v>53719</v>
      </c>
      <c r="C1305" s="29">
        <f>InterveningNaturalFlow!C1305+TotalNaturalFlow!B1305</f>
        <v>98243</v>
      </c>
      <c r="D1305" s="29">
        <f>InterveningNaturalFlow!D1305</f>
        <v>4676</v>
      </c>
      <c r="E1305" s="29">
        <f>InterveningNaturalFlow!E1305+TotalNaturalFlow!D1305</f>
        <v>22371</v>
      </c>
      <c r="F1305" s="29">
        <f>InterveningNaturalFlow!F1305+TotalNaturalFlow!E1305</f>
        <v>28271</v>
      </c>
      <c r="G1305" s="29">
        <f>InterveningNaturalFlow!G1305+TotalNaturalFlow!F1305</f>
        <v>58518</v>
      </c>
      <c r="H1305" s="29">
        <f>InterveningNaturalFlow!H1305</f>
        <v>9421</v>
      </c>
      <c r="I1305" s="29">
        <f>InterveningNaturalFlow!I1305+TotalNaturalFlow!H1305+TotalNaturalFlow!G1305+TotalNaturalFlow!C1305</f>
        <v>163548</v>
      </c>
      <c r="J1305" s="29">
        <f>InterveningNaturalFlow!J1305</f>
        <v>31784</v>
      </c>
      <c r="K1305" s="29">
        <f>InterveningNaturalFlow!K1305+TotalNaturalFlow!J1305</f>
        <v>32961</v>
      </c>
      <c r="L1305" s="29">
        <f>InterveningNaturalFlow!L1305+TotalNaturalFlow!K1305</f>
        <v>41358</v>
      </c>
      <c r="M1305" s="29">
        <f>InterveningNaturalFlow!M1305</f>
        <v>20125</v>
      </c>
      <c r="N1305" s="29">
        <f>InterveningNaturalFlow!N1305</f>
        <v>5913</v>
      </c>
      <c r="O1305" s="29">
        <f>InterveningNaturalFlow!O1305</f>
        <v>18033</v>
      </c>
      <c r="P1305" s="29">
        <f>InterveningNaturalFlow!P1305</f>
        <v>13475</v>
      </c>
      <c r="Q1305" s="29">
        <f>InterveningNaturalFlow!Q1305+TotalNaturalFlow!P1305+TotalNaturalFlow!O1305+TotalNaturalFlow!N1305+TotalNaturalFlow!M1305+TotalNaturalFlow!L1305</f>
        <v>83939</v>
      </c>
      <c r="R1305" s="29">
        <f>InterveningNaturalFlow!R1305</f>
        <v>4655</v>
      </c>
      <c r="S1305" s="29">
        <f>InterveningNaturalFlow!S1305</f>
        <v>19496</v>
      </c>
      <c r="T1305" s="29">
        <f>InterveningNaturalFlow!T1305+TotalNaturalFlow!S1305</f>
        <v>36621</v>
      </c>
      <c r="U1305" s="29">
        <f>InterveningNaturalFlow!U1305+TotalNaturalFlow!T1305+TotalNaturalFlow!R1305+TotalNaturalFlow!Q1305+TotalNaturalFlow!I1305</f>
        <v>309201</v>
      </c>
      <c r="V1305" s="30"/>
      <c r="W1305" s="29">
        <f>InterveningNaturalFlow!W1305</f>
        <v>1283</v>
      </c>
      <c r="X1305" s="29">
        <f>InterveningNaturalFlow!X1305</f>
        <v>0</v>
      </c>
      <c r="Y1305" s="29">
        <f>InterveningNaturalFlow!Y1305+TotalNaturalFlow!X1305+TotalNaturalFlow!W1305+TotalNaturalFlow!U1305</f>
        <v>332209</v>
      </c>
      <c r="Z1305" s="29">
        <f>InterveningNaturalFlow!Z1305</f>
        <v>8938</v>
      </c>
      <c r="AA1305" s="29">
        <f>InterveningNaturalFlow!AA1305+TotalNaturalFlow!Z1305+Y1305</f>
        <v>343827</v>
      </c>
      <c r="AB1305" s="29">
        <f>InterveningNaturalFlow!AB1305+TotalNaturalFlow!AA1305</f>
        <v>371786</v>
      </c>
      <c r="AC1305" s="29">
        <f>InterveningNaturalFlow!AC1305</f>
        <v>676</v>
      </c>
      <c r="AD1305" s="29">
        <f>InterveningNaturalFlow!AD1305+TotalNaturalFlow!AC1305+AB1305</f>
        <v>359526</v>
      </c>
      <c r="AE1305" s="29">
        <f>InterveningNaturalFlow!AE1305+TotalNaturalFlow!AD1305</f>
        <v>348708</v>
      </c>
    </row>
    <row r="1306" spans="1:31" x14ac:dyDescent="0.2">
      <c r="A1306" s="11">
        <v>41698</v>
      </c>
      <c r="B1306" s="29">
        <f>InterveningNaturalFlow!B1306</f>
        <v>54779</v>
      </c>
      <c r="C1306" s="29">
        <f>InterveningNaturalFlow!C1306+TotalNaturalFlow!B1306</f>
        <v>105006</v>
      </c>
      <c r="D1306" s="29">
        <f>InterveningNaturalFlow!D1306</f>
        <v>4422</v>
      </c>
      <c r="E1306" s="29">
        <f>InterveningNaturalFlow!E1306+TotalNaturalFlow!D1306</f>
        <v>22771</v>
      </c>
      <c r="F1306" s="29">
        <f>InterveningNaturalFlow!F1306+TotalNaturalFlow!E1306</f>
        <v>29169</v>
      </c>
      <c r="G1306" s="29">
        <f>InterveningNaturalFlow!G1306+TotalNaturalFlow!F1306</f>
        <v>58214</v>
      </c>
      <c r="H1306" s="29">
        <f>InterveningNaturalFlow!H1306</f>
        <v>12955</v>
      </c>
      <c r="I1306" s="29">
        <f>InterveningNaturalFlow!I1306+TotalNaturalFlow!H1306+TotalNaturalFlow!G1306+TotalNaturalFlow!C1306</f>
        <v>168019</v>
      </c>
      <c r="J1306" s="29">
        <f>InterveningNaturalFlow!J1306</f>
        <v>29682</v>
      </c>
      <c r="K1306" s="29">
        <f>InterveningNaturalFlow!K1306+TotalNaturalFlow!J1306</f>
        <v>33470</v>
      </c>
      <c r="L1306" s="29">
        <f>InterveningNaturalFlow!L1306+TotalNaturalFlow!K1306</f>
        <v>52522</v>
      </c>
      <c r="M1306" s="29">
        <f>InterveningNaturalFlow!M1306</f>
        <v>18473</v>
      </c>
      <c r="N1306" s="29">
        <f>InterveningNaturalFlow!N1306</f>
        <v>5796</v>
      </c>
      <c r="O1306" s="29">
        <f>InterveningNaturalFlow!O1306</f>
        <v>21043</v>
      </c>
      <c r="P1306" s="29">
        <f>InterveningNaturalFlow!P1306</f>
        <v>21976</v>
      </c>
      <c r="Q1306" s="29">
        <f>InterveningNaturalFlow!Q1306+TotalNaturalFlow!P1306+TotalNaturalFlow!O1306+TotalNaturalFlow!N1306+TotalNaturalFlow!M1306+TotalNaturalFlow!L1306</f>
        <v>127784</v>
      </c>
      <c r="R1306" s="29">
        <f>InterveningNaturalFlow!R1306</f>
        <v>4614</v>
      </c>
      <c r="S1306" s="29">
        <f>InterveningNaturalFlow!S1306</f>
        <v>23163</v>
      </c>
      <c r="T1306" s="29">
        <f>InterveningNaturalFlow!T1306+TotalNaturalFlow!S1306</f>
        <v>41522</v>
      </c>
      <c r="U1306" s="29">
        <f>InterveningNaturalFlow!U1306+TotalNaturalFlow!T1306+TotalNaturalFlow!R1306+TotalNaturalFlow!Q1306+TotalNaturalFlow!I1306</f>
        <v>373725</v>
      </c>
      <c r="V1306" s="30"/>
      <c r="W1306" s="29">
        <f>InterveningNaturalFlow!W1306</f>
        <v>1214</v>
      </c>
      <c r="X1306" s="29">
        <f>InterveningNaturalFlow!X1306</f>
        <v>0</v>
      </c>
      <c r="Y1306" s="29">
        <f>InterveningNaturalFlow!Y1306+TotalNaturalFlow!X1306+TotalNaturalFlow!W1306+TotalNaturalFlow!U1306</f>
        <v>406175</v>
      </c>
      <c r="Z1306" s="29">
        <f>InterveningNaturalFlow!Z1306</f>
        <v>7868</v>
      </c>
      <c r="AA1306" s="29">
        <f>InterveningNaturalFlow!AA1306+TotalNaturalFlow!Z1306+Y1306</f>
        <v>445350</v>
      </c>
      <c r="AB1306" s="29">
        <f>InterveningNaturalFlow!AB1306+TotalNaturalFlow!AA1306</f>
        <v>457313</v>
      </c>
      <c r="AC1306" s="29">
        <f>InterveningNaturalFlow!AC1306</f>
        <v>1240</v>
      </c>
      <c r="AD1306" s="29">
        <f>InterveningNaturalFlow!AD1306+TotalNaturalFlow!AC1306+AB1306</f>
        <v>473360</v>
      </c>
      <c r="AE1306" s="29">
        <f>InterveningNaturalFlow!AE1306+TotalNaturalFlow!AD1306</f>
        <v>427497</v>
      </c>
    </row>
    <row r="1307" spans="1:31" x14ac:dyDescent="0.2">
      <c r="A1307" s="11">
        <v>41729</v>
      </c>
      <c r="B1307" s="29">
        <f>InterveningNaturalFlow!B1307</f>
        <v>66979</v>
      </c>
      <c r="C1307" s="29">
        <f>InterveningNaturalFlow!C1307+TotalNaturalFlow!B1307</f>
        <v>120852</v>
      </c>
      <c r="D1307" s="29">
        <f>InterveningNaturalFlow!D1307</f>
        <v>4516</v>
      </c>
      <c r="E1307" s="29">
        <f>InterveningNaturalFlow!E1307+TotalNaturalFlow!D1307</f>
        <v>32509</v>
      </c>
      <c r="F1307" s="29">
        <f>InterveningNaturalFlow!F1307+TotalNaturalFlow!E1307</f>
        <v>39430</v>
      </c>
      <c r="G1307" s="29">
        <f>InterveningNaturalFlow!G1307+TotalNaturalFlow!F1307</f>
        <v>79313</v>
      </c>
      <c r="H1307" s="29">
        <f>InterveningNaturalFlow!H1307</f>
        <v>19656</v>
      </c>
      <c r="I1307" s="29">
        <f>InterveningNaturalFlow!I1307+TotalNaturalFlow!H1307+TotalNaturalFlow!G1307+TotalNaturalFlow!C1307</f>
        <v>208230</v>
      </c>
      <c r="J1307" s="29">
        <f>InterveningNaturalFlow!J1307</f>
        <v>54489</v>
      </c>
      <c r="K1307" s="29">
        <f>InterveningNaturalFlow!K1307+TotalNaturalFlow!J1307</f>
        <v>60030</v>
      </c>
      <c r="L1307" s="29">
        <f>InterveningNaturalFlow!L1307+TotalNaturalFlow!K1307</f>
        <v>93883</v>
      </c>
      <c r="M1307" s="29">
        <f>InterveningNaturalFlow!M1307</f>
        <v>45604</v>
      </c>
      <c r="N1307" s="29">
        <f>InterveningNaturalFlow!N1307</f>
        <v>14056</v>
      </c>
      <c r="O1307" s="29">
        <f>InterveningNaturalFlow!O1307</f>
        <v>26838</v>
      </c>
      <c r="P1307" s="29">
        <f>InterveningNaturalFlow!P1307</f>
        <v>26499</v>
      </c>
      <c r="Q1307" s="29">
        <f>InterveningNaturalFlow!Q1307+TotalNaturalFlow!P1307+TotalNaturalFlow!O1307+TotalNaturalFlow!N1307+TotalNaturalFlow!M1307+TotalNaturalFlow!L1307</f>
        <v>216298</v>
      </c>
      <c r="R1307" s="29">
        <f>InterveningNaturalFlow!R1307</f>
        <v>4801</v>
      </c>
      <c r="S1307" s="29">
        <f>InterveningNaturalFlow!S1307</f>
        <v>52230</v>
      </c>
      <c r="T1307" s="29">
        <f>InterveningNaturalFlow!T1307+TotalNaturalFlow!S1307</f>
        <v>79566</v>
      </c>
      <c r="U1307" s="29">
        <f>InterveningNaturalFlow!U1307+TotalNaturalFlow!T1307+TotalNaturalFlow!R1307+TotalNaturalFlow!Q1307+TotalNaturalFlow!I1307</f>
        <v>561508</v>
      </c>
      <c r="V1307" s="30"/>
      <c r="W1307" s="29">
        <f>InterveningNaturalFlow!W1307</f>
        <v>1460</v>
      </c>
      <c r="X1307" s="29">
        <f>InterveningNaturalFlow!X1307</f>
        <v>3700</v>
      </c>
      <c r="Y1307" s="29">
        <f>InterveningNaturalFlow!Y1307+TotalNaturalFlow!X1307+TotalNaturalFlow!W1307+TotalNaturalFlow!U1307</f>
        <v>593026</v>
      </c>
      <c r="Z1307" s="29">
        <f>InterveningNaturalFlow!Z1307</f>
        <v>7773</v>
      </c>
      <c r="AA1307" s="29">
        <f>InterveningNaturalFlow!AA1307+TotalNaturalFlow!Z1307+Y1307</f>
        <v>584286</v>
      </c>
      <c r="AB1307" s="29">
        <f>InterveningNaturalFlow!AB1307+TotalNaturalFlow!AA1307</f>
        <v>606124</v>
      </c>
      <c r="AC1307" s="29">
        <f>InterveningNaturalFlow!AC1307</f>
        <v>1560</v>
      </c>
      <c r="AD1307" s="29">
        <f>InterveningNaturalFlow!AD1307+TotalNaturalFlow!AC1307+AB1307</f>
        <v>578933</v>
      </c>
      <c r="AE1307" s="29">
        <f>InterveningNaturalFlow!AE1307+TotalNaturalFlow!AD1307</f>
        <v>501758</v>
      </c>
    </row>
    <row r="1308" spans="1:31" x14ac:dyDescent="0.2">
      <c r="A1308" s="11">
        <v>41759</v>
      </c>
      <c r="B1308" s="29">
        <f>InterveningNaturalFlow!B1308</f>
        <v>235216</v>
      </c>
      <c r="C1308" s="29">
        <f>InterveningNaturalFlow!C1308+TotalNaturalFlow!B1308</f>
        <v>327608</v>
      </c>
      <c r="D1308" s="29">
        <f>InterveningNaturalFlow!D1308</f>
        <v>11743</v>
      </c>
      <c r="E1308" s="29">
        <f>InterveningNaturalFlow!E1308+TotalNaturalFlow!D1308</f>
        <v>129482</v>
      </c>
      <c r="F1308" s="29">
        <f>InterveningNaturalFlow!F1308+TotalNaturalFlow!E1308</f>
        <v>157324</v>
      </c>
      <c r="G1308" s="29">
        <f>InterveningNaturalFlow!G1308+TotalNaturalFlow!F1308</f>
        <v>270812</v>
      </c>
      <c r="H1308" s="29">
        <f>InterveningNaturalFlow!H1308</f>
        <v>97368</v>
      </c>
      <c r="I1308" s="29">
        <f>InterveningNaturalFlow!I1308+TotalNaturalFlow!H1308+TotalNaturalFlow!G1308+TotalNaturalFlow!C1308</f>
        <v>639242</v>
      </c>
      <c r="J1308" s="29">
        <f>InterveningNaturalFlow!J1308</f>
        <v>103431</v>
      </c>
      <c r="K1308" s="29">
        <f>InterveningNaturalFlow!K1308+TotalNaturalFlow!J1308</f>
        <v>102621</v>
      </c>
      <c r="L1308" s="29">
        <f>InterveningNaturalFlow!L1308+TotalNaturalFlow!K1308</f>
        <v>147223</v>
      </c>
      <c r="M1308" s="29">
        <f>InterveningNaturalFlow!M1308</f>
        <v>211248</v>
      </c>
      <c r="N1308" s="29">
        <f>InterveningNaturalFlow!N1308</f>
        <v>54602</v>
      </c>
      <c r="O1308" s="29">
        <f>InterveningNaturalFlow!O1308</f>
        <v>39546</v>
      </c>
      <c r="P1308" s="29">
        <f>InterveningNaturalFlow!P1308</f>
        <v>43994</v>
      </c>
      <c r="Q1308" s="29">
        <f>InterveningNaturalFlow!Q1308+TotalNaturalFlow!P1308+TotalNaturalFlow!O1308+TotalNaturalFlow!N1308+TotalNaturalFlow!M1308+TotalNaturalFlow!L1308</f>
        <v>424758</v>
      </c>
      <c r="R1308" s="29">
        <f>InterveningNaturalFlow!R1308</f>
        <v>7861</v>
      </c>
      <c r="S1308" s="29">
        <f>InterveningNaturalFlow!S1308</f>
        <v>126718</v>
      </c>
      <c r="T1308" s="29">
        <f>InterveningNaturalFlow!T1308+TotalNaturalFlow!S1308</f>
        <v>166712</v>
      </c>
      <c r="U1308" s="29">
        <f>InterveningNaturalFlow!U1308+TotalNaturalFlow!T1308+TotalNaturalFlow!R1308+TotalNaturalFlow!Q1308+TotalNaturalFlow!I1308</f>
        <v>1266891</v>
      </c>
      <c r="V1308" s="30"/>
      <c r="W1308" s="29">
        <f>InterveningNaturalFlow!W1308</f>
        <v>516</v>
      </c>
      <c r="X1308" s="29">
        <f>InterveningNaturalFlow!X1308</f>
        <v>0</v>
      </c>
      <c r="Y1308" s="29">
        <f>InterveningNaturalFlow!Y1308+TotalNaturalFlow!X1308+TotalNaturalFlow!W1308+TotalNaturalFlow!U1308</f>
        <v>1289880</v>
      </c>
      <c r="Z1308" s="29">
        <f>InterveningNaturalFlow!Z1308</f>
        <v>6369</v>
      </c>
      <c r="AA1308" s="29">
        <f>InterveningNaturalFlow!AA1308+TotalNaturalFlow!Z1308+Y1308</f>
        <v>1274527</v>
      </c>
      <c r="AB1308" s="29">
        <f>InterveningNaturalFlow!AB1308+TotalNaturalFlow!AA1308</f>
        <v>1273530</v>
      </c>
      <c r="AC1308" s="29">
        <f>InterveningNaturalFlow!AC1308</f>
        <v>1550</v>
      </c>
      <c r="AD1308" s="29">
        <f>InterveningNaturalFlow!AD1308+TotalNaturalFlow!AC1308+AB1308</f>
        <v>1262380</v>
      </c>
      <c r="AE1308" s="29">
        <f>InterveningNaturalFlow!AE1308+TotalNaturalFlow!AD1308</f>
        <v>1317722</v>
      </c>
    </row>
    <row r="1309" spans="1:31" x14ac:dyDescent="0.2">
      <c r="A1309" s="11">
        <v>41790</v>
      </c>
      <c r="B1309" s="29">
        <f>InterveningNaturalFlow!B1309</f>
        <v>710396</v>
      </c>
      <c r="C1309" s="29">
        <f>InterveningNaturalFlow!C1309+TotalNaturalFlow!B1309</f>
        <v>928038</v>
      </c>
      <c r="D1309" s="29">
        <f>InterveningNaturalFlow!D1309</f>
        <v>30656</v>
      </c>
      <c r="E1309" s="29">
        <f>InterveningNaturalFlow!E1309+TotalNaturalFlow!D1309</f>
        <v>245997</v>
      </c>
      <c r="F1309" s="29">
        <f>InterveningNaturalFlow!F1309+TotalNaturalFlow!E1309</f>
        <v>307370</v>
      </c>
      <c r="G1309" s="29">
        <f>InterveningNaturalFlow!G1309+TotalNaturalFlow!F1309</f>
        <v>456205</v>
      </c>
      <c r="H1309" s="29">
        <f>InterveningNaturalFlow!H1309</f>
        <v>138670</v>
      </c>
      <c r="I1309" s="29">
        <f>InterveningNaturalFlow!I1309+TotalNaturalFlow!H1309+TotalNaturalFlow!G1309+TotalNaturalFlow!C1309</f>
        <v>1446419</v>
      </c>
      <c r="J1309" s="29">
        <f>InterveningNaturalFlow!J1309</f>
        <v>283983</v>
      </c>
      <c r="K1309" s="29">
        <f>InterveningNaturalFlow!K1309+TotalNaturalFlow!J1309</f>
        <v>279849</v>
      </c>
      <c r="L1309" s="29">
        <f>InterveningNaturalFlow!L1309+TotalNaturalFlow!K1309</f>
        <v>389708</v>
      </c>
      <c r="M1309" s="29">
        <f>InterveningNaturalFlow!M1309</f>
        <v>446807</v>
      </c>
      <c r="N1309" s="29">
        <f>InterveningNaturalFlow!N1309</f>
        <v>153484</v>
      </c>
      <c r="O1309" s="29">
        <f>InterveningNaturalFlow!O1309</f>
        <v>81377</v>
      </c>
      <c r="P1309" s="29">
        <f>InterveningNaturalFlow!P1309</f>
        <v>104794</v>
      </c>
      <c r="Q1309" s="29">
        <f>InterveningNaturalFlow!Q1309+TotalNaturalFlow!P1309+TotalNaturalFlow!O1309+TotalNaturalFlow!N1309+TotalNaturalFlow!M1309+TotalNaturalFlow!L1309</f>
        <v>1084410</v>
      </c>
      <c r="R1309" s="29">
        <f>InterveningNaturalFlow!R1309</f>
        <v>33727</v>
      </c>
      <c r="S1309" s="29">
        <f>InterveningNaturalFlow!S1309</f>
        <v>189252</v>
      </c>
      <c r="T1309" s="29">
        <f>InterveningNaturalFlow!T1309+TotalNaturalFlow!S1309</f>
        <v>280170</v>
      </c>
      <c r="U1309" s="29">
        <f>InterveningNaturalFlow!U1309+TotalNaturalFlow!T1309+TotalNaturalFlow!R1309+TotalNaturalFlow!Q1309+TotalNaturalFlow!I1309</f>
        <v>2930207</v>
      </c>
      <c r="V1309" s="30"/>
      <c r="W1309" s="29">
        <f>InterveningNaturalFlow!W1309</f>
        <v>274</v>
      </c>
      <c r="X1309" s="29">
        <f>InterveningNaturalFlow!X1309</f>
        <v>0</v>
      </c>
      <c r="Y1309" s="29">
        <f>InterveningNaturalFlow!Y1309+TotalNaturalFlow!X1309+TotalNaturalFlow!W1309+TotalNaturalFlow!U1309</f>
        <v>2957460</v>
      </c>
      <c r="Z1309" s="29">
        <f>InterveningNaturalFlow!Z1309</f>
        <v>5264</v>
      </c>
      <c r="AA1309" s="29">
        <f>InterveningNaturalFlow!AA1309+TotalNaturalFlow!Z1309+Y1309</f>
        <v>2938078</v>
      </c>
      <c r="AB1309" s="29">
        <f>InterveningNaturalFlow!AB1309+TotalNaturalFlow!AA1309</f>
        <v>2929002</v>
      </c>
      <c r="AC1309" s="29">
        <f>InterveningNaturalFlow!AC1309</f>
        <v>1550</v>
      </c>
      <c r="AD1309" s="29">
        <f>InterveningNaturalFlow!AD1309+TotalNaturalFlow!AC1309+AB1309</f>
        <v>2910531</v>
      </c>
      <c r="AE1309" s="29">
        <f>InterveningNaturalFlow!AE1309+TotalNaturalFlow!AD1309</f>
        <v>2963771</v>
      </c>
    </row>
    <row r="1310" spans="1:31" x14ac:dyDescent="0.2">
      <c r="A1310" s="11">
        <v>41820</v>
      </c>
      <c r="B1310" s="29">
        <f>InterveningNaturalFlow!B1310</f>
        <v>909948</v>
      </c>
      <c r="C1310" s="29">
        <f>InterveningNaturalFlow!C1310+TotalNaturalFlow!B1310</f>
        <v>1349292</v>
      </c>
      <c r="D1310" s="29">
        <f>InterveningNaturalFlow!D1310</f>
        <v>48913</v>
      </c>
      <c r="E1310" s="29">
        <f>InterveningNaturalFlow!E1310+TotalNaturalFlow!D1310</f>
        <v>368447</v>
      </c>
      <c r="F1310" s="29">
        <f>InterveningNaturalFlow!F1310+TotalNaturalFlow!E1310</f>
        <v>446684</v>
      </c>
      <c r="G1310" s="29">
        <f>InterveningNaturalFlow!G1310+TotalNaturalFlow!F1310</f>
        <v>610831</v>
      </c>
      <c r="H1310" s="29">
        <f>InterveningNaturalFlow!H1310</f>
        <v>130441</v>
      </c>
      <c r="I1310" s="29">
        <f>InterveningNaturalFlow!I1310+TotalNaturalFlow!H1310+TotalNaturalFlow!G1310+TotalNaturalFlow!C1310</f>
        <v>2053867</v>
      </c>
      <c r="J1310" s="29">
        <f>InterveningNaturalFlow!J1310</f>
        <v>469582</v>
      </c>
      <c r="K1310" s="29">
        <f>InterveningNaturalFlow!K1310+TotalNaturalFlow!J1310</f>
        <v>472240</v>
      </c>
      <c r="L1310" s="29">
        <f>InterveningNaturalFlow!L1310+TotalNaturalFlow!K1310</f>
        <v>550154</v>
      </c>
      <c r="M1310" s="29">
        <f>InterveningNaturalFlow!M1310</f>
        <v>396338</v>
      </c>
      <c r="N1310" s="29">
        <f>InterveningNaturalFlow!N1310</f>
        <v>116155</v>
      </c>
      <c r="O1310" s="29">
        <f>InterveningNaturalFlow!O1310</f>
        <v>81066</v>
      </c>
      <c r="P1310" s="29">
        <f>InterveningNaturalFlow!P1310</f>
        <v>125246</v>
      </c>
      <c r="Q1310" s="29">
        <f>InterveningNaturalFlow!Q1310+TotalNaturalFlow!P1310+TotalNaturalFlow!O1310+TotalNaturalFlow!N1310+TotalNaturalFlow!M1310+TotalNaturalFlow!L1310</f>
        <v>1298576</v>
      </c>
      <c r="R1310" s="29">
        <f>InterveningNaturalFlow!R1310</f>
        <v>29730</v>
      </c>
      <c r="S1310" s="29">
        <f>InterveningNaturalFlow!S1310</f>
        <v>145463</v>
      </c>
      <c r="T1310" s="29">
        <f>InterveningNaturalFlow!T1310+TotalNaturalFlow!S1310</f>
        <v>292086</v>
      </c>
      <c r="U1310" s="29">
        <f>InterveningNaturalFlow!U1310+TotalNaturalFlow!T1310+TotalNaturalFlow!R1310+TotalNaturalFlow!Q1310+TotalNaturalFlow!I1310</f>
        <v>3929687</v>
      </c>
      <c r="V1310" s="30"/>
      <c r="W1310" s="29">
        <f>InterveningNaturalFlow!W1310</f>
        <v>200</v>
      </c>
      <c r="X1310" s="29">
        <f>InterveningNaturalFlow!X1310</f>
        <v>0</v>
      </c>
      <c r="Y1310" s="29">
        <f>InterveningNaturalFlow!Y1310+TotalNaturalFlow!X1310+TotalNaturalFlow!W1310+TotalNaturalFlow!U1310</f>
        <v>3955769</v>
      </c>
      <c r="Z1310" s="29">
        <f>InterveningNaturalFlow!Z1310</f>
        <v>4060</v>
      </c>
      <c r="AA1310" s="29">
        <f>InterveningNaturalFlow!AA1310+TotalNaturalFlow!Z1310+Y1310</f>
        <v>3929063</v>
      </c>
      <c r="AB1310" s="29">
        <f>InterveningNaturalFlow!AB1310+TotalNaturalFlow!AA1310</f>
        <v>3924697</v>
      </c>
      <c r="AC1310" s="29">
        <f>InterveningNaturalFlow!AC1310</f>
        <v>1490</v>
      </c>
      <c r="AD1310" s="29">
        <f>InterveningNaturalFlow!AD1310+TotalNaturalFlow!AC1310+AB1310</f>
        <v>3911039</v>
      </c>
      <c r="AE1310" s="29">
        <f>InterveningNaturalFlow!AE1310+TotalNaturalFlow!AD1310</f>
        <v>3917198</v>
      </c>
    </row>
    <row r="1311" spans="1:31" x14ac:dyDescent="0.2">
      <c r="A1311" s="11">
        <v>41851</v>
      </c>
      <c r="B1311" s="29">
        <f>InterveningNaturalFlow!B1311</f>
        <v>318522</v>
      </c>
      <c r="C1311" s="29">
        <f>InterveningNaturalFlow!C1311+TotalNaturalFlow!B1311</f>
        <v>505657</v>
      </c>
      <c r="D1311" s="29">
        <f>InterveningNaturalFlow!D1311</f>
        <v>18699</v>
      </c>
      <c r="E1311" s="29">
        <f>InterveningNaturalFlow!E1311+TotalNaturalFlow!D1311</f>
        <v>126342</v>
      </c>
      <c r="F1311" s="29">
        <f>InterveningNaturalFlow!F1311+TotalNaturalFlow!E1311</f>
        <v>147719</v>
      </c>
      <c r="G1311" s="29">
        <f>InterveningNaturalFlow!G1311+TotalNaturalFlow!F1311</f>
        <v>218180</v>
      </c>
      <c r="H1311" s="29">
        <f>InterveningNaturalFlow!H1311</f>
        <v>68227</v>
      </c>
      <c r="I1311" s="29">
        <f>InterveningNaturalFlow!I1311+TotalNaturalFlow!H1311+TotalNaturalFlow!G1311+TotalNaturalFlow!C1311</f>
        <v>769013</v>
      </c>
      <c r="J1311" s="29">
        <f>InterveningNaturalFlow!J1311</f>
        <v>277904</v>
      </c>
      <c r="K1311" s="29">
        <f>InterveningNaturalFlow!K1311+TotalNaturalFlow!J1311</f>
        <v>281017</v>
      </c>
      <c r="L1311" s="29">
        <f>InterveningNaturalFlow!L1311+TotalNaturalFlow!K1311</f>
        <v>319313</v>
      </c>
      <c r="M1311" s="29">
        <f>InterveningNaturalFlow!M1311</f>
        <v>99384</v>
      </c>
      <c r="N1311" s="29">
        <f>InterveningNaturalFlow!N1311</f>
        <v>24630</v>
      </c>
      <c r="O1311" s="29">
        <f>InterveningNaturalFlow!O1311</f>
        <v>63600</v>
      </c>
      <c r="P1311" s="29">
        <f>InterveningNaturalFlow!P1311</f>
        <v>56845</v>
      </c>
      <c r="Q1311" s="29">
        <f>InterveningNaturalFlow!Q1311+TotalNaturalFlow!P1311+TotalNaturalFlow!O1311+TotalNaturalFlow!N1311+TotalNaturalFlow!M1311+TotalNaturalFlow!L1311</f>
        <v>612517</v>
      </c>
      <c r="R1311" s="29">
        <f>InterveningNaturalFlow!R1311</f>
        <v>11621</v>
      </c>
      <c r="S1311" s="29">
        <f>InterveningNaturalFlow!S1311</f>
        <v>38925</v>
      </c>
      <c r="T1311" s="29">
        <f>InterveningNaturalFlow!T1311+TotalNaturalFlow!S1311</f>
        <v>96366</v>
      </c>
      <c r="U1311" s="29">
        <f>InterveningNaturalFlow!U1311+TotalNaturalFlow!T1311+TotalNaturalFlow!R1311+TotalNaturalFlow!Q1311+TotalNaturalFlow!I1311</f>
        <v>1526390</v>
      </c>
      <c r="V1311" s="30"/>
      <c r="W1311" s="29">
        <f>InterveningNaturalFlow!W1311</f>
        <v>285</v>
      </c>
      <c r="X1311" s="29">
        <f>InterveningNaturalFlow!X1311</f>
        <v>3200</v>
      </c>
      <c r="Y1311" s="29">
        <f>InterveningNaturalFlow!Y1311+TotalNaturalFlow!X1311+TotalNaturalFlow!W1311+TotalNaturalFlow!U1311</f>
        <v>1555547</v>
      </c>
      <c r="Z1311" s="29">
        <f>InterveningNaturalFlow!Z1311</f>
        <v>4526</v>
      </c>
      <c r="AA1311" s="29">
        <f>InterveningNaturalFlow!AA1311+TotalNaturalFlow!Z1311+Y1311</f>
        <v>1564847</v>
      </c>
      <c r="AB1311" s="29">
        <f>InterveningNaturalFlow!AB1311+TotalNaturalFlow!AA1311</f>
        <v>1567124</v>
      </c>
      <c r="AC1311" s="29">
        <f>InterveningNaturalFlow!AC1311</f>
        <v>1540</v>
      </c>
      <c r="AD1311" s="29">
        <f>InterveningNaturalFlow!AD1311+TotalNaturalFlow!AC1311+AB1311</f>
        <v>1575505</v>
      </c>
      <c r="AE1311" s="29">
        <f>InterveningNaturalFlow!AE1311+TotalNaturalFlow!AD1311</f>
        <v>1630255</v>
      </c>
    </row>
    <row r="1312" spans="1:31" x14ac:dyDescent="0.2">
      <c r="A1312" s="11">
        <v>41882</v>
      </c>
      <c r="B1312" s="29">
        <f>InterveningNaturalFlow!B1312</f>
        <v>142578</v>
      </c>
      <c r="C1312" s="29">
        <f>InterveningNaturalFlow!C1312+TotalNaturalFlow!B1312</f>
        <v>237660</v>
      </c>
      <c r="D1312" s="29">
        <f>InterveningNaturalFlow!D1312</f>
        <v>11601</v>
      </c>
      <c r="E1312" s="29">
        <f>InterveningNaturalFlow!E1312+TotalNaturalFlow!D1312</f>
        <v>69839</v>
      </c>
      <c r="F1312" s="29">
        <f>InterveningNaturalFlow!F1312+TotalNaturalFlow!E1312</f>
        <v>77983</v>
      </c>
      <c r="G1312" s="29">
        <f>InterveningNaturalFlow!G1312+TotalNaturalFlow!F1312</f>
        <v>120151</v>
      </c>
      <c r="H1312" s="29">
        <f>InterveningNaturalFlow!H1312</f>
        <v>47672</v>
      </c>
      <c r="I1312" s="29">
        <f>InterveningNaturalFlow!I1312+TotalNaturalFlow!H1312+TotalNaturalFlow!G1312+TotalNaturalFlow!C1312</f>
        <v>405522</v>
      </c>
      <c r="J1312" s="29">
        <f>InterveningNaturalFlow!J1312</f>
        <v>112919</v>
      </c>
      <c r="K1312" s="29">
        <f>InterveningNaturalFlow!K1312+TotalNaturalFlow!J1312</f>
        <v>124228</v>
      </c>
      <c r="L1312" s="29">
        <f>InterveningNaturalFlow!L1312+TotalNaturalFlow!K1312</f>
        <v>174659</v>
      </c>
      <c r="M1312" s="29">
        <f>InterveningNaturalFlow!M1312</f>
        <v>47045</v>
      </c>
      <c r="N1312" s="29">
        <f>InterveningNaturalFlow!N1312</f>
        <v>20728</v>
      </c>
      <c r="O1312" s="29">
        <f>InterveningNaturalFlow!O1312</f>
        <v>29730</v>
      </c>
      <c r="P1312" s="29">
        <f>InterveningNaturalFlow!P1312</f>
        <v>40219</v>
      </c>
      <c r="Q1312" s="29">
        <f>InterveningNaturalFlow!Q1312+TotalNaturalFlow!P1312+TotalNaturalFlow!O1312+TotalNaturalFlow!N1312+TotalNaturalFlow!M1312+TotalNaturalFlow!L1312</f>
        <v>337239</v>
      </c>
      <c r="R1312" s="29">
        <f>InterveningNaturalFlow!R1312</f>
        <v>9337</v>
      </c>
      <c r="S1312" s="29">
        <f>InterveningNaturalFlow!S1312</f>
        <v>35342</v>
      </c>
      <c r="T1312" s="29">
        <f>InterveningNaturalFlow!T1312+TotalNaturalFlow!S1312</f>
        <v>85825</v>
      </c>
      <c r="U1312" s="29">
        <f>InterveningNaturalFlow!U1312+TotalNaturalFlow!T1312+TotalNaturalFlow!R1312+TotalNaturalFlow!Q1312+TotalNaturalFlow!I1312</f>
        <v>901724</v>
      </c>
      <c r="V1312" s="30"/>
      <c r="W1312" s="29">
        <f>InterveningNaturalFlow!W1312</f>
        <v>3059</v>
      </c>
      <c r="X1312" s="29">
        <f>InterveningNaturalFlow!X1312</f>
        <v>6320</v>
      </c>
      <c r="Y1312" s="29">
        <f>InterveningNaturalFlow!Y1312+TotalNaturalFlow!X1312+TotalNaturalFlow!W1312+TotalNaturalFlow!U1312</f>
        <v>942782</v>
      </c>
      <c r="Z1312" s="29">
        <f>InterveningNaturalFlow!Z1312</f>
        <v>9495</v>
      </c>
      <c r="AA1312" s="29">
        <f>InterveningNaturalFlow!AA1312+TotalNaturalFlow!Z1312+Y1312</f>
        <v>997565</v>
      </c>
      <c r="AB1312" s="29">
        <f>InterveningNaturalFlow!AB1312+TotalNaturalFlow!AA1312</f>
        <v>997250</v>
      </c>
      <c r="AC1312" s="29">
        <f>InterveningNaturalFlow!AC1312</f>
        <v>1540</v>
      </c>
      <c r="AD1312" s="29">
        <f>InterveningNaturalFlow!AD1312+TotalNaturalFlow!AC1312+AB1312</f>
        <v>1014749</v>
      </c>
      <c r="AE1312" s="29">
        <f>InterveningNaturalFlow!AE1312+TotalNaturalFlow!AD1312</f>
        <v>1068370</v>
      </c>
    </row>
    <row r="1313" spans="1:31" x14ac:dyDescent="0.2">
      <c r="A1313" s="11">
        <v>41912</v>
      </c>
      <c r="B1313" s="29">
        <f>InterveningNaturalFlow!B1313</f>
        <v>105574</v>
      </c>
      <c r="C1313" s="29">
        <f>InterveningNaturalFlow!C1313+TotalNaturalFlow!B1313</f>
        <v>185676</v>
      </c>
      <c r="D1313" s="29">
        <f>InterveningNaturalFlow!D1313</f>
        <v>9868</v>
      </c>
      <c r="E1313" s="29">
        <f>InterveningNaturalFlow!E1313+TotalNaturalFlow!D1313</f>
        <v>51116</v>
      </c>
      <c r="F1313" s="29">
        <f>InterveningNaturalFlow!F1313+TotalNaturalFlow!E1313</f>
        <v>58181</v>
      </c>
      <c r="G1313" s="29">
        <f>InterveningNaturalFlow!G1313+TotalNaturalFlow!F1313</f>
        <v>96612</v>
      </c>
      <c r="H1313" s="29">
        <f>InterveningNaturalFlow!H1313</f>
        <v>50571</v>
      </c>
      <c r="I1313" s="29">
        <f>InterveningNaturalFlow!I1313+TotalNaturalFlow!H1313+TotalNaturalFlow!G1313+TotalNaturalFlow!C1313</f>
        <v>339338</v>
      </c>
      <c r="J1313" s="29">
        <f>InterveningNaturalFlow!J1313</f>
        <v>71577</v>
      </c>
      <c r="K1313" s="29">
        <f>InterveningNaturalFlow!K1313+TotalNaturalFlow!J1313</f>
        <v>79266</v>
      </c>
      <c r="L1313" s="29">
        <f>InterveningNaturalFlow!L1313+TotalNaturalFlow!K1313</f>
        <v>122077</v>
      </c>
      <c r="M1313" s="29">
        <f>InterveningNaturalFlow!M1313</f>
        <v>34602</v>
      </c>
      <c r="N1313" s="29">
        <f>InterveningNaturalFlow!N1313</f>
        <v>16874</v>
      </c>
      <c r="O1313" s="29">
        <f>InterveningNaturalFlow!O1313</f>
        <v>45640</v>
      </c>
      <c r="P1313" s="29">
        <f>InterveningNaturalFlow!P1313</f>
        <v>33051</v>
      </c>
      <c r="Q1313" s="29">
        <f>InterveningNaturalFlow!Q1313+TotalNaturalFlow!P1313+TotalNaturalFlow!O1313+TotalNaturalFlow!N1313+TotalNaturalFlow!M1313+TotalNaturalFlow!L1313</f>
        <v>292742</v>
      </c>
      <c r="R1313" s="29">
        <f>InterveningNaturalFlow!R1313</f>
        <v>9080</v>
      </c>
      <c r="S1313" s="29">
        <f>InterveningNaturalFlow!S1313</f>
        <v>48789</v>
      </c>
      <c r="T1313" s="29">
        <f>InterveningNaturalFlow!T1313+TotalNaturalFlow!S1313</f>
        <v>92745</v>
      </c>
      <c r="U1313" s="29">
        <f>InterveningNaturalFlow!U1313+TotalNaturalFlow!T1313+TotalNaturalFlow!R1313+TotalNaturalFlow!Q1313+TotalNaturalFlow!I1313</f>
        <v>791637</v>
      </c>
      <c r="V1313" s="30"/>
      <c r="W1313" s="29">
        <f>InterveningNaturalFlow!W1313</f>
        <v>9132</v>
      </c>
      <c r="X1313" s="29">
        <f>InterveningNaturalFlow!X1313</f>
        <v>5390</v>
      </c>
      <c r="Y1313" s="29">
        <f>InterveningNaturalFlow!Y1313+TotalNaturalFlow!X1313+TotalNaturalFlow!W1313+TotalNaturalFlow!U1313</f>
        <v>830513</v>
      </c>
      <c r="Z1313" s="29">
        <f>InterveningNaturalFlow!Z1313</f>
        <v>24793</v>
      </c>
      <c r="AA1313" s="29">
        <f>InterveningNaturalFlow!AA1313+TotalNaturalFlow!Z1313+Y1313</f>
        <v>916581</v>
      </c>
      <c r="AB1313" s="29">
        <f>InterveningNaturalFlow!AB1313+TotalNaturalFlow!AA1313</f>
        <v>948155</v>
      </c>
      <c r="AC1313" s="29">
        <f>InterveningNaturalFlow!AC1313</f>
        <v>1490</v>
      </c>
      <c r="AD1313" s="29">
        <f>InterveningNaturalFlow!AD1313+TotalNaturalFlow!AC1313+AB1313</f>
        <v>914334</v>
      </c>
      <c r="AE1313" s="29">
        <f>InterveningNaturalFlow!AE1313+TotalNaturalFlow!AD1313</f>
        <v>949362</v>
      </c>
    </row>
    <row r="1314" spans="1:31" x14ac:dyDescent="0.2">
      <c r="A1314" s="11">
        <v>41943</v>
      </c>
      <c r="B1314" s="29">
        <f>InterveningNaturalFlow!B1314</f>
        <v>110970</v>
      </c>
      <c r="C1314" s="29">
        <f>InterveningNaturalFlow!C1314+TotalNaturalFlow!B1314</f>
        <v>193519</v>
      </c>
      <c r="D1314" s="29">
        <f>InterveningNaturalFlow!D1314</f>
        <v>9600</v>
      </c>
      <c r="E1314" s="29">
        <f>InterveningNaturalFlow!E1314+TotalNaturalFlow!D1314</f>
        <v>55725</v>
      </c>
      <c r="F1314" s="29">
        <f>InterveningNaturalFlow!F1314+TotalNaturalFlow!E1314</f>
        <v>65506</v>
      </c>
      <c r="G1314" s="29">
        <f>InterveningNaturalFlow!G1314+TotalNaturalFlow!F1314</f>
        <v>125162</v>
      </c>
      <c r="H1314" s="29">
        <f>InterveningNaturalFlow!H1314</f>
        <v>34250</v>
      </c>
      <c r="I1314" s="29">
        <f>InterveningNaturalFlow!I1314+TotalNaturalFlow!H1314+TotalNaturalFlow!G1314+TotalNaturalFlow!C1314</f>
        <v>370199</v>
      </c>
      <c r="J1314" s="29">
        <f>InterveningNaturalFlow!J1314</f>
        <v>86807</v>
      </c>
      <c r="K1314" s="29">
        <f>InterveningNaturalFlow!K1314+TotalNaturalFlow!J1314</f>
        <v>89058</v>
      </c>
      <c r="L1314" s="29">
        <f>InterveningNaturalFlow!L1314+TotalNaturalFlow!K1314</f>
        <v>123868</v>
      </c>
      <c r="M1314" s="29">
        <f>InterveningNaturalFlow!M1314</f>
        <v>38789</v>
      </c>
      <c r="N1314" s="29">
        <f>InterveningNaturalFlow!N1314</f>
        <v>14221</v>
      </c>
      <c r="O1314" s="29">
        <f>InterveningNaturalFlow!O1314</f>
        <v>55074</v>
      </c>
      <c r="P1314" s="29">
        <f>InterveningNaturalFlow!P1314</f>
        <v>36428</v>
      </c>
      <c r="Q1314" s="29">
        <f>InterveningNaturalFlow!Q1314+TotalNaturalFlow!P1314+TotalNaturalFlow!O1314+TotalNaturalFlow!N1314+TotalNaturalFlow!M1314+TotalNaturalFlow!L1314</f>
        <v>312890</v>
      </c>
      <c r="R1314" s="29">
        <f>InterveningNaturalFlow!R1314</f>
        <v>7204</v>
      </c>
      <c r="S1314" s="29">
        <f>InterveningNaturalFlow!S1314</f>
        <v>84224</v>
      </c>
      <c r="T1314" s="29">
        <f>InterveningNaturalFlow!T1314+TotalNaturalFlow!S1314</f>
        <v>155982</v>
      </c>
      <c r="U1314" s="29">
        <f>InterveningNaturalFlow!U1314+TotalNaturalFlow!T1314+TotalNaturalFlow!R1314+TotalNaturalFlow!Q1314+TotalNaturalFlow!I1314</f>
        <v>879938</v>
      </c>
      <c r="V1314" s="30"/>
      <c r="W1314" s="29">
        <f>InterveningNaturalFlow!W1314</f>
        <v>845</v>
      </c>
      <c r="X1314" s="29">
        <f>InterveningNaturalFlow!X1314</f>
        <v>10420</v>
      </c>
      <c r="Y1314" s="29">
        <f>InterveningNaturalFlow!Y1314+TotalNaturalFlow!X1314+TotalNaturalFlow!W1314+TotalNaturalFlow!U1314</f>
        <v>922384</v>
      </c>
      <c r="Z1314" s="29">
        <f>InterveningNaturalFlow!Z1314</f>
        <v>7894</v>
      </c>
      <c r="AA1314" s="29">
        <f>InterveningNaturalFlow!AA1314+TotalNaturalFlow!Z1314+Y1314</f>
        <v>932815</v>
      </c>
      <c r="AB1314" s="29">
        <f>InterveningNaturalFlow!AB1314+TotalNaturalFlow!AA1314</f>
        <v>984087</v>
      </c>
      <c r="AC1314" s="29">
        <f>InterveningNaturalFlow!AC1314</f>
        <v>869</v>
      </c>
      <c r="AD1314" s="29">
        <f>InterveningNaturalFlow!AD1314+TotalNaturalFlow!AC1314+AB1314</f>
        <v>944605</v>
      </c>
      <c r="AE1314" s="29">
        <f>InterveningNaturalFlow!AE1314+TotalNaturalFlow!AD1314</f>
        <v>967085</v>
      </c>
    </row>
    <row r="1315" spans="1:31" x14ac:dyDescent="0.2">
      <c r="A1315" s="11">
        <v>41973</v>
      </c>
      <c r="B1315" s="29">
        <f>InterveningNaturalFlow!B1315</f>
        <v>80447</v>
      </c>
      <c r="C1315" s="29">
        <f>InterveningNaturalFlow!C1315+TotalNaturalFlow!B1315</f>
        <v>137907</v>
      </c>
      <c r="D1315" s="29">
        <f>InterveningNaturalFlow!D1315</f>
        <v>6582</v>
      </c>
      <c r="E1315" s="29">
        <f>InterveningNaturalFlow!E1315+TotalNaturalFlow!D1315</f>
        <v>36709</v>
      </c>
      <c r="F1315" s="29">
        <f>InterveningNaturalFlow!F1315+TotalNaturalFlow!E1315</f>
        <v>42985</v>
      </c>
      <c r="G1315" s="29">
        <f>InterveningNaturalFlow!G1315+TotalNaturalFlow!F1315</f>
        <v>93252</v>
      </c>
      <c r="H1315" s="29">
        <f>InterveningNaturalFlow!H1315</f>
        <v>13644</v>
      </c>
      <c r="I1315" s="29">
        <f>InterveningNaturalFlow!I1315+TotalNaturalFlow!H1315+TotalNaturalFlow!G1315+TotalNaturalFlow!C1315</f>
        <v>262482</v>
      </c>
      <c r="J1315" s="29">
        <f>InterveningNaturalFlow!J1315</f>
        <v>53375</v>
      </c>
      <c r="K1315" s="29">
        <f>InterveningNaturalFlow!K1315+TotalNaturalFlow!J1315</f>
        <v>53513</v>
      </c>
      <c r="L1315" s="29">
        <f>InterveningNaturalFlow!L1315+TotalNaturalFlow!K1315</f>
        <v>66987</v>
      </c>
      <c r="M1315" s="29">
        <f>InterveningNaturalFlow!M1315</f>
        <v>33541</v>
      </c>
      <c r="N1315" s="29">
        <f>InterveningNaturalFlow!N1315</f>
        <v>9440</v>
      </c>
      <c r="O1315" s="29">
        <f>InterveningNaturalFlow!O1315</f>
        <v>21304</v>
      </c>
      <c r="P1315" s="29">
        <f>InterveningNaturalFlow!P1315</f>
        <v>28624</v>
      </c>
      <c r="Q1315" s="29">
        <f>InterveningNaturalFlow!Q1315+TotalNaturalFlow!P1315+TotalNaturalFlow!O1315+TotalNaturalFlow!N1315+TotalNaturalFlow!M1315+TotalNaturalFlow!L1315</f>
        <v>173515</v>
      </c>
      <c r="R1315" s="29">
        <f>InterveningNaturalFlow!R1315</f>
        <v>4090</v>
      </c>
      <c r="S1315" s="29">
        <f>InterveningNaturalFlow!S1315</f>
        <v>27163</v>
      </c>
      <c r="T1315" s="29">
        <f>InterveningNaturalFlow!T1315+TotalNaturalFlow!S1315</f>
        <v>57391</v>
      </c>
      <c r="U1315" s="29">
        <f>InterveningNaturalFlow!U1315+TotalNaturalFlow!T1315+TotalNaturalFlow!R1315+TotalNaturalFlow!Q1315+TotalNaturalFlow!I1315</f>
        <v>466308</v>
      </c>
      <c r="V1315" s="30"/>
      <c r="W1315" s="29">
        <f>InterveningNaturalFlow!W1315</f>
        <v>770</v>
      </c>
      <c r="X1315" s="29">
        <f>InterveningNaturalFlow!X1315</f>
        <v>0</v>
      </c>
      <c r="Y1315" s="29">
        <f>InterveningNaturalFlow!Y1315+TotalNaturalFlow!X1315+TotalNaturalFlow!W1315+TotalNaturalFlow!U1315</f>
        <v>491002</v>
      </c>
      <c r="Z1315" s="29">
        <f>InterveningNaturalFlow!Z1315</f>
        <v>9602</v>
      </c>
      <c r="AA1315" s="29">
        <f>InterveningNaturalFlow!AA1315+TotalNaturalFlow!Z1315+Y1315</f>
        <v>508000</v>
      </c>
      <c r="AB1315" s="29">
        <f>InterveningNaturalFlow!AB1315+TotalNaturalFlow!AA1315</f>
        <v>532754</v>
      </c>
      <c r="AC1315" s="29">
        <f>InterveningNaturalFlow!AC1315</f>
        <v>565</v>
      </c>
      <c r="AD1315" s="29">
        <f>InterveningNaturalFlow!AD1315+TotalNaturalFlow!AC1315+AB1315</f>
        <v>511830</v>
      </c>
      <c r="AE1315" s="29">
        <f>InterveningNaturalFlow!AE1315+TotalNaturalFlow!AD1315</f>
        <v>526695</v>
      </c>
    </row>
    <row r="1316" spans="1:31" x14ac:dyDescent="0.2">
      <c r="A1316" s="11">
        <v>42004</v>
      </c>
      <c r="B1316" s="29">
        <f>InterveningNaturalFlow!B1316</f>
        <v>60053</v>
      </c>
      <c r="C1316" s="29">
        <f>InterveningNaturalFlow!C1316+TotalNaturalFlow!B1316</f>
        <v>119226</v>
      </c>
      <c r="D1316" s="29">
        <f>InterveningNaturalFlow!D1316</f>
        <v>5808</v>
      </c>
      <c r="E1316" s="29">
        <f>InterveningNaturalFlow!E1316+TotalNaturalFlow!D1316</f>
        <v>33656</v>
      </c>
      <c r="F1316" s="29">
        <f>InterveningNaturalFlow!F1316+TotalNaturalFlow!E1316</f>
        <v>39844</v>
      </c>
      <c r="G1316" s="29">
        <f>InterveningNaturalFlow!G1316+TotalNaturalFlow!F1316</f>
        <v>78480</v>
      </c>
      <c r="H1316" s="29">
        <f>InterveningNaturalFlow!H1316</f>
        <v>10616</v>
      </c>
      <c r="I1316" s="29">
        <f>InterveningNaturalFlow!I1316+TotalNaturalFlow!H1316+TotalNaturalFlow!G1316+TotalNaturalFlow!C1316</f>
        <v>224042</v>
      </c>
      <c r="J1316" s="29">
        <f>InterveningNaturalFlow!J1316</f>
        <v>48501</v>
      </c>
      <c r="K1316" s="29">
        <f>InterveningNaturalFlow!K1316+TotalNaturalFlow!J1316</f>
        <v>54199</v>
      </c>
      <c r="L1316" s="29">
        <f>InterveningNaturalFlow!L1316+TotalNaturalFlow!K1316</f>
        <v>58163</v>
      </c>
      <c r="M1316" s="29">
        <f>InterveningNaturalFlow!M1316</f>
        <v>27344</v>
      </c>
      <c r="N1316" s="29">
        <f>InterveningNaturalFlow!N1316</f>
        <v>6847</v>
      </c>
      <c r="O1316" s="29">
        <f>InterveningNaturalFlow!O1316</f>
        <v>23240</v>
      </c>
      <c r="P1316" s="29">
        <f>InterveningNaturalFlow!P1316</f>
        <v>26090</v>
      </c>
      <c r="Q1316" s="29">
        <f>InterveningNaturalFlow!Q1316+TotalNaturalFlow!P1316+TotalNaturalFlow!O1316+TotalNaturalFlow!N1316+TotalNaturalFlow!M1316+TotalNaturalFlow!L1316</f>
        <v>155444</v>
      </c>
      <c r="R1316" s="29">
        <f>InterveningNaturalFlow!R1316</f>
        <v>3771</v>
      </c>
      <c r="S1316" s="29">
        <f>InterveningNaturalFlow!S1316</f>
        <v>18216</v>
      </c>
      <c r="T1316" s="29">
        <f>InterveningNaturalFlow!T1316+TotalNaturalFlow!S1316</f>
        <v>50367</v>
      </c>
      <c r="U1316" s="29">
        <f>InterveningNaturalFlow!U1316+TotalNaturalFlow!T1316+TotalNaturalFlow!R1316+TotalNaturalFlow!Q1316+TotalNaturalFlow!I1316</f>
        <v>424351</v>
      </c>
      <c r="V1316" s="30"/>
      <c r="W1316" s="29">
        <f>InterveningNaturalFlow!W1316</f>
        <v>887</v>
      </c>
      <c r="X1316" s="29">
        <f>InterveningNaturalFlow!X1316</f>
        <v>4940</v>
      </c>
      <c r="Y1316" s="29">
        <f>InterveningNaturalFlow!Y1316+TotalNaturalFlow!X1316+TotalNaturalFlow!W1316+TotalNaturalFlow!U1316</f>
        <v>456007</v>
      </c>
      <c r="Z1316" s="29">
        <f>InterveningNaturalFlow!Z1316</f>
        <v>8465</v>
      </c>
      <c r="AA1316" s="29">
        <f>InterveningNaturalFlow!AA1316+TotalNaturalFlow!Z1316+Y1316</f>
        <v>464415</v>
      </c>
      <c r="AB1316" s="29">
        <f>InterveningNaturalFlow!AB1316+TotalNaturalFlow!AA1316</f>
        <v>487795</v>
      </c>
      <c r="AC1316" s="29">
        <f>InterveningNaturalFlow!AC1316</f>
        <v>584</v>
      </c>
      <c r="AD1316" s="29">
        <f>InterveningNaturalFlow!AD1316+TotalNaturalFlow!AC1316+AB1316</f>
        <v>475470</v>
      </c>
      <c r="AE1316" s="29">
        <f>InterveningNaturalFlow!AE1316+TotalNaturalFlow!AD1316</f>
        <v>520162</v>
      </c>
    </row>
    <row r="1317" spans="1:31" x14ac:dyDescent="0.2">
      <c r="A1317" s="11">
        <v>42035</v>
      </c>
      <c r="B1317" s="29">
        <f>InterveningNaturalFlow!B1317</f>
        <v>61340</v>
      </c>
      <c r="C1317" s="29">
        <f>InterveningNaturalFlow!C1317+TotalNaturalFlow!B1317</f>
        <v>104947</v>
      </c>
      <c r="D1317" s="29">
        <f>InterveningNaturalFlow!D1317</f>
        <v>5594</v>
      </c>
      <c r="E1317" s="29">
        <f>InterveningNaturalFlow!E1317+TotalNaturalFlow!D1317</f>
        <v>29726</v>
      </c>
      <c r="F1317" s="29">
        <f>InterveningNaturalFlow!F1317+TotalNaturalFlow!E1317</f>
        <v>35844</v>
      </c>
      <c r="G1317" s="29">
        <f>InterveningNaturalFlow!G1317+TotalNaturalFlow!F1317</f>
        <v>70484</v>
      </c>
      <c r="H1317" s="29">
        <f>InterveningNaturalFlow!H1317</f>
        <v>11290</v>
      </c>
      <c r="I1317" s="29">
        <f>InterveningNaturalFlow!I1317+TotalNaturalFlow!H1317+TotalNaturalFlow!G1317+TotalNaturalFlow!C1317</f>
        <v>200006</v>
      </c>
      <c r="J1317" s="29">
        <f>InterveningNaturalFlow!J1317</f>
        <v>44312</v>
      </c>
      <c r="K1317" s="29">
        <f>InterveningNaturalFlow!K1317+TotalNaturalFlow!J1317</f>
        <v>49538</v>
      </c>
      <c r="L1317" s="29">
        <f>InterveningNaturalFlow!L1317+TotalNaturalFlow!K1317</f>
        <v>75317</v>
      </c>
      <c r="M1317" s="29">
        <f>InterveningNaturalFlow!M1317</f>
        <v>25136</v>
      </c>
      <c r="N1317" s="29">
        <f>InterveningNaturalFlow!N1317</f>
        <v>6855</v>
      </c>
      <c r="O1317" s="29">
        <f>InterveningNaturalFlow!O1317</f>
        <v>24037</v>
      </c>
      <c r="P1317" s="29">
        <f>InterveningNaturalFlow!P1317</f>
        <v>22233</v>
      </c>
      <c r="Q1317" s="29">
        <f>InterveningNaturalFlow!Q1317+TotalNaturalFlow!P1317+TotalNaturalFlow!O1317+TotalNaturalFlow!N1317+TotalNaturalFlow!M1317+TotalNaturalFlow!L1317</f>
        <v>172195</v>
      </c>
      <c r="R1317" s="29">
        <f>InterveningNaturalFlow!R1317</f>
        <v>5049</v>
      </c>
      <c r="S1317" s="29">
        <f>InterveningNaturalFlow!S1317</f>
        <v>22258</v>
      </c>
      <c r="T1317" s="29">
        <f>InterveningNaturalFlow!T1317+TotalNaturalFlow!S1317</f>
        <v>50633</v>
      </c>
      <c r="U1317" s="29">
        <f>InterveningNaturalFlow!U1317+TotalNaturalFlow!T1317+TotalNaturalFlow!R1317+TotalNaturalFlow!Q1317+TotalNaturalFlow!I1317</f>
        <v>409351</v>
      </c>
      <c r="V1317" s="30"/>
      <c r="W1317" s="29">
        <f>InterveningNaturalFlow!W1317</f>
        <v>1026</v>
      </c>
      <c r="X1317" s="29">
        <f>InterveningNaturalFlow!X1317</f>
        <v>3050</v>
      </c>
      <c r="Y1317" s="29">
        <f>InterveningNaturalFlow!Y1317+TotalNaturalFlow!X1317+TotalNaturalFlow!W1317+TotalNaturalFlow!U1317</f>
        <v>440095</v>
      </c>
      <c r="Z1317" s="29">
        <f>InterveningNaturalFlow!Z1317</f>
        <v>8626</v>
      </c>
      <c r="AA1317" s="29">
        <f>InterveningNaturalFlow!AA1317+TotalNaturalFlow!Z1317+Y1317</f>
        <v>466592</v>
      </c>
      <c r="AB1317" s="29">
        <f>InterveningNaturalFlow!AB1317+TotalNaturalFlow!AA1317</f>
        <v>469841</v>
      </c>
      <c r="AC1317" s="29">
        <f>InterveningNaturalFlow!AC1317</f>
        <v>1300</v>
      </c>
      <c r="AD1317" s="29">
        <f>InterveningNaturalFlow!AD1317+TotalNaturalFlow!AC1317+AB1317</f>
        <v>479007</v>
      </c>
      <c r="AE1317" s="29">
        <f>InterveningNaturalFlow!AE1317+TotalNaturalFlow!AD1317</f>
        <v>472186</v>
      </c>
    </row>
    <row r="1318" spans="1:31" x14ac:dyDescent="0.2">
      <c r="A1318" s="11">
        <v>42063</v>
      </c>
      <c r="B1318" s="29">
        <f>InterveningNaturalFlow!B1318</f>
        <v>123605</v>
      </c>
      <c r="C1318" s="29">
        <f>InterveningNaturalFlow!C1318+TotalNaturalFlow!B1318</f>
        <v>159629</v>
      </c>
      <c r="D1318" s="29">
        <f>InterveningNaturalFlow!D1318</f>
        <v>4468</v>
      </c>
      <c r="E1318" s="29">
        <f>InterveningNaturalFlow!E1318+TotalNaturalFlow!D1318</f>
        <v>28150</v>
      </c>
      <c r="F1318" s="29">
        <f>InterveningNaturalFlow!F1318+TotalNaturalFlow!E1318</f>
        <v>34074</v>
      </c>
      <c r="G1318" s="29">
        <f>InterveningNaturalFlow!G1318+TotalNaturalFlow!F1318</f>
        <v>63623</v>
      </c>
      <c r="H1318" s="29">
        <f>InterveningNaturalFlow!H1318</f>
        <v>12278</v>
      </c>
      <c r="I1318" s="29">
        <f>InterveningNaturalFlow!I1318+TotalNaturalFlow!H1318+TotalNaturalFlow!G1318+TotalNaturalFlow!C1318</f>
        <v>251370</v>
      </c>
      <c r="J1318" s="29">
        <f>InterveningNaturalFlow!J1318</f>
        <v>49205</v>
      </c>
      <c r="K1318" s="29">
        <f>InterveningNaturalFlow!K1318+TotalNaturalFlow!J1318</f>
        <v>49900</v>
      </c>
      <c r="L1318" s="29">
        <f>InterveningNaturalFlow!L1318+TotalNaturalFlow!K1318</f>
        <v>74649</v>
      </c>
      <c r="M1318" s="29">
        <f>InterveningNaturalFlow!M1318</f>
        <v>28203</v>
      </c>
      <c r="N1318" s="29">
        <f>InterveningNaturalFlow!N1318</f>
        <v>10038</v>
      </c>
      <c r="O1318" s="29">
        <f>InterveningNaturalFlow!O1318</f>
        <v>21305</v>
      </c>
      <c r="P1318" s="29">
        <f>InterveningNaturalFlow!P1318</f>
        <v>25243</v>
      </c>
      <c r="Q1318" s="29">
        <f>InterveningNaturalFlow!Q1318+TotalNaturalFlow!P1318+TotalNaturalFlow!O1318+TotalNaturalFlow!N1318+TotalNaturalFlow!M1318+TotalNaturalFlow!L1318</f>
        <v>173001</v>
      </c>
      <c r="R1318" s="29">
        <f>InterveningNaturalFlow!R1318</f>
        <v>4778</v>
      </c>
      <c r="S1318" s="29">
        <f>InterveningNaturalFlow!S1318</f>
        <v>28110</v>
      </c>
      <c r="T1318" s="29">
        <f>InterveningNaturalFlow!T1318+TotalNaturalFlow!S1318</f>
        <v>63714</v>
      </c>
      <c r="U1318" s="29">
        <f>InterveningNaturalFlow!U1318+TotalNaturalFlow!T1318+TotalNaturalFlow!R1318+TotalNaturalFlow!Q1318+TotalNaturalFlow!I1318</f>
        <v>526124</v>
      </c>
      <c r="V1318" s="30"/>
      <c r="W1318" s="29">
        <f>InterveningNaturalFlow!W1318</f>
        <v>1166</v>
      </c>
      <c r="X1318" s="29">
        <f>InterveningNaturalFlow!X1318</f>
        <v>11930</v>
      </c>
      <c r="Y1318" s="29">
        <f>InterveningNaturalFlow!Y1318+TotalNaturalFlow!X1318+TotalNaturalFlow!W1318+TotalNaturalFlow!U1318</f>
        <v>565575</v>
      </c>
      <c r="Z1318" s="29">
        <f>InterveningNaturalFlow!Z1318</f>
        <v>5665</v>
      </c>
      <c r="AA1318" s="29">
        <f>InterveningNaturalFlow!AA1318+TotalNaturalFlow!Z1318+Y1318</f>
        <v>609603</v>
      </c>
      <c r="AB1318" s="29">
        <f>InterveningNaturalFlow!AB1318+TotalNaturalFlow!AA1318</f>
        <v>623854</v>
      </c>
      <c r="AC1318" s="29">
        <f>InterveningNaturalFlow!AC1318</f>
        <v>1330</v>
      </c>
      <c r="AD1318" s="29">
        <f>InterveningNaturalFlow!AD1318+TotalNaturalFlow!AC1318+AB1318</f>
        <v>639578</v>
      </c>
      <c r="AE1318" s="29">
        <f>InterveningNaturalFlow!AE1318+TotalNaturalFlow!AD1318</f>
        <v>589604</v>
      </c>
    </row>
    <row r="1319" spans="1:31" x14ac:dyDescent="0.2">
      <c r="A1319" s="11">
        <v>42094</v>
      </c>
      <c r="B1319" s="29">
        <f>InterveningNaturalFlow!B1319</f>
        <v>92494</v>
      </c>
      <c r="C1319" s="29">
        <f>InterveningNaturalFlow!C1319+TotalNaturalFlow!B1319</f>
        <v>137455</v>
      </c>
      <c r="D1319" s="29">
        <f>InterveningNaturalFlow!D1319</f>
        <v>6599</v>
      </c>
      <c r="E1319" s="29">
        <f>InterveningNaturalFlow!E1319+TotalNaturalFlow!D1319</f>
        <v>53815</v>
      </c>
      <c r="F1319" s="29">
        <f>InterveningNaturalFlow!F1319+TotalNaturalFlow!E1319</f>
        <v>63095</v>
      </c>
      <c r="G1319" s="29">
        <f>InterveningNaturalFlow!G1319+TotalNaturalFlow!F1319</f>
        <v>116541</v>
      </c>
      <c r="H1319" s="29">
        <f>InterveningNaturalFlow!H1319</f>
        <v>31383</v>
      </c>
      <c r="I1319" s="29">
        <f>InterveningNaturalFlow!I1319+TotalNaturalFlow!H1319+TotalNaturalFlow!G1319+TotalNaturalFlow!C1319</f>
        <v>297901</v>
      </c>
      <c r="J1319" s="29">
        <f>InterveningNaturalFlow!J1319</f>
        <v>69269</v>
      </c>
      <c r="K1319" s="29">
        <f>InterveningNaturalFlow!K1319+TotalNaturalFlow!J1319</f>
        <v>71305</v>
      </c>
      <c r="L1319" s="29">
        <f>InterveningNaturalFlow!L1319+TotalNaturalFlow!K1319</f>
        <v>94358</v>
      </c>
      <c r="M1319" s="29">
        <f>InterveningNaturalFlow!M1319</f>
        <v>68350</v>
      </c>
      <c r="N1319" s="29">
        <f>InterveningNaturalFlow!N1319</f>
        <v>15249</v>
      </c>
      <c r="O1319" s="29">
        <f>InterveningNaturalFlow!O1319</f>
        <v>38401</v>
      </c>
      <c r="P1319" s="29">
        <f>InterveningNaturalFlow!P1319</f>
        <v>29950</v>
      </c>
      <c r="Q1319" s="29">
        <f>InterveningNaturalFlow!Q1319+TotalNaturalFlow!P1319+TotalNaturalFlow!O1319+TotalNaturalFlow!N1319+TotalNaturalFlow!M1319+TotalNaturalFlow!L1319</f>
        <v>240436</v>
      </c>
      <c r="R1319" s="29">
        <f>InterveningNaturalFlow!R1319</f>
        <v>5633</v>
      </c>
      <c r="S1319" s="29">
        <f>InterveningNaturalFlow!S1319</f>
        <v>90432</v>
      </c>
      <c r="T1319" s="29">
        <f>InterveningNaturalFlow!T1319+TotalNaturalFlow!S1319</f>
        <v>150167</v>
      </c>
      <c r="U1319" s="29">
        <f>InterveningNaturalFlow!U1319+TotalNaturalFlow!T1319+TotalNaturalFlow!R1319+TotalNaturalFlow!Q1319+TotalNaturalFlow!I1319</f>
        <v>702896</v>
      </c>
      <c r="V1319" s="30"/>
      <c r="W1319" s="29">
        <f>InterveningNaturalFlow!W1319</f>
        <v>2838</v>
      </c>
      <c r="X1319" s="29">
        <f>InterveningNaturalFlow!X1319</f>
        <v>14360</v>
      </c>
      <c r="Y1319" s="29">
        <f>InterveningNaturalFlow!Y1319+TotalNaturalFlow!X1319+TotalNaturalFlow!W1319+TotalNaturalFlow!U1319</f>
        <v>744073</v>
      </c>
      <c r="Z1319" s="29">
        <f>InterveningNaturalFlow!Z1319</f>
        <v>9630</v>
      </c>
      <c r="AA1319" s="29">
        <f>InterveningNaturalFlow!AA1319+TotalNaturalFlow!Z1319+Y1319</f>
        <v>752991</v>
      </c>
      <c r="AB1319" s="29">
        <f>InterveningNaturalFlow!AB1319+TotalNaturalFlow!AA1319</f>
        <v>767742</v>
      </c>
      <c r="AC1319" s="29">
        <f>InterveningNaturalFlow!AC1319</f>
        <v>1480</v>
      </c>
      <c r="AD1319" s="29">
        <f>InterveningNaturalFlow!AD1319+TotalNaturalFlow!AC1319+AB1319</f>
        <v>765812</v>
      </c>
      <c r="AE1319" s="29">
        <f>InterveningNaturalFlow!AE1319+TotalNaturalFlow!AD1319</f>
        <v>687431</v>
      </c>
    </row>
    <row r="1320" spans="1:31" x14ac:dyDescent="0.2">
      <c r="A1320" s="11">
        <v>42124</v>
      </c>
      <c r="B1320" s="29">
        <f>InterveningNaturalFlow!B1320</f>
        <v>148161</v>
      </c>
      <c r="C1320" s="29">
        <f>InterveningNaturalFlow!C1320+TotalNaturalFlow!B1320</f>
        <v>209650</v>
      </c>
      <c r="D1320" s="29">
        <f>InterveningNaturalFlow!D1320</f>
        <v>9258</v>
      </c>
      <c r="E1320" s="29">
        <f>InterveningNaturalFlow!E1320+TotalNaturalFlow!D1320</f>
        <v>73490</v>
      </c>
      <c r="F1320" s="29">
        <f>InterveningNaturalFlow!F1320+TotalNaturalFlow!E1320</f>
        <v>87773</v>
      </c>
      <c r="G1320" s="29">
        <f>InterveningNaturalFlow!G1320+TotalNaturalFlow!F1320</f>
        <v>122794</v>
      </c>
      <c r="H1320" s="29">
        <f>InterveningNaturalFlow!H1320</f>
        <v>42236</v>
      </c>
      <c r="I1320" s="29">
        <f>InterveningNaturalFlow!I1320+TotalNaturalFlow!H1320+TotalNaturalFlow!G1320+TotalNaturalFlow!C1320</f>
        <v>364465</v>
      </c>
      <c r="J1320" s="29">
        <f>InterveningNaturalFlow!J1320</f>
        <v>91448</v>
      </c>
      <c r="K1320" s="29">
        <f>InterveningNaturalFlow!K1320+TotalNaturalFlow!J1320</f>
        <v>85300</v>
      </c>
      <c r="L1320" s="29">
        <f>InterveningNaturalFlow!L1320+TotalNaturalFlow!K1320</f>
        <v>134456</v>
      </c>
      <c r="M1320" s="29">
        <f>InterveningNaturalFlow!M1320</f>
        <v>128999</v>
      </c>
      <c r="N1320" s="29">
        <f>InterveningNaturalFlow!N1320</f>
        <v>32332</v>
      </c>
      <c r="O1320" s="29">
        <f>InterveningNaturalFlow!O1320</f>
        <v>25637</v>
      </c>
      <c r="P1320" s="29">
        <f>InterveningNaturalFlow!P1320</f>
        <v>41184</v>
      </c>
      <c r="Q1320" s="29">
        <f>InterveningNaturalFlow!Q1320+TotalNaturalFlow!P1320+TotalNaturalFlow!O1320+TotalNaturalFlow!N1320+TotalNaturalFlow!M1320+TotalNaturalFlow!L1320</f>
        <v>370408</v>
      </c>
      <c r="R1320" s="29">
        <f>InterveningNaturalFlow!R1320</f>
        <v>5275</v>
      </c>
      <c r="S1320" s="29">
        <f>InterveningNaturalFlow!S1320</f>
        <v>81651</v>
      </c>
      <c r="T1320" s="29">
        <f>InterveningNaturalFlow!T1320+TotalNaturalFlow!S1320</f>
        <v>113920</v>
      </c>
      <c r="U1320" s="29">
        <f>InterveningNaturalFlow!U1320+TotalNaturalFlow!T1320+TotalNaturalFlow!R1320+TotalNaturalFlow!Q1320+TotalNaturalFlow!I1320</f>
        <v>849760</v>
      </c>
      <c r="V1320" s="30"/>
      <c r="W1320" s="29">
        <f>InterveningNaturalFlow!W1320</f>
        <v>610</v>
      </c>
      <c r="X1320" s="29">
        <f>InterveningNaturalFlow!X1320</f>
        <v>1</v>
      </c>
      <c r="Y1320" s="29">
        <f>InterveningNaturalFlow!Y1320+TotalNaturalFlow!X1320+TotalNaturalFlow!W1320+TotalNaturalFlow!U1320</f>
        <v>875109</v>
      </c>
      <c r="Z1320" s="29">
        <f>InterveningNaturalFlow!Z1320</f>
        <v>5367</v>
      </c>
      <c r="AA1320" s="29">
        <f>InterveningNaturalFlow!AA1320+TotalNaturalFlow!Z1320+Y1320</f>
        <v>866138</v>
      </c>
      <c r="AB1320" s="29">
        <f>InterveningNaturalFlow!AB1320+TotalNaturalFlow!AA1320</f>
        <v>894905</v>
      </c>
      <c r="AC1320" s="29">
        <f>InterveningNaturalFlow!AC1320</f>
        <v>1480</v>
      </c>
      <c r="AD1320" s="29">
        <f>InterveningNaturalFlow!AD1320+TotalNaturalFlow!AC1320+AB1320</f>
        <v>885002</v>
      </c>
      <c r="AE1320" s="29">
        <f>InterveningNaturalFlow!AE1320+TotalNaturalFlow!AD1320</f>
        <v>894782</v>
      </c>
    </row>
    <row r="1321" spans="1:31" x14ac:dyDescent="0.2">
      <c r="A1321" s="11">
        <v>42155</v>
      </c>
      <c r="B1321" s="29">
        <f>InterveningNaturalFlow!B1321</f>
        <v>355777</v>
      </c>
      <c r="C1321" s="29">
        <f>InterveningNaturalFlow!C1321+TotalNaturalFlow!B1321</f>
        <v>508158</v>
      </c>
      <c r="D1321" s="29">
        <f>InterveningNaturalFlow!D1321</f>
        <v>18657</v>
      </c>
      <c r="E1321" s="29">
        <f>InterveningNaturalFlow!E1321+TotalNaturalFlow!D1321</f>
        <v>138060</v>
      </c>
      <c r="F1321" s="29">
        <f>InterveningNaturalFlow!F1321+TotalNaturalFlow!E1321</f>
        <v>171497</v>
      </c>
      <c r="G1321" s="29">
        <f>InterveningNaturalFlow!G1321+TotalNaturalFlow!F1321</f>
        <v>295471</v>
      </c>
      <c r="H1321" s="29">
        <f>InterveningNaturalFlow!H1321</f>
        <v>127451</v>
      </c>
      <c r="I1321" s="29">
        <f>InterveningNaturalFlow!I1321+TotalNaturalFlow!H1321+TotalNaturalFlow!G1321+TotalNaturalFlow!C1321</f>
        <v>914198</v>
      </c>
      <c r="J1321" s="29">
        <f>InterveningNaturalFlow!J1321</f>
        <v>231273</v>
      </c>
      <c r="K1321" s="29">
        <f>InterveningNaturalFlow!K1321+TotalNaturalFlow!J1321</f>
        <v>245143</v>
      </c>
      <c r="L1321" s="29">
        <f>InterveningNaturalFlow!L1321+TotalNaturalFlow!K1321</f>
        <v>372253</v>
      </c>
      <c r="M1321" s="29">
        <f>InterveningNaturalFlow!M1321</f>
        <v>322095</v>
      </c>
      <c r="N1321" s="29">
        <f>InterveningNaturalFlow!N1321</f>
        <v>111872</v>
      </c>
      <c r="O1321" s="29">
        <f>InterveningNaturalFlow!O1321</f>
        <v>44134</v>
      </c>
      <c r="P1321" s="29">
        <f>InterveningNaturalFlow!P1321</f>
        <v>89242</v>
      </c>
      <c r="Q1321" s="29">
        <f>InterveningNaturalFlow!Q1321+TotalNaturalFlow!P1321+TotalNaturalFlow!O1321+TotalNaturalFlow!N1321+TotalNaturalFlow!M1321+TotalNaturalFlow!L1321</f>
        <v>887834</v>
      </c>
      <c r="R1321" s="29">
        <f>InterveningNaturalFlow!R1321</f>
        <v>18977</v>
      </c>
      <c r="S1321" s="29">
        <f>InterveningNaturalFlow!S1321</f>
        <v>179034</v>
      </c>
      <c r="T1321" s="29">
        <f>InterveningNaturalFlow!T1321+TotalNaturalFlow!S1321</f>
        <v>255366</v>
      </c>
      <c r="U1321" s="29">
        <f>InterveningNaturalFlow!U1321+TotalNaturalFlow!T1321+TotalNaturalFlow!R1321+TotalNaturalFlow!Q1321+TotalNaturalFlow!I1321</f>
        <v>2116846</v>
      </c>
      <c r="V1321" s="30"/>
      <c r="W1321" s="29">
        <f>InterveningNaturalFlow!W1321</f>
        <v>1156</v>
      </c>
      <c r="X1321" s="29">
        <f>InterveningNaturalFlow!X1321</f>
        <v>51</v>
      </c>
      <c r="Y1321" s="29">
        <f>InterveningNaturalFlow!Y1321+TotalNaturalFlow!X1321+TotalNaturalFlow!W1321+TotalNaturalFlow!U1321</f>
        <v>2145805</v>
      </c>
      <c r="Z1321" s="29">
        <f>InterveningNaturalFlow!Z1321</f>
        <v>5917</v>
      </c>
      <c r="AA1321" s="29">
        <f>InterveningNaturalFlow!AA1321+TotalNaturalFlow!Z1321+Y1321</f>
        <v>2133098</v>
      </c>
      <c r="AB1321" s="29">
        <f>InterveningNaturalFlow!AB1321+TotalNaturalFlow!AA1321</f>
        <v>2183707</v>
      </c>
      <c r="AC1321" s="29">
        <f>InterveningNaturalFlow!AC1321</f>
        <v>1540</v>
      </c>
      <c r="AD1321" s="29">
        <f>InterveningNaturalFlow!AD1321+TotalNaturalFlow!AC1321+AB1321</f>
        <v>2151750</v>
      </c>
      <c r="AE1321" s="29">
        <f>InterveningNaturalFlow!AE1321+TotalNaturalFlow!AD1321</f>
        <v>2186006</v>
      </c>
    </row>
    <row r="1322" spans="1:31" x14ac:dyDescent="0.2">
      <c r="A1322" s="11">
        <v>42185</v>
      </c>
      <c r="B1322" s="29">
        <f>InterveningNaturalFlow!B1322</f>
        <v>792236</v>
      </c>
      <c r="C1322" s="29">
        <f>InterveningNaturalFlow!C1322+TotalNaturalFlow!B1322</f>
        <v>1263964</v>
      </c>
      <c r="D1322" s="29">
        <f>InterveningNaturalFlow!D1322</f>
        <v>62356</v>
      </c>
      <c r="E1322" s="29">
        <f>InterveningNaturalFlow!E1322+TotalNaturalFlow!D1322</f>
        <v>376812</v>
      </c>
      <c r="F1322" s="29">
        <f>InterveningNaturalFlow!F1322+TotalNaturalFlow!E1322</f>
        <v>454698</v>
      </c>
      <c r="G1322" s="29">
        <f>InterveningNaturalFlow!G1322+TotalNaturalFlow!F1322</f>
        <v>654950</v>
      </c>
      <c r="H1322" s="29">
        <f>InterveningNaturalFlow!H1322</f>
        <v>211172</v>
      </c>
      <c r="I1322" s="29">
        <f>InterveningNaturalFlow!I1322+TotalNaturalFlow!H1322+TotalNaturalFlow!G1322+TotalNaturalFlow!C1322</f>
        <v>2097227</v>
      </c>
      <c r="J1322" s="29">
        <f>InterveningNaturalFlow!J1322</f>
        <v>365739</v>
      </c>
      <c r="K1322" s="29">
        <f>InterveningNaturalFlow!K1322+TotalNaturalFlow!J1322</f>
        <v>381275</v>
      </c>
      <c r="L1322" s="29">
        <f>InterveningNaturalFlow!L1322+TotalNaturalFlow!K1322</f>
        <v>515253</v>
      </c>
      <c r="M1322" s="29">
        <f>InterveningNaturalFlow!M1322</f>
        <v>309837</v>
      </c>
      <c r="N1322" s="29">
        <f>InterveningNaturalFlow!N1322</f>
        <v>93579</v>
      </c>
      <c r="O1322" s="29">
        <f>InterveningNaturalFlow!O1322</f>
        <v>150313</v>
      </c>
      <c r="P1322" s="29">
        <f>InterveningNaturalFlow!P1322</f>
        <v>122983</v>
      </c>
      <c r="Q1322" s="29">
        <f>InterveningNaturalFlow!Q1322+TotalNaturalFlow!P1322+TotalNaturalFlow!O1322+TotalNaturalFlow!N1322+TotalNaturalFlow!M1322+TotalNaturalFlow!L1322</f>
        <v>1281424</v>
      </c>
      <c r="R1322" s="29">
        <f>InterveningNaturalFlow!R1322</f>
        <v>34649</v>
      </c>
      <c r="S1322" s="29">
        <f>InterveningNaturalFlow!S1322</f>
        <v>314720</v>
      </c>
      <c r="T1322" s="29">
        <f>InterveningNaturalFlow!T1322+TotalNaturalFlow!S1322</f>
        <v>617424</v>
      </c>
      <c r="U1322" s="29">
        <f>InterveningNaturalFlow!U1322+TotalNaturalFlow!T1322+TotalNaturalFlow!R1322+TotalNaturalFlow!Q1322+TotalNaturalFlow!I1322</f>
        <v>4262118</v>
      </c>
      <c r="V1322" s="30"/>
      <c r="W1322" s="29">
        <f>InterveningNaturalFlow!W1322</f>
        <v>3030</v>
      </c>
      <c r="X1322" s="29">
        <f>InterveningNaturalFlow!X1322</f>
        <v>212</v>
      </c>
      <c r="Y1322" s="29">
        <f>InterveningNaturalFlow!Y1322+TotalNaturalFlow!X1322+TotalNaturalFlow!W1322+TotalNaturalFlow!U1322</f>
        <v>4278184</v>
      </c>
      <c r="Z1322" s="29">
        <f>InterveningNaturalFlow!Z1322</f>
        <v>4540</v>
      </c>
      <c r="AA1322" s="29">
        <f>InterveningNaturalFlow!AA1322+TotalNaturalFlow!Z1322+Y1322</f>
        <v>4276837</v>
      </c>
      <c r="AB1322" s="29">
        <f>InterveningNaturalFlow!AB1322+TotalNaturalFlow!AA1322</f>
        <v>4324912</v>
      </c>
      <c r="AC1322" s="29">
        <f>InterveningNaturalFlow!AC1322</f>
        <v>1410</v>
      </c>
      <c r="AD1322" s="29">
        <f>InterveningNaturalFlow!AD1322+TotalNaturalFlow!AC1322+AB1322</f>
        <v>4289735</v>
      </c>
      <c r="AE1322" s="29">
        <f>InterveningNaturalFlow!AE1322+TotalNaturalFlow!AD1322</f>
        <v>4296277</v>
      </c>
    </row>
    <row r="1323" spans="1:31" x14ac:dyDescent="0.2">
      <c r="A1323" s="11">
        <v>42216</v>
      </c>
      <c r="B1323" s="29">
        <f>InterveningNaturalFlow!B1323</f>
        <v>284965</v>
      </c>
      <c r="C1323" s="29">
        <f>InterveningNaturalFlow!C1323+TotalNaturalFlow!B1323</f>
        <v>461459</v>
      </c>
      <c r="D1323" s="29">
        <f>InterveningNaturalFlow!D1323</f>
        <v>21494</v>
      </c>
      <c r="E1323" s="29">
        <f>InterveningNaturalFlow!E1323+TotalNaturalFlow!D1323</f>
        <v>139157</v>
      </c>
      <c r="F1323" s="29">
        <f>InterveningNaturalFlow!F1323+TotalNaturalFlow!E1323</f>
        <v>157294</v>
      </c>
      <c r="G1323" s="29">
        <f>InterveningNaturalFlow!G1323+TotalNaturalFlow!F1323</f>
        <v>233321</v>
      </c>
      <c r="H1323" s="29">
        <f>InterveningNaturalFlow!H1323</f>
        <v>93104</v>
      </c>
      <c r="I1323" s="29">
        <f>InterveningNaturalFlow!I1323+TotalNaturalFlow!H1323+TotalNaturalFlow!G1323+TotalNaturalFlow!C1323</f>
        <v>812658</v>
      </c>
      <c r="J1323" s="29">
        <f>InterveningNaturalFlow!J1323</f>
        <v>160744</v>
      </c>
      <c r="K1323" s="29">
        <f>InterveningNaturalFlow!K1323+TotalNaturalFlow!J1323</f>
        <v>186920</v>
      </c>
      <c r="L1323" s="29">
        <f>InterveningNaturalFlow!L1323+TotalNaturalFlow!K1323</f>
        <v>245750</v>
      </c>
      <c r="M1323" s="29">
        <f>InterveningNaturalFlow!M1323</f>
        <v>85154</v>
      </c>
      <c r="N1323" s="29">
        <f>InterveningNaturalFlow!N1323</f>
        <v>21962</v>
      </c>
      <c r="O1323" s="29">
        <f>InterveningNaturalFlow!O1323</f>
        <v>58243</v>
      </c>
      <c r="P1323" s="29">
        <f>InterveningNaturalFlow!P1323</f>
        <v>50604</v>
      </c>
      <c r="Q1323" s="29">
        <f>InterveningNaturalFlow!Q1323+TotalNaturalFlow!P1323+TotalNaturalFlow!O1323+TotalNaturalFlow!N1323+TotalNaturalFlow!M1323+TotalNaturalFlow!L1323</f>
        <v>528108</v>
      </c>
      <c r="R1323" s="29">
        <f>InterveningNaturalFlow!R1323</f>
        <v>13405</v>
      </c>
      <c r="S1323" s="29">
        <f>InterveningNaturalFlow!S1323</f>
        <v>99728</v>
      </c>
      <c r="T1323" s="29">
        <f>InterveningNaturalFlow!T1323+TotalNaturalFlow!S1323</f>
        <v>216051</v>
      </c>
      <c r="U1323" s="29">
        <f>InterveningNaturalFlow!U1323+TotalNaturalFlow!T1323+TotalNaturalFlow!R1323+TotalNaturalFlow!Q1323+TotalNaturalFlow!I1323</f>
        <v>1649736</v>
      </c>
      <c r="V1323" s="30"/>
      <c r="W1323" s="29">
        <f>InterveningNaturalFlow!W1323</f>
        <v>841</v>
      </c>
      <c r="X1323" s="29">
        <f>InterveningNaturalFlow!X1323</f>
        <v>12610</v>
      </c>
      <c r="Y1323" s="29">
        <f>InterveningNaturalFlow!Y1323+TotalNaturalFlow!X1323+TotalNaturalFlow!W1323+TotalNaturalFlow!U1323</f>
        <v>1660844</v>
      </c>
      <c r="Z1323" s="29">
        <f>InterveningNaturalFlow!Z1323</f>
        <v>8348</v>
      </c>
      <c r="AA1323" s="29">
        <f>InterveningNaturalFlow!AA1323+TotalNaturalFlow!Z1323+Y1323</f>
        <v>1702409</v>
      </c>
      <c r="AB1323" s="29">
        <f>InterveningNaturalFlow!AB1323+TotalNaturalFlow!AA1323</f>
        <v>1753904</v>
      </c>
      <c r="AC1323" s="29">
        <f>InterveningNaturalFlow!AC1323</f>
        <v>1470</v>
      </c>
      <c r="AD1323" s="29">
        <f>InterveningNaturalFlow!AD1323+TotalNaturalFlow!AC1323+AB1323</f>
        <v>1742331</v>
      </c>
      <c r="AE1323" s="29">
        <f>InterveningNaturalFlow!AE1323+TotalNaturalFlow!AD1323</f>
        <v>1743080</v>
      </c>
    </row>
    <row r="1324" spans="1:31" x14ac:dyDescent="0.2">
      <c r="A1324" s="11">
        <v>42247</v>
      </c>
      <c r="B1324" s="29">
        <f>InterveningNaturalFlow!B1324</f>
        <v>109965</v>
      </c>
      <c r="C1324" s="29">
        <f>InterveningNaturalFlow!C1324+TotalNaturalFlow!B1324</f>
        <v>171360</v>
      </c>
      <c r="D1324" s="29">
        <f>InterveningNaturalFlow!D1324</f>
        <v>8943</v>
      </c>
      <c r="E1324" s="29">
        <f>InterveningNaturalFlow!E1324+TotalNaturalFlow!D1324</f>
        <v>65499</v>
      </c>
      <c r="F1324" s="29">
        <f>InterveningNaturalFlow!F1324+TotalNaturalFlow!E1324</f>
        <v>69086</v>
      </c>
      <c r="G1324" s="29">
        <f>InterveningNaturalFlow!G1324+TotalNaturalFlow!F1324</f>
        <v>104552</v>
      </c>
      <c r="H1324" s="29">
        <f>InterveningNaturalFlow!H1324</f>
        <v>51001</v>
      </c>
      <c r="I1324" s="29">
        <f>InterveningNaturalFlow!I1324+TotalNaturalFlow!H1324+TotalNaturalFlow!G1324+TotalNaturalFlow!C1324</f>
        <v>335662</v>
      </c>
      <c r="J1324" s="29">
        <f>InterveningNaturalFlow!J1324</f>
        <v>70042</v>
      </c>
      <c r="K1324" s="29">
        <f>InterveningNaturalFlow!K1324+TotalNaturalFlow!J1324</f>
        <v>75878</v>
      </c>
      <c r="L1324" s="29">
        <f>InterveningNaturalFlow!L1324+TotalNaturalFlow!K1324</f>
        <v>108900</v>
      </c>
      <c r="M1324" s="29">
        <f>InterveningNaturalFlow!M1324</f>
        <v>36881</v>
      </c>
      <c r="N1324" s="29">
        <f>InterveningNaturalFlow!N1324</f>
        <v>7959</v>
      </c>
      <c r="O1324" s="29">
        <f>InterveningNaturalFlow!O1324</f>
        <v>4173</v>
      </c>
      <c r="P1324" s="29">
        <f>InterveningNaturalFlow!P1324</f>
        <v>22453</v>
      </c>
      <c r="Q1324" s="29">
        <f>InterveningNaturalFlow!Q1324+TotalNaturalFlow!P1324+TotalNaturalFlow!O1324+TotalNaturalFlow!N1324+TotalNaturalFlow!M1324+TotalNaturalFlow!L1324</f>
        <v>200812</v>
      </c>
      <c r="R1324" s="29">
        <f>InterveningNaturalFlow!R1324</f>
        <v>8039</v>
      </c>
      <c r="S1324" s="29">
        <f>InterveningNaturalFlow!S1324</f>
        <v>40437</v>
      </c>
      <c r="T1324" s="29">
        <f>InterveningNaturalFlow!T1324+TotalNaturalFlow!S1324</f>
        <v>119877</v>
      </c>
      <c r="U1324" s="29">
        <f>InterveningNaturalFlow!U1324+TotalNaturalFlow!T1324+TotalNaturalFlow!R1324+TotalNaturalFlow!Q1324+TotalNaturalFlow!I1324</f>
        <v>669216</v>
      </c>
      <c r="V1324" s="30"/>
      <c r="W1324" s="29">
        <f>InterveningNaturalFlow!W1324</f>
        <v>4249</v>
      </c>
      <c r="X1324" s="29">
        <f>InterveningNaturalFlow!X1324</f>
        <v>16700</v>
      </c>
      <c r="Y1324" s="29">
        <f>InterveningNaturalFlow!Y1324+TotalNaturalFlow!X1324+TotalNaturalFlow!W1324+TotalNaturalFlow!U1324</f>
        <v>722968</v>
      </c>
      <c r="Z1324" s="29">
        <f>InterveningNaturalFlow!Z1324</f>
        <v>7192</v>
      </c>
      <c r="AA1324" s="29">
        <f>InterveningNaturalFlow!AA1324+TotalNaturalFlow!Z1324+Y1324</f>
        <v>768646</v>
      </c>
      <c r="AB1324" s="29">
        <f>InterveningNaturalFlow!AB1324+TotalNaturalFlow!AA1324</f>
        <v>839173</v>
      </c>
      <c r="AC1324" s="29">
        <f>InterveningNaturalFlow!AC1324</f>
        <v>1380</v>
      </c>
      <c r="AD1324" s="29">
        <f>InterveningNaturalFlow!AD1324+TotalNaturalFlow!AC1324+AB1324</f>
        <v>801547</v>
      </c>
      <c r="AE1324" s="29">
        <f>InterveningNaturalFlow!AE1324+TotalNaturalFlow!AD1324</f>
        <v>798573</v>
      </c>
    </row>
    <row r="1325" spans="1:31" x14ac:dyDescent="0.2">
      <c r="A1325" s="11">
        <v>42277</v>
      </c>
      <c r="B1325" s="29">
        <f>InterveningNaturalFlow!B1325</f>
        <v>72364</v>
      </c>
      <c r="C1325" s="29">
        <f>InterveningNaturalFlow!C1325+TotalNaturalFlow!B1325</f>
        <v>127967</v>
      </c>
      <c r="D1325" s="29">
        <f>InterveningNaturalFlow!D1325</f>
        <v>7022</v>
      </c>
      <c r="E1325" s="29">
        <f>InterveningNaturalFlow!E1325+TotalNaturalFlow!D1325</f>
        <v>43595</v>
      </c>
      <c r="F1325" s="29">
        <f>InterveningNaturalFlow!F1325+TotalNaturalFlow!E1325</f>
        <v>46135</v>
      </c>
      <c r="G1325" s="29">
        <f>InterveningNaturalFlow!G1325+TotalNaturalFlow!F1325</f>
        <v>90860</v>
      </c>
      <c r="H1325" s="29">
        <f>InterveningNaturalFlow!H1325</f>
        <v>37845</v>
      </c>
      <c r="I1325" s="29">
        <f>InterveningNaturalFlow!I1325+TotalNaturalFlow!H1325+TotalNaturalFlow!G1325+TotalNaturalFlow!C1325</f>
        <v>261949</v>
      </c>
      <c r="J1325" s="29">
        <f>InterveningNaturalFlow!J1325</f>
        <v>50135</v>
      </c>
      <c r="K1325" s="29">
        <f>InterveningNaturalFlow!K1325+TotalNaturalFlow!J1325</f>
        <v>48184</v>
      </c>
      <c r="L1325" s="29">
        <f>InterveningNaturalFlow!L1325+TotalNaturalFlow!K1325</f>
        <v>65694</v>
      </c>
      <c r="M1325" s="29">
        <f>InterveningNaturalFlow!M1325</f>
        <v>28584</v>
      </c>
      <c r="N1325" s="29">
        <f>InterveningNaturalFlow!N1325</f>
        <v>8068</v>
      </c>
      <c r="O1325" s="29">
        <f>InterveningNaturalFlow!O1325</f>
        <v>28181</v>
      </c>
      <c r="P1325" s="29">
        <f>InterveningNaturalFlow!P1325</f>
        <v>26420</v>
      </c>
      <c r="Q1325" s="29">
        <f>InterveningNaturalFlow!Q1325+TotalNaturalFlow!P1325+TotalNaturalFlow!O1325+TotalNaturalFlow!N1325+TotalNaturalFlow!M1325+TotalNaturalFlow!L1325</f>
        <v>159170</v>
      </c>
      <c r="R1325" s="29">
        <f>InterveningNaturalFlow!R1325</f>
        <v>7538</v>
      </c>
      <c r="S1325" s="29">
        <f>InterveningNaturalFlow!S1325</f>
        <v>28594</v>
      </c>
      <c r="T1325" s="29">
        <f>InterveningNaturalFlow!T1325+TotalNaturalFlow!S1325</f>
        <v>48660</v>
      </c>
      <c r="U1325" s="29">
        <f>InterveningNaturalFlow!U1325+TotalNaturalFlow!T1325+TotalNaturalFlow!R1325+TotalNaturalFlow!Q1325+TotalNaturalFlow!I1325</f>
        <v>476480</v>
      </c>
      <c r="V1325" s="30"/>
      <c r="W1325" s="29">
        <f>InterveningNaturalFlow!W1325</f>
        <v>3509</v>
      </c>
      <c r="X1325" s="29">
        <f>InterveningNaturalFlow!X1325</f>
        <v>6760</v>
      </c>
      <c r="Y1325" s="29">
        <f>InterveningNaturalFlow!Y1325+TotalNaturalFlow!X1325+TotalNaturalFlow!W1325+TotalNaturalFlow!U1325</f>
        <v>517141</v>
      </c>
      <c r="Z1325" s="29">
        <f>InterveningNaturalFlow!Z1325</f>
        <v>9602</v>
      </c>
      <c r="AA1325" s="29">
        <f>InterveningNaturalFlow!AA1325+TotalNaturalFlow!Z1325+Y1325</f>
        <v>537605</v>
      </c>
      <c r="AB1325" s="29">
        <f>InterveningNaturalFlow!AB1325+TotalNaturalFlow!AA1325</f>
        <v>606699</v>
      </c>
      <c r="AC1325" s="29">
        <f>InterveningNaturalFlow!AC1325</f>
        <v>1470</v>
      </c>
      <c r="AD1325" s="29">
        <f>InterveningNaturalFlow!AD1325+TotalNaturalFlow!AC1325+AB1325</f>
        <v>542565</v>
      </c>
      <c r="AE1325" s="29">
        <f>InterveningNaturalFlow!AE1325+TotalNaturalFlow!AD1325</f>
        <v>567470</v>
      </c>
    </row>
    <row r="1326" spans="1:31" x14ac:dyDescent="0.2">
      <c r="A1326" s="11">
        <v>42308</v>
      </c>
      <c r="B1326" s="29">
        <f>InterveningNaturalFlow!B1326</f>
        <v>67587</v>
      </c>
      <c r="C1326" s="29">
        <f>InterveningNaturalFlow!C1326+TotalNaturalFlow!B1326</f>
        <v>120398</v>
      </c>
      <c r="D1326" s="29">
        <f>InterveningNaturalFlow!D1326</f>
        <v>7094</v>
      </c>
      <c r="E1326" s="29">
        <f>InterveningNaturalFlow!E1326+TotalNaturalFlow!D1326</f>
        <v>34909</v>
      </c>
      <c r="F1326" s="29">
        <f>InterveningNaturalFlow!F1326+TotalNaturalFlow!E1326</f>
        <v>40416</v>
      </c>
      <c r="G1326" s="29">
        <f>InterveningNaturalFlow!G1326+TotalNaturalFlow!F1326</f>
        <v>82832</v>
      </c>
      <c r="H1326" s="29">
        <f>InterveningNaturalFlow!H1326</f>
        <v>20781</v>
      </c>
      <c r="I1326" s="29">
        <f>InterveningNaturalFlow!I1326+TotalNaturalFlow!H1326+TotalNaturalFlow!G1326+TotalNaturalFlow!C1326</f>
        <v>222402</v>
      </c>
      <c r="J1326" s="29">
        <f>InterveningNaturalFlow!J1326</f>
        <v>48317</v>
      </c>
      <c r="K1326" s="29">
        <f>InterveningNaturalFlow!K1326+TotalNaturalFlow!J1326</f>
        <v>48703</v>
      </c>
      <c r="L1326" s="29">
        <f>InterveningNaturalFlow!L1326+TotalNaturalFlow!K1326</f>
        <v>64630</v>
      </c>
      <c r="M1326" s="29">
        <f>InterveningNaturalFlow!M1326</f>
        <v>21542</v>
      </c>
      <c r="N1326" s="29">
        <f>InterveningNaturalFlow!N1326</f>
        <v>8828</v>
      </c>
      <c r="O1326" s="29">
        <f>InterveningNaturalFlow!O1326</f>
        <v>25769</v>
      </c>
      <c r="P1326" s="29">
        <f>InterveningNaturalFlow!P1326</f>
        <v>26463</v>
      </c>
      <c r="Q1326" s="29">
        <f>InterveningNaturalFlow!Q1326+TotalNaturalFlow!P1326+TotalNaturalFlow!O1326+TotalNaturalFlow!N1326+TotalNaturalFlow!M1326+TotalNaturalFlow!L1326</f>
        <v>158376</v>
      </c>
      <c r="R1326" s="29">
        <f>InterveningNaturalFlow!R1326</f>
        <v>11213</v>
      </c>
      <c r="S1326" s="29">
        <f>InterveningNaturalFlow!S1326</f>
        <v>50018</v>
      </c>
      <c r="T1326" s="29">
        <f>InterveningNaturalFlow!T1326+TotalNaturalFlow!S1326</f>
        <v>106707</v>
      </c>
      <c r="U1326" s="29">
        <f>InterveningNaturalFlow!U1326+TotalNaturalFlow!T1326+TotalNaturalFlow!R1326+TotalNaturalFlow!Q1326+TotalNaturalFlow!I1326</f>
        <v>625930</v>
      </c>
      <c r="V1326" s="30"/>
      <c r="W1326" s="29">
        <f>InterveningNaturalFlow!W1326</f>
        <v>5280</v>
      </c>
      <c r="X1326" s="29">
        <f>InterveningNaturalFlow!X1326</f>
        <v>13370</v>
      </c>
      <c r="Y1326" s="29">
        <f>InterveningNaturalFlow!Y1326+TotalNaturalFlow!X1326+TotalNaturalFlow!W1326+TotalNaturalFlow!U1326</f>
        <v>687576</v>
      </c>
      <c r="Z1326" s="29">
        <f>InterveningNaturalFlow!Z1326</f>
        <v>10905</v>
      </c>
      <c r="AA1326" s="29">
        <f>InterveningNaturalFlow!AA1326+TotalNaturalFlow!Z1326+Y1326</f>
        <v>735128</v>
      </c>
      <c r="AB1326" s="29">
        <f>InterveningNaturalFlow!AB1326+TotalNaturalFlow!AA1326</f>
        <v>781974</v>
      </c>
      <c r="AC1326" s="29">
        <f>InterveningNaturalFlow!AC1326</f>
        <v>928</v>
      </c>
      <c r="AD1326" s="29">
        <f>InterveningNaturalFlow!AD1326+TotalNaturalFlow!AC1326+AB1326</f>
        <v>775451</v>
      </c>
      <c r="AE1326" s="29">
        <f>InterveningNaturalFlow!AE1326+TotalNaturalFlow!AD1326</f>
        <v>776433</v>
      </c>
    </row>
    <row r="1327" spans="1:31" x14ac:dyDescent="0.2">
      <c r="A1327" s="11">
        <v>42338</v>
      </c>
      <c r="B1327" s="29">
        <f>InterveningNaturalFlow!B1327</f>
        <v>58679</v>
      </c>
      <c r="C1327" s="29">
        <f>InterveningNaturalFlow!C1327+TotalNaturalFlow!B1327</f>
        <v>104367</v>
      </c>
      <c r="D1327" s="29">
        <f>InterveningNaturalFlow!D1327</f>
        <v>5152</v>
      </c>
      <c r="E1327" s="29">
        <f>InterveningNaturalFlow!E1327+TotalNaturalFlow!D1327</f>
        <v>30296</v>
      </c>
      <c r="F1327" s="29">
        <f>InterveningNaturalFlow!F1327+TotalNaturalFlow!E1327</f>
        <v>35362</v>
      </c>
      <c r="G1327" s="29">
        <f>InterveningNaturalFlow!G1327+TotalNaturalFlow!F1327</f>
        <v>86322</v>
      </c>
      <c r="H1327" s="29">
        <f>InterveningNaturalFlow!H1327</f>
        <v>15645</v>
      </c>
      <c r="I1327" s="29">
        <f>InterveningNaturalFlow!I1327+TotalNaturalFlow!H1327+TotalNaturalFlow!G1327+TotalNaturalFlow!C1327</f>
        <v>232296</v>
      </c>
      <c r="J1327" s="29">
        <f>InterveningNaturalFlow!J1327</f>
        <v>38353</v>
      </c>
      <c r="K1327" s="29">
        <f>InterveningNaturalFlow!K1327+TotalNaturalFlow!J1327</f>
        <v>40507</v>
      </c>
      <c r="L1327" s="29">
        <f>InterveningNaturalFlow!L1327+TotalNaturalFlow!K1327</f>
        <v>45611</v>
      </c>
      <c r="M1327" s="29">
        <f>InterveningNaturalFlow!M1327</f>
        <v>21016</v>
      </c>
      <c r="N1327" s="29">
        <f>InterveningNaturalFlow!N1327</f>
        <v>7588</v>
      </c>
      <c r="O1327" s="29">
        <f>InterveningNaturalFlow!O1327</f>
        <v>16978</v>
      </c>
      <c r="P1327" s="29">
        <f>InterveningNaturalFlow!P1327</f>
        <v>25770</v>
      </c>
      <c r="Q1327" s="29">
        <f>InterveningNaturalFlow!Q1327+TotalNaturalFlow!P1327+TotalNaturalFlow!O1327+TotalNaturalFlow!N1327+TotalNaturalFlow!M1327+TotalNaturalFlow!L1327</f>
        <v>136746</v>
      </c>
      <c r="R1327" s="29">
        <f>InterveningNaturalFlow!R1327</f>
        <v>4311</v>
      </c>
      <c r="S1327" s="29">
        <f>InterveningNaturalFlow!S1327</f>
        <v>35610</v>
      </c>
      <c r="T1327" s="29">
        <f>InterveningNaturalFlow!T1327+TotalNaturalFlow!S1327</f>
        <v>69797</v>
      </c>
      <c r="U1327" s="29">
        <f>InterveningNaturalFlow!U1327+TotalNaturalFlow!T1327+TotalNaturalFlow!R1327+TotalNaturalFlow!Q1327+TotalNaturalFlow!I1327</f>
        <v>443078</v>
      </c>
      <c r="V1327" s="30"/>
      <c r="W1327" s="29">
        <f>InterveningNaturalFlow!W1327</f>
        <v>1119</v>
      </c>
      <c r="X1327" s="29">
        <f>InterveningNaturalFlow!X1327</f>
        <v>1860</v>
      </c>
      <c r="Y1327" s="29">
        <f>InterveningNaturalFlow!Y1327+TotalNaturalFlow!X1327+TotalNaturalFlow!W1327+TotalNaturalFlow!U1327</f>
        <v>477987</v>
      </c>
      <c r="Z1327" s="29">
        <f>InterveningNaturalFlow!Z1327</f>
        <v>8642</v>
      </c>
      <c r="AA1327" s="29">
        <f>InterveningNaturalFlow!AA1327+TotalNaturalFlow!Z1327+Y1327</f>
        <v>478676</v>
      </c>
      <c r="AB1327" s="29">
        <f>InterveningNaturalFlow!AB1327+TotalNaturalFlow!AA1327</f>
        <v>491909</v>
      </c>
      <c r="AC1327" s="29">
        <f>InterveningNaturalFlow!AC1327</f>
        <v>566</v>
      </c>
      <c r="AD1327" s="29">
        <f>InterveningNaturalFlow!AD1327+TotalNaturalFlow!AC1327+AB1327</f>
        <v>484367</v>
      </c>
      <c r="AE1327" s="29">
        <f>InterveningNaturalFlow!AE1327+TotalNaturalFlow!AD1327</f>
        <v>504980</v>
      </c>
    </row>
    <row r="1328" spans="1:31" x14ac:dyDescent="0.2">
      <c r="A1328" s="11">
        <v>42369</v>
      </c>
      <c r="B1328" s="29">
        <f>InterveningNaturalFlow!B1328</f>
        <v>52242</v>
      </c>
      <c r="C1328" s="29">
        <f>InterveningNaturalFlow!C1328+TotalNaturalFlow!B1328</f>
        <v>87306</v>
      </c>
      <c r="D1328" s="29">
        <f>InterveningNaturalFlow!D1328</f>
        <v>5079</v>
      </c>
      <c r="E1328" s="29">
        <f>InterveningNaturalFlow!E1328+TotalNaturalFlow!D1328</f>
        <v>27353</v>
      </c>
      <c r="F1328" s="29">
        <f>InterveningNaturalFlow!F1328+TotalNaturalFlow!E1328</f>
        <v>33972</v>
      </c>
      <c r="G1328" s="29">
        <f>InterveningNaturalFlow!G1328+TotalNaturalFlow!F1328</f>
        <v>70146</v>
      </c>
      <c r="H1328" s="29">
        <f>InterveningNaturalFlow!H1328</f>
        <v>12398</v>
      </c>
      <c r="I1328" s="29">
        <f>InterveningNaturalFlow!I1328+TotalNaturalFlow!H1328+TotalNaturalFlow!G1328+TotalNaturalFlow!C1328</f>
        <v>176144</v>
      </c>
      <c r="J1328" s="29">
        <f>InterveningNaturalFlow!J1328</f>
        <v>36269</v>
      </c>
      <c r="K1328" s="29">
        <f>InterveningNaturalFlow!K1328+TotalNaturalFlow!J1328</f>
        <v>29596</v>
      </c>
      <c r="L1328" s="29">
        <f>InterveningNaturalFlow!L1328+TotalNaturalFlow!K1328</f>
        <v>43941</v>
      </c>
      <c r="M1328" s="29">
        <f>InterveningNaturalFlow!M1328</f>
        <v>17194</v>
      </c>
      <c r="N1328" s="29">
        <f>InterveningNaturalFlow!N1328</f>
        <v>5197</v>
      </c>
      <c r="O1328" s="29">
        <f>InterveningNaturalFlow!O1328</f>
        <v>19623</v>
      </c>
      <c r="P1328" s="29">
        <f>InterveningNaturalFlow!P1328</f>
        <v>21080</v>
      </c>
      <c r="Q1328" s="29">
        <f>InterveningNaturalFlow!Q1328+TotalNaturalFlow!P1328+TotalNaturalFlow!O1328+TotalNaturalFlow!N1328+TotalNaturalFlow!M1328+TotalNaturalFlow!L1328</f>
        <v>107009</v>
      </c>
      <c r="R1328" s="29">
        <f>InterveningNaturalFlow!R1328</f>
        <v>2835</v>
      </c>
      <c r="S1328" s="29">
        <f>InterveningNaturalFlow!S1328</f>
        <v>22139</v>
      </c>
      <c r="T1328" s="29">
        <f>InterveningNaturalFlow!T1328+TotalNaturalFlow!S1328</f>
        <v>48928</v>
      </c>
      <c r="U1328" s="29">
        <f>InterveningNaturalFlow!U1328+TotalNaturalFlow!T1328+TotalNaturalFlow!R1328+TotalNaturalFlow!Q1328+TotalNaturalFlow!I1328</f>
        <v>318052</v>
      </c>
      <c r="V1328" s="30"/>
      <c r="W1328" s="29">
        <f>InterveningNaturalFlow!W1328</f>
        <v>976</v>
      </c>
      <c r="X1328" s="29">
        <f>InterveningNaturalFlow!X1328</f>
        <v>182</v>
      </c>
      <c r="Y1328" s="29">
        <f>InterveningNaturalFlow!Y1328+TotalNaturalFlow!X1328+TotalNaturalFlow!W1328+TotalNaturalFlow!U1328</f>
        <v>345821</v>
      </c>
      <c r="Z1328" s="29">
        <f>InterveningNaturalFlow!Z1328</f>
        <v>9628</v>
      </c>
      <c r="AA1328" s="29">
        <f>InterveningNaturalFlow!AA1328+TotalNaturalFlow!Z1328+Y1328</f>
        <v>354825</v>
      </c>
      <c r="AB1328" s="29">
        <f>InterveningNaturalFlow!AB1328+TotalNaturalFlow!AA1328</f>
        <v>368989</v>
      </c>
      <c r="AC1328" s="29">
        <f>InterveningNaturalFlow!AC1328</f>
        <v>579</v>
      </c>
      <c r="AD1328" s="29">
        <f>InterveningNaturalFlow!AD1328+TotalNaturalFlow!AC1328+AB1328</f>
        <v>378824</v>
      </c>
      <c r="AE1328" s="29">
        <f>InterveningNaturalFlow!AE1328+TotalNaturalFlow!AD1328</f>
        <v>392376</v>
      </c>
    </row>
    <row r="1329" spans="1:31" x14ac:dyDescent="0.2">
      <c r="A1329" s="11">
        <v>42400</v>
      </c>
      <c r="B1329" s="29">
        <f>InterveningNaturalFlow!B1329</f>
        <v>64360</v>
      </c>
      <c r="C1329" s="29">
        <f>InterveningNaturalFlow!C1329+TotalNaturalFlow!B1329</f>
        <v>99830</v>
      </c>
      <c r="D1329" s="29">
        <f>InterveningNaturalFlow!D1329</f>
        <v>5628</v>
      </c>
      <c r="E1329" s="29">
        <f>InterveningNaturalFlow!E1329+TotalNaturalFlow!D1329</f>
        <v>26937</v>
      </c>
      <c r="F1329" s="29">
        <f>InterveningNaturalFlow!F1329+TotalNaturalFlow!E1329</f>
        <v>34474</v>
      </c>
      <c r="G1329" s="29">
        <f>InterveningNaturalFlow!G1329+TotalNaturalFlow!F1329</f>
        <v>63016</v>
      </c>
      <c r="H1329" s="29">
        <f>InterveningNaturalFlow!H1329</f>
        <v>14547</v>
      </c>
      <c r="I1329" s="29">
        <f>InterveningNaturalFlow!I1329+TotalNaturalFlow!H1329+TotalNaturalFlow!G1329+TotalNaturalFlow!C1329</f>
        <v>178555</v>
      </c>
      <c r="J1329" s="29">
        <f>InterveningNaturalFlow!J1329</f>
        <v>33158</v>
      </c>
      <c r="K1329" s="29">
        <f>InterveningNaturalFlow!K1329+TotalNaturalFlow!J1329</f>
        <v>31646</v>
      </c>
      <c r="L1329" s="29">
        <f>InterveningNaturalFlow!L1329+TotalNaturalFlow!K1329</f>
        <v>47890</v>
      </c>
      <c r="M1329" s="29">
        <f>InterveningNaturalFlow!M1329</f>
        <v>16744</v>
      </c>
      <c r="N1329" s="29">
        <f>InterveningNaturalFlow!N1329</f>
        <v>4883</v>
      </c>
      <c r="O1329" s="29">
        <f>InterveningNaturalFlow!O1329</f>
        <v>18747</v>
      </c>
      <c r="P1329" s="29">
        <f>InterveningNaturalFlow!P1329</f>
        <v>19328</v>
      </c>
      <c r="Q1329" s="29">
        <f>InterveningNaturalFlow!Q1329+TotalNaturalFlow!P1329+TotalNaturalFlow!O1329+TotalNaturalFlow!N1329+TotalNaturalFlow!M1329+TotalNaturalFlow!L1329</f>
        <v>125250</v>
      </c>
      <c r="R1329" s="29">
        <f>InterveningNaturalFlow!R1329</f>
        <v>3193</v>
      </c>
      <c r="S1329" s="29">
        <f>InterveningNaturalFlow!S1329</f>
        <v>21484</v>
      </c>
      <c r="T1329" s="29">
        <f>InterveningNaturalFlow!T1329+TotalNaturalFlow!S1329</f>
        <v>51596</v>
      </c>
      <c r="U1329" s="29">
        <f>InterveningNaturalFlow!U1329+TotalNaturalFlow!T1329+TotalNaturalFlow!R1329+TotalNaturalFlow!Q1329+TotalNaturalFlow!I1329</f>
        <v>360472</v>
      </c>
      <c r="V1329" s="30"/>
      <c r="W1329" s="29">
        <f>InterveningNaturalFlow!W1329</f>
        <v>1030</v>
      </c>
      <c r="X1329" s="29">
        <f>InterveningNaturalFlow!X1329</f>
        <v>1660</v>
      </c>
      <c r="Y1329" s="29">
        <f>InterveningNaturalFlow!Y1329+TotalNaturalFlow!X1329+TotalNaturalFlow!W1329+TotalNaturalFlow!U1329</f>
        <v>396968</v>
      </c>
      <c r="Z1329" s="29">
        <f>InterveningNaturalFlow!Z1329</f>
        <v>9834</v>
      </c>
      <c r="AA1329" s="29">
        <f>InterveningNaturalFlow!AA1329+TotalNaturalFlow!Z1329+Y1329</f>
        <v>442728</v>
      </c>
      <c r="AB1329" s="29">
        <f>InterveningNaturalFlow!AB1329+TotalNaturalFlow!AA1329</f>
        <v>459894</v>
      </c>
      <c r="AC1329" s="29">
        <f>InterveningNaturalFlow!AC1329</f>
        <v>583</v>
      </c>
      <c r="AD1329" s="29">
        <f>InterveningNaturalFlow!AD1329+TotalNaturalFlow!AC1329+AB1329</f>
        <v>435377</v>
      </c>
      <c r="AE1329" s="29">
        <f>InterveningNaturalFlow!AE1329+TotalNaturalFlow!AD1329</f>
        <v>414688</v>
      </c>
    </row>
    <row r="1330" spans="1:31" x14ac:dyDescent="0.2">
      <c r="A1330" s="11">
        <v>42429</v>
      </c>
      <c r="B1330" s="29">
        <f>InterveningNaturalFlow!B1330</f>
        <v>51967</v>
      </c>
      <c r="C1330" s="29">
        <f>InterveningNaturalFlow!C1330+TotalNaturalFlow!B1330</f>
        <v>87487</v>
      </c>
      <c r="D1330" s="29">
        <f>InterveningNaturalFlow!D1330</f>
        <v>4189</v>
      </c>
      <c r="E1330" s="29">
        <f>InterveningNaturalFlow!E1330+TotalNaturalFlow!D1330</f>
        <v>25862</v>
      </c>
      <c r="F1330" s="29">
        <f>InterveningNaturalFlow!F1330+TotalNaturalFlow!E1330</f>
        <v>33313</v>
      </c>
      <c r="G1330" s="29">
        <f>InterveningNaturalFlow!G1330+TotalNaturalFlow!F1330</f>
        <v>65895</v>
      </c>
      <c r="H1330" s="29">
        <f>InterveningNaturalFlow!H1330</f>
        <v>16878</v>
      </c>
      <c r="I1330" s="29">
        <f>InterveningNaturalFlow!I1330+TotalNaturalFlow!H1330+TotalNaturalFlow!G1330+TotalNaturalFlow!C1330</f>
        <v>186888</v>
      </c>
      <c r="J1330" s="29">
        <f>InterveningNaturalFlow!J1330</f>
        <v>35120</v>
      </c>
      <c r="K1330" s="29">
        <f>InterveningNaturalFlow!K1330+TotalNaturalFlow!J1330</f>
        <v>33000</v>
      </c>
      <c r="L1330" s="29">
        <f>InterveningNaturalFlow!L1330+TotalNaturalFlow!K1330</f>
        <v>68486</v>
      </c>
      <c r="M1330" s="29">
        <f>InterveningNaturalFlow!M1330</f>
        <v>16340</v>
      </c>
      <c r="N1330" s="29">
        <f>InterveningNaturalFlow!N1330</f>
        <v>5986</v>
      </c>
      <c r="O1330" s="29">
        <f>InterveningNaturalFlow!O1330</f>
        <v>23079</v>
      </c>
      <c r="P1330" s="29">
        <f>InterveningNaturalFlow!P1330</f>
        <v>29464</v>
      </c>
      <c r="Q1330" s="29">
        <f>InterveningNaturalFlow!Q1330+TotalNaturalFlow!P1330+TotalNaturalFlow!O1330+TotalNaturalFlow!N1330+TotalNaturalFlow!M1330+TotalNaturalFlow!L1330</f>
        <v>184868</v>
      </c>
      <c r="R1330" s="29">
        <f>InterveningNaturalFlow!R1330</f>
        <v>3644</v>
      </c>
      <c r="S1330" s="29">
        <f>InterveningNaturalFlow!S1330</f>
        <v>39861</v>
      </c>
      <c r="T1330" s="29">
        <f>InterveningNaturalFlow!T1330+TotalNaturalFlow!S1330</f>
        <v>77698</v>
      </c>
      <c r="U1330" s="29">
        <f>InterveningNaturalFlow!U1330+TotalNaturalFlow!T1330+TotalNaturalFlow!R1330+TotalNaturalFlow!Q1330+TotalNaturalFlow!I1330</f>
        <v>447752</v>
      </c>
      <c r="V1330" s="30"/>
      <c r="W1330" s="29">
        <f>InterveningNaturalFlow!W1330</f>
        <v>1906</v>
      </c>
      <c r="X1330" s="29">
        <f>InterveningNaturalFlow!X1330</f>
        <v>13330</v>
      </c>
      <c r="Y1330" s="29">
        <f>InterveningNaturalFlow!Y1330+TotalNaturalFlow!X1330+TotalNaturalFlow!W1330+TotalNaturalFlow!U1330</f>
        <v>489128</v>
      </c>
      <c r="Z1330" s="29">
        <f>InterveningNaturalFlow!Z1330</f>
        <v>9219</v>
      </c>
      <c r="AA1330" s="29">
        <f>InterveningNaturalFlow!AA1330+TotalNaturalFlow!Z1330+Y1330</f>
        <v>524488</v>
      </c>
      <c r="AB1330" s="29">
        <f>InterveningNaturalFlow!AB1330+TotalNaturalFlow!AA1330</f>
        <v>539762</v>
      </c>
      <c r="AC1330" s="29">
        <f>InterveningNaturalFlow!AC1330</f>
        <v>1250</v>
      </c>
      <c r="AD1330" s="29">
        <f>InterveningNaturalFlow!AD1330+TotalNaturalFlow!AC1330+AB1330</f>
        <v>510052</v>
      </c>
      <c r="AE1330" s="29">
        <f>InterveningNaturalFlow!AE1330+TotalNaturalFlow!AD1330</f>
        <v>475925</v>
      </c>
    </row>
    <row r="1331" spans="1:31" x14ac:dyDescent="0.2">
      <c r="A1331" s="11">
        <v>42460</v>
      </c>
      <c r="B1331" s="29">
        <f>InterveningNaturalFlow!B1331</f>
        <v>62086</v>
      </c>
      <c r="C1331" s="29">
        <f>InterveningNaturalFlow!C1331+TotalNaturalFlow!B1331</f>
        <v>103868</v>
      </c>
      <c r="D1331" s="29">
        <f>InterveningNaturalFlow!D1331</f>
        <v>4835</v>
      </c>
      <c r="E1331" s="29">
        <f>InterveningNaturalFlow!E1331+TotalNaturalFlow!D1331</f>
        <v>41180</v>
      </c>
      <c r="F1331" s="29">
        <f>InterveningNaturalFlow!F1331+TotalNaturalFlow!E1331</f>
        <v>51199</v>
      </c>
      <c r="G1331" s="29">
        <f>InterveningNaturalFlow!G1331+TotalNaturalFlow!F1331</f>
        <v>104480</v>
      </c>
      <c r="H1331" s="29">
        <f>InterveningNaturalFlow!H1331</f>
        <v>44558</v>
      </c>
      <c r="I1331" s="29">
        <f>InterveningNaturalFlow!I1331+TotalNaturalFlow!H1331+TotalNaturalFlow!G1331+TotalNaturalFlow!C1331</f>
        <v>269123</v>
      </c>
      <c r="J1331" s="29">
        <f>InterveningNaturalFlow!J1331</f>
        <v>50556</v>
      </c>
      <c r="K1331" s="29">
        <f>InterveningNaturalFlow!K1331+TotalNaturalFlow!J1331</f>
        <v>56892</v>
      </c>
      <c r="L1331" s="29">
        <f>InterveningNaturalFlow!L1331+TotalNaturalFlow!K1331</f>
        <v>93603</v>
      </c>
      <c r="M1331" s="29">
        <f>InterveningNaturalFlow!M1331</f>
        <v>37484</v>
      </c>
      <c r="N1331" s="29">
        <f>InterveningNaturalFlow!N1331</f>
        <v>14371</v>
      </c>
      <c r="O1331" s="29">
        <f>InterveningNaturalFlow!O1331</f>
        <v>37165</v>
      </c>
      <c r="P1331" s="29">
        <f>InterveningNaturalFlow!P1331</f>
        <v>32088</v>
      </c>
      <c r="Q1331" s="29">
        <f>InterveningNaturalFlow!Q1331+TotalNaturalFlow!P1331+TotalNaturalFlow!O1331+TotalNaturalFlow!N1331+TotalNaturalFlow!M1331+TotalNaturalFlow!L1331</f>
        <v>253913</v>
      </c>
      <c r="R1331" s="29">
        <f>InterveningNaturalFlow!R1331</f>
        <v>5006</v>
      </c>
      <c r="S1331" s="29">
        <f>InterveningNaturalFlow!S1331</f>
        <v>81222</v>
      </c>
      <c r="T1331" s="29">
        <f>InterveningNaturalFlow!T1331+TotalNaturalFlow!S1331</f>
        <v>121971</v>
      </c>
      <c r="U1331" s="29">
        <f>InterveningNaturalFlow!U1331+TotalNaturalFlow!T1331+TotalNaturalFlow!R1331+TotalNaturalFlow!Q1331+TotalNaturalFlow!I1331</f>
        <v>680511</v>
      </c>
      <c r="V1331" s="30"/>
      <c r="W1331" s="29">
        <f>InterveningNaturalFlow!W1331</f>
        <v>1098</v>
      </c>
      <c r="X1331" s="29">
        <f>InterveningNaturalFlow!X1331</f>
        <v>4340</v>
      </c>
      <c r="Y1331" s="29">
        <f>InterveningNaturalFlow!Y1331+TotalNaturalFlow!X1331+TotalNaturalFlow!W1331+TotalNaturalFlow!U1331</f>
        <v>717126</v>
      </c>
      <c r="Z1331" s="29">
        <f>InterveningNaturalFlow!Z1331</f>
        <v>9525</v>
      </c>
      <c r="AA1331" s="29">
        <f>InterveningNaturalFlow!AA1331+TotalNaturalFlow!Z1331+Y1331</f>
        <v>698088</v>
      </c>
      <c r="AB1331" s="29">
        <f>InterveningNaturalFlow!AB1331+TotalNaturalFlow!AA1331</f>
        <v>719336</v>
      </c>
      <c r="AC1331" s="29">
        <f>InterveningNaturalFlow!AC1331</f>
        <v>1430</v>
      </c>
      <c r="AD1331" s="29">
        <f>InterveningNaturalFlow!AD1331+TotalNaturalFlow!AC1331+AB1331</f>
        <v>711168</v>
      </c>
      <c r="AE1331" s="29">
        <f>InterveningNaturalFlow!AE1331+TotalNaturalFlow!AD1331</f>
        <v>696643</v>
      </c>
    </row>
    <row r="1332" spans="1:31" x14ac:dyDescent="0.2">
      <c r="A1332" s="11">
        <v>42490</v>
      </c>
      <c r="B1332" s="29">
        <f>InterveningNaturalFlow!B1332</f>
        <v>128396</v>
      </c>
      <c r="C1332" s="29">
        <f>InterveningNaturalFlow!C1332+TotalNaturalFlow!B1332</f>
        <v>194349</v>
      </c>
      <c r="D1332" s="29">
        <f>InterveningNaturalFlow!D1332</f>
        <v>9099</v>
      </c>
      <c r="E1332" s="29">
        <f>InterveningNaturalFlow!E1332+TotalNaturalFlow!D1332</f>
        <v>75431</v>
      </c>
      <c r="F1332" s="29">
        <f>InterveningNaturalFlow!F1332+TotalNaturalFlow!E1332</f>
        <v>97277</v>
      </c>
      <c r="G1332" s="29">
        <f>InterveningNaturalFlow!G1332+TotalNaturalFlow!F1332</f>
        <v>185206</v>
      </c>
      <c r="H1332" s="29">
        <f>InterveningNaturalFlow!H1332</f>
        <v>101979</v>
      </c>
      <c r="I1332" s="29">
        <f>InterveningNaturalFlow!I1332+TotalNaturalFlow!H1332+TotalNaturalFlow!G1332+TotalNaturalFlow!C1332</f>
        <v>489062</v>
      </c>
      <c r="J1332" s="29">
        <f>InterveningNaturalFlow!J1332</f>
        <v>93423</v>
      </c>
      <c r="K1332" s="29">
        <f>InterveningNaturalFlow!K1332+TotalNaturalFlow!J1332</f>
        <v>97239</v>
      </c>
      <c r="L1332" s="29">
        <f>InterveningNaturalFlow!L1332+TotalNaturalFlow!K1332</f>
        <v>162094</v>
      </c>
      <c r="M1332" s="29">
        <f>InterveningNaturalFlow!M1332</f>
        <v>197932</v>
      </c>
      <c r="N1332" s="29">
        <f>InterveningNaturalFlow!N1332</f>
        <v>61735</v>
      </c>
      <c r="O1332" s="29">
        <f>InterveningNaturalFlow!O1332</f>
        <v>42010</v>
      </c>
      <c r="P1332" s="29">
        <f>InterveningNaturalFlow!P1332</f>
        <v>40247</v>
      </c>
      <c r="Q1332" s="29">
        <f>InterveningNaturalFlow!Q1332+TotalNaturalFlow!P1332+TotalNaturalFlow!O1332+TotalNaturalFlow!N1332+TotalNaturalFlow!M1332+TotalNaturalFlow!L1332</f>
        <v>463532</v>
      </c>
      <c r="R1332" s="29">
        <f>InterveningNaturalFlow!R1332</f>
        <v>5726</v>
      </c>
      <c r="S1332" s="29">
        <f>InterveningNaturalFlow!S1332</f>
        <v>116755</v>
      </c>
      <c r="T1332" s="29">
        <f>InterveningNaturalFlow!T1332+TotalNaturalFlow!S1332</f>
        <v>162646</v>
      </c>
      <c r="U1332" s="29">
        <f>InterveningNaturalFlow!U1332+TotalNaturalFlow!T1332+TotalNaturalFlow!R1332+TotalNaturalFlow!Q1332+TotalNaturalFlow!I1332</f>
        <v>1106703</v>
      </c>
      <c r="V1332" s="30"/>
      <c r="W1332" s="29">
        <f>InterveningNaturalFlow!W1332</f>
        <v>1093</v>
      </c>
      <c r="X1332" s="29">
        <f>InterveningNaturalFlow!X1332</f>
        <v>138</v>
      </c>
      <c r="Y1332" s="29">
        <f>InterveningNaturalFlow!Y1332+TotalNaturalFlow!X1332+TotalNaturalFlow!W1332+TotalNaturalFlow!U1332</f>
        <v>1138637</v>
      </c>
      <c r="Z1332" s="29">
        <f>InterveningNaturalFlow!Z1332</f>
        <v>14005</v>
      </c>
      <c r="AA1332" s="29">
        <f>InterveningNaturalFlow!AA1332+TotalNaturalFlow!Z1332+Y1332</f>
        <v>1158554</v>
      </c>
      <c r="AB1332" s="29">
        <f>InterveningNaturalFlow!AB1332+TotalNaturalFlow!AA1332</f>
        <v>1175272</v>
      </c>
      <c r="AC1332" s="29">
        <f>InterveningNaturalFlow!AC1332</f>
        <v>1580</v>
      </c>
      <c r="AD1332" s="29">
        <f>InterveningNaturalFlow!AD1332+TotalNaturalFlow!AC1332+AB1332</f>
        <v>1178436</v>
      </c>
      <c r="AE1332" s="29">
        <f>InterveningNaturalFlow!AE1332+TotalNaturalFlow!AD1332</f>
        <v>1179268</v>
      </c>
    </row>
    <row r="1333" spans="1:31" x14ac:dyDescent="0.2">
      <c r="A1333" s="11">
        <v>42521</v>
      </c>
      <c r="B1333" s="29">
        <f>InterveningNaturalFlow!B1333</f>
        <v>444740</v>
      </c>
      <c r="C1333" s="29">
        <f>InterveningNaturalFlow!C1333+TotalNaturalFlow!B1333</f>
        <v>648179</v>
      </c>
      <c r="D1333" s="29">
        <f>InterveningNaturalFlow!D1333</f>
        <v>17198</v>
      </c>
      <c r="E1333" s="29">
        <f>InterveningNaturalFlow!E1333+TotalNaturalFlow!D1333</f>
        <v>164476</v>
      </c>
      <c r="F1333" s="29">
        <f>InterveningNaturalFlow!F1333+TotalNaturalFlow!E1333</f>
        <v>212666</v>
      </c>
      <c r="G1333" s="29">
        <f>InterveningNaturalFlow!G1333+TotalNaturalFlow!F1333</f>
        <v>427136</v>
      </c>
      <c r="H1333" s="29">
        <f>InterveningNaturalFlow!H1333</f>
        <v>192901</v>
      </c>
      <c r="I1333" s="29">
        <f>InterveningNaturalFlow!I1333+TotalNaturalFlow!H1333+TotalNaturalFlow!G1333+TotalNaturalFlow!C1333</f>
        <v>1270912</v>
      </c>
      <c r="J1333" s="29">
        <f>InterveningNaturalFlow!J1333</f>
        <v>200219</v>
      </c>
      <c r="K1333" s="29">
        <f>InterveningNaturalFlow!K1333+TotalNaturalFlow!J1333</f>
        <v>212954</v>
      </c>
      <c r="L1333" s="29">
        <f>InterveningNaturalFlow!L1333+TotalNaturalFlow!K1333</f>
        <v>410473</v>
      </c>
      <c r="M1333" s="29">
        <f>InterveningNaturalFlow!M1333</f>
        <v>467594</v>
      </c>
      <c r="N1333" s="29">
        <f>InterveningNaturalFlow!N1333</f>
        <v>209681</v>
      </c>
      <c r="O1333" s="29">
        <f>InterveningNaturalFlow!O1333</f>
        <v>93545</v>
      </c>
      <c r="P1333" s="29">
        <f>InterveningNaturalFlow!P1333</f>
        <v>103010</v>
      </c>
      <c r="Q1333" s="29">
        <f>InterveningNaturalFlow!Q1333+TotalNaturalFlow!P1333+TotalNaturalFlow!O1333+TotalNaturalFlow!N1333+TotalNaturalFlow!M1333+TotalNaturalFlow!L1333</f>
        <v>1266499</v>
      </c>
      <c r="R1333" s="29">
        <f>InterveningNaturalFlow!R1333</f>
        <v>18948</v>
      </c>
      <c r="S1333" s="29">
        <f>InterveningNaturalFlow!S1333</f>
        <v>224637</v>
      </c>
      <c r="T1333" s="29">
        <f>InterveningNaturalFlow!T1333+TotalNaturalFlow!S1333</f>
        <v>328896</v>
      </c>
      <c r="U1333" s="29">
        <f>InterveningNaturalFlow!U1333+TotalNaturalFlow!T1333+TotalNaturalFlow!R1333+TotalNaturalFlow!Q1333+TotalNaturalFlow!I1333</f>
        <v>2988292</v>
      </c>
      <c r="V1333" s="30"/>
      <c r="W1333" s="29">
        <f>InterveningNaturalFlow!W1333</f>
        <v>606</v>
      </c>
      <c r="X1333" s="29">
        <f>InterveningNaturalFlow!X1333</f>
        <v>130</v>
      </c>
      <c r="Y1333" s="29">
        <f>InterveningNaturalFlow!Y1333+TotalNaturalFlow!X1333+TotalNaturalFlow!W1333+TotalNaturalFlow!U1333</f>
        <v>3020424</v>
      </c>
      <c r="Z1333" s="29">
        <f>InterveningNaturalFlow!Z1333</f>
        <v>10803</v>
      </c>
      <c r="AA1333" s="29">
        <f>InterveningNaturalFlow!AA1333+TotalNaturalFlow!Z1333+Y1333</f>
        <v>3028966</v>
      </c>
      <c r="AB1333" s="29">
        <f>InterveningNaturalFlow!AB1333+TotalNaturalFlow!AA1333</f>
        <v>3058330</v>
      </c>
      <c r="AC1333" s="29">
        <f>InterveningNaturalFlow!AC1333</f>
        <v>1620</v>
      </c>
      <c r="AD1333" s="29">
        <f>InterveningNaturalFlow!AD1333+TotalNaturalFlow!AC1333+AB1333</f>
        <v>3083731</v>
      </c>
      <c r="AE1333" s="29">
        <f>InterveningNaturalFlow!AE1333+TotalNaturalFlow!AD1333</f>
        <v>3061358</v>
      </c>
    </row>
    <row r="1334" spans="1:31" x14ac:dyDescent="0.2">
      <c r="A1334" s="11">
        <v>42551</v>
      </c>
      <c r="B1334" s="29">
        <f>InterveningNaturalFlow!B1334</f>
        <v>752384</v>
      </c>
      <c r="C1334" s="29">
        <f>InterveningNaturalFlow!C1334+TotalNaturalFlow!B1334</f>
        <v>1207290</v>
      </c>
      <c r="D1334" s="29">
        <f>InterveningNaturalFlow!D1334</f>
        <v>40620</v>
      </c>
      <c r="E1334" s="29">
        <f>InterveningNaturalFlow!E1334+TotalNaturalFlow!D1334</f>
        <v>299002</v>
      </c>
      <c r="F1334" s="29">
        <f>InterveningNaturalFlow!F1334+TotalNaturalFlow!E1334</f>
        <v>367059</v>
      </c>
      <c r="G1334" s="29">
        <f>InterveningNaturalFlow!G1334+TotalNaturalFlow!F1334</f>
        <v>583994</v>
      </c>
      <c r="H1334" s="29">
        <f>InterveningNaturalFlow!H1334</f>
        <v>179365</v>
      </c>
      <c r="I1334" s="29">
        <f>InterveningNaturalFlow!I1334+TotalNaturalFlow!H1334+TotalNaturalFlow!G1334+TotalNaturalFlow!C1334</f>
        <v>1952932</v>
      </c>
      <c r="J1334" s="29">
        <f>InterveningNaturalFlow!J1334</f>
        <v>347873</v>
      </c>
      <c r="K1334" s="29">
        <f>InterveningNaturalFlow!K1334+TotalNaturalFlow!J1334</f>
        <v>358509</v>
      </c>
      <c r="L1334" s="29">
        <f>InterveningNaturalFlow!L1334+TotalNaturalFlow!K1334</f>
        <v>590198</v>
      </c>
      <c r="M1334" s="29">
        <f>InterveningNaturalFlow!M1334</f>
        <v>392226</v>
      </c>
      <c r="N1334" s="29">
        <f>InterveningNaturalFlow!N1334</f>
        <v>143269</v>
      </c>
      <c r="O1334" s="29">
        <f>InterveningNaturalFlow!O1334</f>
        <v>213238</v>
      </c>
      <c r="P1334" s="29">
        <f>InterveningNaturalFlow!P1334</f>
        <v>113756</v>
      </c>
      <c r="Q1334" s="29">
        <f>InterveningNaturalFlow!Q1334+TotalNaturalFlow!P1334+TotalNaturalFlow!O1334+TotalNaturalFlow!N1334+TotalNaturalFlow!M1334+TotalNaturalFlow!L1334</f>
        <v>1437232</v>
      </c>
      <c r="R1334" s="29">
        <f>InterveningNaturalFlow!R1334</f>
        <v>27356</v>
      </c>
      <c r="S1334" s="29">
        <f>InterveningNaturalFlow!S1334</f>
        <v>249764</v>
      </c>
      <c r="T1334" s="29">
        <f>InterveningNaturalFlow!T1334+TotalNaturalFlow!S1334</f>
        <v>421118</v>
      </c>
      <c r="U1334" s="29">
        <f>InterveningNaturalFlow!U1334+TotalNaturalFlow!T1334+TotalNaturalFlow!R1334+TotalNaturalFlow!Q1334+TotalNaturalFlow!I1334</f>
        <v>3952180</v>
      </c>
      <c r="V1334" s="30"/>
      <c r="W1334" s="29">
        <f>InterveningNaturalFlow!W1334</f>
        <v>194</v>
      </c>
      <c r="X1334" s="29">
        <f>InterveningNaturalFlow!X1334</f>
        <v>0</v>
      </c>
      <c r="Y1334" s="29">
        <f>InterveningNaturalFlow!Y1334+TotalNaturalFlow!X1334+TotalNaturalFlow!W1334+TotalNaturalFlow!U1334</f>
        <v>3980742</v>
      </c>
      <c r="Z1334" s="29">
        <f>InterveningNaturalFlow!Z1334</f>
        <v>5072</v>
      </c>
      <c r="AA1334" s="29">
        <f>InterveningNaturalFlow!AA1334+TotalNaturalFlow!Z1334+Y1334</f>
        <v>3959370</v>
      </c>
      <c r="AB1334" s="29">
        <f>InterveningNaturalFlow!AB1334+TotalNaturalFlow!AA1334</f>
        <v>3988881</v>
      </c>
      <c r="AC1334" s="29">
        <f>InterveningNaturalFlow!AC1334</f>
        <v>1500</v>
      </c>
      <c r="AD1334" s="29">
        <f>InterveningNaturalFlow!AD1334+TotalNaturalFlow!AC1334+AB1334</f>
        <v>3995209</v>
      </c>
      <c r="AE1334" s="29">
        <f>InterveningNaturalFlow!AE1334+TotalNaturalFlow!AD1334</f>
        <v>3996816</v>
      </c>
    </row>
    <row r="1335" spans="1:31" x14ac:dyDescent="0.2">
      <c r="A1335" s="11">
        <v>42582</v>
      </c>
      <c r="B1335" s="29">
        <f>InterveningNaturalFlow!B1335</f>
        <v>232901</v>
      </c>
      <c r="C1335" s="29">
        <f>InterveningNaturalFlow!C1335+TotalNaturalFlow!B1335</f>
        <v>380804</v>
      </c>
      <c r="D1335" s="29">
        <f>InterveningNaturalFlow!D1335</f>
        <v>11193</v>
      </c>
      <c r="E1335" s="29">
        <f>InterveningNaturalFlow!E1335+TotalNaturalFlow!D1335</f>
        <v>92745</v>
      </c>
      <c r="F1335" s="29">
        <f>InterveningNaturalFlow!F1335+TotalNaturalFlow!E1335</f>
        <v>107860</v>
      </c>
      <c r="G1335" s="29">
        <f>InterveningNaturalFlow!G1335+TotalNaturalFlow!F1335</f>
        <v>217838</v>
      </c>
      <c r="H1335" s="29">
        <f>InterveningNaturalFlow!H1335</f>
        <v>83483</v>
      </c>
      <c r="I1335" s="29">
        <f>InterveningNaturalFlow!I1335+TotalNaturalFlow!H1335+TotalNaturalFlow!G1335+TotalNaturalFlow!C1335</f>
        <v>702404</v>
      </c>
      <c r="J1335" s="29">
        <f>InterveningNaturalFlow!J1335</f>
        <v>126302</v>
      </c>
      <c r="K1335" s="29">
        <f>InterveningNaturalFlow!K1335+TotalNaturalFlow!J1335</f>
        <v>135777</v>
      </c>
      <c r="L1335" s="29">
        <f>InterveningNaturalFlow!L1335+TotalNaturalFlow!K1335</f>
        <v>194754</v>
      </c>
      <c r="M1335" s="29">
        <f>InterveningNaturalFlow!M1335</f>
        <v>80792</v>
      </c>
      <c r="N1335" s="29">
        <f>InterveningNaturalFlow!N1335</f>
        <v>28225</v>
      </c>
      <c r="O1335" s="29">
        <f>InterveningNaturalFlow!O1335</f>
        <v>75360</v>
      </c>
      <c r="P1335" s="29">
        <f>InterveningNaturalFlow!P1335</f>
        <v>48698</v>
      </c>
      <c r="Q1335" s="29">
        <f>InterveningNaturalFlow!Q1335+TotalNaturalFlow!P1335+TotalNaturalFlow!O1335+TotalNaturalFlow!N1335+TotalNaturalFlow!M1335+TotalNaturalFlow!L1335</f>
        <v>547372</v>
      </c>
      <c r="R1335" s="29">
        <f>InterveningNaturalFlow!R1335</f>
        <v>10864</v>
      </c>
      <c r="S1335" s="29">
        <f>InterveningNaturalFlow!S1335</f>
        <v>44125</v>
      </c>
      <c r="T1335" s="29">
        <f>InterveningNaturalFlow!T1335+TotalNaturalFlow!S1335</f>
        <v>89879</v>
      </c>
      <c r="U1335" s="29">
        <f>InterveningNaturalFlow!U1335+TotalNaturalFlow!T1335+TotalNaturalFlow!R1335+TotalNaturalFlow!Q1335+TotalNaturalFlow!I1335</f>
        <v>1393103</v>
      </c>
      <c r="V1335" s="30"/>
      <c r="W1335" s="29">
        <f>InterveningNaturalFlow!W1335</f>
        <v>237</v>
      </c>
      <c r="X1335" s="29">
        <f>InterveningNaturalFlow!X1335</f>
        <v>322</v>
      </c>
      <c r="Y1335" s="29">
        <f>InterveningNaturalFlow!Y1335+TotalNaturalFlow!X1335+TotalNaturalFlow!W1335+TotalNaturalFlow!U1335</f>
        <v>1419285</v>
      </c>
      <c r="Z1335" s="29">
        <f>InterveningNaturalFlow!Z1335</f>
        <v>5583</v>
      </c>
      <c r="AA1335" s="29">
        <f>InterveningNaturalFlow!AA1335+TotalNaturalFlow!Z1335+Y1335</f>
        <v>1449977</v>
      </c>
      <c r="AB1335" s="29">
        <f>InterveningNaturalFlow!AB1335+TotalNaturalFlow!AA1335</f>
        <v>1492004</v>
      </c>
      <c r="AC1335" s="29">
        <f>InterveningNaturalFlow!AC1335</f>
        <v>1610</v>
      </c>
      <c r="AD1335" s="29">
        <f>InterveningNaturalFlow!AD1335+TotalNaturalFlow!AC1335+AB1335</f>
        <v>1459661</v>
      </c>
      <c r="AE1335" s="29">
        <f>InterveningNaturalFlow!AE1335+TotalNaturalFlow!AD1335</f>
        <v>1481088</v>
      </c>
    </row>
    <row r="1336" spans="1:31" x14ac:dyDescent="0.2">
      <c r="A1336" s="11">
        <v>42613</v>
      </c>
      <c r="B1336" s="29">
        <f>InterveningNaturalFlow!B1336</f>
        <v>115399</v>
      </c>
      <c r="C1336" s="29">
        <f>InterveningNaturalFlow!C1336+TotalNaturalFlow!B1336</f>
        <v>178658</v>
      </c>
      <c r="D1336" s="29">
        <f>InterveningNaturalFlow!D1336</f>
        <v>8549</v>
      </c>
      <c r="E1336" s="29">
        <f>InterveningNaturalFlow!E1336+TotalNaturalFlow!D1336</f>
        <v>62699</v>
      </c>
      <c r="F1336" s="29">
        <f>InterveningNaturalFlow!F1336+TotalNaturalFlow!E1336</f>
        <v>65888</v>
      </c>
      <c r="G1336" s="29">
        <f>InterveningNaturalFlow!G1336+TotalNaturalFlow!F1336</f>
        <v>146548</v>
      </c>
      <c r="H1336" s="29">
        <f>InterveningNaturalFlow!H1336</f>
        <v>64269</v>
      </c>
      <c r="I1336" s="29">
        <f>InterveningNaturalFlow!I1336+TotalNaturalFlow!H1336+TotalNaturalFlow!G1336+TotalNaturalFlow!C1336</f>
        <v>377228</v>
      </c>
      <c r="J1336" s="29">
        <f>InterveningNaturalFlow!J1336</f>
        <v>56049</v>
      </c>
      <c r="K1336" s="29">
        <f>InterveningNaturalFlow!K1336+TotalNaturalFlow!J1336</f>
        <v>56878</v>
      </c>
      <c r="L1336" s="29">
        <f>InterveningNaturalFlow!L1336+TotalNaturalFlow!K1336</f>
        <v>93833</v>
      </c>
      <c r="M1336" s="29">
        <f>InterveningNaturalFlow!M1336</f>
        <v>34857</v>
      </c>
      <c r="N1336" s="29">
        <f>InterveningNaturalFlow!N1336</f>
        <v>13298</v>
      </c>
      <c r="O1336" s="29">
        <f>InterveningNaturalFlow!O1336</f>
        <v>5717</v>
      </c>
      <c r="P1336" s="29">
        <f>InterveningNaturalFlow!P1336</f>
        <v>27294</v>
      </c>
      <c r="Q1336" s="29">
        <f>InterveningNaturalFlow!Q1336+TotalNaturalFlow!P1336+TotalNaturalFlow!O1336+TotalNaturalFlow!N1336+TotalNaturalFlow!M1336+TotalNaturalFlow!L1336</f>
        <v>196430</v>
      </c>
      <c r="R1336" s="29">
        <f>InterveningNaturalFlow!R1336</f>
        <v>8890</v>
      </c>
      <c r="S1336" s="29">
        <f>InterveningNaturalFlow!S1336</f>
        <v>35287</v>
      </c>
      <c r="T1336" s="29">
        <f>InterveningNaturalFlow!T1336+TotalNaturalFlow!S1336</f>
        <v>106413</v>
      </c>
      <c r="U1336" s="29">
        <f>InterveningNaturalFlow!U1336+TotalNaturalFlow!T1336+TotalNaturalFlow!R1336+TotalNaturalFlow!Q1336+TotalNaturalFlow!I1336</f>
        <v>648049</v>
      </c>
      <c r="V1336" s="30"/>
      <c r="W1336" s="29">
        <f>InterveningNaturalFlow!W1336</f>
        <v>2803</v>
      </c>
      <c r="X1336" s="29">
        <f>InterveningNaturalFlow!X1336</f>
        <v>12620</v>
      </c>
      <c r="Y1336" s="29">
        <f>InterveningNaturalFlow!Y1336+TotalNaturalFlow!X1336+TotalNaturalFlow!W1336+TotalNaturalFlow!U1336</f>
        <v>689900</v>
      </c>
      <c r="Z1336" s="29">
        <f>InterveningNaturalFlow!Z1336</f>
        <v>13039</v>
      </c>
      <c r="AA1336" s="29">
        <f>InterveningNaturalFlow!AA1336+TotalNaturalFlow!Z1336+Y1336</f>
        <v>740072</v>
      </c>
      <c r="AB1336" s="29">
        <f>InterveningNaturalFlow!AB1336+TotalNaturalFlow!AA1336</f>
        <v>775199</v>
      </c>
      <c r="AC1336" s="29">
        <f>InterveningNaturalFlow!AC1336</f>
        <v>1690</v>
      </c>
      <c r="AD1336" s="29">
        <f>InterveningNaturalFlow!AD1336+TotalNaturalFlow!AC1336+AB1336</f>
        <v>774393</v>
      </c>
      <c r="AE1336" s="29">
        <f>InterveningNaturalFlow!AE1336+TotalNaturalFlow!AD1336</f>
        <v>779506</v>
      </c>
    </row>
    <row r="1337" spans="1:31" x14ac:dyDescent="0.2">
      <c r="A1337" s="11">
        <v>42643</v>
      </c>
      <c r="B1337" s="29">
        <f>InterveningNaturalFlow!B1337</f>
        <v>70530</v>
      </c>
      <c r="C1337" s="29">
        <f>InterveningNaturalFlow!C1337+TotalNaturalFlow!B1337</f>
        <v>126186</v>
      </c>
      <c r="D1337" s="29">
        <f>InterveningNaturalFlow!D1337</f>
        <v>6224</v>
      </c>
      <c r="E1337" s="29">
        <f>InterveningNaturalFlow!E1337+TotalNaturalFlow!D1337</f>
        <v>44468</v>
      </c>
      <c r="F1337" s="29">
        <f>InterveningNaturalFlow!F1337+TotalNaturalFlow!E1337</f>
        <v>47183</v>
      </c>
      <c r="G1337" s="29">
        <f>InterveningNaturalFlow!G1337+TotalNaturalFlow!F1337</f>
        <v>115859</v>
      </c>
      <c r="H1337" s="29">
        <f>InterveningNaturalFlow!H1337</f>
        <v>35601</v>
      </c>
      <c r="I1337" s="29">
        <f>InterveningNaturalFlow!I1337+TotalNaturalFlow!H1337+TotalNaturalFlow!G1337+TotalNaturalFlow!C1337</f>
        <v>268318</v>
      </c>
      <c r="J1337" s="29">
        <f>InterveningNaturalFlow!J1337</f>
        <v>35613</v>
      </c>
      <c r="K1337" s="29">
        <f>InterveningNaturalFlow!K1337+TotalNaturalFlow!J1337</f>
        <v>42574</v>
      </c>
      <c r="L1337" s="29">
        <f>InterveningNaturalFlow!L1337+TotalNaturalFlow!K1337</f>
        <v>63063</v>
      </c>
      <c r="M1337" s="29">
        <f>InterveningNaturalFlow!M1337</f>
        <v>20274</v>
      </c>
      <c r="N1337" s="29">
        <f>InterveningNaturalFlow!N1337</f>
        <v>7335</v>
      </c>
      <c r="O1337" s="29">
        <f>InterveningNaturalFlow!O1337</f>
        <v>32866</v>
      </c>
      <c r="P1337" s="29">
        <f>InterveningNaturalFlow!P1337</f>
        <v>24781</v>
      </c>
      <c r="Q1337" s="29">
        <f>InterveningNaturalFlow!Q1337+TotalNaturalFlow!P1337+TotalNaturalFlow!O1337+TotalNaturalFlow!N1337+TotalNaturalFlow!M1337+TotalNaturalFlow!L1337</f>
        <v>192616</v>
      </c>
      <c r="R1337" s="29">
        <f>InterveningNaturalFlow!R1337</f>
        <v>11846</v>
      </c>
      <c r="S1337" s="29">
        <f>InterveningNaturalFlow!S1337</f>
        <v>23831</v>
      </c>
      <c r="T1337" s="29">
        <f>InterveningNaturalFlow!T1337+TotalNaturalFlow!S1337</f>
        <v>42436</v>
      </c>
      <c r="U1337" s="29">
        <f>InterveningNaturalFlow!U1337+TotalNaturalFlow!T1337+TotalNaturalFlow!R1337+TotalNaturalFlow!Q1337+TotalNaturalFlow!I1337</f>
        <v>513692</v>
      </c>
      <c r="V1337" s="30"/>
      <c r="W1337" s="29">
        <f>InterveningNaturalFlow!W1337</f>
        <v>4549</v>
      </c>
      <c r="X1337" s="29">
        <f>InterveningNaturalFlow!X1337</f>
        <v>1070</v>
      </c>
      <c r="Y1337" s="29">
        <f>InterveningNaturalFlow!Y1337+TotalNaturalFlow!X1337+TotalNaturalFlow!W1337+TotalNaturalFlow!U1337</f>
        <v>544436</v>
      </c>
      <c r="Z1337" s="29">
        <f>InterveningNaturalFlow!Z1337</f>
        <v>9709</v>
      </c>
      <c r="AA1337" s="29">
        <f>InterveningNaturalFlow!AA1337+TotalNaturalFlow!Z1337+Y1337</f>
        <v>588002</v>
      </c>
      <c r="AB1337" s="29">
        <f>InterveningNaturalFlow!AB1337+TotalNaturalFlow!AA1337</f>
        <v>624475</v>
      </c>
      <c r="AC1337" s="29">
        <f>InterveningNaturalFlow!AC1337</f>
        <v>1610</v>
      </c>
      <c r="AD1337" s="29">
        <f>InterveningNaturalFlow!AD1337+TotalNaturalFlow!AC1337+AB1337</f>
        <v>605552</v>
      </c>
      <c r="AE1337" s="29">
        <f>InterveningNaturalFlow!AE1337+TotalNaturalFlow!AD1337</f>
        <v>603625</v>
      </c>
    </row>
    <row r="1338" spans="1:31" x14ac:dyDescent="0.2">
      <c r="A1338" s="11">
        <v>42674</v>
      </c>
      <c r="B1338" s="29">
        <f>InterveningNaturalFlow!B1338</f>
        <v>65074</v>
      </c>
      <c r="C1338" s="29">
        <f>InterveningNaturalFlow!C1338+TotalNaturalFlow!B1338</f>
        <v>122554</v>
      </c>
      <c r="D1338" s="29">
        <f>InterveningNaturalFlow!D1338</f>
        <v>5455</v>
      </c>
      <c r="E1338" s="29">
        <f>InterveningNaturalFlow!E1338+TotalNaturalFlow!D1338</f>
        <v>34242</v>
      </c>
      <c r="F1338" s="29">
        <f>InterveningNaturalFlow!F1338+TotalNaturalFlow!E1338</f>
        <v>39720</v>
      </c>
      <c r="G1338" s="29">
        <f>InterveningNaturalFlow!G1338+TotalNaturalFlow!F1338</f>
        <v>107970</v>
      </c>
      <c r="H1338" s="29">
        <f>InterveningNaturalFlow!H1338</f>
        <v>16582</v>
      </c>
      <c r="I1338" s="29">
        <f>InterveningNaturalFlow!I1338+TotalNaturalFlow!H1338+TotalNaturalFlow!G1338+TotalNaturalFlow!C1338</f>
        <v>241701</v>
      </c>
      <c r="J1338" s="29">
        <f>InterveningNaturalFlow!J1338</f>
        <v>53756</v>
      </c>
      <c r="K1338" s="29">
        <f>InterveningNaturalFlow!K1338+TotalNaturalFlow!J1338</f>
        <v>57578</v>
      </c>
      <c r="L1338" s="29">
        <f>InterveningNaturalFlow!L1338+TotalNaturalFlow!K1338</f>
        <v>84687</v>
      </c>
      <c r="M1338" s="29">
        <f>InterveningNaturalFlow!M1338</f>
        <v>22784</v>
      </c>
      <c r="N1338" s="29">
        <f>InterveningNaturalFlow!N1338</f>
        <v>7640</v>
      </c>
      <c r="O1338" s="29">
        <f>InterveningNaturalFlow!O1338</f>
        <v>39501</v>
      </c>
      <c r="P1338" s="29">
        <f>InterveningNaturalFlow!P1338</f>
        <v>28173</v>
      </c>
      <c r="Q1338" s="29">
        <f>InterveningNaturalFlow!Q1338+TotalNaturalFlow!P1338+TotalNaturalFlow!O1338+TotalNaturalFlow!N1338+TotalNaturalFlow!M1338+TotalNaturalFlow!L1338</f>
        <v>227628</v>
      </c>
      <c r="R1338" s="29">
        <f>InterveningNaturalFlow!R1338</f>
        <v>9053</v>
      </c>
      <c r="S1338" s="29">
        <f>InterveningNaturalFlow!S1338</f>
        <v>46726</v>
      </c>
      <c r="T1338" s="29">
        <f>InterveningNaturalFlow!T1338+TotalNaturalFlow!S1338</f>
        <v>87117</v>
      </c>
      <c r="U1338" s="29">
        <f>InterveningNaturalFlow!U1338+TotalNaturalFlow!T1338+TotalNaturalFlow!R1338+TotalNaturalFlow!Q1338+TotalNaturalFlow!I1338</f>
        <v>562893</v>
      </c>
      <c r="V1338" s="30"/>
      <c r="W1338" s="29">
        <f>InterveningNaturalFlow!W1338</f>
        <v>1379</v>
      </c>
      <c r="X1338" s="29">
        <f>InterveningNaturalFlow!X1338</f>
        <v>2680</v>
      </c>
      <c r="Y1338" s="29">
        <f>InterveningNaturalFlow!Y1338+TotalNaturalFlow!X1338+TotalNaturalFlow!W1338+TotalNaturalFlow!U1338</f>
        <v>592129</v>
      </c>
      <c r="Z1338" s="29">
        <f>InterveningNaturalFlow!Z1338</f>
        <v>8079</v>
      </c>
      <c r="AA1338" s="29">
        <f>InterveningNaturalFlow!AA1338+TotalNaturalFlow!Z1338+Y1338</f>
        <v>632469</v>
      </c>
      <c r="AB1338" s="29">
        <f>InterveningNaturalFlow!AB1338+TotalNaturalFlow!AA1338</f>
        <v>673978</v>
      </c>
      <c r="AC1338" s="29">
        <f>InterveningNaturalFlow!AC1338</f>
        <v>990</v>
      </c>
      <c r="AD1338" s="29">
        <f>InterveningNaturalFlow!AD1338+TotalNaturalFlow!AC1338+AB1338</f>
        <v>672160</v>
      </c>
      <c r="AE1338" s="29">
        <f>InterveningNaturalFlow!AE1338+TotalNaturalFlow!AD1338</f>
        <v>658304</v>
      </c>
    </row>
    <row r="1339" spans="1:31" x14ac:dyDescent="0.2">
      <c r="A1339" s="11">
        <v>42704</v>
      </c>
      <c r="B1339" s="29">
        <f>InterveningNaturalFlow!B1339</f>
        <v>57705</v>
      </c>
      <c r="C1339" s="29">
        <f>InterveningNaturalFlow!C1339+TotalNaturalFlow!B1339</f>
        <v>100369</v>
      </c>
      <c r="D1339" s="29">
        <f>InterveningNaturalFlow!D1339</f>
        <v>4247</v>
      </c>
      <c r="E1339" s="29">
        <f>InterveningNaturalFlow!E1339+TotalNaturalFlow!D1339</f>
        <v>25826</v>
      </c>
      <c r="F1339" s="29">
        <f>InterveningNaturalFlow!F1339+TotalNaturalFlow!E1339</f>
        <v>31018</v>
      </c>
      <c r="G1339" s="29">
        <f>InterveningNaturalFlow!G1339+TotalNaturalFlow!F1339</f>
        <v>89222</v>
      </c>
      <c r="H1339" s="29">
        <f>InterveningNaturalFlow!H1339</f>
        <v>11245</v>
      </c>
      <c r="I1339" s="29">
        <f>InterveningNaturalFlow!I1339+TotalNaturalFlow!H1339+TotalNaturalFlow!G1339+TotalNaturalFlow!C1339</f>
        <v>212530</v>
      </c>
      <c r="J1339" s="29">
        <f>InterveningNaturalFlow!J1339</f>
        <v>60828</v>
      </c>
      <c r="K1339" s="29">
        <f>InterveningNaturalFlow!K1339+TotalNaturalFlow!J1339</f>
        <v>66554</v>
      </c>
      <c r="L1339" s="29">
        <f>InterveningNaturalFlow!L1339+TotalNaturalFlow!K1339</f>
        <v>82626</v>
      </c>
      <c r="M1339" s="29">
        <f>InterveningNaturalFlow!M1339</f>
        <v>19264</v>
      </c>
      <c r="N1339" s="29">
        <f>InterveningNaturalFlow!N1339</f>
        <v>6914</v>
      </c>
      <c r="O1339" s="29">
        <f>InterveningNaturalFlow!O1339</f>
        <v>27172</v>
      </c>
      <c r="P1339" s="29">
        <f>InterveningNaturalFlow!P1339</f>
        <v>23899</v>
      </c>
      <c r="Q1339" s="29">
        <f>InterveningNaturalFlow!Q1339+TotalNaturalFlow!P1339+TotalNaturalFlow!O1339+TotalNaturalFlow!N1339+TotalNaturalFlow!M1339+TotalNaturalFlow!L1339</f>
        <v>186093</v>
      </c>
      <c r="R1339" s="29">
        <f>InterveningNaturalFlow!R1339</f>
        <v>4587</v>
      </c>
      <c r="S1339" s="29">
        <f>InterveningNaturalFlow!S1339</f>
        <v>23062</v>
      </c>
      <c r="T1339" s="29">
        <f>InterveningNaturalFlow!T1339+TotalNaturalFlow!S1339</f>
        <v>55683</v>
      </c>
      <c r="U1339" s="29">
        <f>InterveningNaturalFlow!U1339+TotalNaturalFlow!T1339+TotalNaturalFlow!R1339+TotalNaturalFlow!Q1339+TotalNaturalFlow!I1339</f>
        <v>429381</v>
      </c>
      <c r="V1339" s="30"/>
      <c r="W1339" s="29">
        <f>InterveningNaturalFlow!W1339</f>
        <v>1259</v>
      </c>
      <c r="X1339" s="29">
        <f>InterveningNaturalFlow!X1339</f>
        <v>4190</v>
      </c>
      <c r="Y1339" s="29">
        <f>InterveningNaturalFlow!Y1339+TotalNaturalFlow!X1339+TotalNaturalFlow!W1339+TotalNaturalFlow!U1339</f>
        <v>464330</v>
      </c>
      <c r="Z1339" s="29">
        <f>InterveningNaturalFlow!Z1339</f>
        <v>8551</v>
      </c>
      <c r="AA1339" s="29">
        <f>InterveningNaturalFlow!AA1339+TotalNaturalFlow!Z1339+Y1339</f>
        <v>502468</v>
      </c>
      <c r="AB1339" s="29">
        <f>InterveningNaturalFlow!AB1339+TotalNaturalFlow!AA1339</f>
        <v>507436</v>
      </c>
      <c r="AC1339" s="29">
        <f>InterveningNaturalFlow!AC1339</f>
        <v>661</v>
      </c>
      <c r="AD1339" s="29">
        <f>InterveningNaturalFlow!AD1339+TotalNaturalFlow!AC1339+AB1339</f>
        <v>509078</v>
      </c>
      <c r="AE1339" s="29">
        <f>InterveningNaturalFlow!AE1339+TotalNaturalFlow!AD1339</f>
        <v>513366</v>
      </c>
    </row>
    <row r="1340" spans="1:31" x14ac:dyDescent="0.2">
      <c r="A1340" s="11">
        <v>42735</v>
      </c>
      <c r="B1340" s="29">
        <f>InterveningNaturalFlow!B1340</f>
        <v>61435</v>
      </c>
      <c r="C1340" s="29">
        <f>InterveningNaturalFlow!C1340+TotalNaturalFlow!B1340</f>
        <v>100816</v>
      </c>
      <c r="D1340" s="29">
        <f>InterveningNaturalFlow!D1340</f>
        <v>4903</v>
      </c>
      <c r="E1340" s="29">
        <f>InterveningNaturalFlow!E1340+TotalNaturalFlow!D1340</f>
        <v>26132</v>
      </c>
      <c r="F1340" s="29">
        <f>InterveningNaturalFlow!F1340+TotalNaturalFlow!E1340</f>
        <v>31451</v>
      </c>
      <c r="G1340" s="29">
        <f>InterveningNaturalFlow!G1340+TotalNaturalFlow!F1340</f>
        <v>75578</v>
      </c>
      <c r="H1340" s="29">
        <f>InterveningNaturalFlow!H1340</f>
        <v>11965</v>
      </c>
      <c r="I1340" s="29">
        <f>InterveningNaturalFlow!I1340+TotalNaturalFlow!H1340+TotalNaturalFlow!G1340+TotalNaturalFlow!C1340</f>
        <v>196439</v>
      </c>
      <c r="J1340" s="29">
        <f>InterveningNaturalFlow!J1340</f>
        <v>35800</v>
      </c>
      <c r="K1340" s="29">
        <f>InterveningNaturalFlow!K1340+TotalNaturalFlow!J1340</f>
        <v>32289</v>
      </c>
      <c r="L1340" s="29">
        <f>InterveningNaturalFlow!L1340+TotalNaturalFlow!K1340</f>
        <v>45845</v>
      </c>
      <c r="M1340" s="29">
        <f>InterveningNaturalFlow!M1340</f>
        <v>16720</v>
      </c>
      <c r="N1340" s="29">
        <f>InterveningNaturalFlow!N1340</f>
        <v>6386</v>
      </c>
      <c r="O1340" s="29">
        <f>InterveningNaturalFlow!O1340</f>
        <v>27422</v>
      </c>
      <c r="P1340" s="29">
        <f>InterveningNaturalFlow!P1340</f>
        <v>20044</v>
      </c>
      <c r="Q1340" s="29">
        <f>InterveningNaturalFlow!Q1340+TotalNaturalFlow!P1340+TotalNaturalFlow!O1340+TotalNaturalFlow!N1340+TotalNaturalFlow!M1340+TotalNaturalFlow!L1340</f>
        <v>109645</v>
      </c>
      <c r="R1340" s="29">
        <f>InterveningNaturalFlow!R1340</f>
        <v>3235</v>
      </c>
      <c r="S1340" s="29">
        <f>InterveningNaturalFlow!S1340</f>
        <v>24993</v>
      </c>
      <c r="T1340" s="29">
        <f>InterveningNaturalFlow!T1340+TotalNaturalFlow!S1340</f>
        <v>51533</v>
      </c>
      <c r="U1340" s="29">
        <f>InterveningNaturalFlow!U1340+TotalNaturalFlow!T1340+TotalNaturalFlow!R1340+TotalNaturalFlow!Q1340+TotalNaturalFlow!I1340</f>
        <v>346689</v>
      </c>
      <c r="V1340" s="30"/>
      <c r="W1340" s="29">
        <f>InterveningNaturalFlow!W1340</f>
        <v>1260</v>
      </c>
      <c r="X1340" s="29">
        <f>InterveningNaturalFlow!X1340</f>
        <v>11030</v>
      </c>
      <c r="Y1340" s="29">
        <f>InterveningNaturalFlow!Y1340+TotalNaturalFlow!X1340+TotalNaturalFlow!W1340+TotalNaturalFlow!U1340</f>
        <v>387529</v>
      </c>
      <c r="Z1340" s="29">
        <f>InterveningNaturalFlow!Z1340</f>
        <v>13663</v>
      </c>
      <c r="AA1340" s="29">
        <f>InterveningNaturalFlow!AA1340+TotalNaturalFlow!Z1340+Y1340</f>
        <v>396222</v>
      </c>
      <c r="AB1340" s="29">
        <f>InterveningNaturalFlow!AB1340+TotalNaturalFlow!AA1340</f>
        <v>406798</v>
      </c>
      <c r="AC1340" s="29">
        <f>InterveningNaturalFlow!AC1340</f>
        <v>532</v>
      </c>
      <c r="AD1340" s="29">
        <f>InterveningNaturalFlow!AD1340+TotalNaturalFlow!AC1340+AB1340</f>
        <v>439039</v>
      </c>
      <c r="AE1340" s="29">
        <f>InterveningNaturalFlow!AE1340+TotalNaturalFlow!AD1340</f>
        <v>449673</v>
      </c>
    </row>
    <row r="1341" spans="1:31" x14ac:dyDescent="0.2">
      <c r="A1341" s="11">
        <v>42766</v>
      </c>
      <c r="B1341" s="29">
        <f>InterveningNaturalFlow!B1341</f>
        <v>58571</v>
      </c>
      <c r="C1341" s="29">
        <f>InterveningNaturalFlow!C1341+TotalNaturalFlow!B1341</f>
        <v>94773</v>
      </c>
      <c r="D1341" s="29">
        <f>InterveningNaturalFlow!D1341</f>
        <v>5512</v>
      </c>
      <c r="E1341" s="29">
        <f>InterveningNaturalFlow!E1341+TotalNaturalFlow!D1341</f>
        <v>28606</v>
      </c>
      <c r="F1341" s="29">
        <f>InterveningNaturalFlow!F1341+TotalNaturalFlow!E1341</f>
        <v>34647</v>
      </c>
      <c r="G1341" s="29">
        <f>InterveningNaturalFlow!G1341+TotalNaturalFlow!F1341</f>
        <v>73028</v>
      </c>
      <c r="H1341" s="29">
        <f>InterveningNaturalFlow!H1341</f>
        <v>14669</v>
      </c>
      <c r="I1341" s="29">
        <f>InterveningNaturalFlow!I1341+TotalNaturalFlow!H1341+TotalNaturalFlow!G1341+TotalNaturalFlow!C1341</f>
        <v>196712</v>
      </c>
      <c r="J1341" s="29">
        <f>InterveningNaturalFlow!J1341</f>
        <v>43966</v>
      </c>
      <c r="K1341" s="29">
        <f>InterveningNaturalFlow!K1341+TotalNaturalFlow!J1341</f>
        <v>31021</v>
      </c>
      <c r="L1341" s="29">
        <f>InterveningNaturalFlow!L1341+TotalNaturalFlow!K1341</f>
        <v>60746</v>
      </c>
      <c r="M1341" s="29">
        <f>InterveningNaturalFlow!M1341</f>
        <v>18944</v>
      </c>
      <c r="N1341" s="29">
        <f>InterveningNaturalFlow!N1341</f>
        <v>6374</v>
      </c>
      <c r="O1341" s="29">
        <f>InterveningNaturalFlow!O1341</f>
        <v>40699</v>
      </c>
      <c r="P1341" s="29">
        <f>InterveningNaturalFlow!P1341</f>
        <v>25880</v>
      </c>
      <c r="Q1341" s="29">
        <f>InterveningNaturalFlow!Q1341+TotalNaturalFlow!P1341+TotalNaturalFlow!O1341+TotalNaturalFlow!N1341+TotalNaturalFlow!M1341+TotalNaturalFlow!L1341</f>
        <v>137925</v>
      </c>
      <c r="R1341" s="29">
        <f>InterveningNaturalFlow!R1341</f>
        <v>4274</v>
      </c>
      <c r="S1341" s="29">
        <f>InterveningNaturalFlow!S1341</f>
        <v>33519</v>
      </c>
      <c r="T1341" s="29">
        <f>InterveningNaturalFlow!T1341+TotalNaturalFlow!S1341</f>
        <v>73891</v>
      </c>
      <c r="U1341" s="29">
        <f>InterveningNaturalFlow!U1341+TotalNaturalFlow!T1341+TotalNaturalFlow!R1341+TotalNaturalFlow!Q1341+TotalNaturalFlow!I1341</f>
        <v>418854</v>
      </c>
      <c r="V1341" s="30"/>
      <c r="W1341" s="29">
        <f>InterveningNaturalFlow!W1341</f>
        <v>2958</v>
      </c>
      <c r="X1341" s="29">
        <f>InterveningNaturalFlow!X1341</f>
        <v>16750</v>
      </c>
      <c r="Y1341" s="29">
        <f>InterveningNaturalFlow!Y1341+TotalNaturalFlow!X1341+TotalNaturalFlow!W1341+TotalNaturalFlow!U1341</f>
        <v>463879</v>
      </c>
      <c r="Z1341" s="29">
        <f>InterveningNaturalFlow!Z1341</f>
        <v>16977</v>
      </c>
      <c r="AA1341" s="29">
        <f>InterveningNaturalFlow!AA1341+TotalNaturalFlow!Z1341+Y1341</f>
        <v>527074</v>
      </c>
      <c r="AB1341" s="29">
        <f>InterveningNaturalFlow!AB1341+TotalNaturalFlow!AA1341</f>
        <v>523674</v>
      </c>
      <c r="AC1341" s="29">
        <f>InterveningNaturalFlow!AC1341</f>
        <v>614</v>
      </c>
      <c r="AD1341" s="29">
        <f>InterveningNaturalFlow!AD1341+TotalNaturalFlow!AC1341+AB1341</f>
        <v>555179</v>
      </c>
      <c r="AE1341" s="29">
        <f>InterveningNaturalFlow!AE1341+TotalNaturalFlow!AD1341</f>
        <v>529707</v>
      </c>
    </row>
    <row r="1342" spans="1:31" x14ac:dyDescent="0.2">
      <c r="A1342" s="11">
        <v>42794</v>
      </c>
      <c r="B1342" s="29">
        <f>InterveningNaturalFlow!B1342</f>
        <v>59859</v>
      </c>
      <c r="C1342" s="29">
        <f>InterveningNaturalFlow!C1342+TotalNaturalFlow!B1342</f>
        <v>94716</v>
      </c>
      <c r="D1342" s="29">
        <f>InterveningNaturalFlow!D1342</f>
        <v>4230</v>
      </c>
      <c r="E1342" s="29">
        <f>InterveningNaturalFlow!E1342+TotalNaturalFlow!D1342</f>
        <v>28706</v>
      </c>
      <c r="F1342" s="29">
        <f>InterveningNaturalFlow!F1342+TotalNaturalFlow!E1342</f>
        <v>34834</v>
      </c>
      <c r="G1342" s="29">
        <f>InterveningNaturalFlow!G1342+TotalNaturalFlow!F1342</f>
        <v>72498</v>
      </c>
      <c r="H1342" s="29">
        <f>InterveningNaturalFlow!H1342</f>
        <v>18474</v>
      </c>
      <c r="I1342" s="29">
        <f>InterveningNaturalFlow!I1342+TotalNaturalFlow!H1342+TotalNaturalFlow!G1342+TotalNaturalFlow!C1342</f>
        <v>197032</v>
      </c>
      <c r="J1342" s="29">
        <f>InterveningNaturalFlow!J1342</f>
        <v>51767</v>
      </c>
      <c r="K1342" s="29">
        <f>InterveningNaturalFlow!K1342+TotalNaturalFlow!J1342</f>
        <v>40476</v>
      </c>
      <c r="L1342" s="29">
        <f>InterveningNaturalFlow!L1342+TotalNaturalFlow!K1342</f>
        <v>115859</v>
      </c>
      <c r="M1342" s="29">
        <f>InterveningNaturalFlow!M1342</f>
        <v>19543</v>
      </c>
      <c r="N1342" s="29">
        <f>InterveningNaturalFlow!N1342</f>
        <v>6530</v>
      </c>
      <c r="O1342" s="29">
        <f>InterveningNaturalFlow!O1342</f>
        <v>56730</v>
      </c>
      <c r="P1342" s="29">
        <f>InterveningNaturalFlow!P1342</f>
        <v>28459</v>
      </c>
      <c r="Q1342" s="29">
        <f>InterveningNaturalFlow!Q1342+TotalNaturalFlow!P1342+TotalNaturalFlow!O1342+TotalNaturalFlow!N1342+TotalNaturalFlow!M1342+TotalNaturalFlow!L1342</f>
        <v>313139</v>
      </c>
      <c r="R1342" s="29">
        <f>InterveningNaturalFlow!R1342</f>
        <v>5910</v>
      </c>
      <c r="S1342" s="29">
        <f>InterveningNaturalFlow!S1342</f>
        <v>53697</v>
      </c>
      <c r="T1342" s="29">
        <f>InterveningNaturalFlow!T1342+TotalNaturalFlow!S1342</f>
        <v>94292</v>
      </c>
      <c r="U1342" s="29">
        <f>InterveningNaturalFlow!U1342+TotalNaturalFlow!T1342+TotalNaturalFlow!R1342+TotalNaturalFlow!Q1342+TotalNaturalFlow!I1342</f>
        <v>602856</v>
      </c>
      <c r="V1342" s="30"/>
      <c r="W1342" s="29">
        <f>InterveningNaturalFlow!W1342</f>
        <v>3526</v>
      </c>
      <c r="X1342" s="29">
        <f>InterveningNaturalFlow!X1342</f>
        <v>35160</v>
      </c>
      <c r="Y1342" s="29">
        <f>InterveningNaturalFlow!Y1342+TotalNaturalFlow!X1342+TotalNaturalFlow!W1342+TotalNaturalFlow!U1342</f>
        <v>665534</v>
      </c>
      <c r="Z1342" s="29">
        <f>InterveningNaturalFlow!Z1342</f>
        <v>22447</v>
      </c>
      <c r="AA1342" s="29">
        <f>InterveningNaturalFlow!AA1342+TotalNaturalFlow!Z1342+Y1342</f>
        <v>743482</v>
      </c>
      <c r="AB1342" s="29">
        <f>InterveningNaturalFlow!AB1342+TotalNaturalFlow!AA1342</f>
        <v>743452</v>
      </c>
      <c r="AC1342" s="29">
        <f>InterveningNaturalFlow!AC1342</f>
        <v>1832</v>
      </c>
      <c r="AD1342" s="29">
        <f>InterveningNaturalFlow!AD1342+TotalNaturalFlow!AC1342+AB1342</f>
        <v>769141</v>
      </c>
      <c r="AE1342" s="29">
        <f>InterveningNaturalFlow!AE1342+TotalNaturalFlow!AD1342</f>
        <v>748273</v>
      </c>
    </row>
    <row r="1343" spans="1:31" x14ac:dyDescent="0.2">
      <c r="A1343" s="11">
        <v>42825</v>
      </c>
      <c r="B1343" s="29">
        <f>InterveningNaturalFlow!B1343</f>
        <v>93372</v>
      </c>
      <c r="C1343" s="29">
        <f>InterveningNaturalFlow!C1343+TotalNaturalFlow!B1343</f>
        <v>146245</v>
      </c>
      <c r="D1343" s="29">
        <f>InterveningNaturalFlow!D1343</f>
        <v>5721</v>
      </c>
      <c r="E1343" s="29">
        <f>InterveningNaturalFlow!E1343+TotalNaturalFlow!D1343</f>
        <v>69797</v>
      </c>
      <c r="F1343" s="29">
        <f>InterveningNaturalFlow!F1343+TotalNaturalFlow!E1343</f>
        <v>83672</v>
      </c>
      <c r="G1343" s="29">
        <f>InterveningNaturalFlow!G1343+TotalNaturalFlow!F1343</f>
        <v>170952</v>
      </c>
      <c r="H1343" s="29">
        <f>InterveningNaturalFlow!H1343</f>
        <v>100779</v>
      </c>
      <c r="I1343" s="29">
        <f>InterveningNaturalFlow!I1343+TotalNaturalFlow!H1343+TotalNaturalFlow!G1343+TotalNaturalFlow!C1343</f>
        <v>417948</v>
      </c>
      <c r="J1343" s="29">
        <f>InterveningNaturalFlow!J1343</f>
        <v>192382</v>
      </c>
      <c r="K1343" s="29">
        <f>InterveningNaturalFlow!K1343+TotalNaturalFlow!J1343</f>
        <v>194217</v>
      </c>
      <c r="L1343" s="29">
        <f>InterveningNaturalFlow!L1343+TotalNaturalFlow!K1343</f>
        <v>410349</v>
      </c>
      <c r="M1343" s="29">
        <f>InterveningNaturalFlow!M1343</f>
        <v>82898</v>
      </c>
      <c r="N1343" s="29">
        <f>InterveningNaturalFlow!N1343</f>
        <v>37497</v>
      </c>
      <c r="O1343" s="29">
        <f>InterveningNaturalFlow!O1343</f>
        <v>85611</v>
      </c>
      <c r="P1343" s="29">
        <f>InterveningNaturalFlow!P1343</f>
        <v>28580</v>
      </c>
      <c r="Q1343" s="29">
        <f>InterveningNaturalFlow!Q1343+TotalNaturalFlow!P1343+TotalNaturalFlow!O1343+TotalNaturalFlow!N1343+TotalNaturalFlow!M1343+TotalNaturalFlow!L1343</f>
        <v>633238</v>
      </c>
      <c r="R1343" s="29">
        <f>InterveningNaturalFlow!R1343</f>
        <v>7975</v>
      </c>
      <c r="S1343" s="29">
        <f>InterveningNaturalFlow!S1343</f>
        <v>179207</v>
      </c>
      <c r="T1343" s="29">
        <f>InterveningNaturalFlow!T1343+TotalNaturalFlow!S1343</f>
        <v>255245</v>
      </c>
      <c r="U1343" s="29">
        <f>InterveningNaturalFlow!U1343+TotalNaturalFlow!T1343+TotalNaturalFlow!R1343+TotalNaturalFlow!Q1343+TotalNaturalFlow!I1343</f>
        <v>1314310</v>
      </c>
      <c r="V1343" s="30"/>
      <c r="W1343" s="29">
        <f>InterveningNaturalFlow!W1343</f>
        <v>1190</v>
      </c>
      <c r="X1343" s="29">
        <f>InterveningNaturalFlow!X1343</f>
        <v>36110</v>
      </c>
      <c r="Y1343" s="29">
        <f>InterveningNaturalFlow!Y1343+TotalNaturalFlow!X1343+TotalNaturalFlow!W1343+TotalNaturalFlow!U1343</f>
        <v>1378197</v>
      </c>
      <c r="Z1343" s="29">
        <f>InterveningNaturalFlow!Z1343</f>
        <v>19636</v>
      </c>
      <c r="AA1343" s="29">
        <f>InterveningNaturalFlow!AA1343+TotalNaturalFlow!Z1343+Y1343</f>
        <v>1403891</v>
      </c>
      <c r="AB1343" s="29">
        <f>InterveningNaturalFlow!AB1343+TotalNaturalFlow!AA1343</f>
        <v>1412281</v>
      </c>
      <c r="AC1343" s="29">
        <f>InterveningNaturalFlow!AC1343</f>
        <v>2053</v>
      </c>
      <c r="AD1343" s="29">
        <f>InterveningNaturalFlow!AD1343+TotalNaturalFlow!AC1343+AB1343</f>
        <v>1408964</v>
      </c>
      <c r="AE1343" s="29">
        <f>InterveningNaturalFlow!AE1343+TotalNaturalFlow!AD1343</f>
        <v>1364516</v>
      </c>
    </row>
    <row r="1344" spans="1:31" x14ac:dyDescent="0.2">
      <c r="A1344" s="11">
        <v>42855</v>
      </c>
      <c r="B1344" s="29">
        <f>InterveningNaturalFlow!B1344</f>
        <v>181284</v>
      </c>
      <c r="C1344" s="29">
        <f>InterveningNaturalFlow!C1344+TotalNaturalFlow!B1344</f>
        <v>253522</v>
      </c>
      <c r="D1344" s="29">
        <f>InterveningNaturalFlow!D1344</f>
        <v>13024</v>
      </c>
      <c r="E1344" s="29">
        <f>InterveningNaturalFlow!E1344+TotalNaturalFlow!D1344</f>
        <v>145021</v>
      </c>
      <c r="F1344" s="29">
        <f>InterveningNaturalFlow!F1344+TotalNaturalFlow!E1344</f>
        <v>172264</v>
      </c>
      <c r="G1344" s="29">
        <f>InterveningNaturalFlow!G1344+TotalNaturalFlow!F1344</f>
        <v>314441</v>
      </c>
      <c r="H1344" s="29">
        <f>InterveningNaturalFlow!H1344</f>
        <v>150550</v>
      </c>
      <c r="I1344" s="29">
        <f>InterveningNaturalFlow!I1344+TotalNaturalFlow!H1344+TotalNaturalFlow!G1344+TotalNaturalFlow!C1344</f>
        <v>681446</v>
      </c>
      <c r="J1344" s="29">
        <f>InterveningNaturalFlow!J1344</f>
        <v>240370</v>
      </c>
      <c r="K1344" s="29">
        <f>InterveningNaturalFlow!K1344+TotalNaturalFlow!J1344</f>
        <v>242526</v>
      </c>
      <c r="L1344" s="29">
        <f>InterveningNaturalFlow!L1344+TotalNaturalFlow!K1344</f>
        <v>378099</v>
      </c>
      <c r="M1344" s="29">
        <f>InterveningNaturalFlow!M1344</f>
        <v>173316</v>
      </c>
      <c r="N1344" s="29">
        <f>InterveningNaturalFlow!N1344</f>
        <v>67456</v>
      </c>
      <c r="O1344" s="29">
        <f>InterveningNaturalFlow!O1344</f>
        <v>116798</v>
      </c>
      <c r="P1344" s="29">
        <f>InterveningNaturalFlow!P1344</f>
        <v>40621</v>
      </c>
      <c r="Q1344" s="29">
        <f>InterveningNaturalFlow!Q1344+TotalNaturalFlow!P1344+TotalNaturalFlow!O1344+TotalNaturalFlow!N1344+TotalNaturalFlow!M1344+TotalNaturalFlow!L1344</f>
        <v>787129</v>
      </c>
      <c r="R1344" s="29">
        <f>InterveningNaturalFlow!R1344</f>
        <v>13876</v>
      </c>
      <c r="S1344" s="29">
        <f>InterveningNaturalFlow!S1344</f>
        <v>235960</v>
      </c>
      <c r="T1344" s="29">
        <f>InterveningNaturalFlow!T1344+TotalNaturalFlow!S1344</f>
        <v>330242</v>
      </c>
      <c r="U1344" s="29">
        <f>InterveningNaturalFlow!U1344+TotalNaturalFlow!T1344+TotalNaturalFlow!R1344+TotalNaturalFlow!Q1344+TotalNaturalFlow!I1344</f>
        <v>1916178</v>
      </c>
      <c r="V1344" s="30"/>
      <c r="W1344" s="29">
        <f>InterveningNaturalFlow!W1344</f>
        <v>1124</v>
      </c>
      <c r="X1344" s="29">
        <f>InterveningNaturalFlow!X1344</f>
        <v>2203</v>
      </c>
      <c r="Y1344" s="29">
        <f>InterveningNaturalFlow!Y1344+TotalNaturalFlow!X1344+TotalNaturalFlow!W1344+TotalNaturalFlow!U1344</f>
        <v>1956422</v>
      </c>
      <c r="Z1344" s="29">
        <f>InterveningNaturalFlow!Z1344</f>
        <v>31736</v>
      </c>
      <c r="AA1344" s="29">
        <f>InterveningNaturalFlow!AA1344+TotalNaturalFlow!Z1344+Y1344</f>
        <v>2001019</v>
      </c>
      <c r="AB1344" s="29">
        <f>InterveningNaturalFlow!AB1344+TotalNaturalFlow!AA1344</f>
        <v>2013730</v>
      </c>
      <c r="AC1344" s="29">
        <f>InterveningNaturalFlow!AC1344</f>
        <v>2269</v>
      </c>
      <c r="AD1344" s="29">
        <f>InterveningNaturalFlow!AD1344+TotalNaturalFlow!AC1344+AB1344</f>
        <v>2038650</v>
      </c>
      <c r="AE1344" s="29">
        <f>InterveningNaturalFlow!AE1344+TotalNaturalFlow!AD1344</f>
        <v>1998281</v>
      </c>
    </row>
    <row r="1345" spans="1:31" x14ac:dyDescent="0.2">
      <c r="A1345" s="11">
        <v>42886</v>
      </c>
      <c r="B1345" s="29">
        <f>InterveningNaturalFlow!B1345</f>
        <v>399084</v>
      </c>
      <c r="C1345" s="29">
        <f>InterveningNaturalFlow!C1345+TotalNaturalFlow!B1345</f>
        <v>559122</v>
      </c>
      <c r="D1345" s="29">
        <f>InterveningNaturalFlow!D1345</f>
        <v>29687</v>
      </c>
      <c r="E1345" s="29">
        <f>InterveningNaturalFlow!E1345+TotalNaturalFlow!D1345</f>
        <v>249129</v>
      </c>
      <c r="F1345" s="29">
        <f>InterveningNaturalFlow!F1345+TotalNaturalFlow!E1345</f>
        <v>298831</v>
      </c>
      <c r="G1345" s="29">
        <f>InterveningNaturalFlow!G1345+TotalNaturalFlow!F1345</f>
        <v>496019</v>
      </c>
      <c r="H1345" s="29">
        <f>InterveningNaturalFlow!H1345</f>
        <v>201656</v>
      </c>
      <c r="I1345" s="29">
        <f>InterveningNaturalFlow!I1345+TotalNaturalFlow!H1345+TotalNaturalFlow!G1345+TotalNaturalFlow!C1345</f>
        <v>1182850</v>
      </c>
      <c r="J1345" s="29">
        <f>InterveningNaturalFlow!J1345</f>
        <v>450138</v>
      </c>
      <c r="K1345" s="29">
        <f>InterveningNaturalFlow!K1345+TotalNaturalFlow!J1345</f>
        <v>436365</v>
      </c>
      <c r="L1345" s="29">
        <f>InterveningNaturalFlow!L1345+TotalNaturalFlow!K1345</f>
        <v>679884</v>
      </c>
      <c r="M1345" s="29">
        <f>InterveningNaturalFlow!M1345</f>
        <v>301973</v>
      </c>
      <c r="N1345" s="29">
        <f>InterveningNaturalFlow!N1345</f>
        <v>110616</v>
      </c>
      <c r="O1345" s="29">
        <f>InterveningNaturalFlow!O1345</f>
        <v>256153</v>
      </c>
      <c r="P1345" s="29">
        <f>InterveningNaturalFlow!P1345</f>
        <v>65382</v>
      </c>
      <c r="Q1345" s="29">
        <f>InterveningNaturalFlow!Q1345+TotalNaturalFlow!P1345+TotalNaturalFlow!O1345+TotalNaturalFlow!N1345+TotalNaturalFlow!M1345+TotalNaturalFlow!L1345</f>
        <v>1464512</v>
      </c>
      <c r="R1345" s="29">
        <f>InterveningNaturalFlow!R1345</f>
        <v>58928</v>
      </c>
      <c r="S1345" s="29">
        <f>InterveningNaturalFlow!S1345</f>
        <v>277005</v>
      </c>
      <c r="T1345" s="29">
        <f>InterveningNaturalFlow!T1345+TotalNaturalFlow!S1345</f>
        <v>360743</v>
      </c>
      <c r="U1345" s="29">
        <f>InterveningNaturalFlow!U1345+TotalNaturalFlow!T1345+TotalNaturalFlow!R1345+TotalNaturalFlow!Q1345+TotalNaturalFlow!I1345</f>
        <v>3205952</v>
      </c>
      <c r="V1345" s="30"/>
      <c r="W1345" s="29">
        <f>InterveningNaturalFlow!W1345</f>
        <v>399</v>
      </c>
      <c r="X1345" s="29">
        <f>InterveningNaturalFlow!X1345</f>
        <v>16</v>
      </c>
      <c r="Y1345" s="29">
        <f>InterveningNaturalFlow!Y1345+TotalNaturalFlow!X1345+TotalNaturalFlow!W1345+TotalNaturalFlow!U1345</f>
        <v>3235526</v>
      </c>
      <c r="Z1345" s="29">
        <f>InterveningNaturalFlow!Z1345</f>
        <v>15973</v>
      </c>
      <c r="AA1345" s="29">
        <f>InterveningNaturalFlow!AA1345+TotalNaturalFlow!Z1345+Y1345</f>
        <v>3239440</v>
      </c>
      <c r="AB1345" s="29">
        <f>InterveningNaturalFlow!AB1345+TotalNaturalFlow!AA1345</f>
        <v>3254523</v>
      </c>
      <c r="AC1345" s="29">
        <f>InterveningNaturalFlow!AC1345</f>
        <v>2531</v>
      </c>
      <c r="AD1345" s="29">
        <f>InterveningNaturalFlow!AD1345+TotalNaturalFlow!AC1345+AB1345</f>
        <v>3307296</v>
      </c>
      <c r="AE1345" s="29">
        <f>InterveningNaturalFlow!AE1345+TotalNaturalFlow!AD1345</f>
        <v>3284373</v>
      </c>
    </row>
    <row r="1346" spans="1:31" x14ac:dyDescent="0.2">
      <c r="A1346" s="11">
        <v>42916</v>
      </c>
      <c r="B1346" s="29">
        <f>InterveningNaturalFlow!B1346</f>
        <v>703013</v>
      </c>
      <c r="C1346" s="29">
        <f>InterveningNaturalFlow!C1346+TotalNaturalFlow!B1346</f>
        <v>1117131</v>
      </c>
      <c r="D1346" s="29">
        <f>InterveningNaturalFlow!D1346</f>
        <v>62545</v>
      </c>
      <c r="E1346" s="29">
        <f>InterveningNaturalFlow!E1346+TotalNaturalFlow!D1346</f>
        <v>404665</v>
      </c>
      <c r="F1346" s="29">
        <f>InterveningNaturalFlow!F1346+TotalNaturalFlow!E1346</f>
        <v>467577</v>
      </c>
      <c r="G1346" s="29">
        <f>InterveningNaturalFlow!G1346+TotalNaturalFlow!F1346</f>
        <v>714702</v>
      </c>
      <c r="H1346" s="29">
        <f>InterveningNaturalFlow!H1346</f>
        <v>186250</v>
      </c>
      <c r="I1346" s="29">
        <f>InterveningNaturalFlow!I1346+TotalNaturalFlow!H1346+TotalNaturalFlow!G1346+TotalNaturalFlow!C1346</f>
        <v>1973083</v>
      </c>
      <c r="J1346" s="29">
        <f>InterveningNaturalFlow!J1346</f>
        <v>792203</v>
      </c>
      <c r="K1346" s="29">
        <f>InterveningNaturalFlow!K1346+TotalNaturalFlow!J1346</f>
        <v>805900</v>
      </c>
      <c r="L1346" s="29">
        <f>InterveningNaturalFlow!L1346+TotalNaturalFlow!K1346</f>
        <v>1009413</v>
      </c>
      <c r="M1346" s="29">
        <f>InterveningNaturalFlow!M1346</f>
        <v>320459</v>
      </c>
      <c r="N1346" s="29">
        <f>InterveningNaturalFlow!N1346</f>
        <v>103134</v>
      </c>
      <c r="O1346" s="29">
        <f>InterveningNaturalFlow!O1346</f>
        <v>281954</v>
      </c>
      <c r="P1346" s="29">
        <f>InterveningNaturalFlow!P1346</f>
        <v>94955</v>
      </c>
      <c r="Q1346" s="29">
        <f>InterveningNaturalFlow!Q1346+TotalNaturalFlow!P1346+TotalNaturalFlow!O1346+TotalNaturalFlow!N1346+TotalNaturalFlow!M1346+TotalNaturalFlow!L1346</f>
        <v>1827474</v>
      </c>
      <c r="R1346" s="29">
        <f>InterveningNaturalFlow!R1346</f>
        <v>63719</v>
      </c>
      <c r="S1346" s="29">
        <f>InterveningNaturalFlow!S1346</f>
        <v>258909</v>
      </c>
      <c r="T1346" s="29">
        <f>InterveningNaturalFlow!T1346+TotalNaturalFlow!S1346</f>
        <v>449386</v>
      </c>
      <c r="U1346" s="29">
        <f>InterveningNaturalFlow!U1346+TotalNaturalFlow!T1346+TotalNaturalFlow!R1346+TotalNaturalFlow!Q1346+TotalNaturalFlow!I1346</f>
        <v>4478868</v>
      </c>
      <c r="V1346" s="30"/>
      <c r="W1346" s="29">
        <f>InterveningNaturalFlow!W1346</f>
        <v>237</v>
      </c>
      <c r="X1346" s="29">
        <f>InterveningNaturalFlow!X1346</f>
        <v>0</v>
      </c>
      <c r="Y1346" s="29">
        <f>InterveningNaturalFlow!Y1346+TotalNaturalFlow!X1346+TotalNaturalFlow!W1346+TotalNaturalFlow!U1346</f>
        <v>4503265</v>
      </c>
      <c r="Z1346" s="29">
        <f>InterveningNaturalFlow!Z1346</f>
        <v>5904</v>
      </c>
      <c r="AA1346" s="29">
        <f>InterveningNaturalFlow!AA1346+TotalNaturalFlow!Z1346+Y1346</f>
        <v>4482019</v>
      </c>
      <c r="AB1346" s="29">
        <f>InterveningNaturalFlow!AB1346+TotalNaturalFlow!AA1346</f>
        <v>4496824</v>
      </c>
      <c r="AC1346" s="29">
        <f>InterveningNaturalFlow!AC1346</f>
        <v>2397</v>
      </c>
      <c r="AD1346" s="29">
        <f>InterveningNaturalFlow!AD1346+TotalNaturalFlow!AC1346+AB1346</f>
        <v>4535224</v>
      </c>
      <c r="AE1346" s="29">
        <f>InterveningNaturalFlow!AE1346+TotalNaturalFlow!AD1346</f>
        <v>4476429</v>
      </c>
    </row>
    <row r="1347" spans="1:31" x14ac:dyDescent="0.2">
      <c r="A1347" s="11">
        <v>42947</v>
      </c>
      <c r="B1347" s="29">
        <f>InterveningNaturalFlow!B1347</f>
        <v>271881</v>
      </c>
      <c r="C1347" s="29">
        <f>InterveningNaturalFlow!C1347+TotalNaturalFlow!B1347</f>
        <v>428149</v>
      </c>
      <c r="D1347" s="29">
        <f>InterveningNaturalFlow!D1347</f>
        <v>24224</v>
      </c>
      <c r="E1347" s="29">
        <f>InterveningNaturalFlow!E1347+TotalNaturalFlow!D1347</f>
        <v>146362</v>
      </c>
      <c r="F1347" s="29">
        <f>InterveningNaturalFlow!F1347+TotalNaturalFlow!E1347</f>
        <v>166731</v>
      </c>
      <c r="G1347" s="29">
        <f>InterveningNaturalFlow!G1347+TotalNaturalFlow!F1347</f>
        <v>289531</v>
      </c>
      <c r="H1347" s="29">
        <f>InterveningNaturalFlow!H1347</f>
        <v>91860</v>
      </c>
      <c r="I1347" s="29">
        <f>InterveningNaturalFlow!I1347+TotalNaturalFlow!H1347+TotalNaturalFlow!G1347+TotalNaturalFlow!C1347</f>
        <v>795169</v>
      </c>
      <c r="J1347" s="29">
        <f>InterveningNaturalFlow!J1347</f>
        <v>414838</v>
      </c>
      <c r="K1347" s="29">
        <f>InterveningNaturalFlow!K1347+TotalNaturalFlow!J1347</f>
        <v>441510</v>
      </c>
      <c r="L1347" s="29">
        <f>InterveningNaturalFlow!L1347+TotalNaturalFlow!K1347</f>
        <v>510282</v>
      </c>
      <c r="M1347" s="29">
        <f>InterveningNaturalFlow!M1347</f>
        <v>79748</v>
      </c>
      <c r="N1347" s="29">
        <f>InterveningNaturalFlow!N1347</f>
        <v>21569</v>
      </c>
      <c r="O1347" s="29">
        <f>InterveningNaturalFlow!O1347</f>
        <v>112631</v>
      </c>
      <c r="P1347" s="29">
        <f>InterveningNaturalFlow!P1347</f>
        <v>42718</v>
      </c>
      <c r="Q1347" s="29">
        <f>InterveningNaturalFlow!Q1347+TotalNaturalFlow!P1347+TotalNaturalFlow!O1347+TotalNaturalFlow!N1347+TotalNaturalFlow!M1347+TotalNaturalFlow!L1347</f>
        <v>865565</v>
      </c>
      <c r="R1347" s="29">
        <f>InterveningNaturalFlow!R1347</f>
        <v>20373</v>
      </c>
      <c r="S1347" s="29">
        <f>InterveningNaturalFlow!S1347</f>
        <v>57710</v>
      </c>
      <c r="T1347" s="29">
        <f>InterveningNaturalFlow!T1347+TotalNaturalFlow!S1347</f>
        <v>125832</v>
      </c>
      <c r="U1347" s="29">
        <f>InterveningNaturalFlow!U1347+TotalNaturalFlow!T1347+TotalNaturalFlow!R1347+TotalNaturalFlow!Q1347+TotalNaturalFlow!I1347</f>
        <v>1862948</v>
      </c>
      <c r="V1347" s="30"/>
      <c r="W1347" s="29">
        <f>InterveningNaturalFlow!W1347</f>
        <v>1096</v>
      </c>
      <c r="X1347" s="29">
        <f>InterveningNaturalFlow!X1347</f>
        <v>11130</v>
      </c>
      <c r="Y1347" s="29">
        <f>InterveningNaturalFlow!Y1347+TotalNaturalFlow!X1347+TotalNaturalFlow!W1347+TotalNaturalFlow!U1347</f>
        <v>1895080</v>
      </c>
      <c r="Z1347" s="29">
        <f>InterveningNaturalFlow!Z1347</f>
        <v>7040</v>
      </c>
      <c r="AA1347" s="29">
        <f>InterveningNaturalFlow!AA1347+TotalNaturalFlow!Z1347+Y1347</f>
        <v>1926482</v>
      </c>
      <c r="AB1347" s="29">
        <f>InterveningNaturalFlow!AB1347+TotalNaturalFlow!AA1347</f>
        <v>1948896</v>
      </c>
      <c r="AC1347" s="29">
        <f>InterveningNaturalFlow!AC1347</f>
        <v>2769</v>
      </c>
      <c r="AD1347" s="29">
        <f>InterveningNaturalFlow!AD1347+TotalNaturalFlow!AC1347+AB1347</f>
        <v>1981463</v>
      </c>
      <c r="AE1347" s="29">
        <f>InterveningNaturalFlow!AE1347+TotalNaturalFlow!AD1347</f>
        <v>1956397</v>
      </c>
    </row>
    <row r="1348" spans="1:31" x14ac:dyDescent="0.2">
      <c r="A1348" s="11">
        <v>42978</v>
      </c>
      <c r="B1348" s="29">
        <f>InterveningNaturalFlow!B1348</f>
        <v>127929</v>
      </c>
      <c r="C1348" s="29">
        <f>InterveningNaturalFlow!C1348+TotalNaturalFlow!B1348</f>
        <v>205803</v>
      </c>
      <c r="D1348" s="29">
        <f>InterveningNaturalFlow!D1348</f>
        <v>12168</v>
      </c>
      <c r="E1348" s="29">
        <f>InterveningNaturalFlow!E1348+TotalNaturalFlow!D1348</f>
        <v>93067</v>
      </c>
      <c r="F1348" s="29">
        <f>InterveningNaturalFlow!F1348+TotalNaturalFlow!E1348</f>
        <v>100516</v>
      </c>
      <c r="G1348" s="29">
        <f>InterveningNaturalFlow!G1348+TotalNaturalFlow!F1348</f>
        <v>208592</v>
      </c>
      <c r="H1348" s="29">
        <f>InterveningNaturalFlow!H1348</f>
        <v>55234</v>
      </c>
      <c r="I1348" s="29">
        <f>InterveningNaturalFlow!I1348+TotalNaturalFlow!H1348+TotalNaturalFlow!G1348+TotalNaturalFlow!C1348</f>
        <v>448564</v>
      </c>
      <c r="J1348" s="29">
        <f>InterveningNaturalFlow!J1348</f>
        <v>150237</v>
      </c>
      <c r="K1348" s="29">
        <f>InterveningNaturalFlow!K1348+TotalNaturalFlow!J1348</f>
        <v>156592</v>
      </c>
      <c r="L1348" s="29">
        <f>InterveningNaturalFlow!L1348+TotalNaturalFlow!K1348</f>
        <v>206761</v>
      </c>
      <c r="M1348" s="29">
        <f>InterveningNaturalFlow!M1348</f>
        <v>41126</v>
      </c>
      <c r="N1348" s="29">
        <f>InterveningNaturalFlow!N1348</f>
        <v>11002</v>
      </c>
      <c r="O1348" s="29">
        <f>InterveningNaturalFlow!O1348</f>
        <v>41510</v>
      </c>
      <c r="P1348" s="29">
        <f>InterveningNaturalFlow!P1348</f>
        <v>27364</v>
      </c>
      <c r="Q1348" s="29">
        <f>InterveningNaturalFlow!Q1348+TotalNaturalFlow!P1348+TotalNaturalFlow!O1348+TotalNaturalFlow!N1348+TotalNaturalFlow!M1348+TotalNaturalFlow!L1348</f>
        <v>369980</v>
      </c>
      <c r="R1348" s="29">
        <f>InterveningNaturalFlow!R1348</f>
        <v>10933</v>
      </c>
      <c r="S1348" s="29">
        <f>InterveningNaturalFlow!S1348</f>
        <v>51665</v>
      </c>
      <c r="T1348" s="29">
        <f>InterveningNaturalFlow!T1348+TotalNaturalFlow!S1348</f>
        <v>100926</v>
      </c>
      <c r="U1348" s="29">
        <f>InterveningNaturalFlow!U1348+TotalNaturalFlow!T1348+TotalNaturalFlow!R1348+TotalNaturalFlow!Q1348+TotalNaturalFlow!I1348</f>
        <v>932397</v>
      </c>
      <c r="V1348" s="30"/>
      <c r="W1348" s="29">
        <f>InterveningNaturalFlow!W1348</f>
        <v>1372</v>
      </c>
      <c r="X1348" s="29">
        <f>InterveningNaturalFlow!X1348</f>
        <v>10850</v>
      </c>
      <c r="Y1348" s="29">
        <f>InterveningNaturalFlow!Y1348+TotalNaturalFlow!X1348+TotalNaturalFlow!W1348+TotalNaturalFlow!U1348</f>
        <v>972661</v>
      </c>
      <c r="Z1348" s="29">
        <f>InterveningNaturalFlow!Z1348</f>
        <v>6986</v>
      </c>
      <c r="AA1348" s="29">
        <f>InterveningNaturalFlow!AA1348+TotalNaturalFlow!Z1348+Y1348</f>
        <v>997738</v>
      </c>
      <c r="AB1348" s="29">
        <f>InterveningNaturalFlow!AB1348+TotalNaturalFlow!AA1348</f>
        <v>1037635</v>
      </c>
      <c r="AC1348" s="29">
        <f>InterveningNaturalFlow!AC1348</f>
        <v>2639</v>
      </c>
      <c r="AD1348" s="29">
        <f>InterveningNaturalFlow!AD1348+TotalNaturalFlow!AC1348+AB1348</f>
        <v>1030181</v>
      </c>
      <c r="AE1348" s="29">
        <f>InterveningNaturalFlow!AE1348+TotalNaturalFlow!AD1348</f>
        <v>1016244</v>
      </c>
    </row>
    <row r="1349" spans="1:31" x14ac:dyDescent="0.2">
      <c r="A1349" s="11">
        <v>43008</v>
      </c>
      <c r="B1349" s="29">
        <f>InterveningNaturalFlow!B1349</f>
        <v>83279</v>
      </c>
      <c r="C1349" s="29">
        <f>InterveningNaturalFlow!C1349+TotalNaturalFlow!B1349</f>
        <v>128697</v>
      </c>
      <c r="D1349" s="29">
        <f>InterveningNaturalFlow!D1349</f>
        <v>7732</v>
      </c>
      <c r="E1349" s="29">
        <f>InterveningNaturalFlow!E1349+TotalNaturalFlow!D1349</f>
        <v>41126</v>
      </c>
      <c r="F1349" s="29">
        <f>InterveningNaturalFlow!F1349+TotalNaturalFlow!E1349</f>
        <v>44074</v>
      </c>
      <c r="G1349" s="29">
        <f>InterveningNaturalFlow!G1349+TotalNaturalFlow!F1349</f>
        <v>105217</v>
      </c>
      <c r="H1349" s="29">
        <f>InterveningNaturalFlow!H1349</f>
        <v>31403</v>
      </c>
      <c r="I1349" s="29">
        <f>InterveningNaturalFlow!I1349+TotalNaturalFlow!H1349+TotalNaturalFlow!G1349+TotalNaturalFlow!C1349</f>
        <v>234440</v>
      </c>
      <c r="J1349" s="29">
        <f>InterveningNaturalFlow!J1349</f>
        <v>75224</v>
      </c>
      <c r="K1349" s="29">
        <f>InterveningNaturalFlow!K1349+TotalNaturalFlow!J1349</f>
        <v>79095</v>
      </c>
      <c r="L1349" s="29">
        <f>InterveningNaturalFlow!L1349+TotalNaturalFlow!K1349</f>
        <v>107370</v>
      </c>
      <c r="M1349" s="29">
        <f>InterveningNaturalFlow!M1349</f>
        <v>20845</v>
      </c>
      <c r="N1349" s="29">
        <f>InterveningNaturalFlow!N1349</f>
        <v>6548</v>
      </c>
      <c r="O1349" s="29">
        <f>InterveningNaturalFlow!O1349</f>
        <v>37086</v>
      </c>
      <c r="P1349" s="29">
        <f>InterveningNaturalFlow!P1349</f>
        <v>19093</v>
      </c>
      <c r="Q1349" s="29">
        <f>InterveningNaturalFlow!Q1349+TotalNaturalFlow!P1349+TotalNaturalFlow!O1349+TotalNaturalFlow!N1349+TotalNaturalFlow!M1349+TotalNaturalFlow!L1349</f>
        <v>187039</v>
      </c>
      <c r="R1349" s="29">
        <f>InterveningNaturalFlow!R1349</f>
        <v>6884</v>
      </c>
      <c r="S1349" s="29">
        <f>InterveningNaturalFlow!S1349</f>
        <v>12766</v>
      </c>
      <c r="T1349" s="29">
        <f>InterveningNaturalFlow!T1349+TotalNaturalFlow!S1349</f>
        <v>6579</v>
      </c>
      <c r="U1349" s="29">
        <f>InterveningNaturalFlow!U1349+TotalNaturalFlow!T1349+TotalNaturalFlow!R1349+TotalNaturalFlow!Q1349+TotalNaturalFlow!I1349</f>
        <v>405071</v>
      </c>
      <c r="V1349" s="30"/>
      <c r="W1349" s="29">
        <f>InterveningNaturalFlow!W1349</f>
        <v>1384</v>
      </c>
      <c r="X1349" s="29">
        <f>InterveningNaturalFlow!X1349</f>
        <v>158</v>
      </c>
      <c r="Y1349" s="29">
        <f>InterveningNaturalFlow!Y1349+TotalNaturalFlow!X1349+TotalNaturalFlow!W1349+TotalNaturalFlow!U1349</f>
        <v>429190</v>
      </c>
      <c r="Z1349" s="29">
        <f>InterveningNaturalFlow!Z1349</f>
        <v>6469</v>
      </c>
      <c r="AA1349" s="29">
        <f>InterveningNaturalFlow!AA1349+TotalNaturalFlow!Z1349+Y1349</f>
        <v>467089</v>
      </c>
      <c r="AB1349" s="29">
        <f>InterveningNaturalFlow!AB1349+TotalNaturalFlow!AA1349</f>
        <v>511465</v>
      </c>
      <c r="AC1349" s="29">
        <f>InterveningNaturalFlow!AC1349</f>
        <v>2659</v>
      </c>
      <c r="AD1349" s="29">
        <f>InterveningNaturalFlow!AD1349+TotalNaturalFlow!AC1349+AB1349</f>
        <v>481670</v>
      </c>
      <c r="AE1349" s="29">
        <f>InterveningNaturalFlow!AE1349+TotalNaturalFlow!AD1349</f>
        <v>501529</v>
      </c>
    </row>
    <row r="1350" spans="1:31" x14ac:dyDescent="0.2">
      <c r="A1350" s="11">
        <v>43039</v>
      </c>
      <c r="B1350" s="29">
        <f>InterveningNaturalFlow!B1350</f>
        <v>87868</v>
      </c>
      <c r="C1350" s="29">
        <f>InterveningNaturalFlow!C1350+TotalNaturalFlow!B1350</f>
        <v>143612</v>
      </c>
      <c r="D1350" s="29">
        <f>InterveningNaturalFlow!D1350</f>
        <v>8233</v>
      </c>
      <c r="E1350" s="29">
        <f>InterveningNaturalFlow!E1350+TotalNaturalFlow!D1350</f>
        <v>37746</v>
      </c>
      <c r="F1350" s="29">
        <f>InterveningNaturalFlow!F1350+TotalNaturalFlow!E1350</f>
        <v>43089</v>
      </c>
      <c r="G1350" s="29">
        <f>InterveningNaturalFlow!G1350+TotalNaturalFlow!F1350</f>
        <v>101166</v>
      </c>
      <c r="H1350" s="29">
        <f>InterveningNaturalFlow!H1350</f>
        <v>14129</v>
      </c>
      <c r="I1350" s="29">
        <f>InterveningNaturalFlow!I1350+TotalNaturalFlow!H1350+TotalNaturalFlow!G1350+TotalNaturalFlow!C1350</f>
        <v>256506</v>
      </c>
      <c r="J1350" s="29">
        <f>InterveningNaturalFlow!J1350</f>
        <v>78133</v>
      </c>
      <c r="K1350" s="29">
        <f>InterveningNaturalFlow!K1350+TotalNaturalFlow!J1350</f>
        <v>81881</v>
      </c>
      <c r="L1350" s="29">
        <f>InterveningNaturalFlow!L1350+TotalNaturalFlow!K1350</f>
        <v>103186</v>
      </c>
      <c r="M1350" s="29">
        <f>InterveningNaturalFlow!M1350</f>
        <v>27742</v>
      </c>
      <c r="N1350" s="29">
        <f>InterveningNaturalFlow!N1350</f>
        <v>8980</v>
      </c>
      <c r="O1350" s="29">
        <f>InterveningNaturalFlow!O1350</f>
        <v>25287</v>
      </c>
      <c r="P1350" s="29">
        <f>InterveningNaturalFlow!P1350</f>
        <v>28158</v>
      </c>
      <c r="Q1350" s="29">
        <f>InterveningNaturalFlow!Q1350+TotalNaturalFlow!P1350+TotalNaturalFlow!O1350+TotalNaturalFlow!N1350+TotalNaturalFlow!M1350+TotalNaturalFlow!L1350</f>
        <v>215590</v>
      </c>
      <c r="R1350" s="29">
        <f>InterveningNaturalFlow!R1350</f>
        <v>7446</v>
      </c>
      <c r="S1350" s="29">
        <f>InterveningNaturalFlow!S1350</f>
        <v>55398</v>
      </c>
      <c r="T1350" s="29">
        <f>InterveningNaturalFlow!T1350+TotalNaturalFlow!S1350</f>
        <v>107107</v>
      </c>
      <c r="U1350" s="29">
        <f>InterveningNaturalFlow!U1350+TotalNaturalFlow!T1350+TotalNaturalFlow!R1350+TotalNaturalFlow!Q1350+TotalNaturalFlow!I1350</f>
        <v>555136</v>
      </c>
      <c r="V1350" s="30"/>
      <c r="W1350" s="29">
        <f>InterveningNaturalFlow!W1350</f>
        <v>551</v>
      </c>
      <c r="X1350" s="29">
        <f>InterveningNaturalFlow!X1350</f>
        <v>435</v>
      </c>
      <c r="Y1350" s="29">
        <f>InterveningNaturalFlow!Y1350+TotalNaturalFlow!X1350+TotalNaturalFlow!W1350+TotalNaturalFlow!U1350</f>
        <v>581020</v>
      </c>
      <c r="Z1350" s="29">
        <f>InterveningNaturalFlow!Z1350</f>
        <v>6216</v>
      </c>
      <c r="AA1350" s="29">
        <f>InterveningNaturalFlow!AA1350+TotalNaturalFlow!Z1350+Y1350</f>
        <v>605471</v>
      </c>
      <c r="AB1350" s="29">
        <f>InterveningNaturalFlow!AB1350+TotalNaturalFlow!AA1350</f>
        <v>620810</v>
      </c>
      <c r="AC1350" s="29">
        <f>InterveningNaturalFlow!AC1350</f>
        <v>2819</v>
      </c>
      <c r="AD1350" s="29">
        <f>InterveningNaturalFlow!AD1350+TotalNaturalFlow!AC1350+AB1350</f>
        <v>600403</v>
      </c>
      <c r="AE1350" s="29">
        <f>InterveningNaturalFlow!AE1350+TotalNaturalFlow!AD1350</f>
        <v>607068</v>
      </c>
    </row>
    <row r="1351" spans="1:31" x14ac:dyDescent="0.2">
      <c r="A1351" s="11">
        <v>43069</v>
      </c>
      <c r="B1351" s="29">
        <f>InterveningNaturalFlow!B1351</f>
        <v>65221</v>
      </c>
      <c r="C1351" s="29">
        <f>InterveningNaturalFlow!C1351+TotalNaturalFlow!B1351</f>
        <v>109976</v>
      </c>
      <c r="D1351" s="29">
        <f>InterveningNaturalFlow!D1351</f>
        <v>5936</v>
      </c>
      <c r="E1351" s="29">
        <f>InterveningNaturalFlow!E1351+TotalNaturalFlow!D1351</f>
        <v>32393</v>
      </c>
      <c r="F1351" s="29">
        <f>InterveningNaturalFlow!F1351+TotalNaturalFlow!E1351</f>
        <v>38777</v>
      </c>
      <c r="G1351" s="29">
        <f>InterveningNaturalFlow!G1351+TotalNaturalFlow!F1351</f>
        <v>88221</v>
      </c>
      <c r="H1351" s="29">
        <f>InterveningNaturalFlow!H1351</f>
        <v>8851</v>
      </c>
      <c r="I1351" s="29">
        <f>InterveningNaturalFlow!I1351+TotalNaturalFlow!H1351+TotalNaturalFlow!G1351+TotalNaturalFlow!C1351</f>
        <v>216557</v>
      </c>
      <c r="J1351" s="29">
        <f>InterveningNaturalFlow!J1351</f>
        <v>65615</v>
      </c>
      <c r="K1351" s="29">
        <f>InterveningNaturalFlow!K1351+TotalNaturalFlow!J1351</f>
        <v>70475</v>
      </c>
      <c r="L1351" s="29">
        <f>InterveningNaturalFlow!L1351+TotalNaturalFlow!K1351</f>
        <v>91764</v>
      </c>
      <c r="M1351" s="29">
        <f>InterveningNaturalFlow!M1351</f>
        <v>24155</v>
      </c>
      <c r="N1351" s="29">
        <f>InterveningNaturalFlow!N1351</f>
        <v>7876</v>
      </c>
      <c r="O1351" s="29">
        <f>InterveningNaturalFlow!O1351</f>
        <v>27979</v>
      </c>
      <c r="P1351" s="29">
        <f>InterveningNaturalFlow!P1351</f>
        <v>23106</v>
      </c>
      <c r="Q1351" s="29">
        <f>InterveningNaturalFlow!Q1351+TotalNaturalFlow!P1351+TotalNaturalFlow!O1351+TotalNaturalFlow!N1351+TotalNaturalFlow!M1351+TotalNaturalFlow!L1351</f>
        <v>180705</v>
      </c>
      <c r="R1351" s="29">
        <f>InterveningNaturalFlow!R1351</f>
        <v>4744</v>
      </c>
      <c r="S1351" s="29">
        <f>InterveningNaturalFlow!S1351</f>
        <v>19297</v>
      </c>
      <c r="T1351" s="29">
        <f>InterveningNaturalFlow!T1351+TotalNaturalFlow!S1351</f>
        <v>46656</v>
      </c>
      <c r="U1351" s="29">
        <f>InterveningNaturalFlow!U1351+TotalNaturalFlow!T1351+TotalNaturalFlow!R1351+TotalNaturalFlow!Q1351+TotalNaturalFlow!I1351</f>
        <v>422356</v>
      </c>
      <c r="V1351" s="30"/>
      <c r="W1351" s="29">
        <f>InterveningNaturalFlow!W1351</f>
        <v>948</v>
      </c>
      <c r="X1351" s="29">
        <f>InterveningNaturalFlow!X1351</f>
        <v>0</v>
      </c>
      <c r="Y1351" s="29">
        <f>InterveningNaturalFlow!Y1351+TotalNaturalFlow!X1351+TotalNaturalFlow!W1351+TotalNaturalFlow!U1351</f>
        <v>447229</v>
      </c>
      <c r="Z1351" s="29">
        <f>InterveningNaturalFlow!Z1351</f>
        <v>7220</v>
      </c>
      <c r="AA1351" s="29">
        <f>InterveningNaturalFlow!AA1351+TotalNaturalFlow!Z1351+Y1351</f>
        <v>473424</v>
      </c>
      <c r="AB1351" s="29">
        <f>InterveningNaturalFlow!AB1351+TotalNaturalFlow!AA1351</f>
        <v>475490</v>
      </c>
      <c r="AC1351" s="29">
        <f>InterveningNaturalFlow!AC1351</f>
        <v>1457</v>
      </c>
      <c r="AD1351" s="29">
        <f>InterveningNaturalFlow!AD1351+TotalNaturalFlow!AC1351+AB1351</f>
        <v>466429</v>
      </c>
      <c r="AE1351" s="29">
        <f>InterveningNaturalFlow!AE1351+TotalNaturalFlow!AD1351</f>
        <v>494018</v>
      </c>
    </row>
    <row r="1352" spans="1:31" x14ac:dyDescent="0.2">
      <c r="A1352" s="11">
        <v>43100</v>
      </c>
      <c r="B1352" s="29">
        <f>InterveningNaturalFlow!B1352</f>
        <v>50089</v>
      </c>
      <c r="C1352" s="29">
        <f>InterveningNaturalFlow!C1352+TotalNaturalFlow!B1352</f>
        <v>81444</v>
      </c>
      <c r="D1352" s="29">
        <f>InterveningNaturalFlow!D1352</f>
        <v>4111</v>
      </c>
      <c r="E1352" s="29">
        <f>InterveningNaturalFlow!E1352+TotalNaturalFlow!D1352</f>
        <v>24702</v>
      </c>
      <c r="F1352" s="29">
        <f>InterveningNaturalFlow!F1352+TotalNaturalFlow!E1352</f>
        <v>30399</v>
      </c>
      <c r="G1352" s="29">
        <f>InterveningNaturalFlow!G1352+TotalNaturalFlow!F1352</f>
        <v>64354</v>
      </c>
      <c r="H1352" s="29">
        <f>InterveningNaturalFlow!H1352</f>
        <v>5645</v>
      </c>
      <c r="I1352" s="29">
        <f>InterveningNaturalFlow!I1352+TotalNaturalFlow!H1352+TotalNaturalFlow!G1352+TotalNaturalFlow!C1352</f>
        <v>156780</v>
      </c>
      <c r="J1352" s="29">
        <f>InterveningNaturalFlow!J1352</f>
        <v>45117</v>
      </c>
      <c r="K1352" s="29">
        <f>InterveningNaturalFlow!K1352+TotalNaturalFlow!J1352</f>
        <v>46665</v>
      </c>
      <c r="L1352" s="29">
        <f>InterveningNaturalFlow!L1352+TotalNaturalFlow!K1352</f>
        <v>60762</v>
      </c>
      <c r="M1352" s="29">
        <f>InterveningNaturalFlow!M1352</f>
        <v>20133</v>
      </c>
      <c r="N1352" s="29">
        <f>InterveningNaturalFlow!N1352</f>
        <v>5576</v>
      </c>
      <c r="O1352" s="29">
        <f>InterveningNaturalFlow!O1352</f>
        <v>30921</v>
      </c>
      <c r="P1352" s="29">
        <f>InterveningNaturalFlow!P1352</f>
        <v>17053</v>
      </c>
      <c r="Q1352" s="29">
        <f>InterveningNaturalFlow!Q1352+TotalNaturalFlow!P1352+TotalNaturalFlow!O1352+TotalNaturalFlow!N1352+TotalNaturalFlow!M1352+TotalNaturalFlow!L1352</f>
        <v>152841</v>
      </c>
      <c r="R1352" s="29">
        <f>InterveningNaturalFlow!R1352</f>
        <v>2810</v>
      </c>
      <c r="S1352" s="29">
        <f>InterveningNaturalFlow!S1352</f>
        <v>10548</v>
      </c>
      <c r="T1352" s="29">
        <f>InterveningNaturalFlow!T1352+TotalNaturalFlow!S1352</f>
        <v>29305</v>
      </c>
      <c r="U1352" s="29">
        <f>InterveningNaturalFlow!U1352+TotalNaturalFlow!T1352+TotalNaturalFlow!R1352+TotalNaturalFlow!Q1352+TotalNaturalFlow!I1352</f>
        <v>305805</v>
      </c>
      <c r="V1352" s="30"/>
      <c r="W1352" s="29">
        <f>InterveningNaturalFlow!W1352</f>
        <v>959</v>
      </c>
      <c r="X1352" s="29">
        <f>InterveningNaturalFlow!X1352</f>
        <v>0</v>
      </c>
      <c r="Y1352" s="29">
        <f>InterveningNaturalFlow!Y1352+TotalNaturalFlow!X1352+TotalNaturalFlow!W1352+TotalNaturalFlow!U1352</f>
        <v>331788</v>
      </c>
      <c r="Z1352" s="29">
        <f>InterveningNaturalFlow!Z1352</f>
        <v>7628</v>
      </c>
      <c r="AA1352" s="29">
        <f>InterveningNaturalFlow!AA1352+TotalNaturalFlow!Z1352+Y1352</f>
        <v>355208</v>
      </c>
      <c r="AB1352" s="29">
        <f>InterveningNaturalFlow!AB1352+TotalNaturalFlow!AA1352</f>
        <v>361146</v>
      </c>
      <c r="AC1352" s="29">
        <f>InterveningNaturalFlow!AC1352</f>
        <v>1748</v>
      </c>
      <c r="AD1352" s="29">
        <f>InterveningNaturalFlow!AD1352+TotalNaturalFlow!AC1352+AB1352</f>
        <v>361898</v>
      </c>
      <c r="AE1352" s="29">
        <f>InterveningNaturalFlow!AE1352+TotalNaturalFlow!AD1352</f>
        <v>368339</v>
      </c>
    </row>
    <row r="1353" spans="1:31" x14ac:dyDescent="0.2">
      <c r="A1353" s="11">
        <v>43131</v>
      </c>
      <c r="B1353" s="29">
        <f>InterveningNaturalFlow!B1353</f>
        <v>52405</v>
      </c>
      <c r="C1353" s="29">
        <f>InterveningNaturalFlow!C1353+TotalNaturalFlow!B1353</f>
        <v>79170</v>
      </c>
      <c r="D1353" s="29">
        <f>InterveningNaturalFlow!D1353</f>
        <v>4231</v>
      </c>
      <c r="E1353" s="29">
        <f>InterveningNaturalFlow!E1353+TotalNaturalFlow!D1353</f>
        <v>20536</v>
      </c>
      <c r="F1353" s="29">
        <f>InterveningNaturalFlow!F1353+TotalNaturalFlow!E1353</f>
        <v>24457</v>
      </c>
      <c r="G1353" s="29">
        <f>InterveningNaturalFlow!G1353+TotalNaturalFlow!F1353</f>
        <v>57419</v>
      </c>
      <c r="H1353" s="29">
        <f>InterveningNaturalFlow!H1353</f>
        <v>6918</v>
      </c>
      <c r="I1353" s="29">
        <f>InterveningNaturalFlow!I1353+TotalNaturalFlow!H1353+TotalNaturalFlow!G1353+TotalNaturalFlow!C1353</f>
        <v>159617</v>
      </c>
      <c r="J1353" s="29">
        <f>InterveningNaturalFlow!J1353</f>
        <v>40355</v>
      </c>
      <c r="K1353" s="29">
        <f>InterveningNaturalFlow!K1353+TotalNaturalFlow!J1353</f>
        <v>46331</v>
      </c>
      <c r="L1353" s="29">
        <f>InterveningNaturalFlow!L1353+TotalNaturalFlow!K1353</f>
        <v>61635</v>
      </c>
      <c r="M1353" s="29">
        <f>InterveningNaturalFlow!M1353</f>
        <v>21033</v>
      </c>
      <c r="N1353" s="29">
        <f>InterveningNaturalFlow!N1353</f>
        <v>6154</v>
      </c>
      <c r="O1353" s="29">
        <f>InterveningNaturalFlow!O1353</f>
        <v>25228</v>
      </c>
      <c r="P1353" s="29">
        <f>InterveningNaturalFlow!P1353</f>
        <v>15153</v>
      </c>
      <c r="Q1353" s="29">
        <f>InterveningNaturalFlow!Q1353+TotalNaturalFlow!P1353+TotalNaturalFlow!O1353+TotalNaturalFlow!N1353+TotalNaturalFlow!M1353+TotalNaturalFlow!L1353</f>
        <v>146532</v>
      </c>
      <c r="R1353" s="29">
        <f>InterveningNaturalFlow!R1353</f>
        <v>4280</v>
      </c>
      <c r="S1353" s="29">
        <f>InterveningNaturalFlow!S1353</f>
        <v>11499</v>
      </c>
      <c r="T1353" s="29">
        <f>InterveningNaturalFlow!T1353+TotalNaturalFlow!S1353</f>
        <v>31109</v>
      </c>
      <c r="U1353" s="29">
        <f>InterveningNaturalFlow!U1353+TotalNaturalFlow!T1353+TotalNaturalFlow!R1353+TotalNaturalFlow!Q1353+TotalNaturalFlow!I1353</f>
        <v>298240</v>
      </c>
      <c r="V1353" s="30"/>
      <c r="W1353" s="29">
        <f>InterveningNaturalFlow!W1353</f>
        <v>1025</v>
      </c>
      <c r="X1353" s="29">
        <f>InterveningNaturalFlow!X1353</f>
        <v>1</v>
      </c>
      <c r="Y1353" s="29">
        <f>InterveningNaturalFlow!Y1353+TotalNaturalFlow!X1353+TotalNaturalFlow!W1353+TotalNaturalFlow!U1353</f>
        <v>322042</v>
      </c>
      <c r="Z1353" s="29">
        <f>InterveningNaturalFlow!Z1353</f>
        <v>8658</v>
      </c>
      <c r="AA1353" s="29">
        <f>InterveningNaturalFlow!AA1353+TotalNaturalFlow!Z1353+Y1353</f>
        <v>375674</v>
      </c>
      <c r="AB1353" s="29">
        <f>InterveningNaturalFlow!AB1353+TotalNaturalFlow!AA1353</f>
        <v>387593</v>
      </c>
      <c r="AC1353" s="29">
        <f>InterveningNaturalFlow!AC1353</f>
        <v>1585</v>
      </c>
      <c r="AD1353" s="29">
        <f>InterveningNaturalFlow!AD1353+TotalNaturalFlow!AC1353+AB1353</f>
        <v>396909</v>
      </c>
      <c r="AE1353" s="29">
        <f>InterveningNaturalFlow!AE1353+TotalNaturalFlow!AD1353</f>
        <v>376781</v>
      </c>
    </row>
    <row r="1354" spans="1:31" x14ac:dyDescent="0.2">
      <c r="A1354" s="11">
        <v>43159</v>
      </c>
      <c r="B1354" s="29">
        <f>InterveningNaturalFlow!B1354</f>
        <v>47571</v>
      </c>
      <c r="C1354" s="29">
        <f>InterveningNaturalFlow!C1354+TotalNaturalFlow!B1354</f>
        <v>74882</v>
      </c>
      <c r="D1354" s="29">
        <f>InterveningNaturalFlow!D1354</f>
        <v>3781</v>
      </c>
      <c r="E1354" s="29">
        <f>InterveningNaturalFlow!E1354+TotalNaturalFlow!D1354</f>
        <v>22860</v>
      </c>
      <c r="F1354" s="29">
        <f>InterveningNaturalFlow!F1354+TotalNaturalFlow!E1354</f>
        <v>25476</v>
      </c>
      <c r="G1354" s="29">
        <f>InterveningNaturalFlow!G1354+TotalNaturalFlow!F1354</f>
        <v>52985</v>
      </c>
      <c r="H1354" s="29">
        <f>InterveningNaturalFlow!H1354</f>
        <v>8800</v>
      </c>
      <c r="I1354" s="29">
        <f>InterveningNaturalFlow!I1354+TotalNaturalFlow!H1354+TotalNaturalFlow!G1354+TotalNaturalFlow!C1354</f>
        <v>148329</v>
      </c>
      <c r="J1354" s="29">
        <f>InterveningNaturalFlow!J1354</f>
        <v>35559</v>
      </c>
      <c r="K1354" s="29">
        <f>InterveningNaturalFlow!K1354+TotalNaturalFlow!J1354</f>
        <v>43829</v>
      </c>
      <c r="L1354" s="29">
        <f>InterveningNaturalFlow!L1354+TotalNaturalFlow!K1354</f>
        <v>63846</v>
      </c>
      <c r="M1354" s="29">
        <f>InterveningNaturalFlow!M1354</f>
        <v>20008</v>
      </c>
      <c r="N1354" s="29">
        <f>InterveningNaturalFlow!N1354</f>
        <v>5174</v>
      </c>
      <c r="O1354" s="29">
        <f>InterveningNaturalFlow!O1354</f>
        <v>22496</v>
      </c>
      <c r="P1354" s="29">
        <f>InterveningNaturalFlow!P1354</f>
        <v>16893</v>
      </c>
      <c r="Q1354" s="29">
        <f>InterveningNaturalFlow!Q1354+TotalNaturalFlow!P1354+TotalNaturalFlow!O1354+TotalNaturalFlow!N1354+TotalNaturalFlow!M1354+TotalNaturalFlow!L1354</f>
        <v>157064</v>
      </c>
      <c r="R1354" s="29">
        <f>InterveningNaturalFlow!R1354</f>
        <v>4574</v>
      </c>
      <c r="S1354" s="29">
        <f>InterveningNaturalFlow!S1354</f>
        <v>12977</v>
      </c>
      <c r="T1354" s="29">
        <f>InterveningNaturalFlow!T1354+TotalNaturalFlow!S1354</f>
        <v>31112</v>
      </c>
      <c r="U1354" s="29">
        <f>InterveningNaturalFlow!U1354+TotalNaturalFlow!T1354+TotalNaturalFlow!R1354+TotalNaturalFlow!Q1354+TotalNaturalFlow!I1354</f>
        <v>322612</v>
      </c>
      <c r="V1354" s="30"/>
      <c r="W1354" s="29">
        <f>InterveningNaturalFlow!W1354</f>
        <v>768</v>
      </c>
      <c r="X1354" s="29">
        <f>InterveningNaturalFlow!X1354</f>
        <v>0</v>
      </c>
      <c r="Y1354" s="29">
        <f>InterveningNaturalFlow!Y1354+TotalNaturalFlow!X1354+TotalNaturalFlow!W1354+TotalNaturalFlow!U1354</f>
        <v>344827</v>
      </c>
      <c r="Z1354" s="29">
        <f>InterveningNaturalFlow!Z1354</f>
        <v>6859</v>
      </c>
      <c r="AA1354" s="29">
        <f>InterveningNaturalFlow!AA1354+TotalNaturalFlow!Z1354+Y1354</f>
        <v>363193</v>
      </c>
      <c r="AB1354" s="29">
        <f>InterveningNaturalFlow!AB1354+TotalNaturalFlow!AA1354</f>
        <v>362390</v>
      </c>
      <c r="AC1354" s="29">
        <f>InterveningNaturalFlow!AC1354</f>
        <v>1268</v>
      </c>
      <c r="AD1354" s="29">
        <f>InterveningNaturalFlow!AD1354+TotalNaturalFlow!AC1354+AB1354</f>
        <v>380870</v>
      </c>
      <c r="AE1354" s="29">
        <f>InterveningNaturalFlow!AE1354+TotalNaturalFlow!AD1354</f>
        <v>354121</v>
      </c>
    </row>
    <row r="1355" spans="1:31" x14ac:dyDescent="0.2">
      <c r="A1355" s="11">
        <v>43190</v>
      </c>
      <c r="B1355" s="29">
        <f>InterveningNaturalFlow!B1355</f>
        <v>59930</v>
      </c>
      <c r="C1355" s="29">
        <f>InterveningNaturalFlow!C1355+TotalNaturalFlow!B1355</f>
        <v>93735</v>
      </c>
      <c r="D1355" s="29">
        <f>InterveningNaturalFlow!D1355</f>
        <v>4617</v>
      </c>
      <c r="E1355" s="29">
        <f>InterveningNaturalFlow!E1355+TotalNaturalFlow!D1355</f>
        <v>28048</v>
      </c>
      <c r="F1355" s="29">
        <f>InterveningNaturalFlow!F1355+TotalNaturalFlow!E1355</f>
        <v>31358</v>
      </c>
      <c r="G1355" s="29">
        <f>InterveningNaturalFlow!G1355+TotalNaturalFlow!F1355</f>
        <v>60227</v>
      </c>
      <c r="H1355" s="29">
        <f>InterveningNaturalFlow!H1355</f>
        <v>11210</v>
      </c>
      <c r="I1355" s="29">
        <f>InterveningNaturalFlow!I1355+TotalNaturalFlow!H1355+TotalNaturalFlow!G1355+TotalNaturalFlow!C1355</f>
        <v>172609</v>
      </c>
      <c r="J1355" s="29">
        <f>InterveningNaturalFlow!J1355</f>
        <v>51729</v>
      </c>
      <c r="K1355" s="29">
        <f>InterveningNaturalFlow!K1355+TotalNaturalFlow!J1355</f>
        <v>67426</v>
      </c>
      <c r="L1355" s="29">
        <f>InterveningNaturalFlow!L1355+TotalNaturalFlow!K1355</f>
        <v>96389</v>
      </c>
      <c r="M1355" s="29">
        <f>InterveningNaturalFlow!M1355</f>
        <v>38736</v>
      </c>
      <c r="N1355" s="29">
        <f>InterveningNaturalFlow!N1355</f>
        <v>13480</v>
      </c>
      <c r="O1355" s="29">
        <f>InterveningNaturalFlow!O1355</f>
        <v>27487</v>
      </c>
      <c r="P1355" s="29">
        <f>InterveningNaturalFlow!P1355</f>
        <v>23561</v>
      </c>
      <c r="Q1355" s="29">
        <f>InterveningNaturalFlow!Q1355+TotalNaturalFlow!P1355+TotalNaturalFlow!O1355+TotalNaturalFlow!N1355+TotalNaturalFlow!M1355+TotalNaturalFlow!L1355</f>
        <v>230371</v>
      </c>
      <c r="R1355" s="29">
        <f>InterveningNaturalFlow!R1355</f>
        <v>4433</v>
      </c>
      <c r="S1355" s="29">
        <f>InterveningNaturalFlow!S1355</f>
        <v>41408</v>
      </c>
      <c r="T1355" s="29">
        <f>InterveningNaturalFlow!T1355+TotalNaturalFlow!S1355</f>
        <v>51355</v>
      </c>
      <c r="U1355" s="29">
        <f>InterveningNaturalFlow!U1355+TotalNaturalFlow!T1355+TotalNaturalFlow!R1355+TotalNaturalFlow!Q1355+TotalNaturalFlow!I1355</f>
        <v>453234</v>
      </c>
      <c r="V1355" s="30"/>
      <c r="W1355" s="29">
        <f>InterveningNaturalFlow!W1355</f>
        <v>940</v>
      </c>
      <c r="X1355" s="29">
        <f>InterveningNaturalFlow!X1355</f>
        <v>5</v>
      </c>
      <c r="Y1355" s="29">
        <f>InterveningNaturalFlow!Y1355+TotalNaturalFlow!X1355+TotalNaturalFlow!W1355+TotalNaturalFlow!U1355</f>
        <v>479813</v>
      </c>
      <c r="Z1355" s="29">
        <f>InterveningNaturalFlow!Z1355</f>
        <v>11870</v>
      </c>
      <c r="AA1355" s="29">
        <f>InterveningNaturalFlow!AA1355+TotalNaturalFlow!Z1355+Y1355</f>
        <v>488462</v>
      </c>
      <c r="AB1355" s="29">
        <f>InterveningNaturalFlow!AB1355+TotalNaturalFlow!AA1355</f>
        <v>486419</v>
      </c>
      <c r="AC1355" s="29">
        <f>InterveningNaturalFlow!AC1355</f>
        <v>28580</v>
      </c>
      <c r="AD1355" s="29">
        <f>InterveningNaturalFlow!AD1355+TotalNaturalFlow!AC1355+AB1355</f>
        <v>469784</v>
      </c>
      <c r="AE1355" s="29">
        <f>InterveningNaturalFlow!AE1355+TotalNaturalFlow!AD1355</f>
        <v>460739</v>
      </c>
    </row>
    <row r="1356" spans="1:31" x14ac:dyDescent="0.2">
      <c r="A1356" s="11">
        <v>43220</v>
      </c>
      <c r="B1356" s="29">
        <f>InterveningNaturalFlow!B1356</f>
        <v>116381</v>
      </c>
      <c r="C1356" s="29">
        <f>InterveningNaturalFlow!C1356+TotalNaturalFlow!B1356</f>
        <v>167304</v>
      </c>
      <c r="D1356" s="29">
        <f>InterveningNaturalFlow!D1356</f>
        <v>8496</v>
      </c>
      <c r="E1356" s="29">
        <f>InterveningNaturalFlow!E1356+TotalNaturalFlow!D1356</f>
        <v>48963</v>
      </c>
      <c r="F1356" s="29">
        <f>InterveningNaturalFlow!F1356+TotalNaturalFlow!E1356</f>
        <v>61420</v>
      </c>
      <c r="G1356" s="29">
        <f>InterveningNaturalFlow!G1356+TotalNaturalFlow!F1356</f>
        <v>69161</v>
      </c>
      <c r="H1356" s="29">
        <f>InterveningNaturalFlow!H1356</f>
        <v>25943</v>
      </c>
      <c r="I1356" s="29">
        <f>InterveningNaturalFlow!I1356+TotalNaturalFlow!H1356+TotalNaturalFlow!G1356+TotalNaturalFlow!C1356</f>
        <v>241683</v>
      </c>
      <c r="J1356" s="29">
        <f>InterveningNaturalFlow!J1356</f>
        <v>92964</v>
      </c>
      <c r="K1356" s="29">
        <f>InterveningNaturalFlow!K1356+TotalNaturalFlow!J1356</f>
        <v>106247</v>
      </c>
      <c r="L1356" s="29">
        <f>InterveningNaturalFlow!L1356+TotalNaturalFlow!K1356</f>
        <v>151643</v>
      </c>
      <c r="M1356" s="29">
        <f>InterveningNaturalFlow!M1356</f>
        <v>137666</v>
      </c>
      <c r="N1356" s="29">
        <f>InterveningNaturalFlow!N1356</f>
        <v>34886</v>
      </c>
      <c r="O1356" s="29">
        <f>InterveningNaturalFlow!O1356</f>
        <v>47193</v>
      </c>
      <c r="P1356" s="29">
        <f>InterveningNaturalFlow!P1356</f>
        <v>29489</v>
      </c>
      <c r="Q1356" s="29">
        <f>InterveningNaturalFlow!Q1356+TotalNaturalFlow!P1356+TotalNaturalFlow!O1356+TotalNaturalFlow!N1356+TotalNaturalFlow!M1356+TotalNaturalFlow!L1356</f>
        <v>367199</v>
      </c>
      <c r="R1356" s="29">
        <f>InterveningNaturalFlow!R1356</f>
        <v>7392</v>
      </c>
      <c r="S1356" s="29">
        <f>InterveningNaturalFlow!S1356</f>
        <v>106001</v>
      </c>
      <c r="T1356" s="29">
        <f>InterveningNaturalFlow!T1356+TotalNaturalFlow!S1356</f>
        <v>109469</v>
      </c>
      <c r="U1356" s="29">
        <f>InterveningNaturalFlow!U1356+TotalNaturalFlow!T1356+TotalNaturalFlow!R1356+TotalNaturalFlow!Q1356+TotalNaturalFlow!I1356</f>
        <v>722095</v>
      </c>
      <c r="V1356" s="30"/>
      <c r="W1356" s="29">
        <f>InterveningNaturalFlow!W1356</f>
        <v>670</v>
      </c>
      <c r="X1356" s="29">
        <f>InterveningNaturalFlow!X1356</f>
        <v>0</v>
      </c>
      <c r="Y1356" s="29">
        <f>InterveningNaturalFlow!Y1356+TotalNaturalFlow!X1356+TotalNaturalFlow!W1356+TotalNaturalFlow!U1356</f>
        <v>746293</v>
      </c>
      <c r="Z1356" s="29">
        <f>InterveningNaturalFlow!Z1356</f>
        <v>5826</v>
      </c>
      <c r="AA1356" s="29">
        <f>InterveningNaturalFlow!AA1356+TotalNaturalFlow!Z1356+Y1356</f>
        <v>732010</v>
      </c>
      <c r="AB1356" s="29">
        <f>InterveningNaturalFlow!AB1356+TotalNaturalFlow!AA1356</f>
        <v>728774</v>
      </c>
      <c r="AC1356" s="29">
        <f>InterveningNaturalFlow!AC1356</f>
        <v>1436</v>
      </c>
      <c r="AD1356" s="29">
        <f>InterveningNaturalFlow!AD1356+TotalNaturalFlow!AC1356+AB1356</f>
        <v>729999</v>
      </c>
      <c r="AE1356" s="29">
        <f>InterveningNaturalFlow!AE1356+TotalNaturalFlow!AD1356</f>
        <v>703867</v>
      </c>
    </row>
    <row r="1357" spans="1:31" x14ac:dyDescent="0.2">
      <c r="A1357" s="11">
        <v>43251</v>
      </c>
      <c r="B1357" s="29">
        <f>InterveningNaturalFlow!B1357</f>
        <v>455587</v>
      </c>
      <c r="C1357" s="29">
        <f>InterveningNaturalFlow!C1357+TotalNaturalFlow!B1357</f>
        <v>653371</v>
      </c>
      <c r="D1357" s="29">
        <f>InterveningNaturalFlow!D1357</f>
        <v>24221</v>
      </c>
      <c r="E1357" s="29">
        <f>InterveningNaturalFlow!E1357+TotalNaturalFlow!D1357</f>
        <v>121138</v>
      </c>
      <c r="F1357" s="29">
        <f>InterveningNaturalFlow!F1357+TotalNaturalFlow!E1357</f>
        <v>147353</v>
      </c>
      <c r="G1357" s="29">
        <f>InterveningNaturalFlow!G1357+TotalNaturalFlow!F1357</f>
        <v>208058</v>
      </c>
      <c r="H1357" s="29">
        <f>InterveningNaturalFlow!H1357</f>
        <v>55981</v>
      </c>
      <c r="I1357" s="29">
        <f>InterveningNaturalFlow!I1357+TotalNaturalFlow!H1357+TotalNaturalFlow!G1357+TotalNaturalFlow!C1357</f>
        <v>919132</v>
      </c>
      <c r="J1357" s="29">
        <f>InterveningNaturalFlow!J1357</f>
        <v>365444</v>
      </c>
      <c r="K1357" s="29">
        <f>InterveningNaturalFlow!K1357+TotalNaturalFlow!J1357</f>
        <v>377840</v>
      </c>
      <c r="L1357" s="29">
        <f>InterveningNaturalFlow!L1357+TotalNaturalFlow!K1357</f>
        <v>489888</v>
      </c>
      <c r="M1357" s="29">
        <f>InterveningNaturalFlow!M1357</f>
        <v>340850</v>
      </c>
      <c r="N1357" s="29">
        <f>InterveningNaturalFlow!N1357</f>
        <v>94338</v>
      </c>
      <c r="O1357" s="29">
        <f>InterveningNaturalFlow!O1357</f>
        <v>104271</v>
      </c>
      <c r="P1357" s="29">
        <f>InterveningNaturalFlow!P1357</f>
        <v>70331</v>
      </c>
      <c r="Q1357" s="29">
        <f>InterveningNaturalFlow!Q1357+TotalNaturalFlow!P1357+TotalNaturalFlow!O1357+TotalNaturalFlow!N1357+TotalNaturalFlow!M1357+TotalNaturalFlow!L1357</f>
        <v>1062452</v>
      </c>
      <c r="R1357" s="29">
        <f>InterveningNaturalFlow!R1357</f>
        <v>17845</v>
      </c>
      <c r="S1357" s="29">
        <f>InterveningNaturalFlow!S1357</f>
        <v>131953</v>
      </c>
      <c r="T1357" s="29">
        <f>InterveningNaturalFlow!T1357+TotalNaturalFlow!S1357</f>
        <v>149675</v>
      </c>
      <c r="U1357" s="29">
        <f>InterveningNaturalFlow!U1357+TotalNaturalFlow!T1357+TotalNaturalFlow!R1357+TotalNaturalFlow!Q1357+TotalNaturalFlow!I1357</f>
        <v>2132352</v>
      </c>
      <c r="V1357" s="30"/>
      <c r="W1357" s="29">
        <f>InterveningNaturalFlow!W1357</f>
        <v>361</v>
      </c>
      <c r="X1357" s="29">
        <f>InterveningNaturalFlow!X1357</f>
        <v>0</v>
      </c>
      <c r="Y1357" s="29">
        <f>InterveningNaturalFlow!Y1357+TotalNaturalFlow!X1357+TotalNaturalFlow!W1357+TotalNaturalFlow!U1357</f>
        <v>2158633</v>
      </c>
      <c r="Z1357" s="29">
        <f>InterveningNaturalFlow!Z1357</f>
        <v>4865</v>
      </c>
      <c r="AA1357" s="29">
        <f>InterveningNaturalFlow!AA1357+TotalNaturalFlow!Z1357+Y1357</f>
        <v>2128617</v>
      </c>
      <c r="AB1357" s="29">
        <f>InterveningNaturalFlow!AB1357+TotalNaturalFlow!AA1357</f>
        <v>2121512</v>
      </c>
      <c r="AC1357" s="29">
        <f>InterveningNaturalFlow!AC1357</f>
        <v>1533</v>
      </c>
      <c r="AD1357" s="29">
        <f>InterveningNaturalFlow!AD1357+TotalNaturalFlow!AC1357+AB1357</f>
        <v>2153096</v>
      </c>
      <c r="AE1357" s="29">
        <f>InterveningNaturalFlow!AE1357+TotalNaturalFlow!AD1357</f>
        <v>2160138</v>
      </c>
    </row>
    <row r="1358" spans="1:31" x14ac:dyDescent="0.2">
      <c r="A1358" s="11">
        <v>43281</v>
      </c>
      <c r="B1358" s="29">
        <f>InterveningNaturalFlow!B1358</f>
        <v>317420</v>
      </c>
      <c r="C1358" s="29">
        <f>InterveningNaturalFlow!C1358+TotalNaturalFlow!B1358</f>
        <v>479825</v>
      </c>
      <c r="D1358" s="29">
        <f>InterveningNaturalFlow!D1358</f>
        <v>13271</v>
      </c>
      <c r="E1358" s="29">
        <f>InterveningNaturalFlow!E1358+TotalNaturalFlow!D1358</f>
        <v>67823</v>
      </c>
      <c r="F1358" s="29">
        <f>InterveningNaturalFlow!F1358+TotalNaturalFlow!E1358</f>
        <v>79423</v>
      </c>
      <c r="G1358" s="29">
        <f>InterveningNaturalFlow!G1358+TotalNaturalFlow!F1358</f>
        <v>152422</v>
      </c>
      <c r="H1358" s="29">
        <f>InterveningNaturalFlow!H1358</f>
        <v>43060</v>
      </c>
      <c r="I1358" s="29">
        <f>InterveningNaturalFlow!I1358+TotalNaturalFlow!H1358+TotalNaturalFlow!G1358+TotalNaturalFlow!C1358</f>
        <v>672753</v>
      </c>
      <c r="J1358" s="29">
        <f>InterveningNaturalFlow!J1358</f>
        <v>458177</v>
      </c>
      <c r="K1358" s="29">
        <f>InterveningNaturalFlow!K1358+TotalNaturalFlow!J1358</f>
        <v>473559</v>
      </c>
      <c r="L1358" s="29">
        <f>InterveningNaturalFlow!L1358+TotalNaturalFlow!K1358</f>
        <v>527065</v>
      </c>
      <c r="M1358" s="29">
        <f>InterveningNaturalFlow!M1358</f>
        <v>138307</v>
      </c>
      <c r="N1358" s="29">
        <f>InterveningNaturalFlow!N1358</f>
        <v>27306</v>
      </c>
      <c r="O1358" s="29">
        <f>InterveningNaturalFlow!O1358</f>
        <v>79878</v>
      </c>
      <c r="P1358" s="29">
        <f>InterveningNaturalFlow!P1358</f>
        <v>41959</v>
      </c>
      <c r="Q1358" s="29">
        <f>InterveningNaturalFlow!Q1358+TotalNaturalFlow!P1358+TotalNaturalFlow!O1358+TotalNaturalFlow!N1358+TotalNaturalFlow!M1358+TotalNaturalFlow!L1358</f>
        <v>905281</v>
      </c>
      <c r="R1358" s="29">
        <f>InterveningNaturalFlow!R1358</f>
        <v>14289</v>
      </c>
      <c r="S1358" s="29">
        <f>InterveningNaturalFlow!S1358</f>
        <v>70113</v>
      </c>
      <c r="T1358" s="29">
        <f>InterveningNaturalFlow!T1358+TotalNaturalFlow!S1358</f>
        <v>75275</v>
      </c>
      <c r="U1358" s="29">
        <f>InterveningNaturalFlow!U1358+TotalNaturalFlow!T1358+TotalNaturalFlow!R1358+TotalNaturalFlow!Q1358+TotalNaturalFlow!I1358</f>
        <v>1700990</v>
      </c>
      <c r="V1358" s="30"/>
      <c r="W1358" s="29">
        <f>InterveningNaturalFlow!W1358</f>
        <v>182</v>
      </c>
      <c r="X1358" s="29">
        <f>InterveningNaturalFlow!X1358</f>
        <v>0</v>
      </c>
      <c r="Y1358" s="29">
        <f>InterveningNaturalFlow!Y1358+TotalNaturalFlow!X1358+TotalNaturalFlow!W1358+TotalNaturalFlow!U1358</f>
        <v>1727569</v>
      </c>
      <c r="Z1358" s="29">
        <f>InterveningNaturalFlow!Z1358</f>
        <v>3720</v>
      </c>
      <c r="AA1358" s="29">
        <f>InterveningNaturalFlow!AA1358+TotalNaturalFlow!Z1358+Y1358</f>
        <v>1705928</v>
      </c>
      <c r="AB1358" s="29">
        <f>InterveningNaturalFlow!AB1358+TotalNaturalFlow!AA1358</f>
        <v>1692662</v>
      </c>
      <c r="AC1358" s="29">
        <f>InterveningNaturalFlow!AC1358</f>
        <v>1423</v>
      </c>
      <c r="AD1358" s="29">
        <f>InterveningNaturalFlow!AD1358+TotalNaturalFlow!AC1358+AB1358</f>
        <v>1743314</v>
      </c>
      <c r="AE1358" s="29">
        <f>InterveningNaturalFlow!AE1358+TotalNaturalFlow!AD1358</f>
        <v>1686907</v>
      </c>
    </row>
    <row r="1359" spans="1:31" x14ac:dyDescent="0.2">
      <c r="A1359" s="11">
        <v>43312</v>
      </c>
      <c r="B1359" s="29">
        <f>InterveningNaturalFlow!B1359</f>
        <v>118331</v>
      </c>
      <c r="C1359" s="29">
        <f>InterveningNaturalFlow!C1359+TotalNaturalFlow!B1359</f>
        <v>188916</v>
      </c>
      <c r="D1359" s="29">
        <f>InterveningNaturalFlow!D1359</f>
        <v>5012</v>
      </c>
      <c r="E1359" s="29">
        <f>InterveningNaturalFlow!E1359+TotalNaturalFlow!D1359</f>
        <v>35991</v>
      </c>
      <c r="F1359" s="29">
        <f>InterveningNaturalFlow!F1359+TotalNaturalFlow!E1359</f>
        <v>43805</v>
      </c>
      <c r="G1359" s="29">
        <f>InterveningNaturalFlow!G1359+TotalNaturalFlow!F1359</f>
        <v>138852</v>
      </c>
      <c r="H1359" s="29">
        <f>InterveningNaturalFlow!H1359</f>
        <v>44718</v>
      </c>
      <c r="I1359" s="29">
        <f>InterveningNaturalFlow!I1359+TotalNaturalFlow!H1359+TotalNaturalFlow!G1359+TotalNaturalFlow!C1359</f>
        <v>367891</v>
      </c>
      <c r="J1359" s="29">
        <f>InterveningNaturalFlow!J1359</f>
        <v>197779</v>
      </c>
      <c r="K1359" s="29">
        <f>InterveningNaturalFlow!K1359+TotalNaturalFlow!J1359</f>
        <v>222989</v>
      </c>
      <c r="L1359" s="29">
        <f>InterveningNaturalFlow!L1359+TotalNaturalFlow!K1359</f>
        <v>257701</v>
      </c>
      <c r="M1359" s="29">
        <f>InterveningNaturalFlow!M1359</f>
        <v>48804</v>
      </c>
      <c r="N1359" s="29">
        <f>InterveningNaturalFlow!N1359</f>
        <v>15170</v>
      </c>
      <c r="O1359" s="29">
        <f>InterveningNaturalFlow!O1359</f>
        <v>94329</v>
      </c>
      <c r="P1359" s="29">
        <f>InterveningNaturalFlow!P1359</f>
        <v>29264</v>
      </c>
      <c r="Q1359" s="29">
        <f>InterveningNaturalFlow!Q1359+TotalNaturalFlow!P1359+TotalNaturalFlow!O1359+TotalNaturalFlow!N1359+TotalNaturalFlow!M1359+TotalNaturalFlow!L1359</f>
        <v>471906</v>
      </c>
      <c r="R1359" s="29">
        <f>InterveningNaturalFlow!R1359</f>
        <v>12761</v>
      </c>
      <c r="S1359" s="29">
        <f>InterveningNaturalFlow!S1359</f>
        <v>28759</v>
      </c>
      <c r="T1359" s="29">
        <f>InterveningNaturalFlow!T1359+TotalNaturalFlow!S1359</f>
        <v>40206</v>
      </c>
      <c r="U1359" s="29">
        <f>InterveningNaturalFlow!U1359+TotalNaturalFlow!T1359+TotalNaturalFlow!R1359+TotalNaturalFlow!Q1359+TotalNaturalFlow!I1359</f>
        <v>864519</v>
      </c>
      <c r="V1359" s="30"/>
      <c r="W1359" s="29">
        <f>InterveningNaturalFlow!W1359</f>
        <v>2741</v>
      </c>
      <c r="X1359" s="29">
        <f>InterveningNaturalFlow!X1359</f>
        <v>17510</v>
      </c>
      <c r="Y1359" s="29">
        <f>InterveningNaturalFlow!Y1359+TotalNaturalFlow!X1359+TotalNaturalFlow!W1359+TotalNaturalFlow!U1359</f>
        <v>914106</v>
      </c>
      <c r="Z1359" s="29">
        <f>InterveningNaturalFlow!Z1359</f>
        <v>8378</v>
      </c>
      <c r="AA1359" s="29">
        <f>InterveningNaturalFlow!AA1359+TotalNaturalFlow!Z1359+Y1359</f>
        <v>954014</v>
      </c>
      <c r="AB1359" s="29">
        <f>InterveningNaturalFlow!AB1359+TotalNaturalFlow!AA1359</f>
        <v>962672</v>
      </c>
      <c r="AC1359" s="29">
        <f>InterveningNaturalFlow!AC1359</f>
        <v>1383</v>
      </c>
      <c r="AD1359" s="29">
        <f>InterveningNaturalFlow!AD1359+TotalNaturalFlow!AC1359+AB1359</f>
        <v>1009321</v>
      </c>
      <c r="AE1359" s="29">
        <f>InterveningNaturalFlow!AE1359+TotalNaturalFlow!AD1359</f>
        <v>985786</v>
      </c>
    </row>
    <row r="1360" spans="1:31" x14ac:dyDescent="0.2">
      <c r="A1360" s="11">
        <v>43343</v>
      </c>
      <c r="B1360" s="29">
        <f>InterveningNaturalFlow!B1360</f>
        <v>79302</v>
      </c>
      <c r="C1360" s="29">
        <f>InterveningNaturalFlow!C1360+TotalNaturalFlow!B1360</f>
        <v>122275</v>
      </c>
      <c r="D1360" s="29">
        <f>InterveningNaturalFlow!D1360</f>
        <v>3335</v>
      </c>
      <c r="E1360" s="29">
        <f>InterveningNaturalFlow!E1360+TotalNaturalFlow!D1360</f>
        <v>29217</v>
      </c>
      <c r="F1360" s="29">
        <f>InterveningNaturalFlow!F1360+TotalNaturalFlow!E1360</f>
        <v>35345</v>
      </c>
      <c r="G1360" s="29">
        <f>InterveningNaturalFlow!G1360+TotalNaturalFlow!F1360</f>
        <v>103590</v>
      </c>
      <c r="H1360" s="29">
        <f>InterveningNaturalFlow!H1360</f>
        <v>35870</v>
      </c>
      <c r="I1360" s="29">
        <f>InterveningNaturalFlow!I1360+TotalNaturalFlow!H1360+TotalNaturalFlow!G1360+TotalNaturalFlow!C1360</f>
        <v>254955</v>
      </c>
      <c r="J1360" s="29">
        <f>InterveningNaturalFlow!J1360</f>
        <v>72053</v>
      </c>
      <c r="K1360" s="29">
        <f>InterveningNaturalFlow!K1360+TotalNaturalFlow!J1360</f>
        <v>84483</v>
      </c>
      <c r="L1360" s="29">
        <f>InterveningNaturalFlow!L1360+TotalNaturalFlow!K1360</f>
        <v>110080</v>
      </c>
      <c r="M1360" s="29">
        <f>InterveningNaturalFlow!M1360</f>
        <v>31545</v>
      </c>
      <c r="N1360" s="29">
        <f>InterveningNaturalFlow!N1360</f>
        <v>8430</v>
      </c>
      <c r="O1360" s="29">
        <f>InterveningNaturalFlow!O1360</f>
        <v>42652</v>
      </c>
      <c r="P1360" s="29">
        <f>InterveningNaturalFlow!P1360</f>
        <v>18495</v>
      </c>
      <c r="Q1360" s="29">
        <f>InterveningNaturalFlow!Q1360+TotalNaturalFlow!P1360+TotalNaturalFlow!O1360+TotalNaturalFlow!N1360+TotalNaturalFlow!M1360+TotalNaturalFlow!L1360</f>
        <v>219078</v>
      </c>
      <c r="R1360" s="29">
        <f>InterveningNaturalFlow!R1360</f>
        <v>9394</v>
      </c>
      <c r="S1360" s="29">
        <f>InterveningNaturalFlow!S1360</f>
        <v>19932</v>
      </c>
      <c r="T1360" s="29">
        <f>InterveningNaturalFlow!T1360+TotalNaturalFlow!S1360</f>
        <v>28183</v>
      </c>
      <c r="U1360" s="29">
        <f>InterveningNaturalFlow!U1360+TotalNaturalFlow!T1360+TotalNaturalFlow!R1360+TotalNaturalFlow!Q1360+TotalNaturalFlow!I1360</f>
        <v>482174</v>
      </c>
      <c r="V1360" s="30"/>
      <c r="W1360" s="29">
        <f>InterveningNaturalFlow!W1360</f>
        <v>4108</v>
      </c>
      <c r="X1360" s="29">
        <f>InterveningNaturalFlow!X1360</f>
        <v>6352</v>
      </c>
      <c r="Y1360" s="29">
        <f>InterveningNaturalFlow!Y1360+TotalNaturalFlow!X1360+TotalNaturalFlow!W1360+TotalNaturalFlow!U1360</f>
        <v>521050</v>
      </c>
      <c r="Z1360" s="29">
        <f>InterveningNaturalFlow!Z1360</f>
        <v>10705</v>
      </c>
      <c r="AA1360" s="29">
        <f>InterveningNaturalFlow!AA1360+TotalNaturalFlow!Z1360+Y1360</f>
        <v>545698</v>
      </c>
      <c r="AB1360" s="29">
        <f>InterveningNaturalFlow!AB1360+TotalNaturalFlow!AA1360</f>
        <v>564084</v>
      </c>
      <c r="AC1360" s="29">
        <f>InterveningNaturalFlow!AC1360</f>
        <v>1490</v>
      </c>
      <c r="AD1360" s="29">
        <f>InterveningNaturalFlow!AD1360+TotalNaturalFlow!AC1360+AB1360</f>
        <v>613108</v>
      </c>
      <c r="AE1360" s="29">
        <f>InterveningNaturalFlow!AE1360+TotalNaturalFlow!AD1360</f>
        <v>572899</v>
      </c>
    </row>
    <row r="1361" spans="1:31" x14ac:dyDescent="0.2">
      <c r="A1361" s="11">
        <v>43373</v>
      </c>
      <c r="B1361" s="29">
        <f>InterveningNaturalFlow!B1361</f>
        <v>63040</v>
      </c>
      <c r="C1361" s="29">
        <f>InterveningNaturalFlow!C1361+TotalNaturalFlow!B1361</f>
        <v>99311</v>
      </c>
      <c r="D1361" s="29">
        <f>InterveningNaturalFlow!D1361</f>
        <v>2981</v>
      </c>
      <c r="E1361" s="29">
        <f>InterveningNaturalFlow!E1361+TotalNaturalFlow!D1361</f>
        <v>18314</v>
      </c>
      <c r="F1361" s="29">
        <f>InterveningNaturalFlow!F1361+TotalNaturalFlow!E1361</f>
        <v>27222</v>
      </c>
      <c r="G1361" s="29">
        <f>InterveningNaturalFlow!G1361+TotalNaturalFlow!F1361</f>
        <v>72259</v>
      </c>
      <c r="H1361" s="29">
        <f>InterveningNaturalFlow!H1361</f>
        <v>16639</v>
      </c>
      <c r="I1361" s="29">
        <f>InterveningNaturalFlow!I1361+TotalNaturalFlow!H1361+TotalNaturalFlow!G1361+TotalNaturalFlow!C1361</f>
        <v>181020</v>
      </c>
      <c r="J1361" s="29">
        <f>InterveningNaturalFlow!J1361</f>
        <v>44428</v>
      </c>
      <c r="K1361" s="29">
        <f>InterveningNaturalFlow!K1361+TotalNaturalFlow!J1361</f>
        <v>46542</v>
      </c>
      <c r="L1361" s="29">
        <f>InterveningNaturalFlow!L1361+TotalNaturalFlow!K1361</f>
        <v>53356</v>
      </c>
      <c r="M1361" s="29">
        <f>InterveningNaturalFlow!M1361</f>
        <v>24301</v>
      </c>
      <c r="N1361" s="29">
        <f>InterveningNaturalFlow!N1361</f>
        <v>7615</v>
      </c>
      <c r="O1361" s="29">
        <f>InterveningNaturalFlow!O1361</f>
        <v>43828</v>
      </c>
      <c r="P1361" s="29">
        <f>InterveningNaturalFlow!P1361</f>
        <v>18378</v>
      </c>
      <c r="Q1361" s="29">
        <f>InterveningNaturalFlow!Q1361+TotalNaturalFlow!P1361+TotalNaturalFlow!O1361+TotalNaturalFlow!N1361+TotalNaturalFlow!M1361+TotalNaturalFlow!L1361</f>
        <v>144428</v>
      </c>
      <c r="R1361" s="29">
        <f>InterveningNaturalFlow!R1361</f>
        <v>8595</v>
      </c>
      <c r="S1361" s="29">
        <f>InterveningNaturalFlow!S1361</f>
        <v>18511</v>
      </c>
      <c r="T1361" s="29">
        <f>InterveningNaturalFlow!T1361+TotalNaturalFlow!S1361</f>
        <v>36956</v>
      </c>
      <c r="U1361" s="29">
        <f>InterveningNaturalFlow!U1361+TotalNaturalFlow!T1361+TotalNaturalFlow!R1361+TotalNaturalFlow!Q1361+TotalNaturalFlow!I1361</f>
        <v>354690</v>
      </c>
      <c r="V1361" s="30"/>
      <c r="W1361" s="29">
        <f>InterveningNaturalFlow!W1361</f>
        <v>377</v>
      </c>
      <c r="X1361" s="29">
        <f>InterveningNaturalFlow!X1361</f>
        <v>17670</v>
      </c>
      <c r="Y1361" s="29">
        <f>InterveningNaturalFlow!Y1361+TotalNaturalFlow!X1361+TotalNaturalFlow!W1361+TotalNaturalFlow!U1361</f>
        <v>399318</v>
      </c>
      <c r="Z1361" s="29">
        <f>InterveningNaturalFlow!Z1361</f>
        <v>5272</v>
      </c>
      <c r="AA1361" s="29">
        <f>InterveningNaturalFlow!AA1361+TotalNaturalFlow!Z1361+Y1361</f>
        <v>419668</v>
      </c>
      <c r="AB1361" s="29">
        <f>InterveningNaturalFlow!AB1361+TotalNaturalFlow!AA1361</f>
        <v>453164</v>
      </c>
      <c r="AC1361" s="29">
        <f>InterveningNaturalFlow!AC1361</f>
        <v>1290</v>
      </c>
      <c r="AD1361" s="29">
        <f>InterveningNaturalFlow!AD1361+TotalNaturalFlow!AC1361+AB1361</f>
        <v>514026</v>
      </c>
      <c r="AE1361" s="29">
        <f>InterveningNaturalFlow!AE1361+TotalNaturalFlow!AD1361</f>
        <v>437018</v>
      </c>
    </row>
    <row r="1362" spans="1:31" x14ac:dyDescent="0.2">
      <c r="A1362" s="11">
        <v>43404</v>
      </c>
      <c r="B1362" s="29">
        <f>InterveningNaturalFlow!B1362</f>
        <v>28697</v>
      </c>
      <c r="C1362" s="29">
        <f>InterveningNaturalFlow!C1362+TotalNaturalFlow!B1362</f>
        <v>70827</v>
      </c>
      <c r="D1362" s="29">
        <f>InterveningNaturalFlow!D1362</f>
        <v>4676</v>
      </c>
      <c r="E1362" s="29">
        <f>InterveningNaturalFlow!E1362+TotalNaturalFlow!D1362</f>
        <v>23760</v>
      </c>
      <c r="F1362" s="29">
        <f>InterveningNaturalFlow!F1362+TotalNaturalFlow!E1362</f>
        <v>30417</v>
      </c>
      <c r="G1362" s="29">
        <f>InterveningNaturalFlow!G1362+TotalNaturalFlow!F1362</f>
        <v>65968</v>
      </c>
      <c r="H1362" s="29">
        <f>InterveningNaturalFlow!H1362</f>
        <v>14234</v>
      </c>
      <c r="I1362" s="29">
        <f>InterveningNaturalFlow!I1362+TotalNaturalFlow!H1362+TotalNaturalFlow!G1362+TotalNaturalFlow!C1362</f>
        <v>157143</v>
      </c>
      <c r="J1362" s="29">
        <f>InterveningNaturalFlow!J1362</f>
        <v>44483</v>
      </c>
      <c r="K1362" s="29">
        <f>InterveningNaturalFlow!K1362+TotalNaturalFlow!J1362</f>
        <v>42054</v>
      </c>
      <c r="L1362" s="29">
        <f>InterveningNaturalFlow!L1362+TotalNaturalFlow!K1362</f>
        <v>64052</v>
      </c>
      <c r="M1362" s="29">
        <f>InterveningNaturalFlow!M1362</f>
        <v>15021</v>
      </c>
      <c r="N1362" s="29">
        <f>InterveningNaturalFlow!N1362</f>
        <v>5166</v>
      </c>
      <c r="O1362" s="29">
        <f>InterveningNaturalFlow!O1362</f>
        <v>20277</v>
      </c>
      <c r="P1362" s="29">
        <f>InterveningNaturalFlow!P1362</f>
        <v>23204</v>
      </c>
      <c r="Q1362" s="29">
        <f>InterveningNaturalFlow!Q1362+TotalNaturalFlow!P1362+TotalNaturalFlow!O1362+TotalNaturalFlow!N1362+TotalNaturalFlow!M1362+TotalNaturalFlow!L1362</f>
        <v>147443</v>
      </c>
      <c r="R1362" s="29">
        <f>InterveningNaturalFlow!R1362</f>
        <v>13203</v>
      </c>
      <c r="S1362" s="29">
        <f>InterveningNaturalFlow!S1362</f>
        <v>25571</v>
      </c>
      <c r="T1362" s="29">
        <f>InterveningNaturalFlow!T1362+TotalNaturalFlow!S1362</f>
        <v>48583</v>
      </c>
      <c r="U1362" s="29">
        <f>InterveningNaturalFlow!U1362+TotalNaturalFlow!T1362+TotalNaturalFlow!R1362+TotalNaturalFlow!Q1362+TotalNaturalFlow!I1362</f>
        <v>454889</v>
      </c>
      <c r="V1362" s="30"/>
      <c r="W1362" s="29">
        <f>InterveningNaturalFlow!W1362</f>
        <v>3515</v>
      </c>
      <c r="X1362" s="29">
        <f>InterveningNaturalFlow!X1362</f>
        <v>435</v>
      </c>
      <c r="Y1362" s="29">
        <f>InterveningNaturalFlow!Y1362+TotalNaturalFlow!X1362+TotalNaturalFlow!W1362+TotalNaturalFlow!U1362</f>
        <v>527960</v>
      </c>
      <c r="Z1362" s="29">
        <f>InterveningNaturalFlow!Z1362</f>
        <v>79107</v>
      </c>
      <c r="AA1362" s="29">
        <f>InterveningNaturalFlow!AA1362+TotalNaturalFlow!Z1362+Y1362</f>
        <v>530084</v>
      </c>
      <c r="AB1362" s="29">
        <f>InterveningNaturalFlow!AB1362+TotalNaturalFlow!AA1362</f>
        <v>546229</v>
      </c>
      <c r="AC1362" s="29">
        <f>InterveningNaturalFlow!AC1362</f>
        <v>990</v>
      </c>
      <c r="AD1362" s="29">
        <f>InterveningNaturalFlow!AD1362+TotalNaturalFlow!AC1362+AB1362</f>
        <v>570334</v>
      </c>
      <c r="AE1362" s="29">
        <f>InterveningNaturalFlow!AE1362+TotalNaturalFlow!AD1362</f>
        <v>561522</v>
      </c>
    </row>
    <row r="1363" spans="1:31" x14ac:dyDescent="0.2">
      <c r="A1363" s="11">
        <v>43434</v>
      </c>
      <c r="B1363" s="29">
        <f>InterveningNaturalFlow!B1363</f>
        <v>47273</v>
      </c>
      <c r="C1363" s="29">
        <f>InterveningNaturalFlow!C1363+TotalNaturalFlow!B1363</f>
        <v>78472</v>
      </c>
      <c r="D1363" s="29">
        <f>InterveningNaturalFlow!D1363</f>
        <v>3333</v>
      </c>
      <c r="E1363" s="29">
        <f>InterveningNaturalFlow!E1363+TotalNaturalFlow!D1363</f>
        <v>21556</v>
      </c>
      <c r="F1363" s="29">
        <f>InterveningNaturalFlow!F1363+TotalNaturalFlow!E1363</f>
        <v>25137</v>
      </c>
      <c r="G1363" s="29">
        <f>InterveningNaturalFlow!G1363+TotalNaturalFlow!F1363</f>
        <v>65829</v>
      </c>
      <c r="H1363" s="29">
        <f>InterveningNaturalFlow!H1363</f>
        <v>9360</v>
      </c>
      <c r="I1363" s="29">
        <f>InterveningNaturalFlow!I1363+TotalNaturalFlow!H1363+TotalNaturalFlow!G1363+TotalNaturalFlow!C1363</f>
        <v>164090</v>
      </c>
      <c r="J1363" s="29">
        <f>InterveningNaturalFlow!J1363</f>
        <v>39233</v>
      </c>
      <c r="K1363" s="29">
        <f>InterveningNaturalFlow!K1363+TotalNaturalFlow!J1363</f>
        <v>38520</v>
      </c>
      <c r="L1363" s="29">
        <f>InterveningNaturalFlow!L1363+TotalNaturalFlow!K1363</f>
        <v>49387</v>
      </c>
      <c r="M1363" s="29">
        <f>InterveningNaturalFlow!M1363</f>
        <v>15377</v>
      </c>
      <c r="N1363" s="29">
        <f>InterveningNaturalFlow!N1363</f>
        <v>2752</v>
      </c>
      <c r="O1363" s="29">
        <f>InterveningNaturalFlow!O1363</f>
        <v>15871</v>
      </c>
      <c r="P1363" s="29">
        <f>InterveningNaturalFlow!P1363</f>
        <v>18367</v>
      </c>
      <c r="Q1363" s="29">
        <f>InterveningNaturalFlow!Q1363+TotalNaturalFlow!P1363+TotalNaturalFlow!O1363+TotalNaturalFlow!N1363+TotalNaturalFlow!M1363+TotalNaturalFlow!L1363</f>
        <v>109647</v>
      </c>
      <c r="R1363" s="29">
        <f>InterveningNaturalFlow!R1363</f>
        <v>4033</v>
      </c>
      <c r="S1363" s="29">
        <f>InterveningNaturalFlow!S1363</f>
        <v>14529</v>
      </c>
      <c r="T1363" s="29">
        <f>InterveningNaturalFlow!T1363+TotalNaturalFlow!S1363</f>
        <v>34544</v>
      </c>
      <c r="U1363" s="29">
        <f>InterveningNaturalFlow!U1363+TotalNaturalFlow!T1363+TotalNaturalFlow!R1363+TotalNaturalFlow!Q1363+TotalNaturalFlow!I1363</f>
        <v>292258</v>
      </c>
      <c r="V1363" s="30"/>
      <c r="W1363" s="29">
        <f>InterveningNaturalFlow!W1363</f>
        <v>956</v>
      </c>
      <c r="X1363" s="29">
        <f>InterveningNaturalFlow!X1363</f>
        <v>0</v>
      </c>
      <c r="Y1363" s="29">
        <f>InterveningNaturalFlow!Y1363+TotalNaturalFlow!X1363+TotalNaturalFlow!W1363+TotalNaturalFlow!U1363</f>
        <v>316337</v>
      </c>
      <c r="Z1363" s="29">
        <f>InterveningNaturalFlow!Z1363</f>
        <v>7345</v>
      </c>
      <c r="AA1363" s="29">
        <f>InterveningNaturalFlow!AA1363+TotalNaturalFlow!Z1363+Y1363</f>
        <v>352856</v>
      </c>
      <c r="AB1363" s="29">
        <f>InterveningNaturalFlow!AB1363+TotalNaturalFlow!AA1363</f>
        <v>335227</v>
      </c>
      <c r="AC1363" s="29">
        <f>InterveningNaturalFlow!AC1363</f>
        <v>631</v>
      </c>
      <c r="AD1363" s="29">
        <f>InterveningNaturalFlow!AD1363+TotalNaturalFlow!AC1363+AB1363</f>
        <v>347872</v>
      </c>
      <c r="AE1363" s="29">
        <f>InterveningNaturalFlow!AE1363+TotalNaturalFlow!AD1363</f>
        <v>353961</v>
      </c>
    </row>
    <row r="1364" spans="1:31" x14ac:dyDescent="0.2">
      <c r="A1364" s="11">
        <v>43465</v>
      </c>
      <c r="B1364" s="29">
        <f>InterveningNaturalFlow!B1364</f>
        <v>35350</v>
      </c>
      <c r="C1364" s="29">
        <f>InterveningNaturalFlow!C1364+TotalNaturalFlow!B1364</f>
        <v>60081</v>
      </c>
      <c r="D1364" s="29">
        <f>InterveningNaturalFlow!D1364</f>
        <v>3574</v>
      </c>
      <c r="E1364" s="29">
        <f>InterveningNaturalFlow!E1364+TotalNaturalFlow!D1364</f>
        <v>19642</v>
      </c>
      <c r="F1364" s="29">
        <f>InterveningNaturalFlow!F1364+TotalNaturalFlow!E1364</f>
        <v>23845</v>
      </c>
      <c r="G1364" s="29">
        <f>InterveningNaturalFlow!G1364+TotalNaturalFlow!F1364</f>
        <v>54841</v>
      </c>
      <c r="H1364" s="29">
        <f>InterveningNaturalFlow!H1364</f>
        <v>6293</v>
      </c>
      <c r="I1364" s="29">
        <f>InterveningNaturalFlow!I1364+TotalNaturalFlow!H1364+TotalNaturalFlow!G1364+TotalNaturalFlow!C1364</f>
        <v>132035</v>
      </c>
      <c r="J1364" s="29">
        <f>InterveningNaturalFlow!J1364</f>
        <v>31231</v>
      </c>
      <c r="K1364" s="29">
        <f>InterveningNaturalFlow!K1364+TotalNaturalFlow!J1364</f>
        <v>18234</v>
      </c>
      <c r="L1364" s="29">
        <f>InterveningNaturalFlow!L1364+TotalNaturalFlow!K1364</f>
        <v>35943</v>
      </c>
      <c r="M1364" s="29">
        <f>InterveningNaturalFlow!M1364</f>
        <v>14560</v>
      </c>
      <c r="N1364" s="29">
        <f>InterveningNaturalFlow!N1364</f>
        <v>2966</v>
      </c>
      <c r="O1364" s="29">
        <f>InterveningNaturalFlow!O1364</f>
        <v>14419</v>
      </c>
      <c r="P1364" s="29">
        <f>InterveningNaturalFlow!P1364</f>
        <v>16580</v>
      </c>
      <c r="Q1364" s="29">
        <f>InterveningNaturalFlow!Q1364+TotalNaturalFlow!P1364+TotalNaturalFlow!O1364+TotalNaturalFlow!N1364+TotalNaturalFlow!M1364+TotalNaturalFlow!L1364</f>
        <v>89163</v>
      </c>
      <c r="R1364" s="29">
        <f>InterveningNaturalFlow!R1364</f>
        <v>3171</v>
      </c>
      <c r="S1364" s="29">
        <f>InterveningNaturalFlow!S1364</f>
        <v>11994</v>
      </c>
      <c r="T1364" s="29">
        <f>InterveningNaturalFlow!T1364+TotalNaturalFlow!S1364</f>
        <v>27640</v>
      </c>
      <c r="U1364" s="29">
        <f>InterveningNaturalFlow!U1364+TotalNaturalFlow!T1364+TotalNaturalFlow!R1364+TotalNaturalFlow!Q1364+TotalNaturalFlow!I1364</f>
        <v>242535</v>
      </c>
      <c r="V1364" s="30"/>
      <c r="W1364" s="29">
        <f>InterveningNaturalFlow!W1364</f>
        <v>1179</v>
      </c>
      <c r="X1364" s="29">
        <f>InterveningNaturalFlow!X1364</f>
        <v>0</v>
      </c>
      <c r="Y1364" s="29">
        <f>InterveningNaturalFlow!Y1364+TotalNaturalFlow!X1364+TotalNaturalFlow!W1364+TotalNaturalFlow!U1364</f>
        <v>249873</v>
      </c>
      <c r="Z1364" s="29">
        <f>InterveningNaturalFlow!Z1364</f>
        <v>8067</v>
      </c>
      <c r="AA1364" s="29">
        <f>InterveningNaturalFlow!AA1364+TotalNaturalFlow!Z1364+Y1364</f>
        <v>290417</v>
      </c>
      <c r="AB1364" s="29">
        <f>InterveningNaturalFlow!AB1364+TotalNaturalFlow!AA1364</f>
        <v>280620</v>
      </c>
      <c r="AC1364" s="29">
        <f>InterveningNaturalFlow!AC1364</f>
        <v>635</v>
      </c>
      <c r="AD1364" s="29">
        <f>InterveningNaturalFlow!AD1364+TotalNaturalFlow!AC1364+AB1364</f>
        <v>329954</v>
      </c>
      <c r="AE1364" s="29">
        <f>InterveningNaturalFlow!AE1364+TotalNaturalFlow!AD1364</f>
        <v>324167</v>
      </c>
    </row>
    <row r="1366" spans="1:31" x14ac:dyDescent="0.2">
      <c r="A1366" s="37" t="s">
        <v>127</v>
      </c>
      <c r="B1366" s="24">
        <f t="shared" ref="B1366:K1366" si="0">AVERAGE(B6:B1364)</f>
        <v>176221.91169977924</v>
      </c>
      <c r="C1366" s="24">
        <f t="shared" si="0"/>
        <v>296195.98233995587</v>
      </c>
      <c r="D1366" s="24">
        <f t="shared" si="0"/>
        <v>12619.511405445181</v>
      </c>
      <c r="E1366" s="24">
        <f t="shared" si="0"/>
        <v>90177.637233259753</v>
      </c>
      <c r="F1366" s="24">
        <f t="shared" si="0"/>
        <v>107489.27225901397</v>
      </c>
      <c r="G1366" s="24">
        <f t="shared" si="0"/>
        <v>192875.92862398823</v>
      </c>
      <c r="H1366" s="24">
        <f t="shared" si="0"/>
        <v>66700.275202354678</v>
      </c>
      <c r="I1366" s="24">
        <f t="shared" si="0"/>
        <v>560504.17144959525</v>
      </c>
      <c r="J1366" s="24">
        <f t="shared" si="0"/>
        <v>110105.81089036056</v>
      </c>
      <c r="K1366" s="24">
        <f t="shared" si="0"/>
        <v>117373.78734363502</v>
      </c>
      <c r="L1366" s="24">
        <f>AVERAGE(L6:L1364)</f>
        <v>164570.82634289918</v>
      </c>
      <c r="M1366" s="24">
        <f t="shared" ref="M1366:AE1366" si="1">AVERAGE(M6:M1364)</f>
        <v>102327.12950699043</v>
      </c>
      <c r="N1366" s="24">
        <f t="shared" si="1"/>
        <v>38659.643855776303</v>
      </c>
      <c r="O1366" s="24">
        <f t="shared" si="1"/>
        <v>65273.662987490803</v>
      </c>
      <c r="P1366" s="24">
        <f t="shared" si="1"/>
        <v>47109.755702722592</v>
      </c>
      <c r="Q1366" s="24">
        <f t="shared" si="1"/>
        <v>446159.97277409863</v>
      </c>
      <c r="R1366" s="24">
        <f t="shared" si="1"/>
        <v>15051.92200147167</v>
      </c>
      <c r="S1366" s="24">
        <f t="shared" si="1"/>
        <v>96916.588668138342</v>
      </c>
      <c r="T1366" s="24">
        <f t="shared" si="1"/>
        <v>173455.61810154526</v>
      </c>
      <c r="U1366" s="24">
        <f t="shared" si="1"/>
        <v>1227924.484915379</v>
      </c>
      <c r="V1366" s="24"/>
      <c r="W1366" s="24">
        <f t="shared" si="1"/>
        <v>1737.8359087564386</v>
      </c>
      <c r="X1366" s="24">
        <f t="shared" si="1"/>
        <v>14156.542310522444</v>
      </c>
      <c r="Y1366" s="24">
        <f t="shared" si="1"/>
        <v>1258630.6070640176</v>
      </c>
      <c r="Z1366" s="24">
        <f t="shared" si="1"/>
        <v>14146.312729948491</v>
      </c>
      <c r="AA1366" s="24">
        <f t="shared" si="1"/>
        <v>1298008.1935246505</v>
      </c>
      <c r="AB1366" s="24">
        <f t="shared" si="1"/>
        <v>1313323.5857247976</v>
      </c>
      <c r="AC1366" s="24">
        <f t="shared" si="1"/>
        <v>7778.219278881531</v>
      </c>
      <c r="AD1366" s="24">
        <f t="shared" si="1"/>
        <v>1327252.3480500367</v>
      </c>
      <c r="AE1366" s="24">
        <f t="shared" si="1"/>
        <v>1333877.7373068433</v>
      </c>
    </row>
    <row r="1367" spans="1:31" x14ac:dyDescent="0.2">
      <c r="A1367" s="37"/>
    </row>
    <row r="1368" spans="1:31" x14ac:dyDescent="0.2">
      <c r="A1368" s="50" t="s">
        <v>125</v>
      </c>
      <c r="B1368" s="51">
        <v>-545.72155931504676</v>
      </c>
      <c r="C1368" s="51">
        <v>-1059.2529978317907</v>
      </c>
      <c r="D1368" s="51">
        <v>-51.897651718887573</v>
      </c>
      <c r="E1368" s="51">
        <v>-463.45482316192647</v>
      </c>
      <c r="F1368" s="51">
        <v>-541.21400676181656</v>
      </c>
      <c r="G1368" s="51">
        <v>-896.28889642748982</v>
      </c>
      <c r="H1368" s="51">
        <v>-409.45605228525528</v>
      </c>
      <c r="I1368" s="51">
        <v>-2390.4855659949826</v>
      </c>
      <c r="J1368" s="51">
        <v>112.96604997452232</v>
      </c>
      <c r="K1368" s="51">
        <v>118.4696005021251</v>
      </c>
      <c r="L1368" s="51">
        <v>-10.588653388869716</v>
      </c>
      <c r="M1368" s="51">
        <v>-283.3842272337788</v>
      </c>
      <c r="N1368" s="51">
        <v>-178.52837881909363</v>
      </c>
      <c r="O1368" s="51">
        <v>-146.35557227163372</v>
      </c>
      <c r="P1368" s="51">
        <v>-180.87904115268611</v>
      </c>
      <c r="Q1368" s="51">
        <v>-931.02945307287155</v>
      </c>
      <c r="R1368" s="51">
        <v>-56.529371950749919</v>
      </c>
      <c r="S1368" s="51">
        <v>-375.56649147561984</v>
      </c>
      <c r="T1368" s="51">
        <v>-890.97358368115965</v>
      </c>
      <c r="U1368" s="51">
        <v>-4612.2389153561089</v>
      </c>
      <c r="V1368" s="51"/>
      <c r="W1368" s="51">
        <v>-2.9933414291590452</v>
      </c>
      <c r="X1368" s="51">
        <v>-94.955833501313464</v>
      </c>
      <c r="Y1368" s="51">
        <v>-4598.3120154181961</v>
      </c>
      <c r="Z1368" s="51">
        <v>-6.7436917293107399</v>
      </c>
      <c r="AA1368" s="51">
        <v>-4816.3751464704983</v>
      </c>
      <c r="AB1368" s="51">
        <v>-4927.0356560486834</v>
      </c>
      <c r="AC1368" s="51">
        <v>-37.932168779939275</v>
      </c>
      <c r="AD1368" s="51">
        <v>-4809.0342810694128</v>
      </c>
      <c r="AE1368" s="51">
        <v>-5087.4631385910325</v>
      </c>
    </row>
    <row r="1369" spans="1:31" x14ac:dyDescent="0.2">
      <c r="A1369" s="50" t="s">
        <v>126</v>
      </c>
      <c r="B1369" s="53">
        <v>-3.0967860582784179E-3</v>
      </c>
      <c r="C1369" s="53">
        <v>-3.5761896210193831E-3</v>
      </c>
      <c r="D1369" s="53">
        <v>-4.1124929525000716E-3</v>
      </c>
      <c r="E1369" s="53">
        <v>-5.1393542499136675E-3</v>
      </c>
      <c r="F1369" s="53">
        <v>-5.0350513626854585E-3</v>
      </c>
      <c r="G1369" s="53">
        <v>-4.6469712567129397E-3</v>
      </c>
      <c r="H1369" s="53">
        <v>-6.138746070283088E-3</v>
      </c>
      <c r="I1369" s="53">
        <v>-4.2648845231831661E-3</v>
      </c>
      <c r="J1369" s="53">
        <v>1.025977185591139E-3</v>
      </c>
      <c r="K1369" s="53">
        <v>1.0093360978059086E-3</v>
      </c>
      <c r="L1369" s="53">
        <v>-6.4341011248295223E-5</v>
      </c>
      <c r="M1369" s="53">
        <v>-2.7693948672176867E-3</v>
      </c>
      <c r="N1369" s="53">
        <v>-4.6179519781690626E-3</v>
      </c>
      <c r="O1369" s="53">
        <v>-2.2421841455363342E-3</v>
      </c>
      <c r="P1369" s="53">
        <v>-3.8395240742509868E-3</v>
      </c>
      <c r="Q1369" s="53">
        <v>-2.0867614978636235E-3</v>
      </c>
      <c r="R1369" s="53">
        <v>-3.7556248261997956E-3</v>
      </c>
      <c r="S1369" s="53">
        <v>-3.8751517839906041E-3</v>
      </c>
      <c r="T1369" s="53">
        <v>-5.1366083925835221E-3</v>
      </c>
      <c r="U1369" s="53">
        <v>-3.7561258628000696E-3</v>
      </c>
      <c r="V1369" s="53"/>
      <c r="W1369" s="53">
        <v>-1.7224534342261473E-3</v>
      </c>
      <c r="X1369" s="53">
        <v>-6.7075583442952422E-3</v>
      </c>
      <c r="Y1369" s="53">
        <v>-3.6534245946430515E-3</v>
      </c>
      <c r="Z1369" s="53">
        <v>-4.7671021120818206E-4</v>
      </c>
      <c r="AA1369" s="53">
        <v>-3.7105891707755467E-3</v>
      </c>
      <c r="AB1369" s="53">
        <v>-3.7515778362645861E-3</v>
      </c>
      <c r="AC1369" s="53">
        <v>-4.8767163048395994E-3</v>
      </c>
      <c r="AD1369" s="53">
        <v>-3.6233006392000105E-3</v>
      </c>
      <c r="AE1369" s="53">
        <v>-3.814040070016342E-3</v>
      </c>
    </row>
  </sheetData>
  <conditionalFormatting sqref="W6:AE1268">
    <cfRule type="cellIs" dxfId="21" priority="4" stopIfTrue="1" operator="lessThan">
      <formula>0</formula>
    </cfRule>
  </conditionalFormatting>
  <conditionalFormatting sqref="W1269:AE1292">
    <cfRule type="cellIs" dxfId="20" priority="3" stopIfTrue="1" operator="lessThan">
      <formula>0</formula>
    </cfRule>
  </conditionalFormatting>
  <conditionalFormatting sqref="W1293:AE1364">
    <cfRule type="cellIs" dxfId="19" priority="2" stopIfTrue="1" operator="lessThan">
      <formula>0</formula>
    </cfRule>
  </conditionalFormatting>
  <conditionalFormatting sqref="A1368:A1369">
    <cfRule type="cellIs" dxfId="18" priority="1" stopIfTrue="1" operator="lessThanOrEqual">
      <formula>0</formula>
    </cfRule>
  </conditionalFormatting>
  <pageMargins left="0.75" right="0.75" top="1" bottom="1" header="0.5" footer="0.5"/>
  <pageSetup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tabColor rgb="FF92D050"/>
  </sheetPr>
  <dimension ref="A1:AO1369"/>
  <sheetViews>
    <sheetView tabSelected="1" zoomScaleNormal="100" workbookViewId="0">
      <pane xSplit="1" ySplit="5" topLeftCell="B6" activePane="bottomRight" state="frozen"/>
      <selection pane="topRight" activeCell="B1" sqref="B1"/>
      <selection pane="bottomLeft" activeCell="A5" sqref="A5"/>
      <selection pane="bottomRight" activeCell="B6" sqref="B6"/>
    </sheetView>
  </sheetViews>
  <sheetFormatPr defaultColWidth="12.5703125" defaultRowHeight="12.75" x14ac:dyDescent="0.2"/>
  <cols>
    <col min="1" max="21" width="12.5703125" customWidth="1"/>
    <col min="22" max="22" width="7.7109375" customWidth="1"/>
  </cols>
  <sheetData>
    <row r="1" spans="1:31" ht="24" customHeight="1" x14ac:dyDescent="0.25">
      <c r="A1" s="13" t="s">
        <v>129</v>
      </c>
      <c r="B1" s="13"/>
      <c r="C1" s="13"/>
      <c r="D1" s="13"/>
      <c r="E1" s="13"/>
      <c r="F1" s="13"/>
      <c r="G1" s="12"/>
      <c r="H1" s="12"/>
      <c r="I1" s="13"/>
      <c r="J1" s="18"/>
      <c r="K1" s="18"/>
    </row>
    <row r="2" spans="1:31" s="14" customFormat="1" ht="24" customHeight="1" x14ac:dyDescent="0.2">
      <c r="A2" s="17" t="s">
        <v>1</v>
      </c>
      <c r="B2" s="15" t="s">
        <v>2</v>
      </c>
      <c r="C2" s="15" t="s">
        <v>3</v>
      </c>
      <c r="D2" s="15" t="s">
        <v>93</v>
      </c>
      <c r="E2" s="15" t="s">
        <v>5</v>
      </c>
      <c r="F2" s="15" t="s">
        <v>6</v>
      </c>
      <c r="G2" s="15" t="s">
        <v>7</v>
      </c>
      <c r="H2" s="15" t="s">
        <v>8</v>
      </c>
      <c r="I2" s="15" t="s">
        <v>4</v>
      </c>
      <c r="J2" s="16" t="s">
        <v>9</v>
      </c>
      <c r="K2" s="16" t="s">
        <v>10</v>
      </c>
      <c r="L2" s="16" t="s">
        <v>11</v>
      </c>
      <c r="M2" s="16" t="s">
        <v>12</v>
      </c>
      <c r="N2" s="16" t="s">
        <v>13</v>
      </c>
      <c r="O2" s="16" t="s">
        <v>14</v>
      </c>
      <c r="P2" s="16" t="s">
        <v>15</v>
      </c>
      <c r="Q2" s="16" t="s">
        <v>16</v>
      </c>
      <c r="R2" s="16" t="s">
        <v>17</v>
      </c>
      <c r="S2" s="16" t="s">
        <v>25</v>
      </c>
      <c r="T2" s="16" t="s">
        <v>18</v>
      </c>
      <c r="U2" s="16" t="s">
        <v>19</v>
      </c>
      <c r="W2" s="16" t="s">
        <v>21</v>
      </c>
      <c r="X2" s="16" t="s">
        <v>20</v>
      </c>
      <c r="Y2" s="16" t="s">
        <v>28</v>
      </c>
      <c r="Z2" s="16" t="s">
        <v>22</v>
      </c>
      <c r="AA2" s="16" t="s">
        <v>29</v>
      </c>
      <c r="AB2" s="16" t="s">
        <v>30</v>
      </c>
      <c r="AC2" s="16" t="s">
        <v>23</v>
      </c>
      <c r="AD2" s="16" t="s">
        <v>31</v>
      </c>
      <c r="AE2" s="16" t="s">
        <v>24</v>
      </c>
    </row>
    <row r="3" spans="1:31" s="14" customFormat="1" ht="24" customHeight="1" x14ac:dyDescent="0.2">
      <c r="A3" s="17" t="s">
        <v>34</v>
      </c>
      <c r="B3" s="22" t="s">
        <v>35</v>
      </c>
      <c r="C3" s="22" t="s">
        <v>36</v>
      </c>
      <c r="D3" s="22" t="s">
        <v>38</v>
      </c>
      <c r="E3" s="22" t="s">
        <v>39</v>
      </c>
      <c r="F3" s="22" t="s">
        <v>40</v>
      </c>
      <c r="G3" s="22" t="s">
        <v>41</v>
      </c>
      <c r="H3" s="22" t="s">
        <v>42</v>
      </c>
      <c r="I3" s="22" t="s">
        <v>37</v>
      </c>
      <c r="J3" s="22" t="s">
        <v>43</v>
      </c>
      <c r="K3" s="22" t="s">
        <v>44</v>
      </c>
      <c r="L3" s="22" t="s">
        <v>45</v>
      </c>
      <c r="M3" s="22" t="s">
        <v>46</v>
      </c>
      <c r="N3" s="22" t="s">
        <v>47</v>
      </c>
      <c r="O3" s="22" t="s">
        <v>48</v>
      </c>
      <c r="P3" s="22" t="s">
        <v>49</v>
      </c>
      <c r="Q3" s="22" t="s">
        <v>50</v>
      </c>
      <c r="R3" s="22" t="s">
        <v>51</v>
      </c>
      <c r="S3" s="22" t="s">
        <v>52</v>
      </c>
      <c r="T3" s="22" t="s">
        <v>53</v>
      </c>
      <c r="U3" s="22" t="s">
        <v>54</v>
      </c>
      <c r="W3" s="21" t="s">
        <v>55</v>
      </c>
      <c r="X3" s="21" t="s">
        <v>56</v>
      </c>
      <c r="Y3" s="21" t="s">
        <v>57</v>
      </c>
      <c r="Z3" s="21" t="s">
        <v>58</v>
      </c>
      <c r="AA3" s="21" t="s">
        <v>59</v>
      </c>
      <c r="AB3" s="21" t="s">
        <v>60</v>
      </c>
      <c r="AC3" s="21" t="s">
        <v>61</v>
      </c>
      <c r="AD3" s="21" t="s">
        <v>62</v>
      </c>
      <c r="AE3" s="21" t="s">
        <v>63</v>
      </c>
    </row>
    <row r="4" spans="1:31" s="2" customFormat="1" ht="102" x14ac:dyDescent="0.2">
      <c r="A4" s="23" t="s">
        <v>64</v>
      </c>
      <c r="B4" s="1" t="s">
        <v>65</v>
      </c>
      <c r="C4" s="1" t="s">
        <v>66</v>
      </c>
      <c r="D4" s="1" t="s">
        <v>67</v>
      </c>
      <c r="E4" s="1" t="s">
        <v>68</v>
      </c>
      <c r="F4" s="1" t="s">
        <v>69</v>
      </c>
      <c r="G4" s="1" t="s">
        <v>70</v>
      </c>
      <c r="H4" s="1" t="s">
        <v>71</v>
      </c>
      <c r="I4" s="1" t="s">
        <v>72</v>
      </c>
      <c r="J4" s="1" t="s">
        <v>73</v>
      </c>
      <c r="K4" s="1" t="s">
        <v>74</v>
      </c>
      <c r="L4" s="1" t="s">
        <v>75</v>
      </c>
      <c r="M4" s="1" t="s">
        <v>76</v>
      </c>
      <c r="N4" s="1" t="s">
        <v>77</v>
      </c>
      <c r="O4" s="1" t="s">
        <v>78</v>
      </c>
      <c r="P4" s="1" t="s">
        <v>79</v>
      </c>
      <c r="Q4" s="1" t="s">
        <v>80</v>
      </c>
      <c r="R4" s="1" t="s">
        <v>81</v>
      </c>
      <c r="S4" s="1" t="s">
        <v>82</v>
      </c>
      <c r="T4" s="1" t="s">
        <v>83</v>
      </c>
      <c r="U4" s="1" t="s">
        <v>84</v>
      </c>
      <c r="W4" s="1" t="s">
        <v>85</v>
      </c>
      <c r="X4" s="1" t="s">
        <v>86</v>
      </c>
      <c r="Y4" s="1" t="s">
        <v>87</v>
      </c>
      <c r="Z4" s="1" t="s">
        <v>0</v>
      </c>
      <c r="AA4" s="1" t="s">
        <v>88</v>
      </c>
      <c r="AB4" s="1" t="s">
        <v>89</v>
      </c>
      <c r="AC4" s="1" t="s">
        <v>90</v>
      </c>
      <c r="AD4" s="1" t="s">
        <v>91</v>
      </c>
      <c r="AE4" s="1" t="s">
        <v>92</v>
      </c>
    </row>
    <row r="5" spans="1:31" s="2" customFormat="1" ht="13.5" thickBot="1" x14ac:dyDescent="0.25">
      <c r="A5" s="8"/>
      <c r="B5" s="19" t="s">
        <v>27</v>
      </c>
      <c r="C5" s="19" t="s">
        <v>27</v>
      </c>
      <c r="D5" s="19" t="s">
        <v>27</v>
      </c>
      <c r="E5" s="19" t="s">
        <v>27</v>
      </c>
      <c r="F5" s="19" t="s">
        <v>27</v>
      </c>
      <c r="G5" s="19" t="s">
        <v>27</v>
      </c>
      <c r="H5" s="19" t="s">
        <v>27</v>
      </c>
      <c r="I5" s="19" t="s">
        <v>27</v>
      </c>
      <c r="J5" s="19" t="s">
        <v>27</v>
      </c>
      <c r="K5" s="19" t="s">
        <v>27</v>
      </c>
      <c r="L5" s="19" t="s">
        <v>27</v>
      </c>
      <c r="M5" s="19" t="s">
        <v>27</v>
      </c>
      <c r="N5" s="19" t="s">
        <v>27</v>
      </c>
      <c r="O5" s="19" t="s">
        <v>27</v>
      </c>
      <c r="P5" s="19" t="s">
        <v>27</v>
      </c>
      <c r="Q5" s="19" t="s">
        <v>27</v>
      </c>
      <c r="R5" s="19" t="s">
        <v>27</v>
      </c>
      <c r="S5" s="19" t="s">
        <v>27</v>
      </c>
      <c r="T5" s="19" t="s">
        <v>27</v>
      </c>
      <c r="U5" s="19" t="s">
        <v>27</v>
      </c>
      <c r="V5" s="9"/>
      <c r="W5" s="19" t="s">
        <v>27</v>
      </c>
      <c r="X5" s="19" t="s">
        <v>27</v>
      </c>
      <c r="Y5" s="19" t="s">
        <v>27</v>
      </c>
      <c r="Z5" s="19" t="s">
        <v>27</v>
      </c>
      <c r="AA5" s="19" t="s">
        <v>27</v>
      </c>
      <c r="AB5" s="19" t="s">
        <v>27</v>
      </c>
      <c r="AC5" s="19" t="s">
        <v>27</v>
      </c>
      <c r="AD5" s="19" t="s">
        <v>27</v>
      </c>
      <c r="AE5" s="19" t="s">
        <v>27</v>
      </c>
    </row>
    <row r="6" spans="1:31" s="2" customFormat="1" ht="13.5" thickTop="1" x14ac:dyDescent="0.2">
      <c r="A6" s="3">
        <v>2131</v>
      </c>
      <c r="B6" s="25">
        <v>66982</v>
      </c>
      <c r="C6" s="25">
        <v>45086</v>
      </c>
      <c r="D6" s="25">
        <v>6375</v>
      </c>
      <c r="E6" s="25">
        <v>21625</v>
      </c>
      <c r="F6" s="25">
        <v>3900</v>
      </c>
      <c r="G6" s="25">
        <v>42472</v>
      </c>
      <c r="H6" s="25">
        <v>23495</v>
      </c>
      <c r="I6" s="25">
        <v>-4175</v>
      </c>
      <c r="J6" s="25">
        <v>28000</v>
      </c>
      <c r="K6" s="25">
        <v>2010</v>
      </c>
      <c r="L6" s="25">
        <v>-3011</v>
      </c>
      <c r="M6" s="25">
        <v>19218</v>
      </c>
      <c r="N6" s="25">
        <v>8865</v>
      </c>
      <c r="O6" s="25">
        <v>46532</v>
      </c>
      <c r="P6" s="25">
        <v>27243</v>
      </c>
      <c r="Q6" s="25">
        <v>23909</v>
      </c>
      <c r="R6" s="25">
        <v>4979</v>
      </c>
      <c r="S6" s="25">
        <v>47313</v>
      </c>
      <c r="T6" s="25">
        <v>51626</v>
      </c>
      <c r="U6" s="25">
        <v>-3916</v>
      </c>
      <c r="V6" s="26"/>
      <c r="W6" s="26">
        <v>4398</v>
      </c>
      <c r="X6" s="26">
        <v>8058</v>
      </c>
      <c r="Y6" s="26">
        <v>1529</v>
      </c>
      <c r="Z6" s="26">
        <v>5279</v>
      </c>
      <c r="AA6" s="26">
        <v>28837</v>
      </c>
      <c r="AB6" s="26">
        <v>-11318</v>
      </c>
      <c r="AC6" s="26">
        <v>133</v>
      </c>
      <c r="AD6" s="26">
        <v>57535</v>
      </c>
      <c r="AE6" s="26">
        <v>-24994</v>
      </c>
    </row>
    <row r="7" spans="1:31" s="2" customFormat="1" x14ac:dyDescent="0.2">
      <c r="A7" s="3">
        <v>2161</v>
      </c>
      <c r="B7" s="25">
        <v>60131</v>
      </c>
      <c r="C7" s="25">
        <v>42706</v>
      </c>
      <c r="D7" s="25">
        <v>4097</v>
      </c>
      <c r="E7" s="25">
        <v>20903</v>
      </c>
      <c r="F7" s="25">
        <v>4200</v>
      </c>
      <c r="G7" s="25">
        <v>30014</v>
      </c>
      <c r="H7" s="25">
        <v>6836</v>
      </c>
      <c r="I7" s="25">
        <v>15103</v>
      </c>
      <c r="J7" s="25">
        <v>24000</v>
      </c>
      <c r="K7" s="25">
        <v>1441</v>
      </c>
      <c r="L7" s="25">
        <v>-14941</v>
      </c>
      <c r="M7" s="25">
        <v>19388</v>
      </c>
      <c r="N7" s="25">
        <v>6294</v>
      </c>
      <c r="O7" s="25">
        <v>30021</v>
      </c>
      <c r="P7" s="25">
        <v>29341</v>
      </c>
      <c r="Q7" s="25">
        <v>26639</v>
      </c>
      <c r="R7" s="25">
        <v>5136</v>
      </c>
      <c r="S7" s="25">
        <v>33552</v>
      </c>
      <c r="T7" s="25">
        <v>33333</v>
      </c>
      <c r="U7" s="25">
        <v>23450</v>
      </c>
      <c r="V7" s="26"/>
      <c r="W7" s="26">
        <v>2746</v>
      </c>
      <c r="X7" s="26">
        <v>812</v>
      </c>
      <c r="Y7" s="26">
        <v>5831</v>
      </c>
      <c r="Z7" s="26">
        <v>6857</v>
      </c>
      <c r="AA7" s="26">
        <v>34679</v>
      </c>
      <c r="AB7" s="26">
        <v>6792</v>
      </c>
      <c r="AC7" s="26">
        <v>265</v>
      </c>
      <c r="AD7" s="26">
        <v>7122</v>
      </c>
      <c r="AE7" s="26">
        <v>-6261</v>
      </c>
    </row>
    <row r="8" spans="1:31" s="2" customFormat="1" x14ac:dyDescent="0.2">
      <c r="A8" s="3">
        <v>2192</v>
      </c>
      <c r="B8" s="25">
        <v>37105</v>
      </c>
      <c r="C8" s="25">
        <v>29707</v>
      </c>
      <c r="D8" s="25">
        <v>3981</v>
      </c>
      <c r="E8" s="25">
        <v>23019</v>
      </c>
      <c r="F8" s="25">
        <v>2200</v>
      </c>
      <c r="G8" s="25">
        <v>10557</v>
      </c>
      <c r="H8" s="25">
        <v>2001</v>
      </c>
      <c r="I8" s="25">
        <v>4950</v>
      </c>
      <c r="J8" s="25">
        <v>18000</v>
      </c>
      <c r="K8" s="25">
        <v>1513</v>
      </c>
      <c r="L8" s="25">
        <v>-5137</v>
      </c>
      <c r="M8" s="25">
        <v>12566</v>
      </c>
      <c r="N8" s="25">
        <v>3264</v>
      </c>
      <c r="O8" s="25">
        <v>25211</v>
      </c>
      <c r="P8" s="25">
        <v>22084</v>
      </c>
      <c r="Q8" s="25">
        <v>3545</v>
      </c>
      <c r="R8" s="25">
        <v>681</v>
      </c>
      <c r="S8" s="25">
        <v>25801</v>
      </c>
      <c r="T8" s="25">
        <v>14421</v>
      </c>
      <c r="U8" s="25">
        <v>-8598</v>
      </c>
      <c r="V8" s="26"/>
      <c r="W8" s="26">
        <v>1445</v>
      </c>
      <c r="X8" s="26">
        <v>23</v>
      </c>
      <c r="Y8" s="26">
        <v>4070</v>
      </c>
      <c r="Z8" s="26">
        <v>10396</v>
      </c>
      <c r="AA8" s="26">
        <v>2030</v>
      </c>
      <c r="AB8" s="26">
        <v>7730</v>
      </c>
      <c r="AC8" s="26">
        <v>528</v>
      </c>
      <c r="AD8" s="26">
        <v>6332</v>
      </c>
      <c r="AE8" s="26">
        <v>2436</v>
      </c>
    </row>
    <row r="9" spans="1:31" s="2" customFormat="1" x14ac:dyDescent="0.2">
      <c r="A9" s="3">
        <v>2223</v>
      </c>
      <c r="B9" s="25">
        <v>37525</v>
      </c>
      <c r="C9" s="25">
        <v>31693</v>
      </c>
      <c r="D9" s="25">
        <v>3770</v>
      </c>
      <c r="E9" s="25">
        <v>22230</v>
      </c>
      <c r="F9" s="25">
        <v>2600</v>
      </c>
      <c r="G9" s="25">
        <v>5317</v>
      </c>
      <c r="H9" s="25">
        <v>2929</v>
      </c>
      <c r="I9" s="25">
        <v>1786</v>
      </c>
      <c r="J9" s="25">
        <v>18000</v>
      </c>
      <c r="K9" s="25">
        <v>2435</v>
      </c>
      <c r="L9" s="25">
        <v>5396</v>
      </c>
      <c r="M9" s="25">
        <v>11213</v>
      </c>
      <c r="N9" s="25">
        <v>3905</v>
      </c>
      <c r="O9" s="25">
        <v>29285</v>
      </c>
      <c r="P9" s="25">
        <v>17735</v>
      </c>
      <c r="Q9" s="25">
        <v>-1886</v>
      </c>
      <c r="R9" s="25">
        <v>2187</v>
      </c>
      <c r="S9" s="25">
        <v>24238</v>
      </c>
      <c r="T9" s="25">
        <v>23136</v>
      </c>
      <c r="U9" s="25">
        <v>820</v>
      </c>
      <c r="V9" s="26"/>
      <c r="W9" s="26">
        <v>2717</v>
      </c>
      <c r="X9" s="26">
        <v>72</v>
      </c>
      <c r="Y9" s="26">
        <v>3150</v>
      </c>
      <c r="Z9" s="26">
        <v>11961</v>
      </c>
      <c r="AA9" s="26">
        <v>34792</v>
      </c>
      <c r="AB9" s="26">
        <v>-41977</v>
      </c>
      <c r="AC9" s="26">
        <v>398</v>
      </c>
      <c r="AD9" s="26">
        <v>-9835</v>
      </c>
      <c r="AE9" s="26">
        <v>-53938</v>
      </c>
    </row>
    <row r="10" spans="1:31" s="2" customFormat="1" x14ac:dyDescent="0.2">
      <c r="A10" s="3">
        <v>2251</v>
      </c>
      <c r="B10" s="25">
        <v>38047</v>
      </c>
      <c r="C10" s="25">
        <v>21806</v>
      </c>
      <c r="D10" s="25">
        <v>3898</v>
      </c>
      <c r="E10" s="25">
        <v>18102</v>
      </c>
      <c r="F10" s="25">
        <v>3500</v>
      </c>
      <c r="G10" s="25">
        <v>16175</v>
      </c>
      <c r="H10" s="25">
        <v>4306</v>
      </c>
      <c r="I10" s="25">
        <v>3506</v>
      </c>
      <c r="J10" s="25">
        <v>17000</v>
      </c>
      <c r="K10" s="25">
        <v>-1202</v>
      </c>
      <c r="L10" s="25">
        <v>17172</v>
      </c>
      <c r="M10" s="25">
        <v>13950</v>
      </c>
      <c r="N10" s="25">
        <v>8672</v>
      </c>
      <c r="O10" s="25">
        <v>21687</v>
      </c>
      <c r="P10" s="25">
        <v>16968</v>
      </c>
      <c r="Q10" s="25">
        <v>-4474</v>
      </c>
      <c r="R10" s="25">
        <v>3066</v>
      </c>
      <c r="S10" s="25">
        <v>23185</v>
      </c>
      <c r="T10" s="25">
        <v>42586</v>
      </c>
      <c r="U10" s="25">
        <v>24584</v>
      </c>
      <c r="V10" s="26"/>
      <c r="W10" s="26">
        <v>2848</v>
      </c>
      <c r="X10" s="26">
        <v>7259</v>
      </c>
      <c r="Y10" s="26">
        <v>1967</v>
      </c>
      <c r="Z10" s="26">
        <v>15361</v>
      </c>
      <c r="AA10" s="26">
        <v>69835</v>
      </c>
      <c r="AB10" s="26">
        <v>-43645</v>
      </c>
      <c r="AC10" s="26">
        <v>5304</v>
      </c>
      <c r="AD10" s="26">
        <v>18766</v>
      </c>
      <c r="AE10" s="26">
        <v>31742</v>
      </c>
    </row>
    <row r="11" spans="1:31" s="2" customFormat="1" x14ac:dyDescent="0.2">
      <c r="A11" s="3">
        <v>2282</v>
      </c>
      <c r="B11" s="25">
        <v>64812</v>
      </c>
      <c r="C11" s="25">
        <v>37824</v>
      </c>
      <c r="D11" s="25">
        <v>4327</v>
      </c>
      <c r="E11" s="25">
        <v>34673</v>
      </c>
      <c r="F11" s="25">
        <v>7100</v>
      </c>
      <c r="G11" s="25">
        <v>19339</v>
      </c>
      <c r="H11" s="25">
        <v>13712</v>
      </c>
      <c r="I11" s="25">
        <v>4453</v>
      </c>
      <c r="J11" s="25">
        <v>29000</v>
      </c>
      <c r="K11" s="25">
        <v>12659</v>
      </c>
      <c r="L11" s="25">
        <v>35318</v>
      </c>
      <c r="M11" s="25">
        <v>78151</v>
      </c>
      <c r="N11" s="25">
        <v>37674</v>
      </c>
      <c r="O11" s="25">
        <v>54433</v>
      </c>
      <c r="P11" s="25">
        <v>55176</v>
      </c>
      <c r="Q11" s="25">
        <v>73060</v>
      </c>
      <c r="R11" s="25">
        <v>8013</v>
      </c>
      <c r="S11" s="25">
        <v>32935</v>
      </c>
      <c r="T11" s="25">
        <v>99182</v>
      </c>
      <c r="U11" s="25">
        <v>-23667</v>
      </c>
      <c r="V11" s="26"/>
      <c r="W11" s="26">
        <v>3349</v>
      </c>
      <c r="X11" s="26">
        <v>147600</v>
      </c>
      <c r="Y11" s="26">
        <v>2370</v>
      </c>
      <c r="Z11" s="26">
        <v>14885</v>
      </c>
      <c r="AA11" s="26">
        <v>61025</v>
      </c>
      <c r="AB11" s="26">
        <v>27023</v>
      </c>
      <c r="AC11" s="26">
        <v>7656</v>
      </c>
      <c r="AD11" s="26">
        <v>-4302</v>
      </c>
      <c r="AE11" s="26">
        <v>47370</v>
      </c>
    </row>
    <row r="12" spans="1:31" s="2" customFormat="1" x14ac:dyDescent="0.2">
      <c r="A12" s="3">
        <v>2312</v>
      </c>
      <c r="B12" s="25">
        <v>166869</v>
      </c>
      <c r="C12" s="25">
        <v>89464</v>
      </c>
      <c r="D12" s="25">
        <v>7688</v>
      </c>
      <c r="E12" s="25">
        <v>99312</v>
      </c>
      <c r="F12" s="25">
        <v>28000</v>
      </c>
      <c r="G12" s="25">
        <v>33978</v>
      </c>
      <c r="H12" s="25">
        <v>76052</v>
      </c>
      <c r="I12" s="25">
        <v>-19033</v>
      </c>
      <c r="J12" s="25">
        <v>104000</v>
      </c>
      <c r="K12" s="25">
        <v>28958</v>
      </c>
      <c r="L12" s="25">
        <v>89620</v>
      </c>
      <c r="M12" s="25">
        <v>200724</v>
      </c>
      <c r="N12" s="25">
        <v>49721</v>
      </c>
      <c r="O12" s="25">
        <v>57166</v>
      </c>
      <c r="P12" s="25">
        <v>53490</v>
      </c>
      <c r="Q12" s="25">
        <v>-13069</v>
      </c>
      <c r="R12" s="25">
        <v>10216</v>
      </c>
      <c r="S12" s="25">
        <v>166627</v>
      </c>
      <c r="T12" s="25">
        <v>111805</v>
      </c>
      <c r="U12" s="25">
        <v>-136948</v>
      </c>
      <c r="V12" s="26"/>
      <c r="W12" s="26">
        <v>1670</v>
      </c>
      <c r="X12" s="26">
        <v>59273</v>
      </c>
      <c r="Y12" s="26">
        <v>-2426</v>
      </c>
      <c r="Z12" s="26">
        <v>12841</v>
      </c>
      <c r="AA12" s="26">
        <v>58459</v>
      </c>
      <c r="AB12" s="26">
        <v>25909</v>
      </c>
      <c r="AC12" s="26">
        <v>2809</v>
      </c>
      <c r="AD12" s="26">
        <v>19736</v>
      </c>
      <c r="AE12" s="26">
        <v>76578</v>
      </c>
    </row>
    <row r="13" spans="1:31" s="2" customFormat="1" x14ac:dyDescent="0.2">
      <c r="A13" s="3">
        <v>2343</v>
      </c>
      <c r="B13" s="25">
        <v>603358</v>
      </c>
      <c r="C13" s="25">
        <v>325303</v>
      </c>
      <c r="D13" s="25">
        <v>36123</v>
      </c>
      <c r="E13" s="25">
        <v>297887</v>
      </c>
      <c r="F13" s="25">
        <v>73000</v>
      </c>
      <c r="G13" s="25">
        <v>242627</v>
      </c>
      <c r="H13" s="25">
        <v>178047</v>
      </c>
      <c r="I13" s="25">
        <v>-7890</v>
      </c>
      <c r="J13" s="25">
        <v>316000</v>
      </c>
      <c r="K13" s="25">
        <v>8591</v>
      </c>
      <c r="L13" s="25">
        <v>155904</v>
      </c>
      <c r="M13" s="25">
        <v>550294</v>
      </c>
      <c r="N13" s="25">
        <v>162605</v>
      </c>
      <c r="O13" s="25">
        <v>205534</v>
      </c>
      <c r="P13" s="25">
        <v>122383</v>
      </c>
      <c r="Q13" s="25">
        <v>26864</v>
      </c>
      <c r="R13" s="25">
        <v>49937</v>
      </c>
      <c r="S13" s="25">
        <v>464408</v>
      </c>
      <c r="T13" s="25">
        <v>27358</v>
      </c>
      <c r="U13" s="25">
        <v>-203232</v>
      </c>
      <c r="V13" s="26"/>
      <c r="W13" s="26">
        <v>1004</v>
      </c>
      <c r="X13" s="26">
        <v>174</v>
      </c>
      <c r="Y13" s="26">
        <v>-12359</v>
      </c>
      <c r="Z13" s="26">
        <v>14616</v>
      </c>
      <c r="AA13" s="26">
        <v>-63294</v>
      </c>
      <c r="AB13" s="26">
        <v>6305</v>
      </c>
      <c r="AC13" s="26">
        <v>101</v>
      </c>
      <c r="AD13" s="26">
        <v>3293</v>
      </c>
      <c r="AE13" s="26">
        <v>32980</v>
      </c>
    </row>
    <row r="14" spans="1:31" s="2" customFormat="1" x14ac:dyDescent="0.2">
      <c r="A14" s="3">
        <v>2373</v>
      </c>
      <c r="B14" s="25">
        <v>809692</v>
      </c>
      <c r="C14" s="25">
        <v>499300</v>
      </c>
      <c r="D14" s="25">
        <v>56665</v>
      </c>
      <c r="E14" s="25">
        <v>397763</v>
      </c>
      <c r="F14" s="25">
        <v>80000</v>
      </c>
      <c r="G14" s="25">
        <v>277548</v>
      </c>
      <c r="H14" s="25">
        <v>169388</v>
      </c>
      <c r="I14" s="25">
        <v>91435</v>
      </c>
      <c r="J14" s="25">
        <v>395400</v>
      </c>
      <c r="K14" s="25">
        <v>21416</v>
      </c>
      <c r="L14" s="25">
        <v>198047</v>
      </c>
      <c r="M14" s="25">
        <v>454467</v>
      </c>
      <c r="N14" s="25">
        <v>157492</v>
      </c>
      <c r="O14" s="25">
        <v>304580</v>
      </c>
      <c r="P14" s="25">
        <v>167681</v>
      </c>
      <c r="Q14" s="25">
        <v>108712</v>
      </c>
      <c r="R14" s="25">
        <v>105769</v>
      </c>
      <c r="S14" s="25">
        <v>431139</v>
      </c>
      <c r="T14" s="25">
        <v>148359</v>
      </c>
      <c r="U14" s="25">
        <v>139314</v>
      </c>
      <c r="V14" s="26"/>
      <c r="W14" s="26">
        <v>744</v>
      </c>
      <c r="X14" s="26">
        <v>19</v>
      </c>
      <c r="Y14" s="26">
        <v>757</v>
      </c>
      <c r="Z14" s="26">
        <v>5827</v>
      </c>
      <c r="AA14" s="26">
        <v>23913</v>
      </c>
      <c r="AB14" s="26">
        <v>-47224</v>
      </c>
      <c r="AC14" s="26">
        <v>100</v>
      </c>
      <c r="AD14" s="26">
        <v>19746</v>
      </c>
      <c r="AE14" s="26">
        <v>-13963</v>
      </c>
    </row>
    <row r="15" spans="1:31" s="2" customFormat="1" x14ac:dyDescent="0.2">
      <c r="A15" s="3">
        <v>2404</v>
      </c>
      <c r="B15" s="25">
        <v>417092</v>
      </c>
      <c r="C15" s="25">
        <v>325963</v>
      </c>
      <c r="D15" s="25">
        <v>35836</v>
      </c>
      <c r="E15" s="25">
        <v>177746</v>
      </c>
      <c r="F15" s="25">
        <v>21000</v>
      </c>
      <c r="G15" s="25">
        <v>184192</v>
      </c>
      <c r="H15" s="25">
        <v>73336</v>
      </c>
      <c r="I15" s="25">
        <v>53031</v>
      </c>
      <c r="J15" s="25">
        <v>313900</v>
      </c>
      <c r="K15" s="25">
        <v>28477</v>
      </c>
      <c r="L15" s="25">
        <v>82075</v>
      </c>
      <c r="M15" s="25">
        <v>179997</v>
      </c>
      <c r="N15" s="25">
        <v>64669</v>
      </c>
      <c r="O15" s="25">
        <v>139196</v>
      </c>
      <c r="P15" s="25">
        <v>99269</v>
      </c>
      <c r="Q15" s="25">
        <v>83435</v>
      </c>
      <c r="R15" s="25">
        <v>39943</v>
      </c>
      <c r="S15" s="25">
        <v>131339</v>
      </c>
      <c r="T15" s="25">
        <v>165119</v>
      </c>
      <c r="U15" s="25">
        <v>334845</v>
      </c>
      <c r="V15" s="26"/>
      <c r="W15" s="26">
        <v>1441</v>
      </c>
      <c r="X15" s="26">
        <v>25</v>
      </c>
      <c r="Y15" s="26">
        <v>541</v>
      </c>
      <c r="Z15" s="26">
        <v>5432</v>
      </c>
      <c r="AA15" s="26">
        <v>50667</v>
      </c>
      <c r="AB15" s="26">
        <v>-9399</v>
      </c>
      <c r="AC15" s="26">
        <v>125</v>
      </c>
      <c r="AD15" s="26">
        <v>47982</v>
      </c>
      <c r="AE15" s="26">
        <v>36699</v>
      </c>
    </row>
    <row r="16" spans="1:31" s="2" customFormat="1" x14ac:dyDescent="0.2">
      <c r="A16" s="3">
        <v>2435</v>
      </c>
      <c r="B16" s="25">
        <v>193160</v>
      </c>
      <c r="C16" s="25">
        <v>148095</v>
      </c>
      <c r="D16" s="25">
        <v>13887</v>
      </c>
      <c r="E16" s="25">
        <v>86083</v>
      </c>
      <c r="F16" s="25">
        <v>6400</v>
      </c>
      <c r="G16" s="25">
        <v>101456</v>
      </c>
      <c r="H16" s="25">
        <v>47813</v>
      </c>
      <c r="I16" s="25">
        <v>13960</v>
      </c>
      <c r="J16" s="25">
        <v>148200</v>
      </c>
      <c r="K16" s="25">
        <v>15014</v>
      </c>
      <c r="L16" s="25">
        <v>57120</v>
      </c>
      <c r="M16" s="25">
        <v>55512</v>
      </c>
      <c r="N16" s="25">
        <v>34265</v>
      </c>
      <c r="O16" s="25">
        <v>62315</v>
      </c>
      <c r="P16" s="25">
        <v>60456</v>
      </c>
      <c r="Q16" s="25">
        <v>45430</v>
      </c>
      <c r="R16" s="25">
        <v>21031</v>
      </c>
      <c r="S16" s="25">
        <v>59225</v>
      </c>
      <c r="T16" s="25">
        <v>200388</v>
      </c>
      <c r="U16" s="25">
        <v>235276</v>
      </c>
      <c r="V16" s="26"/>
      <c r="W16" s="26">
        <v>3097</v>
      </c>
      <c r="X16" s="26">
        <v>1266</v>
      </c>
      <c r="Y16" s="26">
        <v>-1415</v>
      </c>
      <c r="Z16" s="26">
        <v>6792</v>
      </c>
      <c r="AA16" s="26">
        <v>27573</v>
      </c>
      <c r="AB16" s="26">
        <v>-7421</v>
      </c>
      <c r="AC16" s="26">
        <v>925</v>
      </c>
      <c r="AD16" s="26">
        <v>63912</v>
      </c>
      <c r="AE16" s="26">
        <v>22834</v>
      </c>
    </row>
    <row r="17" spans="1:31" s="2" customFormat="1" x14ac:dyDescent="0.2">
      <c r="A17" s="3">
        <v>2465</v>
      </c>
      <c r="B17" s="25">
        <v>210126</v>
      </c>
      <c r="C17" s="25">
        <v>117988</v>
      </c>
      <c r="D17" s="25">
        <v>14838</v>
      </c>
      <c r="E17" s="25">
        <v>47100</v>
      </c>
      <c r="F17" s="25">
        <v>4100</v>
      </c>
      <c r="G17" s="25">
        <v>148565</v>
      </c>
      <c r="H17" s="25">
        <v>48778</v>
      </c>
      <c r="I17" s="25">
        <v>32593</v>
      </c>
      <c r="J17" s="25">
        <v>80700</v>
      </c>
      <c r="K17" s="25">
        <v>5999</v>
      </c>
      <c r="L17" s="25">
        <v>27732</v>
      </c>
      <c r="M17" s="25">
        <v>47841</v>
      </c>
      <c r="N17" s="25">
        <v>16663</v>
      </c>
      <c r="O17" s="25">
        <v>56374</v>
      </c>
      <c r="P17" s="25">
        <v>54942</v>
      </c>
      <c r="Q17" s="25">
        <v>50060</v>
      </c>
      <c r="R17" s="25">
        <v>14606</v>
      </c>
      <c r="S17" s="25">
        <v>53740</v>
      </c>
      <c r="T17" s="25">
        <v>194900</v>
      </c>
      <c r="U17" s="25">
        <v>275514</v>
      </c>
      <c r="V17" s="26"/>
      <c r="W17" s="26">
        <v>2412</v>
      </c>
      <c r="X17" s="26">
        <v>26033</v>
      </c>
      <c r="Y17" s="26">
        <v>-4535</v>
      </c>
      <c r="Z17" s="26">
        <v>6725</v>
      </c>
      <c r="AA17" s="26">
        <v>-27677</v>
      </c>
      <c r="AB17" s="26">
        <v>3543</v>
      </c>
      <c r="AC17" s="26">
        <v>475</v>
      </c>
      <c r="AD17" s="26">
        <v>54812</v>
      </c>
      <c r="AE17" s="26">
        <v>44444</v>
      </c>
    </row>
    <row r="18" spans="1:31" s="2" customFormat="1" x14ac:dyDescent="0.2">
      <c r="A18" s="3">
        <v>2496</v>
      </c>
      <c r="B18" s="25">
        <v>108379</v>
      </c>
      <c r="C18" s="25">
        <v>71206</v>
      </c>
      <c r="D18" s="25">
        <v>8766</v>
      </c>
      <c r="E18" s="25">
        <v>42234</v>
      </c>
      <c r="F18" s="25">
        <v>4600</v>
      </c>
      <c r="G18" s="25">
        <v>49485</v>
      </c>
      <c r="H18" s="25">
        <v>22429</v>
      </c>
      <c r="I18" s="25">
        <v>7597</v>
      </c>
      <c r="J18" s="25">
        <v>37400</v>
      </c>
      <c r="K18" s="25">
        <v>5709</v>
      </c>
      <c r="L18" s="25">
        <v>6094</v>
      </c>
      <c r="M18" s="25">
        <v>37298</v>
      </c>
      <c r="N18" s="25">
        <v>18071</v>
      </c>
      <c r="O18" s="25">
        <v>35897</v>
      </c>
      <c r="P18" s="25">
        <v>29477</v>
      </c>
      <c r="Q18" s="25">
        <v>20301</v>
      </c>
      <c r="R18" s="25">
        <v>4239</v>
      </c>
      <c r="S18" s="25">
        <v>37553</v>
      </c>
      <c r="T18" s="25">
        <v>55282</v>
      </c>
      <c r="U18" s="25">
        <v>137790</v>
      </c>
      <c r="V18" s="26"/>
      <c r="W18" s="26">
        <v>1352</v>
      </c>
      <c r="X18" s="26">
        <v>1443</v>
      </c>
      <c r="Y18" s="26">
        <v>11392</v>
      </c>
      <c r="Z18" s="26">
        <v>5188</v>
      </c>
      <c r="AA18" s="26">
        <v>-104661</v>
      </c>
      <c r="AB18" s="26">
        <v>27270</v>
      </c>
      <c r="AC18" s="26">
        <v>227</v>
      </c>
      <c r="AD18" s="26">
        <v>52318</v>
      </c>
      <c r="AE18" s="26">
        <v>-2619</v>
      </c>
    </row>
    <row r="19" spans="1:31" s="2" customFormat="1" x14ac:dyDescent="0.2">
      <c r="A19" s="3">
        <v>2526</v>
      </c>
      <c r="B19" s="25">
        <v>64733</v>
      </c>
      <c r="C19" s="25">
        <v>36378</v>
      </c>
      <c r="D19" s="25">
        <v>4863</v>
      </c>
      <c r="E19" s="25">
        <v>27137</v>
      </c>
      <c r="F19" s="25">
        <v>4900</v>
      </c>
      <c r="G19" s="25">
        <v>30818</v>
      </c>
      <c r="H19" s="25">
        <v>5354</v>
      </c>
      <c r="I19" s="25">
        <v>11827</v>
      </c>
      <c r="J19" s="25">
        <v>40000</v>
      </c>
      <c r="K19" s="25">
        <v>7102</v>
      </c>
      <c r="L19" s="25">
        <v>-2663</v>
      </c>
      <c r="M19" s="25">
        <v>32195</v>
      </c>
      <c r="N19" s="25">
        <v>13263</v>
      </c>
      <c r="O19" s="25">
        <v>38722</v>
      </c>
      <c r="P19" s="25">
        <v>30569</v>
      </c>
      <c r="Q19" s="25">
        <v>34675</v>
      </c>
      <c r="R19" s="25">
        <v>6421</v>
      </c>
      <c r="S19" s="25">
        <v>21532</v>
      </c>
      <c r="T19" s="25">
        <v>22755</v>
      </c>
      <c r="U19" s="25">
        <v>72425</v>
      </c>
      <c r="V19" s="26"/>
      <c r="W19" s="26">
        <v>1016</v>
      </c>
      <c r="X19" s="26">
        <v>8051</v>
      </c>
      <c r="Y19" s="26">
        <v>30815</v>
      </c>
      <c r="Z19" s="26">
        <v>6739</v>
      </c>
      <c r="AA19" s="26">
        <v>-22864</v>
      </c>
      <c r="AB19" s="26">
        <v>4516</v>
      </c>
      <c r="AC19" s="26">
        <v>243</v>
      </c>
      <c r="AD19" s="26">
        <v>1372</v>
      </c>
      <c r="AE19" s="26">
        <v>-4210</v>
      </c>
    </row>
    <row r="20" spans="1:31" s="2" customFormat="1" x14ac:dyDescent="0.2">
      <c r="A20" s="3">
        <v>2557</v>
      </c>
      <c r="B20" s="25">
        <v>49279</v>
      </c>
      <c r="C20" s="25">
        <v>38807</v>
      </c>
      <c r="D20" s="25">
        <v>5813</v>
      </c>
      <c r="E20" s="25">
        <v>21187</v>
      </c>
      <c r="F20" s="25">
        <v>2200</v>
      </c>
      <c r="G20" s="25">
        <v>17229</v>
      </c>
      <c r="H20" s="25">
        <v>2884</v>
      </c>
      <c r="I20" s="25">
        <v>4221</v>
      </c>
      <c r="J20" s="25">
        <v>31000</v>
      </c>
      <c r="K20" s="25">
        <v>8291</v>
      </c>
      <c r="L20" s="25">
        <v>6658</v>
      </c>
      <c r="M20" s="25">
        <v>24881</v>
      </c>
      <c r="N20" s="25">
        <v>11134</v>
      </c>
      <c r="O20" s="25">
        <v>34315</v>
      </c>
      <c r="P20" s="25">
        <v>27086</v>
      </c>
      <c r="Q20" s="25">
        <v>6030</v>
      </c>
      <c r="R20" s="25">
        <v>2078</v>
      </c>
      <c r="S20" s="25">
        <v>14707</v>
      </c>
      <c r="T20" s="25">
        <v>15798</v>
      </c>
      <c r="U20" s="25">
        <v>29714</v>
      </c>
      <c r="V20" s="26"/>
      <c r="W20" s="26">
        <v>783</v>
      </c>
      <c r="X20" s="26">
        <v>12</v>
      </c>
      <c r="Y20" s="26">
        <v>38005</v>
      </c>
      <c r="Z20" s="26">
        <v>10217</v>
      </c>
      <c r="AA20" s="26">
        <v>11714</v>
      </c>
      <c r="AB20" s="26">
        <v>8113</v>
      </c>
      <c r="AC20" s="26">
        <v>570</v>
      </c>
      <c r="AD20" s="26">
        <v>4599</v>
      </c>
      <c r="AE20" s="26">
        <v>7722</v>
      </c>
    </row>
    <row r="21" spans="1:31" s="2" customFormat="1" x14ac:dyDescent="0.2">
      <c r="A21" s="3">
        <v>2588</v>
      </c>
      <c r="B21" s="25">
        <v>42194</v>
      </c>
      <c r="C21" s="25">
        <v>30554</v>
      </c>
      <c r="D21" s="25">
        <v>4338</v>
      </c>
      <c r="E21" s="25">
        <v>21662</v>
      </c>
      <c r="F21" s="25">
        <v>2900</v>
      </c>
      <c r="G21" s="25">
        <v>8301</v>
      </c>
      <c r="H21" s="25">
        <v>3073</v>
      </c>
      <c r="I21" s="25">
        <v>-1362</v>
      </c>
      <c r="J21" s="25">
        <v>33000</v>
      </c>
      <c r="K21" s="25">
        <v>5846</v>
      </c>
      <c r="L21" s="25">
        <v>20033</v>
      </c>
      <c r="M21" s="25">
        <v>19402</v>
      </c>
      <c r="N21" s="25">
        <v>10984</v>
      </c>
      <c r="O21" s="25">
        <v>34968</v>
      </c>
      <c r="P21" s="25">
        <v>17687</v>
      </c>
      <c r="Q21" s="25">
        <v>8110</v>
      </c>
      <c r="R21" s="25">
        <v>2764</v>
      </c>
      <c r="S21" s="25">
        <v>8101</v>
      </c>
      <c r="T21" s="25">
        <v>17745</v>
      </c>
      <c r="U21" s="25">
        <v>66460</v>
      </c>
      <c r="V21" s="26"/>
      <c r="W21" s="26">
        <v>1026</v>
      </c>
      <c r="X21" s="26">
        <v>288</v>
      </c>
      <c r="Y21" s="26">
        <v>27520</v>
      </c>
      <c r="Z21" s="26">
        <v>11754</v>
      </c>
      <c r="AA21" s="26">
        <v>59978</v>
      </c>
      <c r="AB21" s="26">
        <v>597</v>
      </c>
      <c r="AC21" s="26">
        <v>473</v>
      </c>
      <c r="AD21" s="26">
        <v>-11764</v>
      </c>
      <c r="AE21" s="26">
        <v>-17670</v>
      </c>
    </row>
    <row r="22" spans="1:31" s="2" customFormat="1" x14ac:dyDescent="0.2">
      <c r="A22" s="3">
        <v>2616</v>
      </c>
      <c r="B22" s="25">
        <v>50071</v>
      </c>
      <c r="C22" s="25">
        <v>27955</v>
      </c>
      <c r="D22" s="25">
        <v>2989</v>
      </c>
      <c r="E22" s="25">
        <v>18011</v>
      </c>
      <c r="F22" s="25">
        <v>4500</v>
      </c>
      <c r="G22" s="25">
        <v>20579</v>
      </c>
      <c r="H22" s="25">
        <v>6255</v>
      </c>
      <c r="I22" s="25">
        <v>2150</v>
      </c>
      <c r="J22" s="25">
        <v>42000</v>
      </c>
      <c r="K22" s="25">
        <v>4260</v>
      </c>
      <c r="L22" s="25">
        <v>26197</v>
      </c>
      <c r="M22" s="25">
        <v>25734</v>
      </c>
      <c r="N22" s="25">
        <v>20750</v>
      </c>
      <c r="O22" s="25">
        <v>48963</v>
      </c>
      <c r="P22" s="25">
        <v>29196</v>
      </c>
      <c r="Q22" s="25">
        <v>13604</v>
      </c>
      <c r="R22" s="25">
        <v>3939</v>
      </c>
      <c r="S22" s="25">
        <v>11830</v>
      </c>
      <c r="T22" s="25">
        <v>15684</v>
      </c>
      <c r="U22" s="25">
        <v>2682</v>
      </c>
      <c r="V22" s="26"/>
      <c r="W22" s="26">
        <v>1529</v>
      </c>
      <c r="X22" s="26">
        <v>2776</v>
      </c>
      <c r="Y22" s="26">
        <v>18967</v>
      </c>
      <c r="Z22" s="26">
        <v>15078</v>
      </c>
      <c r="AA22" s="26">
        <v>-25705</v>
      </c>
      <c r="AB22" s="26">
        <v>1927</v>
      </c>
      <c r="AC22" s="26">
        <v>7579</v>
      </c>
      <c r="AD22" s="26">
        <v>-15624</v>
      </c>
      <c r="AE22" s="26">
        <v>34908</v>
      </c>
    </row>
    <row r="23" spans="1:31" s="2" customFormat="1" x14ac:dyDescent="0.2">
      <c r="A23" s="3">
        <v>2647</v>
      </c>
      <c r="B23" s="25">
        <v>96240</v>
      </c>
      <c r="C23" s="25">
        <v>42992</v>
      </c>
      <c r="D23" s="25">
        <v>3609</v>
      </c>
      <c r="E23" s="25">
        <v>47391</v>
      </c>
      <c r="F23" s="25">
        <v>9900</v>
      </c>
      <c r="G23" s="25">
        <v>26900</v>
      </c>
      <c r="H23" s="25">
        <v>22834</v>
      </c>
      <c r="I23" s="25">
        <v>5744</v>
      </c>
      <c r="J23" s="25">
        <v>75000</v>
      </c>
      <c r="K23" s="25">
        <v>17609</v>
      </c>
      <c r="L23" s="25">
        <v>103974</v>
      </c>
      <c r="M23" s="25">
        <v>73995</v>
      </c>
      <c r="N23" s="25">
        <v>37306</v>
      </c>
      <c r="O23" s="25">
        <v>47342</v>
      </c>
      <c r="P23" s="25">
        <v>42326</v>
      </c>
      <c r="Q23" s="25">
        <v>17906</v>
      </c>
      <c r="R23" s="25">
        <v>6019</v>
      </c>
      <c r="S23" s="25">
        <v>30445</v>
      </c>
      <c r="T23" s="25">
        <v>26282</v>
      </c>
      <c r="U23" s="25">
        <v>55316</v>
      </c>
      <c r="V23" s="26"/>
      <c r="W23" s="26">
        <v>1647</v>
      </c>
      <c r="X23" s="26">
        <v>186825</v>
      </c>
      <c r="Y23" s="26">
        <v>16471</v>
      </c>
      <c r="Z23" s="26">
        <v>14116</v>
      </c>
      <c r="AA23" s="26">
        <v>50230</v>
      </c>
      <c r="AB23" s="26">
        <v>-2645</v>
      </c>
      <c r="AC23" s="26">
        <v>42454</v>
      </c>
      <c r="AD23" s="26">
        <v>-708</v>
      </c>
      <c r="AE23" s="26">
        <v>39466</v>
      </c>
    </row>
    <row r="24" spans="1:31" s="2" customFormat="1" x14ac:dyDescent="0.2">
      <c r="A24" s="3">
        <v>2677</v>
      </c>
      <c r="B24" s="25">
        <v>196106</v>
      </c>
      <c r="C24" s="25">
        <v>79483</v>
      </c>
      <c r="D24" s="25">
        <v>13100</v>
      </c>
      <c r="E24" s="25">
        <v>105900</v>
      </c>
      <c r="F24" s="25">
        <v>30000</v>
      </c>
      <c r="G24" s="25">
        <v>46920</v>
      </c>
      <c r="H24" s="25">
        <v>76103</v>
      </c>
      <c r="I24" s="25">
        <v>-14876</v>
      </c>
      <c r="J24" s="25">
        <v>180000</v>
      </c>
      <c r="K24" s="25">
        <v>22985</v>
      </c>
      <c r="L24" s="25">
        <v>148628</v>
      </c>
      <c r="M24" s="25">
        <v>256164</v>
      </c>
      <c r="N24" s="25">
        <v>79940</v>
      </c>
      <c r="O24" s="25">
        <v>92401</v>
      </c>
      <c r="P24" s="25">
        <v>62492</v>
      </c>
      <c r="Q24" s="25">
        <v>-9104</v>
      </c>
      <c r="R24" s="25">
        <v>10036</v>
      </c>
      <c r="S24" s="25">
        <v>73753</v>
      </c>
      <c r="T24" s="25">
        <v>48456</v>
      </c>
      <c r="U24" s="25">
        <v>-32649</v>
      </c>
      <c r="V24" s="26"/>
      <c r="W24" s="26">
        <v>808</v>
      </c>
      <c r="X24" s="26">
        <v>173782</v>
      </c>
      <c r="Y24" s="26">
        <v>12374</v>
      </c>
      <c r="Z24" s="26">
        <v>12400</v>
      </c>
      <c r="AA24" s="26">
        <v>13015</v>
      </c>
      <c r="AB24" s="26">
        <v>-10001</v>
      </c>
      <c r="AC24" s="26">
        <v>29520</v>
      </c>
      <c r="AD24" s="26">
        <v>51115</v>
      </c>
      <c r="AE24" s="26">
        <v>12933</v>
      </c>
    </row>
    <row r="25" spans="1:31" s="2" customFormat="1" x14ac:dyDescent="0.2">
      <c r="A25" s="3">
        <v>2708</v>
      </c>
      <c r="B25" s="25">
        <v>433066</v>
      </c>
      <c r="C25" s="25">
        <v>169246</v>
      </c>
      <c r="D25" s="25">
        <v>22232</v>
      </c>
      <c r="E25" s="25">
        <v>199778</v>
      </c>
      <c r="F25" s="25">
        <v>49000</v>
      </c>
      <c r="G25" s="25">
        <v>162755</v>
      </c>
      <c r="H25" s="25">
        <v>148870</v>
      </c>
      <c r="I25" s="25">
        <v>-29110</v>
      </c>
      <c r="J25" s="25">
        <v>398000</v>
      </c>
      <c r="K25" s="25">
        <v>-3406</v>
      </c>
      <c r="L25" s="25">
        <v>209699</v>
      </c>
      <c r="M25" s="25">
        <v>481820</v>
      </c>
      <c r="N25" s="25">
        <v>185283</v>
      </c>
      <c r="O25" s="25">
        <v>170954</v>
      </c>
      <c r="P25" s="25">
        <v>105193</v>
      </c>
      <c r="Q25" s="25">
        <v>-18114</v>
      </c>
      <c r="R25" s="25">
        <v>38518</v>
      </c>
      <c r="S25" s="25">
        <v>161990</v>
      </c>
      <c r="T25" s="25">
        <v>122181</v>
      </c>
      <c r="U25" s="25">
        <v>-305776</v>
      </c>
      <c r="V25" s="26"/>
      <c r="W25" s="26">
        <v>485</v>
      </c>
      <c r="X25" s="26">
        <v>0</v>
      </c>
      <c r="Y25" s="26">
        <v>-24830</v>
      </c>
      <c r="Z25" s="26">
        <v>13895</v>
      </c>
      <c r="AA25" s="26">
        <v>23084</v>
      </c>
      <c r="AB25" s="26">
        <v>-15376</v>
      </c>
      <c r="AC25" s="26">
        <v>0</v>
      </c>
      <c r="AD25" s="26">
        <v>42386</v>
      </c>
      <c r="AE25" s="26">
        <v>18160</v>
      </c>
    </row>
    <row r="26" spans="1:31" s="2" customFormat="1" x14ac:dyDescent="0.2">
      <c r="A26" s="3">
        <v>2738</v>
      </c>
      <c r="B26" s="25">
        <v>1001772</v>
      </c>
      <c r="C26" s="25">
        <v>523222</v>
      </c>
      <c r="D26" s="25">
        <v>74941</v>
      </c>
      <c r="E26" s="25">
        <v>458887</v>
      </c>
      <c r="F26" s="25">
        <v>95000</v>
      </c>
      <c r="G26" s="25">
        <v>310112</v>
      </c>
      <c r="H26" s="25">
        <v>195277</v>
      </c>
      <c r="I26" s="25">
        <v>46039</v>
      </c>
      <c r="J26" s="25">
        <v>507600</v>
      </c>
      <c r="K26" s="25">
        <v>27245</v>
      </c>
      <c r="L26" s="25">
        <v>299269</v>
      </c>
      <c r="M26" s="25">
        <v>599420</v>
      </c>
      <c r="N26" s="25">
        <v>175690</v>
      </c>
      <c r="O26" s="25">
        <v>466440</v>
      </c>
      <c r="P26" s="25">
        <v>205098</v>
      </c>
      <c r="Q26" s="25">
        <v>99007</v>
      </c>
      <c r="R26" s="25">
        <v>115164</v>
      </c>
      <c r="S26" s="25">
        <v>359413</v>
      </c>
      <c r="T26" s="25">
        <v>258952</v>
      </c>
      <c r="U26" s="25">
        <v>148684</v>
      </c>
      <c r="V26" s="26"/>
      <c r="W26" s="26">
        <v>435</v>
      </c>
      <c r="X26" s="26">
        <v>0</v>
      </c>
      <c r="Y26" s="26">
        <v>15805</v>
      </c>
      <c r="Z26" s="26">
        <v>5507</v>
      </c>
      <c r="AA26" s="26">
        <v>25601</v>
      </c>
      <c r="AB26" s="26">
        <v>13720</v>
      </c>
      <c r="AC26" s="26">
        <v>0</v>
      </c>
      <c r="AD26" s="26">
        <v>13736</v>
      </c>
      <c r="AE26" s="26">
        <v>26751</v>
      </c>
    </row>
    <row r="27" spans="1:31" s="2" customFormat="1" x14ac:dyDescent="0.2">
      <c r="A27" s="3">
        <v>2769</v>
      </c>
      <c r="B27" s="25">
        <v>718018</v>
      </c>
      <c r="C27" s="25">
        <v>482421</v>
      </c>
      <c r="D27" s="25">
        <v>54853</v>
      </c>
      <c r="E27" s="25">
        <v>336429</v>
      </c>
      <c r="F27" s="25">
        <v>37000</v>
      </c>
      <c r="G27" s="25">
        <v>170602</v>
      </c>
      <c r="H27" s="25">
        <v>108749</v>
      </c>
      <c r="I27" s="25">
        <v>93609</v>
      </c>
      <c r="J27" s="25">
        <v>430900</v>
      </c>
      <c r="K27" s="25">
        <v>33584</v>
      </c>
      <c r="L27" s="25">
        <v>290821</v>
      </c>
      <c r="M27" s="25">
        <v>325871</v>
      </c>
      <c r="N27" s="25">
        <v>156412</v>
      </c>
      <c r="O27" s="25">
        <v>422804</v>
      </c>
      <c r="P27" s="25">
        <v>163781</v>
      </c>
      <c r="Q27" s="25">
        <v>294285</v>
      </c>
      <c r="R27" s="25">
        <v>61757</v>
      </c>
      <c r="S27" s="25">
        <v>277620</v>
      </c>
      <c r="T27" s="25">
        <v>165855</v>
      </c>
      <c r="U27" s="25">
        <v>478120</v>
      </c>
      <c r="V27" s="26"/>
      <c r="W27" s="26">
        <v>1234</v>
      </c>
      <c r="X27" s="26">
        <v>885</v>
      </c>
      <c r="Y27" s="26">
        <v>53356</v>
      </c>
      <c r="Z27" s="26">
        <v>4978</v>
      </c>
      <c r="AA27" s="26">
        <v>61237</v>
      </c>
      <c r="AB27" s="26">
        <v>19910</v>
      </c>
      <c r="AC27" s="26">
        <v>6</v>
      </c>
      <c r="AD27" s="26">
        <v>55053</v>
      </c>
      <c r="AE27" s="26">
        <v>89419</v>
      </c>
    </row>
    <row r="28" spans="1:31" s="2" customFormat="1" x14ac:dyDescent="0.2">
      <c r="A28" s="3">
        <v>2800</v>
      </c>
      <c r="B28" s="25">
        <v>229194</v>
      </c>
      <c r="C28" s="25">
        <v>157343</v>
      </c>
      <c r="D28" s="25">
        <v>18224</v>
      </c>
      <c r="E28" s="25">
        <v>133546</v>
      </c>
      <c r="F28" s="25">
        <v>10000</v>
      </c>
      <c r="G28" s="25">
        <v>49539</v>
      </c>
      <c r="H28" s="25">
        <v>47215</v>
      </c>
      <c r="I28" s="25">
        <v>26949</v>
      </c>
      <c r="J28" s="25">
        <v>177600</v>
      </c>
      <c r="K28" s="25">
        <v>2453</v>
      </c>
      <c r="L28" s="25">
        <v>79559</v>
      </c>
      <c r="M28" s="25">
        <v>65357</v>
      </c>
      <c r="N28" s="25">
        <v>91072</v>
      </c>
      <c r="O28" s="25">
        <v>103064</v>
      </c>
      <c r="P28" s="25">
        <v>77496</v>
      </c>
      <c r="Q28" s="25">
        <v>187766</v>
      </c>
      <c r="R28" s="25">
        <v>19757</v>
      </c>
      <c r="S28" s="25">
        <v>97724</v>
      </c>
      <c r="T28" s="25">
        <v>128685</v>
      </c>
      <c r="U28" s="25">
        <v>218244</v>
      </c>
      <c r="V28" s="26"/>
      <c r="W28" s="26">
        <v>2251</v>
      </c>
      <c r="X28" s="26">
        <v>38762</v>
      </c>
      <c r="Y28" s="26">
        <v>45796</v>
      </c>
      <c r="Z28" s="26">
        <v>6317</v>
      </c>
      <c r="AA28" s="26">
        <v>27072</v>
      </c>
      <c r="AB28" s="26">
        <v>-26359</v>
      </c>
      <c r="AC28" s="26">
        <v>111</v>
      </c>
      <c r="AD28" s="26">
        <v>33461</v>
      </c>
      <c r="AE28" s="26">
        <v>54687</v>
      </c>
    </row>
    <row r="29" spans="1:31" s="2" customFormat="1" x14ac:dyDescent="0.2">
      <c r="A29" s="3">
        <v>2830</v>
      </c>
      <c r="B29" s="25">
        <v>116369</v>
      </c>
      <c r="C29" s="25">
        <v>74996</v>
      </c>
      <c r="D29" s="25">
        <v>9575</v>
      </c>
      <c r="E29" s="25">
        <v>70663</v>
      </c>
      <c r="F29" s="25">
        <v>4000</v>
      </c>
      <c r="G29" s="25">
        <v>35538</v>
      </c>
      <c r="H29" s="25">
        <v>30176</v>
      </c>
      <c r="I29" s="25">
        <v>694</v>
      </c>
      <c r="J29" s="25">
        <v>54500</v>
      </c>
      <c r="K29" s="25">
        <v>7165</v>
      </c>
      <c r="L29" s="25">
        <v>26735</v>
      </c>
      <c r="M29" s="25">
        <v>31784</v>
      </c>
      <c r="N29" s="25">
        <v>37632</v>
      </c>
      <c r="O29" s="25">
        <v>70122</v>
      </c>
      <c r="P29" s="25">
        <v>42707</v>
      </c>
      <c r="Q29" s="25">
        <v>71432</v>
      </c>
      <c r="R29" s="25">
        <v>6992</v>
      </c>
      <c r="S29" s="25">
        <v>49311</v>
      </c>
      <c r="T29" s="25">
        <v>73362</v>
      </c>
      <c r="U29" s="25">
        <v>141661</v>
      </c>
      <c r="V29" s="26"/>
      <c r="W29" s="26">
        <v>1430</v>
      </c>
      <c r="X29" s="26">
        <v>28827</v>
      </c>
      <c r="Y29" s="26">
        <v>36585</v>
      </c>
      <c r="Z29" s="26">
        <v>6899</v>
      </c>
      <c r="AA29" s="26">
        <v>-53320</v>
      </c>
      <c r="AB29" s="26">
        <v>-6679</v>
      </c>
      <c r="AC29" s="26">
        <v>233</v>
      </c>
      <c r="AD29" s="26">
        <v>37763</v>
      </c>
      <c r="AE29" s="26">
        <v>8711</v>
      </c>
    </row>
    <row r="30" spans="1:31" s="2" customFormat="1" x14ac:dyDescent="0.2">
      <c r="A30" s="3">
        <v>2861</v>
      </c>
      <c r="B30" s="25">
        <v>92511</v>
      </c>
      <c r="C30" s="25">
        <v>64260</v>
      </c>
      <c r="D30" s="25">
        <v>8749</v>
      </c>
      <c r="E30" s="25">
        <v>46451</v>
      </c>
      <c r="F30" s="25">
        <v>5600</v>
      </c>
      <c r="G30" s="25">
        <v>13234</v>
      </c>
      <c r="H30" s="25">
        <v>16771</v>
      </c>
      <c r="I30" s="25">
        <v>6757</v>
      </c>
      <c r="J30" s="25">
        <v>44300</v>
      </c>
      <c r="K30" s="25">
        <v>4952</v>
      </c>
      <c r="L30" s="25">
        <v>7455</v>
      </c>
      <c r="M30" s="25">
        <v>33334</v>
      </c>
      <c r="N30" s="25">
        <v>11660</v>
      </c>
      <c r="O30" s="25">
        <v>48834</v>
      </c>
      <c r="P30" s="25">
        <v>33406</v>
      </c>
      <c r="Q30" s="25">
        <v>48534</v>
      </c>
      <c r="R30" s="25">
        <v>4695</v>
      </c>
      <c r="S30" s="25">
        <v>47900</v>
      </c>
      <c r="T30" s="25">
        <v>49514</v>
      </c>
      <c r="U30" s="25">
        <v>19895</v>
      </c>
      <c r="V30" s="26"/>
      <c r="W30" s="26">
        <v>2680</v>
      </c>
      <c r="X30" s="26">
        <v>0</v>
      </c>
      <c r="Y30" s="26">
        <v>881</v>
      </c>
      <c r="Z30" s="26">
        <v>5654</v>
      </c>
      <c r="AA30" s="26">
        <v>-13438</v>
      </c>
      <c r="AB30" s="26">
        <v>14618</v>
      </c>
      <c r="AC30" s="26">
        <v>194</v>
      </c>
      <c r="AD30" s="26">
        <v>-3844</v>
      </c>
      <c r="AE30" s="26">
        <v>122259</v>
      </c>
    </row>
    <row r="31" spans="1:31" s="2" customFormat="1" x14ac:dyDescent="0.2">
      <c r="A31" s="3">
        <v>2891</v>
      </c>
      <c r="B31" s="25">
        <v>59764</v>
      </c>
      <c r="C31" s="25">
        <v>28615</v>
      </c>
      <c r="D31" s="25">
        <v>5481</v>
      </c>
      <c r="E31" s="25">
        <v>27519</v>
      </c>
      <c r="F31" s="25">
        <v>5100</v>
      </c>
      <c r="G31" s="25">
        <v>23914</v>
      </c>
      <c r="H31" s="25">
        <v>225</v>
      </c>
      <c r="I31" s="25">
        <v>7642</v>
      </c>
      <c r="J31" s="25">
        <v>34000</v>
      </c>
      <c r="K31" s="25">
        <v>928</v>
      </c>
      <c r="L31" s="25">
        <v>-1185</v>
      </c>
      <c r="M31" s="25">
        <v>20695</v>
      </c>
      <c r="N31" s="25">
        <v>8080</v>
      </c>
      <c r="O31" s="25">
        <v>34542</v>
      </c>
      <c r="P31" s="25">
        <v>27858</v>
      </c>
      <c r="Q31" s="25">
        <v>27691</v>
      </c>
      <c r="R31" s="25">
        <v>4703</v>
      </c>
      <c r="S31" s="25">
        <v>33100</v>
      </c>
      <c r="T31" s="25">
        <v>17091</v>
      </c>
      <c r="U31" s="25">
        <v>11704</v>
      </c>
      <c r="V31" s="26"/>
      <c r="W31" s="26">
        <v>2535</v>
      </c>
      <c r="X31" s="26">
        <v>0</v>
      </c>
      <c r="Y31" s="26">
        <v>6100</v>
      </c>
      <c r="Z31" s="26">
        <v>7253</v>
      </c>
      <c r="AA31" s="26">
        <v>9506</v>
      </c>
      <c r="AB31" s="26">
        <v>20319</v>
      </c>
      <c r="AC31" s="26">
        <v>477</v>
      </c>
      <c r="AD31" s="26">
        <v>-5403</v>
      </c>
      <c r="AE31" s="26">
        <v>47591</v>
      </c>
    </row>
    <row r="32" spans="1:31" s="2" customFormat="1" x14ac:dyDescent="0.2">
      <c r="A32" s="3">
        <v>2922</v>
      </c>
      <c r="B32" s="25">
        <v>46132</v>
      </c>
      <c r="C32" s="25">
        <v>19486</v>
      </c>
      <c r="D32" s="25">
        <v>5584</v>
      </c>
      <c r="E32" s="25">
        <v>20416</v>
      </c>
      <c r="F32" s="25">
        <v>1700</v>
      </c>
      <c r="G32" s="25">
        <v>32794</v>
      </c>
      <c r="H32" s="25">
        <v>4066</v>
      </c>
      <c r="I32" s="25">
        <v>-8088</v>
      </c>
      <c r="J32" s="25">
        <v>17000</v>
      </c>
      <c r="K32" s="25">
        <v>-337</v>
      </c>
      <c r="L32" s="25">
        <v>10368</v>
      </c>
      <c r="M32" s="25">
        <v>13547</v>
      </c>
      <c r="N32" s="25">
        <v>3629</v>
      </c>
      <c r="O32" s="25">
        <v>23346</v>
      </c>
      <c r="P32" s="25">
        <v>24621</v>
      </c>
      <c r="Q32" s="25">
        <v>-1906</v>
      </c>
      <c r="R32" s="25">
        <v>2357</v>
      </c>
      <c r="S32" s="25">
        <v>23600</v>
      </c>
      <c r="T32" s="25">
        <v>15961</v>
      </c>
      <c r="U32" s="25">
        <v>13854</v>
      </c>
      <c r="V32" s="26"/>
      <c r="W32" s="26">
        <v>1367</v>
      </c>
      <c r="X32" s="26">
        <v>0</v>
      </c>
      <c r="Y32" s="26">
        <v>44577</v>
      </c>
      <c r="Z32" s="26">
        <v>11478</v>
      </c>
      <c r="AA32" s="26">
        <v>39881</v>
      </c>
      <c r="AB32" s="26">
        <v>2288</v>
      </c>
      <c r="AC32" s="26">
        <v>3521</v>
      </c>
      <c r="AD32" s="26">
        <v>-5137</v>
      </c>
      <c r="AE32" s="26">
        <v>-19171</v>
      </c>
    </row>
    <row r="33" spans="1:31" s="2" customFormat="1" x14ac:dyDescent="0.2">
      <c r="A33" s="3">
        <v>2953</v>
      </c>
      <c r="B33" s="25">
        <v>52790</v>
      </c>
      <c r="C33" s="25">
        <v>38169</v>
      </c>
      <c r="D33" s="25">
        <v>3867</v>
      </c>
      <c r="E33" s="25">
        <v>21133</v>
      </c>
      <c r="F33" s="25">
        <v>2700</v>
      </c>
      <c r="G33" s="25">
        <v>31520</v>
      </c>
      <c r="H33" s="25">
        <v>6986</v>
      </c>
      <c r="I33" s="25">
        <v>6015</v>
      </c>
      <c r="J33" s="25">
        <v>17000</v>
      </c>
      <c r="K33" s="25">
        <v>322</v>
      </c>
      <c r="L33" s="25">
        <v>19967</v>
      </c>
      <c r="M33" s="25">
        <v>11910</v>
      </c>
      <c r="N33" s="25">
        <v>2085</v>
      </c>
      <c r="O33" s="25">
        <v>17604</v>
      </c>
      <c r="P33" s="25">
        <v>17745</v>
      </c>
      <c r="Q33" s="25">
        <v>-6698</v>
      </c>
      <c r="R33" s="25">
        <v>3094</v>
      </c>
      <c r="S33" s="25">
        <v>25300</v>
      </c>
      <c r="T33" s="25">
        <v>22636</v>
      </c>
      <c r="U33" s="25">
        <v>-17953</v>
      </c>
      <c r="V33" s="26"/>
      <c r="W33" s="26">
        <v>1238</v>
      </c>
      <c r="X33" s="26">
        <v>17337</v>
      </c>
      <c r="Y33" s="26">
        <v>34940</v>
      </c>
      <c r="Z33" s="26">
        <v>18786</v>
      </c>
      <c r="AA33" s="26">
        <v>25580</v>
      </c>
      <c r="AB33" s="26">
        <v>-56042</v>
      </c>
      <c r="AC33" s="26">
        <v>6002</v>
      </c>
      <c r="AD33" s="26">
        <v>-15404</v>
      </c>
      <c r="AE33" s="26">
        <v>-36912</v>
      </c>
    </row>
    <row r="34" spans="1:31" s="2" customFormat="1" x14ac:dyDescent="0.2">
      <c r="A34" s="3">
        <v>2982</v>
      </c>
      <c r="B34" s="25">
        <v>40479</v>
      </c>
      <c r="C34" s="25">
        <v>39509</v>
      </c>
      <c r="D34" s="25">
        <v>4084</v>
      </c>
      <c r="E34" s="25">
        <v>17916</v>
      </c>
      <c r="F34" s="25">
        <v>3900</v>
      </c>
      <c r="G34" s="25">
        <v>31709</v>
      </c>
      <c r="H34" s="25">
        <v>10053</v>
      </c>
      <c r="I34" s="25">
        <v>11170</v>
      </c>
      <c r="J34" s="25">
        <v>18000</v>
      </c>
      <c r="K34" s="25">
        <v>-771</v>
      </c>
      <c r="L34" s="25">
        <v>27190</v>
      </c>
      <c r="M34" s="25">
        <v>15871</v>
      </c>
      <c r="N34" s="25">
        <v>1218</v>
      </c>
      <c r="O34" s="25">
        <v>18989</v>
      </c>
      <c r="P34" s="25">
        <v>13997</v>
      </c>
      <c r="Q34" s="25">
        <v>-6268</v>
      </c>
      <c r="R34" s="25">
        <v>3215</v>
      </c>
      <c r="S34" s="25">
        <v>44100</v>
      </c>
      <c r="T34" s="25">
        <v>48872</v>
      </c>
      <c r="U34" s="25">
        <v>36310</v>
      </c>
      <c r="V34" s="26"/>
      <c r="W34" s="26">
        <v>3401</v>
      </c>
      <c r="X34" s="26">
        <v>10173</v>
      </c>
      <c r="Y34" s="26">
        <v>28879</v>
      </c>
      <c r="Z34" s="26">
        <v>16172</v>
      </c>
      <c r="AA34" s="26">
        <v>61005</v>
      </c>
      <c r="AB34" s="26">
        <v>-39983</v>
      </c>
      <c r="AC34" s="26">
        <v>10816</v>
      </c>
      <c r="AD34" s="26">
        <v>-16948</v>
      </c>
      <c r="AE34" s="26">
        <v>9896</v>
      </c>
    </row>
    <row r="35" spans="1:31" s="2" customFormat="1" x14ac:dyDescent="0.2">
      <c r="A35" s="3">
        <v>3013</v>
      </c>
      <c r="B35" s="25">
        <v>62629</v>
      </c>
      <c r="C35" s="25">
        <v>50442</v>
      </c>
      <c r="D35" s="25">
        <v>4530</v>
      </c>
      <c r="E35" s="25">
        <v>31470</v>
      </c>
      <c r="F35" s="25">
        <v>7000</v>
      </c>
      <c r="G35" s="25">
        <v>48303</v>
      </c>
      <c r="H35" s="25">
        <v>29886</v>
      </c>
      <c r="I35" s="25">
        <v>27990</v>
      </c>
      <c r="J35" s="25">
        <v>45000</v>
      </c>
      <c r="K35" s="25">
        <v>7710</v>
      </c>
      <c r="L35" s="25">
        <v>61696</v>
      </c>
      <c r="M35" s="25">
        <v>39989</v>
      </c>
      <c r="N35" s="25">
        <v>16264</v>
      </c>
      <c r="O35" s="25">
        <v>26355</v>
      </c>
      <c r="P35" s="25">
        <v>24988</v>
      </c>
      <c r="Q35" s="25">
        <v>-2313</v>
      </c>
      <c r="R35" s="25">
        <v>6036</v>
      </c>
      <c r="S35" s="25">
        <v>119000</v>
      </c>
      <c r="T35" s="25">
        <v>46380</v>
      </c>
      <c r="U35" s="25">
        <v>11407</v>
      </c>
      <c r="V35" s="26"/>
      <c r="W35" s="26">
        <v>3166</v>
      </c>
      <c r="X35" s="26">
        <v>9574</v>
      </c>
      <c r="Y35" s="26">
        <v>27021</v>
      </c>
      <c r="Z35" s="26">
        <v>15608</v>
      </c>
      <c r="AA35" s="26">
        <v>46348</v>
      </c>
      <c r="AB35" s="26">
        <v>19959</v>
      </c>
      <c r="AC35" s="26">
        <v>75565</v>
      </c>
      <c r="AD35" s="26">
        <v>-20255</v>
      </c>
      <c r="AE35" s="26">
        <v>32599</v>
      </c>
    </row>
    <row r="36" spans="1:31" s="2" customFormat="1" x14ac:dyDescent="0.2">
      <c r="A36" s="3">
        <v>3043</v>
      </c>
      <c r="B36" s="25">
        <v>127924</v>
      </c>
      <c r="C36" s="25">
        <v>111101</v>
      </c>
      <c r="D36" s="25">
        <v>11561</v>
      </c>
      <c r="E36" s="25">
        <v>80439</v>
      </c>
      <c r="F36" s="25">
        <v>23000</v>
      </c>
      <c r="G36" s="25">
        <v>64312</v>
      </c>
      <c r="H36" s="25">
        <v>98465</v>
      </c>
      <c r="I36" s="25">
        <v>10731</v>
      </c>
      <c r="J36" s="25">
        <v>95000</v>
      </c>
      <c r="K36" s="25">
        <v>15722</v>
      </c>
      <c r="L36" s="25">
        <v>74345</v>
      </c>
      <c r="M36" s="25">
        <v>116275</v>
      </c>
      <c r="N36" s="25">
        <v>21300</v>
      </c>
      <c r="O36" s="25">
        <v>38549</v>
      </c>
      <c r="P36" s="25">
        <v>41771</v>
      </c>
      <c r="Q36" s="25">
        <v>-10804</v>
      </c>
      <c r="R36" s="25">
        <v>8420</v>
      </c>
      <c r="S36" s="25">
        <v>179000</v>
      </c>
      <c r="T36" s="25">
        <v>33355</v>
      </c>
      <c r="U36" s="25">
        <v>-99242</v>
      </c>
      <c r="V36" s="26"/>
      <c r="W36" s="26">
        <v>1638</v>
      </c>
      <c r="X36" s="26">
        <v>1597</v>
      </c>
      <c r="Y36" s="26">
        <v>-4463</v>
      </c>
      <c r="Z36" s="26">
        <v>13332</v>
      </c>
      <c r="AA36" s="26">
        <v>-5309</v>
      </c>
      <c r="AB36" s="26">
        <v>30496</v>
      </c>
      <c r="AC36" s="26">
        <v>29483</v>
      </c>
      <c r="AD36" s="26">
        <v>7194</v>
      </c>
      <c r="AE36" s="26">
        <v>1780</v>
      </c>
    </row>
    <row r="37" spans="1:31" s="2" customFormat="1" x14ac:dyDescent="0.2">
      <c r="A37" s="3">
        <v>3074</v>
      </c>
      <c r="B37" s="25">
        <v>244207</v>
      </c>
      <c r="C37" s="25">
        <v>156796</v>
      </c>
      <c r="D37" s="25">
        <v>18335</v>
      </c>
      <c r="E37" s="25">
        <v>116675</v>
      </c>
      <c r="F37" s="25">
        <v>30000</v>
      </c>
      <c r="G37" s="25">
        <v>81956</v>
      </c>
      <c r="H37" s="25">
        <v>77704</v>
      </c>
      <c r="I37" s="25">
        <v>27036</v>
      </c>
      <c r="J37" s="25">
        <v>218000</v>
      </c>
      <c r="K37" s="25">
        <v>3740</v>
      </c>
      <c r="L37" s="25">
        <v>56301</v>
      </c>
      <c r="M37" s="25">
        <v>242249</v>
      </c>
      <c r="N37" s="25">
        <v>68811</v>
      </c>
      <c r="O37" s="25">
        <v>74490</v>
      </c>
      <c r="P37" s="25">
        <v>67373</v>
      </c>
      <c r="Q37" s="25">
        <v>-1778</v>
      </c>
      <c r="R37" s="25">
        <v>11888</v>
      </c>
      <c r="S37" s="25">
        <v>185000</v>
      </c>
      <c r="T37" s="25">
        <v>73012</v>
      </c>
      <c r="U37" s="25">
        <v>-156181</v>
      </c>
      <c r="V37" s="26"/>
      <c r="W37" s="26">
        <v>964</v>
      </c>
      <c r="X37" s="26">
        <v>443</v>
      </c>
      <c r="Y37" s="26">
        <v>-37535</v>
      </c>
      <c r="Z37" s="26">
        <v>14986</v>
      </c>
      <c r="AA37" s="26">
        <v>-62172</v>
      </c>
      <c r="AB37" s="26">
        <v>16288</v>
      </c>
      <c r="AC37" s="26">
        <v>55</v>
      </c>
      <c r="AD37" s="26">
        <v>26108</v>
      </c>
      <c r="AE37" s="26">
        <v>66861</v>
      </c>
    </row>
    <row r="38" spans="1:31" s="2" customFormat="1" x14ac:dyDescent="0.2">
      <c r="A38" s="3">
        <v>3104</v>
      </c>
      <c r="B38" s="25">
        <v>528043</v>
      </c>
      <c r="C38" s="25">
        <v>333728</v>
      </c>
      <c r="D38" s="25">
        <v>42651</v>
      </c>
      <c r="E38" s="25">
        <v>204977</v>
      </c>
      <c r="F38" s="25">
        <v>45000</v>
      </c>
      <c r="G38" s="25">
        <v>115836</v>
      </c>
      <c r="H38" s="25">
        <v>74881</v>
      </c>
      <c r="I38" s="25">
        <v>59751</v>
      </c>
      <c r="J38" s="25">
        <v>294200</v>
      </c>
      <c r="K38" s="25">
        <v>25147</v>
      </c>
      <c r="L38" s="25">
        <v>138756</v>
      </c>
      <c r="M38" s="25">
        <v>275354</v>
      </c>
      <c r="N38" s="25">
        <v>75804</v>
      </c>
      <c r="O38" s="25">
        <v>193201</v>
      </c>
      <c r="P38" s="25">
        <v>96894</v>
      </c>
      <c r="Q38" s="25">
        <v>72211</v>
      </c>
      <c r="R38" s="25">
        <v>57377</v>
      </c>
      <c r="S38" s="25">
        <v>249629</v>
      </c>
      <c r="T38" s="25">
        <v>132525</v>
      </c>
      <c r="U38" s="25">
        <v>-93605</v>
      </c>
      <c r="V38" s="26"/>
      <c r="W38" s="26">
        <v>686</v>
      </c>
      <c r="X38" s="26">
        <v>4395</v>
      </c>
      <c r="Y38" s="26">
        <v>28847</v>
      </c>
      <c r="Z38" s="26">
        <v>5947</v>
      </c>
      <c r="AA38" s="26">
        <v>17759</v>
      </c>
      <c r="AB38" s="26">
        <v>18442</v>
      </c>
      <c r="AC38" s="26">
        <v>12</v>
      </c>
      <c r="AD38" s="26">
        <v>53245</v>
      </c>
      <c r="AE38" s="26">
        <v>68824</v>
      </c>
    </row>
    <row r="39" spans="1:31" s="2" customFormat="1" x14ac:dyDescent="0.2">
      <c r="A39" s="3">
        <v>3135</v>
      </c>
      <c r="B39" s="25">
        <v>237460</v>
      </c>
      <c r="C39" s="25">
        <v>207356</v>
      </c>
      <c r="D39" s="25">
        <v>26706</v>
      </c>
      <c r="E39" s="25">
        <v>116176</v>
      </c>
      <c r="F39" s="25">
        <v>13000</v>
      </c>
      <c r="G39" s="25">
        <v>60916</v>
      </c>
      <c r="H39" s="25">
        <v>34496</v>
      </c>
      <c r="I39" s="25">
        <v>37850</v>
      </c>
      <c r="J39" s="25">
        <v>197000</v>
      </c>
      <c r="K39" s="25">
        <v>28971</v>
      </c>
      <c r="L39" s="25">
        <v>86980</v>
      </c>
      <c r="M39" s="25">
        <v>125107</v>
      </c>
      <c r="N39" s="25">
        <v>73681</v>
      </c>
      <c r="O39" s="25">
        <v>130296</v>
      </c>
      <c r="P39" s="25">
        <v>64987</v>
      </c>
      <c r="Q39" s="25">
        <v>113384</v>
      </c>
      <c r="R39" s="25">
        <v>29769</v>
      </c>
      <c r="S39" s="25">
        <v>134974</v>
      </c>
      <c r="T39" s="25">
        <v>133638</v>
      </c>
      <c r="U39" s="25">
        <v>71536</v>
      </c>
      <c r="V39" s="26"/>
      <c r="W39" s="26">
        <v>1998</v>
      </c>
      <c r="X39" s="26">
        <v>102</v>
      </c>
      <c r="Y39" s="26">
        <v>52116</v>
      </c>
      <c r="Z39" s="26">
        <v>5409</v>
      </c>
      <c r="AA39" s="26">
        <v>60623</v>
      </c>
      <c r="AB39" s="26">
        <v>50186</v>
      </c>
      <c r="AC39" s="26">
        <v>5</v>
      </c>
      <c r="AD39" s="26">
        <v>66107</v>
      </c>
      <c r="AE39" s="26">
        <v>99954</v>
      </c>
    </row>
    <row r="40" spans="1:31" s="2" customFormat="1" x14ac:dyDescent="0.2">
      <c r="A40" s="3">
        <v>3166</v>
      </c>
      <c r="B40" s="25">
        <v>144038</v>
      </c>
      <c r="C40" s="25">
        <v>111947</v>
      </c>
      <c r="D40" s="25">
        <v>13453</v>
      </c>
      <c r="E40" s="25">
        <v>92717</v>
      </c>
      <c r="F40" s="25">
        <v>8000</v>
      </c>
      <c r="G40" s="25">
        <v>10200</v>
      </c>
      <c r="H40" s="25">
        <v>22671</v>
      </c>
      <c r="I40" s="25">
        <v>19278</v>
      </c>
      <c r="J40" s="25">
        <v>138800</v>
      </c>
      <c r="K40" s="25">
        <v>9856</v>
      </c>
      <c r="L40" s="25">
        <v>55651</v>
      </c>
      <c r="M40" s="25">
        <v>40358</v>
      </c>
      <c r="N40" s="25">
        <v>62967</v>
      </c>
      <c r="O40" s="25">
        <v>56755</v>
      </c>
      <c r="P40" s="25">
        <v>49357</v>
      </c>
      <c r="Q40" s="25">
        <v>116681</v>
      </c>
      <c r="R40" s="25">
        <v>14435</v>
      </c>
      <c r="S40" s="25">
        <v>167344</v>
      </c>
      <c r="T40" s="25">
        <v>91932</v>
      </c>
      <c r="U40" s="25">
        <v>-108963</v>
      </c>
      <c r="V40" s="26"/>
      <c r="W40" s="26">
        <v>4372</v>
      </c>
      <c r="X40" s="26">
        <v>13532</v>
      </c>
      <c r="Y40" s="26">
        <v>54395</v>
      </c>
      <c r="Z40" s="26">
        <v>7146</v>
      </c>
      <c r="AA40" s="26">
        <v>65552</v>
      </c>
      <c r="AB40" s="26">
        <v>32425</v>
      </c>
      <c r="AC40" s="26">
        <v>57</v>
      </c>
      <c r="AD40" s="26">
        <v>33619</v>
      </c>
      <c r="AE40" s="26">
        <v>65870</v>
      </c>
    </row>
    <row r="41" spans="1:31" s="2" customFormat="1" x14ac:dyDescent="0.2">
      <c r="A41" s="3">
        <v>3196</v>
      </c>
      <c r="B41" s="25">
        <v>69132</v>
      </c>
      <c r="C41" s="25">
        <v>52259</v>
      </c>
      <c r="D41" s="25">
        <v>10515</v>
      </c>
      <c r="E41" s="25">
        <v>34123</v>
      </c>
      <c r="F41" s="25">
        <v>4500</v>
      </c>
      <c r="G41" s="25">
        <v>32913</v>
      </c>
      <c r="H41" s="25">
        <v>17784</v>
      </c>
      <c r="I41" s="25">
        <v>9648</v>
      </c>
      <c r="J41" s="25">
        <v>46300</v>
      </c>
      <c r="K41" s="25">
        <v>6795</v>
      </c>
      <c r="L41" s="25">
        <v>25620</v>
      </c>
      <c r="M41" s="25">
        <v>20937</v>
      </c>
      <c r="N41" s="25">
        <v>29484</v>
      </c>
      <c r="O41" s="25">
        <v>36462</v>
      </c>
      <c r="P41" s="25">
        <v>28009</v>
      </c>
      <c r="Q41" s="25">
        <v>33765</v>
      </c>
      <c r="R41" s="25">
        <v>5675</v>
      </c>
      <c r="S41" s="25">
        <v>44900</v>
      </c>
      <c r="T41" s="25">
        <v>58807</v>
      </c>
      <c r="U41" s="25">
        <v>30460</v>
      </c>
      <c r="V41" s="26"/>
      <c r="W41" s="26">
        <v>1821</v>
      </c>
      <c r="X41" s="26">
        <v>45409</v>
      </c>
      <c r="Y41" s="26">
        <v>47676</v>
      </c>
      <c r="Z41" s="26">
        <v>6878</v>
      </c>
      <c r="AA41" s="26">
        <v>-13465</v>
      </c>
      <c r="AB41" s="26">
        <v>42806</v>
      </c>
      <c r="AC41" s="26">
        <v>63</v>
      </c>
      <c r="AD41" s="26">
        <v>50462</v>
      </c>
      <c r="AE41" s="26">
        <v>58080</v>
      </c>
    </row>
    <row r="42" spans="1:31" s="2" customFormat="1" x14ac:dyDescent="0.2">
      <c r="A42" s="3">
        <v>3227</v>
      </c>
      <c r="B42" s="25">
        <v>54734</v>
      </c>
      <c r="C42" s="25">
        <v>35171</v>
      </c>
      <c r="D42" s="25">
        <v>6962</v>
      </c>
      <c r="E42" s="25">
        <v>29038</v>
      </c>
      <c r="F42" s="25">
        <v>3000</v>
      </c>
      <c r="G42" s="25">
        <v>37787</v>
      </c>
      <c r="H42" s="25">
        <v>32360</v>
      </c>
      <c r="I42" s="25">
        <v>-943</v>
      </c>
      <c r="J42" s="25">
        <v>40000</v>
      </c>
      <c r="K42" s="25">
        <v>76</v>
      </c>
      <c r="L42" s="25">
        <v>31464</v>
      </c>
      <c r="M42" s="25">
        <v>22695</v>
      </c>
      <c r="N42" s="25">
        <v>11839</v>
      </c>
      <c r="O42" s="25">
        <v>43097</v>
      </c>
      <c r="P42" s="25">
        <v>31080</v>
      </c>
      <c r="Q42" s="25">
        <v>41187</v>
      </c>
      <c r="R42" s="25">
        <v>3098</v>
      </c>
      <c r="S42" s="25">
        <v>40400</v>
      </c>
      <c r="T42" s="25">
        <v>35503</v>
      </c>
      <c r="U42" s="25">
        <v>-14921</v>
      </c>
      <c r="V42" s="26"/>
      <c r="W42" s="26">
        <v>1726</v>
      </c>
      <c r="X42" s="26">
        <v>4825</v>
      </c>
      <c r="Y42" s="26">
        <v>11333</v>
      </c>
      <c r="Z42" s="26">
        <v>5151</v>
      </c>
      <c r="AA42" s="26">
        <v>80008</v>
      </c>
      <c r="AB42" s="26">
        <v>-8319</v>
      </c>
      <c r="AC42" s="26">
        <v>127</v>
      </c>
      <c r="AD42" s="26">
        <v>38532</v>
      </c>
      <c r="AE42" s="26">
        <v>-21540</v>
      </c>
    </row>
    <row r="43" spans="1:31" s="2" customFormat="1" x14ac:dyDescent="0.2">
      <c r="A43" s="3">
        <v>3257</v>
      </c>
      <c r="B43" s="25">
        <v>46300</v>
      </c>
      <c r="C43" s="25">
        <v>44102</v>
      </c>
      <c r="D43" s="25">
        <v>4806</v>
      </c>
      <c r="E43" s="25">
        <v>21194</v>
      </c>
      <c r="F43" s="25">
        <v>4300</v>
      </c>
      <c r="G43" s="25">
        <v>29025</v>
      </c>
      <c r="H43" s="25">
        <v>19096</v>
      </c>
      <c r="I43" s="25">
        <v>8062</v>
      </c>
      <c r="J43" s="25">
        <v>25000</v>
      </c>
      <c r="K43" s="25">
        <v>-1174</v>
      </c>
      <c r="L43" s="25">
        <v>12368</v>
      </c>
      <c r="M43" s="25">
        <v>18202</v>
      </c>
      <c r="N43" s="25">
        <v>5685</v>
      </c>
      <c r="O43" s="25">
        <v>27811</v>
      </c>
      <c r="P43" s="25">
        <v>23982</v>
      </c>
      <c r="Q43" s="25">
        <v>16595</v>
      </c>
      <c r="R43" s="25">
        <v>2256</v>
      </c>
      <c r="S43" s="25">
        <v>24100</v>
      </c>
      <c r="T43" s="25">
        <v>24842</v>
      </c>
      <c r="U43" s="25">
        <v>39155</v>
      </c>
      <c r="V43" s="26"/>
      <c r="W43" s="26">
        <v>956</v>
      </c>
      <c r="X43" s="26">
        <v>26778</v>
      </c>
      <c r="Y43" s="26">
        <v>30543</v>
      </c>
      <c r="Z43" s="26">
        <v>6691</v>
      </c>
      <c r="AA43" s="26">
        <v>38578</v>
      </c>
      <c r="AB43" s="26">
        <v>10093</v>
      </c>
      <c r="AC43" s="26">
        <v>254</v>
      </c>
      <c r="AD43" s="26">
        <v>-19027</v>
      </c>
      <c r="AE43" s="26">
        <v>-2762</v>
      </c>
    </row>
    <row r="44" spans="1:31" s="2" customFormat="1" x14ac:dyDescent="0.2">
      <c r="A44" s="3">
        <v>3288</v>
      </c>
      <c r="B44" s="25">
        <v>41728</v>
      </c>
      <c r="C44" s="25">
        <v>44089</v>
      </c>
      <c r="D44" s="25">
        <v>6639</v>
      </c>
      <c r="E44" s="25">
        <v>20361</v>
      </c>
      <c r="F44" s="25">
        <v>2200</v>
      </c>
      <c r="G44" s="25">
        <v>42340</v>
      </c>
      <c r="H44" s="25">
        <v>14520</v>
      </c>
      <c r="I44" s="25">
        <v>-2102</v>
      </c>
      <c r="J44" s="25">
        <v>6000</v>
      </c>
      <c r="K44" s="25">
        <v>5171</v>
      </c>
      <c r="L44" s="25">
        <v>11512</v>
      </c>
      <c r="M44" s="25">
        <v>9877</v>
      </c>
      <c r="N44" s="25">
        <v>2367</v>
      </c>
      <c r="O44" s="25">
        <v>14951</v>
      </c>
      <c r="P44" s="25">
        <v>14181</v>
      </c>
      <c r="Q44" s="25">
        <v>-14779</v>
      </c>
      <c r="R44" s="25">
        <v>3218</v>
      </c>
      <c r="S44" s="25">
        <v>18300</v>
      </c>
      <c r="T44" s="25">
        <v>27672</v>
      </c>
      <c r="U44" s="25">
        <v>43900</v>
      </c>
      <c r="V44" s="26"/>
      <c r="W44" s="26">
        <v>570</v>
      </c>
      <c r="X44" s="26">
        <v>1398</v>
      </c>
      <c r="Y44" s="26">
        <v>52496</v>
      </c>
      <c r="Z44" s="26">
        <v>10147</v>
      </c>
      <c r="AA44" s="26">
        <v>13411</v>
      </c>
      <c r="AB44" s="26">
        <v>21644</v>
      </c>
      <c r="AC44" s="26">
        <v>578</v>
      </c>
      <c r="AD44" s="26">
        <v>-29721</v>
      </c>
      <c r="AE44" s="26">
        <v>-39</v>
      </c>
    </row>
    <row r="45" spans="1:31" s="2" customFormat="1" x14ac:dyDescent="0.2">
      <c r="A45" s="3">
        <v>3319</v>
      </c>
      <c r="B45" s="25">
        <v>47445</v>
      </c>
      <c r="C45" s="25">
        <v>46735</v>
      </c>
      <c r="D45" s="25">
        <v>4956</v>
      </c>
      <c r="E45" s="25">
        <v>20044</v>
      </c>
      <c r="F45" s="25">
        <v>3300</v>
      </c>
      <c r="G45" s="25">
        <v>32242</v>
      </c>
      <c r="H45" s="25">
        <v>12258</v>
      </c>
      <c r="I45" s="25">
        <v>7380</v>
      </c>
      <c r="J45" s="25">
        <v>27000</v>
      </c>
      <c r="K45" s="25">
        <v>-2670</v>
      </c>
      <c r="L45" s="25">
        <v>21034</v>
      </c>
      <c r="M45" s="25">
        <v>14894</v>
      </c>
      <c r="N45" s="25">
        <v>5950</v>
      </c>
      <c r="O45" s="25">
        <v>28998</v>
      </c>
      <c r="P45" s="25">
        <v>23207</v>
      </c>
      <c r="Q45" s="25">
        <v>3253</v>
      </c>
      <c r="R45" s="25">
        <v>3448</v>
      </c>
      <c r="S45" s="25">
        <v>35100</v>
      </c>
      <c r="T45" s="25">
        <v>31615</v>
      </c>
      <c r="U45" s="25">
        <v>12800</v>
      </c>
      <c r="V45" s="26"/>
      <c r="W45" s="26">
        <v>737</v>
      </c>
      <c r="X45" s="26">
        <v>1808</v>
      </c>
      <c r="Y45" s="26">
        <v>44737</v>
      </c>
      <c r="Z45" s="26">
        <v>11706</v>
      </c>
      <c r="AA45" s="26">
        <v>60866</v>
      </c>
      <c r="AB45" s="26">
        <v>33045</v>
      </c>
      <c r="AC45" s="26">
        <v>471</v>
      </c>
      <c r="AD45" s="26">
        <v>-29163</v>
      </c>
      <c r="AE45" s="26">
        <v>55930</v>
      </c>
    </row>
    <row r="46" spans="1:31" s="2" customFormat="1" x14ac:dyDescent="0.2">
      <c r="A46" s="3">
        <v>3347</v>
      </c>
      <c r="B46" s="25">
        <v>36981</v>
      </c>
      <c r="C46" s="25">
        <v>29905</v>
      </c>
      <c r="D46" s="25">
        <v>3498</v>
      </c>
      <c r="E46" s="25">
        <v>17502</v>
      </c>
      <c r="F46" s="25">
        <v>4000</v>
      </c>
      <c r="G46" s="25">
        <v>29733</v>
      </c>
      <c r="H46" s="25">
        <v>10948</v>
      </c>
      <c r="I46" s="25">
        <v>2878</v>
      </c>
      <c r="J46" s="25">
        <v>20000</v>
      </c>
      <c r="K46" s="25">
        <v>-800</v>
      </c>
      <c r="L46" s="25">
        <v>37972</v>
      </c>
      <c r="M46" s="25">
        <v>13585</v>
      </c>
      <c r="N46" s="25">
        <v>3402</v>
      </c>
      <c r="O46" s="25">
        <v>26901</v>
      </c>
      <c r="P46" s="25">
        <v>12700</v>
      </c>
      <c r="Q46" s="25">
        <v>-18414</v>
      </c>
      <c r="R46" s="25">
        <v>3222</v>
      </c>
      <c r="S46" s="25">
        <v>20700</v>
      </c>
      <c r="T46" s="25">
        <v>38009</v>
      </c>
      <c r="U46" s="25">
        <v>24736</v>
      </c>
      <c r="V46" s="26"/>
      <c r="W46" s="26">
        <v>1420</v>
      </c>
      <c r="X46" s="26">
        <v>0</v>
      </c>
      <c r="Y46" s="26">
        <v>19174</v>
      </c>
      <c r="Z46" s="26">
        <v>15434</v>
      </c>
      <c r="AA46" s="26">
        <v>48006</v>
      </c>
      <c r="AB46" s="26">
        <v>40787</v>
      </c>
      <c r="AC46" s="26">
        <v>11966</v>
      </c>
      <c r="AD46" s="26">
        <v>-22162</v>
      </c>
      <c r="AE46" s="26">
        <v>39161</v>
      </c>
    </row>
    <row r="47" spans="1:31" s="2" customFormat="1" x14ac:dyDescent="0.2">
      <c r="A47" s="3">
        <v>3378</v>
      </c>
      <c r="B47" s="25">
        <v>53003</v>
      </c>
      <c r="C47" s="25">
        <v>40508</v>
      </c>
      <c r="D47" s="25">
        <v>4621</v>
      </c>
      <c r="E47" s="25">
        <v>34379</v>
      </c>
      <c r="F47" s="25">
        <v>7100</v>
      </c>
      <c r="G47" s="25">
        <v>23533</v>
      </c>
      <c r="H47" s="25">
        <v>27850</v>
      </c>
      <c r="I47" s="25">
        <v>4446</v>
      </c>
      <c r="J47" s="25">
        <v>89000</v>
      </c>
      <c r="K47" s="25">
        <v>27900</v>
      </c>
      <c r="L47" s="25">
        <v>93505</v>
      </c>
      <c r="M47" s="25">
        <v>84917</v>
      </c>
      <c r="N47" s="25">
        <v>44293</v>
      </c>
      <c r="O47" s="25">
        <v>50399</v>
      </c>
      <c r="P47" s="25">
        <v>51153</v>
      </c>
      <c r="Q47" s="25">
        <v>58370</v>
      </c>
      <c r="R47" s="25">
        <v>6644</v>
      </c>
      <c r="S47" s="25">
        <v>109000</v>
      </c>
      <c r="T47" s="25">
        <v>42149</v>
      </c>
      <c r="U47" s="25">
        <v>-89049</v>
      </c>
      <c r="V47" s="26"/>
      <c r="W47" s="26">
        <v>1723</v>
      </c>
      <c r="X47" s="26">
        <v>11655</v>
      </c>
      <c r="Y47" s="26">
        <v>17042</v>
      </c>
      <c r="Z47" s="26">
        <v>13971</v>
      </c>
      <c r="AA47" s="26">
        <v>15908</v>
      </c>
      <c r="AB47" s="26">
        <v>78620</v>
      </c>
      <c r="AC47" s="26">
        <v>68919</v>
      </c>
      <c r="AD47" s="26">
        <v>-26399</v>
      </c>
      <c r="AE47" s="26">
        <v>63671</v>
      </c>
    </row>
    <row r="48" spans="1:31" s="2" customFormat="1" x14ac:dyDescent="0.2">
      <c r="A48" s="3">
        <v>3408</v>
      </c>
      <c r="B48" s="25">
        <v>94156</v>
      </c>
      <c r="C48" s="25">
        <v>77648</v>
      </c>
      <c r="D48" s="25">
        <v>9693</v>
      </c>
      <c r="E48" s="25">
        <v>83307</v>
      </c>
      <c r="F48" s="25">
        <v>23000</v>
      </c>
      <c r="G48" s="25">
        <v>40584</v>
      </c>
      <c r="H48" s="25">
        <v>152239</v>
      </c>
      <c r="I48" s="25">
        <v>-36518</v>
      </c>
      <c r="J48" s="25">
        <v>126000</v>
      </c>
      <c r="K48" s="25">
        <v>27651</v>
      </c>
      <c r="L48" s="25">
        <v>92783</v>
      </c>
      <c r="M48" s="25">
        <v>165236</v>
      </c>
      <c r="N48" s="25">
        <v>49893</v>
      </c>
      <c r="O48" s="25">
        <v>54867</v>
      </c>
      <c r="P48" s="25">
        <v>49110</v>
      </c>
      <c r="Q48" s="25">
        <v>-11989</v>
      </c>
      <c r="R48" s="25">
        <v>8083</v>
      </c>
      <c r="S48" s="25">
        <v>261000</v>
      </c>
      <c r="T48" s="25">
        <v>41939</v>
      </c>
      <c r="U48" s="25">
        <v>-188190</v>
      </c>
      <c r="V48" s="26"/>
      <c r="W48" s="26">
        <v>978</v>
      </c>
      <c r="X48" s="26">
        <v>68735</v>
      </c>
      <c r="Y48" s="26">
        <v>15172</v>
      </c>
      <c r="Z48" s="26">
        <v>12182</v>
      </c>
      <c r="AA48" s="26">
        <v>31297</v>
      </c>
      <c r="AB48" s="26">
        <v>55562</v>
      </c>
      <c r="AC48" s="26">
        <v>28950</v>
      </c>
      <c r="AD48" s="26">
        <v>-12137</v>
      </c>
      <c r="AE48" s="26">
        <v>49104</v>
      </c>
    </row>
    <row r="49" spans="1:31" s="2" customFormat="1" x14ac:dyDescent="0.2">
      <c r="A49" s="3">
        <v>3439</v>
      </c>
      <c r="B49" s="25">
        <v>365065</v>
      </c>
      <c r="C49" s="25">
        <v>332140</v>
      </c>
      <c r="D49" s="25">
        <v>31940</v>
      </c>
      <c r="E49" s="25">
        <v>329070</v>
      </c>
      <c r="F49" s="25">
        <v>79000</v>
      </c>
      <c r="G49" s="25">
        <v>218555</v>
      </c>
      <c r="H49" s="25">
        <v>318719</v>
      </c>
      <c r="I49" s="25">
        <v>-7491</v>
      </c>
      <c r="J49" s="25">
        <v>360000</v>
      </c>
      <c r="K49" s="25">
        <v>2585</v>
      </c>
      <c r="L49" s="25">
        <v>192947</v>
      </c>
      <c r="M49" s="25">
        <v>472119</v>
      </c>
      <c r="N49" s="25">
        <v>144433</v>
      </c>
      <c r="O49" s="25">
        <v>185273</v>
      </c>
      <c r="P49" s="25">
        <v>113079</v>
      </c>
      <c r="Q49" s="25">
        <v>-63247</v>
      </c>
      <c r="R49" s="25">
        <v>44689</v>
      </c>
      <c r="S49" s="25">
        <v>365300</v>
      </c>
      <c r="T49" s="25">
        <v>164220</v>
      </c>
      <c r="U49" s="25">
        <v>-299099</v>
      </c>
      <c r="V49" s="26"/>
      <c r="W49" s="26">
        <v>403</v>
      </c>
      <c r="X49" s="26">
        <v>0</v>
      </c>
      <c r="Y49" s="26">
        <v>-58853</v>
      </c>
      <c r="Z49" s="26">
        <v>13519</v>
      </c>
      <c r="AA49" s="26">
        <v>14556</v>
      </c>
      <c r="AB49" s="26">
        <v>47150</v>
      </c>
      <c r="AC49" s="26">
        <v>43</v>
      </c>
      <c r="AD49" s="26">
        <v>6969</v>
      </c>
      <c r="AE49" s="26">
        <v>35097</v>
      </c>
    </row>
    <row r="50" spans="1:31" s="2" customFormat="1" x14ac:dyDescent="0.2">
      <c r="A50" s="3">
        <v>3469</v>
      </c>
      <c r="B50" s="25">
        <v>1492179</v>
      </c>
      <c r="C50" s="25">
        <v>627566</v>
      </c>
      <c r="D50" s="25">
        <v>83716</v>
      </c>
      <c r="E50" s="25">
        <v>473112</v>
      </c>
      <c r="F50" s="25">
        <v>98000</v>
      </c>
      <c r="G50" s="25">
        <v>288483</v>
      </c>
      <c r="H50" s="25">
        <v>181781</v>
      </c>
      <c r="I50" s="25">
        <v>4803</v>
      </c>
      <c r="J50" s="25">
        <v>653800</v>
      </c>
      <c r="K50" s="25">
        <v>38108</v>
      </c>
      <c r="L50" s="25">
        <v>314893</v>
      </c>
      <c r="M50" s="25">
        <v>766060</v>
      </c>
      <c r="N50" s="25">
        <v>202830</v>
      </c>
      <c r="O50" s="25">
        <v>535168</v>
      </c>
      <c r="P50" s="25">
        <v>230581</v>
      </c>
      <c r="Q50" s="25">
        <v>175022</v>
      </c>
      <c r="R50" s="25">
        <v>131211</v>
      </c>
      <c r="S50" s="25">
        <v>449955</v>
      </c>
      <c r="T50" s="25">
        <v>247355</v>
      </c>
      <c r="U50" s="25">
        <v>208631</v>
      </c>
      <c r="V50" s="26"/>
      <c r="W50" s="26">
        <v>262</v>
      </c>
      <c r="X50" s="26">
        <v>11463</v>
      </c>
      <c r="Y50" s="26">
        <v>28834</v>
      </c>
      <c r="Z50" s="26">
        <v>5338</v>
      </c>
      <c r="AA50" s="26">
        <v>35492</v>
      </c>
      <c r="AB50" s="26">
        <v>31664</v>
      </c>
      <c r="AC50" s="26">
        <v>22</v>
      </c>
      <c r="AD50" s="26">
        <v>14086</v>
      </c>
      <c r="AE50" s="26">
        <v>52588</v>
      </c>
    </row>
    <row r="51" spans="1:31" s="2" customFormat="1" x14ac:dyDescent="0.2">
      <c r="A51" s="3">
        <v>3500</v>
      </c>
      <c r="B51" s="25">
        <v>564560</v>
      </c>
      <c r="C51" s="25">
        <v>408244</v>
      </c>
      <c r="D51" s="25">
        <v>56685</v>
      </c>
      <c r="E51" s="25">
        <v>270697</v>
      </c>
      <c r="F51" s="25">
        <v>31000</v>
      </c>
      <c r="G51" s="25">
        <v>109827</v>
      </c>
      <c r="H51" s="25">
        <v>128828</v>
      </c>
      <c r="I51" s="25">
        <v>6237</v>
      </c>
      <c r="J51" s="25">
        <v>375100</v>
      </c>
      <c r="K51" s="25">
        <v>35524</v>
      </c>
      <c r="L51" s="25">
        <v>113268</v>
      </c>
      <c r="M51" s="25">
        <v>303486</v>
      </c>
      <c r="N51" s="25">
        <v>162235</v>
      </c>
      <c r="O51" s="25">
        <v>294512</v>
      </c>
      <c r="P51" s="25">
        <v>155108</v>
      </c>
      <c r="Q51" s="25">
        <v>299802</v>
      </c>
      <c r="R51" s="25">
        <v>49472</v>
      </c>
      <c r="S51" s="25">
        <v>152337</v>
      </c>
      <c r="T51" s="25">
        <v>256964</v>
      </c>
      <c r="U51" s="25">
        <v>336033</v>
      </c>
      <c r="V51" s="26"/>
      <c r="W51" s="26">
        <v>1453</v>
      </c>
      <c r="X51" s="26">
        <v>2373</v>
      </c>
      <c r="Y51" s="26">
        <v>53707</v>
      </c>
      <c r="Z51" s="26">
        <v>5013</v>
      </c>
      <c r="AA51" s="26">
        <v>107349</v>
      </c>
      <c r="AB51" s="26">
        <v>60524</v>
      </c>
      <c r="AC51" s="26">
        <v>22</v>
      </c>
      <c r="AD51" s="26">
        <v>61189</v>
      </c>
      <c r="AE51" s="26">
        <v>50368</v>
      </c>
    </row>
    <row r="52" spans="1:31" s="2" customFormat="1" x14ac:dyDescent="0.2">
      <c r="A52" s="3">
        <v>3531</v>
      </c>
      <c r="B52" s="25">
        <v>199280</v>
      </c>
      <c r="C52" s="25">
        <v>165224</v>
      </c>
      <c r="D52" s="25">
        <v>19405</v>
      </c>
      <c r="E52" s="25">
        <v>105565</v>
      </c>
      <c r="F52" s="25">
        <v>9000</v>
      </c>
      <c r="G52" s="25">
        <v>66083</v>
      </c>
      <c r="H52" s="25">
        <v>56112</v>
      </c>
      <c r="I52" s="25">
        <v>8738</v>
      </c>
      <c r="J52" s="25">
        <v>182800</v>
      </c>
      <c r="K52" s="25">
        <v>23064</v>
      </c>
      <c r="L52" s="25">
        <v>80467</v>
      </c>
      <c r="M52" s="25">
        <v>62591</v>
      </c>
      <c r="N52" s="25">
        <v>102624</v>
      </c>
      <c r="O52" s="25">
        <v>125758</v>
      </c>
      <c r="P52" s="25">
        <v>71990</v>
      </c>
      <c r="Q52" s="25">
        <v>117057</v>
      </c>
      <c r="R52" s="25">
        <v>23260</v>
      </c>
      <c r="S52" s="25">
        <v>224482</v>
      </c>
      <c r="T52" s="25">
        <v>241495</v>
      </c>
      <c r="U52" s="25">
        <v>-4573</v>
      </c>
      <c r="V52" s="26"/>
      <c r="W52" s="26">
        <v>3602</v>
      </c>
      <c r="X52" s="26">
        <v>40461</v>
      </c>
      <c r="Y52" s="26">
        <v>-6129</v>
      </c>
      <c r="Z52" s="26">
        <v>6624</v>
      </c>
      <c r="AA52" s="26">
        <v>-109121</v>
      </c>
      <c r="AB52" s="26">
        <v>32390</v>
      </c>
      <c r="AC52" s="26">
        <v>51</v>
      </c>
      <c r="AD52" s="26">
        <v>55773</v>
      </c>
      <c r="AE52" s="26">
        <v>58835</v>
      </c>
    </row>
    <row r="53" spans="1:31" s="2" customFormat="1" x14ac:dyDescent="0.2">
      <c r="A53" s="3">
        <v>3561</v>
      </c>
      <c r="B53" s="25">
        <v>154107</v>
      </c>
      <c r="C53" s="25">
        <v>91963</v>
      </c>
      <c r="D53" s="25">
        <v>18355</v>
      </c>
      <c r="E53" s="25">
        <v>130783</v>
      </c>
      <c r="F53" s="25">
        <v>10000</v>
      </c>
      <c r="G53" s="25">
        <v>-29424</v>
      </c>
      <c r="H53" s="25">
        <v>36895</v>
      </c>
      <c r="I53" s="25">
        <v>1432</v>
      </c>
      <c r="J53" s="25">
        <v>142600</v>
      </c>
      <c r="K53" s="25">
        <v>8356</v>
      </c>
      <c r="L53" s="25">
        <v>36302</v>
      </c>
      <c r="M53" s="25">
        <v>57560</v>
      </c>
      <c r="N53" s="25">
        <v>64963</v>
      </c>
      <c r="O53" s="25">
        <v>130191</v>
      </c>
      <c r="P53" s="25">
        <v>64711</v>
      </c>
      <c r="Q53" s="25">
        <v>126826</v>
      </c>
      <c r="R53" s="25">
        <v>13151</v>
      </c>
      <c r="S53" s="25">
        <v>366400</v>
      </c>
      <c r="T53" s="25">
        <v>188830</v>
      </c>
      <c r="U53" s="25">
        <v>-87605</v>
      </c>
      <c r="V53" s="26"/>
      <c r="W53" s="26">
        <v>6642</v>
      </c>
      <c r="X53" s="26">
        <v>34715</v>
      </c>
      <c r="Y53" s="26">
        <v>9414</v>
      </c>
      <c r="Z53" s="26">
        <v>6428</v>
      </c>
      <c r="AA53" s="26">
        <v>27504</v>
      </c>
      <c r="AB53" s="26">
        <v>34788</v>
      </c>
      <c r="AC53" s="26">
        <v>2</v>
      </c>
      <c r="AD53" s="26">
        <v>45378</v>
      </c>
      <c r="AE53" s="26">
        <v>19388</v>
      </c>
    </row>
    <row r="54" spans="1:31" s="2" customFormat="1" x14ac:dyDescent="0.2">
      <c r="A54" s="3">
        <v>3592</v>
      </c>
      <c r="B54" s="25">
        <v>95330</v>
      </c>
      <c r="C54" s="25">
        <v>61182</v>
      </c>
      <c r="D54" s="25">
        <v>9649</v>
      </c>
      <c r="E54" s="25">
        <v>62551</v>
      </c>
      <c r="F54" s="25">
        <v>6000</v>
      </c>
      <c r="G54" s="25">
        <v>22505</v>
      </c>
      <c r="H54" s="25">
        <v>24397</v>
      </c>
      <c r="I54" s="25">
        <v>-8098</v>
      </c>
      <c r="J54" s="25">
        <v>45500</v>
      </c>
      <c r="K54" s="25">
        <v>978</v>
      </c>
      <c r="L54" s="25">
        <v>27197</v>
      </c>
      <c r="M54" s="25">
        <v>32412</v>
      </c>
      <c r="N54" s="25">
        <v>20808</v>
      </c>
      <c r="O54" s="25">
        <v>53222</v>
      </c>
      <c r="P54" s="25">
        <v>35480</v>
      </c>
      <c r="Q54" s="25">
        <v>35243</v>
      </c>
      <c r="R54" s="25">
        <v>7908</v>
      </c>
      <c r="S54" s="25">
        <v>66554</v>
      </c>
      <c r="T54" s="25">
        <v>76925</v>
      </c>
      <c r="U54" s="25">
        <v>4903</v>
      </c>
      <c r="V54" s="26"/>
      <c r="W54" s="26">
        <v>578</v>
      </c>
      <c r="X54" s="26">
        <v>3878</v>
      </c>
      <c r="Y54" s="26">
        <v>25623</v>
      </c>
      <c r="Z54" s="26">
        <v>5606</v>
      </c>
      <c r="AA54" s="26">
        <v>963</v>
      </c>
      <c r="AB54" s="26">
        <v>-11365</v>
      </c>
      <c r="AC54" s="26">
        <v>99</v>
      </c>
      <c r="AD54" s="26">
        <v>32781</v>
      </c>
      <c r="AE54" s="26">
        <v>-29784</v>
      </c>
    </row>
    <row r="55" spans="1:31" s="2" customFormat="1" x14ac:dyDescent="0.2">
      <c r="A55" s="3">
        <v>3622</v>
      </c>
      <c r="B55" s="25">
        <v>66070</v>
      </c>
      <c r="C55" s="25">
        <v>36474</v>
      </c>
      <c r="D55" s="25">
        <v>4904</v>
      </c>
      <c r="E55" s="25">
        <v>27096</v>
      </c>
      <c r="F55" s="25">
        <v>4300</v>
      </c>
      <c r="G55" s="25">
        <v>53045</v>
      </c>
      <c r="H55" s="25">
        <v>10184</v>
      </c>
      <c r="I55" s="25">
        <v>517</v>
      </c>
      <c r="J55" s="25">
        <v>40000</v>
      </c>
      <c r="K55" s="25">
        <v>-3018</v>
      </c>
      <c r="L55" s="25">
        <v>4593</v>
      </c>
      <c r="M55" s="25">
        <v>27100</v>
      </c>
      <c r="N55" s="25">
        <v>14675</v>
      </c>
      <c r="O55" s="25">
        <v>38438</v>
      </c>
      <c r="P55" s="25">
        <v>27867</v>
      </c>
      <c r="Q55" s="25">
        <v>27747</v>
      </c>
      <c r="R55" s="25">
        <v>9605</v>
      </c>
      <c r="S55" s="25">
        <v>40767</v>
      </c>
      <c r="T55" s="25">
        <v>39312</v>
      </c>
      <c r="U55" s="25">
        <v>20314</v>
      </c>
      <c r="V55" s="26"/>
      <c r="W55" s="26">
        <v>1008</v>
      </c>
      <c r="X55" s="26">
        <v>9530</v>
      </c>
      <c r="Y55" s="26">
        <v>56800</v>
      </c>
      <c r="Z55" s="26">
        <v>7283</v>
      </c>
      <c r="AA55" s="26">
        <v>57609</v>
      </c>
      <c r="AB55" s="26">
        <v>12611</v>
      </c>
      <c r="AC55" s="26">
        <v>175</v>
      </c>
      <c r="AD55" s="26">
        <v>-29509</v>
      </c>
      <c r="AE55" s="26">
        <v>-21095</v>
      </c>
    </row>
    <row r="56" spans="1:31" s="2" customFormat="1" x14ac:dyDescent="0.2">
      <c r="A56" s="3">
        <v>3653</v>
      </c>
      <c r="B56" s="25">
        <v>47527</v>
      </c>
      <c r="C56" s="25">
        <v>40603</v>
      </c>
      <c r="D56" s="25">
        <v>4386</v>
      </c>
      <c r="E56" s="25">
        <v>22614</v>
      </c>
      <c r="F56" s="25">
        <v>1900</v>
      </c>
      <c r="G56" s="25">
        <v>68156</v>
      </c>
      <c r="H56" s="25">
        <v>14847</v>
      </c>
      <c r="I56" s="25">
        <v>-8218</v>
      </c>
      <c r="J56" s="25">
        <v>6000</v>
      </c>
      <c r="K56" s="25">
        <v>3553</v>
      </c>
      <c r="L56" s="25">
        <v>15089</v>
      </c>
      <c r="M56" s="25">
        <v>15600</v>
      </c>
      <c r="N56" s="25">
        <v>5107</v>
      </c>
      <c r="O56" s="25">
        <v>33343</v>
      </c>
      <c r="P56" s="25">
        <v>9843</v>
      </c>
      <c r="Q56" s="25">
        <v>-9146</v>
      </c>
      <c r="R56" s="25">
        <v>7700</v>
      </c>
      <c r="S56" s="25">
        <v>34734</v>
      </c>
      <c r="T56" s="25">
        <v>36621</v>
      </c>
      <c r="U56" s="25">
        <v>27289</v>
      </c>
      <c r="V56" s="26"/>
      <c r="W56" s="26">
        <v>938</v>
      </c>
      <c r="X56" s="26">
        <v>20</v>
      </c>
      <c r="Y56" s="26">
        <v>47654</v>
      </c>
      <c r="Z56" s="26">
        <v>11442</v>
      </c>
      <c r="AA56" s="26">
        <v>38632</v>
      </c>
      <c r="AB56" s="26">
        <v>16842</v>
      </c>
      <c r="AC56" s="26">
        <v>957</v>
      </c>
      <c r="AD56" s="26">
        <v>-3864</v>
      </c>
      <c r="AE56" s="26">
        <v>-26705</v>
      </c>
    </row>
    <row r="57" spans="1:31" s="2" customFormat="1" x14ac:dyDescent="0.2">
      <c r="A57" s="3">
        <v>3684</v>
      </c>
      <c r="B57" s="25">
        <v>51775</v>
      </c>
      <c r="C57" s="25">
        <v>47983</v>
      </c>
      <c r="D57" s="25">
        <v>4386</v>
      </c>
      <c r="E57" s="25">
        <v>20614</v>
      </c>
      <c r="F57" s="25">
        <v>3200</v>
      </c>
      <c r="G57" s="25">
        <v>53112</v>
      </c>
      <c r="H57" s="25">
        <v>12904</v>
      </c>
      <c r="I57" s="25">
        <v>2416</v>
      </c>
      <c r="J57" s="25">
        <v>6000</v>
      </c>
      <c r="K57" s="25">
        <v>12001</v>
      </c>
      <c r="L57" s="25">
        <v>34537</v>
      </c>
      <c r="M57" s="25">
        <v>9007</v>
      </c>
      <c r="N57" s="25">
        <v>561</v>
      </c>
      <c r="O57" s="25">
        <v>22852</v>
      </c>
      <c r="P57" s="25">
        <v>6988</v>
      </c>
      <c r="Q57" s="25">
        <v>-30458</v>
      </c>
      <c r="R57" s="25">
        <v>9000</v>
      </c>
      <c r="S57" s="25">
        <v>42612</v>
      </c>
      <c r="T57" s="25">
        <v>19321</v>
      </c>
      <c r="U57" s="25">
        <v>-39489</v>
      </c>
      <c r="V57" s="26"/>
      <c r="W57" s="26">
        <v>1160</v>
      </c>
      <c r="X57" s="26">
        <v>25</v>
      </c>
      <c r="Y57" s="26">
        <v>25639</v>
      </c>
      <c r="Z57" s="26">
        <v>18018</v>
      </c>
      <c r="AA57" s="26">
        <v>111209</v>
      </c>
      <c r="AB57" s="26">
        <v>-5548</v>
      </c>
      <c r="AC57" s="26">
        <v>3342</v>
      </c>
      <c r="AD57" s="26">
        <v>13571</v>
      </c>
      <c r="AE57" s="26">
        <v>-92890</v>
      </c>
    </row>
    <row r="58" spans="1:31" s="2" customFormat="1" x14ac:dyDescent="0.2">
      <c r="A58" s="3">
        <v>3712</v>
      </c>
      <c r="B58" s="25">
        <v>40592</v>
      </c>
      <c r="C58" s="25">
        <v>45500</v>
      </c>
      <c r="D58" s="25">
        <v>4713</v>
      </c>
      <c r="E58" s="25">
        <v>17287</v>
      </c>
      <c r="F58" s="25">
        <v>3500</v>
      </c>
      <c r="G58" s="25">
        <v>47305</v>
      </c>
      <c r="H58" s="25">
        <v>13732</v>
      </c>
      <c r="I58" s="25">
        <v>-1549</v>
      </c>
      <c r="J58" s="25">
        <v>36000</v>
      </c>
      <c r="K58" s="25">
        <v>2930</v>
      </c>
      <c r="L58" s="25">
        <v>53410</v>
      </c>
      <c r="M58" s="25">
        <v>17799</v>
      </c>
      <c r="N58" s="25">
        <v>10929</v>
      </c>
      <c r="O58" s="25">
        <v>34267</v>
      </c>
      <c r="P58" s="25">
        <v>16334</v>
      </c>
      <c r="Q58" s="25">
        <v>-32785</v>
      </c>
      <c r="R58" s="25">
        <v>11100</v>
      </c>
      <c r="S58" s="25">
        <v>36939</v>
      </c>
      <c r="T58" s="25">
        <v>59232</v>
      </c>
      <c r="U58" s="25">
        <v>76330</v>
      </c>
      <c r="V58" s="26"/>
      <c r="W58" s="26">
        <v>1873</v>
      </c>
      <c r="X58" s="26">
        <v>1171</v>
      </c>
      <c r="Y58" s="26">
        <v>15102</v>
      </c>
      <c r="Z58" s="26">
        <v>16731</v>
      </c>
      <c r="AA58" s="26">
        <v>68806</v>
      </c>
      <c r="AB58" s="26">
        <v>2746</v>
      </c>
      <c r="AC58" s="26">
        <v>5159</v>
      </c>
      <c r="AD58" s="26">
        <v>-25648</v>
      </c>
      <c r="AE58" s="26">
        <v>33288</v>
      </c>
    </row>
    <row r="59" spans="1:31" s="2" customFormat="1" x14ac:dyDescent="0.2">
      <c r="A59" s="3">
        <v>3743</v>
      </c>
      <c r="B59" s="25">
        <v>114650</v>
      </c>
      <c r="C59" s="25">
        <v>76352</v>
      </c>
      <c r="D59" s="25">
        <v>6968</v>
      </c>
      <c r="E59" s="25">
        <v>82032</v>
      </c>
      <c r="F59" s="25">
        <v>17400</v>
      </c>
      <c r="G59" s="25">
        <v>63013</v>
      </c>
      <c r="H59" s="25">
        <v>67930</v>
      </c>
      <c r="I59" s="25">
        <v>18390</v>
      </c>
      <c r="J59" s="25">
        <v>175000</v>
      </c>
      <c r="K59" s="25">
        <v>33611</v>
      </c>
      <c r="L59" s="25">
        <v>158469</v>
      </c>
      <c r="M59" s="25">
        <v>108466</v>
      </c>
      <c r="N59" s="25">
        <v>59694</v>
      </c>
      <c r="O59" s="25">
        <v>64303</v>
      </c>
      <c r="P59" s="25">
        <v>61997</v>
      </c>
      <c r="Q59" s="25">
        <v>41641</v>
      </c>
      <c r="R59" s="25">
        <v>44800</v>
      </c>
      <c r="S59" s="25">
        <v>139723</v>
      </c>
      <c r="T59" s="25">
        <v>52335</v>
      </c>
      <c r="U59" s="25">
        <v>17097</v>
      </c>
      <c r="V59" s="26"/>
      <c r="W59" s="26">
        <v>2023</v>
      </c>
      <c r="X59" s="26">
        <v>128</v>
      </c>
      <c r="Y59" s="26">
        <v>14077</v>
      </c>
      <c r="Z59" s="26">
        <v>15801</v>
      </c>
      <c r="AA59" s="26">
        <v>62132</v>
      </c>
      <c r="AB59" s="26">
        <v>15507</v>
      </c>
      <c r="AC59" s="26">
        <v>30874</v>
      </c>
      <c r="AD59" s="26">
        <v>-38715</v>
      </c>
      <c r="AE59" s="26">
        <v>54035</v>
      </c>
    </row>
    <row r="60" spans="1:31" s="2" customFormat="1" x14ac:dyDescent="0.2">
      <c r="A60" s="3">
        <v>3773</v>
      </c>
      <c r="B60" s="25">
        <v>192236</v>
      </c>
      <c r="C60" s="25">
        <v>112018</v>
      </c>
      <c r="D60" s="25">
        <v>13854</v>
      </c>
      <c r="E60" s="25">
        <v>161146</v>
      </c>
      <c r="F60" s="25">
        <v>45400</v>
      </c>
      <c r="G60" s="25">
        <v>67478</v>
      </c>
      <c r="H60" s="25">
        <v>183623</v>
      </c>
      <c r="I60" s="25">
        <v>-14769</v>
      </c>
      <c r="J60" s="25">
        <v>130000</v>
      </c>
      <c r="K60" s="25">
        <v>24179</v>
      </c>
      <c r="L60" s="25">
        <v>99868</v>
      </c>
      <c r="M60" s="25">
        <v>218954</v>
      </c>
      <c r="N60" s="25">
        <v>60900</v>
      </c>
      <c r="O60" s="25">
        <v>113159</v>
      </c>
      <c r="P60" s="25">
        <v>76064</v>
      </c>
      <c r="Q60" s="25">
        <v>33407</v>
      </c>
      <c r="R60" s="25">
        <v>46808</v>
      </c>
      <c r="S60" s="25">
        <v>158355</v>
      </c>
      <c r="T60" s="25">
        <v>63701</v>
      </c>
      <c r="U60" s="25">
        <v>-55906</v>
      </c>
      <c r="V60" s="26"/>
      <c r="W60" s="26">
        <v>960</v>
      </c>
      <c r="X60" s="26">
        <v>22867</v>
      </c>
      <c r="Y60" s="26">
        <v>307</v>
      </c>
      <c r="Z60" s="26">
        <v>15151</v>
      </c>
      <c r="AA60" s="26">
        <v>73842</v>
      </c>
      <c r="AB60" s="26">
        <v>42052</v>
      </c>
      <c r="AC60" s="26">
        <v>8139</v>
      </c>
      <c r="AD60" s="26">
        <v>-10835</v>
      </c>
      <c r="AE60" s="26">
        <v>88520</v>
      </c>
    </row>
    <row r="61" spans="1:31" s="2" customFormat="1" x14ac:dyDescent="0.2">
      <c r="A61" s="3">
        <v>3804</v>
      </c>
      <c r="B61" s="25">
        <v>432027</v>
      </c>
      <c r="C61" s="25">
        <v>336735</v>
      </c>
      <c r="D61" s="25">
        <v>31778</v>
      </c>
      <c r="E61" s="25">
        <v>286232</v>
      </c>
      <c r="F61" s="25">
        <v>68900</v>
      </c>
      <c r="G61" s="25">
        <v>213400</v>
      </c>
      <c r="H61" s="25">
        <v>219717</v>
      </c>
      <c r="I61" s="25">
        <v>2182</v>
      </c>
      <c r="J61" s="25">
        <v>342100</v>
      </c>
      <c r="K61" s="25">
        <v>-7418</v>
      </c>
      <c r="L61" s="25">
        <v>146584</v>
      </c>
      <c r="M61" s="25">
        <v>377300</v>
      </c>
      <c r="N61" s="25">
        <v>121985</v>
      </c>
      <c r="O61" s="25">
        <v>223833</v>
      </c>
      <c r="P61" s="25">
        <v>121956</v>
      </c>
      <c r="Q61" s="25">
        <v>58552</v>
      </c>
      <c r="R61" s="25">
        <v>86618</v>
      </c>
      <c r="S61" s="25">
        <v>296042</v>
      </c>
      <c r="T61" s="25">
        <v>126954</v>
      </c>
      <c r="U61" s="25">
        <v>-186684</v>
      </c>
      <c r="V61" s="26"/>
      <c r="W61" s="26">
        <v>474</v>
      </c>
      <c r="X61" s="26">
        <v>0</v>
      </c>
      <c r="Y61" s="26">
        <v>-26417</v>
      </c>
      <c r="Z61" s="26">
        <v>14161</v>
      </c>
      <c r="AA61" s="26">
        <v>9962</v>
      </c>
      <c r="AB61" s="26">
        <v>22480</v>
      </c>
      <c r="AC61" s="26">
        <v>5808</v>
      </c>
      <c r="AD61" s="26">
        <v>9642</v>
      </c>
      <c r="AE61" s="26">
        <v>42964</v>
      </c>
    </row>
    <row r="62" spans="1:31" s="2" customFormat="1" x14ac:dyDescent="0.2">
      <c r="A62" s="3">
        <v>3834</v>
      </c>
      <c r="B62" s="25">
        <v>495871</v>
      </c>
      <c r="C62" s="25">
        <v>352352</v>
      </c>
      <c r="D62" s="25">
        <v>34431</v>
      </c>
      <c r="E62" s="25">
        <v>251397</v>
      </c>
      <c r="F62" s="25">
        <v>48500</v>
      </c>
      <c r="G62" s="25">
        <v>152111</v>
      </c>
      <c r="H62" s="25">
        <v>124793</v>
      </c>
      <c r="I62" s="25">
        <v>49306</v>
      </c>
      <c r="J62" s="25">
        <v>268400</v>
      </c>
      <c r="K62" s="25">
        <v>16614</v>
      </c>
      <c r="L62" s="25">
        <v>38204</v>
      </c>
      <c r="M62" s="25">
        <v>210148</v>
      </c>
      <c r="N62" s="25">
        <v>93751</v>
      </c>
      <c r="O62" s="25">
        <v>130359</v>
      </c>
      <c r="P62" s="25">
        <v>106681</v>
      </c>
      <c r="Q62" s="25">
        <v>123936</v>
      </c>
      <c r="R62" s="25">
        <v>33389</v>
      </c>
      <c r="S62" s="25">
        <v>212636</v>
      </c>
      <c r="T62" s="25">
        <v>206685</v>
      </c>
      <c r="U62" s="25">
        <v>152141</v>
      </c>
      <c r="V62" s="26"/>
      <c r="W62" s="26">
        <v>345</v>
      </c>
      <c r="X62" s="26">
        <v>378</v>
      </c>
      <c r="Y62" s="26">
        <v>37054</v>
      </c>
      <c r="Z62" s="26">
        <v>5768</v>
      </c>
      <c r="AA62" s="26">
        <v>31407</v>
      </c>
      <c r="AB62" s="26">
        <v>21320</v>
      </c>
      <c r="AC62" s="26">
        <v>30</v>
      </c>
      <c r="AD62" s="26">
        <v>46390</v>
      </c>
      <c r="AE62" s="26">
        <v>12249</v>
      </c>
    </row>
    <row r="63" spans="1:31" s="2" customFormat="1" x14ac:dyDescent="0.2">
      <c r="A63" s="3">
        <v>3865</v>
      </c>
      <c r="B63" s="25">
        <v>168640</v>
      </c>
      <c r="C63" s="25">
        <v>180188</v>
      </c>
      <c r="D63" s="25">
        <v>17958</v>
      </c>
      <c r="E63" s="25">
        <v>86124</v>
      </c>
      <c r="F63" s="25">
        <v>8300</v>
      </c>
      <c r="G63" s="25">
        <v>112310</v>
      </c>
      <c r="H63" s="25">
        <v>46510</v>
      </c>
      <c r="I63" s="25">
        <v>29218</v>
      </c>
      <c r="J63" s="25">
        <v>88800</v>
      </c>
      <c r="K63" s="25">
        <v>8063</v>
      </c>
      <c r="L63" s="25">
        <v>37829</v>
      </c>
      <c r="M63" s="25">
        <v>57125</v>
      </c>
      <c r="N63" s="25">
        <v>44157</v>
      </c>
      <c r="O63" s="25">
        <v>47440</v>
      </c>
      <c r="P63" s="25">
        <v>50868</v>
      </c>
      <c r="Q63" s="25">
        <v>59866</v>
      </c>
      <c r="R63" s="25">
        <v>28193</v>
      </c>
      <c r="S63" s="25">
        <v>65487</v>
      </c>
      <c r="T63" s="25">
        <v>125094</v>
      </c>
      <c r="U63" s="25">
        <v>110955</v>
      </c>
      <c r="V63" s="26"/>
      <c r="W63" s="26">
        <v>1192</v>
      </c>
      <c r="X63" s="26">
        <v>196</v>
      </c>
      <c r="Y63" s="26">
        <v>2111</v>
      </c>
      <c r="Z63" s="26">
        <v>5410</v>
      </c>
      <c r="AA63" s="26">
        <v>87351</v>
      </c>
      <c r="AB63" s="26">
        <v>74533</v>
      </c>
      <c r="AC63" s="26">
        <v>5</v>
      </c>
      <c r="AD63" s="26">
        <v>70829</v>
      </c>
      <c r="AE63" s="26">
        <v>42339</v>
      </c>
    </row>
    <row r="64" spans="1:31" s="2" customFormat="1" x14ac:dyDescent="0.2">
      <c r="A64" s="3">
        <v>3896</v>
      </c>
      <c r="B64" s="25">
        <v>103566</v>
      </c>
      <c r="C64" s="25">
        <v>83116</v>
      </c>
      <c r="D64" s="25">
        <v>9057</v>
      </c>
      <c r="E64" s="25">
        <v>53013</v>
      </c>
      <c r="F64" s="25">
        <v>15600</v>
      </c>
      <c r="G64" s="25">
        <v>36610</v>
      </c>
      <c r="H64" s="25">
        <v>24999</v>
      </c>
      <c r="I64" s="25">
        <v>4444</v>
      </c>
      <c r="J64" s="25">
        <v>72900</v>
      </c>
      <c r="K64" s="25">
        <v>3560</v>
      </c>
      <c r="L64" s="25">
        <v>30025</v>
      </c>
      <c r="M64" s="25">
        <v>26390</v>
      </c>
      <c r="N64" s="25">
        <v>36959</v>
      </c>
      <c r="O64" s="25">
        <v>20580</v>
      </c>
      <c r="P64" s="25">
        <v>38697</v>
      </c>
      <c r="Q64" s="25">
        <v>39959</v>
      </c>
      <c r="R64" s="25">
        <v>14078</v>
      </c>
      <c r="S64" s="25">
        <v>63802</v>
      </c>
      <c r="T64" s="25">
        <v>50879</v>
      </c>
      <c r="U64" s="25">
        <v>138397</v>
      </c>
      <c r="V64" s="26"/>
      <c r="W64" s="26">
        <v>2144</v>
      </c>
      <c r="X64" s="26">
        <v>447</v>
      </c>
      <c r="Y64" s="26">
        <v>-15207</v>
      </c>
      <c r="Z64" s="26">
        <v>7176</v>
      </c>
      <c r="AA64" s="26">
        <v>59396</v>
      </c>
      <c r="AB64" s="26">
        <v>58726</v>
      </c>
      <c r="AC64" s="26">
        <v>60</v>
      </c>
      <c r="AD64" s="26">
        <v>32276</v>
      </c>
      <c r="AE64" s="26">
        <v>48058</v>
      </c>
    </row>
    <row r="65" spans="1:31" s="2" customFormat="1" x14ac:dyDescent="0.2">
      <c r="A65" s="3">
        <v>3926</v>
      </c>
      <c r="B65" s="25">
        <v>91501</v>
      </c>
      <c r="C65" s="25">
        <v>53570</v>
      </c>
      <c r="D65" s="25">
        <v>9612</v>
      </c>
      <c r="E65" s="25">
        <v>33226</v>
      </c>
      <c r="F65" s="25">
        <v>3400</v>
      </c>
      <c r="G65" s="25">
        <v>49760</v>
      </c>
      <c r="H65" s="25">
        <v>22694</v>
      </c>
      <c r="I65" s="25">
        <v>1393</v>
      </c>
      <c r="J65" s="25">
        <v>32300</v>
      </c>
      <c r="K65" s="25">
        <v>5923</v>
      </c>
      <c r="L65" s="25">
        <v>19562</v>
      </c>
      <c r="M65" s="25">
        <v>23482</v>
      </c>
      <c r="N65" s="25">
        <v>25140</v>
      </c>
      <c r="O65" s="25">
        <v>25777</v>
      </c>
      <c r="P65" s="25">
        <v>29259</v>
      </c>
      <c r="Q65" s="25">
        <v>15556</v>
      </c>
      <c r="R65" s="25">
        <v>17015</v>
      </c>
      <c r="S65" s="25">
        <v>34148</v>
      </c>
      <c r="T65" s="25">
        <v>60467</v>
      </c>
      <c r="U65" s="25">
        <v>77214</v>
      </c>
      <c r="V65" s="26"/>
      <c r="W65" s="26">
        <v>1306</v>
      </c>
      <c r="X65" s="26">
        <v>37591</v>
      </c>
      <c r="Y65" s="26">
        <v>43269</v>
      </c>
      <c r="Z65" s="26">
        <v>7161</v>
      </c>
      <c r="AA65" s="26">
        <v>-10137</v>
      </c>
      <c r="AB65" s="26">
        <v>26474</v>
      </c>
      <c r="AC65" s="26">
        <v>96</v>
      </c>
      <c r="AD65" s="26">
        <v>40986</v>
      </c>
      <c r="AE65" s="26">
        <v>-3151</v>
      </c>
    </row>
    <row r="66" spans="1:31" s="2" customFormat="1" x14ac:dyDescent="0.2">
      <c r="A66" s="3">
        <v>3957</v>
      </c>
      <c r="B66" s="25">
        <v>61615</v>
      </c>
      <c r="C66" s="25">
        <v>49115</v>
      </c>
      <c r="D66" s="25">
        <v>6837</v>
      </c>
      <c r="E66" s="25">
        <v>28363</v>
      </c>
      <c r="F66" s="25">
        <v>2400</v>
      </c>
      <c r="G66" s="25">
        <v>42257</v>
      </c>
      <c r="H66" s="25">
        <v>35700</v>
      </c>
      <c r="I66" s="25">
        <v>19490</v>
      </c>
      <c r="J66" s="25">
        <v>56400</v>
      </c>
      <c r="K66" s="25">
        <v>-1801</v>
      </c>
      <c r="L66" s="25">
        <v>28583</v>
      </c>
      <c r="M66" s="25">
        <v>22912</v>
      </c>
      <c r="N66" s="25">
        <v>14540</v>
      </c>
      <c r="O66" s="25">
        <v>36966</v>
      </c>
      <c r="P66" s="25">
        <v>27044</v>
      </c>
      <c r="Q66" s="25">
        <v>19535</v>
      </c>
      <c r="R66" s="25">
        <v>13808</v>
      </c>
      <c r="S66" s="25">
        <v>74752</v>
      </c>
      <c r="T66" s="25">
        <v>58489</v>
      </c>
      <c r="U66" s="25">
        <v>19463</v>
      </c>
      <c r="V66" s="26"/>
      <c r="W66" s="26">
        <v>4344</v>
      </c>
      <c r="X66" s="26">
        <v>37352</v>
      </c>
      <c r="Y66" s="26">
        <v>18511</v>
      </c>
      <c r="Z66" s="26">
        <v>6790</v>
      </c>
      <c r="AA66" s="26">
        <v>19184</v>
      </c>
      <c r="AB66" s="26">
        <v>-7183</v>
      </c>
      <c r="AC66" s="26">
        <v>218</v>
      </c>
      <c r="AD66" s="26">
        <v>41570</v>
      </c>
      <c r="AE66" s="26">
        <v>93030</v>
      </c>
    </row>
    <row r="67" spans="1:31" s="2" customFormat="1" x14ac:dyDescent="0.2">
      <c r="A67" s="3">
        <v>3987</v>
      </c>
      <c r="B67" s="25">
        <v>53782</v>
      </c>
      <c r="C67" s="25">
        <v>43946</v>
      </c>
      <c r="D67" s="25">
        <v>4605</v>
      </c>
      <c r="E67" s="25">
        <v>24395</v>
      </c>
      <c r="F67" s="25">
        <v>3700</v>
      </c>
      <c r="G67" s="25">
        <v>34616</v>
      </c>
      <c r="H67" s="25">
        <v>13520</v>
      </c>
      <c r="I67" s="25">
        <v>18586</v>
      </c>
      <c r="J67" s="25">
        <v>39000</v>
      </c>
      <c r="K67" s="25">
        <v>2725</v>
      </c>
      <c r="L67" s="25">
        <v>2334</v>
      </c>
      <c r="M67" s="25">
        <v>23403</v>
      </c>
      <c r="N67" s="25">
        <v>10499</v>
      </c>
      <c r="O67" s="25">
        <v>23612</v>
      </c>
      <c r="P67" s="25">
        <v>21739</v>
      </c>
      <c r="Q67" s="25">
        <v>11980</v>
      </c>
      <c r="R67" s="25">
        <v>5905</v>
      </c>
      <c r="S67" s="25">
        <v>61239</v>
      </c>
      <c r="T67" s="25">
        <v>24310</v>
      </c>
      <c r="U67" s="25">
        <v>21873</v>
      </c>
      <c r="V67" s="26"/>
      <c r="W67" s="26">
        <v>2797</v>
      </c>
      <c r="X67" s="26">
        <v>41747</v>
      </c>
      <c r="Y67" s="26">
        <v>26898</v>
      </c>
      <c r="Z67" s="26">
        <v>8712</v>
      </c>
      <c r="AA67" s="26">
        <v>75146</v>
      </c>
      <c r="AB67" s="26">
        <v>9331</v>
      </c>
      <c r="AC67" s="26">
        <v>552</v>
      </c>
      <c r="AD67" s="26">
        <v>-42415</v>
      </c>
      <c r="AE67" s="26">
        <v>-6530</v>
      </c>
    </row>
    <row r="68" spans="1:31" s="2" customFormat="1" x14ac:dyDescent="0.2">
      <c r="A68" s="3">
        <v>4018</v>
      </c>
      <c r="B68" s="25">
        <v>40929</v>
      </c>
      <c r="C68" s="25">
        <v>47523</v>
      </c>
      <c r="D68" s="25">
        <v>4979</v>
      </c>
      <c r="E68" s="25">
        <v>22021</v>
      </c>
      <c r="F68" s="25">
        <v>2500</v>
      </c>
      <c r="G68" s="25">
        <v>44124</v>
      </c>
      <c r="H68" s="25">
        <v>11418</v>
      </c>
      <c r="I68" s="25">
        <v>8866</v>
      </c>
      <c r="J68" s="25">
        <v>21000</v>
      </c>
      <c r="K68" s="25">
        <v>12814</v>
      </c>
      <c r="L68" s="25">
        <v>10187</v>
      </c>
      <c r="M68" s="25">
        <v>18017</v>
      </c>
      <c r="N68" s="25">
        <v>3293</v>
      </c>
      <c r="O68" s="25">
        <v>25818</v>
      </c>
      <c r="P68" s="25">
        <v>15365</v>
      </c>
      <c r="Q68" s="25">
        <v>-13290</v>
      </c>
      <c r="R68" s="25">
        <v>6200</v>
      </c>
      <c r="S68" s="25">
        <v>59311</v>
      </c>
      <c r="T68" s="25">
        <v>-2771</v>
      </c>
      <c r="U68" s="25">
        <v>7618</v>
      </c>
      <c r="V68" s="26"/>
      <c r="W68" s="26">
        <v>1416</v>
      </c>
      <c r="X68" s="26">
        <v>0</v>
      </c>
      <c r="Y68" s="26">
        <v>46720</v>
      </c>
      <c r="Z68" s="26">
        <v>13726</v>
      </c>
      <c r="AA68" s="26">
        <v>67101</v>
      </c>
      <c r="AB68" s="26">
        <v>16669</v>
      </c>
      <c r="AC68" s="26">
        <v>4211</v>
      </c>
      <c r="AD68" s="26">
        <v>-10171</v>
      </c>
      <c r="AE68" s="26">
        <v>-7982</v>
      </c>
    </row>
    <row r="69" spans="1:31" s="2" customFormat="1" x14ac:dyDescent="0.2">
      <c r="A69" s="3">
        <v>4049</v>
      </c>
      <c r="B69" s="25">
        <v>43131</v>
      </c>
      <c r="C69" s="25">
        <v>39476</v>
      </c>
      <c r="D69" s="25">
        <v>4984</v>
      </c>
      <c r="E69" s="25">
        <v>21016</v>
      </c>
      <c r="F69" s="25">
        <v>2900</v>
      </c>
      <c r="G69" s="25">
        <v>39610</v>
      </c>
      <c r="H69" s="25">
        <v>9317</v>
      </c>
      <c r="I69" s="25">
        <v>4606</v>
      </c>
      <c r="J69" s="25">
        <v>47000</v>
      </c>
      <c r="K69" s="25">
        <v>421</v>
      </c>
      <c r="L69" s="25">
        <v>33906</v>
      </c>
      <c r="M69" s="25">
        <v>16169</v>
      </c>
      <c r="N69" s="25">
        <v>8115</v>
      </c>
      <c r="O69" s="25">
        <v>27104</v>
      </c>
      <c r="P69" s="25">
        <v>15618</v>
      </c>
      <c r="Q69" s="25">
        <v>-5008</v>
      </c>
      <c r="R69" s="25">
        <v>13800</v>
      </c>
      <c r="S69" s="25">
        <v>38838</v>
      </c>
      <c r="T69" s="25">
        <v>16642</v>
      </c>
      <c r="U69" s="25">
        <v>-10271</v>
      </c>
      <c r="V69" s="26"/>
      <c r="W69" s="26">
        <v>2635</v>
      </c>
      <c r="X69" s="26">
        <v>11</v>
      </c>
      <c r="Y69" s="26">
        <v>36182</v>
      </c>
      <c r="Z69" s="26">
        <v>22067</v>
      </c>
      <c r="AA69" s="26">
        <v>99622</v>
      </c>
      <c r="AB69" s="26">
        <v>19070</v>
      </c>
      <c r="AC69" s="26">
        <v>7275</v>
      </c>
      <c r="AD69" s="26">
        <v>-27478</v>
      </c>
      <c r="AE69" s="26">
        <v>-176536</v>
      </c>
    </row>
    <row r="70" spans="1:31" s="2" customFormat="1" x14ac:dyDescent="0.2">
      <c r="A70" s="3">
        <v>4077</v>
      </c>
      <c r="B70" s="25">
        <v>41643</v>
      </c>
      <c r="C70" s="25">
        <v>33873</v>
      </c>
      <c r="D70" s="25">
        <v>3524</v>
      </c>
      <c r="E70" s="25">
        <v>17476</v>
      </c>
      <c r="F70" s="25">
        <v>4500</v>
      </c>
      <c r="G70" s="25">
        <v>44511</v>
      </c>
      <c r="H70" s="25">
        <v>12104</v>
      </c>
      <c r="I70" s="25">
        <v>3409</v>
      </c>
      <c r="J70" s="25">
        <v>56000</v>
      </c>
      <c r="K70" s="25">
        <v>-3961</v>
      </c>
      <c r="L70" s="25">
        <v>50350</v>
      </c>
      <c r="M70" s="25">
        <v>20754</v>
      </c>
      <c r="N70" s="25">
        <v>14712</v>
      </c>
      <c r="O70" s="25">
        <v>29852</v>
      </c>
      <c r="P70" s="25">
        <v>24050</v>
      </c>
      <c r="Q70" s="25">
        <v>-649</v>
      </c>
      <c r="R70" s="25">
        <v>10900</v>
      </c>
      <c r="S70" s="25">
        <v>52036</v>
      </c>
      <c r="T70" s="25">
        <v>38803</v>
      </c>
      <c r="U70" s="25">
        <v>28710</v>
      </c>
      <c r="V70" s="26"/>
      <c r="W70" s="26">
        <v>2455</v>
      </c>
      <c r="X70" s="26">
        <v>296</v>
      </c>
      <c r="Y70" s="26">
        <v>36367</v>
      </c>
      <c r="Z70" s="26">
        <v>26893</v>
      </c>
      <c r="AA70" s="26">
        <v>60360</v>
      </c>
      <c r="AB70" s="26">
        <v>10633</v>
      </c>
      <c r="AC70" s="26">
        <v>12340</v>
      </c>
      <c r="AD70" s="26">
        <v>-43383</v>
      </c>
      <c r="AE70" s="26">
        <v>32965</v>
      </c>
    </row>
    <row r="71" spans="1:31" s="2" customFormat="1" x14ac:dyDescent="0.2">
      <c r="A71" s="3">
        <v>4108</v>
      </c>
      <c r="B71" s="25">
        <v>57967</v>
      </c>
      <c r="C71" s="25">
        <v>59592</v>
      </c>
      <c r="D71" s="25">
        <v>4372</v>
      </c>
      <c r="E71" s="25">
        <v>31628</v>
      </c>
      <c r="F71" s="25">
        <v>7000</v>
      </c>
      <c r="G71" s="25">
        <v>89387</v>
      </c>
      <c r="H71" s="25">
        <v>56146</v>
      </c>
      <c r="I71" s="25">
        <v>21958</v>
      </c>
      <c r="J71" s="25">
        <v>97000</v>
      </c>
      <c r="K71" s="25">
        <v>6328</v>
      </c>
      <c r="L71" s="25">
        <v>93410</v>
      </c>
      <c r="M71" s="25">
        <v>60804</v>
      </c>
      <c r="N71" s="25">
        <v>36022</v>
      </c>
      <c r="O71" s="25">
        <v>32114</v>
      </c>
      <c r="P71" s="25">
        <v>36930</v>
      </c>
      <c r="Q71" s="25">
        <v>23715</v>
      </c>
      <c r="R71" s="25">
        <v>10100</v>
      </c>
      <c r="S71" s="25">
        <v>118296</v>
      </c>
      <c r="T71" s="25">
        <v>59584</v>
      </c>
      <c r="U71" s="25">
        <v>-242</v>
      </c>
      <c r="V71" s="26"/>
      <c r="W71" s="26">
        <v>3288</v>
      </c>
      <c r="X71" s="26">
        <v>251</v>
      </c>
      <c r="Y71" s="26">
        <v>23077</v>
      </c>
      <c r="Z71" s="26">
        <v>23521</v>
      </c>
      <c r="AA71" s="26">
        <v>65370</v>
      </c>
      <c r="AB71" s="26">
        <v>8564</v>
      </c>
      <c r="AC71" s="26">
        <v>66894</v>
      </c>
      <c r="AD71" s="26">
        <v>-69932</v>
      </c>
      <c r="AE71" s="26">
        <v>30909</v>
      </c>
    </row>
    <row r="72" spans="1:31" s="2" customFormat="1" x14ac:dyDescent="0.2">
      <c r="A72" s="3">
        <v>4138</v>
      </c>
      <c r="B72" s="25">
        <v>107070</v>
      </c>
      <c r="C72" s="25">
        <v>74298</v>
      </c>
      <c r="D72" s="25">
        <v>6174</v>
      </c>
      <c r="E72" s="25">
        <v>103826</v>
      </c>
      <c r="F72" s="25">
        <v>27000</v>
      </c>
      <c r="G72" s="25">
        <v>13962</v>
      </c>
      <c r="H72" s="25">
        <v>121106</v>
      </c>
      <c r="I72" s="25">
        <v>956</v>
      </c>
      <c r="J72" s="25">
        <v>45000</v>
      </c>
      <c r="K72" s="25">
        <v>498</v>
      </c>
      <c r="L72" s="25">
        <v>36640</v>
      </c>
      <c r="M72" s="25">
        <v>123326</v>
      </c>
      <c r="N72" s="25">
        <v>18500</v>
      </c>
      <c r="O72" s="25">
        <v>28701</v>
      </c>
      <c r="P72" s="25">
        <v>50941</v>
      </c>
      <c r="Q72" s="25">
        <v>24677</v>
      </c>
      <c r="R72" s="25">
        <v>9708</v>
      </c>
      <c r="S72" s="25">
        <v>254590</v>
      </c>
      <c r="T72" s="25">
        <v>44989</v>
      </c>
      <c r="U72" s="25">
        <v>-140147</v>
      </c>
      <c r="V72" s="26"/>
      <c r="W72" s="26">
        <v>1640</v>
      </c>
      <c r="X72" s="26">
        <v>0</v>
      </c>
      <c r="Y72" s="26">
        <v>42229</v>
      </c>
      <c r="Z72" s="26">
        <v>29888</v>
      </c>
      <c r="AA72" s="26">
        <v>23031</v>
      </c>
      <c r="AB72" s="26">
        <v>22159</v>
      </c>
      <c r="AC72" s="26">
        <v>32072</v>
      </c>
      <c r="AD72" s="26">
        <v>-47705</v>
      </c>
      <c r="AE72" s="26">
        <v>-3504</v>
      </c>
    </row>
    <row r="73" spans="1:31" s="2" customFormat="1" x14ac:dyDescent="0.2">
      <c r="A73" s="3">
        <v>4169</v>
      </c>
      <c r="B73" s="25">
        <v>505588</v>
      </c>
      <c r="C73" s="25">
        <v>280125</v>
      </c>
      <c r="D73" s="25">
        <v>34843</v>
      </c>
      <c r="E73" s="25">
        <v>295167</v>
      </c>
      <c r="F73" s="25">
        <v>71000</v>
      </c>
      <c r="G73" s="25">
        <v>237033</v>
      </c>
      <c r="H73" s="25">
        <v>214879</v>
      </c>
      <c r="I73" s="25">
        <v>27859</v>
      </c>
      <c r="J73" s="25">
        <v>32900</v>
      </c>
      <c r="K73" s="25">
        <v>10399</v>
      </c>
      <c r="L73" s="25">
        <v>79153</v>
      </c>
      <c r="M73" s="25">
        <v>364002</v>
      </c>
      <c r="N73" s="25">
        <v>54311</v>
      </c>
      <c r="O73" s="25">
        <v>131443</v>
      </c>
      <c r="P73" s="25">
        <v>102063</v>
      </c>
      <c r="Q73" s="25">
        <v>6708</v>
      </c>
      <c r="R73" s="25">
        <v>38918</v>
      </c>
      <c r="S73" s="25">
        <v>463704</v>
      </c>
      <c r="T73" s="25">
        <v>189353</v>
      </c>
      <c r="U73" s="25">
        <v>-214811</v>
      </c>
      <c r="V73" s="26"/>
      <c r="W73" s="26">
        <v>986</v>
      </c>
      <c r="X73" s="26">
        <v>6618</v>
      </c>
      <c r="Y73" s="26">
        <v>-21562</v>
      </c>
      <c r="Z73" s="26">
        <v>25958</v>
      </c>
      <c r="AA73" s="26">
        <v>27710</v>
      </c>
      <c r="AB73" s="26">
        <v>-12278</v>
      </c>
      <c r="AC73" s="26">
        <v>52</v>
      </c>
      <c r="AD73" s="26">
        <v>25723</v>
      </c>
      <c r="AE73" s="26">
        <v>-35932</v>
      </c>
    </row>
    <row r="74" spans="1:31" s="2" customFormat="1" x14ac:dyDescent="0.2">
      <c r="A74" s="3">
        <v>4199</v>
      </c>
      <c r="B74" s="25">
        <v>720399</v>
      </c>
      <c r="C74" s="25">
        <v>393357</v>
      </c>
      <c r="D74" s="25">
        <v>68639</v>
      </c>
      <c r="E74" s="25">
        <v>384289</v>
      </c>
      <c r="F74" s="25">
        <v>79400</v>
      </c>
      <c r="G74" s="25">
        <v>152348</v>
      </c>
      <c r="H74" s="25">
        <v>150495</v>
      </c>
      <c r="I74" s="25">
        <v>83959</v>
      </c>
      <c r="J74" s="25">
        <v>266500</v>
      </c>
      <c r="K74" s="25">
        <v>1762</v>
      </c>
      <c r="L74" s="25">
        <v>201572</v>
      </c>
      <c r="M74" s="25">
        <v>339430</v>
      </c>
      <c r="N74" s="25">
        <v>105484</v>
      </c>
      <c r="O74" s="25">
        <v>231917</v>
      </c>
      <c r="P74" s="25">
        <v>126084</v>
      </c>
      <c r="Q74" s="25">
        <v>38065</v>
      </c>
      <c r="R74" s="25">
        <v>50689</v>
      </c>
      <c r="S74" s="25">
        <v>505255</v>
      </c>
      <c r="T74" s="25">
        <v>233571</v>
      </c>
      <c r="U74" s="25">
        <v>-8873</v>
      </c>
      <c r="V74" s="26"/>
      <c r="W74" s="26">
        <v>746</v>
      </c>
      <c r="X74" s="26">
        <v>566</v>
      </c>
      <c r="Y74" s="26">
        <v>32277</v>
      </c>
      <c r="Z74" s="26">
        <v>10076</v>
      </c>
      <c r="AA74" s="26">
        <v>77735</v>
      </c>
      <c r="AB74" s="26">
        <v>22179</v>
      </c>
      <c r="AC74" s="26">
        <v>14</v>
      </c>
      <c r="AD74" s="26">
        <v>40973</v>
      </c>
      <c r="AE74" s="26">
        <v>-57213</v>
      </c>
    </row>
    <row r="75" spans="1:31" s="2" customFormat="1" x14ac:dyDescent="0.2">
      <c r="A75" s="3">
        <v>4230</v>
      </c>
      <c r="B75" s="25">
        <v>336010</v>
      </c>
      <c r="C75" s="25">
        <v>251235</v>
      </c>
      <c r="D75" s="25">
        <v>42337</v>
      </c>
      <c r="E75" s="25">
        <v>216945</v>
      </c>
      <c r="F75" s="25">
        <v>25100</v>
      </c>
      <c r="G75" s="25">
        <v>81398</v>
      </c>
      <c r="H75" s="25">
        <v>69330</v>
      </c>
      <c r="I75" s="25">
        <v>85840</v>
      </c>
      <c r="J75" s="25">
        <v>187900</v>
      </c>
      <c r="K75" s="25">
        <v>2806</v>
      </c>
      <c r="L75" s="25">
        <v>87946</v>
      </c>
      <c r="M75" s="25">
        <v>117282</v>
      </c>
      <c r="N75" s="25">
        <v>52605</v>
      </c>
      <c r="O75" s="25">
        <v>97779</v>
      </c>
      <c r="P75" s="25">
        <v>79880</v>
      </c>
      <c r="Q75" s="25">
        <v>75132</v>
      </c>
      <c r="R75" s="25">
        <v>22893</v>
      </c>
      <c r="S75" s="25">
        <v>210213</v>
      </c>
      <c r="T75" s="25">
        <v>180624</v>
      </c>
      <c r="U75" s="25">
        <v>130529</v>
      </c>
      <c r="V75" s="26"/>
      <c r="W75" s="26">
        <v>1511</v>
      </c>
      <c r="X75" s="26">
        <v>155</v>
      </c>
      <c r="Y75" s="26">
        <v>60414</v>
      </c>
      <c r="Z75" s="26">
        <v>6470</v>
      </c>
      <c r="AA75" s="26">
        <v>74635</v>
      </c>
      <c r="AB75" s="26">
        <v>1143</v>
      </c>
      <c r="AC75" s="26">
        <v>6</v>
      </c>
      <c r="AD75" s="26">
        <v>80901</v>
      </c>
      <c r="AE75" s="26">
        <v>-14733</v>
      </c>
    </row>
    <row r="76" spans="1:31" s="2" customFormat="1" x14ac:dyDescent="0.2">
      <c r="A76" s="3">
        <v>4261</v>
      </c>
      <c r="B76" s="25">
        <v>140938</v>
      </c>
      <c r="C76" s="25">
        <v>92822</v>
      </c>
      <c r="D76" s="25">
        <v>14842</v>
      </c>
      <c r="E76" s="25">
        <v>96228</v>
      </c>
      <c r="F76" s="25">
        <v>7800</v>
      </c>
      <c r="G76" s="25">
        <v>33368</v>
      </c>
      <c r="H76" s="25">
        <v>31918</v>
      </c>
      <c r="I76" s="25">
        <v>21783</v>
      </c>
      <c r="J76" s="25">
        <v>102400</v>
      </c>
      <c r="K76" s="25">
        <v>-1518</v>
      </c>
      <c r="L76" s="25">
        <v>51106</v>
      </c>
      <c r="M76" s="25">
        <v>30563</v>
      </c>
      <c r="N76" s="25">
        <v>33116</v>
      </c>
      <c r="O76" s="25">
        <v>36115</v>
      </c>
      <c r="P76" s="25">
        <v>43228</v>
      </c>
      <c r="Q76" s="25">
        <v>30946</v>
      </c>
      <c r="R76" s="25">
        <v>20378</v>
      </c>
      <c r="S76" s="25">
        <v>127961</v>
      </c>
      <c r="T76" s="25">
        <v>132782</v>
      </c>
      <c r="U76" s="25">
        <v>-30161</v>
      </c>
      <c r="V76" s="26"/>
      <c r="W76" s="26">
        <v>3024</v>
      </c>
      <c r="X76" s="26">
        <v>307</v>
      </c>
      <c r="Y76" s="26">
        <v>-3798</v>
      </c>
      <c r="Z76" s="26">
        <v>8590</v>
      </c>
      <c r="AA76" s="26">
        <v>21855</v>
      </c>
      <c r="AB76" s="26">
        <v>9154</v>
      </c>
      <c r="AC76" s="26">
        <v>61</v>
      </c>
      <c r="AD76" s="26">
        <v>10412</v>
      </c>
      <c r="AE76" s="26">
        <v>22220</v>
      </c>
    </row>
    <row r="77" spans="1:31" s="2" customFormat="1" x14ac:dyDescent="0.2">
      <c r="A77" s="3">
        <v>4291</v>
      </c>
      <c r="B77" s="25">
        <v>83611</v>
      </c>
      <c r="C77" s="25">
        <v>56938</v>
      </c>
      <c r="D77" s="25">
        <v>11649</v>
      </c>
      <c r="E77" s="25">
        <v>56189</v>
      </c>
      <c r="F77" s="25">
        <v>4700</v>
      </c>
      <c r="G77" s="25">
        <v>30029</v>
      </c>
      <c r="H77" s="25">
        <v>23840</v>
      </c>
      <c r="I77" s="25">
        <v>3871</v>
      </c>
      <c r="J77" s="25">
        <v>40600</v>
      </c>
      <c r="K77" s="25">
        <v>3535</v>
      </c>
      <c r="L77" s="25">
        <v>26176</v>
      </c>
      <c r="M77" s="25">
        <v>17158</v>
      </c>
      <c r="N77" s="25">
        <v>19199</v>
      </c>
      <c r="O77" s="25">
        <v>12991</v>
      </c>
      <c r="P77" s="25">
        <v>29661</v>
      </c>
      <c r="Q77" s="25">
        <v>1568</v>
      </c>
      <c r="R77" s="25">
        <v>11315</v>
      </c>
      <c r="S77" s="25">
        <v>90548</v>
      </c>
      <c r="T77" s="25">
        <v>114868</v>
      </c>
      <c r="U77" s="25">
        <v>-44799</v>
      </c>
      <c r="V77" s="26"/>
      <c r="W77" s="26">
        <v>2089</v>
      </c>
      <c r="X77" s="26">
        <v>7602</v>
      </c>
      <c r="Y77" s="26">
        <v>45619</v>
      </c>
      <c r="Z77" s="26">
        <v>8900</v>
      </c>
      <c r="AA77" s="26">
        <v>50622</v>
      </c>
      <c r="AB77" s="26">
        <v>17140</v>
      </c>
      <c r="AC77" s="26">
        <v>71</v>
      </c>
      <c r="AD77" s="26">
        <v>-9254</v>
      </c>
      <c r="AE77" s="26">
        <v>41496</v>
      </c>
    </row>
    <row r="78" spans="1:31" s="2" customFormat="1" x14ac:dyDescent="0.2">
      <c r="A78" s="3">
        <v>4322</v>
      </c>
      <c r="B78" s="25">
        <v>88882</v>
      </c>
      <c r="C78" s="25">
        <v>96684</v>
      </c>
      <c r="D78" s="25">
        <v>14694</v>
      </c>
      <c r="E78" s="25">
        <v>105506</v>
      </c>
      <c r="F78" s="25">
        <v>12000</v>
      </c>
      <c r="G78" s="25">
        <v>26985</v>
      </c>
      <c r="H78" s="25">
        <v>103754</v>
      </c>
      <c r="I78" s="25">
        <v>24503</v>
      </c>
      <c r="J78" s="25">
        <v>46100</v>
      </c>
      <c r="K78" s="25">
        <v>4316</v>
      </c>
      <c r="L78" s="25">
        <v>28173</v>
      </c>
      <c r="M78" s="25">
        <v>32579</v>
      </c>
      <c r="N78" s="25">
        <v>23746</v>
      </c>
      <c r="O78" s="25">
        <v>49368</v>
      </c>
      <c r="P78" s="25">
        <v>33566</v>
      </c>
      <c r="Q78" s="25">
        <v>18200</v>
      </c>
      <c r="R78" s="25">
        <v>22008</v>
      </c>
      <c r="S78" s="25">
        <v>67791</v>
      </c>
      <c r="T78" s="25">
        <v>112457</v>
      </c>
      <c r="U78" s="25">
        <v>226692</v>
      </c>
      <c r="V78" s="26"/>
      <c r="W78" s="26">
        <v>6094</v>
      </c>
      <c r="X78" s="26">
        <v>3310</v>
      </c>
      <c r="Y78" s="26">
        <v>10186</v>
      </c>
      <c r="Z78" s="26">
        <v>8766</v>
      </c>
      <c r="AA78" s="26">
        <v>71118</v>
      </c>
      <c r="AB78" s="26">
        <v>35818</v>
      </c>
      <c r="AC78" s="26">
        <v>259</v>
      </c>
      <c r="AD78" s="26">
        <v>25063</v>
      </c>
      <c r="AE78" s="26">
        <v>-17702</v>
      </c>
    </row>
    <row r="79" spans="1:31" s="2" customFormat="1" x14ac:dyDescent="0.2">
      <c r="A79" s="3">
        <v>4352</v>
      </c>
      <c r="B79" s="25">
        <v>54486</v>
      </c>
      <c r="C79" s="25">
        <v>43461</v>
      </c>
      <c r="D79" s="25">
        <v>6696</v>
      </c>
      <c r="E79" s="25">
        <v>39304</v>
      </c>
      <c r="F79" s="25">
        <v>5500</v>
      </c>
      <c r="G79" s="25">
        <v>37524</v>
      </c>
      <c r="H79" s="25">
        <v>20423</v>
      </c>
      <c r="I79" s="25">
        <v>12656</v>
      </c>
      <c r="J79" s="25">
        <v>34000</v>
      </c>
      <c r="K79" s="25">
        <v>3876</v>
      </c>
      <c r="L79" s="25">
        <v>17527</v>
      </c>
      <c r="M79" s="25">
        <v>21688</v>
      </c>
      <c r="N79" s="25">
        <v>13078</v>
      </c>
      <c r="O79" s="25">
        <v>22970</v>
      </c>
      <c r="P79" s="25">
        <v>21017</v>
      </c>
      <c r="Q79" s="25">
        <v>-589</v>
      </c>
      <c r="R79" s="25">
        <v>3805</v>
      </c>
      <c r="S79" s="25">
        <v>71761</v>
      </c>
      <c r="T79" s="25">
        <v>5364</v>
      </c>
      <c r="U79" s="25">
        <v>7508</v>
      </c>
      <c r="V79" s="26"/>
      <c r="W79" s="26">
        <v>1847</v>
      </c>
      <c r="X79" s="26">
        <v>7848</v>
      </c>
      <c r="Y79" s="26">
        <v>39506</v>
      </c>
      <c r="Z79" s="26">
        <v>11404</v>
      </c>
      <c r="AA79" s="26">
        <v>21364</v>
      </c>
      <c r="AB79" s="26">
        <v>11423</v>
      </c>
      <c r="AC79" s="26">
        <v>659</v>
      </c>
      <c r="AD79" s="26">
        <v>24522</v>
      </c>
      <c r="AE79" s="26">
        <v>4428</v>
      </c>
    </row>
    <row r="80" spans="1:31" s="2" customFormat="1" x14ac:dyDescent="0.2">
      <c r="A80" s="3">
        <v>4383</v>
      </c>
      <c r="B80" s="25">
        <v>40166</v>
      </c>
      <c r="C80" s="25">
        <v>46510</v>
      </c>
      <c r="D80" s="25">
        <v>6305</v>
      </c>
      <c r="E80" s="25">
        <v>27695</v>
      </c>
      <c r="F80" s="25">
        <v>3100</v>
      </c>
      <c r="G80" s="25">
        <v>40840</v>
      </c>
      <c r="H80" s="25">
        <v>12852</v>
      </c>
      <c r="I80" s="25">
        <v>5572</v>
      </c>
      <c r="J80" s="25">
        <v>27000</v>
      </c>
      <c r="K80" s="25">
        <v>2251</v>
      </c>
      <c r="L80" s="25">
        <v>7943</v>
      </c>
      <c r="M80" s="25">
        <v>18461</v>
      </c>
      <c r="N80" s="25">
        <v>6359</v>
      </c>
      <c r="O80" s="25">
        <v>29703</v>
      </c>
      <c r="P80" s="25">
        <v>20984</v>
      </c>
      <c r="Q80" s="25">
        <v>-11702</v>
      </c>
      <c r="R80" s="25">
        <v>3700</v>
      </c>
      <c r="S80" s="25">
        <v>46690</v>
      </c>
      <c r="T80" s="25">
        <v>17731</v>
      </c>
      <c r="U80" s="25">
        <v>881</v>
      </c>
      <c r="V80" s="26"/>
      <c r="W80" s="26">
        <v>1364</v>
      </c>
      <c r="X80" s="26">
        <v>0</v>
      </c>
      <c r="Y80" s="26">
        <v>51511</v>
      </c>
      <c r="Z80" s="26">
        <v>24537</v>
      </c>
      <c r="AA80" s="26">
        <v>-3498</v>
      </c>
      <c r="AB80" s="26">
        <v>14489</v>
      </c>
      <c r="AC80" s="26">
        <v>5121</v>
      </c>
      <c r="AD80" s="26">
        <v>160</v>
      </c>
      <c r="AE80" s="26">
        <v>-1300</v>
      </c>
    </row>
    <row r="81" spans="1:31" s="2" customFormat="1" x14ac:dyDescent="0.2">
      <c r="A81" s="3">
        <v>4414</v>
      </c>
      <c r="B81" s="25">
        <v>47237</v>
      </c>
      <c r="C81" s="25">
        <v>45736</v>
      </c>
      <c r="D81" s="25">
        <v>4052</v>
      </c>
      <c r="E81" s="25">
        <v>24948</v>
      </c>
      <c r="F81" s="25">
        <v>4200</v>
      </c>
      <c r="G81" s="25">
        <v>30968</v>
      </c>
      <c r="H81" s="25">
        <v>10594</v>
      </c>
      <c r="I81" s="25">
        <v>4305</v>
      </c>
      <c r="J81" s="25">
        <v>23000</v>
      </c>
      <c r="K81" s="25">
        <v>-1278</v>
      </c>
      <c r="L81" s="25">
        <v>20838</v>
      </c>
      <c r="M81" s="25">
        <v>15341</v>
      </c>
      <c r="N81" s="25">
        <v>4392</v>
      </c>
      <c r="O81" s="25">
        <v>26966</v>
      </c>
      <c r="P81" s="25">
        <v>19249</v>
      </c>
      <c r="Q81" s="25">
        <v>-2689</v>
      </c>
      <c r="R81" s="25">
        <v>3100</v>
      </c>
      <c r="S81" s="25">
        <v>42241</v>
      </c>
      <c r="T81" s="25">
        <v>24250</v>
      </c>
      <c r="U81" s="25">
        <v>-1409</v>
      </c>
      <c r="V81" s="26"/>
      <c r="W81" s="26">
        <v>3256</v>
      </c>
      <c r="X81" s="26">
        <v>539</v>
      </c>
      <c r="Y81" s="26">
        <v>27102</v>
      </c>
      <c r="Z81" s="26">
        <v>28468</v>
      </c>
      <c r="AA81" s="26">
        <v>6843</v>
      </c>
      <c r="AB81" s="26">
        <v>-6381</v>
      </c>
      <c r="AC81" s="26">
        <v>8951</v>
      </c>
      <c r="AD81" s="26">
        <v>-21497</v>
      </c>
      <c r="AE81" s="26">
        <v>-16342</v>
      </c>
    </row>
    <row r="82" spans="1:31" s="2" customFormat="1" x14ac:dyDescent="0.2">
      <c r="A82" s="3">
        <v>4443</v>
      </c>
      <c r="B82" s="25">
        <v>43409</v>
      </c>
      <c r="C82" s="25">
        <v>31653</v>
      </c>
      <c r="D82" s="25">
        <v>3400</v>
      </c>
      <c r="E82" s="25">
        <v>21600</v>
      </c>
      <c r="F82" s="25">
        <v>3700</v>
      </c>
      <c r="G82" s="25">
        <v>29347</v>
      </c>
      <c r="H82" s="25">
        <v>12377</v>
      </c>
      <c r="I82" s="25">
        <v>10554</v>
      </c>
      <c r="J82" s="25">
        <v>21000</v>
      </c>
      <c r="K82" s="25">
        <v>-1238</v>
      </c>
      <c r="L82" s="25">
        <v>33874</v>
      </c>
      <c r="M82" s="25">
        <v>12058</v>
      </c>
      <c r="N82" s="25">
        <v>2824</v>
      </c>
      <c r="O82" s="25">
        <v>30042</v>
      </c>
      <c r="P82" s="25">
        <v>14365</v>
      </c>
      <c r="Q82" s="25">
        <v>-9489</v>
      </c>
      <c r="R82" s="25">
        <v>4000</v>
      </c>
      <c r="S82" s="25">
        <v>39381</v>
      </c>
      <c r="T82" s="25">
        <v>34278</v>
      </c>
      <c r="U82" s="25">
        <v>-10098</v>
      </c>
      <c r="V82" s="26"/>
      <c r="W82" s="26">
        <v>3991</v>
      </c>
      <c r="X82" s="26">
        <v>1851</v>
      </c>
      <c r="Y82" s="26">
        <v>14753</v>
      </c>
      <c r="Z82" s="26">
        <v>33110</v>
      </c>
      <c r="AA82" s="26">
        <v>22821</v>
      </c>
      <c r="AB82" s="26">
        <v>15406</v>
      </c>
      <c r="AC82" s="26">
        <v>16060</v>
      </c>
      <c r="AD82" s="26">
        <v>-19436</v>
      </c>
      <c r="AE82" s="26">
        <v>8124</v>
      </c>
    </row>
    <row r="83" spans="1:31" s="2" customFormat="1" x14ac:dyDescent="0.2">
      <c r="A83" s="3">
        <v>4474</v>
      </c>
      <c r="B83" s="25">
        <v>49562</v>
      </c>
      <c r="C83" s="25">
        <v>42909</v>
      </c>
      <c r="D83" s="25">
        <v>4285</v>
      </c>
      <c r="E83" s="25">
        <v>37715</v>
      </c>
      <c r="F83" s="25">
        <v>7100</v>
      </c>
      <c r="G83" s="25">
        <v>37736</v>
      </c>
      <c r="H83" s="25">
        <v>36226</v>
      </c>
      <c r="I83" s="25">
        <v>9612</v>
      </c>
      <c r="J83" s="25">
        <v>35000</v>
      </c>
      <c r="K83" s="25">
        <v>5651</v>
      </c>
      <c r="L83" s="25">
        <v>33179</v>
      </c>
      <c r="M83" s="25">
        <v>41789</v>
      </c>
      <c r="N83" s="25">
        <v>14427</v>
      </c>
      <c r="O83" s="25">
        <v>37923</v>
      </c>
      <c r="P83" s="25">
        <v>33803</v>
      </c>
      <c r="Q83" s="25">
        <v>25037</v>
      </c>
      <c r="R83" s="25">
        <v>6100</v>
      </c>
      <c r="S83" s="25">
        <v>98485</v>
      </c>
      <c r="T83" s="25">
        <v>43021</v>
      </c>
      <c r="U83" s="25">
        <v>-61417</v>
      </c>
      <c r="V83" s="26"/>
      <c r="W83" s="26">
        <v>4586</v>
      </c>
      <c r="X83" s="26">
        <v>0</v>
      </c>
      <c r="Y83" s="26">
        <v>7938</v>
      </c>
      <c r="Z83" s="26">
        <v>28059</v>
      </c>
      <c r="AA83" s="26">
        <v>12355</v>
      </c>
      <c r="AB83" s="26">
        <v>10227</v>
      </c>
      <c r="AC83" s="26">
        <v>101588</v>
      </c>
      <c r="AD83" s="26">
        <v>-33703</v>
      </c>
      <c r="AE83" s="26">
        <v>-10835</v>
      </c>
    </row>
    <row r="84" spans="1:31" s="2" customFormat="1" x14ac:dyDescent="0.2">
      <c r="A84" s="3">
        <v>4504</v>
      </c>
      <c r="B84" s="25">
        <v>84179</v>
      </c>
      <c r="C84" s="25">
        <v>63244</v>
      </c>
      <c r="D84" s="25">
        <v>8789</v>
      </c>
      <c r="E84" s="25">
        <v>104211</v>
      </c>
      <c r="F84" s="25">
        <v>53200</v>
      </c>
      <c r="G84" s="25">
        <v>-29622</v>
      </c>
      <c r="H84" s="25">
        <v>144522</v>
      </c>
      <c r="I84" s="25">
        <v>-32815</v>
      </c>
      <c r="J84" s="25">
        <v>60000</v>
      </c>
      <c r="K84" s="25">
        <v>17038</v>
      </c>
      <c r="L84" s="25">
        <v>58422</v>
      </c>
      <c r="M84" s="25">
        <v>122286</v>
      </c>
      <c r="N84" s="25">
        <v>29252</v>
      </c>
      <c r="O84" s="25">
        <v>40211</v>
      </c>
      <c r="P84" s="25">
        <v>56820</v>
      </c>
      <c r="Q84" s="25">
        <v>6841</v>
      </c>
      <c r="R84" s="25">
        <v>5708</v>
      </c>
      <c r="S84" s="25">
        <v>243880</v>
      </c>
      <c r="T84" s="25">
        <v>40911</v>
      </c>
      <c r="U84" s="25">
        <v>-174669</v>
      </c>
      <c r="V84" s="26"/>
      <c r="W84" s="26">
        <v>2486</v>
      </c>
      <c r="X84" s="26">
        <v>86512</v>
      </c>
      <c r="Y84" s="26">
        <v>-40985</v>
      </c>
      <c r="Z84" s="26">
        <v>36146</v>
      </c>
      <c r="AA84" s="26">
        <v>46444</v>
      </c>
      <c r="AB84" s="26">
        <v>-65848</v>
      </c>
      <c r="AC84" s="26">
        <v>51794</v>
      </c>
      <c r="AD84" s="26">
        <v>-47074</v>
      </c>
      <c r="AE84" s="26">
        <v>-53699</v>
      </c>
    </row>
    <row r="85" spans="1:31" s="2" customFormat="1" x14ac:dyDescent="0.2">
      <c r="A85" s="3">
        <v>4535</v>
      </c>
      <c r="B85" s="25">
        <v>469364</v>
      </c>
      <c r="C85" s="25">
        <v>398814</v>
      </c>
      <c r="D85" s="25">
        <v>34103</v>
      </c>
      <c r="E85" s="25">
        <v>328907</v>
      </c>
      <c r="F85" s="25">
        <v>78800</v>
      </c>
      <c r="G85" s="25">
        <v>426861</v>
      </c>
      <c r="H85" s="25">
        <v>352771</v>
      </c>
      <c r="I85" s="25">
        <v>437</v>
      </c>
      <c r="J85" s="25">
        <v>162000</v>
      </c>
      <c r="K85" s="25">
        <v>11126</v>
      </c>
      <c r="L85" s="25">
        <v>105220</v>
      </c>
      <c r="M85" s="25">
        <v>455609</v>
      </c>
      <c r="N85" s="25">
        <v>86964</v>
      </c>
      <c r="O85" s="25">
        <v>126630</v>
      </c>
      <c r="P85" s="25">
        <v>120378</v>
      </c>
      <c r="Q85" s="25">
        <v>-41958</v>
      </c>
      <c r="R85" s="25">
        <v>33318</v>
      </c>
      <c r="S85" s="25">
        <v>438143</v>
      </c>
      <c r="T85" s="25">
        <v>208296</v>
      </c>
      <c r="U85" s="25">
        <v>-111631</v>
      </c>
      <c r="V85" s="26"/>
      <c r="W85" s="26">
        <v>1805</v>
      </c>
      <c r="X85" s="26">
        <v>0</v>
      </c>
      <c r="Y85" s="26">
        <v>-43247</v>
      </c>
      <c r="Z85" s="26">
        <v>30525</v>
      </c>
      <c r="AA85" s="26">
        <v>7126</v>
      </c>
      <c r="AB85" s="26">
        <v>17061</v>
      </c>
      <c r="AC85" s="26">
        <v>160</v>
      </c>
      <c r="AD85" s="26">
        <v>234</v>
      </c>
      <c r="AE85" s="26">
        <v>-5212</v>
      </c>
    </row>
    <row r="86" spans="1:31" s="2" customFormat="1" x14ac:dyDescent="0.2">
      <c r="A86" s="3">
        <v>4565</v>
      </c>
      <c r="B86" s="25">
        <v>1164973</v>
      </c>
      <c r="C86" s="25">
        <v>570865</v>
      </c>
      <c r="D86" s="25">
        <v>62529</v>
      </c>
      <c r="E86" s="25">
        <v>395599</v>
      </c>
      <c r="F86" s="25">
        <v>79500</v>
      </c>
      <c r="G86" s="25">
        <v>386835</v>
      </c>
      <c r="H86" s="25">
        <v>180894</v>
      </c>
      <c r="I86" s="25">
        <v>45728</v>
      </c>
      <c r="J86" s="25">
        <v>584100</v>
      </c>
      <c r="K86" s="25">
        <v>26255</v>
      </c>
      <c r="L86" s="25">
        <v>264252</v>
      </c>
      <c r="M86" s="25">
        <v>636888</v>
      </c>
      <c r="N86" s="25">
        <v>183933</v>
      </c>
      <c r="O86" s="25">
        <v>396929</v>
      </c>
      <c r="P86" s="25">
        <v>197439</v>
      </c>
      <c r="Q86" s="25">
        <v>101369</v>
      </c>
      <c r="R86" s="25">
        <v>113289</v>
      </c>
      <c r="S86" s="25">
        <v>410531</v>
      </c>
      <c r="T86" s="25">
        <v>286537</v>
      </c>
      <c r="U86" s="25">
        <v>62651</v>
      </c>
      <c r="V86" s="26"/>
      <c r="W86" s="26">
        <v>572</v>
      </c>
      <c r="X86" s="26">
        <v>262</v>
      </c>
      <c r="Y86" s="26">
        <v>806</v>
      </c>
      <c r="Z86" s="26">
        <v>12713</v>
      </c>
      <c r="AA86" s="26">
        <v>8899</v>
      </c>
      <c r="AB86" s="26">
        <v>66009</v>
      </c>
      <c r="AC86" s="26">
        <v>271</v>
      </c>
      <c r="AD86" s="26">
        <v>-5174</v>
      </c>
      <c r="AE86" s="26">
        <v>-30523</v>
      </c>
    </row>
    <row r="87" spans="1:31" s="2" customFormat="1" x14ac:dyDescent="0.2">
      <c r="A87" s="3">
        <v>4596</v>
      </c>
      <c r="B87" s="25">
        <v>617765</v>
      </c>
      <c r="C87" s="25">
        <v>386645</v>
      </c>
      <c r="D87" s="25">
        <v>45020</v>
      </c>
      <c r="E87" s="25">
        <v>226962</v>
      </c>
      <c r="F87" s="25">
        <v>24800</v>
      </c>
      <c r="G87" s="25">
        <v>184796</v>
      </c>
      <c r="H87" s="25">
        <v>89615</v>
      </c>
      <c r="I87" s="25">
        <v>45258</v>
      </c>
      <c r="J87" s="25">
        <v>416400</v>
      </c>
      <c r="K87" s="25">
        <v>31165</v>
      </c>
      <c r="L87" s="25">
        <v>88744</v>
      </c>
      <c r="M87" s="25">
        <v>236885</v>
      </c>
      <c r="N87" s="25">
        <v>91355</v>
      </c>
      <c r="O87" s="25">
        <v>136249</v>
      </c>
      <c r="P87" s="25">
        <v>106159</v>
      </c>
      <c r="Q87" s="25">
        <v>86269</v>
      </c>
      <c r="R87" s="25">
        <v>30793</v>
      </c>
      <c r="S87" s="25">
        <v>181875</v>
      </c>
      <c r="T87" s="25">
        <v>150193</v>
      </c>
      <c r="U87" s="25">
        <v>29288</v>
      </c>
      <c r="V87" s="26"/>
      <c r="W87" s="26">
        <v>2027</v>
      </c>
      <c r="X87" s="26">
        <v>83</v>
      </c>
      <c r="Y87" s="26">
        <v>59763</v>
      </c>
      <c r="Z87" s="26">
        <v>8457</v>
      </c>
      <c r="AA87" s="26">
        <v>45674</v>
      </c>
      <c r="AB87" s="26">
        <v>71414</v>
      </c>
      <c r="AC87" s="26">
        <v>130</v>
      </c>
      <c r="AD87" s="26">
        <v>38945</v>
      </c>
      <c r="AE87" s="26">
        <v>5761</v>
      </c>
    </row>
    <row r="88" spans="1:31" s="2" customFormat="1" x14ac:dyDescent="0.2">
      <c r="A88" s="3">
        <v>4627</v>
      </c>
      <c r="B88" s="25">
        <v>218221</v>
      </c>
      <c r="C88" s="25">
        <v>162211</v>
      </c>
      <c r="D88" s="25">
        <v>15671</v>
      </c>
      <c r="E88" s="25">
        <v>87399</v>
      </c>
      <c r="F88" s="25">
        <v>7400</v>
      </c>
      <c r="G88" s="25">
        <v>82791</v>
      </c>
      <c r="H88" s="25">
        <v>50220</v>
      </c>
      <c r="I88" s="25">
        <v>12660</v>
      </c>
      <c r="J88" s="25">
        <v>168800</v>
      </c>
      <c r="K88" s="25">
        <v>10118</v>
      </c>
      <c r="L88" s="25">
        <v>67098</v>
      </c>
      <c r="M88" s="25">
        <v>56093</v>
      </c>
      <c r="N88" s="25">
        <v>68139</v>
      </c>
      <c r="O88" s="25">
        <v>60214</v>
      </c>
      <c r="P88" s="25">
        <v>56879</v>
      </c>
      <c r="Q88" s="25">
        <v>66978</v>
      </c>
      <c r="R88" s="25">
        <v>17578</v>
      </c>
      <c r="S88" s="25">
        <v>104016</v>
      </c>
      <c r="T88" s="25">
        <v>91285</v>
      </c>
      <c r="U88" s="25">
        <v>-41399</v>
      </c>
      <c r="V88" s="26"/>
      <c r="W88" s="26">
        <v>3415</v>
      </c>
      <c r="X88" s="26">
        <v>766</v>
      </c>
      <c r="Y88" s="26">
        <v>-1900</v>
      </c>
      <c r="Z88" s="26">
        <v>10587</v>
      </c>
      <c r="AA88" s="26">
        <v>23131</v>
      </c>
      <c r="AB88" s="26">
        <v>-7611</v>
      </c>
      <c r="AC88" s="26">
        <v>866</v>
      </c>
      <c r="AD88" s="26">
        <v>62032</v>
      </c>
      <c r="AE88" s="26">
        <v>43101</v>
      </c>
    </row>
    <row r="89" spans="1:31" s="2" customFormat="1" x14ac:dyDescent="0.2">
      <c r="A89" s="3">
        <v>4657</v>
      </c>
      <c r="B89" s="25">
        <v>108734</v>
      </c>
      <c r="C89" s="25">
        <v>59459</v>
      </c>
      <c r="D89" s="25">
        <v>12504</v>
      </c>
      <c r="E89" s="25">
        <v>45334</v>
      </c>
      <c r="F89" s="25">
        <v>2700</v>
      </c>
      <c r="G89" s="25">
        <v>44158</v>
      </c>
      <c r="H89" s="25">
        <v>26921</v>
      </c>
      <c r="I89" s="25">
        <v>4243</v>
      </c>
      <c r="J89" s="25">
        <v>66500</v>
      </c>
      <c r="K89" s="25">
        <v>6791</v>
      </c>
      <c r="L89" s="25">
        <v>36525</v>
      </c>
      <c r="M89" s="25">
        <v>25341</v>
      </c>
      <c r="N89" s="25">
        <v>36742</v>
      </c>
      <c r="O89" s="25">
        <v>38187</v>
      </c>
      <c r="P89" s="25">
        <v>31263</v>
      </c>
      <c r="Q89" s="25">
        <v>4782</v>
      </c>
      <c r="R89" s="25">
        <v>5115</v>
      </c>
      <c r="S89" s="25">
        <v>79690</v>
      </c>
      <c r="T89" s="25">
        <v>102295</v>
      </c>
      <c r="U89" s="25">
        <v>-105742</v>
      </c>
      <c r="V89" s="26"/>
      <c r="W89" s="26">
        <v>3165</v>
      </c>
      <c r="X89" s="26">
        <v>32847</v>
      </c>
      <c r="Y89" s="26">
        <v>52967</v>
      </c>
      <c r="Z89" s="26">
        <v>10964</v>
      </c>
      <c r="AA89" s="26">
        <v>-19356</v>
      </c>
      <c r="AB89" s="26">
        <v>-3441</v>
      </c>
      <c r="AC89" s="26">
        <v>359</v>
      </c>
      <c r="AD89" s="26">
        <v>19421</v>
      </c>
      <c r="AE89" s="26">
        <v>67183</v>
      </c>
    </row>
    <row r="90" spans="1:31" s="2" customFormat="1" x14ac:dyDescent="0.2">
      <c r="A90" s="3">
        <v>4688</v>
      </c>
      <c r="B90" s="25">
        <v>92922</v>
      </c>
      <c r="C90" s="25">
        <v>68921</v>
      </c>
      <c r="D90" s="25">
        <v>10093</v>
      </c>
      <c r="E90" s="25">
        <v>46907</v>
      </c>
      <c r="F90" s="25">
        <v>6000</v>
      </c>
      <c r="G90" s="25">
        <v>20495</v>
      </c>
      <c r="H90" s="25">
        <v>37121</v>
      </c>
      <c r="I90" s="25">
        <v>8981</v>
      </c>
      <c r="J90" s="25">
        <v>53000</v>
      </c>
      <c r="K90" s="25">
        <v>7453</v>
      </c>
      <c r="L90" s="25">
        <v>41146</v>
      </c>
      <c r="M90" s="25">
        <v>30779</v>
      </c>
      <c r="N90" s="25">
        <v>14240</v>
      </c>
      <c r="O90" s="25">
        <v>36342</v>
      </c>
      <c r="P90" s="25">
        <v>26834</v>
      </c>
      <c r="Q90" s="25">
        <v>16110</v>
      </c>
      <c r="R90" s="25">
        <v>23608</v>
      </c>
      <c r="S90" s="25">
        <v>36232</v>
      </c>
      <c r="T90" s="25">
        <v>55927</v>
      </c>
      <c r="U90" s="25">
        <v>3162</v>
      </c>
      <c r="V90" s="26"/>
      <c r="W90" s="26">
        <v>2689</v>
      </c>
      <c r="X90" s="26">
        <v>47251</v>
      </c>
      <c r="Y90" s="26">
        <v>2492</v>
      </c>
      <c r="Z90" s="26">
        <v>6169</v>
      </c>
      <c r="AA90" s="26">
        <v>-20621</v>
      </c>
      <c r="AB90" s="26">
        <v>24217</v>
      </c>
      <c r="AC90" s="26">
        <v>381</v>
      </c>
      <c r="AD90" s="26">
        <v>31696</v>
      </c>
      <c r="AE90" s="26">
        <v>-5048</v>
      </c>
    </row>
    <row r="91" spans="1:31" s="2" customFormat="1" x14ac:dyDescent="0.2">
      <c r="A91" s="3">
        <v>4718</v>
      </c>
      <c r="B91" s="25">
        <v>53868</v>
      </c>
      <c r="C91" s="25">
        <v>60387</v>
      </c>
      <c r="D91" s="25">
        <v>5327</v>
      </c>
      <c r="E91" s="25">
        <v>23673</v>
      </c>
      <c r="F91" s="25">
        <v>4400</v>
      </c>
      <c r="G91" s="25">
        <v>35834</v>
      </c>
      <c r="H91" s="25">
        <v>33100</v>
      </c>
      <c r="I91" s="25">
        <v>12471</v>
      </c>
      <c r="J91" s="25">
        <v>45000</v>
      </c>
      <c r="K91" s="25">
        <v>12715</v>
      </c>
      <c r="L91" s="25">
        <v>22397</v>
      </c>
      <c r="M91" s="25">
        <v>23895</v>
      </c>
      <c r="N91" s="25">
        <v>10175</v>
      </c>
      <c r="O91" s="25">
        <v>37167</v>
      </c>
      <c r="P91" s="25">
        <v>27068</v>
      </c>
      <c r="Q91" s="25">
        <v>30186</v>
      </c>
      <c r="R91" s="25">
        <v>11905</v>
      </c>
      <c r="S91" s="25">
        <v>27102</v>
      </c>
      <c r="T91" s="25">
        <v>28091</v>
      </c>
      <c r="U91" s="25">
        <v>28305</v>
      </c>
      <c r="V91" s="26"/>
      <c r="W91" s="26">
        <v>1784</v>
      </c>
      <c r="X91" s="26">
        <v>780</v>
      </c>
      <c r="Y91" s="26">
        <v>2296</v>
      </c>
      <c r="Z91" s="26">
        <v>7914</v>
      </c>
      <c r="AA91" s="26">
        <v>4728</v>
      </c>
      <c r="AB91" s="26">
        <v>7112</v>
      </c>
      <c r="AC91" s="26">
        <v>508</v>
      </c>
      <c r="AD91" s="26">
        <v>-45305</v>
      </c>
      <c r="AE91" s="26">
        <v>-4708</v>
      </c>
    </row>
    <row r="92" spans="1:31" s="2" customFormat="1" x14ac:dyDescent="0.2">
      <c r="A92" s="3">
        <v>4749</v>
      </c>
      <c r="B92" s="25">
        <v>45820</v>
      </c>
      <c r="C92" s="25">
        <v>45883</v>
      </c>
      <c r="D92" s="25">
        <v>5704</v>
      </c>
      <c r="E92" s="25">
        <v>22296</v>
      </c>
      <c r="F92" s="25">
        <v>1500</v>
      </c>
      <c r="G92" s="25">
        <v>36763</v>
      </c>
      <c r="H92" s="25">
        <v>17474</v>
      </c>
      <c r="I92" s="25">
        <v>-4400</v>
      </c>
      <c r="J92" s="25">
        <v>61000</v>
      </c>
      <c r="K92" s="25">
        <v>-6239</v>
      </c>
      <c r="L92" s="25">
        <v>13858</v>
      </c>
      <c r="M92" s="25">
        <v>13574</v>
      </c>
      <c r="N92" s="25">
        <v>3544</v>
      </c>
      <c r="O92" s="25">
        <v>24052</v>
      </c>
      <c r="P92" s="25">
        <v>13908</v>
      </c>
      <c r="Q92" s="25">
        <v>-23998</v>
      </c>
      <c r="R92" s="25">
        <v>2900</v>
      </c>
      <c r="S92" s="25">
        <v>26794</v>
      </c>
      <c r="T92" s="25">
        <v>13259</v>
      </c>
      <c r="U92" s="25">
        <v>-8653</v>
      </c>
      <c r="V92" s="26"/>
      <c r="W92" s="26">
        <v>1147</v>
      </c>
      <c r="X92" s="26">
        <v>2510</v>
      </c>
      <c r="Y92" s="26">
        <v>35378</v>
      </c>
      <c r="Z92" s="26">
        <v>12501</v>
      </c>
      <c r="AA92" s="26">
        <v>44349</v>
      </c>
      <c r="AB92" s="26">
        <v>14537</v>
      </c>
      <c r="AC92" s="26">
        <v>3667</v>
      </c>
      <c r="AD92" s="26">
        <v>-6339</v>
      </c>
      <c r="AE92" s="26">
        <v>-2701</v>
      </c>
    </row>
    <row r="93" spans="1:31" s="2" customFormat="1" x14ac:dyDescent="0.2">
      <c r="A93" s="3">
        <v>4780</v>
      </c>
      <c r="B93" s="25">
        <v>45295</v>
      </c>
      <c r="C93" s="25">
        <v>54887</v>
      </c>
      <c r="D93" s="25">
        <v>3723</v>
      </c>
      <c r="E93" s="25">
        <v>21277</v>
      </c>
      <c r="F93" s="25">
        <v>2600</v>
      </c>
      <c r="G93" s="25">
        <v>28779</v>
      </c>
      <c r="H93" s="25">
        <v>15508</v>
      </c>
      <c r="I93" s="25">
        <v>6971</v>
      </c>
      <c r="J93" s="25">
        <v>33000</v>
      </c>
      <c r="K93" s="25">
        <v>-170</v>
      </c>
      <c r="L93" s="25">
        <v>22893</v>
      </c>
      <c r="M93" s="25">
        <v>17144</v>
      </c>
      <c r="N93" s="25">
        <v>8390</v>
      </c>
      <c r="O93" s="25">
        <v>34464</v>
      </c>
      <c r="P93" s="25">
        <v>24893</v>
      </c>
      <c r="Q93" s="25">
        <v>2005</v>
      </c>
      <c r="R93" s="25">
        <v>2500</v>
      </c>
      <c r="S93" s="25">
        <v>20626</v>
      </c>
      <c r="T93" s="25">
        <v>16451</v>
      </c>
      <c r="U93" s="25">
        <v>-7196</v>
      </c>
      <c r="V93" s="26"/>
      <c r="W93" s="26">
        <v>1280</v>
      </c>
      <c r="X93" s="26">
        <v>594</v>
      </c>
      <c r="Y93" s="26">
        <v>19702</v>
      </c>
      <c r="Z93" s="26">
        <v>20468</v>
      </c>
      <c r="AA93" s="26">
        <v>27624</v>
      </c>
      <c r="AB93" s="26">
        <v>-15128</v>
      </c>
      <c r="AC93" s="26">
        <v>6125</v>
      </c>
      <c r="AD93" s="26">
        <v>-18251</v>
      </c>
      <c r="AE93" s="26">
        <v>-2746</v>
      </c>
    </row>
    <row r="94" spans="1:31" s="2" customFormat="1" x14ac:dyDescent="0.2">
      <c r="A94" s="3">
        <v>4808</v>
      </c>
      <c r="B94" s="25">
        <v>37443</v>
      </c>
      <c r="C94" s="25">
        <v>38937</v>
      </c>
      <c r="D94" s="25">
        <v>3277</v>
      </c>
      <c r="E94" s="25">
        <v>16723</v>
      </c>
      <c r="F94" s="25">
        <v>3300</v>
      </c>
      <c r="G94" s="25">
        <v>27414</v>
      </c>
      <c r="H94" s="25">
        <v>18081</v>
      </c>
      <c r="I94" s="25">
        <v>9860</v>
      </c>
      <c r="J94" s="25">
        <v>26000</v>
      </c>
      <c r="K94" s="25">
        <v>3558</v>
      </c>
      <c r="L94" s="25">
        <v>30123</v>
      </c>
      <c r="M94" s="25">
        <v>14450</v>
      </c>
      <c r="N94" s="25">
        <v>6417</v>
      </c>
      <c r="O94" s="25">
        <v>32972</v>
      </c>
      <c r="P94" s="25">
        <v>18393</v>
      </c>
      <c r="Q94" s="25">
        <v>-5143</v>
      </c>
      <c r="R94" s="25">
        <v>2800</v>
      </c>
      <c r="S94" s="25">
        <v>24848</v>
      </c>
      <c r="T94" s="25">
        <v>24872</v>
      </c>
      <c r="U94" s="25">
        <v>-20289</v>
      </c>
      <c r="V94" s="26"/>
      <c r="W94" s="26">
        <v>2321</v>
      </c>
      <c r="X94" s="26">
        <v>2246</v>
      </c>
      <c r="Y94" s="26">
        <v>20849</v>
      </c>
      <c r="Z94" s="26">
        <v>17716</v>
      </c>
      <c r="AA94" s="26">
        <v>60884</v>
      </c>
      <c r="AB94" s="26">
        <v>-28085</v>
      </c>
      <c r="AC94" s="26">
        <v>8824</v>
      </c>
      <c r="AD94" s="26">
        <v>-23378</v>
      </c>
      <c r="AE94" s="26">
        <v>4632</v>
      </c>
    </row>
    <row r="95" spans="1:31" s="2" customFormat="1" x14ac:dyDescent="0.2">
      <c r="A95" s="3">
        <v>4839</v>
      </c>
      <c r="B95" s="25">
        <v>43405</v>
      </c>
      <c r="C95" s="25">
        <v>45859</v>
      </c>
      <c r="D95" s="25">
        <v>4055</v>
      </c>
      <c r="E95" s="25">
        <v>25945</v>
      </c>
      <c r="F95" s="25">
        <v>6200</v>
      </c>
      <c r="G95" s="25">
        <v>32860</v>
      </c>
      <c r="H95" s="25">
        <v>40515</v>
      </c>
      <c r="I95" s="25">
        <v>9501</v>
      </c>
      <c r="J95" s="25">
        <v>61000</v>
      </c>
      <c r="K95" s="25">
        <v>10247</v>
      </c>
      <c r="L95" s="25">
        <v>60321</v>
      </c>
      <c r="M95" s="25">
        <v>42250</v>
      </c>
      <c r="N95" s="25">
        <v>21433</v>
      </c>
      <c r="O95" s="25">
        <v>30492</v>
      </c>
      <c r="P95" s="25">
        <v>31196</v>
      </c>
      <c r="Q95" s="25">
        <v>1632</v>
      </c>
      <c r="R95" s="25">
        <v>8400</v>
      </c>
      <c r="S95" s="25">
        <v>65373</v>
      </c>
      <c r="T95" s="25">
        <v>34357</v>
      </c>
      <c r="U95" s="25">
        <v>-51700</v>
      </c>
      <c r="V95" s="26"/>
      <c r="W95" s="26">
        <v>3024</v>
      </c>
      <c r="X95" s="26">
        <v>15202</v>
      </c>
      <c r="Y95" s="26">
        <v>10925</v>
      </c>
      <c r="Z95" s="26">
        <v>19850</v>
      </c>
      <c r="AA95" s="26">
        <v>56890</v>
      </c>
      <c r="AB95" s="26">
        <v>34152</v>
      </c>
      <c r="AC95" s="26">
        <v>30559</v>
      </c>
      <c r="AD95" s="26">
        <v>-19644</v>
      </c>
      <c r="AE95" s="26">
        <v>6631</v>
      </c>
    </row>
    <row r="96" spans="1:31" s="2" customFormat="1" x14ac:dyDescent="0.2">
      <c r="A96" s="3">
        <v>4869</v>
      </c>
      <c r="B96" s="25">
        <v>178781</v>
      </c>
      <c r="C96" s="25">
        <v>144554</v>
      </c>
      <c r="D96" s="25">
        <v>9366</v>
      </c>
      <c r="E96" s="25">
        <v>97634</v>
      </c>
      <c r="F96" s="25">
        <v>28000</v>
      </c>
      <c r="G96" s="25">
        <v>122548</v>
      </c>
      <c r="H96" s="25">
        <v>222157</v>
      </c>
      <c r="I96" s="25">
        <v>-82915</v>
      </c>
      <c r="J96" s="25">
        <v>135000</v>
      </c>
      <c r="K96" s="25">
        <v>27549</v>
      </c>
      <c r="L96" s="25">
        <v>87398</v>
      </c>
      <c r="M96" s="25">
        <v>236640</v>
      </c>
      <c r="N96" s="25">
        <v>80745</v>
      </c>
      <c r="O96" s="25">
        <v>101962</v>
      </c>
      <c r="P96" s="25">
        <v>70810</v>
      </c>
      <c r="Q96" s="25">
        <v>37783</v>
      </c>
      <c r="R96" s="25">
        <v>20108</v>
      </c>
      <c r="S96" s="25">
        <v>141192</v>
      </c>
      <c r="T96" s="25">
        <v>132878</v>
      </c>
      <c r="U96" s="25">
        <v>37472</v>
      </c>
      <c r="V96" s="26"/>
      <c r="W96" s="26">
        <v>1441</v>
      </c>
      <c r="X96" s="26">
        <v>2290</v>
      </c>
      <c r="Y96" s="26">
        <v>9719</v>
      </c>
      <c r="Z96" s="26">
        <v>24246</v>
      </c>
      <c r="AA96" s="26">
        <v>80825</v>
      </c>
      <c r="AB96" s="26">
        <v>8217</v>
      </c>
      <c r="AC96" s="26">
        <v>12257</v>
      </c>
      <c r="AD96" s="26">
        <v>8028</v>
      </c>
      <c r="AE96" s="26">
        <v>5162</v>
      </c>
    </row>
    <row r="97" spans="1:31" s="2" customFormat="1" x14ac:dyDescent="0.2">
      <c r="A97" s="3">
        <v>4900</v>
      </c>
      <c r="B97" s="25">
        <v>452171</v>
      </c>
      <c r="C97" s="25">
        <v>341949</v>
      </c>
      <c r="D97" s="25">
        <v>31327</v>
      </c>
      <c r="E97" s="25">
        <v>208683</v>
      </c>
      <c r="F97" s="25">
        <v>51800</v>
      </c>
      <c r="G97" s="25">
        <v>171747</v>
      </c>
      <c r="H97" s="25">
        <v>244586</v>
      </c>
      <c r="I97" s="25">
        <v>-58654</v>
      </c>
      <c r="J97" s="25">
        <v>269300</v>
      </c>
      <c r="K97" s="25">
        <v>4657</v>
      </c>
      <c r="L97" s="25">
        <v>119790</v>
      </c>
      <c r="M97" s="25">
        <v>376532</v>
      </c>
      <c r="N97" s="25">
        <v>94274</v>
      </c>
      <c r="O97" s="25">
        <v>168663</v>
      </c>
      <c r="P97" s="25">
        <v>101270</v>
      </c>
      <c r="Q97" s="25">
        <v>-3249</v>
      </c>
      <c r="R97" s="25">
        <v>74118</v>
      </c>
      <c r="S97" s="25">
        <v>273273</v>
      </c>
      <c r="T97" s="25">
        <v>146824</v>
      </c>
      <c r="U97" s="25">
        <v>201712</v>
      </c>
      <c r="V97" s="26"/>
      <c r="W97" s="26">
        <v>865</v>
      </c>
      <c r="X97" s="26">
        <v>0</v>
      </c>
      <c r="Y97" s="26">
        <v>-70824</v>
      </c>
      <c r="Z97" s="26">
        <v>17406</v>
      </c>
      <c r="AA97" s="26">
        <v>33097</v>
      </c>
      <c r="AB97" s="26">
        <v>-22770</v>
      </c>
      <c r="AC97" s="26">
        <v>10074</v>
      </c>
      <c r="AD97" s="26">
        <v>6183</v>
      </c>
      <c r="AE97" s="26">
        <v>235</v>
      </c>
    </row>
    <row r="98" spans="1:31" s="2" customFormat="1" x14ac:dyDescent="0.2">
      <c r="A98" s="3">
        <v>4930</v>
      </c>
      <c r="B98" s="25">
        <v>454694</v>
      </c>
      <c r="C98" s="25">
        <v>365228</v>
      </c>
      <c r="D98" s="25">
        <v>35039</v>
      </c>
      <c r="E98" s="25">
        <v>196389</v>
      </c>
      <c r="F98" s="25">
        <v>40700</v>
      </c>
      <c r="G98" s="25">
        <v>123751</v>
      </c>
      <c r="H98" s="25">
        <v>152848</v>
      </c>
      <c r="I98" s="25">
        <v>8857</v>
      </c>
      <c r="J98" s="25">
        <v>523100</v>
      </c>
      <c r="K98" s="25">
        <v>28560</v>
      </c>
      <c r="L98" s="25">
        <v>104781</v>
      </c>
      <c r="M98" s="25">
        <v>264506</v>
      </c>
      <c r="N98" s="25">
        <v>77660</v>
      </c>
      <c r="O98" s="25">
        <v>173625</v>
      </c>
      <c r="P98" s="25">
        <v>90024</v>
      </c>
      <c r="Q98" s="25">
        <v>16438</v>
      </c>
      <c r="R98" s="25">
        <v>43889</v>
      </c>
      <c r="S98" s="25">
        <v>238565</v>
      </c>
      <c r="T98" s="25">
        <v>145432</v>
      </c>
      <c r="U98" s="25">
        <v>60901</v>
      </c>
      <c r="V98" s="26"/>
      <c r="W98" s="26">
        <v>516</v>
      </c>
      <c r="X98" s="26">
        <v>132</v>
      </c>
      <c r="Y98" s="26">
        <v>-69876</v>
      </c>
      <c r="Z98" s="26">
        <v>6261</v>
      </c>
      <c r="AA98" s="26">
        <v>44475</v>
      </c>
      <c r="AB98" s="26">
        <v>7230</v>
      </c>
      <c r="AC98" s="26">
        <v>61</v>
      </c>
      <c r="AD98" s="26">
        <v>22896</v>
      </c>
      <c r="AE98" s="26">
        <v>-2611</v>
      </c>
    </row>
    <row r="99" spans="1:31" s="2" customFormat="1" x14ac:dyDescent="0.2">
      <c r="A99" s="3">
        <v>4961</v>
      </c>
      <c r="B99" s="25">
        <v>223095</v>
      </c>
      <c r="C99" s="25">
        <v>190952</v>
      </c>
      <c r="D99" s="25">
        <v>21674</v>
      </c>
      <c r="E99" s="25">
        <v>93208</v>
      </c>
      <c r="F99" s="25">
        <v>10200</v>
      </c>
      <c r="G99" s="25">
        <v>73128</v>
      </c>
      <c r="H99" s="25">
        <v>69657</v>
      </c>
      <c r="I99" s="25">
        <v>8179</v>
      </c>
      <c r="J99" s="25">
        <v>361900</v>
      </c>
      <c r="K99" s="25">
        <v>35819</v>
      </c>
      <c r="L99" s="25">
        <v>45590</v>
      </c>
      <c r="M99" s="25">
        <v>148506</v>
      </c>
      <c r="N99" s="25">
        <v>101204</v>
      </c>
      <c r="O99" s="25">
        <v>123457</v>
      </c>
      <c r="P99" s="25">
        <v>71680</v>
      </c>
      <c r="Q99" s="25">
        <v>190302</v>
      </c>
      <c r="R99" s="25">
        <v>28393</v>
      </c>
      <c r="S99" s="25">
        <v>81765</v>
      </c>
      <c r="T99" s="25">
        <v>134309</v>
      </c>
      <c r="U99" s="25">
        <v>-28541</v>
      </c>
      <c r="V99" s="26"/>
      <c r="W99" s="26">
        <v>1531</v>
      </c>
      <c r="X99" s="26">
        <v>3879</v>
      </c>
      <c r="Y99" s="26">
        <v>7270</v>
      </c>
      <c r="Z99" s="26">
        <v>5872</v>
      </c>
      <c r="AA99" s="26">
        <v>155665</v>
      </c>
      <c r="AB99" s="26">
        <v>66140</v>
      </c>
      <c r="AC99" s="26">
        <v>15</v>
      </c>
      <c r="AD99" s="26">
        <v>63412</v>
      </c>
      <c r="AE99" s="26">
        <v>-4</v>
      </c>
    </row>
    <row r="100" spans="1:31" s="2" customFormat="1" x14ac:dyDescent="0.2">
      <c r="A100" s="3">
        <v>4992</v>
      </c>
      <c r="B100" s="25">
        <v>111851</v>
      </c>
      <c r="C100" s="25">
        <v>88025</v>
      </c>
      <c r="D100" s="25">
        <v>10243</v>
      </c>
      <c r="E100" s="25">
        <v>66427</v>
      </c>
      <c r="F100" s="25">
        <v>4600</v>
      </c>
      <c r="G100" s="25">
        <v>23735</v>
      </c>
      <c r="H100" s="25">
        <v>39141</v>
      </c>
      <c r="I100" s="25">
        <v>-3027</v>
      </c>
      <c r="J100" s="25">
        <v>156200</v>
      </c>
      <c r="K100" s="25">
        <v>17017</v>
      </c>
      <c r="L100" s="25">
        <v>41223</v>
      </c>
      <c r="M100" s="25">
        <v>30870</v>
      </c>
      <c r="N100" s="25">
        <v>57634</v>
      </c>
      <c r="O100" s="25">
        <v>53435</v>
      </c>
      <c r="P100" s="25">
        <v>37071</v>
      </c>
      <c r="Q100" s="25">
        <v>26549</v>
      </c>
      <c r="R100" s="25">
        <v>17978</v>
      </c>
      <c r="S100" s="25">
        <v>43310</v>
      </c>
      <c r="T100" s="25">
        <v>117505</v>
      </c>
      <c r="U100" s="25">
        <v>-64916</v>
      </c>
      <c r="V100" s="26"/>
      <c r="W100" s="26">
        <v>2663</v>
      </c>
      <c r="X100" s="26">
        <v>73316</v>
      </c>
      <c r="Y100" s="26">
        <v>-1372</v>
      </c>
      <c r="Z100" s="26">
        <v>7778</v>
      </c>
      <c r="AA100" s="26">
        <v>-95084</v>
      </c>
      <c r="AB100" s="26">
        <v>11609</v>
      </c>
      <c r="AC100" s="26">
        <v>318</v>
      </c>
      <c r="AD100" s="26">
        <v>29029</v>
      </c>
      <c r="AE100" s="26">
        <v>4610</v>
      </c>
    </row>
    <row r="101" spans="1:31" s="2" customFormat="1" x14ac:dyDescent="0.2">
      <c r="A101" s="3">
        <v>5022</v>
      </c>
      <c r="B101" s="25">
        <v>88371</v>
      </c>
      <c r="C101" s="25">
        <v>67709</v>
      </c>
      <c r="D101" s="25">
        <v>9115</v>
      </c>
      <c r="E101" s="25">
        <v>52223</v>
      </c>
      <c r="F101" s="25">
        <v>4100</v>
      </c>
      <c r="G101" s="25">
        <v>33617</v>
      </c>
      <c r="H101" s="25">
        <v>37124</v>
      </c>
      <c r="I101" s="25">
        <v>208</v>
      </c>
      <c r="J101" s="25">
        <v>80700</v>
      </c>
      <c r="K101" s="25">
        <v>8571</v>
      </c>
      <c r="L101" s="25">
        <v>33040</v>
      </c>
      <c r="M101" s="25">
        <v>28165</v>
      </c>
      <c r="N101" s="25">
        <v>37132</v>
      </c>
      <c r="O101" s="25">
        <v>40537</v>
      </c>
      <c r="P101" s="25">
        <v>35139</v>
      </c>
      <c r="Q101" s="25">
        <v>11864</v>
      </c>
      <c r="R101" s="25">
        <v>15415</v>
      </c>
      <c r="S101" s="25">
        <v>43674</v>
      </c>
      <c r="T101" s="25">
        <v>81971</v>
      </c>
      <c r="U101" s="25">
        <v>-7048</v>
      </c>
      <c r="V101" s="26"/>
      <c r="W101" s="26">
        <v>2135</v>
      </c>
      <c r="X101" s="26">
        <v>17241</v>
      </c>
      <c r="Y101" s="26">
        <v>30152</v>
      </c>
      <c r="Z101" s="26">
        <v>7318</v>
      </c>
      <c r="AA101" s="26">
        <v>-13308</v>
      </c>
      <c r="AB101" s="26">
        <v>14663</v>
      </c>
      <c r="AC101" s="26">
        <v>67</v>
      </c>
      <c r="AD101" s="26">
        <v>40193</v>
      </c>
      <c r="AE101" s="26">
        <v>2844</v>
      </c>
    </row>
    <row r="102" spans="1:31" s="2" customFormat="1" x14ac:dyDescent="0.2">
      <c r="A102" s="3">
        <v>5053</v>
      </c>
      <c r="B102" s="25">
        <v>89738</v>
      </c>
      <c r="C102" s="25">
        <v>55797</v>
      </c>
      <c r="D102" s="25">
        <v>8749</v>
      </c>
      <c r="E102" s="25">
        <v>39251</v>
      </c>
      <c r="F102" s="25">
        <v>5300</v>
      </c>
      <c r="G102" s="25">
        <v>34279</v>
      </c>
      <c r="H102" s="25">
        <v>29479</v>
      </c>
      <c r="I102" s="25">
        <v>4612</v>
      </c>
      <c r="J102" s="25">
        <v>57000</v>
      </c>
      <c r="K102" s="25">
        <v>6092</v>
      </c>
      <c r="L102" s="25">
        <v>39528</v>
      </c>
      <c r="M102" s="25">
        <v>31721</v>
      </c>
      <c r="N102" s="25">
        <v>13496</v>
      </c>
      <c r="O102" s="25">
        <v>36287</v>
      </c>
      <c r="P102" s="25">
        <v>28905</v>
      </c>
      <c r="Q102" s="25">
        <v>10581</v>
      </c>
      <c r="R102" s="25">
        <v>4513</v>
      </c>
      <c r="S102" s="25">
        <v>61156</v>
      </c>
      <c r="T102" s="25">
        <v>68430</v>
      </c>
      <c r="U102" s="25">
        <v>45438</v>
      </c>
      <c r="V102" s="26"/>
      <c r="W102" s="26">
        <v>1644</v>
      </c>
      <c r="X102" s="26">
        <v>39259</v>
      </c>
      <c r="Y102" s="26">
        <v>7338</v>
      </c>
      <c r="Z102" s="26">
        <v>4196</v>
      </c>
      <c r="AA102" s="26">
        <v>2664</v>
      </c>
      <c r="AB102" s="26">
        <v>19299</v>
      </c>
      <c r="AC102" s="26">
        <v>199</v>
      </c>
      <c r="AD102" s="26">
        <v>-8509</v>
      </c>
      <c r="AE102" s="26">
        <v>87059</v>
      </c>
    </row>
    <row r="103" spans="1:31" s="2" customFormat="1" x14ac:dyDescent="0.2">
      <c r="A103" s="3">
        <v>5083</v>
      </c>
      <c r="B103" s="25">
        <v>63309</v>
      </c>
      <c r="C103" s="25">
        <v>45576</v>
      </c>
      <c r="D103" s="25">
        <v>5062</v>
      </c>
      <c r="E103" s="25">
        <v>32938</v>
      </c>
      <c r="F103" s="25">
        <v>4200</v>
      </c>
      <c r="G103" s="25">
        <v>30186</v>
      </c>
      <c r="H103" s="25">
        <v>19753</v>
      </c>
      <c r="I103" s="25">
        <v>13548</v>
      </c>
      <c r="J103" s="25">
        <v>50000</v>
      </c>
      <c r="K103" s="25">
        <v>1276</v>
      </c>
      <c r="L103" s="25">
        <v>17605</v>
      </c>
      <c r="M103" s="25">
        <v>26778</v>
      </c>
      <c r="N103" s="25">
        <v>10669</v>
      </c>
      <c r="O103" s="25">
        <v>46580</v>
      </c>
      <c r="P103" s="25">
        <v>24666</v>
      </c>
      <c r="Q103" s="25">
        <v>18993</v>
      </c>
      <c r="R103" s="25">
        <v>7409</v>
      </c>
      <c r="S103" s="25">
        <v>64386</v>
      </c>
      <c r="T103" s="25">
        <v>11652</v>
      </c>
      <c r="U103" s="25">
        <v>43783</v>
      </c>
      <c r="V103" s="26"/>
      <c r="W103" s="26">
        <v>1538</v>
      </c>
      <c r="X103" s="26">
        <v>353</v>
      </c>
      <c r="Y103" s="26">
        <v>28951</v>
      </c>
      <c r="Z103" s="26">
        <v>5450</v>
      </c>
      <c r="AA103" s="26">
        <v>21891</v>
      </c>
      <c r="AB103" s="26">
        <v>26140</v>
      </c>
      <c r="AC103" s="26">
        <v>213</v>
      </c>
      <c r="AD103" s="26">
        <v>-46809</v>
      </c>
      <c r="AE103" s="26">
        <v>-20126</v>
      </c>
    </row>
    <row r="104" spans="1:31" s="2" customFormat="1" x14ac:dyDescent="0.2">
      <c r="A104" s="3">
        <v>5114</v>
      </c>
      <c r="B104" s="25">
        <v>41991</v>
      </c>
      <c r="C104" s="25">
        <v>25548</v>
      </c>
      <c r="D104" s="25">
        <v>4250</v>
      </c>
      <c r="E104" s="25">
        <v>25750</v>
      </c>
      <c r="F104" s="25">
        <v>2200</v>
      </c>
      <c r="G104" s="25">
        <v>39571</v>
      </c>
      <c r="H104" s="25">
        <v>8769</v>
      </c>
      <c r="I104" s="25">
        <v>-6771</v>
      </c>
      <c r="J104" s="25">
        <v>21000</v>
      </c>
      <c r="K104" s="25">
        <v>2585</v>
      </c>
      <c r="L104" s="25">
        <v>14049</v>
      </c>
      <c r="M104" s="25">
        <v>17887</v>
      </c>
      <c r="N104" s="25">
        <v>4290</v>
      </c>
      <c r="O104" s="25">
        <v>36844</v>
      </c>
      <c r="P104" s="25">
        <v>18357</v>
      </c>
      <c r="Q104" s="25">
        <v>-9772</v>
      </c>
      <c r="R104" s="25">
        <v>4000</v>
      </c>
      <c r="S104" s="25">
        <v>47625</v>
      </c>
      <c r="T104" s="25">
        <v>4247</v>
      </c>
      <c r="U104" s="25">
        <v>27425</v>
      </c>
      <c r="V104" s="26"/>
      <c r="W104" s="26">
        <v>1001</v>
      </c>
      <c r="X104" s="26">
        <v>513</v>
      </c>
      <c r="Y104" s="26">
        <v>35414</v>
      </c>
      <c r="Z104" s="26">
        <v>8263</v>
      </c>
      <c r="AA104" s="26">
        <v>-210</v>
      </c>
      <c r="AB104" s="26">
        <v>15234</v>
      </c>
      <c r="AC104" s="26">
        <v>467</v>
      </c>
      <c r="AD104" s="26">
        <v>-23417</v>
      </c>
      <c r="AE104" s="26">
        <v>-35933</v>
      </c>
    </row>
    <row r="105" spans="1:31" s="2" customFormat="1" x14ac:dyDescent="0.2">
      <c r="A105" s="3">
        <v>5145</v>
      </c>
      <c r="B105" s="25">
        <v>45102</v>
      </c>
      <c r="C105" s="25">
        <v>49444</v>
      </c>
      <c r="D105" s="25">
        <v>3812</v>
      </c>
      <c r="E105" s="25">
        <v>22188</v>
      </c>
      <c r="F105" s="25">
        <v>3200</v>
      </c>
      <c r="G105" s="25">
        <v>35914</v>
      </c>
      <c r="H105" s="25">
        <v>12117</v>
      </c>
      <c r="I105" s="25">
        <v>8382</v>
      </c>
      <c r="J105" s="25">
        <v>25000</v>
      </c>
      <c r="K105" s="25">
        <v>4799</v>
      </c>
      <c r="L105" s="25">
        <v>29199</v>
      </c>
      <c r="M105" s="25">
        <v>14115</v>
      </c>
      <c r="N105" s="25">
        <v>6215</v>
      </c>
      <c r="O105" s="25">
        <v>39629</v>
      </c>
      <c r="P105" s="25">
        <v>13565</v>
      </c>
      <c r="Q105" s="25">
        <v>-6622</v>
      </c>
      <c r="R105" s="25">
        <v>3400</v>
      </c>
      <c r="S105" s="25">
        <v>35300</v>
      </c>
      <c r="T105" s="25">
        <v>20792</v>
      </c>
      <c r="U105" s="25">
        <v>3988</v>
      </c>
      <c r="V105" s="26"/>
      <c r="W105" s="26">
        <v>1226</v>
      </c>
      <c r="X105" s="26">
        <v>16662</v>
      </c>
      <c r="Y105" s="26">
        <v>25567</v>
      </c>
      <c r="Z105" s="26">
        <v>9509</v>
      </c>
      <c r="AA105" s="26">
        <v>13474</v>
      </c>
      <c r="AB105" s="26">
        <v>-11376</v>
      </c>
      <c r="AC105" s="26">
        <v>12200</v>
      </c>
      <c r="AD105" s="26">
        <v>-10763</v>
      </c>
      <c r="AE105" s="26">
        <v>-28011</v>
      </c>
    </row>
    <row r="106" spans="1:31" s="2" customFormat="1" x14ac:dyDescent="0.2">
      <c r="A106" s="3">
        <v>5173</v>
      </c>
      <c r="B106" s="25">
        <v>41898</v>
      </c>
      <c r="C106" s="25">
        <v>37863</v>
      </c>
      <c r="D106" s="25">
        <v>3949</v>
      </c>
      <c r="E106" s="25">
        <v>17051</v>
      </c>
      <c r="F106" s="25">
        <v>3900</v>
      </c>
      <c r="G106" s="25">
        <v>28235</v>
      </c>
      <c r="H106" s="25">
        <v>12965</v>
      </c>
      <c r="I106" s="25">
        <v>5434</v>
      </c>
      <c r="J106" s="25">
        <v>26000</v>
      </c>
      <c r="K106" s="25">
        <v>2359</v>
      </c>
      <c r="L106" s="25">
        <v>39391</v>
      </c>
      <c r="M106" s="25">
        <v>16825</v>
      </c>
      <c r="N106" s="25">
        <v>9389</v>
      </c>
      <c r="O106" s="25">
        <v>43352</v>
      </c>
      <c r="P106" s="25">
        <v>18628</v>
      </c>
      <c r="Q106" s="25">
        <v>-7307</v>
      </c>
      <c r="R106" s="25">
        <v>3600</v>
      </c>
      <c r="S106" s="25">
        <v>28269</v>
      </c>
      <c r="T106" s="25">
        <v>41498</v>
      </c>
      <c r="U106" s="25">
        <v>27835</v>
      </c>
      <c r="V106" s="26"/>
      <c r="W106" s="26">
        <v>1986</v>
      </c>
      <c r="X106" s="26">
        <v>865</v>
      </c>
      <c r="Y106" s="26">
        <v>15873</v>
      </c>
      <c r="Z106" s="26">
        <v>12228</v>
      </c>
      <c r="AA106" s="26">
        <v>36318</v>
      </c>
      <c r="AB106" s="26">
        <v>-41010</v>
      </c>
      <c r="AC106" s="26">
        <v>50400</v>
      </c>
      <c r="AD106" s="26">
        <v>-12418</v>
      </c>
      <c r="AE106" s="26">
        <v>-32819</v>
      </c>
    </row>
    <row r="107" spans="1:31" s="2" customFormat="1" x14ac:dyDescent="0.2">
      <c r="A107" s="3">
        <v>5204</v>
      </c>
      <c r="B107" s="25">
        <v>62247</v>
      </c>
      <c r="C107" s="25">
        <v>45397</v>
      </c>
      <c r="D107" s="25">
        <v>4545</v>
      </c>
      <c r="E107" s="25">
        <v>42455</v>
      </c>
      <c r="F107" s="25">
        <v>8300</v>
      </c>
      <c r="G107" s="25">
        <v>31982</v>
      </c>
      <c r="H107" s="25">
        <v>32381</v>
      </c>
      <c r="I107" s="25">
        <v>-2676</v>
      </c>
      <c r="J107" s="25">
        <v>63000</v>
      </c>
      <c r="K107" s="25">
        <v>15068</v>
      </c>
      <c r="L107" s="25">
        <v>78888</v>
      </c>
      <c r="M107" s="25">
        <v>59323</v>
      </c>
      <c r="N107" s="25">
        <v>37689</v>
      </c>
      <c r="O107" s="25">
        <v>51865</v>
      </c>
      <c r="P107" s="25">
        <v>47596</v>
      </c>
      <c r="Q107" s="25">
        <v>43554</v>
      </c>
      <c r="R107" s="25">
        <v>5500</v>
      </c>
      <c r="S107" s="25">
        <v>80027</v>
      </c>
      <c r="T107" s="25">
        <v>85417</v>
      </c>
      <c r="U107" s="25">
        <v>83497</v>
      </c>
      <c r="V107" s="26"/>
      <c r="W107" s="26">
        <v>2468</v>
      </c>
      <c r="X107" s="26">
        <v>8194</v>
      </c>
      <c r="Y107" s="26">
        <v>18701</v>
      </c>
      <c r="Z107" s="26">
        <v>12341</v>
      </c>
      <c r="AA107" s="26">
        <v>-3593</v>
      </c>
      <c r="AB107" s="26">
        <v>21963</v>
      </c>
      <c r="AC107" s="26">
        <v>3700</v>
      </c>
      <c r="AD107" s="26">
        <v>-27549</v>
      </c>
      <c r="AE107" s="26">
        <v>-41011</v>
      </c>
    </row>
    <row r="108" spans="1:31" s="2" customFormat="1" x14ac:dyDescent="0.2">
      <c r="A108" s="3">
        <v>5234</v>
      </c>
      <c r="B108" s="25">
        <v>154771</v>
      </c>
      <c r="C108" s="25">
        <v>110113</v>
      </c>
      <c r="D108" s="25">
        <v>8871</v>
      </c>
      <c r="E108" s="25">
        <v>95129</v>
      </c>
      <c r="F108" s="25">
        <v>26500</v>
      </c>
      <c r="G108" s="25">
        <v>94471</v>
      </c>
      <c r="H108" s="25">
        <v>173211</v>
      </c>
      <c r="I108" s="25">
        <v>-61212</v>
      </c>
      <c r="J108" s="25">
        <v>147000</v>
      </c>
      <c r="K108" s="25">
        <v>26131</v>
      </c>
      <c r="L108" s="25">
        <v>127771</v>
      </c>
      <c r="M108" s="25">
        <v>226907</v>
      </c>
      <c r="N108" s="25">
        <v>75555</v>
      </c>
      <c r="O108" s="25">
        <v>105043</v>
      </c>
      <c r="P108" s="25">
        <v>70262</v>
      </c>
      <c r="Q108" s="25">
        <v>1149</v>
      </c>
      <c r="R108" s="25">
        <v>15410</v>
      </c>
      <c r="S108" s="25">
        <v>211887</v>
      </c>
      <c r="T108" s="25">
        <v>71045</v>
      </c>
      <c r="U108" s="25">
        <v>-86199</v>
      </c>
      <c r="V108" s="26"/>
      <c r="W108" s="26">
        <v>1086</v>
      </c>
      <c r="X108" s="26">
        <v>0</v>
      </c>
      <c r="Y108" s="26">
        <v>28064</v>
      </c>
      <c r="Z108" s="26">
        <v>11683</v>
      </c>
      <c r="AA108" s="26">
        <v>15349</v>
      </c>
      <c r="AB108" s="26">
        <v>16032</v>
      </c>
      <c r="AC108" s="26">
        <v>1500</v>
      </c>
      <c r="AD108" s="26">
        <v>-4617</v>
      </c>
      <c r="AE108" s="26">
        <v>-19829</v>
      </c>
    </row>
    <row r="109" spans="1:31" s="2" customFormat="1" x14ac:dyDescent="0.2">
      <c r="A109" s="3">
        <v>5265</v>
      </c>
      <c r="B109" s="25">
        <v>770934</v>
      </c>
      <c r="C109" s="25">
        <v>389027</v>
      </c>
      <c r="D109" s="25">
        <v>40319</v>
      </c>
      <c r="E109" s="25">
        <v>342691</v>
      </c>
      <c r="F109" s="25">
        <v>82300</v>
      </c>
      <c r="G109" s="25">
        <v>363467</v>
      </c>
      <c r="H109" s="25">
        <v>250023</v>
      </c>
      <c r="I109" s="25">
        <v>-88030</v>
      </c>
      <c r="J109" s="25">
        <v>356900</v>
      </c>
      <c r="K109" s="25">
        <v>7162</v>
      </c>
      <c r="L109" s="25">
        <v>251275</v>
      </c>
      <c r="M109" s="25">
        <v>634232</v>
      </c>
      <c r="N109" s="25">
        <v>183505</v>
      </c>
      <c r="O109" s="25">
        <v>310885</v>
      </c>
      <c r="P109" s="25">
        <v>151965</v>
      </c>
      <c r="Q109" s="25">
        <v>-23967</v>
      </c>
      <c r="R109" s="25">
        <v>113372</v>
      </c>
      <c r="S109" s="25">
        <v>381662</v>
      </c>
      <c r="T109" s="25">
        <v>190775</v>
      </c>
      <c r="U109" s="25">
        <v>-22846</v>
      </c>
      <c r="V109" s="26"/>
      <c r="W109" s="26">
        <v>529</v>
      </c>
      <c r="X109" s="26">
        <v>0</v>
      </c>
      <c r="Y109" s="26">
        <v>-53813</v>
      </c>
      <c r="Z109" s="26">
        <v>11256</v>
      </c>
      <c r="AA109" s="26">
        <v>32713</v>
      </c>
      <c r="AB109" s="26">
        <v>26573</v>
      </c>
      <c r="AC109" s="26">
        <v>1400</v>
      </c>
      <c r="AD109" s="26">
        <v>31003</v>
      </c>
      <c r="AE109" s="26">
        <v>17642</v>
      </c>
    </row>
    <row r="110" spans="1:31" s="2" customFormat="1" x14ac:dyDescent="0.2">
      <c r="A110" s="3">
        <v>5295</v>
      </c>
      <c r="B110" s="25">
        <v>1132594</v>
      </c>
      <c r="C110" s="25">
        <v>450326</v>
      </c>
      <c r="D110" s="25">
        <v>56365</v>
      </c>
      <c r="E110" s="25">
        <v>378963</v>
      </c>
      <c r="F110" s="25">
        <v>75800</v>
      </c>
      <c r="G110" s="25">
        <v>361550</v>
      </c>
      <c r="H110" s="25">
        <v>168949</v>
      </c>
      <c r="I110" s="25">
        <v>-14</v>
      </c>
      <c r="J110" s="25">
        <v>598500</v>
      </c>
      <c r="K110" s="25">
        <v>24557</v>
      </c>
      <c r="L110" s="25">
        <v>182122</v>
      </c>
      <c r="M110" s="25">
        <v>571321</v>
      </c>
      <c r="N110" s="25">
        <v>187924</v>
      </c>
      <c r="O110" s="25">
        <v>366522</v>
      </c>
      <c r="P110" s="25">
        <v>197169</v>
      </c>
      <c r="Q110" s="25">
        <v>155316</v>
      </c>
      <c r="R110" s="25">
        <v>111011</v>
      </c>
      <c r="S110" s="25">
        <v>384197</v>
      </c>
      <c r="T110" s="25">
        <v>311774</v>
      </c>
      <c r="U110" s="25">
        <v>581066</v>
      </c>
      <c r="V110" s="26"/>
      <c r="W110" s="26">
        <v>368</v>
      </c>
      <c r="X110" s="26">
        <v>66</v>
      </c>
      <c r="Y110" s="26">
        <v>130825</v>
      </c>
      <c r="Z110" s="26">
        <v>4462</v>
      </c>
      <c r="AA110" s="26">
        <v>70023</v>
      </c>
      <c r="AB110" s="26">
        <v>48151</v>
      </c>
      <c r="AC110" s="26">
        <v>1500</v>
      </c>
      <c r="AD110" s="26">
        <v>33080</v>
      </c>
      <c r="AE110" s="26">
        <v>16841</v>
      </c>
    </row>
    <row r="111" spans="1:31" s="2" customFormat="1" x14ac:dyDescent="0.2">
      <c r="A111" s="3">
        <v>5326</v>
      </c>
      <c r="B111" s="25">
        <v>382642</v>
      </c>
      <c r="C111" s="25">
        <v>340219</v>
      </c>
      <c r="D111" s="25">
        <v>37868</v>
      </c>
      <c r="E111" s="25">
        <v>204914</v>
      </c>
      <c r="F111" s="25">
        <v>21100</v>
      </c>
      <c r="G111" s="25">
        <v>241396</v>
      </c>
      <c r="H111" s="25">
        <v>113584</v>
      </c>
      <c r="I111" s="25">
        <v>18025</v>
      </c>
      <c r="J111" s="25">
        <v>319400</v>
      </c>
      <c r="K111" s="25">
        <v>23378</v>
      </c>
      <c r="L111" s="25">
        <v>68173</v>
      </c>
      <c r="M111" s="25">
        <v>170153</v>
      </c>
      <c r="N111" s="25">
        <v>79820</v>
      </c>
      <c r="O111" s="25">
        <v>119597</v>
      </c>
      <c r="P111" s="25">
        <v>113527</v>
      </c>
      <c r="Q111" s="25">
        <v>135091</v>
      </c>
      <c r="R111" s="25">
        <v>34238</v>
      </c>
      <c r="S111" s="25">
        <v>157357</v>
      </c>
      <c r="T111" s="25">
        <v>195024</v>
      </c>
      <c r="U111" s="25">
        <v>341187</v>
      </c>
      <c r="V111" s="26"/>
      <c r="W111" s="26">
        <v>1142</v>
      </c>
      <c r="X111" s="26">
        <v>1701</v>
      </c>
      <c r="Y111" s="26">
        <v>2244</v>
      </c>
      <c r="Z111" s="26">
        <v>4271</v>
      </c>
      <c r="AA111" s="26">
        <v>39275</v>
      </c>
      <c r="AB111" s="26">
        <v>38788</v>
      </c>
      <c r="AC111" s="26">
        <v>1500</v>
      </c>
      <c r="AD111" s="26">
        <v>23039</v>
      </c>
      <c r="AE111" s="26">
        <v>50733</v>
      </c>
    </row>
    <row r="112" spans="1:31" s="2" customFormat="1" x14ac:dyDescent="0.2">
      <c r="A112" s="3">
        <v>5357</v>
      </c>
      <c r="B112" s="25">
        <v>186215</v>
      </c>
      <c r="C112" s="25">
        <v>149434</v>
      </c>
      <c r="D112" s="25">
        <v>14022</v>
      </c>
      <c r="E112" s="25">
        <v>99248</v>
      </c>
      <c r="F112" s="25">
        <v>9300</v>
      </c>
      <c r="G112" s="25">
        <v>102211</v>
      </c>
      <c r="H112" s="25">
        <v>70805</v>
      </c>
      <c r="I112" s="25">
        <v>2625</v>
      </c>
      <c r="J112" s="25">
        <v>125300</v>
      </c>
      <c r="K112" s="25">
        <v>5474</v>
      </c>
      <c r="L112" s="25">
        <v>53561</v>
      </c>
      <c r="M112" s="25">
        <v>45168</v>
      </c>
      <c r="N112" s="25">
        <v>48130</v>
      </c>
      <c r="O112" s="25">
        <v>44640</v>
      </c>
      <c r="P112" s="25">
        <v>57164</v>
      </c>
      <c r="Q112" s="25">
        <v>59213</v>
      </c>
      <c r="R112" s="25">
        <v>19492</v>
      </c>
      <c r="S112" s="25">
        <v>89990</v>
      </c>
      <c r="T112" s="25">
        <v>156982</v>
      </c>
      <c r="U112" s="25">
        <v>66464</v>
      </c>
      <c r="V112" s="26"/>
      <c r="W112" s="26">
        <v>2278</v>
      </c>
      <c r="X112" s="26">
        <v>1082</v>
      </c>
      <c r="Y112" s="26">
        <v>-14668</v>
      </c>
      <c r="Z112" s="26">
        <v>5098</v>
      </c>
      <c r="AA112" s="26">
        <v>108128</v>
      </c>
      <c r="AB112" s="26">
        <v>23313</v>
      </c>
      <c r="AC112" s="26">
        <v>1500</v>
      </c>
      <c r="AD112" s="26">
        <v>23640</v>
      </c>
      <c r="AE112" s="26">
        <v>38859</v>
      </c>
    </row>
    <row r="113" spans="1:31" s="2" customFormat="1" x14ac:dyDescent="0.2">
      <c r="A113" s="3">
        <v>5387</v>
      </c>
      <c r="B113" s="25">
        <v>112069</v>
      </c>
      <c r="C113" s="25">
        <v>70795</v>
      </c>
      <c r="D113" s="25">
        <v>9521</v>
      </c>
      <c r="E113" s="25">
        <v>57217</v>
      </c>
      <c r="F113" s="25">
        <v>4500</v>
      </c>
      <c r="G113" s="25">
        <v>60521</v>
      </c>
      <c r="H113" s="25">
        <v>36573</v>
      </c>
      <c r="I113" s="25">
        <v>-2772</v>
      </c>
      <c r="J113" s="25">
        <v>55800</v>
      </c>
      <c r="K113" s="25">
        <v>5575</v>
      </c>
      <c r="L113" s="25">
        <v>25598</v>
      </c>
      <c r="M113" s="25">
        <v>22820</v>
      </c>
      <c r="N113" s="25">
        <v>28358</v>
      </c>
      <c r="O113" s="25">
        <v>33872</v>
      </c>
      <c r="P113" s="25">
        <v>32883</v>
      </c>
      <c r="Q113" s="25">
        <v>10641</v>
      </c>
      <c r="R113" s="25">
        <v>5321</v>
      </c>
      <c r="S113" s="25">
        <v>68893</v>
      </c>
      <c r="T113" s="25">
        <v>134518</v>
      </c>
      <c r="U113" s="25">
        <v>11161</v>
      </c>
      <c r="V113" s="26"/>
      <c r="W113" s="26">
        <v>1285</v>
      </c>
      <c r="X113" s="26">
        <v>16613</v>
      </c>
      <c r="Y113" s="26">
        <v>44842</v>
      </c>
      <c r="Z113" s="26">
        <v>5223</v>
      </c>
      <c r="AA113" s="26">
        <v>1040</v>
      </c>
      <c r="AB113" s="26">
        <v>9957</v>
      </c>
      <c r="AC113" s="26">
        <v>1400</v>
      </c>
      <c r="AD113" s="26">
        <v>28281</v>
      </c>
      <c r="AE113" s="26">
        <v>57742</v>
      </c>
    </row>
    <row r="114" spans="1:31" s="2" customFormat="1" x14ac:dyDescent="0.2">
      <c r="A114" s="3">
        <v>5418</v>
      </c>
      <c r="B114" s="25">
        <v>101672</v>
      </c>
      <c r="C114" s="25">
        <v>42793</v>
      </c>
      <c r="D114" s="25">
        <v>9951</v>
      </c>
      <c r="E114" s="25">
        <v>56249</v>
      </c>
      <c r="F114" s="25">
        <v>6900</v>
      </c>
      <c r="G114" s="25">
        <v>27251</v>
      </c>
      <c r="H114" s="25">
        <v>20251</v>
      </c>
      <c r="I114" s="25">
        <v>-3516</v>
      </c>
      <c r="J114" s="25">
        <v>36000</v>
      </c>
      <c r="K114" s="25">
        <v>-2200</v>
      </c>
      <c r="L114" s="25">
        <v>37717</v>
      </c>
      <c r="M114" s="25">
        <v>33342</v>
      </c>
      <c r="N114" s="25">
        <v>15394</v>
      </c>
      <c r="O114" s="25">
        <v>51161</v>
      </c>
      <c r="P114" s="25">
        <v>32524</v>
      </c>
      <c r="Q114" s="25">
        <v>43569</v>
      </c>
      <c r="R114" s="25">
        <v>10107</v>
      </c>
      <c r="S114" s="25">
        <v>86068</v>
      </c>
      <c r="T114" s="25">
        <v>137089</v>
      </c>
      <c r="U114" s="25">
        <v>222605</v>
      </c>
      <c r="V114" s="26"/>
      <c r="W114" s="26">
        <v>3366</v>
      </c>
      <c r="X114" s="26">
        <v>0</v>
      </c>
      <c r="Y114" s="26">
        <v>24205</v>
      </c>
      <c r="Z114" s="26">
        <v>4477</v>
      </c>
      <c r="AA114" s="26">
        <v>56624</v>
      </c>
      <c r="AB114" s="26">
        <v>24127</v>
      </c>
      <c r="AC114" s="26">
        <v>2000</v>
      </c>
      <c r="AD114" s="26">
        <v>20289</v>
      </c>
      <c r="AE114" s="26">
        <v>-35119</v>
      </c>
    </row>
    <row r="115" spans="1:31" s="2" customFormat="1" x14ac:dyDescent="0.2">
      <c r="A115" s="3">
        <v>5448</v>
      </c>
      <c r="B115" s="25">
        <v>58314</v>
      </c>
      <c r="C115" s="25">
        <v>48268</v>
      </c>
      <c r="D115" s="25">
        <v>6803</v>
      </c>
      <c r="E115" s="25">
        <v>41197</v>
      </c>
      <c r="F115" s="25">
        <v>6000</v>
      </c>
      <c r="G115" s="25">
        <v>20823</v>
      </c>
      <c r="H115" s="25">
        <v>20480</v>
      </c>
      <c r="I115" s="25">
        <v>15177</v>
      </c>
      <c r="J115" s="25">
        <v>31000</v>
      </c>
      <c r="K115" s="25">
        <v>-1300</v>
      </c>
      <c r="L115" s="25">
        <v>21032</v>
      </c>
      <c r="M115" s="25">
        <v>22910</v>
      </c>
      <c r="N115" s="25">
        <v>10866</v>
      </c>
      <c r="O115" s="25">
        <v>33457</v>
      </c>
      <c r="P115" s="25">
        <v>24897</v>
      </c>
      <c r="Q115" s="25">
        <v>20168</v>
      </c>
      <c r="R115" s="25">
        <v>2505</v>
      </c>
      <c r="S115" s="25">
        <v>38597</v>
      </c>
      <c r="T115" s="25">
        <v>55281</v>
      </c>
      <c r="U115" s="25">
        <v>50880</v>
      </c>
      <c r="V115" s="26"/>
      <c r="W115" s="26">
        <v>1145</v>
      </c>
      <c r="X115" s="26">
        <v>859</v>
      </c>
      <c r="Y115" s="26">
        <v>50547</v>
      </c>
      <c r="Z115" s="26">
        <v>5743</v>
      </c>
      <c r="AA115" s="26">
        <v>895</v>
      </c>
      <c r="AB115" s="26">
        <v>-16136</v>
      </c>
      <c r="AC115" s="26">
        <v>1600</v>
      </c>
      <c r="AD115" s="26">
        <v>-18115</v>
      </c>
      <c r="AE115" s="26">
        <v>-5983</v>
      </c>
    </row>
    <row r="116" spans="1:31" s="2" customFormat="1" x14ac:dyDescent="0.2">
      <c r="A116" s="3">
        <v>5479</v>
      </c>
      <c r="B116" s="25">
        <v>38006</v>
      </c>
      <c r="C116" s="25">
        <v>27068</v>
      </c>
      <c r="D116" s="25">
        <v>4437</v>
      </c>
      <c r="E116" s="25">
        <v>25563</v>
      </c>
      <c r="F116" s="25">
        <v>1900</v>
      </c>
      <c r="G116" s="25">
        <v>41077</v>
      </c>
      <c r="H116" s="25">
        <v>8674</v>
      </c>
      <c r="I116" s="25">
        <v>-5432</v>
      </c>
      <c r="J116" s="25">
        <v>24000</v>
      </c>
      <c r="K116" s="25">
        <v>600</v>
      </c>
      <c r="L116" s="25">
        <v>12182</v>
      </c>
      <c r="M116" s="25">
        <v>15829</v>
      </c>
      <c r="N116" s="25">
        <v>3736</v>
      </c>
      <c r="O116" s="25">
        <v>28947</v>
      </c>
      <c r="P116" s="25">
        <v>17162</v>
      </c>
      <c r="Q116" s="25">
        <v>-5301</v>
      </c>
      <c r="R116" s="25">
        <v>3700</v>
      </c>
      <c r="S116" s="25">
        <v>22344</v>
      </c>
      <c r="T116" s="25">
        <v>40235</v>
      </c>
      <c r="U116" s="25">
        <v>29603</v>
      </c>
      <c r="V116" s="26"/>
      <c r="W116" s="26">
        <v>686</v>
      </c>
      <c r="X116" s="26">
        <v>17397</v>
      </c>
      <c r="Y116" s="26">
        <v>36919</v>
      </c>
      <c r="Z116" s="26">
        <v>8749</v>
      </c>
      <c r="AA116" s="26">
        <v>29090</v>
      </c>
      <c r="AB116" s="26">
        <v>8632</v>
      </c>
      <c r="AC116" s="26">
        <v>1800</v>
      </c>
      <c r="AD116" s="26">
        <v>9999</v>
      </c>
      <c r="AE116" s="26">
        <v>-4356</v>
      </c>
    </row>
    <row r="117" spans="1:31" s="2" customFormat="1" x14ac:dyDescent="0.2">
      <c r="A117" s="3">
        <v>5510</v>
      </c>
      <c r="B117" s="25">
        <v>38568</v>
      </c>
      <c r="C117" s="25">
        <v>52564</v>
      </c>
      <c r="D117" s="25">
        <v>4197</v>
      </c>
      <c r="E117" s="25">
        <v>22803</v>
      </c>
      <c r="F117" s="25">
        <v>3100</v>
      </c>
      <c r="G117" s="25">
        <v>36038</v>
      </c>
      <c r="H117" s="25">
        <v>12693</v>
      </c>
      <c r="I117" s="25">
        <v>10191</v>
      </c>
      <c r="J117" s="25">
        <v>20000</v>
      </c>
      <c r="K117" s="25">
        <v>-100</v>
      </c>
      <c r="L117" s="25">
        <v>23502</v>
      </c>
      <c r="M117" s="25">
        <v>11141</v>
      </c>
      <c r="N117" s="25">
        <v>2967</v>
      </c>
      <c r="O117" s="25">
        <v>24778</v>
      </c>
      <c r="P117" s="25">
        <v>19928</v>
      </c>
      <c r="Q117" s="25">
        <v>-7986</v>
      </c>
      <c r="R117" s="25">
        <v>3000</v>
      </c>
      <c r="S117" s="25">
        <v>21660</v>
      </c>
      <c r="T117" s="25">
        <v>40700</v>
      </c>
      <c r="U117" s="25">
        <v>-35610</v>
      </c>
      <c r="V117" s="26"/>
      <c r="W117" s="26">
        <v>1772</v>
      </c>
      <c r="X117" s="26">
        <v>0</v>
      </c>
      <c r="Y117" s="26">
        <v>28941</v>
      </c>
      <c r="Z117" s="26">
        <v>10598</v>
      </c>
      <c r="AA117" s="26">
        <v>98251</v>
      </c>
      <c r="AB117" s="26">
        <v>-12634</v>
      </c>
      <c r="AC117" s="26">
        <v>23300</v>
      </c>
      <c r="AD117" s="26">
        <v>15917</v>
      </c>
      <c r="AE117" s="26">
        <v>-96939</v>
      </c>
    </row>
    <row r="118" spans="1:31" s="2" customFormat="1" x14ac:dyDescent="0.2">
      <c r="A118" s="3">
        <v>5538</v>
      </c>
      <c r="B118" s="25">
        <v>37156</v>
      </c>
      <c r="C118" s="25">
        <v>37815</v>
      </c>
      <c r="D118" s="25">
        <v>3820</v>
      </c>
      <c r="E118" s="25">
        <v>19180</v>
      </c>
      <c r="F118" s="25">
        <v>3600</v>
      </c>
      <c r="G118" s="25">
        <v>29311</v>
      </c>
      <c r="H118" s="25">
        <v>13312</v>
      </c>
      <c r="I118" s="25">
        <v>7101</v>
      </c>
      <c r="J118" s="25">
        <v>18000</v>
      </c>
      <c r="K118" s="25">
        <v>0</v>
      </c>
      <c r="L118" s="25">
        <v>36052</v>
      </c>
      <c r="M118" s="25">
        <v>15178</v>
      </c>
      <c r="N118" s="25">
        <v>2991</v>
      </c>
      <c r="O118" s="25">
        <v>20730</v>
      </c>
      <c r="P118" s="25">
        <v>15873</v>
      </c>
      <c r="Q118" s="25">
        <v>-6721</v>
      </c>
      <c r="R118" s="25">
        <v>2600</v>
      </c>
      <c r="S118" s="25">
        <v>36611</v>
      </c>
      <c r="T118" s="25">
        <v>92691</v>
      </c>
      <c r="U118" s="25">
        <v>12036</v>
      </c>
      <c r="V118" s="26"/>
      <c r="W118" s="26">
        <v>2809</v>
      </c>
      <c r="X118" s="26">
        <v>606</v>
      </c>
      <c r="Y118" s="26">
        <v>23076</v>
      </c>
      <c r="Z118" s="26">
        <v>12619</v>
      </c>
      <c r="AA118" s="26">
        <v>105325</v>
      </c>
      <c r="AB118" s="26">
        <v>4407</v>
      </c>
      <c r="AC118" s="26">
        <v>59500</v>
      </c>
      <c r="AD118" s="26">
        <v>-14660</v>
      </c>
      <c r="AE118" s="26">
        <v>25132</v>
      </c>
    </row>
    <row r="119" spans="1:31" s="2" customFormat="1" x14ac:dyDescent="0.2">
      <c r="A119" s="3">
        <v>5569</v>
      </c>
      <c r="B119" s="25">
        <v>45815</v>
      </c>
      <c r="C119" s="25">
        <v>39198</v>
      </c>
      <c r="D119" s="25">
        <v>4198</v>
      </c>
      <c r="E119" s="25">
        <v>42802</v>
      </c>
      <c r="F119" s="25">
        <v>7700</v>
      </c>
      <c r="G119" s="25">
        <v>9832</v>
      </c>
      <c r="H119" s="25">
        <v>25329</v>
      </c>
      <c r="I119" s="25">
        <v>3274</v>
      </c>
      <c r="J119" s="25">
        <v>41000</v>
      </c>
      <c r="K119" s="25">
        <v>8100</v>
      </c>
      <c r="L119" s="25">
        <v>31191</v>
      </c>
      <c r="M119" s="25">
        <v>34500</v>
      </c>
      <c r="N119" s="25">
        <v>16638</v>
      </c>
      <c r="O119" s="25">
        <v>24205</v>
      </c>
      <c r="P119" s="25">
        <v>26900</v>
      </c>
      <c r="Q119" s="25">
        <v>8050</v>
      </c>
      <c r="R119" s="25">
        <v>12800</v>
      </c>
      <c r="S119" s="25">
        <v>71993</v>
      </c>
      <c r="T119" s="25">
        <v>65105</v>
      </c>
      <c r="U119" s="25">
        <v>7209</v>
      </c>
      <c r="V119" s="26"/>
      <c r="W119" s="26">
        <v>2350</v>
      </c>
      <c r="X119" s="26">
        <v>780</v>
      </c>
      <c r="Y119" s="26">
        <v>-24841</v>
      </c>
      <c r="Z119" s="26">
        <v>12952</v>
      </c>
      <c r="AA119" s="26">
        <v>51440</v>
      </c>
      <c r="AB119" s="26">
        <v>3104</v>
      </c>
      <c r="AC119" s="26">
        <v>6500</v>
      </c>
      <c r="AD119" s="26">
        <v>-11005</v>
      </c>
      <c r="AE119" s="26">
        <v>4575</v>
      </c>
    </row>
    <row r="120" spans="1:31" s="2" customFormat="1" x14ac:dyDescent="0.2">
      <c r="A120" s="3">
        <v>5599</v>
      </c>
      <c r="B120" s="25">
        <v>136351</v>
      </c>
      <c r="C120" s="25">
        <v>89297</v>
      </c>
      <c r="D120" s="25">
        <v>7216</v>
      </c>
      <c r="E120" s="25">
        <v>77784</v>
      </c>
      <c r="F120" s="25">
        <v>21500</v>
      </c>
      <c r="G120" s="25">
        <v>127603</v>
      </c>
      <c r="H120" s="25">
        <v>162027</v>
      </c>
      <c r="I120" s="25">
        <v>-20204</v>
      </c>
      <c r="J120" s="25">
        <v>71000</v>
      </c>
      <c r="K120" s="25">
        <v>13200</v>
      </c>
      <c r="L120" s="25">
        <v>47188</v>
      </c>
      <c r="M120" s="25">
        <v>143428</v>
      </c>
      <c r="N120" s="25">
        <v>27286</v>
      </c>
      <c r="O120" s="25">
        <v>63277</v>
      </c>
      <c r="P120" s="25">
        <v>59669</v>
      </c>
      <c r="Q120" s="25">
        <v>33442</v>
      </c>
      <c r="R120" s="25">
        <v>15008</v>
      </c>
      <c r="S120" s="25">
        <v>296684</v>
      </c>
      <c r="T120" s="25">
        <v>183328</v>
      </c>
      <c r="U120" s="25">
        <v>-71212</v>
      </c>
      <c r="V120" s="26"/>
      <c r="W120" s="26">
        <v>1264</v>
      </c>
      <c r="X120" s="26">
        <v>1354</v>
      </c>
      <c r="Y120" s="26">
        <v>-118251</v>
      </c>
      <c r="Z120" s="26">
        <v>15480</v>
      </c>
      <c r="AA120" s="26">
        <v>31691</v>
      </c>
      <c r="AB120" s="26">
        <v>47813</v>
      </c>
      <c r="AC120" s="26">
        <v>1900</v>
      </c>
      <c r="AD120" s="26">
        <v>27830</v>
      </c>
      <c r="AE120" s="26">
        <v>88644</v>
      </c>
    </row>
    <row r="121" spans="1:31" s="2" customFormat="1" x14ac:dyDescent="0.2">
      <c r="A121" s="3">
        <v>5630</v>
      </c>
      <c r="B121" s="25">
        <v>286563</v>
      </c>
      <c r="C121" s="25">
        <v>225158</v>
      </c>
      <c r="D121" s="25">
        <v>18765</v>
      </c>
      <c r="E121" s="25">
        <v>121245</v>
      </c>
      <c r="F121" s="25">
        <v>31700</v>
      </c>
      <c r="G121" s="25">
        <v>309786</v>
      </c>
      <c r="H121" s="25">
        <v>209442</v>
      </c>
      <c r="I121" s="25">
        <v>-31931</v>
      </c>
      <c r="J121" s="25">
        <v>100000</v>
      </c>
      <c r="K121" s="25">
        <v>-700</v>
      </c>
      <c r="L121" s="25">
        <v>80706</v>
      </c>
      <c r="M121" s="25">
        <v>269643</v>
      </c>
      <c r="N121" s="25">
        <v>58466</v>
      </c>
      <c r="O121" s="25">
        <v>83812</v>
      </c>
      <c r="P121" s="25">
        <v>83869</v>
      </c>
      <c r="Q121" s="25">
        <v>38105</v>
      </c>
      <c r="R121" s="25">
        <v>33497</v>
      </c>
      <c r="S121" s="25">
        <v>340274</v>
      </c>
      <c r="T121" s="25">
        <v>249651</v>
      </c>
      <c r="U121" s="25">
        <v>-80914</v>
      </c>
      <c r="V121" s="26"/>
      <c r="W121" s="26">
        <v>540</v>
      </c>
      <c r="X121" s="26">
        <v>0</v>
      </c>
      <c r="Y121" s="26">
        <v>-95346</v>
      </c>
      <c r="Z121" s="26">
        <v>16894</v>
      </c>
      <c r="AA121" s="26">
        <v>31873</v>
      </c>
      <c r="AB121" s="26">
        <v>-14092</v>
      </c>
      <c r="AC121" s="26">
        <v>7500</v>
      </c>
      <c r="AD121" s="26">
        <v>19800</v>
      </c>
      <c r="AE121" s="26">
        <v>32929</v>
      </c>
    </row>
    <row r="122" spans="1:31" s="2" customFormat="1" x14ac:dyDescent="0.2">
      <c r="A122" s="3">
        <v>5660</v>
      </c>
      <c r="B122" s="25">
        <v>584541</v>
      </c>
      <c r="C122" s="25">
        <v>373354</v>
      </c>
      <c r="D122" s="25">
        <v>33939</v>
      </c>
      <c r="E122" s="25">
        <v>236289</v>
      </c>
      <c r="F122" s="25">
        <v>48500</v>
      </c>
      <c r="G122" s="25">
        <v>267113</v>
      </c>
      <c r="H122" s="25">
        <v>154483</v>
      </c>
      <c r="I122" s="25">
        <v>26864</v>
      </c>
      <c r="J122" s="25">
        <v>176100</v>
      </c>
      <c r="K122" s="25">
        <v>2100</v>
      </c>
      <c r="L122" s="25">
        <v>140245</v>
      </c>
      <c r="M122" s="25">
        <v>285277</v>
      </c>
      <c r="N122" s="25">
        <v>83079</v>
      </c>
      <c r="O122" s="25">
        <v>183572</v>
      </c>
      <c r="P122" s="25">
        <v>114847</v>
      </c>
      <c r="Q122" s="25">
        <v>68664</v>
      </c>
      <c r="R122" s="25">
        <v>47692</v>
      </c>
      <c r="S122" s="25">
        <v>400317</v>
      </c>
      <c r="T122" s="25">
        <v>257950</v>
      </c>
      <c r="U122" s="25">
        <v>157546</v>
      </c>
      <c r="V122" s="26"/>
      <c r="W122" s="26">
        <v>473</v>
      </c>
      <c r="X122" s="26">
        <v>289</v>
      </c>
      <c r="Y122" s="26">
        <v>28047</v>
      </c>
      <c r="Z122" s="26">
        <v>6147</v>
      </c>
      <c r="AA122" s="26">
        <v>67211</v>
      </c>
      <c r="AB122" s="26">
        <v>24613</v>
      </c>
      <c r="AC122" s="26">
        <v>5700</v>
      </c>
      <c r="AD122" s="26">
        <v>-38053</v>
      </c>
      <c r="AE122" s="26">
        <v>14777</v>
      </c>
    </row>
    <row r="123" spans="1:31" s="2" customFormat="1" x14ac:dyDescent="0.2">
      <c r="A123" s="3">
        <v>5691</v>
      </c>
      <c r="B123" s="25">
        <v>309362</v>
      </c>
      <c r="C123" s="25">
        <v>188905</v>
      </c>
      <c r="D123" s="25">
        <v>22137</v>
      </c>
      <c r="E123" s="25">
        <v>119245</v>
      </c>
      <c r="F123" s="25">
        <v>10000</v>
      </c>
      <c r="G123" s="25">
        <v>123920</v>
      </c>
      <c r="H123" s="25">
        <v>68480</v>
      </c>
      <c r="I123" s="25">
        <v>26105</v>
      </c>
      <c r="J123" s="25">
        <v>187000</v>
      </c>
      <c r="K123" s="25">
        <v>18100</v>
      </c>
      <c r="L123" s="25">
        <v>34380</v>
      </c>
      <c r="M123" s="25">
        <v>96416</v>
      </c>
      <c r="N123" s="25">
        <v>44720</v>
      </c>
      <c r="O123" s="25">
        <v>75652</v>
      </c>
      <c r="P123" s="25">
        <v>61333</v>
      </c>
      <c r="Q123" s="25">
        <v>64946</v>
      </c>
      <c r="R123" s="25">
        <v>22665</v>
      </c>
      <c r="S123" s="25">
        <v>239547</v>
      </c>
      <c r="T123" s="25">
        <v>207453</v>
      </c>
      <c r="U123" s="25">
        <v>227429</v>
      </c>
      <c r="V123" s="26"/>
      <c r="W123" s="26">
        <v>921</v>
      </c>
      <c r="X123" s="26">
        <v>15</v>
      </c>
      <c r="Y123" s="26">
        <v>53660</v>
      </c>
      <c r="Z123" s="26">
        <v>4278</v>
      </c>
      <c r="AA123" s="26">
        <v>96564</v>
      </c>
      <c r="AB123" s="26">
        <v>40795</v>
      </c>
      <c r="AC123" s="26">
        <v>2200</v>
      </c>
      <c r="AD123" s="26">
        <v>-35238</v>
      </c>
      <c r="AE123" s="26">
        <v>21985</v>
      </c>
    </row>
    <row r="124" spans="1:31" s="2" customFormat="1" x14ac:dyDescent="0.2">
      <c r="A124" s="3">
        <v>5722</v>
      </c>
      <c r="B124" s="25">
        <v>109559</v>
      </c>
      <c r="C124" s="25">
        <v>85043</v>
      </c>
      <c r="D124" s="25">
        <v>9196</v>
      </c>
      <c r="E124" s="25">
        <v>58174</v>
      </c>
      <c r="F124" s="25">
        <v>4600</v>
      </c>
      <c r="G124" s="25">
        <v>42987</v>
      </c>
      <c r="H124" s="25">
        <v>37951</v>
      </c>
      <c r="I124" s="25">
        <v>-11433</v>
      </c>
      <c r="J124" s="25">
        <v>94600</v>
      </c>
      <c r="K124" s="25">
        <v>8200</v>
      </c>
      <c r="L124" s="25">
        <v>31643</v>
      </c>
      <c r="M124" s="25">
        <v>24022</v>
      </c>
      <c r="N124" s="25">
        <v>37679</v>
      </c>
      <c r="O124" s="25">
        <v>37320</v>
      </c>
      <c r="P124" s="25">
        <v>36683</v>
      </c>
      <c r="Q124" s="25">
        <v>32436</v>
      </c>
      <c r="R124" s="25">
        <v>8376</v>
      </c>
      <c r="S124" s="25">
        <v>69318</v>
      </c>
      <c r="T124" s="25">
        <v>76836</v>
      </c>
      <c r="U124" s="25">
        <v>60348</v>
      </c>
      <c r="V124" s="26"/>
      <c r="W124" s="26">
        <v>1169</v>
      </c>
      <c r="X124" s="26">
        <v>11525</v>
      </c>
      <c r="Y124" s="26">
        <v>-5996</v>
      </c>
      <c r="Z124" s="26">
        <v>5625</v>
      </c>
      <c r="AA124" s="26">
        <v>88280</v>
      </c>
      <c r="AB124" s="26">
        <v>-4954</v>
      </c>
      <c r="AC124" s="26">
        <v>1800</v>
      </c>
      <c r="AD124" s="26">
        <v>25047</v>
      </c>
      <c r="AE124" s="26">
        <v>25135</v>
      </c>
    </row>
    <row r="125" spans="1:31" s="2" customFormat="1" x14ac:dyDescent="0.2">
      <c r="A125" s="3">
        <v>5752</v>
      </c>
      <c r="B125" s="25">
        <v>67986</v>
      </c>
      <c r="C125" s="25">
        <v>46620</v>
      </c>
      <c r="D125" s="25">
        <v>8123</v>
      </c>
      <c r="E125" s="25">
        <v>29815</v>
      </c>
      <c r="F125" s="25">
        <v>3000</v>
      </c>
      <c r="G125" s="25">
        <v>24278</v>
      </c>
      <c r="H125" s="25">
        <v>18248</v>
      </c>
      <c r="I125" s="25">
        <v>-2774</v>
      </c>
      <c r="J125" s="25">
        <v>70000</v>
      </c>
      <c r="K125" s="25">
        <v>5600</v>
      </c>
      <c r="L125" s="25">
        <v>24156</v>
      </c>
      <c r="M125" s="25">
        <v>15844</v>
      </c>
      <c r="N125" s="25">
        <v>24334</v>
      </c>
      <c r="O125" s="25">
        <v>25166</v>
      </c>
      <c r="P125" s="25">
        <v>27991</v>
      </c>
      <c r="Q125" s="25">
        <v>16329</v>
      </c>
      <c r="R125" s="25">
        <v>4915</v>
      </c>
      <c r="S125" s="25">
        <v>42457</v>
      </c>
      <c r="T125" s="25">
        <v>34946</v>
      </c>
      <c r="U125" s="25">
        <v>41834</v>
      </c>
      <c r="V125" s="26"/>
      <c r="W125" s="26">
        <v>1490</v>
      </c>
      <c r="X125" s="26">
        <v>33332</v>
      </c>
      <c r="Y125" s="26">
        <v>17226</v>
      </c>
      <c r="Z125" s="26">
        <v>5636</v>
      </c>
      <c r="AA125" s="26">
        <v>-12331</v>
      </c>
      <c r="AB125" s="26">
        <v>10122</v>
      </c>
      <c r="AC125" s="26">
        <v>2000</v>
      </c>
      <c r="AD125" s="26">
        <v>33081</v>
      </c>
      <c r="AE125" s="26">
        <v>42288</v>
      </c>
    </row>
    <row r="126" spans="1:31" s="2" customFormat="1" x14ac:dyDescent="0.2">
      <c r="A126" s="3">
        <v>5783</v>
      </c>
      <c r="B126" s="25">
        <v>71183</v>
      </c>
      <c r="C126" s="25">
        <v>37787</v>
      </c>
      <c r="D126" s="25">
        <v>5995</v>
      </c>
      <c r="E126" s="25">
        <v>27005</v>
      </c>
      <c r="F126" s="25">
        <v>3100</v>
      </c>
      <c r="G126" s="25">
        <v>33489</v>
      </c>
      <c r="H126" s="25">
        <v>28290</v>
      </c>
      <c r="I126" s="25">
        <v>-6179</v>
      </c>
      <c r="J126" s="25">
        <v>61500</v>
      </c>
      <c r="K126" s="25">
        <v>12300</v>
      </c>
      <c r="L126" s="25">
        <v>15570</v>
      </c>
      <c r="M126" s="25">
        <v>26666</v>
      </c>
      <c r="N126" s="25">
        <v>13740</v>
      </c>
      <c r="O126" s="25">
        <v>54783</v>
      </c>
      <c r="P126" s="25">
        <v>29965</v>
      </c>
      <c r="Q126" s="25">
        <v>38220</v>
      </c>
      <c r="R126" s="25">
        <v>610</v>
      </c>
      <c r="S126" s="25">
        <v>30482</v>
      </c>
      <c r="T126" s="25">
        <v>33762</v>
      </c>
      <c r="U126" s="25">
        <v>39715</v>
      </c>
      <c r="V126" s="26"/>
      <c r="W126" s="26">
        <v>1503</v>
      </c>
      <c r="X126" s="26">
        <v>1515</v>
      </c>
      <c r="Y126" s="26">
        <v>20329</v>
      </c>
      <c r="Z126" s="26">
        <v>9086</v>
      </c>
      <c r="AA126" s="26">
        <v>24181</v>
      </c>
      <c r="AB126" s="26">
        <v>18299</v>
      </c>
      <c r="AC126" s="26">
        <v>1100</v>
      </c>
      <c r="AD126" s="26">
        <v>14361</v>
      </c>
      <c r="AE126" s="26">
        <v>-4691</v>
      </c>
    </row>
    <row r="127" spans="1:31" s="2" customFormat="1" x14ac:dyDescent="0.2">
      <c r="A127" s="3">
        <v>5813</v>
      </c>
      <c r="B127" s="25">
        <v>48013</v>
      </c>
      <c r="C127" s="25">
        <v>32432</v>
      </c>
      <c r="D127" s="25">
        <v>4166</v>
      </c>
      <c r="E127" s="25">
        <v>23834</v>
      </c>
      <c r="F127" s="25">
        <v>4600</v>
      </c>
      <c r="G127" s="25">
        <v>37107</v>
      </c>
      <c r="H127" s="25">
        <v>16146</v>
      </c>
      <c r="I127" s="25">
        <v>-1407</v>
      </c>
      <c r="J127" s="25">
        <v>42000</v>
      </c>
      <c r="K127" s="25">
        <v>6500</v>
      </c>
      <c r="L127" s="25">
        <v>12130</v>
      </c>
      <c r="M127" s="25">
        <v>23872</v>
      </c>
      <c r="N127" s="25">
        <v>8482</v>
      </c>
      <c r="O127" s="25">
        <v>33865</v>
      </c>
      <c r="P127" s="25">
        <v>22246</v>
      </c>
      <c r="Q127" s="25">
        <v>22838</v>
      </c>
      <c r="R127" s="25">
        <v>7107</v>
      </c>
      <c r="S127" s="25">
        <v>35057</v>
      </c>
      <c r="T127" s="25">
        <v>4650</v>
      </c>
      <c r="U127" s="25">
        <v>27412</v>
      </c>
      <c r="V127" s="26"/>
      <c r="W127" s="26">
        <v>1894</v>
      </c>
      <c r="X127" s="26">
        <v>130</v>
      </c>
      <c r="Y127" s="26">
        <v>58463</v>
      </c>
      <c r="Z127" s="26">
        <v>11670</v>
      </c>
      <c r="AA127" s="26">
        <v>34138</v>
      </c>
      <c r="AB127" s="26">
        <v>-7789</v>
      </c>
      <c r="AC127" s="26">
        <v>1300</v>
      </c>
      <c r="AD127" s="26">
        <v>-80063</v>
      </c>
      <c r="AE127" s="26">
        <v>-7613</v>
      </c>
    </row>
    <row r="128" spans="1:31" s="2" customFormat="1" x14ac:dyDescent="0.2">
      <c r="A128" s="3">
        <v>5844</v>
      </c>
      <c r="B128" s="25">
        <v>42722</v>
      </c>
      <c r="C128" s="25">
        <v>33575</v>
      </c>
      <c r="D128" s="25">
        <v>4364</v>
      </c>
      <c r="E128" s="25">
        <v>20636</v>
      </c>
      <c r="F128" s="25">
        <v>2500</v>
      </c>
      <c r="G128" s="25">
        <v>45846</v>
      </c>
      <c r="H128" s="25">
        <v>15347</v>
      </c>
      <c r="I128" s="25">
        <v>-9545</v>
      </c>
      <c r="J128" s="25">
        <v>35000</v>
      </c>
      <c r="K128" s="25">
        <v>3300</v>
      </c>
      <c r="L128" s="25">
        <v>11954</v>
      </c>
      <c r="M128" s="25">
        <v>17756</v>
      </c>
      <c r="N128" s="25">
        <v>7699</v>
      </c>
      <c r="O128" s="25">
        <v>35447</v>
      </c>
      <c r="P128" s="25">
        <v>16573</v>
      </c>
      <c r="Q128" s="25">
        <v>-9904</v>
      </c>
      <c r="R128" s="25">
        <v>4200</v>
      </c>
      <c r="S128" s="25">
        <v>18975</v>
      </c>
      <c r="T128" s="25">
        <v>20163</v>
      </c>
      <c r="U128" s="25">
        <v>26640</v>
      </c>
      <c r="V128" s="26"/>
      <c r="W128" s="26">
        <v>1393</v>
      </c>
      <c r="X128" s="26">
        <v>0</v>
      </c>
      <c r="Y128" s="26">
        <v>41549</v>
      </c>
      <c r="Z128" s="26">
        <v>18987</v>
      </c>
      <c r="AA128" s="26">
        <v>-2658</v>
      </c>
      <c r="AB128" s="26">
        <v>-6185</v>
      </c>
      <c r="AC128" s="26">
        <v>1200</v>
      </c>
      <c r="AD128" s="26">
        <v>-115447</v>
      </c>
      <c r="AE128" s="26">
        <v>-15308</v>
      </c>
    </row>
    <row r="129" spans="1:31" s="2" customFormat="1" x14ac:dyDescent="0.2">
      <c r="A129" s="3">
        <v>5875</v>
      </c>
      <c r="B129" s="25">
        <v>44486</v>
      </c>
      <c r="C129" s="25">
        <v>45678</v>
      </c>
      <c r="D129" s="25">
        <v>2717</v>
      </c>
      <c r="E129" s="25">
        <v>20283</v>
      </c>
      <c r="F129" s="25">
        <v>1600</v>
      </c>
      <c r="G129" s="25">
        <v>54538</v>
      </c>
      <c r="H129" s="25">
        <v>16488</v>
      </c>
      <c r="I129" s="25">
        <v>-4133</v>
      </c>
      <c r="J129" s="25">
        <v>25000</v>
      </c>
      <c r="K129" s="25">
        <v>500</v>
      </c>
      <c r="L129" s="25">
        <v>26298</v>
      </c>
      <c r="M129" s="25">
        <v>13450</v>
      </c>
      <c r="N129" s="25">
        <v>4921</v>
      </c>
      <c r="O129" s="25">
        <v>34662</v>
      </c>
      <c r="P129" s="25">
        <v>13048</v>
      </c>
      <c r="Q129" s="25">
        <v>-8092</v>
      </c>
      <c r="R129" s="25">
        <v>3600</v>
      </c>
      <c r="S129" s="25">
        <v>29163</v>
      </c>
      <c r="T129" s="25">
        <v>51227</v>
      </c>
      <c r="U129" s="25">
        <v>18562</v>
      </c>
      <c r="V129" s="26"/>
      <c r="W129" s="26">
        <v>2145</v>
      </c>
      <c r="X129" s="26">
        <v>184473</v>
      </c>
      <c r="Y129" s="26">
        <v>30592</v>
      </c>
      <c r="Z129" s="26">
        <v>37710</v>
      </c>
      <c r="AA129" s="26">
        <v>20215</v>
      </c>
      <c r="AB129" s="26">
        <v>-14152</v>
      </c>
      <c r="AC129" s="26">
        <v>110800</v>
      </c>
      <c r="AD129" s="26">
        <v>-14634</v>
      </c>
      <c r="AE129" s="26">
        <v>-29611</v>
      </c>
    </row>
    <row r="130" spans="1:31" s="2" customFormat="1" x14ac:dyDescent="0.2">
      <c r="A130" s="3">
        <v>5904</v>
      </c>
      <c r="B130" s="25">
        <v>39515</v>
      </c>
      <c r="C130" s="25">
        <v>42812</v>
      </c>
      <c r="D130" s="25">
        <v>2922</v>
      </c>
      <c r="E130" s="25">
        <v>16078</v>
      </c>
      <c r="F130" s="25">
        <v>3400</v>
      </c>
      <c r="G130" s="25">
        <v>66003</v>
      </c>
      <c r="H130" s="25">
        <v>21387</v>
      </c>
      <c r="I130" s="25">
        <v>-5868</v>
      </c>
      <c r="J130" s="25">
        <v>28000</v>
      </c>
      <c r="K130" s="25">
        <v>4700</v>
      </c>
      <c r="L130" s="25">
        <v>32203</v>
      </c>
      <c r="M130" s="25">
        <v>17216</v>
      </c>
      <c r="N130" s="25">
        <v>11201</v>
      </c>
      <c r="O130" s="25">
        <v>37695</v>
      </c>
      <c r="P130" s="25">
        <v>17263</v>
      </c>
      <c r="Q130" s="25">
        <v>-15264</v>
      </c>
      <c r="R130" s="25">
        <v>4700</v>
      </c>
      <c r="S130" s="25">
        <v>29366</v>
      </c>
      <c r="T130" s="25">
        <v>51248</v>
      </c>
      <c r="U130" s="25">
        <v>19790</v>
      </c>
      <c r="V130" s="26"/>
      <c r="W130" s="26">
        <v>3800</v>
      </c>
      <c r="X130" s="26">
        <v>2435</v>
      </c>
      <c r="Y130" s="26">
        <v>17990</v>
      </c>
      <c r="Z130" s="26">
        <v>35088</v>
      </c>
      <c r="AA130" s="26">
        <v>36275</v>
      </c>
      <c r="AB130" s="26">
        <v>-28997</v>
      </c>
      <c r="AC130" s="26">
        <v>81700</v>
      </c>
      <c r="AD130" s="26">
        <v>-11932</v>
      </c>
      <c r="AE130" s="26">
        <v>3894</v>
      </c>
    </row>
    <row r="131" spans="1:31" s="2" customFormat="1" x14ac:dyDescent="0.2">
      <c r="A131" s="3">
        <v>5935</v>
      </c>
      <c r="B131" s="25">
        <v>76730</v>
      </c>
      <c r="C131" s="25">
        <v>78863</v>
      </c>
      <c r="D131" s="25">
        <v>4036</v>
      </c>
      <c r="E131" s="25">
        <v>33964</v>
      </c>
      <c r="F131" s="25">
        <v>6800</v>
      </c>
      <c r="G131" s="25">
        <v>116963</v>
      </c>
      <c r="H131" s="25">
        <v>97158</v>
      </c>
      <c r="I131" s="25">
        <v>9140</v>
      </c>
      <c r="J131" s="25">
        <v>80000</v>
      </c>
      <c r="K131" s="25">
        <v>41300</v>
      </c>
      <c r="L131" s="25">
        <v>60026</v>
      </c>
      <c r="M131" s="25">
        <v>99210</v>
      </c>
      <c r="N131" s="25">
        <v>57169</v>
      </c>
      <c r="O131" s="25">
        <v>65564</v>
      </c>
      <c r="P131" s="25">
        <v>63471</v>
      </c>
      <c r="Q131" s="25">
        <v>95597</v>
      </c>
      <c r="R131" s="25">
        <v>23300</v>
      </c>
      <c r="S131" s="25">
        <v>212423</v>
      </c>
      <c r="T131" s="25">
        <v>169237</v>
      </c>
      <c r="U131" s="25">
        <v>451</v>
      </c>
      <c r="V131" s="26"/>
      <c r="W131" s="26">
        <v>7160</v>
      </c>
      <c r="X131" s="26">
        <v>4800</v>
      </c>
      <c r="Y131" s="26">
        <v>16629</v>
      </c>
      <c r="Z131" s="26">
        <v>34413</v>
      </c>
      <c r="AA131" s="26">
        <v>41453</v>
      </c>
      <c r="AB131" s="26">
        <v>34684</v>
      </c>
      <c r="AC131" s="26">
        <v>52100</v>
      </c>
      <c r="AD131" s="26">
        <v>-24156</v>
      </c>
      <c r="AE131" s="26">
        <v>28773</v>
      </c>
    </row>
    <row r="132" spans="1:31" s="2" customFormat="1" x14ac:dyDescent="0.2">
      <c r="A132" s="3">
        <v>5965</v>
      </c>
      <c r="B132" s="25">
        <v>142655</v>
      </c>
      <c r="C132" s="25">
        <v>133401</v>
      </c>
      <c r="D132" s="25">
        <v>6615</v>
      </c>
      <c r="E132" s="25">
        <v>101385</v>
      </c>
      <c r="F132" s="25">
        <v>28000</v>
      </c>
      <c r="G132" s="25">
        <v>157979</v>
      </c>
      <c r="H132" s="25">
        <v>291673</v>
      </c>
      <c r="I132" s="25">
        <v>-88420</v>
      </c>
      <c r="J132" s="25">
        <v>140000</v>
      </c>
      <c r="K132" s="25">
        <v>17300</v>
      </c>
      <c r="L132" s="25">
        <v>97601</v>
      </c>
      <c r="M132" s="25">
        <v>174027</v>
      </c>
      <c r="N132" s="25">
        <v>54336</v>
      </c>
      <c r="O132" s="25">
        <v>83501</v>
      </c>
      <c r="P132" s="25">
        <v>63896</v>
      </c>
      <c r="Q132" s="25">
        <v>17417</v>
      </c>
      <c r="R132" s="25">
        <v>12309</v>
      </c>
      <c r="S132" s="25">
        <v>285980</v>
      </c>
      <c r="T132" s="25">
        <v>168540</v>
      </c>
      <c r="U132" s="25">
        <v>-85460</v>
      </c>
      <c r="V132" s="26"/>
      <c r="W132" s="26">
        <v>2041</v>
      </c>
      <c r="X132" s="26">
        <v>6592</v>
      </c>
      <c r="Y132" s="26">
        <v>-628</v>
      </c>
      <c r="Z132" s="26">
        <v>39702</v>
      </c>
      <c r="AA132" s="26">
        <v>22819</v>
      </c>
      <c r="AB132" s="26">
        <v>34905</v>
      </c>
      <c r="AC132" s="26">
        <v>14400</v>
      </c>
      <c r="AD132" s="26">
        <v>2197</v>
      </c>
      <c r="AE132" s="26">
        <v>-10780</v>
      </c>
    </row>
    <row r="133" spans="1:31" s="2" customFormat="1" x14ac:dyDescent="0.2">
      <c r="A133" s="3">
        <v>5996</v>
      </c>
      <c r="B133" s="25">
        <v>457586</v>
      </c>
      <c r="C133" s="25">
        <v>355956</v>
      </c>
      <c r="D133" s="25">
        <v>26824</v>
      </c>
      <c r="E133" s="25">
        <v>283186</v>
      </c>
      <c r="F133" s="25">
        <v>68400</v>
      </c>
      <c r="G133" s="25">
        <v>296125</v>
      </c>
      <c r="H133" s="25">
        <v>371643</v>
      </c>
      <c r="I133" s="25">
        <v>-101715</v>
      </c>
      <c r="J133" s="25">
        <v>247000</v>
      </c>
      <c r="K133" s="25">
        <v>-8500</v>
      </c>
      <c r="L133" s="25">
        <v>167781</v>
      </c>
      <c r="M133" s="25">
        <v>440163</v>
      </c>
      <c r="N133" s="25">
        <v>137404</v>
      </c>
      <c r="O133" s="25">
        <v>182697</v>
      </c>
      <c r="P133" s="25">
        <v>128560</v>
      </c>
      <c r="Q133" s="25">
        <v>74234</v>
      </c>
      <c r="R133" s="25">
        <v>40333</v>
      </c>
      <c r="S133" s="25">
        <v>350984</v>
      </c>
      <c r="T133" s="25">
        <v>265495</v>
      </c>
      <c r="U133" s="25">
        <v>-47968</v>
      </c>
      <c r="V133" s="26"/>
      <c r="W133" s="26">
        <v>887</v>
      </c>
      <c r="X133" s="26">
        <v>23587</v>
      </c>
      <c r="Y133" s="26">
        <v>-32664</v>
      </c>
      <c r="Z133" s="26">
        <v>37521</v>
      </c>
      <c r="AA133" s="26">
        <v>-126532</v>
      </c>
      <c r="AB133" s="26">
        <v>15606</v>
      </c>
      <c r="AC133" s="26">
        <v>3600</v>
      </c>
      <c r="AD133" s="26">
        <v>42422</v>
      </c>
      <c r="AE133" s="26">
        <v>27034</v>
      </c>
    </row>
    <row r="134" spans="1:31" s="2" customFormat="1" x14ac:dyDescent="0.2">
      <c r="A134" s="3">
        <v>6026</v>
      </c>
      <c r="B134" s="25">
        <v>730234</v>
      </c>
      <c r="C134" s="25">
        <v>493851</v>
      </c>
      <c r="D134" s="25">
        <v>49493</v>
      </c>
      <c r="E134" s="25">
        <v>389535</v>
      </c>
      <c r="F134" s="25">
        <v>76500</v>
      </c>
      <c r="G134" s="25">
        <v>236473</v>
      </c>
      <c r="H134" s="25">
        <v>270357</v>
      </c>
      <c r="I134" s="25">
        <v>-157</v>
      </c>
      <c r="J134" s="25">
        <v>493900</v>
      </c>
      <c r="K134" s="25">
        <v>27900</v>
      </c>
      <c r="L134" s="25">
        <v>205214</v>
      </c>
      <c r="M134" s="25">
        <v>344181</v>
      </c>
      <c r="N134" s="25">
        <v>114299</v>
      </c>
      <c r="O134" s="25">
        <v>245501</v>
      </c>
      <c r="P134" s="25">
        <v>139487</v>
      </c>
      <c r="Q134" s="25">
        <v>-20660</v>
      </c>
      <c r="R134" s="25">
        <v>77496</v>
      </c>
      <c r="S134" s="25">
        <v>433131</v>
      </c>
      <c r="T134" s="25">
        <v>262836</v>
      </c>
      <c r="U134" s="25">
        <v>182578</v>
      </c>
      <c r="V134" s="26"/>
      <c r="W134" s="26">
        <v>491</v>
      </c>
      <c r="X134" s="26">
        <v>0</v>
      </c>
      <c r="Y134" s="26">
        <v>8950</v>
      </c>
      <c r="Z134" s="26">
        <v>14377</v>
      </c>
      <c r="AA134" s="26">
        <v>19514</v>
      </c>
      <c r="AB134" s="26">
        <v>62846</v>
      </c>
      <c r="AC134" s="26">
        <v>2600</v>
      </c>
      <c r="AD134" s="26">
        <v>35342</v>
      </c>
      <c r="AE134" s="26">
        <v>-2610</v>
      </c>
    </row>
    <row r="135" spans="1:31" s="2" customFormat="1" x14ac:dyDescent="0.2">
      <c r="A135" s="3">
        <v>6057</v>
      </c>
      <c r="B135" s="25">
        <v>332998</v>
      </c>
      <c r="C135" s="25">
        <v>296765</v>
      </c>
      <c r="D135" s="25">
        <v>32606</v>
      </c>
      <c r="E135" s="25">
        <v>170676</v>
      </c>
      <c r="F135" s="25">
        <v>18600</v>
      </c>
      <c r="G135" s="25">
        <v>155132</v>
      </c>
      <c r="H135" s="25">
        <v>136224</v>
      </c>
      <c r="I135" s="25">
        <v>-24459</v>
      </c>
      <c r="J135" s="25">
        <v>350900</v>
      </c>
      <c r="K135" s="25">
        <v>28400</v>
      </c>
      <c r="L135" s="25">
        <v>42965</v>
      </c>
      <c r="M135" s="25">
        <v>125746</v>
      </c>
      <c r="N135" s="25">
        <v>55371</v>
      </c>
      <c r="O135" s="25">
        <v>107291</v>
      </c>
      <c r="P135" s="25">
        <v>97939</v>
      </c>
      <c r="Q135" s="25">
        <v>41041</v>
      </c>
      <c r="R135" s="25">
        <v>36400</v>
      </c>
      <c r="S135" s="25">
        <v>190935</v>
      </c>
      <c r="T135" s="25">
        <v>174253</v>
      </c>
      <c r="U135" s="25">
        <v>263278</v>
      </c>
      <c r="V135" s="26"/>
      <c r="W135" s="26">
        <v>2671</v>
      </c>
      <c r="X135" s="26">
        <v>34</v>
      </c>
      <c r="Y135" s="26">
        <v>-3557</v>
      </c>
      <c r="Z135" s="26">
        <v>9277</v>
      </c>
      <c r="AA135" s="26">
        <v>67897</v>
      </c>
      <c r="AB135" s="26">
        <v>72158</v>
      </c>
      <c r="AC135" s="26">
        <v>2800</v>
      </c>
      <c r="AD135" s="26">
        <v>28443</v>
      </c>
      <c r="AE135" s="26">
        <v>10403</v>
      </c>
    </row>
    <row r="136" spans="1:31" s="2" customFormat="1" x14ac:dyDescent="0.2">
      <c r="A136" s="3">
        <v>6088</v>
      </c>
      <c r="B136" s="25">
        <v>197641</v>
      </c>
      <c r="C136" s="25">
        <v>209038</v>
      </c>
      <c r="D136" s="25">
        <v>16631</v>
      </c>
      <c r="E136" s="25">
        <v>131639</v>
      </c>
      <c r="F136" s="25">
        <v>10400</v>
      </c>
      <c r="G136" s="25">
        <v>99113</v>
      </c>
      <c r="H136" s="25">
        <v>103877</v>
      </c>
      <c r="I136" s="25">
        <v>12755</v>
      </c>
      <c r="J136" s="25">
        <v>149200</v>
      </c>
      <c r="K136" s="25">
        <v>11500</v>
      </c>
      <c r="L136" s="25">
        <v>30711</v>
      </c>
      <c r="M136" s="25">
        <v>48888</v>
      </c>
      <c r="N136" s="25">
        <v>36657</v>
      </c>
      <c r="O136" s="25">
        <v>69190</v>
      </c>
      <c r="P136" s="25">
        <v>74725</v>
      </c>
      <c r="Q136" s="25">
        <v>82530</v>
      </c>
      <c r="R136" s="25">
        <v>33383</v>
      </c>
      <c r="S136" s="25">
        <v>191968</v>
      </c>
      <c r="T136" s="25">
        <v>268442</v>
      </c>
      <c r="U136" s="25">
        <v>153576</v>
      </c>
      <c r="V136" s="26"/>
      <c r="W136" s="26">
        <v>6361</v>
      </c>
      <c r="X136" s="26">
        <v>46579</v>
      </c>
      <c r="Y136" s="26">
        <v>55601</v>
      </c>
      <c r="Z136" s="26">
        <v>12001</v>
      </c>
      <c r="AA136" s="26">
        <v>260041</v>
      </c>
      <c r="AB136" s="26">
        <v>57775</v>
      </c>
      <c r="AC136" s="26">
        <v>10600</v>
      </c>
      <c r="AD136" s="26">
        <v>22863</v>
      </c>
      <c r="AE136" s="26">
        <v>19970</v>
      </c>
    </row>
    <row r="137" spans="1:31" s="2" customFormat="1" x14ac:dyDescent="0.2">
      <c r="A137" s="3">
        <v>6118</v>
      </c>
      <c r="B137" s="25">
        <v>113043</v>
      </c>
      <c r="C137" s="25">
        <v>84755</v>
      </c>
      <c r="D137" s="25">
        <v>10572</v>
      </c>
      <c r="E137" s="25">
        <v>56266</v>
      </c>
      <c r="F137" s="25">
        <v>4700</v>
      </c>
      <c r="G137" s="25">
        <v>51467</v>
      </c>
      <c r="H137" s="25">
        <v>38103</v>
      </c>
      <c r="I137" s="25">
        <v>-5621</v>
      </c>
      <c r="J137" s="25">
        <v>60700</v>
      </c>
      <c r="K137" s="25">
        <v>4900</v>
      </c>
      <c r="L137" s="25">
        <v>23806</v>
      </c>
      <c r="M137" s="25">
        <v>26683</v>
      </c>
      <c r="N137" s="25">
        <v>16458</v>
      </c>
      <c r="O137" s="25">
        <v>30680</v>
      </c>
      <c r="P137" s="25">
        <v>39818</v>
      </c>
      <c r="Q137" s="25">
        <v>10488</v>
      </c>
      <c r="R137" s="25">
        <v>7818</v>
      </c>
      <c r="S137" s="25">
        <v>80336</v>
      </c>
      <c r="T137" s="25">
        <v>89984</v>
      </c>
      <c r="U137" s="25">
        <v>64543</v>
      </c>
      <c r="V137" s="26"/>
      <c r="W137" s="26">
        <v>1374</v>
      </c>
      <c r="X137" s="26">
        <v>5252</v>
      </c>
      <c r="Y137" s="26">
        <v>61341</v>
      </c>
      <c r="Z137" s="26">
        <v>11695</v>
      </c>
      <c r="AA137" s="26">
        <v>16639</v>
      </c>
      <c r="AB137" s="26">
        <v>13838</v>
      </c>
      <c r="AC137" s="26">
        <v>30200</v>
      </c>
      <c r="AD137" s="26">
        <v>27876</v>
      </c>
      <c r="AE137" s="26">
        <v>45032</v>
      </c>
    </row>
    <row r="138" spans="1:31" s="2" customFormat="1" x14ac:dyDescent="0.2">
      <c r="A138" s="3">
        <v>6149</v>
      </c>
      <c r="B138" s="25">
        <v>96695</v>
      </c>
      <c r="C138" s="25">
        <v>137428</v>
      </c>
      <c r="D138" s="25">
        <v>10963</v>
      </c>
      <c r="E138" s="25">
        <v>54037</v>
      </c>
      <c r="F138" s="25">
        <v>7300</v>
      </c>
      <c r="G138" s="25">
        <v>-8412</v>
      </c>
      <c r="H138" s="25">
        <v>116763</v>
      </c>
      <c r="I138" s="25">
        <v>14726</v>
      </c>
      <c r="J138" s="25">
        <v>51000</v>
      </c>
      <c r="K138" s="25">
        <v>2700</v>
      </c>
      <c r="L138" s="25">
        <v>33219</v>
      </c>
      <c r="M138" s="25">
        <v>46100</v>
      </c>
      <c r="N138" s="25">
        <v>24108</v>
      </c>
      <c r="O138" s="25">
        <v>71319</v>
      </c>
      <c r="P138" s="25">
        <v>39561</v>
      </c>
      <c r="Q138" s="25">
        <v>44019</v>
      </c>
      <c r="R138" s="25">
        <v>52310</v>
      </c>
      <c r="S138" s="25">
        <v>210098</v>
      </c>
      <c r="T138" s="25">
        <v>345129</v>
      </c>
      <c r="U138" s="25">
        <v>53729</v>
      </c>
      <c r="V138" s="26"/>
      <c r="W138" s="26">
        <v>13472</v>
      </c>
      <c r="X138" s="26">
        <v>0</v>
      </c>
      <c r="Y138" s="26">
        <v>15518</v>
      </c>
      <c r="Z138" s="26">
        <v>7095</v>
      </c>
      <c r="AA138" s="26">
        <v>77863</v>
      </c>
      <c r="AB138" s="26">
        <v>17367</v>
      </c>
      <c r="AC138" s="26">
        <v>1400</v>
      </c>
      <c r="AD138" s="26">
        <v>13063</v>
      </c>
      <c r="AE138" s="26">
        <v>-21391</v>
      </c>
    </row>
    <row r="139" spans="1:31" s="2" customFormat="1" x14ac:dyDescent="0.2">
      <c r="A139" s="3">
        <v>6179</v>
      </c>
      <c r="B139" s="25">
        <v>62460</v>
      </c>
      <c r="C139" s="25">
        <v>57011</v>
      </c>
      <c r="D139" s="25">
        <v>5717</v>
      </c>
      <c r="E139" s="25">
        <v>32283</v>
      </c>
      <c r="F139" s="25">
        <v>4600</v>
      </c>
      <c r="G139" s="25">
        <v>13929</v>
      </c>
      <c r="H139" s="25">
        <v>17372</v>
      </c>
      <c r="I139" s="25">
        <v>12600</v>
      </c>
      <c r="J139" s="25">
        <v>31000</v>
      </c>
      <c r="K139" s="25">
        <v>-200</v>
      </c>
      <c r="L139" s="25">
        <v>17865</v>
      </c>
      <c r="M139" s="25">
        <v>33900</v>
      </c>
      <c r="N139" s="25">
        <v>13784</v>
      </c>
      <c r="O139" s="25">
        <v>30890</v>
      </c>
      <c r="P139" s="25">
        <v>20363</v>
      </c>
      <c r="Q139" s="25">
        <v>8626</v>
      </c>
      <c r="R139" s="25">
        <v>4807</v>
      </c>
      <c r="S139" s="25">
        <v>63496</v>
      </c>
      <c r="T139" s="25">
        <v>73404</v>
      </c>
      <c r="U139" s="25">
        <v>-8192</v>
      </c>
      <c r="V139" s="26"/>
      <c r="W139" s="26">
        <v>2118</v>
      </c>
      <c r="X139" s="26">
        <v>83</v>
      </c>
      <c r="Y139" s="26">
        <v>23177</v>
      </c>
      <c r="Z139" s="26">
        <v>9237</v>
      </c>
      <c r="AA139" s="26">
        <v>37203</v>
      </c>
      <c r="AB139" s="26">
        <v>12806</v>
      </c>
      <c r="AC139" s="26">
        <v>1300</v>
      </c>
      <c r="AD139" s="26">
        <v>-5535</v>
      </c>
      <c r="AE139" s="26">
        <v>1228</v>
      </c>
    </row>
    <row r="140" spans="1:31" s="2" customFormat="1" x14ac:dyDescent="0.2">
      <c r="A140" s="3">
        <v>6210</v>
      </c>
      <c r="B140" s="25">
        <v>48365</v>
      </c>
      <c r="C140" s="25">
        <v>43073</v>
      </c>
      <c r="D140" s="25">
        <v>5324</v>
      </c>
      <c r="E140" s="25">
        <v>26676</v>
      </c>
      <c r="F140" s="25">
        <v>1800</v>
      </c>
      <c r="G140" s="25">
        <v>21539</v>
      </c>
      <c r="H140" s="25">
        <v>9807</v>
      </c>
      <c r="I140" s="25">
        <v>9901</v>
      </c>
      <c r="J140" s="25">
        <v>24000</v>
      </c>
      <c r="K140" s="25">
        <v>900</v>
      </c>
      <c r="L140" s="25">
        <v>12359</v>
      </c>
      <c r="M140" s="25">
        <v>29500</v>
      </c>
      <c r="N140" s="25">
        <v>7205</v>
      </c>
      <c r="O140" s="25">
        <v>28759</v>
      </c>
      <c r="P140" s="25">
        <v>20599</v>
      </c>
      <c r="Q140" s="25">
        <v>5331</v>
      </c>
      <c r="R140" s="25">
        <v>5400</v>
      </c>
      <c r="S140" s="25">
        <v>34682</v>
      </c>
      <c r="T140" s="25">
        <v>26808</v>
      </c>
      <c r="U140" s="25">
        <v>7089</v>
      </c>
      <c r="V140" s="26"/>
      <c r="W140" s="26">
        <v>708</v>
      </c>
      <c r="X140" s="26">
        <v>19720</v>
      </c>
      <c r="Y140" s="26">
        <v>27284</v>
      </c>
      <c r="Z140" s="26">
        <v>20019</v>
      </c>
      <c r="AA140" s="26">
        <v>41912</v>
      </c>
      <c r="AB140" s="26">
        <v>38334</v>
      </c>
      <c r="AC140" s="26">
        <v>4600</v>
      </c>
      <c r="AD140" s="26">
        <v>-20575</v>
      </c>
      <c r="AE140" s="26">
        <v>-11180</v>
      </c>
    </row>
    <row r="141" spans="1:31" s="2" customFormat="1" x14ac:dyDescent="0.2">
      <c r="A141" s="3">
        <v>6241</v>
      </c>
      <c r="B141" s="25">
        <v>42783</v>
      </c>
      <c r="C141" s="25">
        <v>24644</v>
      </c>
      <c r="D141" s="25">
        <v>2913</v>
      </c>
      <c r="E141" s="25">
        <v>20087</v>
      </c>
      <c r="F141" s="25">
        <v>2800</v>
      </c>
      <c r="G141" s="25">
        <v>26464</v>
      </c>
      <c r="H141" s="25">
        <v>5992</v>
      </c>
      <c r="I141" s="25">
        <v>-2619</v>
      </c>
      <c r="J141" s="25">
        <v>22000</v>
      </c>
      <c r="K141" s="25">
        <v>1000</v>
      </c>
      <c r="L141" s="25">
        <v>8143</v>
      </c>
      <c r="M141" s="25">
        <v>23600</v>
      </c>
      <c r="N141" s="25">
        <v>2852</v>
      </c>
      <c r="O141" s="25">
        <v>16896</v>
      </c>
      <c r="P141" s="25">
        <v>17265</v>
      </c>
      <c r="Q141" s="25">
        <v>-11911</v>
      </c>
      <c r="R141" s="25">
        <v>1200</v>
      </c>
      <c r="S141" s="25">
        <v>25622</v>
      </c>
      <c r="T141" s="25">
        <v>42018</v>
      </c>
      <c r="U141" s="25">
        <v>-11452</v>
      </c>
      <c r="V141" s="26"/>
      <c r="W141" s="26">
        <v>1099</v>
      </c>
      <c r="X141" s="26">
        <v>40</v>
      </c>
      <c r="Y141" s="26">
        <v>20747</v>
      </c>
      <c r="Z141" s="26">
        <v>23198</v>
      </c>
      <c r="AA141" s="26">
        <v>32988</v>
      </c>
      <c r="AB141" s="26">
        <v>-9660</v>
      </c>
      <c r="AC141" s="26">
        <v>5800</v>
      </c>
      <c r="AD141" s="26">
        <v>-19633</v>
      </c>
      <c r="AE141" s="26">
        <v>-79628</v>
      </c>
    </row>
    <row r="142" spans="1:31" s="2" customFormat="1" x14ac:dyDescent="0.2">
      <c r="A142" s="3">
        <v>6269</v>
      </c>
      <c r="B142" s="25">
        <v>40979</v>
      </c>
      <c r="C142" s="25">
        <v>31230</v>
      </c>
      <c r="D142" s="25">
        <v>3008</v>
      </c>
      <c r="E142" s="25">
        <v>19992</v>
      </c>
      <c r="F142" s="25">
        <v>4200</v>
      </c>
      <c r="G142" s="25">
        <v>22783</v>
      </c>
      <c r="H142" s="25">
        <v>11789</v>
      </c>
      <c r="I142" s="25">
        <v>4942</v>
      </c>
      <c r="J142" s="25">
        <v>20000</v>
      </c>
      <c r="K142" s="25">
        <v>200</v>
      </c>
      <c r="L142" s="25">
        <v>16546</v>
      </c>
      <c r="M142" s="25">
        <v>22200</v>
      </c>
      <c r="N142" s="25">
        <v>11531</v>
      </c>
      <c r="O142" s="25">
        <v>22028</v>
      </c>
      <c r="P142" s="25">
        <v>20913</v>
      </c>
      <c r="Q142" s="25">
        <v>3893</v>
      </c>
      <c r="R142" s="25">
        <v>5600</v>
      </c>
      <c r="S142" s="25">
        <v>24422</v>
      </c>
      <c r="T142" s="25">
        <v>53328</v>
      </c>
      <c r="U142" s="25">
        <v>12274</v>
      </c>
      <c r="V142" s="26"/>
      <c r="W142" s="26">
        <v>2146</v>
      </c>
      <c r="X142" s="26">
        <v>0</v>
      </c>
      <c r="Y142" s="26">
        <v>9028</v>
      </c>
      <c r="Z142" s="26">
        <v>26776</v>
      </c>
      <c r="AA142" s="26">
        <v>59732</v>
      </c>
      <c r="AB142" s="26">
        <v>-21954</v>
      </c>
      <c r="AC142" s="26">
        <v>44500</v>
      </c>
      <c r="AD142" s="26">
        <v>-21623</v>
      </c>
      <c r="AE142" s="26">
        <v>-7780</v>
      </c>
    </row>
    <row r="143" spans="1:31" s="2" customFormat="1" x14ac:dyDescent="0.2">
      <c r="A143" s="3">
        <v>6300</v>
      </c>
      <c r="B143" s="25">
        <v>48255</v>
      </c>
      <c r="C143" s="25">
        <v>37620</v>
      </c>
      <c r="D143" s="25">
        <v>2397</v>
      </c>
      <c r="E143" s="25">
        <v>26603</v>
      </c>
      <c r="F143" s="25">
        <v>4800</v>
      </c>
      <c r="G143" s="25">
        <v>46134</v>
      </c>
      <c r="H143" s="25">
        <v>27096</v>
      </c>
      <c r="I143" s="25">
        <v>528</v>
      </c>
      <c r="J143" s="25">
        <v>32000</v>
      </c>
      <c r="K143" s="25">
        <v>500</v>
      </c>
      <c r="L143" s="25">
        <v>33888</v>
      </c>
      <c r="M143" s="25">
        <v>41800</v>
      </c>
      <c r="N143" s="25">
        <v>17519</v>
      </c>
      <c r="O143" s="25">
        <v>31407</v>
      </c>
      <c r="P143" s="25">
        <v>34360</v>
      </c>
      <c r="Q143" s="25">
        <v>17857</v>
      </c>
      <c r="R143" s="25">
        <v>8000</v>
      </c>
      <c r="S143" s="25">
        <v>41213</v>
      </c>
      <c r="T143" s="25">
        <v>43110</v>
      </c>
      <c r="U143" s="25">
        <v>11805</v>
      </c>
      <c r="V143" s="26"/>
      <c r="W143" s="26">
        <v>2186</v>
      </c>
      <c r="X143" s="26">
        <v>36253</v>
      </c>
      <c r="Y143" s="26">
        <v>-6920</v>
      </c>
      <c r="Z143" s="26">
        <v>23617</v>
      </c>
      <c r="AA143" s="26">
        <v>55191</v>
      </c>
      <c r="AB143" s="26">
        <v>50387</v>
      </c>
      <c r="AC143" s="26">
        <v>28300</v>
      </c>
      <c r="AD143" s="26">
        <v>-24539</v>
      </c>
      <c r="AE143" s="26">
        <v>-6749</v>
      </c>
    </row>
    <row r="144" spans="1:31" s="2" customFormat="1" x14ac:dyDescent="0.2">
      <c r="A144" s="3">
        <v>6330</v>
      </c>
      <c r="B144" s="25">
        <v>172487</v>
      </c>
      <c r="C144" s="25">
        <v>77044</v>
      </c>
      <c r="D144" s="25">
        <v>12727</v>
      </c>
      <c r="E144" s="25">
        <v>62273</v>
      </c>
      <c r="F144" s="25">
        <v>18800</v>
      </c>
      <c r="G144" s="25">
        <v>114235</v>
      </c>
      <c r="H144" s="25">
        <v>134707</v>
      </c>
      <c r="I144" s="25">
        <v>-57317</v>
      </c>
      <c r="J144" s="25">
        <v>113000</v>
      </c>
      <c r="K144" s="25">
        <v>21800</v>
      </c>
      <c r="L144" s="25">
        <v>88800</v>
      </c>
      <c r="M144" s="25">
        <v>213100</v>
      </c>
      <c r="N144" s="25">
        <v>88304</v>
      </c>
      <c r="O144" s="25">
        <v>97838</v>
      </c>
      <c r="P144" s="25">
        <v>71274</v>
      </c>
      <c r="Q144" s="25">
        <v>26426</v>
      </c>
      <c r="R144" s="25">
        <v>11609</v>
      </c>
      <c r="S144" s="25">
        <v>222038</v>
      </c>
      <c r="T144" s="25">
        <v>131736</v>
      </c>
      <c r="U144" s="25">
        <v>-75593</v>
      </c>
      <c r="V144" s="26"/>
      <c r="W144" s="26">
        <v>1397</v>
      </c>
      <c r="X144" s="26">
        <v>7772</v>
      </c>
      <c r="Y144" s="26">
        <v>-108722</v>
      </c>
      <c r="Z144" s="26">
        <v>29571</v>
      </c>
      <c r="AA144" s="26">
        <v>42901</v>
      </c>
      <c r="AB144" s="26">
        <v>50718</v>
      </c>
      <c r="AC144" s="26">
        <v>7900</v>
      </c>
      <c r="AD144" s="26">
        <v>-1538</v>
      </c>
      <c r="AE144" s="26">
        <v>-18924</v>
      </c>
    </row>
    <row r="145" spans="1:31" s="2" customFormat="1" x14ac:dyDescent="0.2">
      <c r="A145" s="3">
        <v>6361</v>
      </c>
      <c r="B145" s="25">
        <v>422734</v>
      </c>
      <c r="C145" s="25">
        <v>231652</v>
      </c>
      <c r="D145" s="25">
        <v>24241</v>
      </c>
      <c r="E145" s="25">
        <v>160769</v>
      </c>
      <c r="F145" s="25">
        <v>41000</v>
      </c>
      <c r="G145" s="25">
        <v>418090</v>
      </c>
      <c r="H145" s="25">
        <v>328305</v>
      </c>
      <c r="I145" s="25">
        <v>-77785</v>
      </c>
      <c r="J145" s="25">
        <v>309000</v>
      </c>
      <c r="K145" s="25">
        <v>-16400</v>
      </c>
      <c r="L145" s="25">
        <v>190453</v>
      </c>
      <c r="M145" s="25">
        <v>618485</v>
      </c>
      <c r="N145" s="25">
        <v>206575</v>
      </c>
      <c r="O145" s="25">
        <v>199441</v>
      </c>
      <c r="P145" s="25">
        <v>140392</v>
      </c>
      <c r="Q145" s="25">
        <v>5596</v>
      </c>
      <c r="R145" s="25">
        <v>54636</v>
      </c>
      <c r="S145" s="25">
        <v>354078</v>
      </c>
      <c r="T145" s="25">
        <v>215489</v>
      </c>
      <c r="U145" s="25">
        <v>-63439</v>
      </c>
      <c r="V145" s="26"/>
      <c r="W145" s="26">
        <v>595</v>
      </c>
      <c r="X145" s="26">
        <v>0</v>
      </c>
      <c r="Y145" s="26">
        <v>-107846</v>
      </c>
      <c r="Z145" s="26">
        <v>25049</v>
      </c>
      <c r="AA145" s="26">
        <v>63529</v>
      </c>
      <c r="AB145" s="26">
        <v>40325</v>
      </c>
      <c r="AC145" s="26">
        <v>2000</v>
      </c>
      <c r="AD145" s="26">
        <v>3606</v>
      </c>
      <c r="AE145" s="26">
        <v>2894</v>
      </c>
    </row>
    <row r="146" spans="1:31" s="2" customFormat="1" x14ac:dyDescent="0.2">
      <c r="A146" s="3">
        <v>6391</v>
      </c>
      <c r="B146" s="25">
        <v>1203686</v>
      </c>
      <c r="C146" s="25">
        <v>735444</v>
      </c>
      <c r="D146" s="25">
        <v>76116</v>
      </c>
      <c r="E146" s="25">
        <v>488812</v>
      </c>
      <c r="F146" s="25">
        <v>98600</v>
      </c>
      <c r="G146" s="25">
        <v>525788</v>
      </c>
      <c r="H146" s="25">
        <v>340133</v>
      </c>
      <c r="I146" s="25">
        <v>56344</v>
      </c>
      <c r="J146" s="25">
        <v>602600</v>
      </c>
      <c r="K146" s="25">
        <v>19200</v>
      </c>
      <c r="L146" s="25">
        <v>335251</v>
      </c>
      <c r="M146" s="25">
        <v>784507</v>
      </c>
      <c r="N146" s="25">
        <v>229650</v>
      </c>
      <c r="O146" s="25">
        <v>549663</v>
      </c>
      <c r="P146" s="25">
        <v>259493</v>
      </c>
      <c r="Q146" s="25">
        <v>147982</v>
      </c>
      <c r="R146" s="25">
        <v>152908</v>
      </c>
      <c r="S146" s="25">
        <v>570353</v>
      </c>
      <c r="T146" s="25">
        <v>334056</v>
      </c>
      <c r="U146" s="25">
        <v>261465</v>
      </c>
      <c r="V146" s="26"/>
      <c r="W146" s="26">
        <v>702</v>
      </c>
      <c r="X146" s="26">
        <v>1606</v>
      </c>
      <c r="Y146" s="26">
        <v>-44047</v>
      </c>
      <c r="Z146" s="26">
        <v>9774</v>
      </c>
      <c r="AA146" s="26">
        <v>60165</v>
      </c>
      <c r="AB146" s="26">
        <v>46945</v>
      </c>
      <c r="AC146" s="26">
        <v>1400</v>
      </c>
      <c r="AD146" s="26">
        <v>16581</v>
      </c>
      <c r="AE146" s="26">
        <v>-39374</v>
      </c>
    </row>
    <row r="147" spans="1:31" s="2" customFormat="1" x14ac:dyDescent="0.2">
      <c r="A147" s="3">
        <v>6422</v>
      </c>
      <c r="B147" s="25">
        <v>620232</v>
      </c>
      <c r="C147" s="25">
        <v>458938</v>
      </c>
      <c r="D147" s="25">
        <v>48181</v>
      </c>
      <c r="E147" s="25">
        <v>239301</v>
      </c>
      <c r="F147" s="25">
        <v>28000</v>
      </c>
      <c r="G147" s="25">
        <v>236393</v>
      </c>
      <c r="H147" s="25">
        <v>138264</v>
      </c>
      <c r="I147" s="25">
        <v>66941</v>
      </c>
      <c r="J147" s="25">
        <v>628500</v>
      </c>
      <c r="K147" s="25">
        <v>50100</v>
      </c>
      <c r="L147" s="25">
        <v>149753</v>
      </c>
      <c r="M147" s="25">
        <v>295425</v>
      </c>
      <c r="N147" s="25">
        <v>132592</v>
      </c>
      <c r="O147" s="25">
        <v>293797</v>
      </c>
      <c r="P147" s="25">
        <v>147173</v>
      </c>
      <c r="Q147" s="25">
        <v>272389</v>
      </c>
      <c r="R147" s="25">
        <v>52102</v>
      </c>
      <c r="S147" s="25">
        <v>332382</v>
      </c>
      <c r="T147" s="25">
        <v>264076</v>
      </c>
      <c r="U147" s="25">
        <v>486354</v>
      </c>
      <c r="V147" s="26"/>
      <c r="W147" s="26">
        <v>1476</v>
      </c>
      <c r="X147" s="26">
        <v>52</v>
      </c>
      <c r="Y147" s="26">
        <v>38789</v>
      </c>
      <c r="Z147" s="26">
        <v>6437</v>
      </c>
      <c r="AA147" s="26">
        <v>155915</v>
      </c>
      <c r="AB147" s="26">
        <v>45275</v>
      </c>
      <c r="AC147" s="26">
        <v>1500</v>
      </c>
      <c r="AD147" s="26">
        <v>60350</v>
      </c>
      <c r="AE147" s="26">
        <v>5302</v>
      </c>
    </row>
    <row r="148" spans="1:31" s="2" customFormat="1" x14ac:dyDescent="0.2">
      <c r="A148" s="3">
        <v>6453</v>
      </c>
      <c r="B148" s="25">
        <v>177627</v>
      </c>
      <c r="C148" s="25">
        <v>170587</v>
      </c>
      <c r="D148" s="25">
        <v>14114</v>
      </c>
      <c r="E148" s="25">
        <v>90756</v>
      </c>
      <c r="F148" s="25">
        <v>9000</v>
      </c>
      <c r="G148" s="25">
        <v>84428</v>
      </c>
      <c r="H148" s="25">
        <v>73432</v>
      </c>
      <c r="I148" s="25">
        <v>11957</v>
      </c>
      <c r="J148" s="25">
        <v>169700</v>
      </c>
      <c r="K148" s="25">
        <v>12200</v>
      </c>
      <c r="L148" s="25">
        <v>51216</v>
      </c>
      <c r="M148" s="25">
        <v>58338</v>
      </c>
      <c r="N148" s="25">
        <v>60389</v>
      </c>
      <c r="O148" s="25">
        <v>99374</v>
      </c>
      <c r="P148" s="25">
        <v>64981</v>
      </c>
      <c r="Q148" s="25">
        <v>84887</v>
      </c>
      <c r="R148" s="25">
        <v>26383</v>
      </c>
      <c r="S148" s="25">
        <v>94721</v>
      </c>
      <c r="T148" s="25">
        <v>92212</v>
      </c>
      <c r="U148" s="25">
        <v>172690</v>
      </c>
      <c r="V148" s="26"/>
      <c r="W148" s="26">
        <v>1944</v>
      </c>
      <c r="X148" s="26">
        <v>87419</v>
      </c>
      <c r="Y148" s="26">
        <v>39304</v>
      </c>
      <c r="Z148" s="26">
        <v>8607</v>
      </c>
      <c r="AA148" s="26">
        <v>-103016</v>
      </c>
      <c r="AB148" s="26">
        <v>44936</v>
      </c>
      <c r="AC148" s="26">
        <v>5700</v>
      </c>
      <c r="AD148" s="26">
        <v>34304</v>
      </c>
      <c r="AE148" s="26">
        <v>13422</v>
      </c>
    </row>
    <row r="149" spans="1:31" s="2" customFormat="1" x14ac:dyDescent="0.2">
      <c r="A149" s="3">
        <v>6483</v>
      </c>
      <c r="B149" s="25">
        <v>99293</v>
      </c>
      <c r="C149" s="25">
        <v>80990</v>
      </c>
      <c r="D149" s="25">
        <v>9492</v>
      </c>
      <c r="E149" s="25">
        <v>46146</v>
      </c>
      <c r="F149" s="25">
        <v>3700</v>
      </c>
      <c r="G149" s="25">
        <v>38464</v>
      </c>
      <c r="H149" s="25">
        <v>45000</v>
      </c>
      <c r="I149" s="25">
        <v>4430</v>
      </c>
      <c r="J149" s="25">
        <v>81500</v>
      </c>
      <c r="K149" s="25">
        <v>5100</v>
      </c>
      <c r="L149" s="25">
        <v>31063</v>
      </c>
      <c r="M149" s="25">
        <v>30819</v>
      </c>
      <c r="N149" s="25">
        <v>30627</v>
      </c>
      <c r="O149" s="25">
        <v>42444</v>
      </c>
      <c r="P149" s="25">
        <v>40019</v>
      </c>
      <c r="Q149" s="25">
        <v>19556</v>
      </c>
      <c r="R149" s="25">
        <v>19418</v>
      </c>
      <c r="S149" s="25">
        <v>32713</v>
      </c>
      <c r="T149" s="25">
        <v>53040</v>
      </c>
      <c r="U149" s="25">
        <v>108238</v>
      </c>
      <c r="V149" s="26"/>
      <c r="W149" s="26">
        <v>1278</v>
      </c>
      <c r="X149" s="26">
        <v>26554</v>
      </c>
      <c r="Y149" s="26">
        <v>32479</v>
      </c>
      <c r="Z149" s="26">
        <v>8416</v>
      </c>
      <c r="AA149" s="26">
        <v>3640</v>
      </c>
      <c r="AB149" s="26">
        <v>679</v>
      </c>
      <c r="AC149" s="26">
        <v>16400</v>
      </c>
      <c r="AD149" s="26">
        <v>50413</v>
      </c>
      <c r="AE149" s="26">
        <v>48750</v>
      </c>
    </row>
    <row r="150" spans="1:31" s="2" customFormat="1" x14ac:dyDescent="0.2">
      <c r="A150" s="3">
        <v>6514</v>
      </c>
      <c r="B150" s="25">
        <v>74129</v>
      </c>
      <c r="C150" s="25">
        <v>62720</v>
      </c>
      <c r="D150" s="25">
        <v>8746</v>
      </c>
      <c r="E150" s="25">
        <v>38454</v>
      </c>
      <c r="F150" s="25">
        <v>6100</v>
      </c>
      <c r="G150" s="25">
        <v>16574</v>
      </c>
      <c r="H150" s="25">
        <v>10898</v>
      </c>
      <c r="I150" s="25">
        <v>-2619</v>
      </c>
      <c r="J150" s="25">
        <v>52400</v>
      </c>
      <c r="K150" s="25">
        <v>6200</v>
      </c>
      <c r="L150" s="25">
        <v>22203</v>
      </c>
      <c r="M150" s="25">
        <v>23043</v>
      </c>
      <c r="N150" s="25">
        <v>10178</v>
      </c>
      <c r="O150" s="25">
        <v>47037</v>
      </c>
      <c r="P150" s="25">
        <v>30547</v>
      </c>
      <c r="Q150" s="25">
        <v>18199</v>
      </c>
      <c r="R150" s="25">
        <v>4407</v>
      </c>
      <c r="S150" s="25">
        <v>22097</v>
      </c>
      <c r="T150" s="25">
        <v>30164</v>
      </c>
      <c r="U150" s="25">
        <v>28869</v>
      </c>
      <c r="V150" s="26"/>
      <c r="W150" s="26">
        <v>2370</v>
      </c>
      <c r="X150" s="26">
        <v>1343</v>
      </c>
      <c r="Y150" s="26">
        <v>15424</v>
      </c>
      <c r="Z150" s="26">
        <v>5807</v>
      </c>
      <c r="AA150" s="26">
        <v>75784</v>
      </c>
      <c r="AB150" s="26">
        <v>-13790</v>
      </c>
      <c r="AC150" s="26">
        <v>1100</v>
      </c>
      <c r="AD150" s="26">
        <v>49503</v>
      </c>
      <c r="AE150" s="26">
        <v>104241</v>
      </c>
    </row>
    <row r="151" spans="1:31" s="2" customFormat="1" x14ac:dyDescent="0.2">
      <c r="A151" s="3">
        <v>6544</v>
      </c>
      <c r="B151" s="25">
        <v>68945</v>
      </c>
      <c r="C151" s="25">
        <v>47220</v>
      </c>
      <c r="D151" s="25">
        <v>5152</v>
      </c>
      <c r="E151" s="25">
        <v>25848</v>
      </c>
      <c r="F151" s="25">
        <v>3500</v>
      </c>
      <c r="G151" s="25">
        <v>27774</v>
      </c>
      <c r="H151" s="25">
        <v>5098</v>
      </c>
      <c r="I151" s="25">
        <v>2630</v>
      </c>
      <c r="J151" s="25">
        <v>41000</v>
      </c>
      <c r="K151" s="25">
        <v>6000</v>
      </c>
      <c r="L151" s="25">
        <v>9773</v>
      </c>
      <c r="M151" s="25">
        <v>21600</v>
      </c>
      <c r="N151" s="25">
        <v>10039</v>
      </c>
      <c r="O151" s="25">
        <v>38266</v>
      </c>
      <c r="P151" s="25">
        <v>29640</v>
      </c>
      <c r="Q151" s="25">
        <v>29107</v>
      </c>
      <c r="R151" s="25">
        <v>4705</v>
      </c>
      <c r="S151" s="25">
        <v>28497</v>
      </c>
      <c r="T151" s="25">
        <v>5803</v>
      </c>
      <c r="U151" s="25">
        <v>37455</v>
      </c>
      <c r="V151" s="26"/>
      <c r="W151" s="26">
        <v>752</v>
      </c>
      <c r="X151" s="26">
        <v>93</v>
      </c>
      <c r="Y151" s="26">
        <v>41172</v>
      </c>
      <c r="Z151" s="26">
        <v>7551</v>
      </c>
      <c r="AA151" s="26">
        <v>36660</v>
      </c>
      <c r="AB151" s="26">
        <v>-340</v>
      </c>
      <c r="AC151" s="26">
        <v>1000</v>
      </c>
      <c r="AD151" s="26">
        <v>-2758</v>
      </c>
      <c r="AE151" s="26">
        <v>-12057</v>
      </c>
    </row>
    <row r="152" spans="1:31" s="2" customFormat="1" x14ac:dyDescent="0.2">
      <c r="A152" s="3">
        <v>6575</v>
      </c>
      <c r="B152" s="25">
        <v>59410</v>
      </c>
      <c r="C152" s="25">
        <v>47973</v>
      </c>
      <c r="D152" s="25">
        <v>3714</v>
      </c>
      <c r="E152" s="25">
        <v>22286</v>
      </c>
      <c r="F152" s="25">
        <v>1600</v>
      </c>
      <c r="G152" s="25">
        <v>27878</v>
      </c>
      <c r="H152" s="25">
        <v>6185</v>
      </c>
      <c r="I152" s="25">
        <v>1815</v>
      </c>
      <c r="J152" s="25">
        <v>32000</v>
      </c>
      <c r="K152" s="25">
        <v>1800</v>
      </c>
      <c r="L152" s="25">
        <v>9551</v>
      </c>
      <c r="M152" s="25">
        <v>20100</v>
      </c>
      <c r="N152" s="25">
        <v>9967</v>
      </c>
      <c r="O152" s="25">
        <v>48019</v>
      </c>
      <c r="P152" s="25">
        <v>34711</v>
      </c>
      <c r="Q152" s="25">
        <v>12607</v>
      </c>
      <c r="R152" s="25">
        <v>3900</v>
      </c>
      <c r="S152" s="25">
        <v>8230</v>
      </c>
      <c r="T152" s="25">
        <v>19370</v>
      </c>
      <c r="U152" s="25">
        <v>31655</v>
      </c>
      <c r="V152" s="26"/>
      <c r="W152" s="26">
        <v>1259</v>
      </c>
      <c r="X152" s="26">
        <v>33549</v>
      </c>
      <c r="Y152" s="26">
        <v>53312</v>
      </c>
      <c r="Z152" s="26">
        <v>12019</v>
      </c>
      <c r="AA152" s="26">
        <v>14155</v>
      </c>
      <c r="AB152" s="26">
        <v>8066</v>
      </c>
      <c r="AC152" s="26">
        <v>3600</v>
      </c>
      <c r="AD152" s="26">
        <v>4625</v>
      </c>
      <c r="AE152" s="26">
        <v>-19620</v>
      </c>
    </row>
    <row r="153" spans="1:31" s="2" customFormat="1" x14ac:dyDescent="0.2">
      <c r="A153" s="3">
        <v>6606</v>
      </c>
      <c r="B153" s="25">
        <v>50853</v>
      </c>
      <c r="C153" s="25">
        <v>45218</v>
      </c>
      <c r="D153" s="25">
        <v>3560</v>
      </c>
      <c r="E153" s="25">
        <v>19440</v>
      </c>
      <c r="F153" s="25">
        <v>2800</v>
      </c>
      <c r="G153" s="25">
        <v>29469</v>
      </c>
      <c r="H153" s="25">
        <v>5387</v>
      </c>
      <c r="I153" s="25">
        <v>-1245</v>
      </c>
      <c r="J153" s="25">
        <v>23000</v>
      </c>
      <c r="K153" s="25">
        <v>0</v>
      </c>
      <c r="L153" s="25">
        <v>22098</v>
      </c>
      <c r="M153" s="25">
        <v>19100</v>
      </c>
      <c r="N153" s="25">
        <v>9986</v>
      </c>
      <c r="O153" s="25">
        <v>34245</v>
      </c>
      <c r="P153" s="25">
        <v>27328</v>
      </c>
      <c r="Q153" s="25">
        <v>14649</v>
      </c>
      <c r="R153" s="25">
        <v>3400</v>
      </c>
      <c r="S153" s="25">
        <v>16121</v>
      </c>
      <c r="T153" s="25">
        <v>8879</v>
      </c>
      <c r="U153" s="25">
        <v>22005</v>
      </c>
      <c r="V153" s="26"/>
      <c r="W153" s="26">
        <v>1993</v>
      </c>
      <c r="X153" s="26">
        <v>98</v>
      </c>
      <c r="Y153" s="26">
        <v>50864</v>
      </c>
      <c r="Z153" s="26">
        <v>19669</v>
      </c>
      <c r="AA153" s="26">
        <v>48988</v>
      </c>
      <c r="AB153" s="26">
        <v>279</v>
      </c>
      <c r="AC153" s="26">
        <v>4600</v>
      </c>
      <c r="AD153" s="26">
        <v>-12753</v>
      </c>
      <c r="AE153" s="26">
        <v>-33770</v>
      </c>
    </row>
    <row r="154" spans="1:31" s="2" customFormat="1" x14ac:dyDescent="0.2">
      <c r="A154" s="3">
        <v>6634</v>
      </c>
      <c r="B154" s="25">
        <v>49058</v>
      </c>
      <c r="C154" s="25">
        <v>41851</v>
      </c>
      <c r="D154" s="25">
        <v>3811</v>
      </c>
      <c r="E154" s="25">
        <v>22189</v>
      </c>
      <c r="F154" s="25">
        <v>3900</v>
      </c>
      <c r="G154" s="25">
        <v>28117</v>
      </c>
      <c r="H154" s="25">
        <v>7196</v>
      </c>
      <c r="I154" s="25">
        <v>3250</v>
      </c>
      <c r="J154" s="25">
        <v>21000</v>
      </c>
      <c r="K154" s="25">
        <v>1200</v>
      </c>
      <c r="L154" s="25">
        <v>26209</v>
      </c>
      <c r="M154" s="25">
        <v>19600</v>
      </c>
      <c r="N154" s="25">
        <v>8197</v>
      </c>
      <c r="O154" s="25">
        <v>33447</v>
      </c>
      <c r="P154" s="25">
        <v>20329</v>
      </c>
      <c r="Q154" s="25">
        <v>7282</v>
      </c>
      <c r="R154" s="25">
        <v>4100</v>
      </c>
      <c r="S154" s="25">
        <v>25059</v>
      </c>
      <c r="T154" s="25">
        <v>26241</v>
      </c>
      <c r="U154" s="25">
        <v>21534</v>
      </c>
      <c r="V154" s="26"/>
      <c r="W154" s="26">
        <v>2452</v>
      </c>
      <c r="X154" s="26">
        <v>864</v>
      </c>
      <c r="Y154" s="26">
        <v>22598</v>
      </c>
      <c r="Z154" s="26">
        <v>16983</v>
      </c>
      <c r="AA154" s="26">
        <v>28293</v>
      </c>
      <c r="AB154" s="26">
        <v>36295</v>
      </c>
      <c r="AC154" s="26">
        <v>34900</v>
      </c>
      <c r="AD154" s="26">
        <v>-17658</v>
      </c>
      <c r="AE154" s="26">
        <v>11965</v>
      </c>
    </row>
    <row r="155" spans="1:31" s="2" customFormat="1" x14ac:dyDescent="0.2">
      <c r="A155" s="3">
        <v>6665</v>
      </c>
      <c r="B155" s="25">
        <v>79078</v>
      </c>
      <c r="C155" s="25">
        <v>69523</v>
      </c>
      <c r="D155" s="25">
        <v>4831</v>
      </c>
      <c r="E155" s="25">
        <v>29169</v>
      </c>
      <c r="F155" s="25">
        <v>5900</v>
      </c>
      <c r="G155" s="25">
        <v>43882</v>
      </c>
      <c r="H155" s="25">
        <v>24172</v>
      </c>
      <c r="I155" s="25">
        <v>8435</v>
      </c>
      <c r="J155" s="25">
        <v>44000</v>
      </c>
      <c r="K155" s="25">
        <v>10700</v>
      </c>
      <c r="L155" s="25">
        <v>43834</v>
      </c>
      <c r="M155" s="25">
        <v>57400</v>
      </c>
      <c r="N155" s="25">
        <v>21365</v>
      </c>
      <c r="O155" s="25">
        <v>30359</v>
      </c>
      <c r="P155" s="25">
        <v>28081</v>
      </c>
      <c r="Q155" s="25">
        <v>15757</v>
      </c>
      <c r="R155" s="25">
        <v>6700</v>
      </c>
      <c r="S155" s="25">
        <v>64226</v>
      </c>
      <c r="T155" s="25">
        <v>54774</v>
      </c>
      <c r="U155" s="25">
        <v>13812</v>
      </c>
      <c r="V155" s="26"/>
      <c r="W155" s="26">
        <v>3127</v>
      </c>
      <c r="X155" s="26">
        <v>1211</v>
      </c>
      <c r="Y155" s="26">
        <v>23672</v>
      </c>
      <c r="Z155" s="26">
        <v>19607</v>
      </c>
      <c r="AA155" s="26">
        <v>32649</v>
      </c>
      <c r="AB155" s="26">
        <v>48136</v>
      </c>
      <c r="AC155" s="26">
        <v>22200</v>
      </c>
      <c r="AD155" s="26">
        <v>-28903</v>
      </c>
      <c r="AE155" s="26">
        <v>-55537</v>
      </c>
    </row>
    <row r="156" spans="1:31" s="2" customFormat="1" x14ac:dyDescent="0.2">
      <c r="A156" s="3">
        <v>6695</v>
      </c>
      <c r="B156" s="25">
        <v>126500</v>
      </c>
      <c r="C156" s="25">
        <v>90523</v>
      </c>
      <c r="D156" s="25">
        <v>8627</v>
      </c>
      <c r="E156" s="25">
        <v>53373</v>
      </c>
      <c r="F156" s="25">
        <v>15500</v>
      </c>
      <c r="G156" s="25">
        <v>86047</v>
      </c>
      <c r="H156" s="25">
        <v>58349</v>
      </c>
      <c r="I156" s="25">
        <v>-25179</v>
      </c>
      <c r="J156" s="25">
        <v>93000</v>
      </c>
      <c r="K156" s="25">
        <v>14200</v>
      </c>
      <c r="L156" s="25">
        <v>81277</v>
      </c>
      <c r="M156" s="25">
        <v>139055</v>
      </c>
      <c r="N156" s="25">
        <v>29654</v>
      </c>
      <c r="O156" s="25">
        <v>35567</v>
      </c>
      <c r="P156" s="25">
        <v>38974</v>
      </c>
      <c r="Q156" s="25">
        <v>-34720</v>
      </c>
      <c r="R156" s="25">
        <v>6408</v>
      </c>
      <c r="S156" s="25">
        <v>74984</v>
      </c>
      <c r="T156" s="25">
        <v>51777</v>
      </c>
      <c r="U156" s="25">
        <v>-42869</v>
      </c>
      <c r="V156" s="26"/>
      <c r="W156" s="26">
        <v>1685</v>
      </c>
      <c r="X156" s="26">
        <v>46588</v>
      </c>
      <c r="Y156" s="26">
        <v>42323</v>
      </c>
      <c r="Z156" s="26">
        <v>25765</v>
      </c>
      <c r="AA156" s="26">
        <v>-2870</v>
      </c>
      <c r="AB156" s="26">
        <v>69316</v>
      </c>
      <c r="AC156" s="26">
        <v>6200</v>
      </c>
      <c r="AD156" s="26">
        <v>-7347</v>
      </c>
      <c r="AE156" s="26">
        <v>-4849</v>
      </c>
    </row>
    <row r="157" spans="1:31" s="2" customFormat="1" x14ac:dyDescent="0.2">
      <c r="A157" s="3">
        <v>6726</v>
      </c>
      <c r="B157" s="25">
        <v>570986</v>
      </c>
      <c r="C157" s="25">
        <v>320436</v>
      </c>
      <c r="D157" s="25">
        <v>34589</v>
      </c>
      <c r="E157" s="25">
        <v>255721</v>
      </c>
      <c r="F157" s="25">
        <v>63400</v>
      </c>
      <c r="G157" s="25">
        <v>251972</v>
      </c>
      <c r="H157" s="25">
        <v>84929</v>
      </c>
      <c r="I157" s="25">
        <v>-56904</v>
      </c>
      <c r="J157" s="25">
        <v>204900</v>
      </c>
      <c r="K157" s="25">
        <v>-11900</v>
      </c>
      <c r="L157" s="25">
        <v>171573</v>
      </c>
      <c r="M157" s="25">
        <v>373996</v>
      </c>
      <c r="N157" s="25">
        <v>89849</v>
      </c>
      <c r="O157" s="25">
        <v>114215</v>
      </c>
      <c r="P157" s="25">
        <v>92549</v>
      </c>
      <c r="Q157" s="25">
        <v>-86259</v>
      </c>
      <c r="R157" s="25">
        <v>16394</v>
      </c>
      <c r="S157" s="25">
        <v>198237</v>
      </c>
      <c r="T157" s="25">
        <v>136186</v>
      </c>
      <c r="U157" s="25">
        <v>-64263</v>
      </c>
      <c r="V157" s="26"/>
      <c r="W157" s="26">
        <v>1310</v>
      </c>
      <c r="X157" s="26">
        <v>824</v>
      </c>
      <c r="Y157" s="26">
        <v>-27989</v>
      </c>
      <c r="Z157" s="26">
        <v>21234</v>
      </c>
      <c r="AA157" s="26">
        <v>-32740</v>
      </c>
      <c r="AB157" s="26">
        <v>21085</v>
      </c>
      <c r="AC157" s="26">
        <v>1500</v>
      </c>
      <c r="AD157" s="26">
        <v>14273</v>
      </c>
      <c r="AE157" s="26">
        <v>-12559</v>
      </c>
    </row>
    <row r="158" spans="1:31" s="2" customFormat="1" x14ac:dyDescent="0.2">
      <c r="A158" s="3">
        <v>6756</v>
      </c>
      <c r="B158" s="25">
        <v>1198263</v>
      </c>
      <c r="C158" s="25">
        <v>549180</v>
      </c>
      <c r="D158" s="25">
        <v>75191</v>
      </c>
      <c r="E158" s="25">
        <v>421237</v>
      </c>
      <c r="F158" s="25">
        <v>85000</v>
      </c>
      <c r="G158" s="25">
        <v>217181</v>
      </c>
      <c r="H158" s="25">
        <v>69737</v>
      </c>
      <c r="I158" s="25">
        <v>24563</v>
      </c>
      <c r="J158" s="25">
        <v>770200</v>
      </c>
      <c r="K158" s="25">
        <v>65200</v>
      </c>
      <c r="L158" s="25">
        <v>99760</v>
      </c>
      <c r="M158" s="25">
        <v>466880</v>
      </c>
      <c r="N158" s="25">
        <v>153493</v>
      </c>
      <c r="O158" s="25">
        <v>279503</v>
      </c>
      <c r="P158" s="25">
        <v>151104</v>
      </c>
      <c r="Q158" s="25">
        <v>-14177</v>
      </c>
      <c r="R158" s="25">
        <v>60680</v>
      </c>
      <c r="S158" s="25">
        <v>230106</v>
      </c>
      <c r="T158" s="25">
        <v>256878</v>
      </c>
      <c r="U158" s="25">
        <v>233103</v>
      </c>
      <c r="V158" s="26"/>
      <c r="W158" s="26">
        <v>810</v>
      </c>
      <c r="X158" s="26">
        <v>1358</v>
      </c>
      <c r="Y158" s="26">
        <v>18438</v>
      </c>
      <c r="Z158" s="26">
        <v>8359</v>
      </c>
      <c r="AA158" s="26">
        <v>85193</v>
      </c>
      <c r="AB158" s="26">
        <v>13600</v>
      </c>
      <c r="AC158" s="26">
        <v>1100</v>
      </c>
      <c r="AD158" s="26">
        <v>707</v>
      </c>
      <c r="AE158" s="26">
        <v>-87139</v>
      </c>
    </row>
    <row r="159" spans="1:31" s="2" customFormat="1" x14ac:dyDescent="0.2">
      <c r="A159" s="3">
        <v>6787</v>
      </c>
      <c r="B159" s="25">
        <v>356694</v>
      </c>
      <c r="C159" s="25">
        <v>255545</v>
      </c>
      <c r="D159" s="25">
        <v>34422</v>
      </c>
      <c r="E159" s="25">
        <v>147860</v>
      </c>
      <c r="F159" s="25">
        <v>15900</v>
      </c>
      <c r="G159" s="25">
        <v>74847</v>
      </c>
      <c r="H159" s="25">
        <v>31962</v>
      </c>
      <c r="I159" s="25">
        <v>19078</v>
      </c>
      <c r="J159" s="25">
        <v>278000</v>
      </c>
      <c r="K159" s="25">
        <v>21600</v>
      </c>
      <c r="L159" s="25">
        <v>32954</v>
      </c>
      <c r="M159" s="25">
        <v>152380</v>
      </c>
      <c r="N159" s="25">
        <v>64297</v>
      </c>
      <c r="O159" s="25">
        <v>97674</v>
      </c>
      <c r="P159" s="25">
        <v>88559</v>
      </c>
      <c r="Q159" s="25">
        <v>172196</v>
      </c>
      <c r="R159" s="25">
        <v>54661</v>
      </c>
      <c r="S159" s="25">
        <v>117684</v>
      </c>
      <c r="T159" s="25">
        <v>120584</v>
      </c>
      <c r="U159" s="25">
        <v>151963</v>
      </c>
      <c r="V159" s="26"/>
      <c r="W159" s="26">
        <v>1229</v>
      </c>
      <c r="X159" s="26">
        <v>3657</v>
      </c>
      <c r="Y159" s="26">
        <v>22632</v>
      </c>
      <c r="Z159" s="26">
        <v>5602</v>
      </c>
      <c r="AA159" s="26">
        <v>99650</v>
      </c>
      <c r="AB159" s="26">
        <v>68310</v>
      </c>
      <c r="AC159" s="26">
        <v>1200</v>
      </c>
      <c r="AD159" s="26">
        <v>35725</v>
      </c>
      <c r="AE159" s="26">
        <v>-24541</v>
      </c>
    </row>
    <row r="160" spans="1:31" s="2" customFormat="1" x14ac:dyDescent="0.2">
      <c r="A160" s="3">
        <v>6818</v>
      </c>
      <c r="B160" s="25">
        <v>132773</v>
      </c>
      <c r="C160" s="25">
        <v>108918</v>
      </c>
      <c r="D160" s="25">
        <v>16584</v>
      </c>
      <c r="E160" s="25">
        <v>106986</v>
      </c>
      <c r="F160" s="25">
        <v>8800</v>
      </c>
      <c r="G160" s="25">
        <v>2717</v>
      </c>
      <c r="H160" s="25">
        <v>19161</v>
      </c>
      <c r="I160" s="25">
        <v>-1770</v>
      </c>
      <c r="J160" s="25">
        <v>126400</v>
      </c>
      <c r="K160" s="25">
        <v>8800</v>
      </c>
      <c r="L160" s="25">
        <v>35135</v>
      </c>
      <c r="M160" s="25">
        <v>34052</v>
      </c>
      <c r="N160" s="25">
        <v>35018</v>
      </c>
      <c r="O160" s="25">
        <v>50480</v>
      </c>
      <c r="P160" s="25">
        <v>41120</v>
      </c>
      <c r="Q160" s="25">
        <v>31411</v>
      </c>
      <c r="R160" s="25">
        <v>23875</v>
      </c>
      <c r="S160" s="25">
        <v>62741</v>
      </c>
      <c r="T160" s="25">
        <v>52666</v>
      </c>
      <c r="U160" s="25">
        <v>72359</v>
      </c>
      <c r="V160" s="26"/>
      <c r="W160" s="26">
        <v>2248</v>
      </c>
      <c r="X160" s="26">
        <v>73688</v>
      </c>
      <c r="Y160" s="26">
        <v>-2405</v>
      </c>
      <c r="Z160" s="26">
        <v>7435</v>
      </c>
      <c r="AA160" s="26">
        <v>-121368</v>
      </c>
      <c r="AB160" s="26">
        <v>39658</v>
      </c>
      <c r="AC160" s="26">
        <v>4500</v>
      </c>
      <c r="AD160" s="26">
        <v>47743</v>
      </c>
      <c r="AE160" s="26">
        <v>15637</v>
      </c>
    </row>
    <row r="161" spans="1:31" s="2" customFormat="1" x14ac:dyDescent="0.2">
      <c r="A161" s="3">
        <v>6848</v>
      </c>
      <c r="B161" s="25">
        <v>100034</v>
      </c>
      <c r="C161" s="25">
        <v>73627</v>
      </c>
      <c r="D161" s="25">
        <v>14132</v>
      </c>
      <c r="E161" s="25">
        <v>72206</v>
      </c>
      <c r="F161" s="25">
        <v>6000</v>
      </c>
      <c r="G161" s="25">
        <v>14551</v>
      </c>
      <c r="H161" s="25">
        <v>15067</v>
      </c>
      <c r="I161" s="25">
        <v>-3499</v>
      </c>
      <c r="J161" s="25">
        <v>57900</v>
      </c>
      <c r="K161" s="25">
        <v>4100</v>
      </c>
      <c r="L161" s="25">
        <v>23839</v>
      </c>
      <c r="M161" s="25">
        <v>26956</v>
      </c>
      <c r="N161" s="25">
        <v>20480</v>
      </c>
      <c r="O161" s="25">
        <v>32267</v>
      </c>
      <c r="P161" s="25">
        <v>32150</v>
      </c>
      <c r="Q161" s="25">
        <v>1771</v>
      </c>
      <c r="R161" s="25">
        <v>11614</v>
      </c>
      <c r="S161" s="25">
        <v>64352</v>
      </c>
      <c r="T161" s="25">
        <v>100671</v>
      </c>
      <c r="U161" s="25">
        <v>23655</v>
      </c>
      <c r="V161" s="26"/>
      <c r="W161" s="26">
        <v>1296</v>
      </c>
      <c r="X161" s="26">
        <v>13346</v>
      </c>
      <c r="Y161" s="26">
        <v>53178</v>
      </c>
      <c r="Z161" s="26">
        <v>7324</v>
      </c>
      <c r="AA161" s="26">
        <v>4632</v>
      </c>
      <c r="AB161" s="26">
        <v>38811</v>
      </c>
      <c r="AC161" s="26">
        <v>12900</v>
      </c>
      <c r="AD161" s="26">
        <v>40440</v>
      </c>
      <c r="AE161" s="26">
        <v>14999</v>
      </c>
    </row>
    <row r="162" spans="1:31" s="2" customFormat="1" x14ac:dyDescent="0.2">
      <c r="A162" s="3">
        <v>6879</v>
      </c>
      <c r="B162" s="25">
        <v>89297</v>
      </c>
      <c r="C162" s="25">
        <v>57930</v>
      </c>
      <c r="D162" s="25">
        <v>9187</v>
      </c>
      <c r="E162" s="25">
        <v>51213</v>
      </c>
      <c r="F162" s="25">
        <v>5400</v>
      </c>
      <c r="G162" s="25">
        <v>4486</v>
      </c>
      <c r="H162" s="25">
        <v>26129</v>
      </c>
      <c r="I162" s="25">
        <v>2421</v>
      </c>
      <c r="J162" s="25">
        <v>50700</v>
      </c>
      <c r="K162" s="25">
        <v>5200</v>
      </c>
      <c r="L162" s="25">
        <v>30487</v>
      </c>
      <c r="M162" s="25">
        <v>35665</v>
      </c>
      <c r="N162" s="25">
        <v>13219</v>
      </c>
      <c r="O162" s="25">
        <v>44440</v>
      </c>
      <c r="P162" s="25">
        <v>34379</v>
      </c>
      <c r="Q162" s="25">
        <v>21724</v>
      </c>
      <c r="R162" s="25">
        <v>6791</v>
      </c>
      <c r="S162" s="25">
        <v>17395</v>
      </c>
      <c r="T162" s="25">
        <v>26201</v>
      </c>
      <c r="U162" s="25">
        <v>37645</v>
      </c>
      <c r="V162" s="26"/>
      <c r="W162" s="26">
        <v>3854</v>
      </c>
      <c r="X162" s="26">
        <v>0</v>
      </c>
      <c r="Y162" s="26">
        <v>28668</v>
      </c>
      <c r="Z162" s="26">
        <v>5983</v>
      </c>
      <c r="AA162" s="26">
        <v>47733</v>
      </c>
      <c r="AB162" s="26">
        <v>41286</v>
      </c>
      <c r="AC162" s="26">
        <v>2400</v>
      </c>
      <c r="AD162" s="26">
        <v>16099</v>
      </c>
      <c r="AE162" s="26">
        <v>-6394</v>
      </c>
    </row>
    <row r="163" spans="1:31" s="2" customFormat="1" x14ac:dyDescent="0.2">
      <c r="A163" s="3">
        <v>6909</v>
      </c>
      <c r="B163" s="25">
        <v>68111</v>
      </c>
      <c r="C163" s="25">
        <v>52481</v>
      </c>
      <c r="D163" s="25">
        <v>5562</v>
      </c>
      <c r="E163" s="25">
        <v>28438</v>
      </c>
      <c r="F163" s="25">
        <v>5200</v>
      </c>
      <c r="G163" s="25">
        <v>35438</v>
      </c>
      <c r="H163" s="25">
        <v>14658</v>
      </c>
      <c r="I163" s="25">
        <v>10994</v>
      </c>
      <c r="J163" s="25">
        <v>40000</v>
      </c>
      <c r="K163" s="25">
        <v>4500</v>
      </c>
      <c r="L163" s="25">
        <v>9506</v>
      </c>
      <c r="M163" s="25">
        <v>29500</v>
      </c>
      <c r="N163" s="25">
        <v>9756</v>
      </c>
      <c r="O163" s="25">
        <v>32565</v>
      </c>
      <c r="P163" s="25">
        <v>32586</v>
      </c>
      <c r="Q163" s="25">
        <v>23171</v>
      </c>
      <c r="R163" s="25">
        <v>7430</v>
      </c>
      <c r="S163" s="25">
        <v>23259</v>
      </c>
      <c r="T163" s="25">
        <v>18541</v>
      </c>
      <c r="U163" s="25">
        <v>44689</v>
      </c>
      <c r="V163" s="26"/>
      <c r="W163" s="26">
        <v>2421</v>
      </c>
      <c r="X163" s="26">
        <v>0</v>
      </c>
      <c r="Y163" s="26">
        <v>37752</v>
      </c>
      <c r="Z163" s="26">
        <v>7773</v>
      </c>
      <c r="AA163" s="26">
        <v>-12293</v>
      </c>
      <c r="AB163" s="26">
        <v>17540</v>
      </c>
      <c r="AC163" s="26">
        <v>2100</v>
      </c>
      <c r="AD163" s="26">
        <v>1297</v>
      </c>
      <c r="AE163" s="26">
        <v>30413</v>
      </c>
    </row>
    <row r="164" spans="1:31" s="2" customFormat="1" x14ac:dyDescent="0.2">
      <c r="A164" s="3">
        <v>6940</v>
      </c>
      <c r="B164" s="25">
        <v>52079</v>
      </c>
      <c r="C164" s="25">
        <v>62403</v>
      </c>
      <c r="D164" s="25">
        <v>4814</v>
      </c>
      <c r="E164" s="25">
        <v>22186</v>
      </c>
      <c r="F164" s="25">
        <v>1900</v>
      </c>
      <c r="G164" s="25">
        <v>39506</v>
      </c>
      <c r="H164" s="25">
        <v>16981</v>
      </c>
      <c r="I164" s="25">
        <v>4413</v>
      </c>
      <c r="J164" s="25">
        <v>28000</v>
      </c>
      <c r="K164" s="25">
        <v>-400</v>
      </c>
      <c r="L164" s="25">
        <v>5890</v>
      </c>
      <c r="M164" s="25">
        <v>23300</v>
      </c>
      <c r="N164" s="25">
        <v>7630</v>
      </c>
      <c r="O164" s="25">
        <v>28977</v>
      </c>
      <c r="P164" s="25">
        <v>29953</v>
      </c>
      <c r="Q164" s="25">
        <v>9072</v>
      </c>
      <c r="R164" s="25">
        <v>3428</v>
      </c>
      <c r="S164" s="25">
        <v>30809</v>
      </c>
      <c r="T164" s="25">
        <v>6491</v>
      </c>
      <c r="U164" s="25">
        <v>32656</v>
      </c>
      <c r="V164" s="26"/>
      <c r="W164" s="26">
        <v>1144</v>
      </c>
      <c r="X164" s="26">
        <v>0</v>
      </c>
      <c r="Y164" s="26">
        <v>66195</v>
      </c>
      <c r="Z164" s="26">
        <v>12330</v>
      </c>
      <c r="AA164" s="26">
        <v>13572</v>
      </c>
      <c r="AB164" s="26">
        <v>-6890</v>
      </c>
      <c r="AC164" s="26">
        <v>7700</v>
      </c>
      <c r="AD164" s="26">
        <v>9891</v>
      </c>
      <c r="AE164" s="26">
        <v>13957</v>
      </c>
    </row>
    <row r="165" spans="1:31" s="2" customFormat="1" x14ac:dyDescent="0.2">
      <c r="A165" s="3">
        <v>6971</v>
      </c>
      <c r="B165" s="25">
        <v>47061</v>
      </c>
      <c r="C165" s="25">
        <v>45905</v>
      </c>
      <c r="D165" s="25">
        <v>4890</v>
      </c>
      <c r="E165" s="25">
        <v>15110</v>
      </c>
      <c r="F165" s="25">
        <v>900</v>
      </c>
      <c r="G165" s="25">
        <v>29044</v>
      </c>
      <c r="H165" s="25">
        <v>8731</v>
      </c>
      <c r="I165" s="25">
        <v>40</v>
      </c>
      <c r="J165" s="25">
        <v>22000</v>
      </c>
      <c r="K165" s="25">
        <v>0</v>
      </c>
      <c r="L165" s="25">
        <v>9216</v>
      </c>
      <c r="M165" s="25">
        <v>19600</v>
      </c>
      <c r="N165" s="25">
        <v>3431</v>
      </c>
      <c r="O165" s="25">
        <v>17628</v>
      </c>
      <c r="P165" s="25">
        <v>18095</v>
      </c>
      <c r="Q165" s="25">
        <v>-2131</v>
      </c>
      <c r="R165" s="25">
        <v>2242</v>
      </c>
      <c r="S165" s="25">
        <v>24167</v>
      </c>
      <c r="T165" s="25">
        <v>7333</v>
      </c>
      <c r="U165" s="25">
        <v>13926</v>
      </c>
      <c r="V165" s="26"/>
      <c r="W165" s="26">
        <v>896</v>
      </c>
      <c r="X165" s="26">
        <v>1697</v>
      </c>
      <c r="Y165" s="26">
        <v>47097</v>
      </c>
      <c r="Z165" s="26">
        <v>20190</v>
      </c>
      <c r="AA165" s="26">
        <v>57716</v>
      </c>
      <c r="AB165" s="26">
        <v>-15671</v>
      </c>
      <c r="AC165" s="26">
        <v>9800</v>
      </c>
      <c r="AD165" s="26">
        <v>15064</v>
      </c>
      <c r="AE165" s="26">
        <v>-34942</v>
      </c>
    </row>
    <row r="166" spans="1:31" s="2" customFormat="1" x14ac:dyDescent="0.2">
      <c r="A166" s="3">
        <v>6999</v>
      </c>
      <c r="B166" s="25">
        <v>40205</v>
      </c>
      <c r="C166" s="25">
        <v>34607</v>
      </c>
      <c r="D166" s="25">
        <v>3982</v>
      </c>
      <c r="E166" s="25">
        <v>15018</v>
      </c>
      <c r="F166" s="25">
        <v>3200</v>
      </c>
      <c r="G166" s="25">
        <v>26693</v>
      </c>
      <c r="H166" s="25">
        <v>10520</v>
      </c>
      <c r="I166" s="25">
        <v>1848</v>
      </c>
      <c r="J166" s="25">
        <v>19000</v>
      </c>
      <c r="K166" s="25">
        <v>200</v>
      </c>
      <c r="L166" s="25">
        <v>15943</v>
      </c>
      <c r="M166" s="25">
        <v>21100</v>
      </c>
      <c r="N166" s="25">
        <v>8650</v>
      </c>
      <c r="O166" s="25">
        <v>24551</v>
      </c>
      <c r="P166" s="25">
        <v>16149</v>
      </c>
      <c r="Q166" s="25">
        <v>-3925</v>
      </c>
      <c r="R166" s="25">
        <v>3942</v>
      </c>
      <c r="S166" s="25">
        <v>25508</v>
      </c>
      <c r="T166" s="25">
        <v>26692</v>
      </c>
      <c r="U166" s="25">
        <v>23068</v>
      </c>
      <c r="V166" s="26"/>
      <c r="W166" s="26">
        <v>2747</v>
      </c>
      <c r="X166" s="26">
        <v>1009</v>
      </c>
      <c r="Y166" s="26">
        <v>27757</v>
      </c>
      <c r="Z166" s="26">
        <v>16739</v>
      </c>
      <c r="AA166" s="26">
        <v>55744</v>
      </c>
      <c r="AB166" s="26">
        <v>-30382</v>
      </c>
      <c r="AC166" s="26">
        <v>74400</v>
      </c>
      <c r="AD166" s="26">
        <v>-25878</v>
      </c>
      <c r="AE166" s="26">
        <v>-2974</v>
      </c>
    </row>
    <row r="167" spans="1:31" s="2" customFormat="1" x14ac:dyDescent="0.2">
      <c r="A167" s="3">
        <v>7030</v>
      </c>
      <c r="B167" s="25">
        <v>63580</v>
      </c>
      <c r="C167" s="25">
        <v>54754</v>
      </c>
      <c r="D167" s="25">
        <v>4596</v>
      </c>
      <c r="E167" s="25">
        <v>31404</v>
      </c>
      <c r="F167" s="25">
        <v>5800</v>
      </c>
      <c r="G167" s="25">
        <v>39483</v>
      </c>
      <c r="H167" s="25">
        <v>42024</v>
      </c>
      <c r="I167" s="25">
        <v>8240</v>
      </c>
      <c r="J167" s="25">
        <v>36000</v>
      </c>
      <c r="K167" s="25">
        <v>4300</v>
      </c>
      <c r="L167" s="25">
        <v>28693</v>
      </c>
      <c r="M167" s="25">
        <v>41800</v>
      </c>
      <c r="N167" s="25">
        <v>21067</v>
      </c>
      <c r="O167" s="25">
        <v>38878</v>
      </c>
      <c r="P167" s="25">
        <v>45187</v>
      </c>
      <c r="Q167" s="25">
        <v>63318</v>
      </c>
      <c r="R167" s="25">
        <v>8736</v>
      </c>
      <c r="S167" s="25">
        <v>50243</v>
      </c>
      <c r="T167" s="25">
        <v>53457</v>
      </c>
      <c r="U167" s="25">
        <v>11728</v>
      </c>
      <c r="V167" s="26"/>
      <c r="W167" s="26">
        <v>4478</v>
      </c>
      <c r="X167" s="26">
        <v>2684</v>
      </c>
      <c r="Y167" s="26">
        <v>25950</v>
      </c>
      <c r="Z167" s="26">
        <v>19559</v>
      </c>
      <c r="AA167" s="26">
        <v>42423</v>
      </c>
      <c r="AB167" s="26">
        <v>42557</v>
      </c>
      <c r="AC167" s="26">
        <v>47400</v>
      </c>
      <c r="AD167" s="26">
        <v>-31916</v>
      </c>
      <c r="AE167" s="26">
        <v>-105711</v>
      </c>
    </row>
    <row r="168" spans="1:31" s="2" customFormat="1" x14ac:dyDescent="0.2">
      <c r="A168" s="3">
        <v>7060</v>
      </c>
      <c r="B168" s="25">
        <v>156749</v>
      </c>
      <c r="C168" s="25">
        <v>87787</v>
      </c>
      <c r="D168" s="25">
        <v>10080</v>
      </c>
      <c r="E168" s="25">
        <v>73920</v>
      </c>
      <c r="F168" s="25">
        <v>21000</v>
      </c>
      <c r="G168" s="25">
        <v>163681</v>
      </c>
      <c r="H168" s="25">
        <v>159631</v>
      </c>
      <c r="I168" s="25">
        <v>-58971</v>
      </c>
      <c r="J168" s="25">
        <v>81000</v>
      </c>
      <c r="K168" s="25">
        <v>14100</v>
      </c>
      <c r="L168" s="25">
        <v>69706</v>
      </c>
      <c r="M168" s="25">
        <v>188771</v>
      </c>
      <c r="N168" s="25">
        <v>43233</v>
      </c>
      <c r="O168" s="25">
        <v>46883</v>
      </c>
      <c r="P168" s="25">
        <v>51447</v>
      </c>
      <c r="Q168" s="25">
        <v>-876</v>
      </c>
      <c r="R168" s="25">
        <v>15809</v>
      </c>
      <c r="S168" s="25">
        <v>230542</v>
      </c>
      <c r="T168" s="25">
        <v>131354</v>
      </c>
      <c r="U168" s="25">
        <v>-71127</v>
      </c>
      <c r="V168" s="26"/>
      <c r="W168" s="26">
        <v>2676</v>
      </c>
      <c r="X168" s="26">
        <v>151670</v>
      </c>
      <c r="Y168" s="26">
        <v>1113</v>
      </c>
      <c r="Z168" s="26">
        <v>18533</v>
      </c>
      <c r="AA168" s="26">
        <v>-14578</v>
      </c>
      <c r="AB168" s="26">
        <v>61277</v>
      </c>
      <c r="AC168" s="26">
        <v>13100</v>
      </c>
      <c r="AD168" s="26">
        <v>2572</v>
      </c>
      <c r="AE168" s="26">
        <v>-94869</v>
      </c>
    </row>
    <row r="169" spans="1:31" s="2" customFormat="1" x14ac:dyDescent="0.2">
      <c r="A169" s="3">
        <v>7091</v>
      </c>
      <c r="B169" s="25">
        <v>463641</v>
      </c>
      <c r="C169" s="25">
        <v>336722</v>
      </c>
      <c r="D169" s="25">
        <v>32970</v>
      </c>
      <c r="E169" s="25">
        <v>247040</v>
      </c>
      <c r="F169" s="25">
        <v>61500</v>
      </c>
      <c r="G169" s="25">
        <v>222789</v>
      </c>
      <c r="H169" s="25">
        <v>254866</v>
      </c>
      <c r="I169" s="25">
        <v>-44451</v>
      </c>
      <c r="J169" s="25">
        <v>165800</v>
      </c>
      <c r="K169" s="25">
        <v>1300</v>
      </c>
      <c r="L169" s="25">
        <v>93056</v>
      </c>
      <c r="M169" s="25">
        <v>416964</v>
      </c>
      <c r="N169" s="25">
        <v>67177</v>
      </c>
      <c r="O169" s="25">
        <v>144408</v>
      </c>
      <c r="P169" s="25">
        <v>97739</v>
      </c>
      <c r="Q169" s="25">
        <v>26914</v>
      </c>
      <c r="R169" s="25">
        <v>55113</v>
      </c>
      <c r="S169" s="25">
        <v>377934</v>
      </c>
      <c r="T169" s="25">
        <v>283258</v>
      </c>
      <c r="U169" s="25">
        <v>-73297</v>
      </c>
      <c r="V169" s="26"/>
      <c r="W169" s="26">
        <v>1887</v>
      </c>
      <c r="X169" s="26">
        <v>20311</v>
      </c>
      <c r="Y169" s="26">
        <v>-42283</v>
      </c>
      <c r="Z169" s="26">
        <v>22085</v>
      </c>
      <c r="AA169" s="26">
        <v>16822</v>
      </c>
      <c r="AB169" s="26">
        <v>55316</v>
      </c>
      <c r="AC169" s="26">
        <v>3300</v>
      </c>
      <c r="AD169" s="26">
        <v>17796</v>
      </c>
      <c r="AE169" s="26">
        <v>-4061</v>
      </c>
    </row>
    <row r="170" spans="1:31" s="2" customFormat="1" x14ac:dyDescent="0.2">
      <c r="A170" s="3">
        <v>7121</v>
      </c>
      <c r="B170" s="25">
        <v>345500</v>
      </c>
      <c r="C170" s="25">
        <v>284334</v>
      </c>
      <c r="D170" s="25">
        <v>32297</v>
      </c>
      <c r="E170" s="25">
        <v>182531</v>
      </c>
      <c r="F170" s="25">
        <v>35900</v>
      </c>
      <c r="G170" s="25">
        <v>167284</v>
      </c>
      <c r="H170" s="25">
        <v>139188</v>
      </c>
      <c r="I170" s="25">
        <v>16626</v>
      </c>
      <c r="J170" s="25">
        <v>163600</v>
      </c>
      <c r="K170" s="25">
        <v>4500</v>
      </c>
      <c r="L170" s="25">
        <v>70085</v>
      </c>
      <c r="M170" s="25">
        <v>160997</v>
      </c>
      <c r="N170" s="25">
        <v>68607</v>
      </c>
      <c r="O170" s="25">
        <v>78735</v>
      </c>
      <c r="P170" s="25">
        <v>84899</v>
      </c>
      <c r="Q170" s="25">
        <v>128048</v>
      </c>
      <c r="R170" s="25">
        <v>34601</v>
      </c>
      <c r="S170" s="25">
        <v>279429</v>
      </c>
      <c r="T170" s="25">
        <v>207559</v>
      </c>
      <c r="U170" s="25">
        <v>113037</v>
      </c>
      <c r="V170" s="26"/>
      <c r="W170" s="26">
        <v>708</v>
      </c>
      <c r="X170" s="26">
        <v>184</v>
      </c>
      <c r="Y170" s="26">
        <v>35056</v>
      </c>
      <c r="Z170" s="26">
        <v>9230</v>
      </c>
      <c r="AA170" s="26">
        <v>80776</v>
      </c>
      <c r="AB170" s="26">
        <v>67317</v>
      </c>
      <c r="AC170" s="26">
        <v>2400</v>
      </c>
      <c r="AD170" s="26">
        <v>39247</v>
      </c>
      <c r="AE170" s="26">
        <v>11210</v>
      </c>
    </row>
    <row r="171" spans="1:31" s="2" customFormat="1" x14ac:dyDescent="0.2">
      <c r="A171" s="3">
        <v>7152</v>
      </c>
      <c r="B171" s="25">
        <v>178533</v>
      </c>
      <c r="C171" s="25">
        <v>149583</v>
      </c>
      <c r="D171" s="25">
        <v>23311</v>
      </c>
      <c r="E171" s="25">
        <v>109471</v>
      </c>
      <c r="F171" s="25">
        <v>9700</v>
      </c>
      <c r="G171" s="25">
        <v>106499</v>
      </c>
      <c r="H171" s="25">
        <v>52091</v>
      </c>
      <c r="I171" s="25">
        <v>18146</v>
      </c>
      <c r="J171" s="25">
        <v>57300</v>
      </c>
      <c r="K171" s="25">
        <v>7600</v>
      </c>
      <c r="L171" s="25">
        <v>32004</v>
      </c>
      <c r="M171" s="25">
        <v>33346</v>
      </c>
      <c r="N171" s="25">
        <v>29289</v>
      </c>
      <c r="O171" s="25">
        <v>22731</v>
      </c>
      <c r="P171" s="25">
        <v>57979</v>
      </c>
      <c r="Q171" s="25">
        <v>72364</v>
      </c>
      <c r="R171" s="25">
        <v>9604</v>
      </c>
      <c r="S171" s="25">
        <v>170299</v>
      </c>
      <c r="T171" s="25">
        <v>218977</v>
      </c>
      <c r="U171" s="25">
        <v>178477</v>
      </c>
      <c r="V171" s="26"/>
      <c r="W171" s="26">
        <v>2156</v>
      </c>
      <c r="X171" s="26">
        <v>18</v>
      </c>
      <c r="Y171" s="26">
        <v>100792</v>
      </c>
      <c r="Z171" s="26">
        <v>5809</v>
      </c>
      <c r="AA171" s="26">
        <v>97402</v>
      </c>
      <c r="AB171" s="26">
        <v>75882</v>
      </c>
      <c r="AC171" s="26">
        <v>2500</v>
      </c>
      <c r="AD171" s="26">
        <v>80853</v>
      </c>
      <c r="AE171" s="26">
        <v>78404</v>
      </c>
    </row>
    <row r="172" spans="1:31" s="2" customFormat="1" x14ac:dyDescent="0.2">
      <c r="A172" s="3">
        <v>7183</v>
      </c>
      <c r="B172" s="25">
        <v>114824</v>
      </c>
      <c r="C172" s="25">
        <v>87913</v>
      </c>
      <c r="D172" s="25">
        <v>12420</v>
      </c>
      <c r="E172" s="25">
        <v>75050</v>
      </c>
      <c r="F172" s="25">
        <v>4600</v>
      </c>
      <c r="G172" s="25">
        <v>61158</v>
      </c>
      <c r="H172" s="25">
        <v>37016</v>
      </c>
      <c r="I172" s="25">
        <v>2644</v>
      </c>
      <c r="J172" s="25">
        <v>41500</v>
      </c>
      <c r="K172" s="25">
        <v>4400</v>
      </c>
      <c r="L172" s="25">
        <v>35404</v>
      </c>
      <c r="M172" s="25">
        <v>22288</v>
      </c>
      <c r="N172" s="25">
        <v>20103</v>
      </c>
      <c r="O172" s="25">
        <v>11106</v>
      </c>
      <c r="P172" s="25">
        <v>36719</v>
      </c>
      <c r="Q172" s="25">
        <v>30378</v>
      </c>
      <c r="R172" s="25">
        <v>8791</v>
      </c>
      <c r="S172" s="25">
        <v>112165</v>
      </c>
      <c r="T172" s="25">
        <v>127515</v>
      </c>
      <c r="U172" s="25">
        <v>58505</v>
      </c>
      <c r="V172" s="26"/>
      <c r="W172" s="26">
        <v>3731</v>
      </c>
      <c r="X172" s="26">
        <v>15292</v>
      </c>
      <c r="Y172" s="26">
        <v>-5514</v>
      </c>
      <c r="Z172" s="26">
        <v>7925</v>
      </c>
      <c r="AA172" s="26">
        <v>-78085</v>
      </c>
      <c r="AB172" s="26">
        <v>-11374</v>
      </c>
      <c r="AC172" s="26">
        <v>9600</v>
      </c>
      <c r="AD172" s="26">
        <v>50833</v>
      </c>
      <c r="AE172" s="26">
        <v>37425</v>
      </c>
    </row>
    <row r="173" spans="1:31" s="2" customFormat="1" x14ac:dyDescent="0.2">
      <c r="A173" s="3">
        <v>7213</v>
      </c>
      <c r="B173" s="25">
        <v>82416</v>
      </c>
      <c r="C173" s="25">
        <v>56602</v>
      </c>
      <c r="D173" s="25">
        <v>11259</v>
      </c>
      <c r="E173" s="25">
        <v>36379</v>
      </c>
      <c r="F173" s="25">
        <v>4000</v>
      </c>
      <c r="G173" s="25">
        <v>33987</v>
      </c>
      <c r="H173" s="25">
        <v>21128</v>
      </c>
      <c r="I173" s="25">
        <v>-5988</v>
      </c>
      <c r="J173" s="25">
        <v>34100</v>
      </c>
      <c r="K173" s="25">
        <v>2300</v>
      </c>
      <c r="L173" s="25">
        <v>25774</v>
      </c>
      <c r="M173" s="25">
        <v>13672</v>
      </c>
      <c r="N173" s="25">
        <v>16551</v>
      </c>
      <c r="O173" s="25">
        <v>20820</v>
      </c>
      <c r="P173" s="25">
        <v>24001</v>
      </c>
      <c r="Q173" s="25">
        <v>7711</v>
      </c>
      <c r="R173" s="25">
        <v>6742</v>
      </c>
      <c r="S173" s="25">
        <v>50196</v>
      </c>
      <c r="T173" s="25">
        <v>53396</v>
      </c>
      <c r="U173" s="25">
        <v>36892</v>
      </c>
      <c r="V173" s="26"/>
      <c r="W173" s="26">
        <v>1882</v>
      </c>
      <c r="X173" s="26">
        <v>19975</v>
      </c>
      <c r="Y173" s="26">
        <v>82100</v>
      </c>
      <c r="Z173" s="26">
        <v>8032</v>
      </c>
      <c r="AA173" s="26">
        <v>-5446</v>
      </c>
      <c r="AB173" s="26">
        <v>12821</v>
      </c>
      <c r="AC173" s="26">
        <v>27500</v>
      </c>
      <c r="AD173" s="26">
        <v>75960</v>
      </c>
      <c r="AE173" s="26">
        <v>54421</v>
      </c>
    </row>
    <row r="174" spans="1:31" s="2" customFormat="1" x14ac:dyDescent="0.2">
      <c r="A174" s="3">
        <v>7244</v>
      </c>
      <c r="B174" s="25">
        <v>65121</v>
      </c>
      <c r="C174" s="25">
        <v>37857</v>
      </c>
      <c r="D174" s="25">
        <v>7603</v>
      </c>
      <c r="E174" s="25">
        <v>29497</v>
      </c>
      <c r="F174" s="25">
        <v>3500</v>
      </c>
      <c r="G174" s="25">
        <v>19930</v>
      </c>
      <c r="H174" s="25">
        <v>16086</v>
      </c>
      <c r="I174" s="25">
        <v>-9776</v>
      </c>
      <c r="J174" s="25">
        <v>44000</v>
      </c>
      <c r="K174" s="25">
        <v>500</v>
      </c>
      <c r="L174" s="25">
        <v>20020</v>
      </c>
      <c r="M174" s="25">
        <v>14300</v>
      </c>
      <c r="N174" s="25">
        <v>9847</v>
      </c>
      <c r="O174" s="25">
        <v>11033</v>
      </c>
      <c r="P174" s="25">
        <v>23889</v>
      </c>
      <c r="Q174" s="25">
        <v>3251</v>
      </c>
      <c r="R174" s="25">
        <v>1018</v>
      </c>
      <c r="S174" s="25">
        <v>25941</v>
      </c>
      <c r="T174" s="25">
        <v>38390</v>
      </c>
      <c r="U174" s="25">
        <v>15394</v>
      </c>
      <c r="V174" s="26"/>
      <c r="W174" s="26">
        <v>1425</v>
      </c>
      <c r="X174" s="26">
        <v>2388</v>
      </c>
      <c r="Y174" s="26">
        <v>8909</v>
      </c>
      <c r="Z174" s="26">
        <v>9135</v>
      </c>
      <c r="AA174" s="26">
        <v>15834</v>
      </c>
      <c r="AB174" s="26">
        <v>20686</v>
      </c>
      <c r="AC174" s="26">
        <v>3100</v>
      </c>
      <c r="AD174" s="26">
        <v>55821</v>
      </c>
      <c r="AE174" s="26">
        <v>111067</v>
      </c>
    </row>
    <row r="175" spans="1:31" s="2" customFormat="1" x14ac:dyDescent="0.2">
      <c r="A175" s="3">
        <v>7274</v>
      </c>
      <c r="B175" s="25">
        <v>60461</v>
      </c>
      <c r="C175" s="25">
        <v>37372</v>
      </c>
      <c r="D175" s="25">
        <v>5940</v>
      </c>
      <c r="E175" s="25">
        <v>28060</v>
      </c>
      <c r="F175" s="25">
        <v>5000</v>
      </c>
      <c r="G175" s="25">
        <v>31526</v>
      </c>
      <c r="H175" s="25">
        <v>12125</v>
      </c>
      <c r="I175" s="25">
        <v>4698</v>
      </c>
      <c r="J175" s="25">
        <v>33000</v>
      </c>
      <c r="K175" s="25">
        <v>1200</v>
      </c>
      <c r="L175" s="25">
        <v>13772</v>
      </c>
      <c r="M175" s="25">
        <v>19200</v>
      </c>
      <c r="N175" s="25">
        <v>11051</v>
      </c>
      <c r="O175" s="25">
        <v>27033</v>
      </c>
      <c r="P175" s="25">
        <v>21380</v>
      </c>
      <c r="Q175" s="25">
        <v>-580</v>
      </c>
      <c r="R175" s="25">
        <v>2897</v>
      </c>
      <c r="S175" s="25">
        <v>28839</v>
      </c>
      <c r="T175" s="25">
        <v>30861</v>
      </c>
      <c r="U175" s="25">
        <v>30952</v>
      </c>
      <c r="V175" s="26"/>
      <c r="W175" s="26">
        <v>947</v>
      </c>
      <c r="X175" s="26">
        <v>1096</v>
      </c>
      <c r="Y175" s="26">
        <v>35704</v>
      </c>
      <c r="Z175" s="26">
        <v>9680</v>
      </c>
      <c r="AA175" s="26">
        <v>97839</v>
      </c>
      <c r="AB175" s="26">
        <v>2894</v>
      </c>
      <c r="AC175" s="26">
        <v>2700</v>
      </c>
      <c r="AD175" s="26">
        <v>1973</v>
      </c>
      <c r="AE175" s="26">
        <v>22840</v>
      </c>
    </row>
    <row r="176" spans="1:31" s="2" customFormat="1" x14ac:dyDescent="0.2">
      <c r="A176" s="3">
        <v>7305</v>
      </c>
      <c r="B176" s="25">
        <v>51737</v>
      </c>
      <c r="C176" s="25">
        <v>45256</v>
      </c>
      <c r="D176" s="25">
        <v>5494</v>
      </c>
      <c r="E176" s="25">
        <v>23506</v>
      </c>
      <c r="F176" s="25">
        <v>1700</v>
      </c>
      <c r="G176" s="25">
        <v>29250</v>
      </c>
      <c r="H176" s="25">
        <v>15616</v>
      </c>
      <c r="I176" s="25">
        <v>226</v>
      </c>
      <c r="J176" s="25">
        <v>23000</v>
      </c>
      <c r="K176" s="25">
        <v>0</v>
      </c>
      <c r="L176" s="25">
        <v>9323</v>
      </c>
      <c r="M176" s="25">
        <v>15200</v>
      </c>
      <c r="N176" s="25">
        <v>6213</v>
      </c>
      <c r="O176" s="25">
        <v>27177</v>
      </c>
      <c r="P176" s="25">
        <v>23650</v>
      </c>
      <c r="Q176" s="25">
        <v>-10791</v>
      </c>
      <c r="R176" s="25">
        <v>2827</v>
      </c>
      <c r="S176" s="25">
        <v>33018</v>
      </c>
      <c r="T176" s="25">
        <v>46982</v>
      </c>
      <c r="U176" s="25">
        <v>44708</v>
      </c>
      <c r="V176" s="26"/>
      <c r="W176" s="26">
        <v>901</v>
      </c>
      <c r="X176" s="26">
        <v>0</v>
      </c>
      <c r="Y176" s="26">
        <v>47339</v>
      </c>
      <c r="Z176" s="26">
        <v>20846</v>
      </c>
      <c r="AA176" s="26">
        <v>102505</v>
      </c>
      <c r="AB176" s="26">
        <v>13064</v>
      </c>
      <c r="AC176" s="26">
        <v>9600</v>
      </c>
      <c r="AD176" s="26">
        <v>-11079</v>
      </c>
      <c r="AE176" s="26">
        <v>697</v>
      </c>
    </row>
    <row r="177" spans="1:31" s="2" customFormat="1" x14ac:dyDescent="0.2">
      <c r="A177" s="3">
        <v>7336</v>
      </c>
      <c r="B177" s="25">
        <v>44661</v>
      </c>
      <c r="C177" s="25">
        <v>55137</v>
      </c>
      <c r="D177" s="25">
        <v>3494</v>
      </c>
      <c r="E177" s="25">
        <v>21506</v>
      </c>
      <c r="F177" s="25">
        <v>2600</v>
      </c>
      <c r="G177" s="25">
        <v>28889</v>
      </c>
      <c r="H177" s="25">
        <v>15309</v>
      </c>
      <c r="I177" s="25">
        <v>6467</v>
      </c>
      <c r="J177" s="25">
        <v>21000</v>
      </c>
      <c r="K177" s="25">
        <v>500</v>
      </c>
      <c r="L177" s="25">
        <v>17926</v>
      </c>
      <c r="M177" s="25">
        <v>15000</v>
      </c>
      <c r="N177" s="25">
        <v>5093</v>
      </c>
      <c r="O177" s="25">
        <v>30638</v>
      </c>
      <c r="P177" s="25">
        <v>23028</v>
      </c>
      <c r="Q177" s="25">
        <v>-3004</v>
      </c>
      <c r="R177" s="25">
        <v>2638</v>
      </c>
      <c r="S177" s="25">
        <v>34678</v>
      </c>
      <c r="T177" s="25">
        <v>61022</v>
      </c>
      <c r="U177" s="25">
        <v>20358</v>
      </c>
      <c r="V177" s="26"/>
      <c r="W177" s="26">
        <v>2182</v>
      </c>
      <c r="X177" s="26">
        <v>12282</v>
      </c>
      <c r="Y177" s="26">
        <v>40464</v>
      </c>
      <c r="Z177" s="26">
        <v>24260</v>
      </c>
      <c r="AA177" s="26">
        <v>154317</v>
      </c>
      <c r="AB177" s="26">
        <v>25625</v>
      </c>
      <c r="AC177" s="26">
        <v>12300</v>
      </c>
      <c r="AD177" s="26">
        <v>-36547</v>
      </c>
      <c r="AE177" s="26">
        <v>-31177</v>
      </c>
    </row>
    <row r="178" spans="1:31" s="2" customFormat="1" x14ac:dyDescent="0.2">
      <c r="A178" s="3">
        <v>7365</v>
      </c>
      <c r="B178" s="25">
        <v>39778</v>
      </c>
      <c r="C178" s="25">
        <v>41313</v>
      </c>
      <c r="D178" s="25">
        <v>3613</v>
      </c>
      <c r="E178" s="25">
        <v>21387</v>
      </c>
      <c r="F178" s="25">
        <v>3700</v>
      </c>
      <c r="G178" s="25">
        <v>46553</v>
      </c>
      <c r="H178" s="25">
        <v>21661</v>
      </c>
      <c r="I178" s="25">
        <v>12552</v>
      </c>
      <c r="J178" s="25">
        <v>21000</v>
      </c>
      <c r="K178" s="25">
        <v>500</v>
      </c>
      <c r="L178" s="25">
        <v>22812</v>
      </c>
      <c r="M178" s="25">
        <v>17700</v>
      </c>
      <c r="N178" s="25">
        <v>9023</v>
      </c>
      <c r="O178" s="25">
        <v>26400</v>
      </c>
      <c r="P178" s="25">
        <v>27962</v>
      </c>
      <c r="Q178" s="25">
        <v>17545</v>
      </c>
      <c r="R178" s="25">
        <v>4362</v>
      </c>
      <c r="S178" s="25">
        <v>67972</v>
      </c>
      <c r="T178" s="25">
        <v>179728</v>
      </c>
      <c r="U178" s="25">
        <v>16083</v>
      </c>
      <c r="V178" s="26"/>
      <c r="W178" s="26">
        <v>6251</v>
      </c>
      <c r="X178" s="26">
        <v>44379</v>
      </c>
      <c r="Y178" s="26">
        <v>18612</v>
      </c>
      <c r="Z178" s="26">
        <v>27023</v>
      </c>
      <c r="AA178" s="26">
        <v>128581</v>
      </c>
      <c r="AB178" s="26">
        <v>27488</v>
      </c>
      <c r="AC178" s="26">
        <v>93400</v>
      </c>
      <c r="AD178" s="26">
        <v>6519</v>
      </c>
      <c r="AE178" s="26">
        <v>12756</v>
      </c>
    </row>
    <row r="179" spans="1:31" s="2" customFormat="1" x14ac:dyDescent="0.2">
      <c r="A179" s="3">
        <v>7396</v>
      </c>
      <c r="B179" s="25">
        <v>47030</v>
      </c>
      <c r="C179" s="25">
        <v>45900</v>
      </c>
      <c r="D179" s="25">
        <v>4328</v>
      </c>
      <c r="E179" s="25">
        <v>39672</v>
      </c>
      <c r="F179" s="25">
        <v>8200</v>
      </c>
      <c r="G179" s="25">
        <v>14300</v>
      </c>
      <c r="H179" s="25">
        <v>32057</v>
      </c>
      <c r="I179" s="25">
        <v>10578</v>
      </c>
      <c r="J179" s="25">
        <v>46000</v>
      </c>
      <c r="K179" s="25">
        <v>11400</v>
      </c>
      <c r="L179" s="25">
        <v>53053</v>
      </c>
      <c r="M179" s="25">
        <v>24100</v>
      </c>
      <c r="N179" s="25">
        <v>26654</v>
      </c>
      <c r="O179" s="25">
        <v>32464</v>
      </c>
      <c r="P179" s="25">
        <v>32567</v>
      </c>
      <c r="Q179" s="25">
        <v>21477</v>
      </c>
      <c r="R179" s="25">
        <v>6955</v>
      </c>
      <c r="S179" s="25">
        <v>114277</v>
      </c>
      <c r="T179" s="25">
        <v>100823</v>
      </c>
      <c r="U179" s="25">
        <v>13637</v>
      </c>
      <c r="V179" s="26"/>
      <c r="W179" s="26">
        <v>4029</v>
      </c>
      <c r="X179" s="26">
        <v>43242</v>
      </c>
      <c r="Y179" s="26">
        <v>22248</v>
      </c>
      <c r="Z179" s="26">
        <v>27052</v>
      </c>
      <c r="AA179" s="26">
        <v>62369</v>
      </c>
      <c r="AB179" s="26">
        <v>56669</v>
      </c>
      <c r="AC179" s="26">
        <v>59500</v>
      </c>
      <c r="AD179" s="26">
        <v>7302</v>
      </c>
      <c r="AE179" s="26">
        <v>-37741</v>
      </c>
    </row>
    <row r="180" spans="1:31" s="2" customFormat="1" x14ac:dyDescent="0.2">
      <c r="A180" s="3">
        <v>7426</v>
      </c>
      <c r="B180" s="25">
        <v>74993</v>
      </c>
      <c r="C180" s="25">
        <v>27893</v>
      </c>
      <c r="D180" s="25">
        <v>5169</v>
      </c>
      <c r="E180" s="25">
        <v>43831</v>
      </c>
      <c r="F180" s="25">
        <v>13100</v>
      </c>
      <c r="G180" s="25">
        <v>49156</v>
      </c>
      <c r="H180" s="25">
        <v>93754</v>
      </c>
      <c r="I180" s="25">
        <v>-23390</v>
      </c>
      <c r="J180" s="25">
        <v>86000</v>
      </c>
      <c r="K180" s="25">
        <v>15600</v>
      </c>
      <c r="L180" s="25">
        <v>86447</v>
      </c>
      <c r="M180" s="25">
        <v>62300</v>
      </c>
      <c r="N180" s="25">
        <v>39587</v>
      </c>
      <c r="O180" s="25">
        <v>50354</v>
      </c>
      <c r="P180" s="25">
        <v>54263</v>
      </c>
      <c r="Q180" s="25">
        <v>2367</v>
      </c>
      <c r="R180" s="25">
        <v>15484</v>
      </c>
      <c r="S180" s="25">
        <v>217638</v>
      </c>
      <c r="T180" s="25">
        <v>125193</v>
      </c>
      <c r="U180" s="25">
        <v>-55755</v>
      </c>
      <c r="V180" s="26"/>
      <c r="W180" s="26">
        <v>1916</v>
      </c>
      <c r="X180" s="26">
        <v>15072</v>
      </c>
      <c r="Y180" s="26">
        <v>-6742</v>
      </c>
      <c r="Z180" s="26">
        <v>29916</v>
      </c>
      <c r="AA180" s="26">
        <v>66776</v>
      </c>
      <c r="AB180" s="26">
        <v>61770</v>
      </c>
      <c r="AC180" s="26">
        <v>16500</v>
      </c>
      <c r="AD180" s="26">
        <v>23784</v>
      </c>
      <c r="AE180" s="26">
        <v>11826</v>
      </c>
    </row>
    <row r="181" spans="1:31" s="2" customFormat="1" x14ac:dyDescent="0.2">
      <c r="A181" s="3">
        <v>7457</v>
      </c>
      <c r="B181" s="25">
        <v>734672</v>
      </c>
      <c r="C181" s="25">
        <v>512727</v>
      </c>
      <c r="D181" s="25">
        <v>45654</v>
      </c>
      <c r="E181" s="25">
        <v>389356</v>
      </c>
      <c r="F181" s="25">
        <v>97100</v>
      </c>
      <c r="G181" s="25">
        <v>668469</v>
      </c>
      <c r="H181" s="25">
        <v>533040</v>
      </c>
      <c r="I181" s="25">
        <v>-36192</v>
      </c>
      <c r="J181" s="25">
        <v>284000</v>
      </c>
      <c r="K181" s="25">
        <v>-13900</v>
      </c>
      <c r="L181" s="25">
        <v>195585</v>
      </c>
      <c r="M181" s="25">
        <v>681812</v>
      </c>
      <c r="N181" s="25">
        <v>154113</v>
      </c>
      <c r="O181" s="25">
        <v>263771</v>
      </c>
      <c r="P181" s="25">
        <v>175979</v>
      </c>
      <c r="Q181" s="25">
        <v>3485</v>
      </c>
      <c r="R181" s="25">
        <v>82200</v>
      </c>
      <c r="S181" s="25">
        <v>616540</v>
      </c>
      <c r="T181" s="25">
        <v>525121</v>
      </c>
      <c r="U181" s="25">
        <v>3967</v>
      </c>
      <c r="V181" s="26"/>
      <c r="W181" s="26">
        <v>1376</v>
      </c>
      <c r="X181" s="26">
        <v>27438</v>
      </c>
      <c r="Y181" s="26">
        <v>-15596</v>
      </c>
      <c r="Z181" s="26">
        <v>28161</v>
      </c>
      <c r="AA181" s="26">
        <v>6774</v>
      </c>
      <c r="AB181" s="26">
        <v>12480</v>
      </c>
      <c r="AC181" s="26">
        <v>4100</v>
      </c>
      <c r="AD181" s="26">
        <v>19315</v>
      </c>
      <c r="AE181" s="26">
        <v>-129313</v>
      </c>
    </row>
    <row r="182" spans="1:31" s="2" customFormat="1" x14ac:dyDescent="0.2">
      <c r="A182" s="3">
        <v>7487</v>
      </c>
      <c r="B182" s="25">
        <v>1025073</v>
      </c>
      <c r="C182" s="25">
        <v>769114</v>
      </c>
      <c r="D182" s="25">
        <v>68957</v>
      </c>
      <c r="E182" s="25">
        <v>481271</v>
      </c>
      <c r="F182" s="25">
        <v>94900</v>
      </c>
      <c r="G182" s="25">
        <v>421618</v>
      </c>
      <c r="H182" s="25">
        <v>383265</v>
      </c>
      <c r="I182" s="25">
        <v>108302</v>
      </c>
      <c r="J182" s="25">
        <v>514400</v>
      </c>
      <c r="K182" s="25">
        <v>29700</v>
      </c>
      <c r="L182" s="25">
        <v>256995</v>
      </c>
      <c r="M182" s="25">
        <v>557797</v>
      </c>
      <c r="N182" s="25">
        <v>199545</v>
      </c>
      <c r="O182" s="25">
        <v>369222</v>
      </c>
      <c r="P182" s="25">
        <v>210246</v>
      </c>
      <c r="Q182" s="25">
        <v>77313</v>
      </c>
      <c r="R182" s="25">
        <v>114430</v>
      </c>
      <c r="S182" s="25">
        <v>603059</v>
      </c>
      <c r="T182" s="25">
        <v>445333</v>
      </c>
      <c r="U182" s="25">
        <v>263361</v>
      </c>
      <c r="V182" s="26"/>
      <c r="W182" s="26">
        <v>668</v>
      </c>
      <c r="X182" s="26">
        <v>0</v>
      </c>
      <c r="Y182" s="26">
        <v>31935</v>
      </c>
      <c r="Z182" s="26">
        <v>11400</v>
      </c>
      <c r="AA182" s="26">
        <v>23898</v>
      </c>
      <c r="AB182" s="26">
        <v>26036</v>
      </c>
      <c r="AC182" s="26">
        <v>3000</v>
      </c>
      <c r="AD182" s="26">
        <v>21857</v>
      </c>
      <c r="AE182" s="26">
        <v>-44225</v>
      </c>
    </row>
    <row r="183" spans="1:31" s="2" customFormat="1" x14ac:dyDescent="0.2">
      <c r="A183" s="3">
        <v>7518</v>
      </c>
      <c r="B183" s="25">
        <v>404277</v>
      </c>
      <c r="C183" s="25">
        <v>346928</v>
      </c>
      <c r="D183" s="25">
        <v>34505</v>
      </c>
      <c r="E183" s="25">
        <v>201877</v>
      </c>
      <c r="F183" s="25">
        <v>20700</v>
      </c>
      <c r="G183" s="25">
        <v>177112</v>
      </c>
      <c r="H183" s="25">
        <v>131731</v>
      </c>
      <c r="I183" s="25">
        <v>39345</v>
      </c>
      <c r="J183" s="25">
        <v>268100</v>
      </c>
      <c r="K183" s="25">
        <v>24200</v>
      </c>
      <c r="L183" s="25">
        <v>74779</v>
      </c>
      <c r="M183" s="25">
        <v>146996</v>
      </c>
      <c r="N183" s="25">
        <v>71851</v>
      </c>
      <c r="O183" s="25">
        <v>109643</v>
      </c>
      <c r="P183" s="25">
        <v>99161</v>
      </c>
      <c r="Q183" s="25">
        <v>103945</v>
      </c>
      <c r="R183" s="25">
        <v>35379</v>
      </c>
      <c r="S183" s="25">
        <v>290008</v>
      </c>
      <c r="T183" s="25">
        <v>278876</v>
      </c>
      <c r="U183" s="25">
        <v>305819</v>
      </c>
      <c r="V183" s="26"/>
      <c r="W183" s="26">
        <v>1672</v>
      </c>
      <c r="X183" s="26">
        <v>144</v>
      </c>
      <c r="Y183" s="26">
        <v>17822</v>
      </c>
      <c r="Z183" s="26">
        <v>7226</v>
      </c>
      <c r="AA183" s="26">
        <v>50744</v>
      </c>
      <c r="AB183" s="26">
        <v>86385</v>
      </c>
      <c r="AC183" s="26">
        <v>3200</v>
      </c>
      <c r="AD183" s="26">
        <v>72241</v>
      </c>
      <c r="AE183" s="26">
        <v>-26913</v>
      </c>
    </row>
    <row r="184" spans="1:31" s="2" customFormat="1" x14ac:dyDescent="0.2">
      <c r="A184" s="3">
        <v>7549</v>
      </c>
      <c r="B184" s="25">
        <v>178127</v>
      </c>
      <c r="C184" s="25">
        <v>156607</v>
      </c>
      <c r="D184" s="25">
        <v>13475</v>
      </c>
      <c r="E184" s="25">
        <v>89395</v>
      </c>
      <c r="F184" s="25">
        <v>7700</v>
      </c>
      <c r="G184" s="25">
        <v>66634</v>
      </c>
      <c r="H184" s="25">
        <v>54700</v>
      </c>
      <c r="I184" s="25">
        <v>18647</v>
      </c>
      <c r="J184" s="25">
        <v>116600</v>
      </c>
      <c r="K184" s="25">
        <v>8500</v>
      </c>
      <c r="L184" s="25">
        <v>47807</v>
      </c>
      <c r="M184" s="25">
        <v>47218</v>
      </c>
      <c r="N184" s="25">
        <v>48125</v>
      </c>
      <c r="O184" s="25">
        <v>48787</v>
      </c>
      <c r="P184" s="25">
        <v>55609</v>
      </c>
      <c r="Q184" s="25">
        <v>73387</v>
      </c>
      <c r="R184" s="25">
        <v>17885</v>
      </c>
      <c r="S184" s="25">
        <v>97949</v>
      </c>
      <c r="T184" s="25">
        <v>131404</v>
      </c>
      <c r="U184" s="25">
        <v>97941</v>
      </c>
      <c r="V184" s="26"/>
      <c r="W184" s="26">
        <v>2335</v>
      </c>
      <c r="X184" s="26">
        <v>1760</v>
      </c>
      <c r="Y184" s="26">
        <v>-2742</v>
      </c>
      <c r="Z184" s="26">
        <v>9414</v>
      </c>
      <c r="AA184" s="26">
        <v>101597</v>
      </c>
      <c r="AB184" s="26">
        <v>95345</v>
      </c>
      <c r="AC184" s="26">
        <v>12100</v>
      </c>
      <c r="AD184" s="26">
        <v>21446</v>
      </c>
      <c r="AE184" s="26">
        <v>25411</v>
      </c>
    </row>
    <row r="185" spans="1:31" s="2" customFormat="1" x14ac:dyDescent="0.2">
      <c r="A185" s="3">
        <v>7579</v>
      </c>
      <c r="B185" s="25">
        <v>106418</v>
      </c>
      <c r="C185" s="25">
        <v>67458</v>
      </c>
      <c r="D185" s="25">
        <v>8455</v>
      </c>
      <c r="E185" s="25">
        <v>46783</v>
      </c>
      <c r="F185" s="25">
        <v>3300</v>
      </c>
      <c r="G185" s="25">
        <v>23757</v>
      </c>
      <c r="H185" s="25">
        <v>28179</v>
      </c>
      <c r="I185" s="25">
        <v>2510</v>
      </c>
      <c r="J185" s="25">
        <v>57000</v>
      </c>
      <c r="K185" s="25">
        <v>3800</v>
      </c>
      <c r="L185" s="25">
        <v>30900</v>
      </c>
      <c r="M185" s="25">
        <v>26918</v>
      </c>
      <c r="N185" s="25">
        <v>24563</v>
      </c>
      <c r="O185" s="25">
        <v>31699</v>
      </c>
      <c r="P185" s="25">
        <v>27535</v>
      </c>
      <c r="Q185" s="25">
        <v>-2545</v>
      </c>
      <c r="R185" s="25">
        <v>7307</v>
      </c>
      <c r="S185" s="25">
        <v>42937</v>
      </c>
      <c r="T185" s="25">
        <v>39624</v>
      </c>
      <c r="U185" s="25">
        <v>43929</v>
      </c>
      <c r="V185" s="26"/>
      <c r="W185" s="26">
        <v>1396</v>
      </c>
      <c r="X185" s="26">
        <v>78755</v>
      </c>
      <c r="Y185" s="26">
        <v>40827</v>
      </c>
      <c r="Z185" s="26">
        <v>9907</v>
      </c>
      <c r="AA185" s="26">
        <v>-19500</v>
      </c>
      <c r="AB185" s="26">
        <v>59843</v>
      </c>
      <c r="AC185" s="26">
        <v>34500</v>
      </c>
      <c r="AD185" s="26">
        <v>23691</v>
      </c>
      <c r="AE185" s="26">
        <v>56846</v>
      </c>
    </row>
    <row r="186" spans="1:31" s="2" customFormat="1" x14ac:dyDescent="0.2">
      <c r="A186" s="3">
        <v>7610</v>
      </c>
      <c r="B186" s="25">
        <v>83106</v>
      </c>
      <c r="C186" s="25">
        <v>59996</v>
      </c>
      <c r="D186" s="25">
        <v>9047</v>
      </c>
      <c r="E186" s="25">
        <v>37953</v>
      </c>
      <c r="F186" s="25">
        <v>4600</v>
      </c>
      <c r="G186" s="25">
        <v>32514</v>
      </c>
      <c r="H186" s="25">
        <v>30562</v>
      </c>
      <c r="I186" s="25">
        <v>1145</v>
      </c>
      <c r="J186" s="25">
        <v>48000</v>
      </c>
      <c r="K186" s="25">
        <v>2800</v>
      </c>
      <c r="L186" s="25">
        <v>16808</v>
      </c>
      <c r="M186" s="25">
        <v>23800</v>
      </c>
      <c r="N186" s="25">
        <v>13690</v>
      </c>
      <c r="O186" s="25">
        <v>25561</v>
      </c>
      <c r="P186" s="25">
        <v>26209</v>
      </c>
      <c r="Q186" s="25">
        <v>8633</v>
      </c>
      <c r="R186" s="25">
        <v>3425</v>
      </c>
      <c r="S186" s="25">
        <v>36695</v>
      </c>
      <c r="T186" s="25">
        <v>33270</v>
      </c>
      <c r="U186" s="25">
        <v>37182</v>
      </c>
      <c r="V186" s="26"/>
      <c r="W186" s="26">
        <v>2176</v>
      </c>
      <c r="X186" s="26">
        <v>1</v>
      </c>
      <c r="Y186" s="26">
        <v>14401</v>
      </c>
      <c r="Z186" s="26">
        <v>7400</v>
      </c>
      <c r="AA186" s="26">
        <v>-13648</v>
      </c>
      <c r="AB186" s="26">
        <v>39972</v>
      </c>
      <c r="AC186" s="26">
        <v>1000</v>
      </c>
      <c r="AD186" s="26">
        <v>-32343</v>
      </c>
      <c r="AE186" s="26">
        <v>29284</v>
      </c>
    </row>
    <row r="187" spans="1:31" s="2" customFormat="1" x14ac:dyDescent="0.2">
      <c r="A187" s="3">
        <v>7640</v>
      </c>
      <c r="B187" s="25">
        <v>67752</v>
      </c>
      <c r="C187" s="25">
        <v>50566</v>
      </c>
      <c r="D187" s="25">
        <v>5833</v>
      </c>
      <c r="E187" s="25">
        <v>33167</v>
      </c>
      <c r="F187" s="25">
        <v>6200</v>
      </c>
      <c r="G187" s="25">
        <v>37761</v>
      </c>
      <c r="H187" s="25">
        <v>23553</v>
      </c>
      <c r="I187" s="25">
        <v>16330</v>
      </c>
      <c r="J187" s="25">
        <v>41000</v>
      </c>
      <c r="K187" s="25">
        <v>4500</v>
      </c>
      <c r="L187" s="25">
        <v>5668</v>
      </c>
      <c r="M187" s="25">
        <v>25500</v>
      </c>
      <c r="N187" s="25">
        <v>24320</v>
      </c>
      <c r="O187" s="25">
        <v>39417</v>
      </c>
      <c r="P187" s="25">
        <v>28980</v>
      </c>
      <c r="Q187" s="25">
        <v>29550</v>
      </c>
      <c r="R187" s="25">
        <v>3865</v>
      </c>
      <c r="S187" s="25">
        <v>40238</v>
      </c>
      <c r="T187" s="25">
        <v>43662</v>
      </c>
      <c r="U187" s="25">
        <v>68505</v>
      </c>
      <c r="V187" s="26"/>
      <c r="W187" s="26">
        <v>2854</v>
      </c>
      <c r="X187" s="26">
        <v>13253</v>
      </c>
      <c r="Y187" s="26">
        <v>17296</v>
      </c>
      <c r="Z187" s="26">
        <v>7727</v>
      </c>
      <c r="AA187" s="26">
        <v>30369</v>
      </c>
      <c r="AB187" s="26">
        <v>24818</v>
      </c>
      <c r="AC187" s="26">
        <v>900</v>
      </c>
      <c r="AD187" s="26">
        <v>-117357</v>
      </c>
      <c r="AE187" s="26">
        <v>-60171</v>
      </c>
    </row>
    <row r="188" spans="1:31" s="2" customFormat="1" x14ac:dyDescent="0.2">
      <c r="A188" s="3">
        <v>7671</v>
      </c>
      <c r="B188" s="25">
        <v>50766</v>
      </c>
      <c r="C188" s="25">
        <v>52778</v>
      </c>
      <c r="D188" s="25">
        <v>4056</v>
      </c>
      <c r="E188" s="25">
        <v>26944</v>
      </c>
      <c r="F188" s="25">
        <v>2200</v>
      </c>
      <c r="G188" s="25">
        <v>23940</v>
      </c>
      <c r="H188" s="25">
        <v>20887</v>
      </c>
      <c r="I188" s="25">
        <v>5294</v>
      </c>
      <c r="J188" s="25">
        <v>30000</v>
      </c>
      <c r="K188" s="25">
        <v>700</v>
      </c>
      <c r="L188" s="25">
        <v>12921</v>
      </c>
      <c r="M188" s="25">
        <v>27000</v>
      </c>
      <c r="N188" s="25">
        <v>1050</v>
      </c>
      <c r="O188" s="25">
        <v>32689</v>
      </c>
      <c r="P188" s="25">
        <v>22131</v>
      </c>
      <c r="Q188" s="25">
        <v>-7496</v>
      </c>
      <c r="R188" s="25">
        <v>3212</v>
      </c>
      <c r="S188" s="25">
        <v>24193</v>
      </c>
      <c r="T188" s="25">
        <v>38807</v>
      </c>
      <c r="U188" s="25">
        <v>32500</v>
      </c>
      <c r="V188" s="26"/>
      <c r="W188" s="26">
        <v>1567</v>
      </c>
      <c r="X188" s="26">
        <v>2913</v>
      </c>
      <c r="Y188" s="26">
        <v>30468</v>
      </c>
      <c r="Z188" s="26">
        <v>12296</v>
      </c>
      <c r="AA188" s="26">
        <v>29308</v>
      </c>
      <c r="AB188" s="26">
        <v>18844</v>
      </c>
      <c r="AC188" s="26">
        <v>3100</v>
      </c>
      <c r="AD188" s="26">
        <v>-120377</v>
      </c>
      <c r="AE188" s="26">
        <v>-39828</v>
      </c>
    </row>
    <row r="189" spans="1:31" s="2" customFormat="1" x14ac:dyDescent="0.2">
      <c r="A189" s="3">
        <v>7702</v>
      </c>
      <c r="B189" s="25">
        <v>49619</v>
      </c>
      <c r="C189" s="25">
        <v>52413</v>
      </c>
      <c r="D189" s="25">
        <v>3564</v>
      </c>
      <c r="E189" s="25">
        <v>25436</v>
      </c>
      <c r="F189" s="25">
        <v>3500</v>
      </c>
      <c r="G189" s="25">
        <v>32062</v>
      </c>
      <c r="H189" s="25">
        <v>16911</v>
      </c>
      <c r="I189" s="25">
        <v>5159</v>
      </c>
      <c r="J189" s="25">
        <v>27000</v>
      </c>
      <c r="K189" s="25">
        <v>600</v>
      </c>
      <c r="L189" s="25">
        <v>26267</v>
      </c>
      <c r="M189" s="25">
        <v>23600</v>
      </c>
      <c r="N189" s="25">
        <v>5080</v>
      </c>
      <c r="O189" s="25">
        <v>33345</v>
      </c>
      <c r="P189" s="25">
        <v>15402</v>
      </c>
      <c r="Q189" s="25">
        <v>-4797</v>
      </c>
      <c r="R189" s="25">
        <v>3247</v>
      </c>
      <c r="S189" s="25">
        <v>22565</v>
      </c>
      <c r="T189" s="25">
        <v>42435</v>
      </c>
      <c r="U189" s="25">
        <v>30663</v>
      </c>
      <c r="V189" s="26"/>
      <c r="W189" s="26">
        <v>2426</v>
      </c>
      <c r="X189" s="26">
        <v>737</v>
      </c>
      <c r="Y189" s="26">
        <v>29390</v>
      </c>
      <c r="Z189" s="26">
        <v>20111</v>
      </c>
      <c r="AA189" s="26">
        <v>85592</v>
      </c>
      <c r="AB189" s="26">
        <v>24246</v>
      </c>
      <c r="AC189" s="26">
        <v>4000</v>
      </c>
      <c r="AD189" s="26">
        <v>-107</v>
      </c>
      <c r="AE189" s="26">
        <v>-31277</v>
      </c>
    </row>
    <row r="190" spans="1:31" s="2" customFormat="1" x14ac:dyDescent="0.2">
      <c r="A190" s="3">
        <v>7730</v>
      </c>
      <c r="B190" s="25">
        <v>38960</v>
      </c>
      <c r="C190" s="25">
        <v>46148</v>
      </c>
      <c r="D190" s="25">
        <v>3417</v>
      </c>
      <c r="E190" s="25">
        <v>20583</v>
      </c>
      <c r="F190" s="25">
        <v>3700</v>
      </c>
      <c r="G190" s="25">
        <v>31883</v>
      </c>
      <c r="H190" s="25">
        <v>20381</v>
      </c>
      <c r="I190" s="25">
        <v>9386</v>
      </c>
      <c r="J190" s="25">
        <v>25000</v>
      </c>
      <c r="K190" s="25">
        <v>2700</v>
      </c>
      <c r="L190" s="25">
        <v>36964</v>
      </c>
      <c r="M190" s="25">
        <v>27700</v>
      </c>
      <c r="N190" s="25">
        <v>19630</v>
      </c>
      <c r="O190" s="25">
        <v>45366</v>
      </c>
      <c r="P190" s="25">
        <v>22292</v>
      </c>
      <c r="Q190" s="25">
        <v>-7623</v>
      </c>
      <c r="R190" s="25">
        <v>4890</v>
      </c>
      <c r="S190" s="25">
        <v>31592</v>
      </c>
      <c r="T190" s="25">
        <v>55008</v>
      </c>
      <c r="U190" s="25">
        <v>18658</v>
      </c>
      <c r="V190" s="26"/>
      <c r="W190" s="26">
        <v>2900</v>
      </c>
      <c r="X190" s="26">
        <v>16906</v>
      </c>
      <c r="Y190" s="26">
        <v>29727</v>
      </c>
      <c r="Z190" s="26">
        <v>17289</v>
      </c>
      <c r="AA190" s="26">
        <v>50104</v>
      </c>
      <c r="AB190" s="26">
        <v>41650</v>
      </c>
      <c r="AC190" s="26">
        <v>30500</v>
      </c>
      <c r="AD190" s="26">
        <v>-8535</v>
      </c>
      <c r="AE190" s="26">
        <v>17488</v>
      </c>
    </row>
    <row r="191" spans="1:31" s="2" customFormat="1" x14ac:dyDescent="0.2">
      <c r="A191" s="3">
        <v>7761</v>
      </c>
      <c r="B191" s="25">
        <v>76953</v>
      </c>
      <c r="C191" s="25">
        <v>53268</v>
      </c>
      <c r="D191" s="25">
        <v>4389</v>
      </c>
      <c r="E191" s="25">
        <v>30611</v>
      </c>
      <c r="F191" s="25">
        <v>5500</v>
      </c>
      <c r="G191" s="25">
        <v>49351</v>
      </c>
      <c r="H191" s="25">
        <v>49438</v>
      </c>
      <c r="I191" s="25">
        <v>9858</v>
      </c>
      <c r="J191" s="25">
        <v>67000</v>
      </c>
      <c r="K191" s="25">
        <v>27000</v>
      </c>
      <c r="L191" s="25">
        <v>48806</v>
      </c>
      <c r="M191" s="25">
        <v>97100</v>
      </c>
      <c r="N191" s="25">
        <v>70140</v>
      </c>
      <c r="O191" s="25">
        <v>57614</v>
      </c>
      <c r="P191" s="25">
        <v>50053</v>
      </c>
      <c r="Q191" s="25">
        <v>54645</v>
      </c>
      <c r="R191" s="25">
        <v>8791</v>
      </c>
      <c r="S191" s="25">
        <v>108390</v>
      </c>
      <c r="T191" s="25">
        <v>61910</v>
      </c>
      <c r="U191" s="25">
        <v>12859</v>
      </c>
      <c r="V191" s="26"/>
      <c r="W191" s="26">
        <v>3101</v>
      </c>
      <c r="X191" s="26">
        <v>10374</v>
      </c>
      <c r="Y191" s="26">
        <v>20083</v>
      </c>
      <c r="Z191" s="26">
        <v>15558</v>
      </c>
      <c r="AA191" s="26">
        <v>25018</v>
      </c>
      <c r="AB191" s="26">
        <v>62320</v>
      </c>
      <c r="AC191" s="26">
        <v>19500</v>
      </c>
      <c r="AD191" s="26">
        <v>-9425</v>
      </c>
      <c r="AE191" s="26">
        <v>-23541</v>
      </c>
    </row>
    <row r="192" spans="1:31" s="2" customFormat="1" x14ac:dyDescent="0.2">
      <c r="A192" s="3">
        <v>7791</v>
      </c>
      <c r="B192" s="25">
        <v>103032</v>
      </c>
      <c r="C192" s="25">
        <v>28425</v>
      </c>
      <c r="D192" s="25">
        <v>4884</v>
      </c>
      <c r="E192" s="25">
        <v>57116</v>
      </c>
      <c r="F192" s="25">
        <v>15100</v>
      </c>
      <c r="G192" s="25">
        <v>55435</v>
      </c>
      <c r="H192" s="25">
        <v>100264</v>
      </c>
      <c r="I192" s="25">
        <v>-19830</v>
      </c>
      <c r="J192" s="25">
        <v>115000</v>
      </c>
      <c r="K192" s="25">
        <v>22300</v>
      </c>
      <c r="L192" s="25">
        <v>99151</v>
      </c>
      <c r="M192" s="25">
        <v>148700</v>
      </c>
      <c r="N192" s="25">
        <v>16210</v>
      </c>
      <c r="O192" s="25">
        <v>44898</v>
      </c>
      <c r="P192" s="25">
        <v>53745</v>
      </c>
      <c r="Q192" s="25">
        <v>-41880</v>
      </c>
      <c r="R192" s="25">
        <v>16468</v>
      </c>
      <c r="S192" s="25">
        <v>125888</v>
      </c>
      <c r="T192" s="25">
        <v>39177</v>
      </c>
      <c r="U192" s="25">
        <v>-53845</v>
      </c>
      <c r="V192" s="26"/>
      <c r="W192" s="26">
        <v>1171</v>
      </c>
      <c r="X192" s="26">
        <v>12233</v>
      </c>
      <c r="Y192" s="26">
        <v>42188</v>
      </c>
      <c r="Z192" s="26">
        <v>13914</v>
      </c>
      <c r="AA192" s="26">
        <v>43337</v>
      </c>
      <c r="AB192" s="26">
        <v>25594</v>
      </c>
      <c r="AC192" s="26">
        <v>5400</v>
      </c>
      <c r="AD192" s="26">
        <v>34948</v>
      </c>
      <c r="AE192" s="26">
        <v>8994</v>
      </c>
    </row>
    <row r="193" spans="1:31" s="2" customFormat="1" x14ac:dyDescent="0.2">
      <c r="A193" s="3">
        <v>7822</v>
      </c>
      <c r="B193" s="25">
        <v>639542</v>
      </c>
      <c r="C193" s="25">
        <v>357938</v>
      </c>
      <c r="D193" s="25">
        <v>32123</v>
      </c>
      <c r="E193" s="25">
        <v>252887</v>
      </c>
      <c r="F193" s="25">
        <v>63600</v>
      </c>
      <c r="G193" s="25">
        <v>337800</v>
      </c>
      <c r="H193" s="25">
        <v>399114</v>
      </c>
      <c r="I193" s="25">
        <v>-50654</v>
      </c>
      <c r="J193" s="25">
        <v>276500</v>
      </c>
      <c r="K193" s="25">
        <v>-16200</v>
      </c>
      <c r="L193" s="25">
        <v>259368</v>
      </c>
      <c r="M193" s="25">
        <v>568271</v>
      </c>
      <c r="N193" s="25">
        <v>146580</v>
      </c>
      <c r="O193" s="25">
        <v>230404</v>
      </c>
      <c r="P193" s="25">
        <v>153818</v>
      </c>
      <c r="Q193" s="25">
        <v>11685</v>
      </c>
      <c r="R193" s="25">
        <v>69700</v>
      </c>
      <c r="S193" s="25">
        <v>327051</v>
      </c>
      <c r="T193" s="25">
        <v>179280</v>
      </c>
      <c r="U193" s="25">
        <v>-58698</v>
      </c>
      <c r="V193" s="26"/>
      <c r="W193" s="26">
        <v>710</v>
      </c>
      <c r="X193" s="26">
        <v>7449</v>
      </c>
      <c r="Y193" s="26">
        <v>13321</v>
      </c>
      <c r="Z193" s="26">
        <v>14304</v>
      </c>
      <c r="AA193" s="26">
        <v>126626</v>
      </c>
      <c r="AB193" s="26">
        <v>-121</v>
      </c>
      <c r="AC193" s="26">
        <v>1300</v>
      </c>
      <c r="AD193" s="26">
        <v>27993</v>
      </c>
      <c r="AE193" s="26">
        <v>23583</v>
      </c>
    </row>
    <row r="194" spans="1:31" s="2" customFormat="1" x14ac:dyDescent="0.2">
      <c r="A194" s="3">
        <v>7852</v>
      </c>
      <c r="B194" s="25">
        <v>1176384</v>
      </c>
      <c r="C194" s="25">
        <v>821074</v>
      </c>
      <c r="D194" s="25">
        <v>80972</v>
      </c>
      <c r="E194" s="25">
        <v>508956</v>
      </c>
      <c r="F194" s="25">
        <v>103200</v>
      </c>
      <c r="G194" s="25">
        <v>437846</v>
      </c>
      <c r="H194" s="25">
        <v>455023</v>
      </c>
      <c r="I194" s="25">
        <v>128641</v>
      </c>
      <c r="J194" s="25">
        <v>751500</v>
      </c>
      <c r="K194" s="25">
        <v>54000</v>
      </c>
      <c r="L194" s="25">
        <v>310408</v>
      </c>
      <c r="M194" s="25">
        <v>699668</v>
      </c>
      <c r="N194" s="25">
        <v>253030</v>
      </c>
      <c r="O194" s="25">
        <v>500856</v>
      </c>
      <c r="P194" s="25">
        <v>247600</v>
      </c>
      <c r="Q194" s="25">
        <v>149471</v>
      </c>
      <c r="R194" s="25">
        <v>135861</v>
      </c>
      <c r="S194" s="25">
        <v>510648</v>
      </c>
      <c r="T194" s="25">
        <v>363248</v>
      </c>
      <c r="U194" s="25">
        <v>778845</v>
      </c>
      <c r="V194" s="26"/>
      <c r="W194" s="26">
        <v>742</v>
      </c>
      <c r="X194" s="26">
        <v>90</v>
      </c>
      <c r="Y194" s="26">
        <v>108271</v>
      </c>
      <c r="Z194" s="26">
        <v>5839</v>
      </c>
      <c r="AA194" s="26">
        <v>62244</v>
      </c>
      <c r="AB194" s="26">
        <v>38846</v>
      </c>
      <c r="AC194" s="26">
        <v>1000</v>
      </c>
      <c r="AD194" s="26">
        <v>55199</v>
      </c>
      <c r="AE194" s="26">
        <v>-49456</v>
      </c>
    </row>
    <row r="195" spans="1:31" s="2" customFormat="1" x14ac:dyDescent="0.2">
      <c r="A195" s="3">
        <v>7883</v>
      </c>
      <c r="B195" s="25">
        <v>372525</v>
      </c>
      <c r="C195" s="25">
        <v>314799</v>
      </c>
      <c r="D195" s="25">
        <v>39730</v>
      </c>
      <c r="E195" s="25">
        <v>200152</v>
      </c>
      <c r="F195" s="25">
        <v>22800</v>
      </c>
      <c r="G195" s="25">
        <v>150731</v>
      </c>
      <c r="H195" s="25">
        <v>143614</v>
      </c>
      <c r="I195" s="25">
        <v>30612</v>
      </c>
      <c r="J195" s="25">
        <v>205600</v>
      </c>
      <c r="K195" s="25">
        <v>21800</v>
      </c>
      <c r="L195" s="25">
        <v>100780</v>
      </c>
      <c r="M195" s="25">
        <v>137223</v>
      </c>
      <c r="N195" s="25">
        <v>100900</v>
      </c>
      <c r="O195" s="25">
        <v>144722</v>
      </c>
      <c r="P195" s="25">
        <v>102017</v>
      </c>
      <c r="Q195" s="25">
        <v>93161</v>
      </c>
      <c r="R195" s="25">
        <v>39546</v>
      </c>
      <c r="S195" s="25">
        <v>224425</v>
      </c>
      <c r="T195" s="25">
        <v>235067</v>
      </c>
      <c r="U195" s="25">
        <v>169185</v>
      </c>
      <c r="V195" s="26"/>
      <c r="W195" s="26">
        <v>3199</v>
      </c>
      <c r="X195" s="26">
        <v>4586</v>
      </c>
      <c r="Y195" s="26">
        <v>-31350</v>
      </c>
      <c r="Z195" s="26">
        <v>5709</v>
      </c>
      <c r="AA195" s="26">
        <v>81981</v>
      </c>
      <c r="AB195" s="26">
        <v>29134</v>
      </c>
      <c r="AC195" s="26">
        <v>1000</v>
      </c>
      <c r="AD195" s="26">
        <v>83932</v>
      </c>
      <c r="AE195" s="26">
        <v>-48146</v>
      </c>
    </row>
    <row r="196" spans="1:31" s="2" customFormat="1" x14ac:dyDescent="0.2">
      <c r="A196" s="3">
        <v>7914</v>
      </c>
      <c r="B196" s="25">
        <v>194316</v>
      </c>
      <c r="C196" s="25">
        <v>151782</v>
      </c>
      <c r="D196" s="25">
        <v>15651</v>
      </c>
      <c r="E196" s="25">
        <v>106019</v>
      </c>
      <c r="F196" s="25">
        <v>9800</v>
      </c>
      <c r="G196" s="25">
        <v>103492</v>
      </c>
      <c r="H196" s="25">
        <v>76931</v>
      </c>
      <c r="I196" s="25">
        <v>21501</v>
      </c>
      <c r="J196" s="25">
        <v>104200</v>
      </c>
      <c r="K196" s="25">
        <v>7000</v>
      </c>
      <c r="L196" s="25">
        <v>66664</v>
      </c>
      <c r="M196" s="25">
        <v>45166</v>
      </c>
      <c r="N196" s="25">
        <v>95350</v>
      </c>
      <c r="O196" s="25">
        <v>46668</v>
      </c>
      <c r="P196" s="25">
        <v>62458</v>
      </c>
      <c r="Q196" s="25">
        <v>58541</v>
      </c>
      <c r="R196" s="25">
        <v>17036</v>
      </c>
      <c r="S196" s="25">
        <v>220942</v>
      </c>
      <c r="T196" s="25">
        <v>259585</v>
      </c>
      <c r="U196" s="25">
        <v>309469</v>
      </c>
      <c r="V196" s="26"/>
      <c r="W196" s="26">
        <v>6592</v>
      </c>
      <c r="X196" s="26">
        <v>108477</v>
      </c>
      <c r="Y196" s="26">
        <v>-1840</v>
      </c>
      <c r="Z196" s="26">
        <v>7604</v>
      </c>
      <c r="AA196" s="26">
        <v>-4267</v>
      </c>
      <c r="AB196" s="26">
        <v>5987</v>
      </c>
      <c r="AC196" s="26">
        <v>4000</v>
      </c>
      <c r="AD196" s="26">
        <v>48192</v>
      </c>
      <c r="AE196" s="26">
        <v>-20505</v>
      </c>
    </row>
    <row r="197" spans="1:31" s="2" customFormat="1" x14ac:dyDescent="0.2">
      <c r="A197" s="3">
        <v>7944</v>
      </c>
      <c r="B197" s="25">
        <v>125361</v>
      </c>
      <c r="C197" s="25">
        <v>90883</v>
      </c>
      <c r="D197" s="25">
        <v>10233</v>
      </c>
      <c r="E197" s="25">
        <v>64205</v>
      </c>
      <c r="F197" s="25">
        <v>5400</v>
      </c>
      <c r="G197" s="25">
        <v>62435</v>
      </c>
      <c r="H197" s="25">
        <v>62164</v>
      </c>
      <c r="I197" s="25">
        <v>9397</v>
      </c>
      <c r="J197" s="25">
        <v>58600</v>
      </c>
      <c r="K197" s="25">
        <v>4300</v>
      </c>
      <c r="L197" s="25">
        <v>34774</v>
      </c>
      <c r="M197" s="25">
        <v>25374</v>
      </c>
      <c r="N197" s="25">
        <v>49430</v>
      </c>
      <c r="O197" s="25">
        <v>37394</v>
      </c>
      <c r="P197" s="25">
        <v>41544</v>
      </c>
      <c r="Q197" s="25">
        <v>18149</v>
      </c>
      <c r="R197" s="25">
        <v>7385</v>
      </c>
      <c r="S197" s="25">
        <v>78596</v>
      </c>
      <c r="T197" s="25">
        <v>102635</v>
      </c>
      <c r="U197" s="25">
        <v>64956</v>
      </c>
      <c r="V197" s="26"/>
      <c r="W197" s="26">
        <v>2361</v>
      </c>
      <c r="X197" s="26">
        <v>4359</v>
      </c>
      <c r="Y197" s="26">
        <v>41828</v>
      </c>
      <c r="Z197" s="26">
        <v>7985</v>
      </c>
      <c r="AA197" s="26">
        <v>37056</v>
      </c>
      <c r="AB197" s="26">
        <v>17837</v>
      </c>
      <c r="AC197" s="26">
        <v>11300</v>
      </c>
      <c r="AD197" s="26">
        <v>64213</v>
      </c>
      <c r="AE197" s="26">
        <v>88</v>
      </c>
    </row>
    <row r="198" spans="1:31" s="2" customFormat="1" x14ac:dyDescent="0.2">
      <c r="A198" s="3">
        <v>7975</v>
      </c>
      <c r="B198" s="25">
        <v>75505</v>
      </c>
      <c r="C198" s="25">
        <v>58125</v>
      </c>
      <c r="D198" s="25">
        <v>7974</v>
      </c>
      <c r="E198" s="25">
        <v>37226</v>
      </c>
      <c r="F198" s="25">
        <v>5400</v>
      </c>
      <c r="G198" s="25">
        <v>32691</v>
      </c>
      <c r="H198" s="25">
        <v>36487</v>
      </c>
      <c r="I198" s="25">
        <v>-1817</v>
      </c>
      <c r="J198" s="25">
        <v>46000</v>
      </c>
      <c r="K198" s="25">
        <v>1700</v>
      </c>
      <c r="L198" s="25">
        <v>24327</v>
      </c>
      <c r="M198" s="25">
        <v>19249</v>
      </c>
      <c r="N198" s="25">
        <v>7623</v>
      </c>
      <c r="O198" s="25">
        <v>21510</v>
      </c>
      <c r="P198" s="25">
        <v>26050</v>
      </c>
      <c r="Q198" s="25">
        <v>518</v>
      </c>
      <c r="R198" s="25">
        <v>2709</v>
      </c>
      <c r="S198" s="25">
        <v>24005</v>
      </c>
      <c r="T198" s="25">
        <v>41695</v>
      </c>
      <c r="U198" s="25">
        <v>10764</v>
      </c>
      <c r="V198" s="26"/>
      <c r="W198" s="26">
        <v>4369</v>
      </c>
      <c r="X198" s="26">
        <v>1884</v>
      </c>
      <c r="Y198" s="26">
        <v>40101</v>
      </c>
      <c r="Z198" s="26">
        <v>7850</v>
      </c>
      <c r="AA198" s="26">
        <v>31096</v>
      </c>
      <c r="AB198" s="26">
        <v>-5570</v>
      </c>
      <c r="AC198" s="26">
        <v>2500</v>
      </c>
      <c r="AD198" s="26">
        <v>49786</v>
      </c>
      <c r="AE198" s="26">
        <v>-16612</v>
      </c>
    </row>
    <row r="199" spans="1:31" s="2" customFormat="1" x14ac:dyDescent="0.2">
      <c r="A199" s="3">
        <v>8005</v>
      </c>
      <c r="B199" s="25">
        <v>63162</v>
      </c>
      <c r="C199" s="25">
        <v>57518</v>
      </c>
      <c r="D199" s="25">
        <v>5270</v>
      </c>
      <c r="E199" s="25">
        <v>32730</v>
      </c>
      <c r="F199" s="25">
        <v>4500</v>
      </c>
      <c r="G199" s="25">
        <v>34612</v>
      </c>
      <c r="H199" s="25">
        <v>24864</v>
      </c>
      <c r="I199" s="25">
        <v>8125</v>
      </c>
      <c r="J199" s="25">
        <v>39000</v>
      </c>
      <c r="K199" s="25">
        <v>4800</v>
      </c>
      <c r="L199" s="25">
        <v>20306</v>
      </c>
      <c r="M199" s="25">
        <v>17700</v>
      </c>
      <c r="N199" s="25">
        <v>4983</v>
      </c>
      <c r="O199" s="25">
        <v>24506</v>
      </c>
      <c r="P199" s="25">
        <v>22104</v>
      </c>
      <c r="Q199" s="25">
        <v>7201</v>
      </c>
      <c r="R199" s="25">
        <v>2069</v>
      </c>
      <c r="S199" s="25">
        <v>22445</v>
      </c>
      <c r="T199" s="25">
        <v>24055</v>
      </c>
      <c r="U199" s="25">
        <v>-9138</v>
      </c>
      <c r="V199" s="26"/>
      <c r="W199" s="26">
        <v>2406</v>
      </c>
      <c r="X199" s="26">
        <v>584</v>
      </c>
      <c r="Y199" s="26">
        <v>27481</v>
      </c>
      <c r="Z199" s="26">
        <v>10208</v>
      </c>
      <c r="AA199" s="26">
        <v>97406</v>
      </c>
      <c r="AB199" s="26">
        <v>16491</v>
      </c>
      <c r="AC199" s="26">
        <v>2200</v>
      </c>
      <c r="AD199" s="26">
        <v>-6753</v>
      </c>
      <c r="AE199" s="26">
        <v>9877</v>
      </c>
    </row>
    <row r="200" spans="1:31" s="2" customFormat="1" x14ac:dyDescent="0.2">
      <c r="A200" s="3">
        <v>8036</v>
      </c>
      <c r="B200" s="25">
        <v>65286</v>
      </c>
      <c r="C200" s="25">
        <v>62141</v>
      </c>
      <c r="D200" s="25">
        <v>3643</v>
      </c>
      <c r="E200" s="25">
        <v>25357</v>
      </c>
      <c r="F200" s="25">
        <v>1700</v>
      </c>
      <c r="G200" s="25">
        <v>44281</v>
      </c>
      <c r="H200" s="25">
        <v>15410</v>
      </c>
      <c r="I200" s="25">
        <v>9959</v>
      </c>
      <c r="J200" s="25">
        <v>34000</v>
      </c>
      <c r="K200" s="25">
        <v>2800</v>
      </c>
      <c r="L200" s="25">
        <v>11289</v>
      </c>
      <c r="M200" s="25">
        <v>20200</v>
      </c>
      <c r="N200" s="25">
        <v>5992</v>
      </c>
      <c r="O200" s="25">
        <v>38495</v>
      </c>
      <c r="P200" s="25">
        <v>23542</v>
      </c>
      <c r="Q200" s="25">
        <v>8195</v>
      </c>
      <c r="R200" s="25">
        <v>3450</v>
      </c>
      <c r="S200" s="25">
        <v>20316</v>
      </c>
      <c r="T200" s="25">
        <v>30584</v>
      </c>
      <c r="U200" s="25">
        <v>32073</v>
      </c>
      <c r="V200" s="26"/>
      <c r="W200" s="26">
        <v>1494</v>
      </c>
      <c r="X200" s="26">
        <v>31</v>
      </c>
      <c r="Y200" s="26">
        <v>32716</v>
      </c>
      <c r="Z200" s="26">
        <v>20629</v>
      </c>
      <c r="AA200" s="26">
        <v>132348</v>
      </c>
      <c r="AB200" s="26">
        <v>16580</v>
      </c>
      <c r="AC200" s="26">
        <v>7900</v>
      </c>
      <c r="AD200" s="26">
        <v>3302</v>
      </c>
      <c r="AE200" s="26">
        <v>13785</v>
      </c>
    </row>
    <row r="201" spans="1:31" s="2" customFormat="1" x14ac:dyDescent="0.2">
      <c r="A201" s="3">
        <v>8067</v>
      </c>
      <c r="B201" s="25">
        <v>50157</v>
      </c>
      <c r="C201" s="25">
        <v>50986</v>
      </c>
      <c r="D201" s="25">
        <v>3360</v>
      </c>
      <c r="E201" s="25">
        <v>23640</v>
      </c>
      <c r="F201" s="25">
        <v>3700</v>
      </c>
      <c r="G201" s="25">
        <v>30393</v>
      </c>
      <c r="H201" s="25">
        <v>11929</v>
      </c>
      <c r="I201" s="25">
        <v>4813</v>
      </c>
      <c r="J201" s="25">
        <v>29000</v>
      </c>
      <c r="K201" s="25">
        <v>1700</v>
      </c>
      <c r="L201" s="25">
        <v>24343</v>
      </c>
      <c r="M201" s="25">
        <v>18400</v>
      </c>
      <c r="N201" s="25">
        <v>3975</v>
      </c>
      <c r="O201" s="25">
        <v>26016</v>
      </c>
      <c r="P201" s="25">
        <v>14036</v>
      </c>
      <c r="Q201" s="25">
        <v>-4567</v>
      </c>
      <c r="R201" s="25">
        <v>2794</v>
      </c>
      <c r="S201" s="25">
        <v>26433</v>
      </c>
      <c r="T201" s="25">
        <v>18667</v>
      </c>
      <c r="U201" s="25">
        <v>14327</v>
      </c>
      <c r="V201" s="26"/>
      <c r="W201" s="26">
        <v>1184</v>
      </c>
      <c r="X201" s="26">
        <v>9</v>
      </c>
      <c r="Y201" s="26">
        <v>25274</v>
      </c>
      <c r="Z201" s="26">
        <v>26026</v>
      </c>
      <c r="AA201" s="26">
        <v>101622</v>
      </c>
      <c r="AB201" s="26">
        <v>-18109</v>
      </c>
      <c r="AC201" s="26">
        <v>10200</v>
      </c>
      <c r="AD201" s="26">
        <v>-14775</v>
      </c>
      <c r="AE201" s="26">
        <v>-34493</v>
      </c>
    </row>
    <row r="202" spans="1:31" s="2" customFormat="1" x14ac:dyDescent="0.2">
      <c r="A202" s="3">
        <v>8095</v>
      </c>
      <c r="B202" s="25">
        <v>46971</v>
      </c>
      <c r="C202" s="25">
        <v>37657</v>
      </c>
      <c r="D202" s="25">
        <v>3314</v>
      </c>
      <c r="E202" s="25">
        <v>21686</v>
      </c>
      <c r="F202" s="25">
        <v>3800</v>
      </c>
      <c r="G202" s="25">
        <v>22453</v>
      </c>
      <c r="H202" s="25">
        <v>10960</v>
      </c>
      <c r="I202" s="25">
        <v>3231</v>
      </c>
      <c r="J202" s="25">
        <v>25000</v>
      </c>
      <c r="K202" s="25">
        <v>2700</v>
      </c>
      <c r="L202" s="25">
        <v>34772</v>
      </c>
      <c r="M202" s="25">
        <v>21300</v>
      </c>
      <c r="N202" s="25">
        <v>2961</v>
      </c>
      <c r="O202" s="25">
        <v>29748</v>
      </c>
      <c r="P202" s="25">
        <v>19958</v>
      </c>
      <c r="Q202" s="25">
        <v>-6226</v>
      </c>
      <c r="R202" s="25">
        <v>4076</v>
      </c>
      <c r="S202" s="25">
        <v>24751</v>
      </c>
      <c r="T202" s="25">
        <v>50249</v>
      </c>
      <c r="U202" s="25">
        <v>70587</v>
      </c>
      <c r="V202" s="26"/>
      <c r="W202" s="26">
        <v>3084</v>
      </c>
      <c r="X202" s="26">
        <v>181</v>
      </c>
      <c r="Y202" s="26">
        <v>19413</v>
      </c>
      <c r="Z202" s="26">
        <v>29306</v>
      </c>
      <c r="AA202" s="26">
        <v>60694</v>
      </c>
      <c r="AB202" s="26">
        <v>-4046</v>
      </c>
      <c r="AC202" s="26">
        <v>77200</v>
      </c>
      <c r="AD202" s="26">
        <v>-24573</v>
      </c>
      <c r="AE202" s="26">
        <v>5434</v>
      </c>
    </row>
    <row r="203" spans="1:31" s="2" customFormat="1" x14ac:dyDescent="0.2">
      <c r="A203" s="3">
        <v>8126</v>
      </c>
      <c r="B203" s="25">
        <v>75605</v>
      </c>
      <c r="C203" s="25">
        <v>56297</v>
      </c>
      <c r="D203" s="25">
        <v>4203</v>
      </c>
      <c r="E203" s="25">
        <v>30797</v>
      </c>
      <c r="F203" s="25">
        <v>5500</v>
      </c>
      <c r="G203" s="25">
        <v>33761</v>
      </c>
      <c r="H203" s="25">
        <v>40139</v>
      </c>
      <c r="I203" s="25">
        <v>12080</v>
      </c>
      <c r="J203" s="25">
        <v>74000</v>
      </c>
      <c r="K203" s="25">
        <v>37000</v>
      </c>
      <c r="L203" s="25">
        <v>67185</v>
      </c>
      <c r="M203" s="25">
        <v>46700</v>
      </c>
      <c r="N203" s="25">
        <v>15972</v>
      </c>
      <c r="O203" s="25">
        <v>36996</v>
      </c>
      <c r="P203" s="25">
        <v>45796</v>
      </c>
      <c r="Q203" s="25">
        <v>33459</v>
      </c>
      <c r="R203" s="25">
        <v>9781</v>
      </c>
      <c r="S203" s="25">
        <v>82785</v>
      </c>
      <c r="T203" s="25">
        <v>58015</v>
      </c>
      <c r="U203" s="25">
        <v>101806</v>
      </c>
      <c r="V203" s="26"/>
      <c r="W203" s="26">
        <v>4248</v>
      </c>
      <c r="X203" s="26">
        <v>54898</v>
      </c>
      <c r="Y203" s="26">
        <v>19588</v>
      </c>
      <c r="Z203" s="26">
        <v>27413</v>
      </c>
      <c r="AA203" s="26">
        <v>44569</v>
      </c>
      <c r="AB203" s="26">
        <v>-4332</v>
      </c>
      <c r="AC203" s="26">
        <v>49200</v>
      </c>
      <c r="AD203" s="26">
        <v>-28282</v>
      </c>
      <c r="AE203" s="26">
        <v>-72310</v>
      </c>
    </row>
    <row r="204" spans="1:31" s="2" customFormat="1" x14ac:dyDescent="0.2">
      <c r="A204" s="3">
        <v>8156</v>
      </c>
      <c r="B204" s="25">
        <v>102674</v>
      </c>
      <c r="C204" s="25">
        <v>57805</v>
      </c>
      <c r="D204" s="25">
        <v>4705</v>
      </c>
      <c r="E204" s="25">
        <v>64295</v>
      </c>
      <c r="F204" s="25">
        <v>18000</v>
      </c>
      <c r="G204" s="25">
        <v>92421</v>
      </c>
      <c r="H204" s="25">
        <v>149546</v>
      </c>
      <c r="I204" s="25">
        <v>-37765</v>
      </c>
      <c r="J204" s="25">
        <v>90000</v>
      </c>
      <c r="K204" s="25">
        <v>18400</v>
      </c>
      <c r="L204" s="25">
        <v>106453</v>
      </c>
      <c r="M204" s="25">
        <v>97600</v>
      </c>
      <c r="N204" s="25">
        <v>49965</v>
      </c>
      <c r="O204" s="25">
        <v>33386</v>
      </c>
      <c r="P204" s="25">
        <v>53200</v>
      </c>
      <c r="Q204" s="25">
        <v>-37729</v>
      </c>
      <c r="R204" s="25">
        <v>16650</v>
      </c>
      <c r="S204" s="25">
        <v>210558</v>
      </c>
      <c r="T204" s="25">
        <v>142142</v>
      </c>
      <c r="U204" s="25">
        <v>-7833</v>
      </c>
      <c r="V204" s="26"/>
      <c r="W204" s="26">
        <v>2397</v>
      </c>
      <c r="X204" s="26">
        <v>15471</v>
      </c>
      <c r="Y204" s="26">
        <v>31263</v>
      </c>
      <c r="Z204" s="26">
        <v>32008</v>
      </c>
      <c r="AA204" s="26">
        <v>45950</v>
      </c>
      <c r="AB204" s="26">
        <v>26971</v>
      </c>
      <c r="AC204" s="26">
        <v>13600</v>
      </c>
      <c r="AD204" s="26">
        <v>-7714</v>
      </c>
      <c r="AE204" s="26">
        <v>-38276</v>
      </c>
    </row>
    <row r="205" spans="1:31" s="2" customFormat="1" x14ac:dyDescent="0.2">
      <c r="A205" s="3">
        <v>8187</v>
      </c>
      <c r="B205" s="25">
        <v>472774</v>
      </c>
      <c r="C205" s="25">
        <v>442518</v>
      </c>
      <c r="D205" s="25">
        <v>32336</v>
      </c>
      <c r="E205" s="25">
        <v>297674</v>
      </c>
      <c r="F205" s="25">
        <v>71300</v>
      </c>
      <c r="G205" s="25">
        <v>571479</v>
      </c>
      <c r="H205" s="25">
        <v>475871</v>
      </c>
      <c r="I205" s="25">
        <v>-12663</v>
      </c>
      <c r="J205" s="25">
        <v>342200</v>
      </c>
      <c r="K205" s="25">
        <v>-4900</v>
      </c>
      <c r="L205" s="25">
        <v>226862</v>
      </c>
      <c r="M205" s="25">
        <v>436814</v>
      </c>
      <c r="N205" s="25">
        <v>230971</v>
      </c>
      <c r="O205" s="25">
        <v>268822</v>
      </c>
      <c r="P205" s="25">
        <v>189493</v>
      </c>
      <c r="Q205" s="25">
        <v>210370</v>
      </c>
      <c r="R205" s="25">
        <v>73476</v>
      </c>
      <c r="S205" s="25">
        <v>446520</v>
      </c>
      <c r="T205" s="25">
        <v>355980</v>
      </c>
      <c r="U205" s="25">
        <v>-253048</v>
      </c>
      <c r="V205" s="26"/>
      <c r="W205" s="26">
        <v>1485</v>
      </c>
      <c r="X205" s="26">
        <v>0</v>
      </c>
      <c r="Y205" s="26">
        <v>-45336</v>
      </c>
      <c r="Z205" s="26">
        <v>28555</v>
      </c>
      <c r="AA205" s="26">
        <v>27694</v>
      </c>
      <c r="AB205" s="26">
        <v>24758</v>
      </c>
      <c r="AC205" s="26">
        <v>3400</v>
      </c>
      <c r="AD205" s="26">
        <v>27523</v>
      </c>
      <c r="AE205" s="26">
        <v>-6568</v>
      </c>
    </row>
    <row r="206" spans="1:31" s="2" customFormat="1" x14ac:dyDescent="0.2">
      <c r="A206" s="3">
        <v>8217</v>
      </c>
      <c r="B206" s="25">
        <v>700102</v>
      </c>
      <c r="C206" s="25">
        <v>552749</v>
      </c>
      <c r="D206" s="25">
        <v>43014</v>
      </c>
      <c r="E206" s="25">
        <v>322214</v>
      </c>
      <c r="F206" s="25">
        <v>62800</v>
      </c>
      <c r="G206" s="25">
        <v>315545</v>
      </c>
      <c r="H206" s="25">
        <v>261513</v>
      </c>
      <c r="I206" s="25">
        <v>89838</v>
      </c>
      <c r="J206" s="25">
        <v>649600</v>
      </c>
      <c r="K206" s="25">
        <v>38000</v>
      </c>
      <c r="L206" s="25">
        <v>217376</v>
      </c>
      <c r="M206" s="25">
        <v>368990</v>
      </c>
      <c r="N206" s="25">
        <v>140506</v>
      </c>
      <c r="O206" s="25">
        <v>431301</v>
      </c>
      <c r="P206" s="25">
        <v>186892</v>
      </c>
      <c r="Q206" s="25">
        <v>270260</v>
      </c>
      <c r="R206" s="25">
        <v>84414</v>
      </c>
      <c r="S206" s="25">
        <v>494079</v>
      </c>
      <c r="T206" s="25">
        <v>375821</v>
      </c>
      <c r="U206" s="25">
        <v>19056</v>
      </c>
      <c r="V206" s="26"/>
      <c r="W206" s="26">
        <v>726</v>
      </c>
      <c r="X206" s="26">
        <v>8</v>
      </c>
      <c r="Y206" s="26">
        <v>-40161</v>
      </c>
      <c r="Z206" s="26">
        <v>11661</v>
      </c>
      <c r="AA206" s="26">
        <v>78059</v>
      </c>
      <c r="AB206" s="26">
        <v>45584</v>
      </c>
      <c r="AC206" s="26">
        <v>2500</v>
      </c>
      <c r="AD206" s="26">
        <v>9372</v>
      </c>
      <c r="AE206" s="26">
        <v>-5071</v>
      </c>
    </row>
    <row r="207" spans="1:31" s="2" customFormat="1" x14ac:dyDescent="0.2">
      <c r="A207" s="3">
        <v>8248</v>
      </c>
      <c r="B207" s="25">
        <v>227573</v>
      </c>
      <c r="C207" s="25">
        <v>199203</v>
      </c>
      <c r="D207" s="25">
        <v>21091</v>
      </c>
      <c r="E207" s="25">
        <v>105191</v>
      </c>
      <c r="F207" s="25">
        <v>10600</v>
      </c>
      <c r="G207" s="25">
        <v>121795</v>
      </c>
      <c r="H207" s="25">
        <v>74484</v>
      </c>
      <c r="I207" s="25">
        <v>48473</v>
      </c>
      <c r="J207" s="25">
        <v>241200</v>
      </c>
      <c r="K207" s="25">
        <v>20900</v>
      </c>
      <c r="L207" s="25">
        <v>66877</v>
      </c>
      <c r="M207" s="25">
        <v>93285</v>
      </c>
      <c r="N207" s="25">
        <v>14434</v>
      </c>
      <c r="O207" s="25">
        <v>121031</v>
      </c>
      <c r="P207" s="25">
        <v>75027</v>
      </c>
      <c r="Q207" s="25">
        <v>85499</v>
      </c>
      <c r="R207" s="25">
        <v>21655</v>
      </c>
      <c r="S207" s="25">
        <v>117606</v>
      </c>
      <c r="T207" s="25">
        <v>174494</v>
      </c>
      <c r="U207" s="25">
        <v>256166</v>
      </c>
      <c r="V207" s="26"/>
      <c r="W207" s="26">
        <v>3681</v>
      </c>
      <c r="X207" s="26">
        <v>4</v>
      </c>
      <c r="Y207" s="26">
        <v>-3121</v>
      </c>
      <c r="Z207" s="26">
        <v>7294</v>
      </c>
      <c r="AA207" s="26">
        <v>74667</v>
      </c>
      <c r="AB207" s="26">
        <v>119283</v>
      </c>
      <c r="AC207" s="26">
        <v>2600</v>
      </c>
      <c r="AD207" s="26">
        <v>32410</v>
      </c>
      <c r="AE207" s="26">
        <v>25504</v>
      </c>
    </row>
    <row r="208" spans="1:31" s="2" customFormat="1" x14ac:dyDescent="0.2">
      <c r="A208" s="3">
        <v>8279</v>
      </c>
      <c r="B208" s="25">
        <v>126765</v>
      </c>
      <c r="C208" s="25">
        <v>107364</v>
      </c>
      <c r="D208" s="25">
        <v>9675</v>
      </c>
      <c r="E208" s="25">
        <v>72395</v>
      </c>
      <c r="F208" s="25">
        <v>5600</v>
      </c>
      <c r="G208" s="25">
        <v>65582</v>
      </c>
      <c r="H208" s="25">
        <v>55865</v>
      </c>
      <c r="I208" s="25">
        <v>6351</v>
      </c>
      <c r="J208" s="25">
        <v>131100</v>
      </c>
      <c r="K208" s="25">
        <v>12200</v>
      </c>
      <c r="L208" s="25">
        <v>53206</v>
      </c>
      <c r="M208" s="25">
        <v>31372</v>
      </c>
      <c r="N208" s="25">
        <v>7089</v>
      </c>
      <c r="O208" s="25">
        <v>66394</v>
      </c>
      <c r="P208" s="25">
        <v>40518</v>
      </c>
      <c r="Q208" s="25">
        <v>20640</v>
      </c>
      <c r="R208" s="25">
        <v>12451</v>
      </c>
      <c r="S208" s="25">
        <v>61478</v>
      </c>
      <c r="T208" s="25">
        <v>69022</v>
      </c>
      <c r="U208" s="25">
        <v>132900</v>
      </c>
      <c r="V208" s="26"/>
      <c r="W208" s="26">
        <v>2530</v>
      </c>
      <c r="X208" s="26">
        <v>1545</v>
      </c>
      <c r="Y208" s="26">
        <v>46355</v>
      </c>
      <c r="Z208" s="26">
        <v>9886</v>
      </c>
      <c r="AA208" s="26">
        <v>68516</v>
      </c>
      <c r="AB208" s="26">
        <v>90563</v>
      </c>
      <c r="AC208" s="26">
        <v>10000</v>
      </c>
      <c r="AD208" s="26">
        <v>50992</v>
      </c>
      <c r="AE208" s="26">
        <v>20527</v>
      </c>
    </row>
    <row r="209" spans="1:31" s="2" customFormat="1" x14ac:dyDescent="0.2">
      <c r="A209" s="3">
        <v>8309</v>
      </c>
      <c r="B209" s="25">
        <v>88307</v>
      </c>
      <c r="C209" s="25">
        <v>66218</v>
      </c>
      <c r="D209" s="25">
        <v>9194</v>
      </c>
      <c r="E209" s="25">
        <v>32044</v>
      </c>
      <c r="F209" s="25">
        <v>3400</v>
      </c>
      <c r="G209" s="25">
        <v>35645</v>
      </c>
      <c r="H209" s="25">
        <v>33354</v>
      </c>
      <c r="I209" s="25">
        <v>8683</v>
      </c>
      <c r="J209" s="25">
        <v>73900</v>
      </c>
      <c r="K209" s="25">
        <v>5700</v>
      </c>
      <c r="L209" s="25">
        <v>21333</v>
      </c>
      <c r="M209" s="25">
        <v>19094</v>
      </c>
      <c r="N209" s="25">
        <v>4933</v>
      </c>
      <c r="O209" s="25">
        <v>44675</v>
      </c>
      <c r="P209" s="25">
        <v>30512</v>
      </c>
      <c r="Q209" s="25">
        <v>15343</v>
      </c>
      <c r="R209" s="25">
        <v>6175</v>
      </c>
      <c r="S209" s="25">
        <v>29947</v>
      </c>
      <c r="T209" s="25">
        <v>29653</v>
      </c>
      <c r="U209" s="25">
        <v>59174</v>
      </c>
      <c r="V209" s="26"/>
      <c r="W209" s="26">
        <v>1872</v>
      </c>
      <c r="X209" s="26">
        <v>75639</v>
      </c>
      <c r="Y209" s="26">
        <v>47645</v>
      </c>
      <c r="Z209" s="26">
        <v>10332</v>
      </c>
      <c r="AA209" s="26">
        <v>-13292</v>
      </c>
      <c r="AB209" s="26">
        <v>95871</v>
      </c>
      <c r="AC209" s="26">
        <v>28500</v>
      </c>
      <c r="AD209" s="26">
        <v>38993</v>
      </c>
      <c r="AE209" s="26">
        <v>9808</v>
      </c>
    </row>
    <row r="210" spans="1:31" s="2" customFormat="1" x14ac:dyDescent="0.2">
      <c r="A210" s="3">
        <v>8340</v>
      </c>
      <c r="B210" s="25">
        <v>59235</v>
      </c>
      <c r="C210" s="25">
        <v>40286</v>
      </c>
      <c r="D210" s="25">
        <v>6288</v>
      </c>
      <c r="E210" s="25">
        <v>20912</v>
      </c>
      <c r="F210" s="25">
        <v>2900</v>
      </c>
      <c r="G210" s="25">
        <v>29156</v>
      </c>
      <c r="H210" s="25">
        <v>21426</v>
      </c>
      <c r="I210" s="25">
        <v>-10671</v>
      </c>
      <c r="J210" s="25">
        <v>45300</v>
      </c>
      <c r="K210" s="25">
        <v>1300</v>
      </c>
      <c r="L210" s="25">
        <v>27782</v>
      </c>
      <c r="M210" s="25">
        <v>13104</v>
      </c>
      <c r="N210" s="25">
        <v>3579</v>
      </c>
      <c r="O210" s="25">
        <v>20226</v>
      </c>
      <c r="P210" s="25">
        <v>18795</v>
      </c>
      <c r="Q210" s="25">
        <v>-3607</v>
      </c>
      <c r="R210" s="25">
        <v>3617</v>
      </c>
      <c r="S210" s="25">
        <v>19398</v>
      </c>
      <c r="T210" s="25">
        <v>8437</v>
      </c>
      <c r="U210" s="25">
        <v>37</v>
      </c>
      <c r="V210" s="26"/>
      <c r="W210" s="26">
        <v>371</v>
      </c>
      <c r="X210" s="26">
        <v>10993</v>
      </c>
      <c r="Y210" s="26">
        <v>19502</v>
      </c>
      <c r="Z210" s="26">
        <v>5885</v>
      </c>
      <c r="AA210" s="26">
        <v>11164</v>
      </c>
      <c r="AB210" s="26">
        <v>35326</v>
      </c>
      <c r="AC210" s="26">
        <v>2000</v>
      </c>
      <c r="AD210" s="26">
        <v>7869</v>
      </c>
      <c r="AE210" s="26">
        <v>90838</v>
      </c>
    </row>
    <row r="211" spans="1:31" s="2" customFormat="1" x14ac:dyDescent="0.2">
      <c r="A211" s="3">
        <v>8370</v>
      </c>
      <c r="B211" s="25">
        <v>51476</v>
      </c>
      <c r="C211" s="25">
        <v>46410</v>
      </c>
      <c r="D211" s="25">
        <v>4923</v>
      </c>
      <c r="E211" s="25">
        <v>23077</v>
      </c>
      <c r="F211" s="25">
        <v>4100</v>
      </c>
      <c r="G211" s="25">
        <v>29671</v>
      </c>
      <c r="H211" s="25">
        <v>14410</v>
      </c>
      <c r="I211" s="25">
        <v>14328</v>
      </c>
      <c r="J211" s="25">
        <v>37000</v>
      </c>
      <c r="K211" s="25">
        <v>3000</v>
      </c>
      <c r="L211" s="25">
        <v>13893</v>
      </c>
      <c r="M211" s="25">
        <v>16100</v>
      </c>
      <c r="N211" s="25">
        <v>2906</v>
      </c>
      <c r="O211" s="25">
        <v>31611</v>
      </c>
      <c r="P211" s="25">
        <v>20342</v>
      </c>
      <c r="Q211" s="25">
        <v>21418</v>
      </c>
      <c r="R211" s="25">
        <v>5143</v>
      </c>
      <c r="S211" s="25">
        <v>37242</v>
      </c>
      <c r="T211" s="25">
        <v>5558</v>
      </c>
      <c r="U211" s="25">
        <v>8653</v>
      </c>
      <c r="V211" s="26"/>
      <c r="W211" s="26">
        <v>919</v>
      </c>
      <c r="X211" s="26">
        <v>0</v>
      </c>
      <c r="Y211" s="26">
        <v>23954</v>
      </c>
      <c r="Z211" s="26">
        <v>6144</v>
      </c>
      <c r="AA211" s="26">
        <v>46610</v>
      </c>
      <c r="AB211" s="26">
        <v>9716</v>
      </c>
      <c r="AC211" s="26">
        <v>1700</v>
      </c>
      <c r="AD211" s="26">
        <v>-16629</v>
      </c>
      <c r="AE211" s="26">
        <v>-5427</v>
      </c>
    </row>
    <row r="212" spans="1:31" s="2" customFormat="1" x14ac:dyDescent="0.2">
      <c r="A212" s="3">
        <v>8401</v>
      </c>
      <c r="B212" s="25">
        <v>49008</v>
      </c>
      <c r="C212" s="25">
        <v>56203</v>
      </c>
      <c r="D212" s="25">
        <v>5210</v>
      </c>
      <c r="E212" s="25">
        <v>18790</v>
      </c>
      <c r="F212" s="25">
        <v>2400</v>
      </c>
      <c r="G212" s="25">
        <v>34895</v>
      </c>
      <c r="H212" s="25">
        <v>14130</v>
      </c>
      <c r="I212" s="25">
        <v>8038</v>
      </c>
      <c r="J212" s="25">
        <v>30000</v>
      </c>
      <c r="K212" s="25">
        <v>700</v>
      </c>
      <c r="L212" s="25">
        <v>12899</v>
      </c>
      <c r="M212" s="25">
        <v>22100</v>
      </c>
      <c r="N212" s="25">
        <v>3980</v>
      </c>
      <c r="O212" s="25">
        <v>38969</v>
      </c>
      <c r="P212" s="25">
        <v>16522</v>
      </c>
      <c r="Q212" s="25">
        <v>10178</v>
      </c>
      <c r="R212" s="25">
        <v>3548</v>
      </c>
      <c r="S212" s="25">
        <v>21592</v>
      </c>
      <c r="T212" s="25">
        <v>33308</v>
      </c>
      <c r="U212" s="25">
        <v>18392</v>
      </c>
      <c r="V212" s="26"/>
      <c r="W212" s="26">
        <v>696</v>
      </c>
      <c r="X212" s="26">
        <v>133</v>
      </c>
      <c r="Y212" s="26">
        <v>40553</v>
      </c>
      <c r="Z212" s="26">
        <v>9360</v>
      </c>
      <c r="AA212" s="26">
        <v>31080</v>
      </c>
      <c r="AB212" s="26">
        <v>9689</v>
      </c>
      <c r="AC212" s="26">
        <v>6200</v>
      </c>
      <c r="AD212" s="26">
        <v>4946</v>
      </c>
      <c r="AE212" s="26">
        <v>550</v>
      </c>
    </row>
    <row r="213" spans="1:31" s="2" customFormat="1" x14ac:dyDescent="0.2">
      <c r="A213" s="3">
        <v>8432</v>
      </c>
      <c r="B213" s="25">
        <v>46922</v>
      </c>
      <c r="C213" s="25">
        <v>59520</v>
      </c>
      <c r="D213" s="25">
        <v>3426</v>
      </c>
      <c r="E213" s="25">
        <v>18574</v>
      </c>
      <c r="F213" s="25">
        <v>1900</v>
      </c>
      <c r="G213" s="25">
        <v>30911</v>
      </c>
      <c r="H213" s="25">
        <v>14620</v>
      </c>
      <c r="I213" s="25">
        <v>7944</v>
      </c>
      <c r="J213" s="25">
        <v>24000</v>
      </c>
      <c r="K213" s="25">
        <v>600</v>
      </c>
      <c r="L213" s="25">
        <v>21889</v>
      </c>
      <c r="M213" s="25">
        <v>19600</v>
      </c>
      <c r="N213" s="25">
        <v>5990</v>
      </c>
      <c r="O213" s="25">
        <v>35250</v>
      </c>
      <c r="P213" s="25">
        <v>16130</v>
      </c>
      <c r="Q213" s="25">
        <v>8744</v>
      </c>
      <c r="R213" s="25">
        <v>3881</v>
      </c>
      <c r="S213" s="25">
        <v>22778</v>
      </c>
      <c r="T213" s="25">
        <v>25022</v>
      </c>
      <c r="U213" s="25">
        <v>2031</v>
      </c>
      <c r="V213" s="26"/>
      <c r="W213" s="26">
        <v>772</v>
      </c>
      <c r="X213" s="26">
        <v>166</v>
      </c>
      <c r="Y213" s="26">
        <v>27100</v>
      </c>
      <c r="Z213" s="26">
        <v>31041</v>
      </c>
      <c r="AA213" s="26">
        <v>-41462</v>
      </c>
      <c r="AB213" s="26">
        <v>-16633</v>
      </c>
      <c r="AC213" s="26">
        <v>8000</v>
      </c>
      <c r="AD213" s="26">
        <v>-10697</v>
      </c>
      <c r="AE213" s="26">
        <v>-31406</v>
      </c>
    </row>
    <row r="214" spans="1:31" s="2" customFormat="1" x14ac:dyDescent="0.2">
      <c r="A214" s="3">
        <v>8460</v>
      </c>
      <c r="B214" s="25">
        <v>41132</v>
      </c>
      <c r="C214" s="25">
        <v>43132</v>
      </c>
      <c r="D214" s="25">
        <v>3771</v>
      </c>
      <c r="E214" s="25">
        <v>17229</v>
      </c>
      <c r="F214" s="25">
        <v>2800</v>
      </c>
      <c r="G214" s="25">
        <v>21086</v>
      </c>
      <c r="H214" s="25">
        <v>15446</v>
      </c>
      <c r="I214" s="25">
        <v>9643</v>
      </c>
      <c r="J214" s="25">
        <v>21000</v>
      </c>
      <c r="K214" s="25">
        <v>1200</v>
      </c>
      <c r="L214" s="25">
        <v>23034</v>
      </c>
      <c r="M214" s="25">
        <v>21100</v>
      </c>
      <c r="N214" s="25">
        <v>2997</v>
      </c>
      <c r="O214" s="25">
        <v>33941</v>
      </c>
      <c r="P214" s="25">
        <v>16878</v>
      </c>
      <c r="Q214" s="25">
        <v>-5024</v>
      </c>
      <c r="R214" s="25">
        <v>3505</v>
      </c>
      <c r="S214" s="25">
        <v>33883</v>
      </c>
      <c r="T214" s="25">
        <v>49717</v>
      </c>
      <c r="U214" s="25">
        <v>-20441</v>
      </c>
      <c r="V214" s="26"/>
      <c r="W214" s="26">
        <v>1978</v>
      </c>
      <c r="X214" s="26">
        <v>29586</v>
      </c>
      <c r="Y214" s="26">
        <v>-685</v>
      </c>
      <c r="Z214" s="26">
        <v>28736</v>
      </c>
      <c r="AA214" s="26">
        <v>-35519</v>
      </c>
      <c r="AB214" s="26">
        <v>-26224</v>
      </c>
      <c r="AC214" s="26">
        <v>60400</v>
      </c>
      <c r="AD214" s="26">
        <v>-22214</v>
      </c>
      <c r="AE214" s="26">
        <v>41929</v>
      </c>
    </row>
    <row r="215" spans="1:31" s="2" customFormat="1" x14ac:dyDescent="0.2">
      <c r="A215" s="3">
        <v>8491</v>
      </c>
      <c r="B215" s="25">
        <v>47049</v>
      </c>
      <c r="C215" s="25">
        <v>46287</v>
      </c>
      <c r="D215" s="25">
        <v>4051</v>
      </c>
      <c r="E215" s="25">
        <v>25949</v>
      </c>
      <c r="F215" s="25">
        <v>5000</v>
      </c>
      <c r="G215" s="25">
        <v>15898</v>
      </c>
      <c r="H215" s="25">
        <v>26019</v>
      </c>
      <c r="I215" s="25">
        <v>1531</v>
      </c>
      <c r="J215" s="25">
        <v>33000</v>
      </c>
      <c r="K215" s="25">
        <v>5100</v>
      </c>
      <c r="L215" s="25">
        <v>29076</v>
      </c>
      <c r="M215" s="25">
        <v>26400</v>
      </c>
      <c r="N215" s="25">
        <v>16952</v>
      </c>
      <c r="O215" s="25">
        <v>33896</v>
      </c>
      <c r="P215" s="25">
        <v>35598</v>
      </c>
      <c r="Q215" s="25">
        <v>26618</v>
      </c>
      <c r="R215" s="25">
        <v>4771</v>
      </c>
      <c r="S215" s="25">
        <v>43578</v>
      </c>
      <c r="T215" s="25">
        <v>31422</v>
      </c>
      <c r="U215" s="25">
        <v>-30442</v>
      </c>
      <c r="V215" s="26"/>
      <c r="W215" s="26">
        <v>1667</v>
      </c>
      <c r="X215" s="26">
        <v>42480</v>
      </c>
      <c r="Y215" s="26">
        <v>8239</v>
      </c>
      <c r="Z215" s="26">
        <v>26684</v>
      </c>
      <c r="AA215" s="26">
        <v>7952</v>
      </c>
      <c r="AB215" s="26">
        <v>43381</v>
      </c>
      <c r="AC215" s="26">
        <v>38500</v>
      </c>
      <c r="AD215" s="26">
        <v>-26566</v>
      </c>
      <c r="AE215" s="26">
        <v>66161</v>
      </c>
    </row>
    <row r="216" spans="1:31" s="2" customFormat="1" x14ac:dyDescent="0.2">
      <c r="A216" s="3">
        <v>8521</v>
      </c>
      <c r="B216" s="25">
        <v>92987</v>
      </c>
      <c r="C216" s="25">
        <v>100874</v>
      </c>
      <c r="D216" s="25">
        <v>7324</v>
      </c>
      <c r="E216" s="25">
        <v>61676</v>
      </c>
      <c r="F216" s="25">
        <v>17800</v>
      </c>
      <c r="G216" s="25">
        <v>48526</v>
      </c>
      <c r="H216" s="25">
        <v>155818</v>
      </c>
      <c r="I216" s="25">
        <v>-33898</v>
      </c>
      <c r="J216" s="25">
        <v>101000</v>
      </c>
      <c r="K216" s="25">
        <v>19000</v>
      </c>
      <c r="L216" s="25">
        <v>110062</v>
      </c>
      <c r="M216" s="25">
        <v>181771</v>
      </c>
      <c r="N216" s="25">
        <v>76247</v>
      </c>
      <c r="O216" s="25">
        <v>94936</v>
      </c>
      <c r="P216" s="25">
        <v>66226</v>
      </c>
      <c r="Q216" s="25">
        <v>33215</v>
      </c>
      <c r="R216" s="25">
        <v>8301</v>
      </c>
      <c r="S216" s="25">
        <v>135428</v>
      </c>
      <c r="T216" s="25">
        <v>83007</v>
      </c>
      <c r="U216" s="25">
        <v>-63554</v>
      </c>
      <c r="V216" s="26"/>
      <c r="W216" s="26">
        <v>1259</v>
      </c>
      <c r="X216" s="26">
        <v>10392</v>
      </c>
      <c r="Y216" s="26">
        <v>19291</v>
      </c>
      <c r="Z216" s="26">
        <v>44834</v>
      </c>
      <c r="AA216" s="26">
        <v>-53969</v>
      </c>
      <c r="AB216" s="26">
        <v>37023</v>
      </c>
      <c r="AC216" s="26">
        <v>10700</v>
      </c>
      <c r="AD216" s="26">
        <v>-2767</v>
      </c>
      <c r="AE216" s="26">
        <v>62658</v>
      </c>
    </row>
    <row r="217" spans="1:31" s="2" customFormat="1" x14ac:dyDescent="0.2">
      <c r="A217" s="3">
        <v>8552</v>
      </c>
      <c r="B217" s="25">
        <v>516926</v>
      </c>
      <c r="C217" s="25">
        <v>365210</v>
      </c>
      <c r="D217" s="25">
        <v>34581</v>
      </c>
      <c r="E217" s="25">
        <v>273429</v>
      </c>
      <c r="F217" s="25">
        <v>65500</v>
      </c>
      <c r="G217" s="25">
        <v>388164</v>
      </c>
      <c r="H217" s="25">
        <v>288286</v>
      </c>
      <c r="I217" s="25">
        <v>-65228</v>
      </c>
      <c r="J217" s="25">
        <v>351000</v>
      </c>
      <c r="K217" s="25">
        <v>-7500</v>
      </c>
      <c r="L217" s="25">
        <v>209491</v>
      </c>
      <c r="M217" s="25">
        <v>526085</v>
      </c>
      <c r="N217" s="25">
        <v>204546</v>
      </c>
      <c r="O217" s="25">
        <v>266854</v>
      </c>
      <c r="P217" s="25">
        <v>154249</v>
      </c>
      <c r="Q217" s="25">
        <v>142156</v>
      </c>
      <c r="R217" s="25">
        <v>51654</v>
      </c>
      <c r="S217" s="25">
        <v>331915</v>
      </c>
      <c r="T217" s="25">
        <v>222455</v>
      </c>
      <c r="U217" s="25">
        <v>-290659</v>
      </c>
      <c r="V217" s="26"/>
      <c r="W217" s="26">
        <v>800</v>
      </c>
      <c r="X217" s="26">
        <v>0</v>
      </c>
      <c r="Y217" s="26">
        <v>-41382</v>
      </c>
      <c r="Z217" s="26">
        <v>51644</v>
      </c>
      <c r="AA217" s="26">
        <v>13178</v>
      </c>
      <c r="AB217" s="26">
        <v>45688</v>
      </c>
      <c r="AC217" s="26">
        <v>2600</v>
      </c>
      <c r="AD217" s="26">
        <v>-12331</v>
      </c>
      <c r="AE217" s="26">
        <v>-19707</v>
      </c>
    </row>
    <row r="218" spans="1:31" s="2" customFormat="1" x14ac:dyDescent="0.2">
      <c r="A218" s="3">
        <v>8582</v>
      </c>
      <c r="B218" s="25">
        <v>930901</v>
      </c>
      <c r="C218" s="25">
        <v>526711</v>
      </c>
      <c r="D218" s="25">
        <v>60720</v>
      </c>
      <c r="E218" s="25">
        <v>373308</v>
      </c>
      <c r="F218" s="25">
        <v>76200</v>
      </c>
      <c r="G218" s="25">
        <v>285898</v>
      </c>
      <c r="H218" s="25">
        <v>197255</v>
      </c>
      <c r="I218" s="25">
        <v>24940</v>
      </c>
      <c r="J218" s="25">
        <v>454400</v>
      </c>
      <c r="K218" s="25">
        <v>20800</v>
      </c>
      <c r="L218" s="25">
        <v>240222</v>
      </c>
      <c r="M218" s="25">
        <v>430626</v>
      </c>
      <c r="N218" s="25">
        <v>145854</v>
      </c>
      <c r="O218" s="25">
        <v>357238</v>
      </c>
      <c r="P218" s="25">
        <v>180697</v>
      </c>
      <c r="Q218" s="25">
        <v>157715</v>
      </c>
      <c r="R218" s="25">
        <v>108712</v>
      </c>
      <c r="S218" s="25">
        <v>342613</v>
      </c>
      <c r="T218" s="25">
        <v>235092</v>
      </c>
      <c r="U218" s="25">
        <v>-50496</v>
      </c>
      <c r="V218" s="26"/>
      <c r="W218" s="26">
        <v>365</v>
      </c>
      <c r="X218" s="26">
        <v>0</v>
      </c>
      <c r="Y218" s="26">
        <v>82345</v>
      </c>
      <c r="Z218" s="26">
        <v>12397</v>
      </c>
      <c r="AA218" s="26">
        <v>497428</v>
      </c>
      <c r="AB218" s="26">
        <v>50337</v>
      </c>
      <c r="AC218" s="26">
        <v>2000</v>
      </c>
      <c r="AD218" s="26">
        <v>-10896</v>
      </c>
      <c r="AE218" s="26">
        <v>-57573</v>
      </c>
    </row>
    <row r="219" spans="1:31" s="2" customFormat="1" x14ac:dyDescent="0.2">
      <c r="A219" s="3">
        <v>8613</v>
      </c>
      <c r="B219" s="25">
        <v>449785</v>
      </c>
      <c r="C219" s="25">
        <v>342146</v>
      </c>
      <c r="D219" s="25">
        <v>44078</v>
      </c>
      <c r="E219" s="25">
        <v>187904</v>
      </c>
      <c r="F219" s="25">
        <v>23900</v>
      </c>
      <c r="G219" s="25">
        <v>161889</v>
      </c>
      <c r="H219" s="25">
        <v>96635</v>
      </c>
      <c r="I219" s="25">
        <v>33794</v>
      </c>
      <c r="J219" s="25">
        <v>383900</v>
      </c>
      <c r="K219" s="25">
        <v>33800</v>
      </c>
      <c r="L219" s="25">
        <v>90407</v>
      </c>
      <c r="M219" s="25">
        <v>140950</v>
      </c>
      <c r="N219" s="25">
        <v>24513</v>
      </c>
      <c r="O219" s="25">
        <v>151969</v>
      </c>
      <c r="P219" s="25">
        <v>107642</v>
      </c>
      <c r="Q219" s="25">
        <v>88294</v>
      </c>
      <c r="R219" s="25">
        <v>43707</v>
      </c>
      <c r="S219" s="25">
        <v>163985</v>
      </c>
      <c r="T219" s="25">
        <v>171871</v>
      </c>
      <c r="U219" s="25">
        <v>257270</v>
      </c>
      <c r="V219" s="26"/>
      <c r="W219" s="26">
        <v>1553</v>
      </c>
      <c r="X219" s="26">
        <v>3527</v>
      </c>
      <c r="Y219" s="26">
        <v>-2621</v>
      </c>
      <c r="Z219" s="26">
        <v>10202</v>
      </c>
      <c r="AA219" s="26">
        <v>217073</v>
      </c>
      <c r="AB219" s="26">
        <v>45265</v>
      </c>
      <c r="AC219" s="26">
        <v>2000</v>
      </c>
      <c r="AD219" s="26">
        <v>37272</v>
      </c>
      <c r="AE219" s="26">
        <v>-44795</v>
      </c>
    </row>
    <row r="220" spans="1:31" s="2" customFormat="1" x14ac:dyDescent="0.2">
      <c r="A220" s="3">
        <v>8644</v>
      </c>
      <c r="B220" s="25">
        <v>203799</v>
      </c>
      <c r="C220" s="25">
        <v>159109</v>
      </c>
      <c r="D220" s="25">
        <v>19654</v>
      </c>
      <c r="E220" s="25">
        <v>114716</v>
      </c>
      <c r="F220" s="25">
        <v>9200</v>
      </c>
      <c r="G220" s="25">
        <v>105633</v>
      </c>
      <c r="H220" s="25">
        <v>65018</v>
      </c>
      <c r="I220" s="25">
        <v>6287</v>
      </c>
      <c r="J220" s="25">
        <v>143600</v>
      </c>
      <c r="K220" s="25">
        <v>11500</v>
      </c>
      <c r="L220" s="25">
        <v>53465</v>
      </c>
      <c r="M220" s="25">
        <v>45942</v>
      </c>
      <c r="N220" s="25">
        <v>6739</v>
      </c>
      <c r="O220" s="25">
        <v>63473</v>
      </c>
      <c r="P220" s="25">
        <v>60122</v>
      </c>
      <c r="Q220" s="25">
        <v>62321</v>
      </c>
      <c r="R220" s="25">
        <v>20032</v>
      </c>
      <c r="S220" s="25">
        <v>101999</v>
      </c>
      <c r="T220" s="25">
        <v>170978</v>
      </c>
      <c r="U220" s="25">
        <v>241168</v>
      </c>
      <c r="V220" s="26"/>
      <c r="W220" s="26">
        <v>2810</v>
      </c>
      <c r="X220" s="26">
        <v>77948</v>
      </c>
      <c r="Y220" s="26">
        <v>10859</v>
      </c>
      <c r="Z220" s="26">
        <v>9884</v>
      </c>
      <c r="AA220" s="26">
        <v>106055</v>
      </c>
      <c r="AB220" s="26">
        <v>7369</v>
      </c>
      <c r="AC220" s="26">
        <v>7800</v>
      </c>
      <c r="AD220" s="26">
        <v>47993</v>
      </c>
      <c r="AE220" s="26">
        <v>-17990</v>
      </c>
    </row>
    <row r="221" spans="1:31" s="2" customFormat="1" x14ac:dyDescent="0.2">
      <c r="A221" s="3">
        <v>8674</v>
      </c>
      <c r="B221" s="25">
        <v>109083</v>
      </c>
      <c r="C221" s="25">
        <v>89161</v>
      </c>
      <c r="D221" s="25">
        <v>12201</v>
      </c>
      <c r="E221" s="25">
        <v>67437</v>
      </c>
      <c r="F221" s="25">
        <v>5800</v>
      </c>
      <c r="G221" s="25">
        <v>55464</v>
      </c>
      <c r="H221" s="25">
        <v>41262</v>
      </c>
      <c r="I221" s="25">
        <v>-8306</v>
      </c>
      <c r="J221" s="25">
        <v>64900</v>
      </c>
      <c r="K221" s="25">
        <v>3800</v>
      </c>
      <c r="L221" s="25">
        <v>32596</v>
      </c>
      <c r="M221" s="25">
        <v>23646</v>
      </c>
      <c r="N221" s="25">
        <v>8962</v>
      </c>
      <c r="O221" s="25">
        <v>28900</v>
      </c>
      <c r="P221" s="25">
        <v>37681</v>
      </c>
      <c r="Q221" s="25">
        <v>10997</v>
      </c>
      <c r="R221" s="25">
        <v>7120</v>
      </c>
      <c r="S221" s="25">
        <v>118503</v>
      </c>
      <c r="T221" s="25">
        <v>128867</v>
      </c>
      <c r="U221" s="25">
        <v>147797</v>
      </c>
      <c r="V221" s="26"/>
      <c r="W221" s="26">
        <v>1001</v>
      </c>
      <c r="X221" s="26">
        <v>57838</v>
      </c>
      <c r="Y221" s="26">
        <v>15174</v>
      </c>
      <c r="Z221" s="26">
        <v>7643</v>
      </c>
      <c r="AA221" s="26">
        <v>28462</v>
      </c>
      <c r="AB221" s="26">
        <v>-3462</v>
      </c>
      <c r="AC221" s="26">
        <v>22300</v>
      </c>
      <c r="AD221" s="26">
        <v>51752</v>
      </c>
      <c r="AE221" s="26">
        <v>-18898</v>
      </c>
    </row>
    <row r="222" spans="1:31" s="2" customFormat="1" x14ac:dyDescent="0.2">
      <c r="A222" s="3">
        <v>8705</v>
      </c>
      <c r="B222" s="25">
        <v>111254</v>
      </c>
      <c r="C222" s="25">
        <v>59957</v>
      </c>
      <c r="D222" s="25">
        <v>11698</v>
      </c>
      <c r="E222" s="25">
        <v>49302</v>
      </c>
      <c r="F222" s="25">
        <v>5900</v>
      </c>
      <c r="G222" s="25">
        <v>53347</v>
      </c>
      <c r="H222" s="25">
        <v>20233</v>
      </c>
      <c r="I222" s="25">
        <v>2574</v>
      </c>
      <c r="J222" s="25">
        <v>66000</v>
      </c>
      <c r="K222" s="25">
        <v>8800</v>
      </c>
      <c r="L222" s="25">
        <v>24798</v>
      </c>
      <c r="M222" s="25">
        <v>26184</v>
      </c>
      <c r="N222" s="25">
        <v>12384</v>
      </c>
      <c r="O222" s="25">
        <v>43318</v>
      </c>
      <c r="P222" s="25">
        <v>35300</v>
      </c>
      <c r="Q222" s="25">
        <v>10465</v>
      </c>
      <c r="R222" s="25">
        <v>5400</v>
      </c>
      <c r="S222" s="25">
        <v>67020</v>
      </c>
      <c r="T222" s="25">
        <v>76949</v>
      </c>
      <c r="U222" s="25">
        <v>41043</v>
      </c>
      <c r="V222" s="26"/>
      <c r="W222" s="26">
        <v>2419</v>
      </c>
      <c r="X222" s="26">
        <v>1582</v>
      </c>
      <c r="Y222" s="26">
        <v>21824</v>
      </c>
      <c r="Z222" s="26">
        <v>9489</v>
      </c>
      <c r="AA222" s="26">
        <v>114292</v>
      </c>
      <c r="AB222" s="26">
        <v>32576</v>
      </c>
      <c r="AC222" s="26">
        <v>600</v>
      </c>
      <c r="AD222" s="26">
        <v>64834</v>
      </c>
      <c r="AE222" s="26">
        <v>-55547</v>
      </c>
    </row>
    <row r="223" spans="1:31" s="2" customFormat="1" x14ac:dyDescent="0.2">
      <c r="A223" s="3">
        <v>8735</v>
      </c>
      <c r="B223" s="25">
        <v>76335</v>
      </c>
      <c r="C223" s="25">
        <v>53604</v>
      </c>
      <c r="D223" s="25">
        <v>6715</v>
      </c>
      <c r="E223" s="25">
        <v>38285</v>
      </c>
      <c r="F223" s="25">
        <v>6200</v>
      </c>
      <c r="G223" s="25">
        <v>38195</v>
      </c>
      <c r="H223" s="25">
        <v>17408</v>
      </c>
      <c r="I223" s="25">
        <v>6482</v>
      </c>
      <c r="J223" s="25">
        <v>49000</v>
      </c>
      <c r="K223" s="25">
        <v>6900</v>
      </c>
      <c r="L223" s="25">
        <v>8090</v>
      </c>
      <c r="M223" s="25">
        <v>19900</v>
      </c>
      <c r="N223" s="25">
        <v>7097</v>
      </c>
      <c r="O223" s="25">
        <v>38869</v>
      </c>
      <c r="P223" s="25">
        <v>30200</v>
      </c>
      <c r="Q223" s="25">
        <v>27664</v>
      </c>
      <c r="R223" s="25">
        <v>7920</v>
      </c>
      <c r="S223" s="25">
        <v>51889</v>
      </c>
      <c r="T223" s="25">
        <v>48111</v>
      </c>
      <c r="U223" s="25">
        <v>93148</v>
      </c>
      <c r="V223" s="26"/>
      <c r="W223" s="26">
        <v>1379</v>
      </c>
      <c r="X223" s="26">
        <v>0</v>
      </c>
      <c r="Y223" s="26">
        <v>119414</v>
      </c>
      <c r="Z223" s="26">
        <v>12627</v>
      </c>
      <c r="AA223" s="26">
        <v>125749</v>
      </c>
      <c r="AB223" s="26">
        <v>6286</v>
      </c>
      <c r="AC223" s="26">
        <v>600</v>
      </c>
      <c r="AD223" s="26">
        <v>-16597</v>
      </c>
      <c r="AE223" s="26">
        <v>-57921</v>
      </c>
    </row>
    <row r="224" spans="1:31" s="2" customFormat="1" x14ac:dyDescent="0.2">
      <c r="A224" s="3">
        <v>8766</v>
      </c>
      <c r="B224" s="25">
        <v>52703</v>
      </c>
      <c r="C224" s="25">
        <v>50644</v>
      </c>
      <c r="D224" s="25">
        <v>5324</v>
      </c>
      <c r="E224" s="25">
        <v>23676</v>
      </c>
      <c r="F224" s="25">
        <v>1700</v>
      </c>
      <c r="G224" s="25">
        <v>34675</v>
      </c>
      <c r="H224" s="25">
        <v>10837</v>
      </c>
      <c r="I224" s="25">
        <v>4275</v>
      </c>
      <c r="J224" s="25">
        <v>32000</v>
      </c>
      <c r="K224" s="25">
        <v>1800</v>
      </c>
      <c r="L224" s="25">
        <v>8688</v>
      </c>
      <c r="M224" s="25">
        <v>15300</v>
      </c>
      <c r="N224" s="25">
        <v>4270</v>
      </c>
      <c r="O224" s="25">
        <v>34389</v>
      </c>
      <c r="P224" s="25">
        <v>29400</v>
      </c>
      <c r="Q224" s="25">
        <v>5774</v>
      </c>
      <c r="R224" s="25">
        <v>3355</v>
      </c>
      <c r="S224" s="25">
        <v>40449</v>
      </c>
      <c r="T224" s="25">
        <v>34551</v>
      </c>
      <c r="U224" s="25">
        <v>32045</v>
      </c>
      <c r="V224" s="26"/>
      <c r="W224" s="26">
        <v>926</v>
      </c>
      <c r="X224" s="26">
        <v>54</v>
      </c>
      <c r="Y224" s="26">
        <v>171370</v>
      </c>
      <c r="Z224" s="26">
        <v>11390</v>
      </c>
      <c r="AA224" s="26">
        <v>52262</v>
      </c>
      <c r="AB224" s="26">
        <v>7595</v>
      </c>
      <c r="AC224" s="26">
        <v>2000</v>
      </c>
      <c r="AD224" s="26">
        <v>-369</v>
      </c>
      <c r="AE224" s="26">
        <v>-19821</v>
      </c>
    </row>
    <row r="225" spans="1:31" s="2" customFormat="1" x14ac:dyDescent="0.2">
      <c r="A225" s="3">
        <v>8797</v>
      </c>
      <c r="B225" s="25">
        <v>52309</v>
      </c>
      <c r="C225" s="25">
        <v>34545</v>
      </c>
      <c r="D225" s="25">
        <v>5243</v>
      </c>
      <c r="E225" s="25">
        <v>21757</v>
      </c>
      <c r="F225" s="25">
        <v>3700</v>
      </c>
      <c r="G225" s="25">
        <v>29399</v>
      </c>
      <c r="H225" s="25">
        <v>7857</v>
      </c>
      <c r="I225" s="25">
        <v>-4433</v>
      </c>
      <c r="J225" s="25">
        <v>29000</v>
      </c>
      <c r="K225" s="25">
        <v>1700</v>
      </c>
      <c r="L225" s="25">
        <v>15011</v>
      </c>
      <c r="M225" s="25">
        <v>15000</v>
      </c>
      <c r="N225" s="25">
        <v>4274</v>
      </c>
      <c r="O225" s="25">
        <v>22859</v>
      </c>
      <c r="P225" s="25">
        <v>27000</v>
      </c>
      <c r="Q225" s="25">
        <v>-21119</v>
      </c>
      <c r="R225" s="25">
        <v>3796</v>
      </c>
      <c r="S225" s="25">
        <v>31069</v>
      </c>
      <c r="T225" s="25">
        <v>25931</v>
      </c>
      <c r="U225" s="25">
        <v>9260</v>
      </c>
      <c r="V225" s="26"/>
      <c r="W225" s="26">
        <v>922</v>
      </c>
      <c r="X225" s="26">
        <v>12</v>
      </c>
      <c r="Y225" s="26">
        <v>59262</v>
      </c>
      <c r="Z225" s="26">
        <v>13609</v>
      </c>
      <c r="AA225" s="26">
        <v>181230</v>
      </c>
      <c r="AB225" s="26">
        <v>-7505</v>
      </c>
      <c r="AC225" s="26">
        <v>2500</v>
      </c>
      <c r="AD225" s="26">
        <v>7187</v>
      </c>
      <c r="AE225" s="26">
        <v>-62695</v>
      </c>
    </row>
    <row r="226" spans="1:31" s="2" customFormat="1" x14ac:dyDescent="0.2">
      <c r="A226" s="3">
        <v>8826</v>
      </c>
      <c r="B226" s="25">
        <v>48601</v>
      </c>
      <c r="C226" s="25">
        <v>48996</v>
      </c>
      <c r="D226" s="25">
        <v>3734</v>
      </c>
      <c r="E226" s="25">
        <v>22266</v>
      </c>
      <c r="F226" s="25">
        <v>3900</v>
      </c>
      <c r="G226" s="25">
        <v>27224</v>
      </c>
      <c r="H226" s="25">
        <v>18677</v>
      </c>
      <c r="I226" s="25">
        <v>15578</v>
      </c>
      <c r="J226" s="25">
        <v>28000</v>
      </c>
      <c r="K226" s="25">
        <v>3600</v>
      </c>
      <c r="L226" s="25">
        <v>15657</v>
      </c>
      <c r="M226" s="25">
        <v>15500</v>
      </c>
      <c r="N226" s="25">
        <v>5162</v>
      </c>
      <c r="O226" s="25">
        <v>44037</v>
      </c>
      <c r="P226" s="25">
        <v>24100</v>
      </c>
      <c r="Q226" s="25">
        <v>15084</v>
      </c>
      <c r="R226" s="25">
        <v>5561</v>
      </c>
      <c r="S226" s="25">
        <v>32883</v>
      </c>
      <c r="T226" s="25">
        <v>82117</v>
      </c>
      <c r="U226" s="25">
        <v>29865</v>
      </c>
      <c r="V226" s="26"/>
      <c r="W226" s="26">
        <v>1706</v>
      </c>
      <c r="X226" s="26">
        <v>464</v>
      </c>
      <c r="Y226" s="26">
        <v>22679</v>
      </c>
      <c r="Z226" s="26">
        <v>7192</v>
      </c>
      <c r="AA226" s="26">
        <v>20010</v>
      </c>
      <c r="AB226" s="26">
        <v>8529</v>
      </c>
      <c r="AC226" s="26">
        <v>19300</v>
      </c>
      <c r="AD226" s="26">
        <v>-19488</v>
      </c>
      <c r="AE226" s="26">
        <v>42558</v>
      </c>
    </row>
    <row r="227" spans="1:31" s="2" customFormat="1" x14ac:dyDescent="0.2">
      <c r="A227" s="3">
        <v>8857</v>
      </c>
      <c r="B227" s="25">
        <v>51715</v>
      </c>
      <c r="C227" s="25">
        <v>40862</v>
      </c>
      <c r="D227" s="25">
        <v>4413</v>
      </c>
      <c r="E227" s="25">
        <v>27587</v>
      </c>
      <c r="F227" s="25">
        <v>5500</v>
      </c>
      <c r="G227" s="25">
        <v>18142</v>
      </c>
      <c r="H227" s="25">
        <v>19403</v>
      </c>
      <c r="I227" s="25">
        <v>2596</v>
      </c>
      <c r="J227" s="25">
        <v>45000</v>
      </c>
      <c r="K227" s="25">
        <v>12800</v>
      </c>
      <c r="L227" s="25">
        <v>49921</v>
      </c>
      <c r="M227" s="25">
        <v>19600</v>
      </c>
      <c r="N227" s="25">
        <v>9187</v>
      </c>
      <c r="O227" s="25">
        <v>32780</v>
      </c>
      <c r="P227" s="25">
        <v>28200</v>
      </c>
      <c r="Q227" s="25">
        <v>-3495</v>
      </c>
      <c r="R227" s="25">
        <v>7081</v>
      </c>
      <c r="S227" s="25">
        <v>34953</v>
      </c>
      <c r="T227" s="25">
        <v>36647</v>
      </c>
      <c r="U227" s="25">
        <v>53418</v>
      </c>
      <c r="V227" s="26"/>
      <c r="W227" s="26">
        <v>1529</v>
      </c>
      <c r="X227" s="26">
        <v>67265</v>
      </c>
      <c r="Y227" s="26">
        <v>-42108</v>
      </c>
      <c r="Z227" s="26">
        <v>7087</v>
      </c>
      <c r="AA227" s="26">
        <v>77492</v>
      </c>
      <c r="AB227" s="26">
        <v>10652</v>
      </c>
      <c r="AC227" s="26">
        <v>12300</v>
      </c>
      <c r="AD227" s="26">
        <v>-15988</v>
      </c>
      <c r="AE227" s="26">
        <v>52458</v>
      </c>
    </row>
    <row r="228" spans="1:31" s="2" customFormat="1" x14ac:dyDescent="0.2">
      <c r="A228" s="3">
        <v>8887</v>
      </c>
      <c r="B228" s="25">
        <v>149244</v>
      </c>
      <c r="C228" s="25">
        <v>126570</v>
      </c>
      <c r="D228" s="25">
        <v>11893</v>
      </c>
      <c r="E228" s="25">
        <v>100107</v>
      </c>
      <c r="F228" s="25">
        <v>26800</v>
      </c>
      <c r="G228" s="25">
        <v>71214</v>
      </c>
      <c r="H228" s="25">
        <v>182426</v>
      </c>
      <c r="I228" s="25">
        <v>-31103</v>
      </c>
      <c r="J228" s="25">
        <v>142000</v>
      </c>
      <c r="K228" s="25">
        <v>25900</v>
      </c>
      <c r="L228" s="25">
        <v>67456</v>
      </c>
      <c r="M228" s="25">
        <v>150139</v>
      </c>
      <c r="N228" s="25">
        <v>95594</v>
      </c>
      <c r="O228" s="25">
        <v>99819</v>
      </c>
      <c r="P228" s="25">
        <v>31500</v>
      </c>
      <c r="Q228" s="25">
        <v>65347</v>
      </c>
      <c r="R228" s="25">
        <v>14982</v>
      </c>
      <c r="S228" s="25">
        <v>220496</v>
      </c>
      <c r="T228" s="25">
        <v>126473</v>
      </c>
      <c r="U228" s="25">
        <v>-18332</v>
      </c>
      <c r="V228" s="26"/>
      <c r="W228" s="26">
        <v>1341</v>
      </c>
      <c r="X228" s="26">
        <v>34080</v>
      </c>
      <c r="Y228" s="26">
        <v>-6264</v>
      </c>
      <c r="Z228" s="26">
        <v>14774</v>
      </c>
      <c r="AA228" s="26">
        <v>72466</v>
      </c>
      <c r="AB228" s="26">
        <v>51829</v>
      </c>
      <c r="AC228" s="26">
        <v>3400</v>
      </c>
      <c r="AD228" s="26">
        <v>8996</v>
      </c>
      <c r="AE228" s="26">
        <v>29512</v>
      </c>
    </row>
    <row r="229" spans="1:31" s="2" customFormat="1" x14ac:dyDescent="0.2">
      <c r="A229" s="3">
        <v>8918</v>
      </c>
      <c r="B229" s="25">
        <v>497805</v>
      </c>
      <c r="C229" s="25">
        <v>332565</v>
      </c>
      <c r="D229" s="25">
        <v>34243</v>
      </c>
      <c r="E229" s="25">
        <v>266767</v>
      </c>
      <c r="F229" s="25">
        <v>65900</v>
      </c>
      <c r="G229" s="25">
        <v>299688</v>
      </c>
      <c r="H229" s="25">
        <v>200129</v>
      </c>
      <c r="I229" s="25">
        <v>-39612</v>
      </c>
      <c r="J229" s="25">
        <v>247000</v>
      </c>
      <c r="K229" s="25">
        <v>-4100</v>
      </c>
      <c r="L229" s="25">
        <v>111979</v>
      </c>
      <c r="M229" s="25">
        <v>333320</v>
      </c>
      <c r="N229" s="25">
        <v>182553</v>
      </c>
      <c r="O229" s="25">
        <v>155365</v>
      </c>
      <c r="P229" s="25">
        <v>92800</v>
      </c>
      <c r="Q229" s="25">
        <v>32800</v>
      </c>
      <c r="R229" s="25">
        <v>58062</v>
      </c>
      <c r="S229" s="25">
        <v>333145</v>
      </c>
      <c r="T229" s="25">
        <v>272494</v>
      </c>
      <c r="U229" s="25">
        <v>-88531</v>
      </c>
      <c r="V229" s="26"/>
      <c r="W229" s="26">
        <v>321</v>
      </c>
      <c r="X229" s="26">
        <v>0</v>
      </c>
      <c r="Y229" s="26">
        <v>-60579</v>
      </c>
      <c r="Z229" s="26">
        <v>14401</v>
      </c>
      <c r="AA229" s="26">
        <v>31109</v>
      </c>
      <c r="AB229" s="26">
        <v>41797</v>
      </c>
      <c r="AC229" s="26">
        <v>800</v>
      </c>
      <c r="AD229" s="26">
        <v>29281</v>
      </c>
      <c r="AE229" s="26">
        <v>12334</v>
      </c>
    </row>
    <row r="230" spans="1:31" s="2" customFormat="1" x14ac:dyDescent="0.2">
      <c r="A230" s="3">
        <v>8948</v>
      </c>
      <c r="B230" s="25">
        <v>814116</v>
      </c>
      <c r="C230" s="25">
        <v>421825</v>
      </c>
      <c r="D230" s="25">
        <v>53345</v>
      </c>
      <c r="E230" s="25">
        <v>304583</v>
      </c>
      <c r="F230" s="25">
        <v>59700</v>
      </c>
      <c r="G230" s="25">
        <v>299386</v>
      </c>
      <c r="H230" s="25">
        <v>125507</v>
      </c>
      <c r="I230" s="25">
        <v>26250</v>
      </c>
      <c r="J230" s="25">
        <v>221700</v>
      </c>
      <c r="K230" s="25">
        <v>4700</v>
      </c>
      <c r="L230" s="25">
        <v>27543</v>
      </c>
      <c r="M230" s="25">
        <v>309803</v>
      </c>
      <c r="N230" s="25">
        <v>79057</v>
      </c>
      <c r="O230" s="25">
        <v>106302</v>
      </c>
      <c r="P230" s="25">
        <v>122000</v>
      </c>
      <c r="Q230" s="25">
        <v>136615</v>
      </c>
      <c r="R230" s="25">
        <v>62229</v>
      </c>
      <c r="S230" s="25">
        <v>281433</v>
      </c>
      <c r="T230" s="25">
        <v>195076</v>
      </c>
      <c r="U230" s="25">
        <v>177488</v>
      </c>
      <c r="V230" s="26"/>
      <c r="W230" s="26">
        <v>208</v>
      </c>
      <c r="X230" s="26">
        <v>140</v>
      </c>
      <c r="Y230" s="26">
        <v>27024</v>
      </c>
      <c r="Z230" s="26">
        <v>5534</v>
      </c>
      <c r="AA230" s="26">
        <v>82701</v>
      </c>
      <c r="AB230" s="26">
        <v>48919</v>
      </c>
      <c r="AC230" s="26">
        <v>600</v>
      </c>
      <c r="AD230" s="26">
        <v>-29314</v>
      </c>
      <c r="AE230" s="26">
        <v>48341</v>
      </c>
    </row>
    <row r="231" spans="1:31" s="2" customFormat="1" x14ac:dyDescent="0.2">
      <c r="A231" s="3">
        <v>8979</v>
      </c>
      <c r="B231" s="25">
        <v>259635</v>
      </c>
      <c r="C231" s="25">
        <v>199777</v>
      </c>
      <c r="D231" s="25">
        <v>14952</v>
      </c>
      <c r="E231" s="25">
        <v>98930</v>
      </c>
      <c r="F231" s="25">
        <v>10500</v>
      </c>
      <c r="G231" s="25">
        <v>103698</v>
      </c>
      <c r="H231" s="25">
        <v>46473</v>
      </c>
      <c r="I231" s="25">
        <v>43641</v>
      </c>
      <c r="J231" s="25">
        <v>127500</v>
      </c>
      <c r="K231" s="25">
        <v>18600</v>
      </c>
      <c r="L231" s="25">
        <v>15404</v>
      </c>
      <c r="M231" s="25">
        <v>67041</v>
      </c>
      <c r="N231" s="25">
        <v>11374</v>
      </c>
      <c r="O231" s="25">
        <v>34491</v>
      </c>
      <c r="P231" s="25">
        <v>35600</v>
      </c>
      <c r="Q231" s="25">
        <v>105737</v>
      </c>
      <c r="R231" s="25">
        <v>17349</v>
      </c>
      <c r="S231" s="25">
        <v>80835</v>
      </c>
      <c r="T231" s="25">
        <v>100129</v>
      </c>
      <c r="U231" s="25">
        <v>237200</v>
      </c>
      <c r="V231" s="26"/>
      <c r="W231" s="26">
        <v>2160</v>
      </c>
      <c r="X231" s="26">
        <v>16005</v>
      </c>
      <c r="Y231" s="26">
        <v>34714</v>
      </c>
      <c r="Z231" s="26">
        <v>9250</v>
      </c>
      <c r="AA231" s="26">
        <v>213756</v>
      </c>
      <c r="AB231" s="26">
        <v>48157</v>
      </c>
      <c r="AC231" s="26">
        <v>700</v>
      </c>
      <c r="AD231" s="26">
        <v>-16256</v>
      </c>
      <c r="AE231" s="26">
        <v>43545</v>
      </c>
    </row>
    <row r="232" spans="1:31" s="2" customFormat="1" x14ac:dyDescent="0.2">
      <c r="A232" s="3">
        <v>9010</v>
      </c>
      <c r="B232" s="25">
        <v>99639</v>
      </c>
      <c r="C232" s="25">
        <v>63685</v>
      </c>
      <c r="D232" s="25">
        <v>7096</v>
      </c>
      <c r="E232" s="25">
        <v>47374</v>
      </c>
      <c r="F232" s="25">
        <v>4300</v>
      </c>
      <c r="G232" s="25">
        <v>46004</v>
      </c>
      <c r="H232" s="25">
        <v>22440</v>
      </c>
      <c r="I232" s="25">
        <v>16557</v>
      </c>
      <c r="J232" s="25">
        <v>57400</v>
      </c>
      <c r="K232" s="25">
        <v>8200</v>
      </c>
      <c r="L232" s="25">
        <v>26382</v>
      </c>
      <c r="M232" s="25">
        <v>24717</v>
      </c>
      <c r="N232" s="25">
        <v>4214</v>
      </c>
      <c r="O232" s="25">
        <v>16183</v>
      </c>
      <c r="P232" s="25">
        <v>28200</v>
      </c>
      <c r="Q232" s="25">
        <v>34049</v>
      </c>
      <c r="R232" s="25">
        <v>9228</v>
      </c>
      <c r="S232" s="25">
        <v>42086</v>
      </c>
      <c r="T232" s="25">
        <v>45664</v>
      </c>
      <c r="U232" s="25">
        <v>77401</v>
      </c>
      <c r="V232" s="26"/>
      <c r="W232" s="26">
        <v>365</v>
      </c>
      <c r="X232" s="26">
        <v>10842</v>
      </c>
      <c r="Y232" s="26">
        <v>25378</v>
      </c>
      <c r="Z232" s="26">
        <v>5938</v>
      </c>
      <c r="AA232" s="26">
        <v>72080</v>
      </c>
      <c r="AB232" s="26">
        <v>36253</v>
      </c>
      <c r="AC232" s="26">
        <v>2500</v>
      </c>
      <c r="AD232" s="26">
        <v>49314</v>
      </c>
      <c r="AE232" s="26">
        <v>42735</v>
      </c>
    </row>
    <row r="233" spans="1:31" s="2" customFormat="1" x14ac:dyDescent="0.2">
      <c r="A233" s="3">
        <v>9040</v>
      </c>
      <c r="B233" s="25">
        <v>66221</v>
      </c>
      <c r="C233" s="25">
        <v>52793</v>
      </c>
      <c r="D233" s="25">
        <v>10654</v>
      </c>
      <c r="E233" s="25">
        <v>21884</v>
      </c>
      <c r="F233" s="25">
        <v>2500</v>
      </c>
      <c r="G233" s="25">
        <v>25328</v>
      </c>
      <c r="H233" s="25">
        <v>16601</v>
      </c>
      <c r="I233" s="25">
        <v>-603</v>
      </c>
      <c r="J233" s="25">
        <v>44700</v>
      </c>
      <c r="K233" s="25">
        <v>1600</v>
      </c>
      <c r="L233" s="25">
        <v>17073</v>
      </c>
      <c r="M233" s="25">
        <v>18738</v>
      </c>
      <c r="N233" s="25">
        <v>3122</v>
      </c>
      <c r="O233" s="25">
        <v>20557</v>
      </c>
      <c r="P233" s="25">
        <v>25100</v>
      </c>
      <c r="Q233" s="25">
        <v>-6063</v>
      </c>
      <c r="R233" s="25">
        <v>5608</v>
      </c>
      <c r="S233" s="25">
        <v>26375</v>
      </c>
      <c r="T233" s="25">
        <v>23164</v>
      </c>
      <c r="U233" s="25">
        <v>3547</v>
      </c>
      <c r="V233" s="26"/>
      <c r="W233" s="26">
        <v>6016</v>
      </c>
      <c r="X233" s="26">
        <v>38343</v>
      </c>
      <c r="Y233" s="26">
        <v>-8656</v>
      </c>
      <c r="Z233" s="26">
        <v>15542</v>
      </c>
      <c r="AA233" s="26">
        <v>45790</v>
      </c>
      <c r="AB233" s="26">
        <v>-8071</v>
      </c>
      <c r="AC233" s="26">
        <v>7100</v>
      </c>
      <c r="AD233" s="26">
        <v>67080</v>
      </c>
      <c r="AE233" s="26">
        <v>52021</v>
      </c>
    </row>
    <row r="234" spans="1:31" s="2" customFormat="1" x14ac:dyDescent="0.2">
      <c r="A234" s="3">
        <v>9071</v>
      </c>
      <c r="B234" s="25">
        <v>84166</v>
      </c>
      <c r="C234" s="25">
        <v>40228</v>
      </c>
      <c r="D234" s="25">
        <v>7407</v>
      </c>
      <c r="E234" s="25">
        <v>26593</v>
      </c>
      <c r="F234" s="25">
        <v>2700</v>
      </c>
      <c r="G234" s="25">
        <v>50053</v>
      </c>
      <c r="H234" s="25">
        <v>13793</v>
      </c>
      <c r="I234" s="25">
        <v>-8748</v>
      </c>
      <c r="J234" s="25">
        <v>42000</v>
      </c>
      <c r="K234" s="25">
        <v>200</v>
      </c>
      <c r="L234" s="25">
        <v>7072</v>
      </c>
      <c r="M234" s="25">
        <v>26649</v>
      </c>
      <c r="N234" s="25">
        <v>4330</v>
      </c>
      <c r="O234" s="25">
        <v>9987</v>
      </c>
      <c r="P234" s="25">
        <v>24800</v>
      </c>
      <c r="Q234" s="25">
        <v>-2787</v>
      </c>
      <c r="R234" s="25">
        <v>1551</v>
      </c>
      <c r="S234" s="25">
        <v>20101</v>
      </c>
      <c r="T234" s="25">
        <v>21403</v>
      </c>
      <c r="U234" s="25">
        <v>17963</v>
      </c>
      <c r="V234" s="26"/>
      <c r="W234" s="26">
        <v>1166</v>
      </c>
      <c r="X234" s="26">
        <v>0</v>
      </c>
      <c r="Y234" s="26">
        <v>20662</v>
      </c>
      <c r="Z234" s="26">
        <v>7982</v>
      </c>
      <c r="AA234" s="26">
        <v>22625</v>
      </c>
      <c r="AB234" s="26">
        <v>-10454</v>
      </c>
      <c r="AC234" s="26">
        <v>1400</v>
      </c>
      <c r="AD234" s="26">
        <v>-9266</v>
      </c>
      <c r="AE234" s="26">
        <v>87835</v>
      </c>
    </row>
    <row r="235" spans="1:31" s="2" customFormat="1" x14ac:dyDescent="0.2">
      <c r="A235" s="3">
        <v>9101</v>
      </c>
      <c r="B235" s="25">
        <v>67813</v>
      </c>
      <c r="C235" s="25">
        <v>29822</v>
      </c>
      <c r="D235" s="25">
        <v>5188</v>
      </c>
      <c r="E235" s="25">
        <v>27812</v>
      </c>
      <c r="F235" s="25">
        <v>5000</v>
      </c>
      <c r="G235" s="25">
        <v>42251</v>
      </c>
      <c r="H235" s="25">
        <v>7755</v>
      </c>
      <c r="I235" s="25">
        <v>4466</v>
      </c>
      <c r="J235" s="25">
        <v>36000</v>
      </c>
      <c r="K235" s="25">
        <v>2600</v>
      </c>
      <c r="L235" s="25">
        <v>8972</v>
      </c>
      <c r="M235" s="25">
        <v>24100</v>
      </c>
      <c r="N235" s="25">
        <v>8942</v>
      </c>
      <c r="O235" s="25">
        <v>21016</v>
      </c>
      <c r="P235" s="25">
        <v>22600</v>
      </c>
      <c r="Q235" s="25">
        <v>5844</v>
      </c>
      <c r="R235" s="25">
        <v>3528</v>
      </c>
      <c r="S235" s="25">
        <v>31823</v>
      </c>
      <c r="T235" s="25">
        <v>6977</v>
      </c>
      <c r="U235" s="25">
        <v>35390</v>
      </c>
      <c r="V235" s="26"/>
      <c r="W235" s="26">
        <v>1279</v>
      </c>
      <c r="X235" s="26">
        <v>980</v>
      </c>
      <c r="Y235" s="26">
        <v>15057</v>
      </c>
      <c r="Z235" s="26">
        <v>10327</v>
      </c>
      <c r="AA235" s="26">
        <v>41899</v>
      </c>
      <c r="AB235" s="26">
        <v>6196</v>
      </c>
      <c r="AC235" s="26">
        <v>1200</v>
      </c>
      <c r="AD235" s="26">
        <v>-23675</v>
      </c>
      <c r="AE235" s="26">
        <v>-4838</v>
      </c>
    </row>
    <row r="236" spans="1:31" s="2" customFormat="1" x14ac:dyDescent="0.2">
      <c r="A236" s="3">
        <v>9132</v>
      </c>
      <c r="B236" s="25">
        <v>45164</v>
      </c>
      <c r="C236" s="25">
        <v>34181</v>
      </c>
      <c r="D236" s="25">
        <v>5473</v>
      </c>
      <c r="E236" s="25">
        <v>21527</v>
      </c>
      <c r="F236" s="25">
        <v>1900</v>
      </c>
      <c r="G236" s="25">
        <v>31497</v>
      </c>
      <c r="H236" s="25">
        <v>6341</v>
      </c>
      <c r="I236" s="25">
        <v>3382</v>
      </c>
      <c r="J236" s="25">
        <v>28000</v>
      </c>
      <c r="K236" s="25">
        <v>1200</v>
      </c>
      <c r="L236" s="25">
        <v>6991</v>
      </c>
      <c r="M236" s="25">
        <v>22100</v>
      </c>
      <c r="N236" s="25">
        <v>7000</v>
      </c>
      <c r="O236" s="25">
        <v>16161</v>
      </c>
      <c r="P236" s="25">
        <v>22400</v>
      </c>
      <c r="Q236" s="25">
        <v>-23829</v>
      </c>
      <c r="R236" s="25">
        <v>2445</v>
      </c>
      <c r="S236" s="25">
        <v>13090</v>
      </c>
      <c r="T236" s="25">
        <v>32410</v>
      </c>
      <c r="U236" s="25">
        <v>2744</v>
      </c>
      <c r="V236" s="26"/>
      <c r="W236" s="26">
        <v>815</v>
      </c>
      <c r="X236" s="26">
        <v>12905</v>
      </c>
      <c r="Y236" s="26">
        <v>14010</v>
      </c>
      <c r="Z236" s="26">
        <v>11787</v>
      </c>
      <c r="AA236" s="26">
        <v>86003</v>
      </c>
      <c r="AB236" s="26">
        <v>20564</v>
      </c>
      <c r="AC236" s="26">
        <v>4400</v>
      </c>
      <c r="AD236" s="26">
        <v>17340</v>
      </c>
      <c r="AE236" s="26">
        <v>9828</v>
      </c>
    </row>
    <row r="237" spans="1:31" s="2" customFormat="1" x14ac:dyDescent="0.2">
      <c r="A237" s="3">
        <v>9163</v>
      </c>
      <c r="B237" s="25">
        <v>45183</v>
      </c>
      <c r="C237" s="25">
        <v>29541</v>
      </c>
      <c r="D237" s="25">
        <v>3602</v>
      </c>
      <c r="E237" s="25">
        <v>21398</v>
      </c>
      <c r="F237" s="25">
        <v>2600</v>
      </c>
      <c r="G237" s="25">
        <v>30536</v>
      </c>
      <c r="H237" s="25">
        <v>6593</v>
      </c>
      <c r="I237" s="25">
        <v>-4180</v>
      </c>
      <c r="J237" s="25">
        <v>21000</v>
      </c>
      <c r="K237" s="25">
        <v>500</v>
      </c>
      <c r="L237" s="25">
        <v>15775</v>
      </c>
      <c r="M237" s="25">
        <v>18400</v>
      </c>
      <c r="N237" s="25">
        <v>4959</v>
      </c>
      <c r="O237" s="25">
        <v>19300</v>
      </c>
      <c r="P237" s="25">
        <v>21500</v>
      </c>
      <c r="Q237" s="25">
        <v>-4489</v>
      </c>
      <c r="R237" s="25">
        <v>3356</v>
      </c>
      <c r="S237" s="25">
        <v>11148</v>
      </c>
      <c r="T237" s="25">
        <v>23252</v>
      </c>
      <c r="U237" s="25">
        <v>-3640</v>
      </c>
      <c r="V237" s="26"/>
      <c r="W237" s="26">
        <v>567</v>
      </c>
      <c r="X237" s="26">
        <v>27</v>
      </c>
      <c r="Y237" s="26">
        <v>10658</v>
      </c>
      <c r="Z237" s="26">
        <v>13846</v>
      </c>
      <c r="AA237" s="26">
        <v>-2519</v>
      </c>
      <c r="AB237" s="26">
        <v>14371</v>
      </c>
      <c r="AC237" s="26">
        <v>5600</v>
      </c>
      <c r="AD237" s="26">
        <v>-14097</v>
      </c>
      <c r="AE237" s="26">
        <v>-94365</v>
      </c>
    </row>
    <row r="238" spans="1:31" s="2" customFormat="1" x14ac:dyDescent="0.2">
      <c r="A238" s="3">
        <v>9191</v>
      </c>
      <c r="B238" s="25">
        <v>40804</v>
      </c>
      <c r="C238" s="25">
        <v>31682</v>
      </c>
      <c r="D238" s="25">
        <v>3747</v>
      </c>
      <c r="E238" s="25">
        <v>19253</v>
      </c>
      <c r="F238" s="25">
        <v>4200</v>
      </c>
      <c r="G238" s="25">
        <v>30003</v>
      </c>
      <c r="H238" s="25">
        <v>10347</v>
      </c>
      <c r="I238" s="25">
        <v>4361</v>
      </c>
      <c r="J238" s="25">
        <v>23000</v>
      </c>
      <c r="K238" s="25">
        <v>1900</v>
      </c>
      <c r="L238" s="25">
        <v>15783</v>
      </c>
      <c r="M238" s="25">
        <v>17700</v>
      </c>
      <c r="N238" s="25">
        <v>3965</v>
      </c>
      <c r="O238" s="25">
        <v>30921</v>
      </c>
      <c r="P238" s="25">
        <v>22400</v>
      </c>
      <c r="Q238" s="25">
        <v>4780</v>
      </c>
      <c r="R238" s="25">
        <v>4720</v>
      </c>
      <c r="S238" s="25">
        <v>15756</v>
      </c>
      <c r="T238" s="25">
        <v>29244</v>
      </c>
      <c r="U238" s="25">
        <v>76726</v>
      </c>
      <c r="V238" s="26"/>
      <c r="W238" s="26">
        <v>1571</v>
      </c>
      <c r="X238" s="26">
        <v>1645</v>
      </c>
      <c r="Y238" s="26">
        <v>22608</v>
      </c>
      <c r="Z238" s="26">
        <v>12632</v>
      </c>
      <c r="AA238" s="26">
        <v>2069</v>
      </c>
      <c r="AB238" s="26">
        <v>10254</v>
      </c>
      <c r="AC238" s="26">
        <v>42400</v>
      </c>
      <c r="AD238" s="26">
        <v>-14739</v>
      </c>
      <c r="AE238" s="26">
        <v>18145</v>
      </c>
    </row>
    <row r="239" spans="1:31" s="2" customFormat="1" x14ac:dyDescent="0.2">
      <c r="A239" s="3">
        <v>9222</v>
      </c>
      <c r="B239" s="25">
        <v>77956</v>
      </c>
      <c r="C239" s="25">
        <v>28821</v>
      </c>
      <c r="D239" s="25">
        <v>4983</v>
      </c>
      <c r="E239" s="25">
        <v>35017</v>
      </c>
      <c r="F239" s="25">
        <v>7900</v>
      </c>
      <c r="G239" s="25">
        <v>45537</v>
      </c>
      <c r="H239" s="25">
        <v>20022</v>
      </c>
      <c r="I239" s="25">
        <v>1358</v>
      </c>
      <c r="J239" s="25">
        <v>55000</v>
      </c>
      <c r="K239" s="25">
        <v>17900</v>
      </c>
      <c r="L239" s="25">
        <v>57308</v>
      </c>
      <c r="M239" s="25">
        <v>41800</v>
      </c>
      <c r="N239" s="25">
        <v>22007</v>
      </c>
      <c r="O239" s="25">
        <v>31650</v>
      </c>
      <c r="P239" s="25">
        <v>36200</v>
      </c>
      <c r="Q239" s="25">
        <v>3389</v>
      </c>
      <c r="R239" s="25">
        <v>10957</v>
      </c>
      <c r="S239" s="25">
        <v>51298</v>
      </c>
      <c r="T239" s="25">
        <v>45002</v>
      </c>
      <c r="U239" s="25">
        <v>327</v>
      </c>
      <c r="V239" s="26"/>
      <c r="W239" s="26">
        <v>1319</v>
      </c>
      <c r="X239" s="26">
        <v>11353</v>
      </c>
      <c r="Y239" s="26">
        <v>47094</v>
      </c>
      <c r="Z239" s="26">
        <v>11231</v>
      </c>
      <c r="AA239" s="26">
        <v>-27847</v>
      </c>
      <c r="AB239" s="26">
        <v>5175</v>
      </c>
      <c r="AC239" s="26">
        <v>27000</v>
      </c>
      <c r="AD239" s="26">
        <v>-8873</v>
      </c>
      <c r="AE239" s="26">
        <v>-26059</v>
      </c>
    </row>
    <row r="240" spans="1:31" s="2" customFormat="1" x14ac:dyDescent="0.2">
      <c r="A240" s="3">
        <v>9252</v>
      </c>
      <c r="B240" s="25">
        <v>166733</v>
      </c>
      <c r="C240" s="25">
        <v>105002</v>
      </c>
      <c r="D240" s="25">
        <v>13037</v>
      </c>
      <c r="E240" s="25">
        <v>118963</v>
      </c>
      <c r="F240" s="25">
        <v>33000</v>
      </c>
      <c r="G240" s="25">
        <v>109928</v>
      </c>
      <c r="H240" s="25">
        <v>136409</v>
      </c>
      <c r="I240" s="25">
        <v>-59054</v>
      </c>
      <c r="J240" s="25">
        <v>98000</v>
      </c>
      <c r="K240" s="25">
        <v>15900</v>
      </c>
      <c r="L240" s="25">
        <v>81744</v>
      </c>
      <c r="M240" s="25">
        <v>194005</v>
      </c>
      <c r="N240" s="25">
        <v>108308</v>
      </c>
      <c r="O240" s="25">
        <v>55545</v>
      </c>
      <c r="P240" s="25">
        <v>56900</v>
      </c>
      <c r="Q240" s="25">
        <v>-38305</v>
      </c>
      <c r="R240" s="25">
        <v>14690</v>
      </c>
      <c r="S240" s="25">
        <v>137472</v>
      </c>
      <c r="T240" s="25">
        <v>75632</v>
      </c>
      <c r="U240" s="25">
        <v>45914</v>
      </c>
      <c r="V240" s="26"/>
      <c r="W240" s="26">
        <v>659</v>
      </c>
      <c r="X240" s="26">
        <v>0</v>
      </c>
      <c r="Y240" s="26">
        <v>15407</v>
      </c>
      <c r="Z240" s="26">
        <v>18225</v>
      </c>
      <c r="AA240" s="26">
        <v>7070</v>
      </c>
      <c r="AB240" s="26">
        <v>37947</v>
      </c>
      <c r="AC240" s="26">
        <v>7500</v>
      </c>
      <c r="AD240" s="26">
        <v>15858</v>
      </c>
      <c r="AE240" s="26">
        <v>29525</v>
      </c>
    </row>
    <row r="241" spans="1:31" s="2" customFormat="1" x14ac:dyDescent="0.2">
      <c r="A241" s="3">
        <v>9283</v>
      </c>
      <c r="B241" s="25">
        <v>419751</v>
      </c>
      <c r="C241" s="25">
        <v>276650</v>
      </c>
      <c r="D241" s="25">
        <v>28824</v>
      </c>
      <c r="E241" s="25">
        <v>195186</v>
      </c>
      <c r="F241" s="25">
        <v>50100</v>
      </c>
      <c r="G241" s="25">
        <v>190761</v>
      </c>
      <c r="H241" s="25">
        <v>166234</v>
      </c>
      <c r="I241" s="25">
        <v>-27497</v>
      </c>
      <c r="J241" s="25">
        <v>218300</v>
      </c>
      <c r="K241" s="25">
        <v>-1200</v>
      </c>
      <c r="L241" s="25">
        <v>147510</v>
      </c>
      <c r="M241" s="25">
        <v>341621</v>
      </c>
      <c r="N241" s="25">
        <v>135763</v>
      </c>
      <c r="O241" s="25">
        <v>146967</v>
      </c>
      <c r="P241" s="25">
        <v>107400</v>
      </c>
      <c r="Q241" s="25">
        <v>-49611</v>
      </c>
      <c r="R241" s="25">
        <v>42199</v>
      </c>
      <c r="S241" s="25">
        <v>209884</v>
      </c>
      <c r="T241" s="25">
        <v>176824</v>
      </c>
      <c r="U241" s="25">
        <v>-151318</v>
      </c>
      <c r="V241" s="26"/>
      <c r="W241" s="26">
        <v>192</v>
      </c>
      <c r="X241" s="26">
        <v>0</v>
      </c>
      <c r="Y241" s="26">
        <v>-22942</v>
      </c>
      <c r="Z241" s="26">
        <v>12975</v>
      </c>
      <c r="AA241" s="26">
        <v>-83267</v>
      </c>
      <c r="AB241" s="26">
        <v>32681</v>
      </c>
      <c r="AC241" s="26">
        <v>1800</v>
      </c>
      <c r="AD241" s="26">
        <v>-1963</v>
      </c>
      <c r="AE241" s="26">
        <v>6582</v>
      </c>
    </row>
    <row r="242" spans="1:31" s="2" customFormat="1" x14ac:dyDescent="0.2">
      <c r="A242" s="3">
        <v>9313</v>
      </c>
      <c r="B242" s="25">
        <v>470355</v>
      </c>
      <c r="C242" s="25">
        <v>310362</v>
      </c>
      <c r="D242" s="25">
        <v>28952</v>
      </c>
      <c r="E242" s="25">
        <v>180476</v>
      </c>
      <c r="F242" s="25">
        <v>35100</v>
      </c>
      <c r="G242" s="25">
        <v>170756</v>
      </c>
      <c r="H242" s="25">
        <v>127481</v>
      </c>
      <c r="I242" s="25">
        <v>24992</v>
      </c>
      <c r="J242" s="25">
        <v>339700</v>
      </c>
      <c r="K242" s="25">
        <v>22200</v>
      </c>
      <c r="L242" s="25">
        <v>84407</v>
      </c>
      <c r="M242" s="25">
        <v>221067</v>
      </c>
      <c r="N242" s="25">
        <v>78323</v>
      </c>
      <c r="O242" s="25">
        <v>151567</v>
      </c>
      <c r="P242" s="25">
        <v>98900</v>
      </c>
      <c r="Q242" s="25">
        <v>25134</v>
      </c>
      <c r="R242" s="25">
        <v>49670</v>
      </c>
      <c r="S242" s="25">
        <v>230875</v>
      </c>
      <c r="T242" s="25">
        <v>134538</v>
      </c>
      <c r="U242" s="25">
        <v>128690</v>
      </c>
      <c r="V242" s="26"/>
      <c r="W242" s="26">
        <v>210</v>
      </c>
      <c r="X242" s="26">
        <v>174</v>
      </c>
      <c r="Y242" s="26">
        <v>10326</v>
      </c>
      <c r="Z242" s="26">
        <v>11784</v>
      </c>
      <c r="AA242" s="26">
        <v>6950</v>
      </c>
      <c r="AB242" s="26">
        <v>92467</v>
      </c>
      <c r="AC242" s="26">
        <v>1400</v>
      </c>
      <c r="AD242" s="26">
        <v>43250</v>
      </c>
      <c r="AE242" s="26">
        <v>-6817</v>
      </c>
    </row>
    <row r="243" spans="1:31" s="2" customFormat="1" x14ac:dyDescent="0.2">
      <c r="A243" s="3">
        <v>9344</v>
      </c>
      <c r="B243" s="25">
        <v>236521</v>
      </c>
      <c r="C243" s="25">
        <v>213013</v>
      </c>
      <c r="D243" s="25">
        <v>19889</v>
      </c>
      <c r="E243" s="25">
        <v>116093</v>
      </c>
      <c r="F243" s="25">
        <v>10200</v>
      </c>
      <c r="G243" s="25">
        <v>133043</v>
      </c>
      <c r="H243" s="25">
        <v>77686</v>
      </c>
      <c r="I243" s="25">
        <v>28083</v>
      </c>
      <c r="J243" s="25">
        <v>322000</v>
      </c>
      <c r="K243" s="25">
        <v>34600</v>
      </c>
      <c r="L243" s="25">
        <v>28363</v>
      </c>
      <c r="M243" s="25">
        <v>79554</v>
      </c>
      <c r="N243" s="25">
        <v>31356</v>
      </c>
      <c r="O243" s="25">
        <v>97519</v>
      </c>
      <c r="P243" s="25">
        <v>68300</v>
      </c>
      <c r="Q243" s="25">
        <v>99758</v>
      </c>
      <c r="R243" s="25">
        <v>26865</v>
      </c>
      <c r="S243" s="25">
        <v>132641</v>
      </c>
      <c r="T243" s="25">
        <v>135331</v>
      </c>
      <c r="U243" s="25">
        <v>151335</v>
      </c>
      <c r="V243" s="26"/>
      <c r="W243" s="26">
        <v>2420</v>
      </c>
      <c r="X243" s="26">
        <v>2895</v>
      </c>
      <c r="Y243" s="26">
        <v>45720</v>
      </c>
      <c r="Z243" s="26">
        <v>5891</v>
      </c>
      <c r="AA243" s="26">
        <v>139702</v>
      </c>
      <c r="AB243" s="26">
        <v>111181</v>
      </c>
      <c r="AC243" s="26">
        <v>1400</v>
      </c>
      <c r="AD243" s="26">
        <v>77684</v>
      </c>
      <c r="AE243" s="26">
        <v>5976</v>
      </c>
    </row>
    <row r="244" spans="1:31" s="2" customFormat="1" x14ac:dyDescent="0.2">
      <c r="A244" s="3">
        <v>9375</v>
      </c>
      <c r="B244" s="25">
        <v>125275</v>
      </c>
      <c r="C244" s="25">
        <v>105935</v>
      </c>
      <c r="D244" s="25">
        <v>11271</v>
      </c>
      <c r="E244" s="25">
        <v>79399</v>
      </c>
      <c r="F244" s="25">
        <v>5400</v>
      </c>
      <c r="G244" s="25">
        <v>53022</v>
      </c>
      <c r="H244" s="25">
        <v>48629</v>
      </c>
      <c r="I244" s="25">
        <v>1984</v>
      </c>
      <c r="J244" s="25">
        <v>137900</v>
      </c>
      <c r="K244" s="25">
        <v>8400</v>
      </c>
      <c r="L244" s="25">
        <v>46043</v>
      </c>
      <c r="M244" s="25">
        <v>31067</v>
      </c>
      <c r="N244" s="25">
        <v>19132</v>
      </c>
      <c r="O244" s="25">
        <v>54520</v>
      </c>
      <c r="P244" s="25">
        <v>43100</v>
      </c>
      <c r="Q244" s="25">
        <v>27926</v>
      </c>
      <c r="R244" s="25">
        <v>15045</v>
      </c>
      <c r="S244" s="25">
        <v>89459</v>
      </c>
      <c r="T244" s="25">
        <v>82265</v>
      </c>
      <c r="U244" s="25">
        <v>20022</v>
      </c>
      <c r="V244" s="26"/>
      <c r="W244" s="26">
        <v>7644</v>
      </c>
      <c r="X244" s="26">
        <v>59863</v>
      </c>
      <c r="Y244" s="26">
        <v>5663</v>
      </c>
      <c r="Z244" s="26">
        <v>20741</v>
      </c>
      <c r="AA244" s="26">
        <v>-37966</v>
      </c>
      <c r="AB244" s="26">
        <v>49429</v>
      </c>
      <c r="AC244" s="26">
        <v>5500</v>
      </c>
      <c r="AD244" s="26">
        <v>58353</v>
      </c>
      <c r="AE244" s="26">
        <v>54484</v>
      </c>
    </row>
    <row r="245" spans="1:31" s="2" customFormat="1" x14ac:dyDescent="0.2">
      <c r="A245" s="3">
        <v>9405</v>
      </c>
      <c r="B245" s="25">
        <v>110903</v>
      </c>
      <c r="C245" s="25">
        <v>114186</v>
      </c>
      <c r="D245" s="25">
        <v>10548</v>
      </c>
      <c r="E245" s="25">
        <v>51890</v>
      </c>
      <c r="F245" s="25">
        <v>3900</v>
      </c>
      <c r="G245" s="25">
        <v>85518</v>
      </c>
      <c r="H245" s="25">
        <v>59515</v>
      </c>
      <c r="I245" s="25">
        <v>11389</v>
      </c>
      <c r="J245" s="25">
        <v>72800</v>
      </c>
      <c r="K245" s="25">
        <v>5700</v>
      </c>
      <c r="L245" s="25">
        <v>26583</v>
      </c>
      <c r="M245" s="25">
        <v>32042</v>
      </c>
      <c r="N245" s="25">
        <v>12632</v>
      </c>
      <c r="O245" s="25">
        <v>47071</v>
      </c>
      <c r="P245" s="25">
        <v>43500</v>
      </c>
      <c r="Q245" s="25">
        <v>20777</v>
      </c>
      <c r="R245" s="25">
        <v>9430</v>
      </c>
      <c r="S245" s="25">
        <v>148613</v>
      </c>
      <c r="T245" s="25">
        <v>190595</v>
      </c>
      <c r="U245" s="25">
        <v>81591</v>
      </c>
      <c r="V245" s="26"/>
      <c r="W245" s="26">
        <v>11679</v>
      </c>
      <c r="X245" s="26">
        <v>350</v>
      </c>
      <c r="Y245" s="26">
        <v>120070</v>
      </c>
      <c r="Z245" s="26">
        <v>8257</v>
      </c>
      <c r="AA245" s="26">
        <v>9288</v>
      </c>
      <c r="AB245" s="26">
        <v>15237</v>
      </c>
      <c r="AC245" s="26">
        <v>15600</v>
      </c>
      <c r="AD245" s="26">
        <v>78672</v>
      </c>
      <c r="AE245" s="26">
        <v>-5411</v>
      </c>
    </row>
    <row r="246" spans="1:31" s="2" customFormat="1" x14ac:dyDescent="0.2">
      <c r="A246" s="3">
        <v>9436</v>
      </c>
      <c r="B246" s="25">
        <v>91396</v>
      </c>
      <c r="C246" s="25">
        <v>57676</v>
      </c>
      <c r="D246" s="25">
        <v>9421</v>
      </c>
      <c r="E246" s="25">
        <v>38579</v>
      </c>
      <c r="F246" s="25">
        <v>5000</v>
      </c>
      <c r="G246" s="25">
        <v>84124</v>
      </c>
      <c r="H246" s="25">
        <v>39400</v>
      </c>
      <c r="I246" s="25">
        <v>6182</v>
      </c>
      <c r="J246" s="25">
        <v>65300</v>
      </c>
      <c r="K246" s="25">
        <v>12500</v>
      </c>
      <c r="L246" s="25">
        <v>4048</v>
      </c>
      <c r="M246" s="25">
        <v>33200</v>
      </c>
      <c r="N246" s="25">
        <v>23663</v>
      </c>
      <c r="O246" s="25">
        <v>62438</v>
      </c>
      <c r="P246" s="25">
        <v>47400</v>
      </c>
      <c r="Q246" s="25">
        <v>32047</v>
      </c>
      <c r="R246" s="25">
        <v>7359</v>
      </c>
      <c r="S246" s="25">
        <v>99097</v>
      </c>
      <c r="T246" s="25">
        <v>140842</v>
      </c>
      <c r="U246" s="25">
        <v>138711</v>
      </c>
      <c r="V246" s="26"/>
      <c r="W246" s="26">
        <v>17703</v>
      </c>
      <c r="X246" s="26">
        <v>6470</v>
      </c>
      <c r="Y246" s="26">
        <v>22558</v>
      </c>
      <c r="Z246" s="26">
        <v>5328</v>
      </c>
      <c r="AA246" s="26">
        <v>43138</v>
      </c>
      <c r="AB246" s="26">
        <v>33005</v>
      </c>
      <c r="AC246" s="26">
        <v>1700</v>
      </c>
      <c r="AD246" s="26">
        <v>64354</v>
      </c>
      <c r="AE246" s="26">
        <v>33027</v>
      </c>
    </row>
    <row r="247" spans="1:31" s="2" customFormat="1" x14ac:dyDescent="0.2">
      <c r="A247" s="3">
        <v>9466</v>
      </c>
      <c r="B247" s="25">
        <v>64705</v>
      </c>
      <c r="C247" s="25">
        <v>44817</v>
      </c>
      <c r="D247" s="25">
        <v>5850</v>
      </c>
      <c r="E247" s="25">
        <v>33150</v>
      </c>
      <c r="F247" s="25">
        <v>4600</v>
      </c>
      <c r="G247" s="25">
        <v>36731</v>
      </c>
      <c r="H247" s="25">
        <v>19005</v>
      </c>
      <c r="I247" s="25">
        <v>14739</v>
      </c>
      <c r="J247" s="25">
        <v>45000</v>
      </c>
      <c r="K247" s="25">
        <v>9200</v>
      </c>
      <c r="L247" s="25">
        <v>6339</v>
      </c>
      <c r="M247" s="25">
        <v>23300</v>
      </c>
      <c r="N247" s="25">
        <v>12953</v>
      </c>
      <c r="O247" s="25">
        <v>33895</v>
      </c>
      <c r="P247" s="25">
        <v>37200</v>
      </c>
      <c r="Q247" s="25">
        <v>21058</v>
      </c>
      <c r="R247" s="25">
        <v>7372</v>
      </c>
      <c r="S247" s="25">
        <v>45490</v>
      </c>
      <c r="T247" s="25">
        <v>54510</v>
      </c>
      <c r="U247" s="25">
        <v>84255</v>
      </c>
      <c r="V247" s="26"/>
      <c r="W247" s="26">
        <v>1289</v>
      </c>
      <c r="X247" s="26">
        <v>3962</v>
      </c>
      <c r="Y247" s="26">
        <v>8435</v>
      </c>
      <c r="Z247" s="26">
        <v>6178</v>
      </c>
      <c r="AA247" s="26">
        <v>23285</v>
      </c>
      <c r="AB247" s="26">
        <v>14987</v>
      </c>
      <c r="AC247" s="26">
        <v>1500</v>
      </c>
      <c r="AD247" s="26">
        <v>11982</v>
      </c>
      <c r="AE247" s="26">
        <v>-20271</v>
      </c>
    </row>
    <row r="248" spans="1:31" s="2" customFormat="1" x14ac:dyDescent="0.2">
      <c r="A248" s="3">
        <v>9497</v>
      </c>
      <c r="B248" s="25">
        <v>48559</v>
      </c>
      <c r="C248" s="25">
        <v>41816</v>
      </c>
      <c r="D248" s="25">
        <v>4969</v>
      </c>
      <c r="E248" s="25">
        <v>21031</v>
      </c>
      <c r="F248" s="25">
        <v>1600</v>
      </c>
      <c r="G248" s="25">
        <v>33888</v>
      </c>
      <c r="H248" s="25">
        <v>9046</v>
      </c>
      <c r="I248" s="25">
        <v>10919</v>
      </c>
      <c r="J248" s="25">
        <v>39000</v>
      </c>
      <c r="K248" s="25">
        <v>4000</v>
      </c>
      <c r="L248" s="25">
        <v>4152</v>
      </c>
      <c r="M248" s="25">
        <v>24600</v>
      </c>
      <c r="N248" s="25">
        <v>10015</v>
      </c>
      <c r="O248" s="25">
        <v>35012</v>
      </c>
      <c r="P248" s="25">
        <v>36800</v>
      </c>
      <c r="Q248" s="25">
        <v>3995</v>
      </c>
      <c r="R248" s="25">
        <v>3519</v>
      </c>
      <c r="S248" s="25">
        <v>26095</v>
      </c>
      <c r="T248" s="25">
        <v>45905</v>
      </c>
      <c r="U248" s="25">
        <v>51245</v>
      </c>
      <c r="V248" s="26"/>
      <c r="W248" s="26">
        <v>936</v>
      </c>
      <c r="X248" s="26">
        <v>2356</v>
      </c>
      <c r="Y248" s="26">
        <v>12572</v>
      </c>
      <c r="Z248" s="26">
        <v>9172</v>
      </c>
      <c r="AA248" s="26">
        <v>1364</v>
      </c>
      <c r="AB248" s="26">
        <v>-7154</v>
      </c>
      <c r="AC248" s="26">
        <v>5300</v>
      </c>
      <c r="AD248" s="26">
        <v>-1740</v>
      </c>
      <c r="AE248" s="26">
        <v>-22400</v>
      </c>
    </row>
    <row r="249" spans="1:31" s="2" customFormat="1" x14ac:dyDescent="0.2">
      <c r="A249" s="3">
        <v>9528</v>
      </c>
      <c r="B249" s="25">
        <v>45402</v>
      </c>
      <c r="C249" s="25">
        <v>35906</v>
      </c>
      <c r="D249" s="25">
        <v>2943</v>
      </c>
      <c r="E249" s="25">
        <v>17057</v>
      </c>
      <c r="F249" s="25">
        <v>2100</v>
      </c>
      <c r="G249" s="25">
        <v>27090</v>
      </c>
      <c r="H249" s="25">
        <v>8178</v>
      </c>
      <c r="I249" s="25">
        <v>3539</v>
      </c>
      <c r="J249" s="25">
        <v>37000</v>
      </c>
      <c r="K249" s="25">
        <v>2900</v>
      </c>
      <c r="L249" s="25">
        <v>11963</v>
      </c>
      <c r="M249" s="25">
        <v>23600</v>
      </c>
      <c r="N249" s="25">
        <v>8943</v>
      </c>
      <c r="O249" s="25">
        <v>20050</v>
      </c>
      <c r="P249" s="25">
        <v>35600</v>
      </c>
      <c r="Q249" s="25">
        <v>-13835</v>
      </c>
      <c r="R249" s="25">
        <v>3619</v>
      </c>
      <c r="S249" s="25">
        <v>18463</v>
      </c>
      <c r="T249" s="25">
        <v>36537</v>
      </c>
      <c r="U249" s="25">
        <v>40495</v>
      </c>
      <c r="V249" s="26"/>
      <c r="W249" s="26">
        <v>1154</v>
      </c>
      <c r="X249" s="26">
        <v>746</v>
      </c>
      <c r="Y249" s="26">
        <v>11628</v>
      </c>
      <c r="Z249" s="26">
        <v>9567</v>
      </c>
      <c r="AA249" s="26">
        <v>18219</v>
      </c>
      <c r="AB249" s="26">
        <v>4555</v>
      </c>
      <c r="AC249" s="26">
        <v>6700</v>
      </c>
      <c r="AD249" s="26">
        <v>-17000</v>
      </c>
      <c r="AE249" s="26">
        <v>-16280</v>
      </c>
    </row>
    <row r="250" spans="1:31" s="2" customFormat="1" x14ac:dyDescent="0.2">
      <c r="A250" s="3">
        <v>9556</v>
      </c>
      <c r="B250" s="25">
        <v>39001</v>
      </c>
      <c r="C250" s="25">
        <v>31544</v>
      </c>
      <c r="D250" s="25">
        <v>3293</v>
      </c>
      <c r="E250" s="25">
        <v>15707</v>
      </c>
      <c r="F250" s="25">
        <v>2600</v>
      </c>
      <c r="G250" s="25">
        <v>34651</v>
      </c>
      <c r="H250" s="25">
        <v>10942</v>
      </c>
      <c r="I250" s="25">
        <v>5945</v>
      </c>
      <c r="J250" s="25">
        <v>32000</v>
      </c>
      <c r="K250" s="25">
        <v>4100</v>
      </c>
      <c r="L250" s="25">
        <v>23476</v>
      </c>
      <c r="M250" s="25">
        <v>20500</v>
      </c>
      <c r="N250" s="25">
        <v>7974</v>
      </c>
      <c r="O250" s="25">
        <v>29595</v>
      </c>
      <c r="P250" s="25">
        <v>32200</v>
      </c>
      <c r="Q250" s="25">
        <v>-12992</v>
      </c>
      <c r="R250" s="25">
        <v>4470</v>
      </c>
      <c r="S250" s="25">
        <v>25752</v>
      </c>
      <c r="T250" s="25">
        <v>51848</v>
      </c>
      <c r="U250" s="25">
        <v>-1839</v>
      </c>
      <c r="V250" s="26"/>
      <c r="W250" s="26">
        <v>1250</v>
      </c>
      <c r="X250" s="26">
        <v>226</v>
      </c>
      <c r="Y250" s="26">
        <v>10742</v>
      </c>
      <c r="Z250" s="26">
        <v>6326</v>
      </c>
      <c r="AA250" s="26">
        <v>-6067</v>
      </c>
      <c r="AB250" s="26">
        <v>21342</v>
      </c>
      <c r="AC250" s="26">
        <v>51300</v>
      </c>
      <c r="AD250" s="26">
        <v>-38928</v>
      </c>
      <c r="AE250" s="26">
        <v>19928</v>
      </c>
    </row>
    <row r="251" spans="1:31" s="2" customFormat="1" x14ac:dyDescent="0.2">
      <c r="A251" s="3">
        <v>9587</v>
      </c>
      <c r="B251" s="25">
        <v>54752</v>
      </c>
      <c r="C251" s="25">
        <v>48091</v>
      </c>
      <c r="D251" s="25">
        <v>4520</v>
      </c>
      <c r="E251" s="25">
        <v>27480</v>
      </c>
      <c r="F251" s="25">
        <v>4800</v>
      </c>
      <c r="G251" s="25">
        <v>32941</v>
      </c>
      <c r="H251" s="25">
        <v>32268</v>
      </c>
      <c r="I251" s="25">
        <v>9719</v>
      </c>
      <c r="J251" s="25">
        <v>61000</v>
      </c>
      <c r="K251" s="25">
        <v>21300</v>
      </c>
      <c r="L251" s="25">
        <v>54083</v>
      </c>
      <c r="M251" s="25">
        <v>54100</v>
      </c>
      <c r="N251" s="25">
        <v>23228</v>
      </c>
      <c r="O251" s="25">
        <v>43247</v>
      </c>
      <c r="P251" s="25">
        <v>40500</v>
      </c>
      <c r="Q251" s="25">
        <v>21757</v>
      </c>
      <c r="R251" s="25">
        <v>9960</v>
      </c>
      <c r="S251" s="25">
        <v>53756</v>
      </c>
      <c r="T251" s="25">
        <v>41244</v>
      </c>
      <c r="U251" s="25">
        <v>-22269</v>
      </c>
      <c r="V251" s="26"/>
      <c r="W251" s="26">
        <v>908</v>
      </c>
      <c r="X251" s="26">
        <v>20304</v>
      </c>
      <c r="Y251" s="26">
        <v>-6454</v>
      </c>
      <c r="Z251" s="26">
        <v>7270</v>
      </c>
      <c r="AA251" s="26">
        <v>-67208</v>
      </c>
      <c r="AB251" s="26">
        <v>59153</v>
      </c>
      <c r="AC251" s="26">
        <v>32700</v>
      </c>
      <c r="AD251" s="26">
        <v>-65400</v>
      </c>
      <c r="AE251" s="26">
        <v>20454</v>
      </c>
    </row>
    <row r="252" spans="1:31" s="2" customFormat="1" x14ac:dyDescent="0.2">
      <c r="A252" s="3">
        <v>9617</v>
      </c>
      <c r="B252" s="25">
        <v>197594</v>
      </c>
      <c r="C252" s="25">
        <v>144486</v>
      </c>
      <c r="D252" s="25">
        <v>12056</v>
      </c>
      <c r="E252" s="25">
        <v>70944</v>
      </c>
      <c r="F252" s="25">
        <v>20100</v>
      </c>
      <c r="G252" s="25">
        <v>171636</v>
      </c>
      <c r="H252" s="25">
        <v>211670</v>
      </c>
      <c r="I252" s="25">
        <v>-29510</v>
      </c>
      <c r="J252" s="25">
        <v>117000</v>
      </c>
      <c r="K252" s="25">
        <v>21900</v>
      </c>
      <c r="L252" s="25">
        <v>74317</v>
      </c>
      <c r="M252" s="25">
        <v>226600</v>
      </c>
      <c r="N252" s="25">
        <v>125173</v>
      </c>
      <c r="O252" s="25">
        <v>82320</v>
      </c>
      <c r="P252" s="25">
        <v>62800</v>
      </c>
      <c r="Q252" s="25">
        <v>10211</v>
      </c>
      <c r="R252" s="25">
        <v>21814</v>
      </c>
      <c r="S252" s="25">
        <v>170266</v>
      </c>
      <c r="T252" s="25">
        <v>77473</v>
      </c>
      <c r="U252" s="25">
        <v>-66639</v>
      </c>
      <c r="V252" s="26"/>
      <c r="W252" s="26">
        <v>3420</v>
      </c>
      <c r="X252" s="26">
        <v>92035</v>
      </c>
      <c r="Y252" s="26">
        <v>-22264</v>
      </c>
      <c r="Z252" s="26">
        <v>50126</v>
      </c>
      <c r="AA252" s="26">
        <v>-121795</v>
      </c>
      <c r="AB252" s="26">
        <v>70098</v>
      </c>
      <c r="AC252" s="26">
        <v>9100</v>
      </c>
      <c r="AD252" s="26">
        <v>-9195</v>
      </c>
      <c r="AE252" s="26">
        <v>32638</v>
      </c>
    </row>
    <row r="253" spans="1:31" s="2" customFormat="1" x14ac:dyDescent="0.2">
      <c r="A253" s="3">
        <v>9648</v>
      </c>
      <c r="B253" s="25">
        <v>601811</v>
      </c>
      <c r="C253" s="25">
        <v>378913</v>
      </c>
      <c r="D253" s="25">
        <v>32683</v>
      </c>
      <c r="E253" s="25">
        <v>203327</v>
      </c>
      <c r="F253" s="25">
        <v>53000</v>
      </c>
      <c r="G253" s="25">
        <v>298009</v>
      </c>
      <c r="H253" s="25">
        <v>220506</v>
      </c>
      <c r="I253" s="25">
        <v>4444</v>
      </c>
      <c r="J253" s="25">
        <v>221700</v>
      </c>
      <c r="K253" s="25">
        <v>2600</v>
      </c>
      <c r="L253" s="25">
        <v>115169</v>
      </c>
      <c r="M253" s="25">
        <v>394220</v>
      </c>
      <c r="N253" s="25">
        <v>219829</v>
      </c>
      <c r="O253" s="25">
        <v>194547</v>
      </c>
      <c r="P253" s="25">
        <v>121500</v>
      </c>
      <c r="Q253" s="25">
        <v>48892</v>
      </c>
      <c r="R253" s="25">
        <v>64148</v>
      </c>
      <c r="S253" s="25">
        <v>325794</v>
      </c>
      <c r="T253" s="25">
        <v>195884</v>
      </c>
      <c r="U253" s="25">
        <v>-10621</v>
      </c>
      <c r="V253" s="26"/>
      <c r="W253" s="26">
        <v>655</v>
      </c>
      <c r="X253" s="26">
        <v>11662</v>
      </c>
      <c r="Y253" s="26">
        <v>10434</v>
      </c>
      <c r="Z253" s="26">
        <v>34133</v>
      </c>
      <c r="AA253" s="26">
        <v>-64926</v>
      </c>
      <c r="AB253" s="26">
        <v>29552</v>
      </c>
      <c r="AC253" s="26">
        <v>2200</v>
      </c>
      <c r="AD253" s="26">
        <v>13999</v>
      </c>
      <c r="AE253" s="26">
        <v>-4366</v>
      </c>
    </row>
    <row r="254" spans="1:31" s="2" customFormat="1" x14ac:dyDescent="0.2">
      <c r="A254" s="3">
        <v>9678</v>
      </c>
      <c r="B254" s="25">
        <v>888322</v>
      </c>
      <c r="C254" s="25">
        <v>466245</v>
      </c>
      <c r="D254" s="25">
        <v>53909</v>
      </c>
      <c r="E254" s="25">
        <v>267819</v>
      </c>
      <c r="F254" s="25">
        <v>56600</v>
      </c>
      <c r="G254" s="25">
        <v>262971</v>
      </c>
      <c r="H254" s="25">
        <v>125680</v>
      </c>
      <c r="I254" s="25">
        <v>61597</v>
      </c>
      <c r="J254" s="25">
        <v>203700</v>
      </c>
      <c r="K254" s="25">
        <v>3800</v>
      </c>
      <c r="L254" s="25">
        <v>88603</v>
      </c>
      <c r="M254" s="25">
        <v>269878</v>
      </c>
      <c r="N254" s="25">
        <v>112684</v>
      </c>
      <c r="O254" s="25">
        <v>146849</v>
      </c>
      <c r="P254" s="25">
        <v>145400</v>
      </c>
      <c r="Q254" s="25">
        <v>86230</v>
      </c>
      <c r="R254" s="25">
        <v>78721</v>
      </c>
      <c r="S254" s="25">
        <v>353749</v>
      </c>
      <c r="T254" s="25">
        <v>270169</v>
      </c>
      <c r="U254" s="25">
        <v>189074</v>
      </c>
      <c r="V254" s="26"/>
      <c r="W254" s="26">
        <v>117</v>
      </c>
      <c r="X254" s="26">
        <v>0</v>
      </c>
      <c r="Y254" s="26">
        <v>46892</v>
      </c>
      <c r="Z254" s="26">
        <v>7719</v>
      </c>
      <c r="AA254" s="26">
        <v>209024</v>
      </c>
      <c r="AB254" s="26">
        <v>30966</v>
      </c>
      <c r="AC254" s="26">
        <v>1700</v>
      </c>
      <c r="AD254" s="26">
        <v>16847</v>
      </c>
      <c r="AE254" s="26">
        <v>-20172</v>
      </c>
    </row>
    <row r="255" spans="1:31" s="2" customFormat="1" x14ac:dyDescent="0.2">
      <c r="A255" s="3">
        <v>9709</v>
      </c>
      <c r="B255" s="25">
        <v>420167</v>
      </c>
      <c r="C255" s="25">
        <v>243285</v>
      </c>
      <c r="D255" s="25">
        <v>26488</v>
      </c>
      <c r="E255" s="25">
        <v>107594</v>
      </c>
      <c r="F255" s="25">
        <v>10600</v>
      </c>
      <c r="G255" s="25">
        <v>141476</v>
      </c>
      <c r="H255" s="25">
        <v>46734</v>
      </c>
      <c r="I255" s="25">
        <v>40616</v>
      </c>
      <c r="J255" s="25">
        <v>149800</v>
      </c>
      <c r="K255" s="25">
        <v>14900</v>
      </c>
      <c r="L255" s="25">
        <v>22015</v>
      </c>
      <c r="M255" s="25">
        <v>66091</v>
      </c>
      <c r="N255" s="25">
        <v>14660</v>
      </c>
      <c r="O255" s="25">
        <v>70618</v>
      </c>
      <c r="P255" s="25">
        <v>66000</v>
      </c>
      <c r="Q255" s="25">
        <v>95614</v>
      </c>
      <c r="R255" s="25">
        <v>25933</v>
      </c>
      <c r="S255" s="25">
        <v>79565</v>
      </c>
      <c r="T255" s="25">
        <v>131015</v>
      </c>
      <c r="U255" s="25">
        <v>163911</v>
      </c>
      <c r="V255" s="26"/>
      <c r="W255" s="26">
        <v>776</v>
      </c>
      <c r="X255" s="26">
        <v>462</v>
      </c>
      <c r="Y255" s="26">
        <v>44879</v>
      </c>
      <c r="Z255" s="26">
        <v>7388</v>
      </c>
      <c r="AA255" s="26">
        <v>70234</v>
      </c>
      <c r="AB255" s="26">
        <v>42311</v>
      </c>
      <c r="AC255" s="26">
        <v>1700</v>
      </c>
      <c r="AD255" s="26">
        <v>68848</v>
      </c>
      <c r="AE255" s="26">
        <v>-21991</v>
      </c>
    </row>
    <row r="256" spans="1:31" s="2" customFormat="1" x14ac:dyDescent="0.2">
      <c r="A256" s="3">
        <v>9740</v>
      </c>
      <c r="B256" s="25">
        <v>165558</v>
      </c>
      <c r="C256" s="25">
        <v>84610</v>
      </c>
      <c r="D256" s="25">
        <v>12087</v>
      </c>
      <c r="E256" s="25">
        <v>62083</v>
      </c>
      <c r="F256" s="25">
        <v>5300</v>
      </c>
      <c r="G256" s="25">
        <v>61615</v>
      </c>
      <c r="H256" s="25">
        <v>22648</v>
      </c>
      <c r="I256" s="25">
        <v>10474</v>
      </c>
      <c r="J256" s="25">
        <v>81900</v>
      </c>
      <c r="K256" s="25">
        <v>7500</v>
      </c>
      <c r="L256" s="25">
        <v>30935</v>
      </c>
      <c r="M256" s="25">
        <v>32824</v>
      </c>
      <c r="N256" s="25">
        <v>6421</v>
      </c>
      <c r="O256" s="25">
        <v>42839</v>
      </c>
      <c r="P256" s="25">
        <v>45800</v>
      </c>
      <c r="Q256" s="25">
        <v>33094</v>
      </c>
      <c r="R256" s="25">
        <v>13991</v>
      </c>
      <c r="S256" s="25">
        <v>60937</v>
      </c>
      <c r="T256" s="25">
        <v>57860</v>
      </c>
      <c r="U256" s="25">
        <v>77981</v>
      </c>
      <c r="V256" s="26"/>
      <c r="W256" s="26">
        <v>1283</v>
      </c>
      <c r="X256" s="26">
        <v>5792</v>
      </c>
      <c r="Y256" s="26">
        <v>38181</v>
      </c>
      <c r="Z256" s="26">
        <v>6731</v>
      </c>
      <c r="AA256" s="26">
        <v>23225</v>
      </c>
      <c r="AB256" s="26">
        <v>-1442</v>
      </c>
      <c r="AC256" s="26">
        <v>6600</v>
      </c>
      <c r="AD256" s="26">
        <v>13329</v>
      </c>
      <c r="AE256" s="26">
        <v>1311</v>
      </c>
    </row>
    <row r="257" spans="1:31" s="2" customFormat="1" x14ac:dyDescent="0.2">
      <c r="A257" s="3">
        <v>9770</v>
      </c>
      <c r="B257" s="25">
        <v>72277</v>
      </c>
      <c r="C257" s="25">
        <v>43403</v>
      </c>
      <c r="D257" s="25">
        <v>9762</v>
      </c>
      <c r="E257" s="25">
        <v>27476</v>
      </c>
      <c r="F257" s="25">
        <v>2600</v>
      </c>
      <c r="G257" s="25">
        <v>26505</v>
      </c>
      <c r="H257" s="25">
        <v>15843</v>
      </c>
      <c r="I257" s="25">
        <v>-927</v>
      </c>
      <c r="J257" s="25">
        <v>49900</v>
      </c>
      <c r="K257" s="25">
        <v>2500</v>
      </c>
      <c r="L257" s="25">
        <v>19090</v>
      </c>
      <c r="M257" s="25">
        <v>16624</v>
      </c>
      <c r="N257" s="25">
        <v>7223</v>
      </c>
      <c r="O257" s="25">
        <v>21974</v>
      </c>
      <c r="P257" s="25">
        <v>23200</v>
      </c>
      <c r="Q257" s="25">
        <v>-8701</v>
      </c>
      <c r="R257" s="25">
        <v>8141</v>
      </c>
      <c r="S257" s="25">
        <v>36942</v>
      </c>
      <c r="T257" s="25">
        <v>25036</v>
      </c>
      <c r="U257" s="25">
        <v>52141</v>
      </c>
      <c r="V257" s="26"/>
      <c r="W257" s="26">
        <v>2579</v>
      </c>
      <c r="X257" s="26">
        <v>52425</v>
      </c>
      <c r="Y257" s="26">
        <v>37645</v>
      </c>
      <c r="Z257" s="26">
        <v>6708</v>
      </c>
      <c r="AA257" s="26">
        <v>-64726</v>
      </c>
      <c r="AB257" s="26">
        <v>10733</v>
      </c>
      <c r="AC257" s="26">
        <v>18900</v>
      </c>
      <c r="AD257" s="26">
        <v>21819</v>
      </c>
      <c r="AE257" s="26">
        <v>4583</v>
      </c>
    </row>
    <row r="258" spans="1:31" s="2" customFormat="1" x14ac:dyDescent="0.2">
      <c r="A258" s="3">
        <v>9801</v>
      </c>
      <c r="B258" s="25">
        <v>65037</v>
      </c>
      <c r="C258" s="25">
        <v>47333</v>
      </c>
      <c r="D258" s="25">
        <v>6310</v>
      </c>
      <c r="E258" s="25">
        <v>31890</v>
      </c>
      <c r="F258" s="25">
        <v>3500</v>
      </c>
      <c r="G258" s="25">
        <v>48188</v>
      </c>
      <c r="H258" s="25">
        <v>37209</v>
      </c>
      <c r="I258" s="25">
        <v>-6614</v>
      </c>
      <c r="J258" s="25">
        <v>41200</v>
      </c>
      <c r="K258" s="25">
        <v>600</v>
      </c>
      <c r="L258" s="25">
        <v>26075</v>
      </c>
      <c r="M258" s="25">
        <v>19794</v>
      </c>
      <c r="N258" s="25">
        <v>9210</v>
      </c>
      <c r="O258" s="25">
        <v>10620</v>
      </c>
      <c r="P258" s="25">
        <v>36200</v>
      </c>
      <c r="Q258" s="25">
        <v>-13362</v>
      </c>
      <c r="R258" s="25">
        <v>3195</v>
      </c>
      <c r="S258" s="25">
        <v>45451</v>
      </c>
      <c r="T258" s="25">
        <v>60723</v>
      </c>
      <c r="U258" s="25">
        <v>-6903</v>
      </c>
      <c r="V258" s="26"/>
      <c r="W258" s="26">
        <v>952</v>
      </c>
      <c r="X258" s="26">
        <v>2312</v>
      </c>
      <c r="Y258" s="26">
        <v>37687</v>
      </c>
      <c r="Z258" s="26">
        <v>7127</v>
      </c>
      <c r="AA258" s="26">
        <v>25092</v>
      </c>
      <c r="AB258" s="26">
        <v>14255</v>
      </c>
      <c r="AC258" s="26">
        <v>5200</v>
      </c>
      <c r="AD258" s="26">
        <v>482</v>
      </c>
      <c r="AE258" s="26">
        <v>-2100</v>
      </c>
    </row>
    <row r="259" spans="1:31" s="2" customFormat="1" x14ac:dyDescent="0.2">
      <c r="A259" s="3">
        <v>9831</v>
      </c>
      <c r="B259" s="25">
        <v>56936</v>
      </c>
      <c r="C259" s="25">
        <v>35322</v>
      </c>
      <c r="D259" s="25">
        <v>3945</v>
      </c>
      <c r="E259" s="25">
        <v>27055</v>
      </c>
      <c r="F259" s="25">
        <v>4800</v>
      </c>
      <c r="G259" s="25">
        <v>38721</v>
      </c>
      <c r="H259" s="25">
        <v>15145</v>
      </c>
      <c r="I259" s="25">
        <v>4907</v>
      </c>
      <c r="J259" s="25">
        <v>35000</v>
      </c>
      <c r="K259" s="25">
        <v>2900</v>
      </c>
      <c r="L259" s="25">
        <v>14220</v>
      </c>
      <c r="M259" s="25">
        <v>18100</v>
      </c>
      <c r="N259" s="25">
        <v>4973</v>
      </c>
      <c r="O259" s="25">
        <v>14887</v>
      </c>
      <c r="P259" s="25">
        <v>24100</v>
      </c>
      <c r="Q259" s="25">
        <v>-4813</v>
      </c>
      <c r="R259" s="25">
        <v>2447</v>
      </c>
      <c r="S259" s="25">
        <v>40850</v>
      </c>
      <c r="T259" s="25">
        <v>12150</v>
      </c>
      <c r="U259" s="25">
        <v>-12499</v>
      </c>
      <c r="V259" s="26"/>
      <c r="W259" s="26">
        <v>2118</v>
      </c>
      <c r="X259" s="26">
        <v>934</v>
      </c>
      <c r="Y259" s="26">
        <v>36995</v>
      </c>
      <c r="Z259" s="26">
        <v>15005</v>
      </c>
      <c r="AA259" s="26">
        <v>-43692</v>
      </c>
      <c r="AB259" s="26">
        <v>-13735</v>
      </c>
      <c r="AC259" s="26">
        <v>4600</v>
      </c>
      <c r="AD259" s="26">
        <v>-22600</v>
      </c>
      <c r="AE259" s="26">
        <v>-9239</v>
      </c>
    </row>
    <row r="260" spans="1:31" s="2" customFormat="1" x14ac:dyDescent="0.2">
      <c r="A260" s="3">
        <v>9862</v>
      </c>
      <c r="B260" s="25">
        <v>45788</v>
      </c>
      <c r="C260" s="25">
        <v>38426</v>
      </c>
      <c r="D260" s="25">
        <v>3067</v>
      </c>
      <c r="E260" s="25">
        <v>24933</v>
      </c>
      <c r="F260" s="25">
        <v>2100</v>
      </c>
      <c r="G260" s="25">
        <v>34760</v>
      </c>
      <c r="H260" s="25">
        <v>13210</v>
      </c>
      <c r="I260" s="25">
        <v>4010</v>
      </c>
      <c r="J260" s="25">
        <v>22000</v>
      </c>
      <c r="K260" s="25">
        <v>8700</v>
      </c>
      <c r="L260" s="25">
        <v>-530</v>
      </c>
      <c r="M260" s="25">
        <v>20200</v>
      </c>
      <c r="N260" s="25">
        <v>4950</v>
      </c>
      <c r="O260" s="25">
        <v>28935</v>
      </c>
      <c r="P260" s="25">
        <v>24900</v>
      </c>
      <c r="Q260" s="25">
        <v>1181</v>
      </c>
      <c r="R260" s="25">
        <v>3451</v>
      </c>
      <c r="S260" s="25">
        <v>21053</v>
      </c>
      <c r="T260" s="25">
        <v>30947</v>
      </c>
      <c r="U260" s="25">
        <v>51627</v>
      </c>
      <c r="V260" s="26"/>
      <c r="W260" s="26">
        <v>1115</v>
      </c>
      <c r="X260" s="26">
        <v>805</v>
      </c>
      <c r="Y260" s="26">
        <v>36818</v>
      </c>
      <c r="Z260" s="26">
        <v>12262</v>
      </c>
      <c r="AA260" s="26">
        <v>-986</v>
      </c>
      <c r="AB260" s="26">
        <v>6813</v>
      </c>
      <c r="AC260" s="26">
        <v>16400</v>
      </c>
      <c r="AD260" s="26">
        <v>-29204</v>
      </c>
      <c r="AE260" s="26">
        <v>-21853</v>
      </c>
    </row>
    <row r="261" spans="1:31" s="2" customFormat="1" x14ac:dyDescent="0.2">
      <c r="A261" s="3">
        <v>9893</v>
      </c>
      <c r="B261" s="25">
        <v>43431</v>
      </c>
      <c r="C261" s="25">
        <v>41673</v>
      </c>
      <c r="D261" s="25">
        <v>2636</v>
      </c>
      <c r="E261" s="25">
        <v>21364</v>
      </c>
      <c r="F261" s="25">
        <v>3000</v>
      </c>
      <c r="G261" s="25">
        <v>32060</v>
      </c>
      <c r="H261" s="25">
        <v>11663</v>
      </c>
      <c r="I261" s="25">
        <v>7622</v>
      </c>
      <c r="J261" s="25">
        <v>26000</v>
      </c>
      <c r="K261" s="25">
        <v>1600</v>
      </c>
      <c r="L261" s="25">
        <v>14071</v>
      </c>
      <c r="M261" s="25">
        <v>19600</v>
      </c>
      <c r="N261" s="25">
        <v>4945</v>
      </c>
      <c r="O261" s="25">
        <v>24091</v>
      </c>
      <c r="P261" s="25">
        <v>24600</v>
      </c>
      <c r="Q261" s="25">
        <v>-5877</v>
      </c>
      <c r="R261" s="25">
        <v>3816</v>
      </c>
      <c r="S261" s="25">
        <v>23976</v>
      </c>
      <c r="T261" s="25">
        <v>26924</v>
      </c>
      <c r="U261" s="25">
        <v>14409</v>
      </c>
      <c r="V261" s="26"/>
      <c r="W261" s="26">
        <v>1297</v>
      </c>
      <c r="X261" s="26">
        <v>3006</v>
      </c>
      <c r="Y261" s="26">
        <v>22691</v>
      </c>
      <c r="Z261" s="26">
        <v>12896</v>
      </c>
      <c r="AA261" s="26">
        <v>3236</v>
      </c>
      <c r="AB261" s="26">
        <v>-2658</v>
      </c>
      <c r="AC261" s="26">
        <v>20900</v>
      </c>
      <c r="AD261" s="26">
        <v>3986</v>
      </c>
      <c r="AE261" s="26">
        <v>76774</v>
      </c>
    </row>
    <row r="262" spans="1:31" s="2" customFormat="1" x14ac:dyDescent="0.2">
      <c r="A262" s="3">
        <v>9921</v>
      </c>
      <c r="B262" s="25">
        <v>38914</v>
      </c>
      <c r="C262" s="25">
        <v>38021</v>
      </c>
      <c r="D262" s="25">
        <v>2668</v>
      </c>
      <c r="E262" s="25">
        <v>21332</v>
      </c>
      <c r="F262" s="25">
        <v>3700</v>
      </c>
      <c r="G262" s="25">
        <v>30293</v>
      </c>
      <c r="H262" s="25">
        <v>15823</v>
      </c>
      <c r="I262" s="25">
        <v>9653</v>
      </c>
      <c r="J262" s="25">
        <v>25000</v>
      </c>
      <c r="K262" s="25">
        <v>2700</v>
      </c>
      <c r="L262" s="25">
        <v>12129</v>
      </c>
      <c r="M262" s="25">
        <v>17200</v>
      </c>
      <c r="N262" s="25">
        <v>3991</v>
      </c>
      <c r="O262" s="25">
        <v>27509</v>
      </c>
      <c r="P262" s="25">
        <v>30500</v>
      </c>
      <c r="Q262" s="25">
        <v>-3855</v>
      </c>
      <c r="R262" s="25">
        <v>4271</v>
      </c>
      <c r="S262" s="25">
        <v>34245</v>
      </c>
      <c r="T262" s="25">
        <v>48155</v>
      </c>
      <c r="U262" s="25">
        <v>27874</v>
      </c>
      <c r="V262" s="26"/>
      <c r="W262" s="26">
        <v>3019</v>
      </c>
      <c r="X262" s="26">
        <v>66789</v>
      </c>
      <c r="Y262" s="26">
        <v>7390</v>
      </c>
      <c r="Z262" s="26">
        <v>17070</v>
      </c>
      <c r="AA262" s="26">
        <v>52865</v>
      </c>
      <c r="AB262" s="26">
        <v>7476</v>
      </c>
      <c r="AC262" s="26">
        <v>159000</v>
      </c>
      <c r="AD262" s="26">
        <v>-5287</v>
      </c>
      <c r="AE262" s="26">
        <v>33819</v>
      </c>
    </row>
    <row r="263" spans="1:31" s="2" customFormat="1" x14ac:dyDescent="0.2">
      <c r="A263" s="3">
        <v>9952</v>
      </c>
      <c r="B263" s="25">
        <v>52940</v>
      </c>
      <c r="C263" s="25">
        <v>40834</v>
      </c>
      <c r="D263" s="25">
        <v>2123</v>
      </c>
      <c r="E263" s="25">
        <v>30877</v>
      </c>
      <c r="F263" s="25">
        <v>6300</v>
      </c>
      <c r="G263" s="25">
        <v>36901</v>
      </c>
      <c r="H263" s="25">
        <v>31836</v>
      </c>
      <c r="I263" s="25">
        <v>7392</v>
      </c>
      <c r="J263" s="25">
        <v>40000</v>
      </c>
      <c r="K263" s="25">
        <v>8700</v>
      </c>
      <c r="L263" s="25">
        <v>40663</v>
      </c>
      <c r="M263" s="25">
        <v>36200</v>
      </c>
      <c r="N263" s="25">
        <v>13983</v>
      </c>
      <c r="O263" s="25">
        <v>25571</v>
      </c>
      <c r="P263" s="25">
        <v>52800</v>
      </c>
      <c r="Q263" s="25">
        <v>5425</v>
      </c>
      <c r="R263" s="25">
        <v>7395</v>
      </c>
      <c r="S263" s="25">
        <v>66804</v>
      </c>
      <c r="T263" s="25">
        <v>59196</v>
      </c>
      <c r="U263" s="25">
        <v>40933</v>
      </c>
      <c r="V263" s="26"/>
      <c r="W263" s="26">
        <v>3326</v>
      </c>
      <c r="X263" s="26">
        <v>82152</v>
      </c>
      <c r="Y263" s="26">
        <v>-8987</v>
      </c>
      <c r="Z263" s="26">
        <v>18838</v>
      </c>
      <c r="AA263" s="26">
        <v>-14441</v>
      </c>
      <c r="AB263" s="26">
        <v>-7680</v>
      </c>
      <c r="AC263" s="26">
        <v>101400</v>
      </c>
      <c r="AD263" s="26">
        <v>-7265</v>
      </c>
      <c r="AE263" s="26">
        <v>40230</v>
      </c>
    </row>
    <row r="264" spans="1:31" s="2" customFormat="1" x14ac:dyDescent="0.2">
      <c r="A264" s="3">
        <v>9982</v>
      </c>
      <c r="B264" s="25">
        <v>135702</v>
      </c>
      <c r="C264" s="25">
        <v>86777</v>
      </c>
      <c r="D264" s="25">
        <v>7631</v>
      </c>
      <c r="E264" s="25">
        <v>80369</v>
      </c>
      <c r="F264" s="25">
        <v>22300</v>
      </c>
      <c r="G264" s="25">
        <v>125388</v>
      </c>
      <c r="H264" s="25">
        <v>216532</v>
      </c>
      <c r="I264" s="25">
        <v>-13865</v>
      </c>
      <c r="J264" s="25">
        <v>64000</v>
      </c>
      <c r="K264" s="25">
        <v>8100</v>
      </c>
      <c r="L264" s="25">
        <v>74413</v>
      </c>
      <c r="M264" s="25">
        <v>189800</v>
      </c>
      <c r="N264" s="25">
        <v>109210</v>
      </c>
      <c r="O264" s="25">
        <v>43126</v>
      </c>
      <c r="P264" s="25">
        <v>30900</v>
      </c>
      <c r="Q264" s="25">
        <v>-20447</v>
      </c>
      <c r="R264" s="25">
        <v>14265</v>
      </c>
      <c r="S264" s="25">
        <v>235248</v>
      </c>
      <c r="T264" s="25">
        <v>130245</v>
      </c>
      <c r="U264" s="25">
        <v>-170633</v>
      </c>
      <c r="V264" s="26"/>
      <c r="W264" s="26">
        <v>383</v>
      </c>
      <c r="X264" s="26">
        <v>55259</v>
      </c>
      <c r="Y264" s="26">
        <v>15764</v>
      </c>
      <c r="Z264" s="26">
        <v>32106</v>
      </c>
      <c r="AA264" s="26">
        <v>-92224</v>
      </c>
      <c r="AB264" s="26">
        <v>-4537</v>
      </c>
      <c r="AC264" s="26">
        <v>28100</v>
      </c>
      <c r="AD264" s="26">
        <v>219</v>
      </c>
      <c r="AE264" s="26">
        <v>7386</v>
      </c>
    </row>
    <row r="265" spans="1:31" s="2" customFormat="1" x14ac:dyDescent="0.2">
      <c r="A265" s="3">
        <v>10013</v>
      </c>
      <c r="B265" s="25">
        <v>711125</v>
      </c>
      <c r="C265" s="25">
        <v>424425</v>
      </c>
      <c r="D265" s="25">
        <v>37221</v>
      </c>
      <c r="E265" s="25">
        <v>317789</v>
      </c>
      <c r="F265" s="25">
        <v>76500</v>
      </c>
      <c r="G265" s="25">
        <v>363021</v>
      </c>
      <c r="H265" s="25">
        <v>299264</v>
      </c>
      <c r="I265" s="25">
        <v>-10837</v>
      </c>
      <c r="J265" s="25">
        <v>220300</v>
      </c>
      <c r="K265" s="25">
        <v>-1300</v>
      </c>
      <c r="L265" s="25">
        <v>179980</v>
      </c>
      <c r="M265" s="25">
        <v>520496</v>
      </c>
      <c r="N265" s="25">
        <v>245638</v>
      </c>
      <c r="O265" s="25">
        <v>205535</v>
      </c>
      <c r="P265" s="25">
        <v>98800</v>
      </c>
      <c r="Q265" s="25">
        <v>95529</v>
      </c>
      <c r="R265" s="25">
        <v>70690</v>
      </c>
      <c r="S265" s="25">
        <v>403551</v>
      </c>
      <c r="T265" s="25">
        <v>315111</v>
      </c>
      <c r="U265" s="25">
        <v>-224446</v>
      </c>
      <c r="V265" s="26"/>
      <c r="W265" s="26">
        <v>125</v>
      </c>
      <c r="X265" s="26">
        <v>6362</v>
      </c>
      <c r="Y265" s="26">
        <v>2736</v>
      </c>
      <c r="Z265" s="26">
        <v>28506</v>
      </c>
      <c r="AA265" s="26">
        <v>-55437</v>
      </c>
      <c r="AB265" s="26">
        <v>-4971</v>
      </c>
      <c r="AC265" s="26">
        <v>7000</v>
      </c>
      <c r="AD265" s="26">
        <v>6049</v>
      </c>
      <c r="AE265" s="26">
        <v>-7837</v>
      </c>
    </row>
    <row r="266" spans="1:31" s="2" customFormat="1" x14ac:dyDescent="0.2">
      <c r="A266" s="3">
        <v>10043</v>
      </c>
      <c r="B266" s="25">
        <v>711514</v>
      </c>
      <c r="C266" s="25">
        <v>462090</v>
      </c>
      <c r="D266" s="25">
        <v>49292</v>
      </c>
      <c r="E266" s="25">
        <v>298136</v>
      </c>
      <c r="F266" s="25">
        <v>59500</v>
      </c>
      <c r="G266" s="25">
        <v>237020</v>
      </c>
      <c r="H266" s="25">
        <v>217860</v>
      </c>
      <c r="I266" s="25">
        <v>57247</v>
      </c>
      <c r="J266" s="25">
        <v>503900</v>
      </c>
      <c r="K266" s="25">
        <v>56500</v>
      </c>
      <c r="L266" s="25">
        <v>153227</v>
      </c>
      <c r="M266" s="25">
        <v>364739</v>
      </c>
      <c r="N266" s="25">
        <v>111901</v>
      </c>
      <c r="O266" s="25">
        <v>240966</v>
      </c>
      <c r="P266" s="25">
        <v>107000</v>
      </c>
      <c r="Q266" s="25">
        <v>-2378</v>
      </c>
      <c r="R266" s="25">
        <v>90816</v>
      </c>
      <c r="S266" s="25">
        <v>382615</v>
      </c>
      <c r="T266" s="25">
        <v>239193</v>
      </c>
      <c r="U266" s="25">
        <v>-213812</v>
      </c>
      <c r="V266" s="26"/>
      <c r="W266" s="26">
        <v>1063</v>
      </c>
      <c r="X266" s="26">
        <v>40389</v>
      </c>
      <c r="Y266" s="26">
        <v>-23600</v>
      </c>
      <c r="Z266" s="26">
        <v>8793</v>
      </c>
      <c r="AA266" s="26">
        <v>-145541</v>
      </c>
      <c r="AB266" s="26">
        <v>28308</v>
      </c>
      <c r="AC266" s="26">
        <v>5100</v>
      </c>
      <c r="AD266" s="26">
        <v>-51</v>
      </c>
      <c r="AE266" s="26">
        <v>15416</v>
      </c>
    </row>
    <row r="267" spans="1:31" s="2" customFormat="1" x14ac:dyDescent="0.2">
      <c r="A267" s="3">
        <v>10074</v>
      </c>
      <c r="B267" s="25">
        <v>324628</v>
      </c>
      <c r="C267" s="25">
        <v>317975</v>
      </c>
      <c r="D267" s="25">
        <v>30217</v>
      </c>
      <c r="E267" s="25">
        <v>149665</v>
      </c>
      <c r="F267" s="25">
        <v>16900</v>
      </c>
      <c r="G267" s="25">
        <v>172658</v>
      </c>
      <c r="H267" s="25">
        <v>114448</v>
      </c>
      <c r="I267" s="25">
        <v>53828</v>
      </c>
      <c r="J267" s="25">
        <v>338400</v>
      </c>
      <c r="K267" s="25">
        <v>29300</v>
      </c>
      <c r="L267" s="25">
        <v>62160</v>
      </c>
      <c r="M267" s="25">
        <v>112785</v>
      </c>
      <c r="N267" s="25">
        <v>44543</v>
      </c>
      <c r="O267" s="25">
        <v>115935</v>
      </c>
      <c r="P267" s="25">
        <v>64500</v>
      </c>
      <c r="Q267" s="25">
        <v>176233</v>
      </c>
      <c r="R267" s="25">
        <v>38942</v>
      </c>
      <c r="S267" s="25">
        <v>273177</v>
      </c>
      <c r="T267" s="25">
        <v>233513</v>
      </c>
      <c r="U267" s="25">
        <v>371000</v>
      </c>
      <c r="V267" s="26"/>
      <c r="W267" s="26">
        <v>2880</v>
      </c>
      <c r="X267" s="26">
        <v>22433</v>
      </c>
      <c r="Y267" s="26">
        <v>96434</v>
      </c>
      <c r="Z267" s="26">
        <v>8379</v>
      </c>
      <c r="AA267" s="26">
        <v>210444</v>
      </c>
      <c r="AB267" s="26">
        <v>47446</v>
      </c>
      <c r="AC267" s="26">
        <v>5400</v>
      </c>
      <c r="AD267" s="26">
        <v>19847</v>
      </c>
      <c r="AE267" s="26">
        <v>77030</v>
      </c>
    </row>
    <row r="268" spans="1:31" s="2" customFormat="1" x14ac:dyDescent="0.2">
      <c r="A268" s="3">
        <v>10105</v>
      </c>
      <c r="B268" s="25">
        <v>183243</v>
      </c>
      <c r="C268" s="25">
        <v>158331</v>
      </c>
      <c r="D268" s="25">
        <v>14581</v>
      </c>
      <c r="E268" s="25">
        <v>89289</v>
      </c>
      <c r="F268" s="25">
        <v>8700</v>
      </c>
      <c r="G268" s="25">
        <v>57630</v>
      </c>
      <c r="H268" s="25">
        <v>94015</v>
      </c>
      <c r="I268" s="25">
        <v>15514</v>
      </c>
      <c r="J268" s="25">
        <v>132800</v>
      </c>
      <c r="K268" s="25">
        <v>10000</v>
      </c>
      <c r="L268" s="25">
        <v>62315</v>
      </c>
      <c r="M268" s="25">
        <v>41282</v>
      </c>
      <c r="N268" s="25">
        <v>7995</v>
      </c>
      <c r="O268" s="25">
        <v>51712</v>
      </c>
      <c r="P268" s="25">
        <v>41600</v>
      </c>
      <c r="Q268" s="25">
        <v>-5597</v>
      </c>
      <c r="R268" s="25">
        <v>20543</v>
      </c>
      <c r="S268" s="25">
        <v>97635</v>
      </c>
      <c r="T268" s="25">
        <v>85916</v>
      </c>
      <c r="U268" s="25">
        <v>95867</v>
      </c>
      <c r="V268" s="26"/>
      <c r="W268" s="26">
        <v>4439</v>
      </c>
      <c r="X268" s="26">
        <v>22632</v>
      </c>
      <c r="Y268" s="26">
        <v>40566</v>
      </c>
      <c r="Z268" s="26">
        <v>15511</v>
      </c>
      <c r="AA268" s="26">
        <v>32450</v>
      </c>
      <c r="AB268" s="26">
        <v>22976</v>
      </c>
      <c r="AC268" s="26">
        <v>20600</v>
      </c>
      <c r="AD268" s="26">
        <v>13481</v>
      </c>
      <c r="AE268" s="26">
        <v>18292</v>
      </c>
    </row>
    <row r="269" spans="1:31" s="2" customFormat="1" x14ac:dyDescent="0.2">
      <c r="A269" s="3">
        <v>10135</v>
      </c>
      <c r="B269" s="25">
        <v>99459</v>
      </c>
      <c r="C269" s="25">
        <v>134874</v>
      </c>
      <c r="D269" s="25">
        <v>17410</v>
      </c>
      <c r="E269" s="25">
        <v>88428</v>
      </c>
      <c r="F269" s="25">
        <v>8100</v>
      </c>
      <c r="G269" s="25">
        <v>84804</v>
      </c>
      <c r="H269" s="25">
        <v>113591</v>
      </c>
      <c r="I269" s="25">
        <v>31934</v>
      </c>
      <c r="J269" s="25">
        <v>105900</v>
      </c>
      <c r="K269" s="25">
        <v>10800</v>
      </c>
      <c r="L269" s="25">
        <v>29287</v>
      </c>
      <c r="M269" s="25">
        <v>21200</v>
      </c>
      <c r="N269" s="25">
        <v>4556</v>
      </c>
      <c r="O269" s="25">
        <v>110335</v>
      </c>
      <c r="P269" s="25">
        <v>36700</v>
      </c>
      <c r="Q269" s="25">
        <v>111994</v>
      </c>
      <c r="R269" s="25">
        <v>15541</v>
      </c>
      <c r="S269" s="25">
        <v>313663</v>
      </c>
      <c r="T269" s="25">
        <v>396899</v>
      </c>
      <c r="U269" s="25">
        <v>278223</v>
      </c>
      <c r="V269" s="26"/>
      <c r="W269" s="26">
        <v>25216</v>
      </c>
      <c r="X269" s="26">
        <v>126510</v>
      </c>
      <c r="Y269" s="26">
        <v>-19030</v>
      </c>
      <c r="Z269" s="26">
        <v>27428</v>
      </c>
      <c r="AA269" s="26">
        <v>-13005</v>
      </c>
      <c r="AB269" s="26">
        <v>-2611</v>
      </c>
      <c r="AC269" s="26">
        <v>58700</v>
      </c>
      <c r="AD269" s="26">
        <v>18003</v>
      </c>
      <c r="AE269" s="26">
        <v>-108268</v>
      </c>
    </row>
    <row r="270" spans="1:31" s="2" customFormat="1" x14ac:dyDescent="0.2">
      <c r="A270" s="3">
        <v>10166</v>
      </c>
      <c r="B270" s="25">
        <v>95601</v>
      </c>
      <c r="C270" s="25">
        <v>81058</v>
      </c>
      <c r="D270" s="25">
        <v>12705</v>
      </c>
      <c r="E270" s="25">
        <v>57295</v>
      </c>
      <c r="F270" s="25">
        <v>7000</v>
      </c>
      <c r="G270" s="25">
        <v>69731</v>
      </c>
      <c r="H270" s="25">
        <v>57887</v>
      </c>
      <c r="I270" s="25">
        <v>10368</v>
      </c>
      <c r="J270" s="25">
        <v>73500</v>
      </c>
      <c r="K270" s="25">
        <v>19600</v>
      </c>
      <c r="L270" s="25">
        <v>397</v>
      </c>
      <c r="M270" s="25">
        <v>30955</v>
      </c>
      <c r="N270" s="25">
        <v>11772</v>
      </c>
      <c r="O270" s="25">
        <v>68183</v>
      </c>
      <c r="P270" s="25">
        <v>33900</v>
      </c>
      <c r="Q270" s="25">
        <v>41930</v>
      </c>
      <c r="R270" s="25">
        <v>8680</v>
      </c>
      <c r="S270" s="25">
        <v>70500</v>
      </c>
      <c r="T270" s="25">
        <v>127759</v>
      </c>
      <c r="U270" s="25">
        <v>69383</v>
      </c>
      <c r="V270" s="26"/>
      <c r="W270" s="26">
        <v>887</v>
      </c>
      <c r="X270" s="26">
        <v>412</v>
      </c>
      <c r="Y270" s="26">
        <v>28216</v>
      </c>
      <c r="Z270" s="26">
        <v>23118</v>
      </c>
      <c r="AA270" s="26">
        <v>91127</v>
      </c>
      <c r="AB270" s="26">
        <v>-14586</v>
      </c>
      <c r="AC270" s="26">
        <v>300</v>
      </c>
      <c r="AD270" s="26">
        <v>34712</v>
      </c>
      <c r="AE270" s="26">
        <v>-29980</v>
      </c>
    </row>
    <row r="271" spans="1:31" s="2" customFormat="1" x14ac:dyDescent="0.2">
      <c r="A271" s="3">
        <v>10196</v>
      </c>
      <c r="B271" s="25">
        <v>79431</v>
      </c>
      <c r="C271" s="25">
        <v>60127</v>
      </c>
      <c r="D271" s="25">
        <v>8660</v>
      </c>
      <c r="E271" s="25">
        <v>43340</v>
      </c>
      <c r="F271" s="25">
        <v>7400</v>
      </c>
      <c r="G271" s="25">
        <v>39879</v>
      </c>
      <c r="H271" s="25">
        <v>25229</v>
      </c>
      <c r="I271" s="25">
        <v>12604</v>
      </c>
      <c r="J271" s="25">
        <v>60000</v>
      </c>
      <c r="K271" s="25">
        <v>19100</v>
      </c>
      <c r="L271" s="25">
        <v>-9392</v>
      </c>
      <c r="M271" s="25">
        <v>40000</v>
      </c>
      <c r="N271" s="25">
        <v>21580</v>
      </c>
      <c r="O271" s="25">
        <v>53865</v>
      </c>
      <c r="P271" s="25">
        <v>32600</v>
      </c>
      <c r="Q271" s="25">
        <v>42155</v>
      </c>
      <c r="R271" s="25">
        <v>10580</v>
      </c>
      <c r="S271" s="25">
        <v>48600</v>
      </c>
      <c r="T271" s="25">
        <v>75883</v>
      </c>
      <c r="U271" s="25">
        <v>66642</v>
      </c>
      <c r="V271" s="26"/>
      <c r="W271" s="26">
        <v>1430</v>
      </c>
      <c r="X271" s="26">
        <v>0</v>
      </c>
      <c r="Y271" s="26">
        <v>43793</v>
      </c>
      <c r="Z271" s="26">
        <v>9944</v>
      </c>
      <c r="AA271" s="26">
        <v>14536</v>
      </c>
      <c r="AB271" s="26">
        <v>5350</v>
      </c>
      <c r="AC271" s="26">
        <v>200</v>
      </c>
      <c r="AD271" s="26">
        <v>13878</v>
      </c>
      <c r="AE271" s="26">
        <v>-1447</v>
      </c>
    </row>
    <row r="272" spans="1:31" s="2" customFormat="1" x14ac:dyDescent="0.2">
      <c r="A272" s="3">
        <v>10227</v>
      </c>
      <c r="B272" s="25">
        <v>62131</v>
      </c>
      <c r="C272" s="25">
        <v>62068</v>
      </c>
      <c r="D272" s="25">
        <v>7590</v>
      </c>
      <c r="E272" s="25">
        <v>32410</v>
      </c>
      <c r="F272" s="25">
        <v>3000</v>
      </c>
      <c r="G272" s="25">
        <v>38263</v>
      </c>
      <c r="H272" s="25">
        <v>17431</v>
      </c>
      <c r="I272" s="25">
        <v>8706</v>
      </c>
      <c r="J272" s="25">
        <v>39000</v>
      </c>
      <c r="K272" s="25">
        <v>4000</v>
      </c>
      <c r="L272" s="25">
        <v>4312</v>
      </c>
      <c r="M272" s="25">
        <v>33200</v>
      </c>
      <c r="N272" s="25">
        <v>15001</v>
      </c>
      <c r="O272" s="25">
        <v>36628</v>
      </c>
      <c r="P272" s="25">
        <v>27600</v>
      </c>
      <c r="Q272" s="25">
        <v>1915</v>
      </c>
      <c r="R272" s="25">
        <v>4479</v>
      </c>
      <c r="S272" s="25">
        <v>31700</v>
      </c>
      <c r="T272" s="25">
        <v>28010</v>
      </c>
      <c r="U272" s="25">
        <v>591</v>
      </c>
      <c r="V272" s="26"/>
      <c r="W272" s="26">
        <v>1133</v>
      </c>
      <c r="X272" s="26">
        <v>0</v>
      </c>
      <c r="Y272" s="26">
        <v>45352</v>
      </c>
      <c r="Z272" s="26">
        <v>9567</v>
      </c>
      <c r="AA272" s="26">
        <v>3559</v>
      </c>
      <c r="AB272" s="26">
        <v>5665</v>
      </c>
      <c r="AC272" s="26">
        <v>800</v>
      </c>
      <c r="AD272" s="26">
        <v>6978</v>
      </c>
      <c r="AE272" s="26">
        <v>5847</v>
      </c>
    </row>
    <row r="273" spans="1:31" s="2" customFormat="1" x14ac:dyDescent="0.2">
      <c r="A273" s="3">
        <v>10258</v>
      </c>
      <c r="B273" s="25">
        <v>58637</v>
      </c>
      <c r="C273" s="25">
        <v>47682</v>
      </c>
      <c r="D273" s="25">
        <v>5016</v>
      </c>
      <c r="E273" s="25">
        <v>27984</v>
      </c>
      <c r="F273" s="25">
        <v>5100</v>
      </c>
      <c r="G273" s="25">
        <v>43936</v>
      </c>
      <c r="H273" s="25">
        <v>14663</v>
      </c>
      <c r="I273" s="25">
        <v>6060</v>
      </c>
      <c r="J273" s="25">
        <v>29000</v>
      </c>
      <c r="K273" s="25">
        <v>1700</v>
      </c>
      <c r="L273" s="25">
        <v>16296</v>
      </c>
      <c r="M273" s="25">
        <v>25800</v>
      </c>
      <c r="N273" s="25">
        <v>10995</v>
      </c>
      <c r="O273" s="25">
        <v>35864</v>
      </c>
      <c r="P273" s="25">
        <v>25800</v>
      </c>
      <c r="Q273" s="25">
        <v>17263</v>
      </c>
      <c r="R273" s="25">
        <v>4771</v>
      </c>
      <c r="S273" s="25">
        <v>31700</v>
      </c>
      <c r="T273" s="25">
        <v>28046</v>
      </c>
      <c r="U273" s="25">
        <v>20871</v>
      </c>
      <c r="V273" s="26"/>
      <c r="W273" s="26">
        <v>1146</v>
      </c>
      <c r="X273" s="26">
        <v>215</v>
      </c>
      <c r="Y273" s="26">
        <v>30121</v>
      </c>
      <c r="Z273" s="26">
        <v>9250</v>
      </c>
      <c r="AA273" s="26">
        <v>-17391</v>
      </c>
      <c r="AB273" s="26">
        <v>-30481</v>
      </c>
      <c r="AC273" s="26">
        <v>1000</v>
      </c>
      <c r="AD273" s="26">
        <v>-17135</v>
      </c>
      <c r="AE273" s="26">
        <v>-47607</v>
      </c>
    </row>
    <row r="274" spans="1:31" s="2" customFormat="1" x14ac:dyDescent="0.2">
      <c r="A274" s="3">
        <v>10287</v>
      </c>
      <c r="B274" s="25">
        <v>46871</v>
      </c>
      <c r="C274" s="25">
        <v>48377</v>
      </c>
      <c r="D274" s="25">
        <v>4170</v>
      </c>
      <c r="E274" s="25">
        <v>23830</v>
      </c>
      <c r="F274" s="25">
        <v>5300</v>
      </c>
      <c r="G274" s="25">
        <v>34535</v>
      </c>
      <c r="H274" s="25">
        <v>17744</v>
      </c>
      <c r="I274" s="25">
        <v>10796</v>
      </c>
      <c r="J274" s="25">
        <v>22000</v>
      </c>
      <c r="K274" s="25">
        <v>1000</v>
      </c>
      <c r="L274" s="25">
        <v>24454</v>
      </c>
      <c r="M274" s="25">
        <v>29900</v>
      </c>
      <c r="N274" s="25">
        <v>10981</v>
      </c>
      <c r="O274" s="25">
        <v>37727</v>
      </c>
      <c r="P274" s="25">
        <v>24100</v>
      </c>
      <c r="Q274" s="25">
        <v>1491</v>
      </c>
      <c r="R274" s="25">
        <v>5392</v>
      </c>
      <c r="S274" s="25">
        <v>36600</v>
      </c>
      <c r="T274" s="25">
        <v>48138</v>
      </c>
      <c r="U274" s="25">
        <v>21361</v>
      </c>
      <c r="V274" s="26"/>
      <c r="W274" s="26">
        <v>1745</v>
      </c>
      <c r="X274" s="26">
        <v>18637</v>
      </c>
      <c r="Y274" s="26">
        <v>21033</v>
      </c>
      <c r="Z274" s="26">
        <v>17356</v>
      </c>
      <c r="AA274" s="26">
        <v>-18998</v>
      </c>
      <c r="AB274" s="26">
        <v>-23752</v>
      </c>
      <c r="AC274" s="26">
        <v>7800</v>
      </c>
      <c r="AD274" s="26">
        <v>-9501</v>
      </c>
      <c r="AE274" s="26">
        <v>5993</v>
      </c>
    </row>
    <row r="275" spans="1:31" s="2" customFormat="1" x14ac:dyDescent="0.2">
      <c r="A275" s="3">
        <v>10318</v>
      </c>
      <c r="B275" s="25">
        <v>72912</v>
      </c>
      <c r="C275" s="25">
        <v>53226</v>
      </c>
      <c r="D275" s="25">
        <v>5206</v>
      </c>
      <c r="E275" s="25">
        <v>43794</v>
      </c>
      <c r="F275" s="25">
        <v>9400</v>
      </c>
      <c r="G275" s="25">
        <v>45613</v>
      </c>
      <c r="H275" s="25">
        <v>41570</v>
      </c>
      <c r="I275" s="25">
        <v>11159</v>
      </c>
      <c r="J275" s="25">
        <v>52000</v>
      </c>
      <c r="K275" s="25">
        <v>14600</v>
      </c>
      <c r="L275" s="25">
        <v>38437</v>
      </c>
      <c r="M275" s="25">
        <v>88500</v>
      </c>
      <c r="N275" s="25">
        <v>48117</v>
      </c>
      <c r="O275" s="25">
        <v>53277</v>
      </c>
      <c r="P275" s="25">
        <v>46100</v>
      </c>
      <c r="Q275" s="25">
        <v>79937</v>
      </c>
      <c r="R275" s="25">
        <v>9279</v>
      </c>
      <c r="S275" s="25">
        <v>90400</v>
      </c>
      <c r="T275" s="25">
        <v>42134</v>
      </c>
      <c r="U275" s="25">
        <v>-68506</v>
      </c>
      <c r="V275" s="26"/>
      <c r="W275" s="26">
        <v>2507</v>
      </c>
      <c r="X275" s="26">
        <v>55211</v>
      </c>
      <c r="Y275" s="26">
        <v>-28204</v>
      </c>
      <c r="Z275" s="26">
        <v>20106</v>
      </c>
      <c r="AA275" s="26">
        <v>-136595</v>
      </c>
      <c r="AB275" s="26">
        <v>56278</v>
      </c>
      <c r="AC275" s="26">
        <v>5000</v>
      </c>
      <c r="AD275" s="26">
        <v>-31268</v>
      </c>
      <c r="AE275" s="26">
        <v>-87353</v>
      </c>
    </row>
    <row r="276" spans="1:31" s="2" customFormat="1" x14ac:dyDescent="0.2">
      <c r="A276" s="3">
        <v>10348</v>
      </c>
      <c r="B276" s="25">
        <v>129461</v>
      </c>
      <c r="C276" s="25">
        <v>104465</v>
      </c>
      <c r="D276" s="25">
        <v>9447</v>
      </c>
      <c r="E276" s="25">
        <v>79553</v>
      </c>
      <c r="F276" s="25">
        <v>22800</v>
      </c>
      <c r="G276" s="25">
        <v>74000</v>
      </c>
      <c r="H276" s="25">
        <v>154292</v>
      </c>
      <c r="I276" s="25">
        <v>-22150</v>
      </c>
      <c r="J276" s="25">
        <v>72000</v>
      </c>
      <c r="K276" s="25">
        <v>10400</v>
      </c>
      <c r="L276" s="25">
        <v>116358</v>
      </c>
      <c r="M276" s="25">
        <v>171300</v>
      </c>
      <c r="N276" s="25">
        <v>87307</v>
      </c>
      <c r="O276" s="25">
        <v>34704</v>
      </c>
      <c r="P276" s="25">
        <v>47100</v>
      </c>
      <c r="Q276" s="25">
        <v>-50125</v>
      </c>
      <c r="R276" s="25">
        <v>14474</v>
      </c>
      <c r="S276" s="25">
        <v>116700</v>
      </c>
      <c r="T276" s="25">
        <v>32434</v>
      </c>
      <c r="U276" s="25">
        <v>-100745</v>
      </c>
      <c r="V276" s="26"/>
      <c r="W276" s="26">
        <v>399</v>
      </c>
      <c r="X276" s="26">
        <v>8068</v>
      </c>
      <c r="Y276" s="26">
        <v>-5492</v>
      </c>
      <c r="Z276" s="26">
        <v>23440</v>
      </c>
      <c r="AA276" s="26">
        <v>2967</v>
      </c>
      <c r="AB276" s="26">
        <v>69832</v>
      </c>
      <c r="AC276" s="26">
        <v>1400</v>
      </c>
      <c r="AD276" s="26">
        <v>9926</v>
      </c>
      <c r="AE276" s="26">
        <v>-117206</v>
      </c>
    </row>
    <row r="277" spans="1:31" s="2" customFormat="1" x14ac:dyDescent="0.2">
      <c r="A277" s="3">
        <v>10379</v>
      </c>
      <c r="B277" s="25">
        <v>852689</v>
      </c>
      <c r="C277" s="25">
        <v>472659</v>
      </c>
      <c r="D277" s="25">
        <v>52100</v>
      </c>
      <c r="E277" s="25">
        <v>395910</v>
      </c>
      <c r="F277" s="25">
        <v>99300</v>
      </c>
      <c r="G277" s="25">
        <v>358079</v>
      </c>
      <c r="H277" s="25">
        <v>257578</v>
      </c>
      <c r="I277" s="25">
        <v>-38059</v>
      </c>
      <c r="J277" s="25">
        <v>393800</v>
      </c>
      <c r="K277" s="25">
        <v>1800</v>
      </c>
      <c r="L277" s="25">
        <v>210255</v>
      </c>
      <c r="M277" s="25">
        <v>618280</v>
      </c>
      <c r="N277" s="25">
        <v>262778</v>
      </c>
      <c r="O277" s="25">
        <v>310201</v>
      </c>
      <c r="P277" s="25">
        <v>185300</v>
      </c>
      <c r="Q277" s="25">
        <v>243715</v>
      </c>
      <c r="R277" s="25">
        <v>80052</v>
      </c>
      <c r="S277" s="25">
        <v>250400</v>
      </c>
      <c r="T277" s="25">
        <v>167917</v>
      </c>
      <c r="U277" s="25">
        <v>-352838</v>
      </c>
      <c r="V277" s="26"/>
      <c r="W277" s="26">
        <v>538</v>
      </c>
      <c r="X277" s="26">
        <v>0</v>
      </c>
      <c r="Y277" s="26">
        <v>-70020</v>
      </c>
      <c r="Z277" s="26">
        <v>16224</v>
      </c>
      <c r="AA277" s="26">
        <v>-263600</v>
      </c>
      <c r="AB277" s="26">
        <v>37356</v>
      </c>
      <c r="AC277" s="26">
        <v>300</v>
      </c>
      <c r="AD277" s="26">
        <v>-2392</v>
      </c>
      <c r="AE277" s="26">
        <v>-46702</v>
      </c>
    </row>
    <row r="278" spans="1:31" s="2" customFormat="1" x14ac:dyDescent="0.2">
      <c r="A278" s="3">
        <v>10409</v>
      </c>
      <c r="B278" s="25">
        <v>814608</v>
      </c>
      <c r="C278" s="25">
        <v>458152</v>
      </c>
      <c r="D278" s="25">
        <v>62300</v>
      </c>
      <c r="E278" s="25">
        <v>330179</v>
      </c>
      <c r="F278" s="25">
        <v>69200</v>
      </c>
      <c r="G278" s="25">
        <v>208877</v>
      </c>
      <c r="H278" s="25">
        <v>149493</v>
      </c>
      <c r="I278" s="25">
        <v>51282</v>
      </c>
      <c r="J278" s="25">
        <v>329000</v>
      </c>
      <c r="K278" s="25">
        <v>14700</v>
      </c>
      <c r="L278" s="25">
        <v>102935</v>
      </c>
      <c r="M278" s="25">
        <v>362187</v>
      </c>
      <c r="N278" s="25">
        <v>132890</v>
      </c>
      <c r="O278" s="25">
        <v>198824</v>
      </c>
      <c r="P278" s="25">
        <v>128700</v>
      </c>
      <c r="Q278" s="25">
        <v>176129</v>
      </c>
      <c r="R278" s="25">
        <v>80664</v>
      </c>
      <c r="S278" s="25">
        <v>163341</v>
      </c>
      <c r="T278" s="25">
        <v>205256</v>
      </c>
      <c r="U278" s="25">
        <v>222735</v>
      </c>
      <c r="V278" s="26"/>
      <c r="W278" s="26">
        <v>125</v>
      </c>
      <c r="X278" s="26">
        <v>0</v>
      </c>
      <c r="Y278" s="26">
        <v>62950</v>
      </c>
      <c r="Z278" s="26">
        <v>5105</v>
      </c>
      <c r="AA278" s="26">
        <v>159824</v>
      </c>
      <c r="AB278" s="26">
        <v>42949</v>
      </c>
      <c r="AC278" s="26">
        <v>300</v>
      </c>
      <c r="AD278" s="26">
        <v>-413</v>
      </c>
      <c r="AE278" s="26">
        <v>28732</v>
      </c>
    </row>
    <row r="279" spans="1:31" s="2" customFormat="1" x14ac:dyDescent="0.2">
      <c r="A279" s="3">
        <v>10440</v>
      </c>
      <c r="B279" s="25">
        <v>451908</v>
      </c>
      <c r="C279" s="25">
        <v>256693</v>
      </c>
      <c r="D279" s="25">
        <v>33794</v>
      </c>
      <c r="E279" s="25">
        <v>147680</v>
      </c>
      <c r="F279" s="25">
        <v>16600</v>
      </c>
      <c r="G279" s="25">
        <v>131302</v>
      </c>
      <c r="H279" s="25">
        <v>67300</v>
      </c>
      <c r="I279" s="25">
        <v>37646</v>
      </c>
      <c r="J279" s="25">
        <v>248100</v>
      </c>
      <c r="K279" s="25">
        <v>25400</v>
      </c>
      <c r="L279" s="25">
        <v>48319</v>
      </c>
      <c r="M279" s="25">
        <v>100300</v>
      </c>
      <c r="N279" s="25">
        <v>13714</v>
      </c>
      <c r="O279" s="25">
        <v>78218</v>
      </c>
      <c r="P279" s="25">
        <v>77400</v>
      </c>
      <c r="Q279" s="25">
        <v>76166</v>
      </c>
      <c r="R279" s="25">
        <v>28189</v>
      </c>
      <c r="S279" s="25">
        <v>52296</v>
      </c>
      <c r="T279" s="25">
        <v>108272</v>
      </c>
      <c r="U279" s="25">
        <v>205628</v>
      </c>
      <c r="V279" s="26"/>
      <c r="W279" s="26">
        <v>1942</v>
      </c>
      <c r="X279" s="26">
        <v>2439</v>
      </c>
      <c r="Y279" s="26">
        <v>22060</v>
      </c>
      <c r="Z279" s="26">
        <v>2230</v>
      </c>
      <c r="AA279" s="26">
        <v>112570</v>
      </c>
      <c r="AB279" s="26">
        <v>30022</v>
      </c>
      <c r="AC279" s="26">
        <v>300</v>
      </c>
      <c r="AD279" s="26">
        <v>27554</v>
      </c>
      <c r="AE279" s="26">
        <v>50856</v>
      </c>
    </row>
    <row r="280" spans="1:31" s="2" customFormat="1" x14ac:dyDescent="0.2">
      <c r="A280" s="3">
        <v>10471</v>
      </c>
      <c r="B280" s="25">
        <v>154077</v>
      </c>
      <c r="C280" s="25">
        <v>106915</v>
      </c>
      <c r="D280" s="25">
        <v>12632</v>
      </c>
      <c r="E280" s="25">
        <v>74318</v>
      </c>
      <c r="F280" s="25">
        <v>5900</v>
      </c>
      <c r="G280" s="25">
        <v>56711</v>
      </c>
      <c r="H280" s="25">
        <v>34812</v>
      </c>
      <c r="I280" s="25">
        <v>16896</v>
      </c>
      <c r="J280" s="25">
        <v>141100</v>
      </c>
      <c r="K280" s="25">
        <v>10600</v>
      </c>
      <c r="L280" s="25">
        <v>40483</v>
      </c>
      <c r="M280" s="25">
        <v>34906</v>
      </c>
      <c r="N280" s="25">
        <v>3601</v>
      </c>
      <c r="O280" s="25">
        <v>49594</v>
      </c>
      <c r="P280" s="25">
        <v>53900</v>
      </c>
      <c r="Q280" s="25">
        <v>5282</v>
      </c>
      <c r="R280" s="25">
        <v>14341</v>
      </c>
      <c r="S280" s="25">
        <v>36713</v>
      </c>
      <c r="T280" s="25">
        <v>52490</v>
      </c>
      <c r="U280" s="25">
        <v>93041</v>
      </c>
      <c r="V280" s="26"/>
      <c r="W280" s="26">
        <v>3852</v>
      </c>
      <c r="X280" s="26">
        <v>5478</v>
      </c>
      <c r="Y280" s="26">
        <v>35556</v>
      </c>
      <c r="Z280" s="26">
        <v>3268</v>
      </c>
      <c r="AA280" s="26">
        <v>36282</v>
      </c>
      <c r="AB280" s="26">
        <v>5633</v>
      </c>
      <c r="AC280" s="26">
        <v>1000</v>
      </c>
      <c r="AD280" s="26">
        <v>12263</v>
      </c>
      <c r="AE280" s="26">
        <v>39845</v>
      </c>
    </row>
    <row r="281" spans="1:31" s="2" customFormat="1" x14ac:dyDescent="0.2">
      <c r="A281" s="3">
        <v>10501</v>
      </c>
      <c r="B281" s="25">
        <v>96451</v>
      </c>
      <c r="C281" s="25">
        <v>67809</v>
      </c>
      <c r="D281" s="25">
        <v>13232</v>
      </c>
      <c r="E281" s="25">
        <v>34710</v>
      </c>
      <c r="F281" s="25">
        <v>3500</v>
      </c>
      <c r="G281" s="25">
        <v>47264</v>
      </c>
      <c r="H281" s="25">
        <v>26616</v>
      </c>
      <c r="I281" s="25">
        <v>-438</v>
      </c>
      <c r="J281" s="25">
        <v>61000</v>
      </c>
      <c r="K281" s="25">
        <v>5100</v>
      </c>
      <c r="L281" s="25">
        <v>21350</v>
      </c>
      <c r="M281" s="25">
        <v>27761</v>
      </c>
      <c r="N281" s="25">
        <v>3887</v>
      </c>
      <c r="O281" s="25">
        <v>24370</v>
      </c>
      <c r="P281" s="25">
        <v>42200</v>
      </c>
      <c r="Q281" s="25">
        <v>-10582</v>
      </c>
      <c r="R281" s="25">
        <v>5991</v>
      </c>
      <c r="S281" s="25">
        <v>23400</v>
      </c>
      <c r="T281" s="25">
        <v>48617</v>
      </c>
      <c r="U281" s="25">
        <v>4356</v>
      </c>
      <c r="V281" s="26"/>
      <c r="W281" s="26">
        <v>353</v>
      </c>
      <c r="X281" s="26">
        <v>3194</v>
      </c>
      <c r="Y281" s="26">
        <v>26562</v>
      </c>
      <c r="Z281" s="26">
        <v>4507</v>
      </c>
      <c r="AA281" s="26">
        <v>22231</v>
      </c>
      <c r="AB281" s="26">
        <v>119</v>
      </c>
      <c r="AC281" s="26">
        <v>2900</v>
      </c>
      <c r="AD281" s="26">
        <v>-1362</v>
      </c>
      <c r="AE281" s="26">
        <v>46684</v>
      </c>
    </row>
    <row r="282" spans="1:31" s="2" customFormat="1" x14ac:dyDescent="0.2">
      <c r="A282" s="3">
        <v>10532</v>
      </c>
      <c r="B282" s="25">
        <v>77619</v>
      </c>
      <c r="C282" s="25">
        <v>63266</v>
      </c>
      <c r="D282" s="25">
        <v>7324</v>
      </c>
      <c r="E282" s="25">
        <v>29776</v>
      </c>
      <c r="F282" s="25">
        <v>4500</v>
      </c>
      <c r="G282" s="25">
        <v>43673</v>
      </c>
      <c r="H282" s="25">
        <v>40654</v>
      </c>
      <c r="I282" s="25">
        <v>1539</v>
      </c>
      <c r="J282" s="25">
        <v>45400</v>
      </c>
      <c r="K282" s="25">
        <v>4500</v>
      </c>
      <c r="L282" s="25">
        <v>7890</v>
      </c>
      <c r="M282" s="25">
        <v>25100</v>
      </c>
      <c r="N282" s="25">
        <v>18624</v>
      </c>
      <c r="O282" s="25">
        <v>42803</v>
      </c>
      <c r="P282" s="25">
        <v>54800</v>
      </c>
      <c r="Q282" s="25">
        <v>15235</v>
      </c>
      <c r="R282" s="25">
        <v>5087</v>
      </c>
      <c r="S282" s="25">
        <v>19100</v>
      </c>
      <c r="T282" s="25">
        <v>32053</v>
      </c>
      <c r="U282" s="25">
        <v>76559</v>
      </c>
      <c r="V282" s="26"/>
      <c r="W282" s="26">
        <v>811</v>
      </c>
      <c r="X282" s="26">
        <v>0</v>
      </c>
      <c r="Y282" s="26">
        <v>8720</v>
      </c>
      <c r="Z282" s="26">
        <v>4678</v>
      </c>
      <c r="AA282" s="26">
        <v>-28340</v>
      </c>
      <c r="AB282" s="26">
        <v>28508</v>
      </c>
      <c r="AC282" s="26">
        <v>1200</v>
      </c>
      <c r="AD282" s="26">
        <v>4262</v>
      </c>
      <c r="AE282" s="26">
        <v>47774</v>
      </c>
    </row>
    <row r="283" spans="1:31" s="2" customFormat="1" x14ac:dyDescent="0.2">
      <c r="A283" s="3">
        <v>10562</v>
      </c>
      <c r="B283" s="25">
        <v>66884</v>
      </c>
      <c r="C283" s="25">
        <v>44897</v>
      </c>
      <c r="D283" s="25">
        <v>6688</v>
      </c>
      <c r="E283" s="25">
        <v>42312</v>
      </c>
      <c r="F283" s="25">
        <v>5500</v>
      </c>
      <c r="G283" s="25">
        <v>29758</v>
      </c>
      <c r="H283" s="25">
        <v>14374</v>
      </c>
      <c r="I283" s="25">
        <v>18640</v>
      </c>
      <c r="J283" s="25">
        <v>39000</v>
      </c>
      <c r="K283" s="25">
        <v>4400</v>
      </c>
      <c r="L283" s="25">
        <v>10138</v>
      </c>
      <c r="M283" s="25">
        <v>28300</v>
      </c>
      <c r="N283" s="25">
        <v>9862</v>
      </c>
      <c r="O283" s="25">
        <v>29522</v>
      </c>
      <c r="P283" s="25">
        <v>39100</v>
      </c>
      <c r="Q283" s="25">
        <v>11735</v>
      </c>
      <c r="R283" s="25">
        <v>4458</v>
      </c>
      <c r="S283" s="25">
        <v>32200</v>
      </c>
      <c r="T283" s="25">
        <v>46672</v>
      </c>
      <c r="U283" s="25">
        <v>85682</v>
      </c>
      <c r="V283" s="26"/>
      <c r="W283" s="26">
        <v>1246</v>
      </c>
      <c r="X283" s="26">
        <v>7734</v>
      </c>
      <c r="Y283" s="26">
        <v>13573</v>
      </c>
      <c r="Z283" s="26">
        <v>7490</v>
      </c>
      <c r="AA283" s="26">
        <v>-5847</v>
      </c>
      <c r="AB283" s="26">
        <v>7351</v>
      </c>
      <c r="AC283" s="26">
        <v>1300</v>
      </c>
      <c r="AD283" s="26">
        <v>-14186</v>
      </c>
      <c r="AE283" s="26">
        <v>-26537</v>
      </c>
    </row>
    <row r="284" spans="1:31" s="2" customFormat="1" x14ac:dyDescent="0.2">
      <c r="A284" s="3">
        <v>10593</v>
      </c>
      <c r="B284" s="25">
        <v>42504</v>
      </c>
      <c r="C284" s="25">
        <v>35417</v>
      </c>
      <c r="D284" s="25">
        <v>4587</v>
      </c>
      <c r="E284" s="25">
        <v>19413</v>
      </c>
      <c r="F284" s="25">
        <v>1800</v>
      </c>
      <c r="G284" s="25">
        <v>32439</v>
      </c>
      <c r="H284" s="25">
        <v>8481</v>
      </c>
      <c r="I284" s="25">
        <v>566</v>
      </c>
      <c r="J284" s="25">
        <v>27000</v>
      </c>
      <c r="K284" s="25">
        <v>2500</v>
      </c>
      <c r="L284" s="25">
        <v>6674</v>
      </c>
      <c r="M284" s="25">
        <v>23300</v>
      </c>
      <c r="N284" s="25">
        <v>7348</v>
      </c>
      <c r="O284" s="25">
        <v>28594</v>
      </c>
      <c r="P284" s="25">
        <v>24600</v>
      </c>
      <c r="Q284" s="25">
        <v>-15248</v>
      </c>
      <c r="R284" s="25">
        <v>2086</v>
      </c>
      <c r="S284" s="25">
        <v>18200</v>
      </c>
      <c r="T284" s="25">
        <v>28176</v>
      </c>
      <c r="U284" s="25">
        <v>50268</v>
      </c>
      <c r="V284" s="26"/>
      <c r="W284" s="26">
        <v>962</v>
      </c>
      <c r="X284" s="26">
        <v>704</v>
      </c>
      <c r="Y284" s="26">
        <v>22745</v>
      </c>
      <c r="Z284" s="26">
        <v>7594</v>
      </c>
      <c r="AA284" s="26">
        <v>31549</v>
      </c>
      <c r="AB284" s="26">
        <v>14491</v>
      </c>
      <c r="AC284" s="26">
        <v>1100</v>
      </c>
      <c r="AD284" s="26">
        <v>20835</v>
      </c>
      <c r="AE284" s="26">
        <v>-20093</v>
      </c>
    </row>
    <row r="285" spans="1:31" s="2" customFormat="1" x14ac:dyDescent="0.2">
      <c r="A285" s="3">
        <v>10624</v>
      </c>
      <c r="B285" s="25">
        <v>47234</v>
      </c>
      <c r="C285" s="25">
        <v>38460</v>
      </c>
      <c r="D285" s="25">
        <v>2707</v>
      </c>
      <c r="E285" s="25">
        <v>18293</v>
      </c>
      <c r="F285" s="25">
        <v>2300</v>
      </c>
      <c r="G285" s="25">
        <v>22062</v>
      </c>
      <c r="H285" s="25">
        <v>7159</v>
      </c>
      <c r="I285" s="25">
        <v>2016</v>
      </c>
      <c r="J285" s="25">
        <v>25000</v>
      </c>
      <c r="K285" s="25">
        <v>1400</v>
      </c>
      <c r="L285" s="25">
        <v>19010</v>
      </c>
      <c r="M285" s="25">
        <v>24600</v>
      </c>
      <c r="N285" s="25">
        <v>9225</v>
      </c>
      <c r="O285" s="25">
        <v>29328</v>
      </c>
      <c r="P285" s="25">
        <v>27600</v>
      </c>
      <c r="Q285" s="25">
        <v>-4156</v>
      </c>
      <c r="R285" s="25">
        <v>2216</v>
      </c>
      <c r="S285" s="25">
        <v>15700</v>
      </c>
      <c r="T285" s="25">
        <v>21978</v>
      </c>
      <c r="U285" s="25">
        <v>24986</v>
      </c>
      <c r="V285" s="26"/>
      <c r="W285" s="26">
        <v>906</v>
      </c>
      <c r="X285" s="26">
        <v>302</v>
      </c>
      <c r="Y285" s="26">
        <v>19883</v>
      </c>
      <c r="Z285" s="26">
        <v>7531</v>
      </c>
      <c r="AA285" s="26">
        <v>5245</v>
      </c>
      <c r="AB285" s="26">
        <v>-22493</v>
      </c>
      <c r="AC285" s="26">
        <v>1100</v>
      </c>
      <c r="AD285" s="26">
        <v>17253</v>
      </c>
      <c r="AE285" s="26">
        <v>-25183</v>
      </c>
    </row>
    <row r="286" spans="1:31" s="2" customFormat="1" x14ac:dyDescent="0.2">
      <c r="A286" s="3">
        <v>10652</v>
      </c>
      <c r="B286" s="25">
        <v>41334</v>
      </c>
      <c r="C286" s="25">
        <v>29369</v>
      </c>
      <c r="D286" s="25">
        <v>2369</v>
      </c>
      <c r="E286" s="25">
        <v>17631</v>
      </c>
      <c r="F286" s="25">
        <v>3300</v>
      </c>
      <c r="G286" s="25">
        <v>23183</v>
      </c>
      <c r="H286" s="25">
        <v>8544</v>
      </c>
      <c r="I286" s="25">
        <v>2799</v>
      </c>
      <c r="J286" s="25">
        <v>21000</v>
      </c>
      <c r="K286" s="25">
        <v>1200</v>
      </c>
      <c r="L286" s="25">
        <v>28694</v>
      </c>
      <c r="M286" s="25">
        <v>22200</v>
      </c>
      <c r="N286" s="25">
        <v>8324</v>
      </c>
      <c r="O286" s="25">
        <v>33011</v>
      </c>
      <c r="P286" s="25">
        <v>24900</v>
      </c>
      <c r="Q286" s="25">
        <v>-21059</v>
      </c>
      <c r="R286" s="25">
        <v>3975</v>
      </c>
      <c r="S286" s="25">
        <v>16600</v>
      </c>
      <c r="T286" s="25">
        <v>32001</v>
      </c>
      <c r="U286" s="25">
        <v>52190</v>
      </c>
      <c r="V286" s="26"/>
      <c r="W286" s="26">
        <v>1347</v>
      </c>
      <c r="X286" s="26">
        <v>1271</v>
      </c>
      <c r="Y286" s="26">
        <v>15820</v>
      </c>
      <c r="Z286" s="26">
        <v>9053</v>
      </c>
      <c r="AA286" s="26">
        <v>-5272</v>
      </c>
      <c r="AB286" s="26">
        <v>-43145</v>
      </c>
      <c r="AC286" s="26">
        <v>1100</v>
      </c>
      <c r="AD286" s="26">
        <v>-8848</v>
      </c>
      <c r="AE286" s="26">
        <v>14</v>
      </c>
    </row>
    <row r="287" spans="1:31" s="2" customFormat="1" x14ac:dyDescent="0.2">
      <c r="A287" s="3">
        <v>10683</v>
      </c>
      <c r="B287" s="25">
        <v>58493</v>
      </c>
      <c r="C287" s="25">
        <v>49761</v>
      </c>
      <c r="D287" s="25">
        <v>2752</v>
      </c>
      <c r="E287" s="25">
        <v>42248</v>
      </c>
      <c r="F287" s="25">
        <v>7800</v>
      </c>
      <c r="G287" s="25">
        <v>56985</v>
      </c>
      <c r="H287" s="25">
        <v>42943</v>
      </c>
      <c r="I287" s="25">
        <v>7014</v>
      </c>
      <c r="J287" s="25">
        <v>48000</v>
      </c>
      <c r="K287" s="25">
        <v>15900</v>
      </c>
      <c r="L287" s="25">
        <v>53217</v>
      </c>
      <c r="M287" s="25">
        <v>116800</v>
      </c>
      <c r="N287" s="25">
        <v>58401</v>
      </c>
      <c r="O287" s="25">
        <v>57353</v>
      </c>
      <c r="P287" s="25">
        <v>70700</v>
      </c>
      <c r="Q287" s="25">
        <v>58541</v>
      </c>
      <c r="R287" s="25">
        <v>9644</v>
      </c>
      <c r="S287" s="25">
        <v>73800</v>
      </c>
      <c r="T287" s="25">
        <v>77244</v>
      </c>
      <c r="U287" s="25">
        <v>8104</v>
      </c>
      <c r="V287" s="26"/>
      <c r="W287" s="26">
        <v>1575</v>
      </c>
      <c r="X287" s="26">
        <v>46290</v>
      </c>
      <c r="Y287" s="26">
        <v>-16506</v>
      </c>
      <c r="Z287" s="26">
        <v>13926</v>
      </c>
      <c r="AA287" s="26">
        <v>-73038</v>
      </c>
      <c r="AB287" s="26">
        <v>17508</v>
      </c>
      <c r="AC287" s="26">
        <v>1200</v>
      </c>
      <c r="AD287" s="26">
        <v>-21803</v>
      </c>
      <c r="AE287" s="26">
        <v>5751</v>
      </c>
    </row>
    <row r="288" spans="1:31" s="2" customFormat="1" x14ac:dyDescent="0.2">
      <c r="A288" s="3">
        <v>10713</v>
      </c>
      <c r="B288" s="25">
        <v>135888</v>
      </c>
      <c r="C288" s="25">
        <v>120806</v>
      </c>
      <c r="D288" s="25">
        <v>6343</v>
      </c>
      <c r="E288" s="25">
        <v>76657</v>
      </c>
      <c r="F288" s="25">
        <v>20000</v>
      </c>
      <c r="G288" s="25">
        <v>102789</v>
      </c>
      <c r="H288" s="25">
        <v>246434</v>
      </c>
      <c r="I288" s="25">
        <v>-6482</v>
      </c>
      <c r="J288" s="25">
        <v>123000</v>
      </c>
      <c r="K288" s="25">
        <v>26100</v>
      </c>
      <c r="L288" s="25">
        <v>62327</v>
      </c>
      <c r="M288" s="25">
        <v>294000</v>
      </c>
      <c r="N288" s="25">
        <v>118994</v>
      </c>
      <c r="O288" s="25">
        <v>83602</v>
      </c>
      <c r="P288" s="25">
        <v>146700</v>
      </c>
      <c r="Q288" s="25">
        <v>-43408</v>
      </c>
      <c r="R288" s="25">
        <v>14625</v>
      </c>
      <c r="S288" s="25">
        <v>203800</v>
      </c>
      <c r="T288" s="25">
        <v>124041</v>
      </c>
      <c r="U288" s="25">
        <v>-81439</v>
      </c>
      <c r="V288" s="26"/>
      <c r="W288" s="26">
        <v>452</v>
      </c>
      <c r="X288" s="26">
        <v>170493</v>
      </c>
      <c r="Y288" s="26">
        <v>-75142</v>
      </c>
      <c r="Z288" s="26">
        <v>21445</v>
      </c>
      <c r="AA288" s="26">
        <v>-68124</v>
      </c>
      <c r="AB288" s="26">
        <v>-44415</v>
      </c>
      <c r="AC288" s="26">
        <v>1000</v>
      </c>
      <c r="AD288" s="26">
        <v>-6220</v>
      </c>
      <c r="AE288" s="26">
        <v>-47653</v>
      </c>
    </row>
    <row r="289" spans="1:31" s="2" customFormat="1" x14ac:dyDescent="0.2">
      <c r="A289" s="3">
        <v>10744</v>
      </c>
      <c r="B289" s="25">
        <v>594891</v>
      </c>
      <c r="C289" s="25">
        <v>403416</v>
      </c>
      <c r="D289" s="25">
        <v>37398</v>
      </c>
      <c r="E289" s="25">
        <v>312612</v>
      </c>
      <c r="F289" s="25">
        <v>75100</v>
      </c>
      <c r="G289" s="25">
        <v>504329</v>
      </c>
      <c r="H289" s="25">
        <v>368243</v>
      </c>
      <c r="I289" s="25">
        <v>-54370</v>
      </c>
      <c r="J289" s="25">
        <v>182000</v>
      </c>
      <c r="K289" s="25">
        <v>-8500</v>
      </c>
      <c r="L289" s="25">
        <v>119700</v>
      </c>
      <c r="M289" s="25">
        <v>699177</v>
      </c>
      <c r="N289" s="25">
        <v>343497</v>
      </c>
      <c r="O289" s="25">
        <v>232728</v>
      </c>
      <c r="P289" s="25">
        <v>217700</v>
      </c>
      <c r="Q289" s="25">
        <v>153184</v>
      </c>
      <c r="R289" s="25">
        <v>61855</v>
      </c>
      <c r="S289" s="25">
        <v>359800</v>
      </c>
      <c r="T289" s="25">
        <v>222050</v>
      </c>
      <c r="U289" s="25">
        <v>-222643</v>
      </c>
      <c r="V289" s="26"/>
      <c r="W289" s="26">
        <v>196</v>
      </c>
      <c r="X289" s="26">
        <v>2371</v>
      </c>
      <c r="Y289" s="26">
        <v>-171046</v>
      </c>
      <c r="Z289" s="26">
        <v>26526</v>
      </c>
      <c r="AA289" s="26">
        <v>-351971</v>
      </c>
      <c r="AB289" s="26">
        <v>57419</v>
      </c>
      <c r="AC289" s="26">
        <v>1100</v>
      </c>
      <c r="AD289" s="26">
        <v>-26922</v>
      </c>
      <c r="AE289" s="26">
        <v>-5212</v>
      </c>
    </row>
    <row r="290" spans="1:31" s="2" customFormat="1" x14ac:dyDescent="0.2">
      <c r="A290" s="3">
        <v>10774</v>
      </c>
      <c r="B290" s="25">
        <v>945700</v>
      </c>
      <c r="C290" s="25">
        <v>573610</v>
      </c>
      <c r="D290" s="25">
        <v>67465</v>
      </c>
      <c r="E290" s="25">
        <v>369473</v>
      </c>
      <c r="F290" s="25">
        <v>78300</v>
      </c>
      <c r="G290" s="25">
        <v>376836</v>
      </c>
      <c r="H290" s="25">
        <v>247724</v>
      </c>
      <c r="I290" s="25">
        <v>50753</v>
      </c>
      <c r="J290" s="25">
        <v>300400</v>
      </c>
      <c r="K290" s="25">
        <v>700</v>
      </c>
      <c r="L290" s="25">
        <v>182249</v>
      </c>
      <c r="M290" s="25">
        <v>555278</v>
      </c>
      <c r="N290" s="25">
        <v>255545</v>
      </c>
      <c r="O290" s="25">
        <v>306317</v>
      </c>
      <c r="P290" s="25">
        <v>250200</v>
      </c>
      <c r="Q290" s="25">
        <v>113821</v>
      </c>
      <c r="R290" s="25">
        <v>109871</v>
      </c>
      <c r="S290" s="25">
        <v>317072</v>
      </c>
      <c r="T290" s="25">
        <v>257770</v>
      </c>
      <c r="U290" s="25">
        <v>145270</v>
      </c>
      <c r="V290" s="26"/>
      <c r="W290" s="26">
        <v>159</v>
      </c>
      <c r="X290" s="26">
        <v>0</v>
      </c>
      <c r="Y290" s="26">
        <v>-79896</v>
      </c>
      <c r="Z290" s="26">
        <v>6730</v>
      </c>
      <c r="AA290" s="26">
        <v>72978</v>
      </c>
      <c r="AB290" s="26">
        <v>761</v>
      </c>
      <c r="AC290" s="26">
        <v>1000</v>
      </c>
      <c r="AD290" s="26">
        <v>-2302</v>
      </c>
      <c r="AE290" s="26">
        <v>-26611</v>
      </c>
    </row>
    <row r="291" spans="1:31" s="2" customFormat="1" x14ac:dyDescent="0.2">
      <c r="A291" s="3">
        <v>10805</v>
      </c>
      <c r="B291" s="25">
        <v>424620</v>
      </c>
      <c r="C291" s="25">
        <v>280438</v>
      </c>
      <c r="D291" s="25">
        <v>42230</v>
      </c>
      <c r="E291" s="25">
        <v>149154</v>
      </c>
      <c r="F291" s="25">
        <v>20000</v>
      </c>
      <c r="G291" s="25">
        <v>198242</v>
      </c>
      <c r="H291" s="25">
        <v>103713</v>
      </c>
      <c r="I291" s="25">
        <v>-5039</v>
      </c>
      <c r="J291" s="25">
        <v>186000</v>
      </c>
      <c r="K291" s="25">
        <v>14400</v>
      </c>
      <c r="L291" s="25">
        <v>81116</v>
      </c>
      <c r="M291" s="25">
        <v>176899</v>
      </c>
      <c r="N291" s="25">
        <v>44713</v>
      </c>
      <c r="O291" s="25">
        <v>134590</v>
      </c>
      <c r="P291" s="25">
        <v>190800</v>
      </c>
      <c r="Q291" s="25">
        <v>62309</v>
      </c>
      <c r="R291" s="25">
        <v>44741</v>
      </c>
      <c r="S291" s="25">
        <v>110217</v>
      </c>
      <c r="T291" s="25">
        <v>211492</v>
      </c>
      <c r="U291" s="25">
        <v>243406</v>
      </c>
      <c r="V291" s="26"/>
      <c r="W291" s="26">
        <v>8097</v>
      </c>
      <c r="X291" s="26">
        <v>106240</v>
      </c>
      <c r="Y291" s="26">
        <v>-3658</v>
      </c>
      <c r="Z291" s="26">
        <v>15352</v>
      </c>
      <c r="AA291" s="26">
        <v>-27171</v>
      </c>
      <c r="AB291" s="26">
        <v>2445</v>
      </c>
      <c r="AC291" s="26">
        <v>900</v>
      </c>
      <c r="AD291" s="26">
        <v>32964</v>
      </c>
      <c r="AE291" s="26">
        <v>-5749</v>
      </c>
    </row>
    <row r="292" spans="1:31" s="2" customFormat="1" x14ac:dyDescent="0.2">
      <c r="A292" s="3">
        <v>10836</v>
      </c>
      <c r="B292" s="25">
        <v>235817</v>
      </c>
      <c r="C292" s="25">
        <v>200007</v>
      </c>
      <c r="D292" s="25">
        <v>24670</v>
      </c>
      <c r="E292" s="25">
        <v>142605</v>
      </c>
      <c r="F292" s="25">
        <v>12500</v>
      </c>
      <c r="G292" s="25">
        <v>141764</v>
      </c>
      <c r="H292" s="25">
        <v>103213</v>
      </c>
      <c r="I292" s="25">
        <v>17640</v>
      </c>
      <c r="J292" s="25">
        <v>100800</v>
      </c>
      <c r="K292" s="25">
        <v>6700</v>
      </c>
      <c r="L292" s="25">
        <v>65551</v>
      </c>
      <c r="M292" s="25">
        <v>52889</v>
      </c>
      <c r="N292" s="25">
        <v>12232</v>
      </c>
      <c r="O292" s="25">
        <v>70255</v>
      </c>
      <c r="P292" s="25">
        <v>121400</v>
      </c>
      <c r="Q292" s="25">
        <v>9576</v>
      </c>
      <c r="R292" s="25">
        <v>25227</v>
      </c>
      <c r="S292" s="25">
        <v>247455</v>
      </c>
      <c r="T292" s="25">
        <v>333563</v>
      </c>
      <c r="U292" s="25">
        <v>417621</v>
      </c>
      <c r="V292" s="26"/>
      <c r="W292" s="26">
        <v>10685</v>
      </c>
      <c r="X292" s="26">
        <v>121055</v>
      </c>
      <c r="Y292" s="26">
        <v>-27824</v>
      </c>
      <c r="Z292" s="26">
        <v>23594</v>
      </c>
      <c r="AA292" s="26">
        <v>257719</v>
      </c>
      <c r="AB292" s="26">
        <v>12089</v>
      </c>
      <c r="AC292" s="26">
        <v>3500</v>
      </c>
      <c r="AD292" s="26">
        <v>54772</v>
      </c>
      <c r="AE292" s="26">
        <v>39512</v>
      </c>
    </row>
    <row r="293" spans="1:31" s="2" customFormat="1" x14ac:dyDescent="0.2">
      <c r="A293" s="3">
        <v>10866</v>
      </c>
      <c r="B293" s="25">
        <v>162094</v>
      </c>
      <c r="C293" s="25">
        <v>143240</v>
      </c>
      <c r="D293" s="25">
        <v>24367</v>
      </c>
      <c r="E293" s="25">
        <v>132471</v>
      </c>
      <c r="F293" s="25">
        <v>9600</v>
      </c>
      <c r="G293" s="25">
        <v>143561</v>
      </c>
      <c r="H293" s="25">
        <v>105281</v>
      </c>
      <c r="I293" s="25">
        <v>8419</v>
      </c>
      <c r="J293" s="25">
        <v>70600</v>
      </c>
      <c r="K293" s="25">
        <v>4800</v>
      </c>
      <c r="L293" s="25">
        <v>33369</v>
      </c>
      <c r="M293" s="25">
        <v>60143</v>
      </c>
      <c r="N293" s="25">
        <v>16580</v>
      </c>
      <c r="O293" s="25">
        <v>69748</v>
      </c>
      <c r="P293" s="25">
        <v>116200</v>
      </c>
      <c r="Q293" s="25">
        <v>20351</v>
      </c>
      <c r="R293" s="25">
        <v>16076</v>
      </c>
      <c r="S293" s="25">
        <v>191900</v>
      </c>
      <c r="T293" s="25">
        <v>252788</v>
      </c>
      <c r="U293" s="25">
        <v>134032</v>
      </c>
      <c r="V293" s="26"/>
      <c r="W293" s="26">
        <v>8378</v>
      </c>
      <c r="X293" s="26">
        <v>102368</v>
      </c>
      <c r="Y293" s="26">
        <v>-54217</v>
      </c>
      <c r="Z293" s="26">
        <v>27197</v>
      </c>
      <c r="AA293" s="26">
        <v>-52494</v>
      </c>
      <c r="AB293" s="26">
        <v>15300</v>
      </c>
      <c r="AC293" s="26">
        <v>16700</v>
      </c>
      <c r="AD293" s="26">
        <v>42519</v>
      </c>
      <c r="AE293" s="26">
        <v>-7360</v>
      </c>
    </row>
    <row r="294" spans="1:31" s="2" customFormat="1" x14ac:dyDescent="0.2">
      <c r="A294" s="3">
        <v>10897</v>
      </c>
      <c r="B294" s="25">
        <v>110901</v>
      </c>
      <c r="C294" s="25">
        <v>84045</v>
      </c>
      <c r="D294" s="25">
        <v>13433</v>
      </c>
      <c r="E294" s="25">
        <v>74067</v>
      </c>
      <c r="F294" s="25">
        <v>7800</v>
      </c>
      <c r="G294" s="25">
        <v>65198</v>
      </c>
      <c r="H294" s="25">
        <v>73118</v>
      </c>
      <c r="I294" s="25">
        <v>4001</v>
      </c>
      <c r="J294" s="25">
        <v>59100</v>
      </c>
      <c r="K294" s="25">
        <v>-900</v>
      </c>
      <c r="L294" s="25">
        <v>15207</v>
      </c>
      <c r="M294" s="25">
        <v>44433</v>
      </c>
      <c r="N294" s="25">
        <v>16439</v>
      </c>
      <c r="O294" s="25">
        <v>56270</v>
      </c>
      <c r="P294" s="25">
        <v>64000</v>
      </c>
      <c r="Q294" s="25">
        <v>2507</v>
      </c>
      <c r="R294" s="25">
        <v>6340</v>
      </c>
      <c r="S294" s="25">
        <v>79400</v>
      </c>
      <c r="T294" s="25">
        <v>60190</v>
      </c>
      <c r="U294" s="25">
        <v>121154</v>
      </c>
      <c r="V294" s="26"/>
      <c r="W294" s="26">
        <v>795</v>
      </c>
      <c r="X294" s="26">
        <v>13007</v>
      </c>
      <c r="Y294" s="26">
        <v>10793</v>
      </c>
      <c r="Z294" s="26">
        <v>5343</v>
      </c>
      <c r="AA294" s="26">
        <v>62349</v>
      </c>
      <c r="AB294" s="26">
        <v>10760</v>
      </c>
      <c r="AC294" s="26">
        <v>1000</v>
      </c>
      <c r="AD294" s="26">
        <v>62639</v>
      </c>
      <c r="AE294" s="26">
        <v>93735</v>
      </c>
    </row>
    <row r="295" spans="1:31" s="2" customFormat="1" x14ac:dyDescent="0.2">
      <c r="A295" s="3">
        <v>10927</v>
      </c>
      <c r="B295" s="25">
        <v>76219</v>
      </c>
      <c r="C295" s="25">
        <v>52194</v>
      </c>
      <c r="D295" s="25">
        <v>7159</v>
      </c>
      <c r="E295" s="25">
        <v>45841</v>
      </c>
      <c r="F295" s="25">
        <v>7700</v>
      </c>
      <c r="G295" s="25">
        <v>54044</v>
      </c>
      <c r="H295" s="25">
        <v>24756</v>
      </c>
      <c r="I295" s="25">
        <v>9963</v>
      </c>
      <c r="J295" s="25">
        <v>43000</v>
      </c>
      <c r="K295" s="25">
        <v>-5200</v>
      </c>
      <c r="L295" s="25">
        <v>21445</v>
      </c>
      <c r="M295" s="25">
        <v>33900</v>
      </c>
      <c r="N295" s="25">
        <v>8728</v>
      </c>
      <c r="O295" s="25">
        <v>29827</v>
      </c>
      <c r="P295" s="25">
        <v>42400</v>
      </c>
      <c r="Q295" s="25">
        <v>-2219</v>
      </c>
      <c r="R295" s="25">
        <v>4795</v>
      </c>
      <c r="S295" s="25">
        <v>32200</v>
      </c>
      <c r="T295" s="25">
        <v>27621</v>
      </c>
      <c r="U295" s="25">
        <v>50065</v>
      </c>
      <c r="V295" s="26"/>
      <c r="W295" s="26">
        <v>702</v>
      </c>
      <c r="X295" s="26">
        <v>251</v>
      </c>
      <c r="Y295" s="26">
        <v>23861</v>
      </c>
      <c r="Z295" s="26">
        <v>7557</v>
      </c>
      <c r="AA295" s="26">
        <v>10596</v>
      </c>
      <c r="AB295" s="26">
        <v>-3243</v>
      </c>
      <c r="AC295" s="26">
        <v>1100</v>
      </c>
      <c r="AD295" s="26">
        <v>8231</v>
      </c>
      <c r="AE295" s="26">
        <v>-4627</v>
      </c>
    </row>
    <row r="296" spans="1:31" s="2" customFormat="1" x14ac:dyDescent="0.2">
      <c r="A296" s="3">
        <v>10958</v>
      </c>
      <c r="B296" s="25">
        <v>54813</v>
      </c>
      <c r="C296" s="25">
        <v>54355</v>
      </c>
      <c r="D296" s="25">
        <v>3949</v>
      </c>
      <c r="E296" s="25">
        <v>29051</v>
      </c>
      <c r="F296" s="25">
        <v>2600</v>
      </c>
      <c r="G296" s="25">
        <v>38050</v>
      </c>
      <c r="H296" s="25">
        <v>17324</v>
      </c>
      <c r="I296" s="25">
        <v>4283</v>
      </c>
      <c r="J296" s="25">
        <v>37000</v>
      </c>
      <c r="K296" s="25">
        <v>-1200</v>
      </c>
      <c r="L296" s="25">
        <v>9502</v>
      </c>
      <c r="M296" s="25">
        <v>29500</v>
      </c>
      <c r="N296" s="25">
        <v>5220</v>
      </c>
      <c r="O296" s="25">
        <v>28140</v>
      </c>
      <c r="P296" s="25">
        <v>30700</v>
      </c>
      <c r="Q296" s="25">
        <v>-2302</v>
      </c>
      <c r="R296" s="25">
        <v>2981</v>
      </c>
      <c r="S296" s="25">
        <v>17900</v>
      </c>
      <c r="T296" s="25">
        <v>23436</v>
      </c>
      <c r="U296" s="25">
        <v>55602</v>
      </c>
      <c r="V296" s="26"/>
      <c r="W296" s="26">
        <v>732</v>
      </c>
      <c r="X296" s="26">
        <v>220</v>
      </c>
      <c r="Y296" s="26">
        <v>23212</v>
      </c>
      <c r="Z296" s="26">
        <v>9039</v>
      </c>
      <c r="AA296" s="26">
        <v>24389</v>
      </c>
      <c r="AB296" s="26">
        <v>4938</v>
      </c>
      <c r="AC296" s="26">
        <v>1300</v>
      </c>
      <c r="AD296" s="26">
        <v>-22044</v>
      </c>
      <c r="AE296" s="26">
        <v>-2699</v>
      </c>
    </row>
    <row r="297" spans="1:31" s="2" customFormat="1" x14ac:dyDescent="0.2">
      <c r="A297" s="3">
        <v>10989</v>
      </c>
      <c r="B297" s="25">
        <v>51483</v>
      </c>
      <c r="C297" s="25">
        <v>32882</v>
      </c>
      <c r="D297" s="25">
        <v>3206</v>
      </c>
      <c r="E297" s="25">
        <v>19794</v>
      </c>
      <c r="F297" s="25">
        <v>1600</v>
      </c>
      <c r="G297" s="25">
        <v>25284</v>
      </c>
      <c r="H297" s="25">
        <v>11529</v>
      </c>
      <c r="I297" s="25">
        <v>-667</v>
      </c>
      <c r="J297" s="25">
        <v>29300</v>
      </c>
      <c r="K297" s="25">
        <v>-9800</v>
      </c>
      <c r="L297" s="25">
        <v>24532</v>
      </c>
      <c r="M297" s="25">
        <v>20900</v>
      </c>
      <c r="N297" s="25">
        <v>4301</v>
      </c>
      <c r="O297" s="25">
        <v>17251</v>
      </c>
      <c r="P297" s="25">
        <v>23300</v>
      </c>
      <c r="Q297" s="25">
        <v>-26818</v>
      </c>
      <c r="R297" s="25">
        <v>3198</v>
      </c>
      <c r="S297" s="25">
        <v>15100</v>
      </c>
      <c r="T297" s="25">
        <v>14192</v>
      </c>
      <c r="U297" s="25">
        <v>40144</v>
      </c>
      <c r="V297" s="26"/>
      <c r="W297" s="26">
        <v>918</v>
      </c>
      <c r="X297" s="26">
        <v>426</v>
      </c>
      <c r="Y297" s="26">
        <v>21530</v>
      </c>
      <c r="Z297" s="26">
        <v>13773</v>
      </c>
      <c r="AA297" s="26">
        <v>23677</v>
      </c>
      <c r="AB297" s="26">
        <v>-36898</v>
      </c>
      <c r="AC297" s="26">
        <v>1000</v>
      </c>
      <c r="AD297" s="26">
        <v>-12421</v>
      </c>
      <c r="AE297" s="26">
        <v>-100006</v>
      </c>
    </row>
    <row r="298" spans="1:31" s="2" customFormat="1" x14ac:dyDescent="0.2">
      <c r="A298" s="3">
        <v>11017</v>
      </c>
      <c r="B298" s="25">
        <v>47105</v>
      </c>
      <c r="C298" s="25">
        <v>46703</v>
      </c>
      <c r="D298" s="25">
        <v>3484</v>
      </c>
      <c r="E298" s="25">
        <v>17516</v>
      </c>
      <c r="F298" s="25">
        <v>3900</v>
      </c>
      <c r="G298" s="25">
        <v>52473</v>
      </c>
      <c r="H298" s="25">
        <v>23949</v>
      </c>
      <c r="I298" s="25">
        <v>11389</v>
      </c>
      <c r="J298" s="25">
        <v>29300</v>
      </c>
      <c r="K298" s="25">
        <v>-5900</v>
      </c>
      <c r="L298" s="25">
        <v>22177</v>
      </c>
      <c r="M298" s="25">
        <v>21100</v>
      </c>
      <c r="N298" s="25">
        <v>6663</v>
      </c>
      <c r="O298" s="25">
        <v>40630</v>
      </c>
      <c r="P298" s="25">
        <v>31100</v>
      </c>
      <c r="Q298" s="25">
        <v>62754</v>
      </c>
      <c r="R298" s="25">
        <v>5431</v>
      </c>
      <c r="S298" s="25">
        <v>28600</v>
      </c>
      <c r="T298" s="25">
        <v>41462</v>
      </c>
      <c r="U298" s="25">
        <v>-31916</v>
      </c>
      <c r="V298" s="26"/>
      <c r="W298" s="26">
        <v>1591</v>
      </c>
      <c r="X298" s="26">
        <v>1271</v>
      </c>
      <c r="Y298" s="26">
        <v>-3529</v>
      </c>
      <c r="Z298" s="26">
        <v>14551</v>
      </c>
      <c r="AA298" s="26">
        <v>-80132</v>
      </c>
      <c r="AB298" s="26">
        <v>-22974</v>
      </c>
      <c r="AC298" s="26">
        <v>1000</v>
      </c>
      <c r="AD298" s="26">
        <v>-17893</v>
      </c>
      <c r="AE298" s="26">
        <v>26425</v>
      </c>
    </row>
    <row r="299" spans="1:31" s="2" customFormat="1" x14ac:dyDescent="0.2">
      <c r="A299" s="3">
        <v>11048</v>
      </c>
      <c r="B299" s="25">
        <v>55027</v>
      </c>
      <c r="C299" s="25">
        <v>41204</v>
      </c>
      <c r="D299" s="25">
        <v>4423</v>
      </c>
      <c r="E299" s="25">
        <v>24577</v>
      </c>
      <c r="F299" s="25">
        <v>4800</v>
      </c>
      <c r="G299" s="25">
        <v>38321</v>
      </c>
      <c r="H299" s="25">
        <v>31186</v>
      </c>
      <c r="I299" s="25">
        <v>5175</v>
      </c>
      <c r="J299" s="25">
        <v>48500</v>
      </c>
      <c r="K299" s="25">
        <v>6900</v>
      </c>
      <c r="L299" s="25">
        <v>61448</v>
      </c>
      <c r="M299" s="25">
        <v>48200</v>
      </c>
      <c r="N299" s="25">
        <v>15644</v>
      </c>
      <c r="O299" s="25">
        <v>34229</v>
      </c>
      <c r="P299" s="25">
        <v>36800</v>
      </c>
      <c r="Q299" s="25">
        <v>-14401</v>
      </c>
      <c r="R299" s="25">
        <v>5629</v>
      </c>
      <c r="S299" s="25">
        <v>44700</v>
      </c>
      <c r="T299" s="25">
        <v>31847</v>
      </c>
      <c r="U299" s="25">
        <v>39430</v>
      </c>
      <c r="V299" s="26"/>
      <c r="W299" s="26">
        <v>817</v>
      </c>
      <c r="X299" s="26">
        <v>24246</v>
      </c>
      <c r="Y299" s="26">
        <v>18409</v>
      </c>
      <c r="Z299" s="26">
        <v>9900</v>
      </c>
      <c r="AA299" s="26">
        <v>-525</v>
      </c>
      <c r="AB299" s="26">
        <v>-28284</v>
      </c>
      <c r="AC299" s="26">
        <v>7600</v>
      </c>
      <c r="AD299" s="26">
        <v>-14779</v>
      </c>
      <c r="AE299" s="26">
        <v>-46926</v>
      </c>
    </row>
    <row r="300" spans="1:31" s="2" customFormat="1" x14ac:dyDescent="0.2">
      <c r="A300" s="3">
        <v>11078</v>
      </c>
      <c r="B300" s="25">
        <v>266239</v>
      </c>
      <c r="C300" s="25">
        <v>139312</v>
      </c>
      <c r="D300" s="25">
        <v>16300</v>
      </c>
      <c r="E300" s="25">
        <v>156700</v>
      </c>
      <c r="F300" s="25">
        <v>44400</v>
      </c>
      <c r="G300" s="25">
        <v>192578</v>
      </c>
      <c r="H300" s="25">
        <v>228138</v>
      </c>
      <c r="I300" s="25">
        <v>-60606</v>
      </c>
      <c r="J300" s="25">
        <v>116000</v>
      </c>
      <c r="K300" s="25">
        <v>46000</v>
      </c>
      <c r="L300" s="25">
        <v>54485</v>
      </c>
      <c r="M300" s="25">
        <v>262563</v>
      </c>
      <c r="N300" s="25">
        <v>78135</v>
      </c>
      <c r="O300" s="25">
        <v>77983</v>
      </c>
      <c r="P300" s="25">
        <v>74300</v>
      </c>
      <c r="Q300" s="25">
        <v>-9746</v>
      </c>
      <c r="R300" s="25">
        <v>10603</v>
      </c>
      <c r="S300" s="25">
        <v>187000</v>
      </c>
      <c r="T300" s="25">
        <v>81277</v>
      </c>
      <c r="U300" s="25">
        <v>-99255</v>
      </c>
      <c r="V300" s="26"/>
      <c r="W300" s="26">
        <v>294</v>
      </c>
      <c r="X300" s="26">
        <v>29452</v>
      </c>
      <c r="Y300" s="26">
        <v>-64259</v>
      </c>
      <c r="Z300" s="26">
        <v>8509</v>
      </c>
      <c r="AA300" s="26">
        <v>-168814</v>
      </c>
      <c r="AB300" s="26">
        <v>-42045</v>
      </c>
      <c r="AC300" s="26">
        <v>900</v>
      </c>
      <c r="AD300" s="26">
        <v>23896</v>
      </c>
      <c r="AE300" s="26">
        <v>-28764</v>
      </c>
    </row>
    <row r="301" spans="1:31" s="2" customFormat="1" x14ac:dyDescent="0.2">
      <c r="A301" s="3">
        <v>11109</v>
      </c>
      <c r="B301" s="25">
        <v>386314</v>
      </c>
      <c r="C301" s="25">
        <v>191433</v>
      </c>
      <c r="D301" s="25">
        <v>24595</v>
      </c>
      <c r="E301" s="25">
        <v>160415</v>
      </c>
      <c r="F301" s="25">
        <v>41000</v>
      </c>
      <c r="G301" s="25">
        <v>226364</v>
      </c>
      <c r="H301" s="25">
        <v>198252</v>
      </c>
      <c r="I301" s="25">
        <v>-71982</v>
      </c>
      <c r="J301" s="25">
        <v>222300</v>
      </c>
      <c r="K301" s="25">
        <v>-61600</v>
      </c>
      <c r="L301" s="25">
        <v>142107</v>
      </c>
      <c r="M301" s="25">
        <v>279033</v>
      </c>
      <c r="N301" s="25">
        <v>94584</v>
      </c>
      <c r="O301" s="25">
        <v>103781</v>
      </c>
      <c r="P301" s="25">
        <v>75800</v>
      </c>
      <c r="Q301" s="25">
        <v>-24600</v>
      </c>
      <c r="R301" s="25">
        <v>21594</v>
      </c>
      <c r="S301" s="25">
        <v>176700</v>
      </c>
      <c r="T301" s="25">
        <v>109900</v>
      </c>
      <c r="U301" s="25">
        <v>-70825</v>
      </c>
      <c r="V301" s="26"/>
      <c r="W301" s="26">
        <v>357</v>
      </c>
      <c r="X301" s="26">
        <v>805</v>
      </c>
      <c r="Y301" s="26">
        <v>21589</v>
      </c>
      <c r="Z301" s="26">
        <v>28039</v>
      </c>
      <c r="AA301" s="26">
        <v>-5030</v>
      </c>
      <c r="AB301" s="26">
        <v>-75304</v>
      </c>
      <c r="AC301" s="26">
        <v>1100</v>
      </c>
      <c r="AD301" s="26">
        <v>13074</v>
      </c>
      <c r="AE301" s="26">
        <v>29411</v>
      </c>
    </row>
    <row r="302" spans="1:31" s="2" customFormat="1" x14ac:dyDescent="0.2">
      <c r="A302" s="3">
        <v>11139</v>
      </c>
      <c r="B302" s="25">
        <v>604498</v>
      </c>
      <c r="C302" s="25">
        <v>446647</v>
      </c>
      <c r="D302" s="25">
        <v>40297</v>
      </c>
      <c r="E302" s="25">
        <v>244808</v>
      </c>
      <c r="F302" s="25">
        <v>50300</v>
      </c>
      <c r="G302" s="25">
        <v>233854</v>
      </c>
      <c r="H302" s="25">
        <v>228871</v>
      </c>
      <c r="I302" s="25">
        <v>26180</v>
      </c>
      <c r="J302" s="25">
        <v>412400</v>
      </c>
      <c r="K302" s="25">
        <v>-56800</v>
      </c>
      <c r="L302" s="25">
        <v>181816</v>
      </c>
      <c r="M302" s="25">
        <v>260103</v>
      </c>
      <c r="N302" s="25">
        <v>67672</v>
      </c>
      <c r="O302" s="25">
        <v>178074</v>
      </c>
      <c r="P302" s="25">
        <v>121300</v>
      </c>
      <c r="Q302" s="25">
        <v>57647</v>
      </c>
      <c r="R302" s="25">
        <v>76117</v>
      </c>
      <c r="S302" s="25">
        <v>192499</v>
      </c>
      <c r="T302" s="25">
        <v>232967</v>
      </c>
      <c r="U302" s="25">
        <v>95576</v>
      </c>
      <c r="V302" s="26"/>
      <c r="W302" s="26">
        <v>331</v>
      </c>
      <c r="X302" s="26">
        <v>0</v>
      </c>
      <c r="Y302" s="26">
        <v>8595</v>
      </c>
      <c r="Z302" s="26">
        <v>6665</v>
      </c>
      <c r="AA302" s="26">
        <v>-52074</v>
      </c>
      <c r="AB302" s="26">
        <v>-31640</v>
      </c>
      <c r="AC302" s="26">
        <v>1000</v>
      </c>
      <c r="AD302" s="26">
        <v>42307</v>
      </c>
      <c r="AE302" s="26">
        <v>26903</v>
      </c>
    </row>
    <row r="303" spans="1:31" s="2" customFormat="1" x14ac:dyDescent="0.2">
      <c r="A303" s="3">
        <v>11170</v>
      </c>
      <c r="B303" s="25">
        <v>224591</v>
      </c>
      <c r="C303" s="25">
        <v>205466</v>
      </c>
      <c r="D303" s="25">
        <v>24316</v>
      </c>
      <c r="E303" s="25">
        <v>88204</v>
      </c>
      <c r="F303" s="25">
        <v>11400</v>
      </c>
      <c r="G303" s="25">
        <v>102243</v>
      </c>
      <c r="H303" s="25">
        <v>90467</v>
      </c>
      <c r="I303" s="25">
        <v>-7865</v>
      </c>
      <c r="J303" s="25">
        <v>244300</v>
      </c>
      <c r="K303" s="25">
        <v>-12900</v>
      </c>
      <c r="L303" s="25">
        <v>82907</v>
      </c>
      <c r="M303" s="25">
        <v>41390</v>
      </c>
      <c r="N303" s="25">
        <v>6349</v>
      </c>
      <c r="O303" s="25">
        <v>92915</v>
      </c>
      <c r="P303" s="25">
        <v>42000</v>
      </c>
      <c r="Q303" s="25">
        <v>21366</v>
      </c>
      <c r="R303" s="25">
        <v>35167</v>
      </c>
      <c r="S303" s="25">
        <v>87523</v>
      </c>
      <c r="T303" s="25">
        <v>103102</v>
      </c>
      <c r="U303" s="25">
        <v>134839</v>
      </c>
      <c r="V303" s="26"/>
      <c r="W303" s="26">
        <v>3094</v>
      </c>
      <c r="X303" s="26">
        <v>55301</v>
      </c>
      <c r="Y303" s="26">
        <v>36297</v>
      </c>
      <c r="Z303" s="26">
        <v>6641</v>
      </c>
      <c r="AA303" s="26">
        <v>72990</v>
      </c>
      <c r="AB303" s="26">
        <v>-10804</v>
      </c>
      <c r="AC303" s="26">
        <v>900</v>
      </c>
      <c r="AD303" s="26">
        <v>86542</v>
      </c>
      <c r="AE303" s="26">
        <v>106864</v>
      </c>
    </row>
    <row r="304" spans="1:31" s="2" customFormat="1" x14ac:dyDescent="0.2">
      <c r="A304" s="3">
        <v>11201</v>
      </c>
      <c r="B304" s="25">
        <v>222107</v>
      </c>
      <c r="C304" s="25">
        <v>189319</v>
      </c>
      <c r="D304" s="25">
        <v>16645</v>
      </c>
      <c r="E304" s="25">
        <v>107061</v>
      </c>
      <c r="F304" s="25">
        <v>8900</v>
      </c>
      <c r="G304" s="25">
        <v>100110</v>
      </c>
      <c r="H304" s="25">
        <v>67802</v>
      </c>
      <c r="I304" s="25">
        <v>12102</v>
      </c>
      <c r="J304" s="25">
        <v>117700</v>
      </c>
      <c r="K304" s="25">
        <v>123200</v>
      </c>
      <c r="L304" s="25">
        <v>-62128</v>
      </c>
      <c r="M304" s="25">
        <v>48098</v>
      </c>
      <c r="N304" s="25">
        <v>10354</v>
      </c>
      <c r="O304" s="25">
        <v>106106</v>
      </c>
      <c r="P304" s="25">
        <v>62600</v>
      </c>
      <c r="Q304" s="25">
        <v>168614</v>
      </c>
      <c r="R304" s="25">
        <v>24386</v>
      </c>
      <c r="S304" s="25">
        <v>101586</v>
      </c>
      <c r="T304" s="25">
        <v>185975</v>
      </c>
      <c r="U304" s="25">
        <v>181512</v>
      </c>
      <c r="V304" s="26"/>
      <c r="W304" s="26">
        <v>7006</v>
      </c>
      <c r="X304" s="26">
        <v>74123</v>
      </c>
      <c r="Y304" s="26">
        <v>49841</v>
      </c>
      <c r="Z304" s="26">
        <v>52450</v>
      </c>
      <c r="AA304" s="26">
        <v>87998</v>
      </c>
      <c r="AB304" s="26">
        <v>9655</v>
      </c>
      <c r="AC304" s="26">
        <v>2100</v>
      </c>
      <c r="AD304" s="26">
        <v>59223</v>
      </c>
      <c r="AE304" s="26">
        <v>77883</v>
      </c>
    </row>
    <row r="305" spans="1:31" s="2" customFormat="1" x14ac:dyDescent="0.2">
      <c r="A305" s="3">
        <v>11231</v>
      </c>
      <c r="B305" s="25">
        <v>104215</v>
      </c>
      <c r="C305" s="25">
        <v>71550</v>
      </c>
      <c r="D305" s="25">
        <v>6973</v>
      </c>
      <c r="E305" s="25">
        <v>42189</v>
      </c>
      <c r="F305" s="25">
        <v>3300</v>
      </c>
      <c r="G305" s="25">
        <v>40966</v>
      </c>
      <c r="H305" s="25">
        <v>31596</v>
      </c>
      <c r="I305" s="25">
        <v>-5598</v>
      </c>
      <c r="J305" s="25">
        <v>58500</v>
      </c>
      <c r="K305" s="25">
        <v>22100</v>
      </c>
      <c r="L305" s="25">
        <v>12552</v>
      </c>
      <c r="M305" s="25">
        <v>32106</v>
      </c>
      <c r="N305" s="25">
        <v>7787</v>
      </c>
      <c r="O305" s="25">
        <v>46205</v>
      </c>
      <c r="P305" s="25">
        <v>34200</v>
      </c>
      <c r="Q305" s="25">
        <v>23423</v>
      </c>
      <c r="R305" s="25">
        <v>6132</v>
      </c>
      <c r="S305" s="25">
        <v>26000</v>
      </c>
      <c r="T305" s="25">
        <v>25723</v>
      </c>
      <c r="U305" s="25">
        <v>64111</v>
      </c>
      <c r="V305" s="26"/>
      <c r="W305" s="26">
        <v>2392</v>
      </c>
      <c r="X305" s="26">
        <v>5904</v>
      </c>
      <c r="Y305" s="26">
        <v>1820</v>
      </c>
      <c r="Z305" s="26">
        <v>25528</v>
      </c>
      <c r="AA305" s="26">
        <v>47744</v>
      </c>
      <c r="AB305" s="26">
        <v>21723</v>
      </c>
      <c r="AC305" s="26">
        <v>14000</v>
      </c>
      <c r="AD305" s="26">
        <v>53231</v>
      </c>
      <c r="AE305" s="26">
        <v>71461</v>
      </c>
    </row>
    <row r="306" spans="1:31" s="2" customFormat="1" x14ac:dyDescent="0.2">
      <c r="A306" s="3">
        <v>11262</v>
      </c>
      <c r="B306" s="25">
        <v>79936</v>
      </c>
      <c r="C306" s="25">
        <v>46574</v>
      </c>
      <c r="D306" s="25">
        <v>6570</v>
      </c>
      <c r="E306" s="25">
        <v>31430</v>
      </c>
      <c r="F306" s="25">
        <v>4300</v>
      </c>
      <c r="G306" s="25">
        <v>51683</v>
      </c>
      <c r="H306" s="25">
        <v>37102</v>
      </c>
      <c r="I306" s="25">
        <v>5197</v>
      </c>
      <c r="J306" s="25">
        <v>78900</v>
      </c>
      <c r="K306" s="25">
        <v>10500</v>
      </c>
      <c r="L306" s="25">
        <v>5389</v>
      </c>
      <c r="M306" s="25">
        <v>43320</v>
      </c>
      <c r="N306" s="25">
        <v>6841</v>
      </c>
      <c r="O306" s="25">
        <v>45708</v>
      </c>
      <c r="P306" s="25">
        <v>30700</v>
      </c>
      <c r="Q306" s="25">
        <v>13184</v>
      </c>
      <c r="R306" s="25">
        <v>6809</v>
      </c>
      <c r="S306" s="25">
        <v>21300</v>
      </c>
      <c r="T306" s="25">
        <v>15253</v>
      </c>
      <c r="U306" s="25">
        <v>32054</v>
      </c>
      <c r="V306" s="26"/>
      <c r="W306" s="26">
        <v>1650</v>
      </c>
      <c r="X306" s="26">
        <v>0</v>
      </c>
      <c r="Y306" s="26">
        <v>16305</v>
      </c>
      <c r="Z306" s="26">
        <v>15987</v>
      </c>
      <c r="AA306" s="26">
        <v>35734</v>
      </c>
      <c r="AB306" s="26">
        <v>9023</v>
      </c>
      <c r="AC306" s="26">
        <v>1000</v>
      </c>
      <c r="AD306" s="26">
        <v>63591</v>
      </c>
      <c r="AE306" s="26">
        <v>78958</v>
      </c>
    </row>
    <row r="307" spans="1:31" s="2" customFormat="1" x14ac:dyDescent="0.2">
      <c r="A307" s="3">
        <v>11292</v>
      </c>
      <c r="B307" s="25">
        <v>50877</v>
      </c>
      <c r="C307" s="25">
        <v>35765</v>
      </c>
      <c r="D307" s="25">
        <v>5335</v>
      </c>
      <c r="E307" s="25">
        <v>24665</v>
      </c>
      <c r="F307" s="25">
        <v>4200</v>
      </c>
      <c r="G307" s="25">
        <v>36739</v>
      </c>
      <c r="H307" s="25">
        <v>11978</v>
      </c>
      <c r="I307" s="25">
        <v>5335</v>
      </c>
      <c r="J307" s="25">
        <v>35200</v>
      </c>
      <c r="K307" s="25">
        <v>4400</v>
      </c>
      <c r="L307" s="25">
        <v>11625</v>
      </c>
      <c r="M307" s="25">
        <v>41100</v>
      </c>
      <c r="N307" s="25">
        <v>1481</v>
      </c>
      <c r="O307" s="25">
        <v>22364</v>
      </c>
      <c r="P307" s="25">
        <v>23100</v>
      </c>
      <c r="Q307" s="25">
        <v>7028</v>
      </c>
      <c r="R307" s="25">
        <v>5483</v>
      </c>
      <c r="S307" s="25">
        <v>17300</v>
      </c>
      <c r="T307" s="25">
        <v>13441</v>
      </c>
      <c r="U307" s="25">
        <v>63929</v>
      </c>
      <c r="V307" s="26"/>
      <c r="W307" s="26">
        <v>1821</v>
      </c>
      <c r="X307" s="26">
        <v>807</v>
      </c>
      <c r="Y307" s="26">
        <v>20579</v>
      </c>
      <c r="Z307" s="26">
        <v>18447</v>
      </c>
      <c r="AA307" s="26">
        <v>42682</v>
      </c>
      <c r="AB307" s="26">
        <v>2160</v>
      </c>
      <c r="AC307" s="26">
        <v>1300</v>
      </c>
      <c r="AD307" s="26">
        <v>9411</v>
      </c>
      <c r="AE307" s="26">
        <v>-21349</v>
      </c>
    </row>
    <row r="308" spans="1:31" s="2" customFormat="1" x14ac:dyDescent="0.2">
      <c r="A308" s="3">
        <v>11323</v>
      </c>
      <c r="B308" s="25">
        <v>40409</v>
      </c>
      <c r="C308" s="25">
        <v>28244</v>
      </c>
      <c r="D308" s="25">
        <v>6185</v>
      </c>
      <c r="E308" s="25">
        <v>22815</v>
      </c>
      <c r="F308" s="25">
        <v>1700</v>
      </c>
      <c r="G308" s="25">
        <v>36829</v>
      </c>
      <c r="H308" s="25">
        <v>9129</v>
      </c>
      <c r="I308" s="25">
        <v>-2362</v>
      </c>
      <c r="J308" s="25">
        <v>28300</v>
      </c>
      <c r="K308" s="25">
        <v>400</v>
      </c>
      <c r="L308" s="25">
        <v>3307</v>
      </c>
      <c r="M308" s="25">
        <v>31000</v>
      </c>
      <c r="N308" s="25">
        <v>1513</v>
      </c>
      <c r="O308" s="25">
        <v>30238</v>
      </c>
      <c r="P308" s="25">
        <v>14100</v>
      </c>
      <c r="Q308" s="25">
        <v>4182</v>
      </c>
      <c r="R308" s="25">
        <v>2605</v>
      </c>
      <c r="S308" s="25">
        <v>16800</v>
      </c>
      <c r="T308" s="25">
        <v>8402</v>
      </c>
      <c r="U308" s="25">
        <v>1747</v>
      </c>
      <c r="V308" s="26"/>
      <c r="W308" s="26">
        <v>541</v>
      </c>
      <c r="X308" s="26">
        <v>4584</v>
      </c>
      <c r="Y308" s="26">
        <v>20577</v>
      </c>
      <c r="Z308" s="26">
        <v>13097</v>
      </c>
      <c r="AA308" s="26">
        <v>37911</v>
      </c>
      <c r="AB308" s="26">
        <v>12056</v>
      </c>
      <c r="AC308" s="26">
        <v>1000</v>
      </c>
      <c r="AD308" s="26">
        <v>-6222</v>
      </c>
      <c r="AE308" s="26">
        <v>-25923</v>
      </c>
    </row>
    <row r="309" spans="1:31" s="2" customFormat="1" x14ac:dyDescent="0.2">
      <c r="A309" s="3">
        <v>11354</v>
      </c>
      <c r="B309" s="25">
        <v>36151</v>
      </c>
      <c r="C309" s="25">
        <v>31274</v>
      </c>
      <c r="D309" s="25">
        <v>4621</v>
      </c>
      <c r="E309" s="25">
        <v>18379</v>
      </c>
      <c r="F309" s="25">
        <v>3400</v>
      </c>
      <c r="G309" s="25">
        <v>40011</v>
      </c>
      <c r="H309" s="25">
        <v>9650</v>
      </c>
      <c r="I309" s="25">
        <v>-8015</v>
      </c>
      <c r="J309" s="25">
        <v>18500</v>
      </c>
      <c r="K309" s="25">
        <v>100</v>
      </c>
      <c r="L309" s="25">
        <v>16954</v>
      </c>
      <c r="M309" s="25">
        <v>19900</v>
      </c>
      <c r="N309" s="25">
        <v>4080</v>
      </c>
      <c r="O309" s="25">
        <v>23952</v>
      </c>
      <c r="P309" s="25">
        <v>17800</v>
      </c>
      <c r="Q309" s="25">
        <v>-5724</v>
      </c>
      <c r="R309" s="25">
        <v>3454</v>
      </c>
      <c r="S309" s="25">
        <v>13800</v>
      </c>
      <c r="T309" s="25">
        <v>6828</v>
      </c>
      <c r="U309" s="25">
        <v>8407</v>
      </c>
      <c r="V309" s="26"/>
      <c r="W309" s="26">
        <v>494</v>
      </c>
      <c r="X309" s="26">
        <v>954</v>
      </c>
      <c r="Y309" s="26">
        <v>16384</v>
      </c>
      <c r="Z309" s="26">
        <v>14450</v>
      </c>
      <c r="AA309" s="26">
        <v>13631</v>
      </c>
      <c r="AB309" s="26">
        <v>-21076</v>
      </c>
      <c r="AC309" s="26">
        <v>1000</v>
      </c>
      <c r="AD309" s="26">
        <v>15865</v>
      </c>
      <c r="AE309" s="26">
        <v>38621</v>
      </c>
    </row>
    <row r="310" spans="1:31" s="2" customFormat="1" x14ac:dyDescent="0.2">
      <c r="A310" s="3">
        <v>11382</v>
      </c>
      <c r="B310" s="25">
        <v>35177</v>
      </c>
      <c r="C310" s="25">
        <v>35928</v>
      </c>
      <c r="D310" s="25">
        <v>3444</v>
      </c>
      <c r="E310" s="25">
        <v>17556</v>
      </c>
      <c r="F310" s="25">
        <v>3400</v>
      </c>
      <c r="G310" s="25">
        <v>33140</v>
      </c>
      <c r="H310" s="25">
        <v>18718</v>
      </c>
      <c r="I310" s="25">
        <v>5325</v>
      </c>
      <c r="J310" s="25">
        <v>20400</v>
      </c>
      <c r="K310" s="25">
        <v>-200</v>
      </c>
      <c r="L310" s="25">
        <v>21771</v>
      </c>
      <c r="M310" s="25">
        <v>19900</v>
      </c>
      <c r="N310" s="25">
        <v>8009</v>
      </c>
      <c r="O310" s="25">
        <v>25302</v>
      </c>
      <c r="P310" s="25">
        <v>20800</v>
      </c>
      <c r="Q310" s="25">
        <v>-6405</v>
      </c>
      <c r="R310" s="25">
        <v>4361</v>
      </c>
      <c r="S310" s="25">
        <v>17700</v>
      </c>
      <c r="T310" s="25">
        <v>32571</v>
      </c>
      <c r="U310" s="25">
        <v>49420</v>
      </c>
      <c r="V310" s="26"/>
      <c r="W310" s="26">
        <v>1718</v>
      </c>
      <c r="X310" s="26">
        <v>13429</v>
      </c>
      <c r="Y310" s="26">
        <v>5568</v>
      </c>
      <c r="Z310" s="26">
        <v>17217</v>
      </c>
      <c r="AA310" s="26">
        <v>21805</v>
      </c>
      <c r="AB310" s="26">
        <v>-40580</v>
      </c>
      <c r="AC310" s="26">
        <v>22100</v>
      </c>
      <c r="AD310" s="26">
        <v>-24405</v>
      </c>
      <c r="AE310" s="26">
        <v>16400</v>
      </c>
    </row>
    <row r="311" spans="1:31" s="2" customFormat="1" x14ac:dyDescent="0.2">
      <c r="A311" s="3">
        <v>11413</v>
      </c>
      <c r="B311" s="25">
        <v>44368</v>
      </c>
      <c r="C311" s="25">
        <v>32414</v>
      </c>
      <c r="D311" s="25">
        <v>3657</v>
      </c>
      <c r="E311" s="25">
        <v>23343</v>
      </c>
      <c r="F311" s="25">
        <v>4200</v>
      </c>
      <c r="G311" s="25">
        <v>20805</v>
      </c>
      <c r="H311" s="25">
        <v>19731</v>
      </c>
      <c r="I311" s="25">
        <v>-1184</v>
      </c>
      <c r="J311" s="25">
        <v>35700</v>
      </c>
      <c r="K311" s="25">
        <v>6400</v>
      </c>
      <c r="L311" s="25">
        <v>30225</v>
      </c>
      <c r="M311" s="25">
        <v>45500</v>
      </c>
      <c r="N311" s="25">
        <v>38122</v>
      </c>
      <c r="O311" s="25">
        <v>25138</v>
      </c>
      <c r="P311" s="25">
        <v>32200</v>
      </c>
      <c r="Q311" s="25">
        <v>19647</v>
      </c>
      <c r="R311" s="25">
        <v>8893</v>
      </c>
      <c r="S311" s="25">
        <v>28500</v>
      </c>
      <c r="T311" s="25">
        <v>9249</v>
      </c>
      <c r="U311" s="25">
        <v>17047</v>
      </c>
      <c r="V311" s="26"/>
      <c r="W311" s="26">
        <v>742</v>
      </c>
      <c r="X311" s="26">
        <v>31979</v>
      </c>
      <c r="Y311" s="26">
        <v>-7388</v>
      </c>
      <c r="Z311" s="26">
        <v>7932</v>
      </c>
      <c r="AA311" s="26">
        <v>-11411</v>
      </c>
      <c r="AB311" s="26">
        <v>1226</v>
      </c>
      <c r="AC311" s="26">
        <v>1100</v>
      </c>
      <c r="AD311" s="26">
        <v>-21600</v>
      </c>
      <c r="AE311" s="26">
        <v>-25413</v>
      </c>
    </row>
    <row r="312" spans="1:31" s="2" customFormat="1" x14ac:dyDescent="0.2">
      <c r="A312" s="3">
        <v>11443</v>
      </c>
      <c r="B312" s="25">
        <v>94951</v>
      </c>
      <c r="C312" s="25">
        <v>33480</v>
      </c>
      <c r="D312" s="25">
        <v>8812</v>
      </c>
      <c r="E312" s="25">
        <v>35188</v>
      </c>
      <c r="F312" s="25">
        <v>11000</v>
      </c>
      <c r="G312" s="25">
        <v>12666</v>
      </c>
      <c r="H312" s="25">
        <v>67322</v>
      </c>
      <c r="I312" s="25">
        <v>-26258</v>
      </c>
      <c r="J312" s="25">
        <v>55500</v>
      </c>
      <c r="K312" s="25">
        <v>6000</v>
      </c>
      <c r="L312" s="25">
        <v>45465</v>
      </c>
      <c r="M312" s="25">
        <v>163742</v>
      </c>
      <c r="N312" s="25">
        <v>123471</v>
      </c>
      <c r="O312" s="25">
        <v>25335</v>
      </c>
      <c r="P312" s="25">
        <v>40200</v>
      </c>
      <c r="Q312" s="25">
        <v>-39183</v>
      </c>
      <c r="R312" s="25">
        <v>8335</v>
      </c>
      <c r="S312" s="25">
        <v>77700</v>
      </c>
      <c r="T312" s="25">
        <v>-752</v>
      </c>
      <c r="U312" s="25">
        <v>-30753</v>
      </c>
      <c r="V312" s="26"/>
      <c r="W312" s="26">
        <v>351</v>
      </c>
      <c r="X312" s="26">
        <v>14982</v>
      </c>
      <c r="Y312" s="26">
        <v>-4146</v>
      </c>
      <c r="Z312" s="26">
        <v>5546</v>
      </c>
      <c r="AA312" s="26">
        <v>-25981</v>
      </c>
      <c r="AB312" s="26">
        <v>34207</v>
      </c>
      <c r="AC312" s="26">
        <v>2000</v>
      </c>
      <c r="AD312" s="26">
        <v>17652</v>
      </c>
      <c r="AE312" s="26">
        <v>35779</v>
      </c>
    </row>
    <row r="313" spans="1:31" s="2" customFormat="1" x14ac:dyDescent="0.2">
      <c r="A313" s="3">
        <v>11474</v>
      </c>
      <c r="B313" s="25">
        <v>273464</v>
      </c>
      <c r="C313" s="25">
        <v>164695</v>
      </c>
      <c r="D313" s="25">
        <v>15833</v>
      </c>
      <c r="E313" s="25">
        <v>54181</v>
      </c>
      <c r="F313" s="25">
        <v>15200</v>
      </c>
      <c r="G313" s="25">
        <v>96419</v>
      </c>
      <c r="H313" s="25">
        <v>130528</v>
      </c>
      <c r="I313" s="25">
        <v>-45767</v>
      </c>
      <c r="J313" s="25">
        <v>81400</v>
      </c>
      <c r="K313" s="25">
        <v>-13200</v>
      </c>
      <c r="L313" s="25">
        <v>79481</v>
      </c>
      <c r="M313" s="25">
        <v>242499</v>
      </c>
      <c r="N313" s="25">
        <v>141792</v>
      </c>
      <c r="O313" s="25">
        <v>50439</v>
      </c>
      <c r="P313" s="25">
        <v>66000</v>
      </c>
      <c r="Q313" s="25">
        <v>434</v>
      </c>
      <c r="R313" s="25">
        <v>24687</v>
      </c>
      <c r="S313" s="25">
        <v>168000</v>
      </c>
      <c r="T313" s="25">
        <v>63569</v>
      </c>
      <c r="U313" s="25">
        <v>-94458</v>
      </c>
      <c r="V313" s="26"/>
      <c r="W313" s="26">
        <v>591</v>
      </c>
      <c r="X313" s="26">
        <v>13377</v>
      </c>
      <c r="Y313" s="26">
        <v>-4130</v>
      </c>
      <c r="Z313" s="26">
        <v>4187</v>
      </c>
      <c r="AA313" s="26">
        <v>-45394</v>
      </c>
      <c r="AB313" s="26">
        <v>-17889</v>
      </c>
      <c r="AC313" s="26">
        <v>1400</v>
      </c>
      <c r="AD313" s="26">
        <v>51333</v>
      </c>
      <c r="AE313" s="26">
        <v>23686</v>
      </c>
    </row>
    <row r="314" spans="1:31" s="2" customFormat="1" x14ac:dyDescent="0.2">
      <c r="A314" s="3">
        <v>11504</v>
      </c>
      <c r="B314" s="25">
        <v>398147</v>
      </c>
      <c r="C314" s="25">
        <v>253279</v>
      </c>
      <c r="D314" s="25">
        <v>23358</v>
      </c>
      <c r="E314" s="25">
        <v>89036</v>
      </c>
      <c r="F314" s="25">
        <v>18500</v>
      </c>
      <c r="G314" s="25">
        <v>111640</v>
      </c>
      <c r="H314" s="25">
        <v>124232</v>
      </c>
      <c r="I314" s="25">
        <v>-8198</v>
      </c>
      <c r="J314" s="25">
        <v>163900</v>
      </c>
      <c r="K314" s="25">
        <v>100</v>
      </c>
      <c r="L314" s="25">
        <v>19122</v>
      </c>
      <c r="M314" s="25">
        <v>191910</v>
      </c>
      <c r="N314" s="25">
        <v>88345</v>
      </c>
      <c r="O314" s="25">
        <v>68365</v>
      </c>
      <c r="P314" s="25">
        <v>71100</v>
      </c>
      <c r="Q314" s="25">
        <v>123467</v>
      </c>
      <c r="R314" s="25">
        <v>32490</v>
      </c>
      <c r="S314" s="25">
        <v>142853</v>
      </c>
      <c r="T314" s="25">
        <v>129408</v>
      </c>
      <c r="U314" s="25">
        <v>64189</v>
      </c>
      <c r="V314" s="26"/>
      <c r="W314" s="26">
        <v>292</v>
      </c>
      <c r="X314" s="26">
        <v>0</v>
      </c>
      <c r="Y314" s="26">
        <v>26486</v>
      </c>
      <c r="Z314" s="26">
        <v>3297</v>
      </c>
      <c r="AA314" s="26">
        <v>49839</v>
      </c>
      <c r="AB314" s="26">
        <v>9813</v>
      </c>
      <c r="AC314" s="26">
        <v>1000</v>
      </c>
      <c r="AD314" s="26">
        <v>40006</v>
      </c>
      <c r="AE314" s="26">
        <v>-3102</v>
      </c>
    </row>
    <row r="315" spans="1:31" s="2" customFormat="1" x14ac:dyDescent="0.2">
      <c r="A315" s="3">
        <v>11535</v>
      </c>
      <c r="B315" s="25">
        <v>136312</v>
      </c>
      <c r="C315" s="25">
        <v>123758</v>
      </c>
      <c r="D315" s="25">
        <v>10701</v>
      </c>
      <c r="E315" s="25">
        <v>45846</v>
      </c>
      <c r="F315" s="25">
        <v>4900</v>
      </c>
      <c r="G315" s="25">
        <v>104088</v>
      </c>
      <c r="H315" s="25">
        <v>88644</v>
      </c>
      <c r="I315" s="25">
        <v>-20761</v>
      </c>
      <c r="J315" s="25">
        <v>72600</v>
      </c>
      <c r="K315" s="25">
        <v>3600</v>
      </c>
      <c r="L315" s="25">
        <v>26600</v>
      </c>
      <c r="M315" s="25">
        <v>46805</v>
      </c>
      <c r="N315" s="25">
        <v>36429</v>
      </c>
      <c r="O315" s="25">
        <v>38152</v>
      </c>
      <c r="P315" s="25">
        <v>29900</v>
      </c>
      <c r="Q315" s="25">
        <v>76833</v>
      </c>
      <c r="R315" s="25">
        <v>11448</v>
      </c>
      <c r="S315" s="25">
        <v>66858</v>
      </c>
      <c r="T315" s="25">
        <v>97243</v>
      </c>
      <c r="U315" s="25">
        <v>117461</v>
      </c>
      <c r="V315" s="26"/>
      <c r="W315" s="26">
        <v>867</v>
      </c>
      <c r="X315" s="26">
        <v>25264</v>
      </c>
      <c r="Y315" s="26">
        <v>30438</v>
      </c>
      <c r="Z315" s="26">
        <v>3929</v>
      </c>
      <c r="AA315" s="26">
        <v>72573</v>
      </c>
      <c r="AB315" s="26">
        <v>11666</v>
      </c>
      <c r="AC315" s="26">
        <v>1100</v>
      </c>
      <c r="AD315" s="26">
        <v>82793</v>
      </c>
      <c r="AE315" s="26">
        <v>64102</v>
      </c>
    </row>
    <row r="316" spans="1:31" s="2" customFormat="1" x14ac:dyDescent="0.2">
      <c r="A316" s="3">
        <v>11566</v>
      </c>
      <c r="B316" s="25">
        <v>84319</v>
      </c>
      <c r="C316" s="25">
        <v>65901</v>
      </c>
      <c r="D316" s="25">
        <v>6624</v>
      </c>
      <c r="E316" s="25">
        <v>39246</v>
      </c>
      <c r="F316" s="25">
        <v>3400</v>
      </c>
      <c r="G316" s="25">
        <v>55554</v>
      </c>
      <c r="H316" s="25">
        <v>50707</v>
      </c>
      <c r="I316" s="25">
        <v>-6941</v>
      </c>
      <c r="J316" s="25">
        <v>54500</v>
      </c>
      <c r="K316" s="25">
        <v>2600</v>
      </c>
      <c r="L316" s="25">
        <v>21051</v>
      </c>
      <c r="M316" s="25">
        <v>25148</v>
      </c>
      <c r="N316" s="25">
        <v>11462</v>
      </c>
      <c r="O316" s="25">
        <v>26928</v>
      </c>
      <c r="P316" s="25">
        <v>30800</v>
      </c>
      <c r="Q316" s="25">
        <v>26176</v>
      </c>
      <c r="R316" s="25">
        <v>9099</v>
      </c>
      <c r="S316" s="25">
        <v>45624</v>
      </c>
      <c r="T316" s="25">
        <v>69633</v>
      </c>
      <c r="U316" s="25">
        <v>24618</v>
      </c>
      <c r="V316" s="26"/>
      <c r="W316" s="26">
        <v>1053</v>
      </c>
      <c r="X316" s="26">
        <v>56180</v>
      </c>
      <c r="Y316" s="26">
        <v>21657</v>
      </c>
      <c r="Z316" s="26">
        <v>8977</v>
      </c>
      <c r="AA316" s="26">
        <v>32325</v>
      </c>
      <c r="AB316" s="26">
        <v>-10316</v>
      </c>
      <c r="AC316" s="26">
        <v>64200</v>
      </c>
      <c r="AD316" s="26">
        <v>45743</v>
      </c>
      <c r="AE316" s="26">
        <v>31362</v>
      </c>
    </row>
    <row r="317" spans="1:31" s="2" customFormat="1" x14ac:dyDescent="0.2">
      <c r="A317" s="3">
        <v>11596</v>
      </c>
      <c r="B317" s="25">
        <v>62930</v>
      </c>
      <c r="C317" s="25">
        <v>59097</v>
      </c>
      <c r="D317" s="25">
        <v>8268</v>
      </c>
      <c r="E317" s="25">
        <v>17670</v>
      </c>
      <c r="F317" s="25">
        <v>2600</v>
      </c>
      <c r="G317" s="25">
        <v>29835</v>
      </c>
      <c r="H317" s="25">
        <v>36261</v>
      </c>
      <c r="I317" s="25">
        <v>1656</v>
      </c>
      <c r="J317" s="25">
        <v>31900</v>
      </c>
      <c r="K317" s="25">
        <v>-1400</v>
      </c>
      <c r="L317" s="25">
        <v>10611</v>
      </c>
      <c r="M317" s="25">
        <v>12266</v>
      </c>
      <c r="N317" s="25">
        <v>2438</v>
      </c>
      <c r="O317" s="25">
        <v>15910</v>
      </c>
      <c r="P317" s="25">
        <v>24800</v>
      </c>
      <c r="Q317" s="25">
        <v>1985</v>
      </c>
      <c r="R317" s="25">
        <v>4560</v>
      </c>
      <c r="S317" s="25">
        <v>50000</v>
      </c>
      <c r="T317" s="25">
        <v>53173</v>
      </c>
      <c r="U317" s="25">
        <v>-5836</v>
      </c>
      <c r="V317" s="26"/>
      <c r="W317" s="26">
        <v>1250</v>
      </c>
      <c r="X317" s="26">
        <v>17158</v>
      </c>
      <c r="Y317" s="26">
        <v>12772</v>
      </c>
      <c r="Z317" s="26">
        <v>6308</v>
      </c>
      <c r="AA317" s="26">
        <v>-45080</v>
      </c>
      <c r="AB317" s="26">
        <v>8557</v>
      </c>
      <c r="AC317" s="26">
        <v>11700</v>
      </c>
      <c r="AD317" s="26">
        <v>33850</v>
      </c>
      <c r="AE317" s="26">
        <v>76706</v>
      </c>
    </row>
    <row r="318" spans="1:31" s="2" customFormat="1" x14ac:dyDescent="0.2">
      <c r="A318" s="3">
        <v>11627</v>
      </c>
      <c r="B318" s="25">
        <v>51738</v>
      </c>
      <c r="C318" s="25">
        <v>39896</v>
      </c>
      <c r="D318" s="25">
        <v>5800</v>
      </c>
      <c r="E318" s="25">
        <v>25400</v>
      </c>
      <c r="F318" s="25">
        <v>3200</v>
      </c>
      <c r="G318" s="25">
        <v>60691</v>
      </c>
      <c r="H318" s="25">
        <v>46055</v>
      </c>
      <c r="I318" s="25">
        <v>4644</v>
      </c>
      <c r="J318" s="25">
        <v>27600</v>
      </c>
      <c r="K318" s="25">
        <v>-2700</v>
      </c>
      <c r="L318" s="25">
        <v>3464</v>
      </c>
      <c r="M318" s="25">
        <v>18471</v>
      </c>
      <c r="N318" s="25">
        <v>10806</v>
      </c>
      <c r="O318" s="25">
        <v>17025</v>
      </c>
      <c r="P318" s="25">
        <v>25700</v>
      </c>
      <c r="Q318" s="25">
        <v>2538</v>
      </c>
      <c r="R318" s="25">
        <v>2912</v>
      </c>
      <c r="S318" s="25">
        <v>66300</v>
      </c>
      <c r="T318" s="25">
        <v>90806</v>
      </c>
      <c r="U318" s="25">
        <v>39944</v>
      </c>
      <c r="V318" s="26"/>
      <c r="W318" s="26">
        <v>1271</v>
      </c>
      <c r="X318" s="26">
        <v>15210</v>
      </c>
      <c r="Y318" s="26">
        <v>19182</v>
      </c>
      <c r="Z318" s="26">
        <v>5393</v>
      </c>
      <c r="AA318" s="26">
        <v>52480</v>
      </c>
      <c r="AB318" s="26">
        <v>18297</v>
      </c>
      <c r="AC318" s="26">
        <v>1400</v>
      </c>
      <c r="AD318" s="26">
        <v>-349</v>
      </c>
      <c r="AE318" s="26">
        <v>105229</v>
      </c>
    </row>
    <row r="319" spans="1:31" s="2" customFormat="1" x14ac:dyDescent="0.2">
      <c r="A319" s="3">
        <v>11657</v>
      </c>
      <c r="B319" s="25">
        <v>38483</v>
      </c>
      <c r="C319" s="25">
        <v>30010</v>
      </c>
      <c r="D319" s="25">
        <v>5442</v>
      </c>
      <c r="E319" s="25">
        <v>24558</v>
      </c>
      <c r="F319" s="25">
        <v>4700</v>
      </c>
      <c r="G319" s="25">
        <v>42298</v>
      </c>
      <c r="H319" s="25">
        <v>18801</v>
      </c>
      <c r="I319" s="25">
        <v>5219</v>
      </c>
      <c r="J319" s="25">
        <v>23400</v>
      </c>
      <c r="K319" s="25">
        <v>-1000</v>
      </c>
      <c r="L319" s="25">
        <v>9210</v>
      </c>
      <c r="M319" s="25">
        <v>17800</v>
      </c>
      <c r="N319" s="25">
        <v>15436</v>
      </c>
      <c r="O319" s="25">
        <v>12244</v>
      </c>
      <c r="P319" s="25">
        <v>23300</v>
      </c>
      <c r="Q319" s="25">
        <v>3996</v>
      </c>
      <c r="R319" s="25">
        <v>2472</v>
      </c>
      <c r="S319" s="25">
        <v>30700</v>
      </c>
      <c r="T319" s="25">
        <v>34059</v>
      </c>
      <c r="U319" s="25">
        <v>24919</v>
      </c>
      <c r="V319" s="26"/>
      <c r="W319" s="26">
        <v>1071</v>
      </c>
      <c r="X319" s="26">
        <v>18475</v>
      </c>
      <c r="Y319" s="26">
        <v>19728</v>
      </c>
      <c r="Z319" s="26">
        <v>16959</v>
      </c>
      <c r="AA319" s="26">
        <v>25626</v>
      </c>
      <c r="AB319" s="26">
        <v>-1101</v>
      </c>
      <c r="AC319" s="26">
        <v>1200</v>
      </c>
      <c r="AD319" s="26">
        <v>-12514</v>
      </c>
      <c r="AE319" s="26">
        <v>6807</v>
      </c>
    </row>
    <row r="320" spans="1:31" s="2" customFormat="1" x14ac:dyDescent="0.2">
      <c r="A320" s="3">
        <v>11688</v>
      </c>
      <c r="B320" s="25">
        <v>30109</v>
      </c>
      <c r="C320" s="25">
        <v>26742</v>
      </c>
      <c r="D320" s="25">
        <v>4775</v>
      </c>
      <c r="E320" s="25">
        <v>23225</v>
      </c>
      <c r="F320" s="25">
        <v>1500</v>
      </c>
      <c r="G320" s="25">
        <v>36722</v>
      </c>
      <c r="H320" s="25">
        <v>8192</v>
      </c>
      <c r="I320" s="25">
        <v>-1050</v>
      </c>
      <c r="J320" s="25">
        <v>18900</v>
      </c>
      <c r="K320" s="25">
        <v>-1100</v>
      </c>
      <c r="L320" s="25">
        <v>8925</v>
      </c>
      <c r="M320" s="25">
        <v>15100</v>
      </c>
      <c r="N320" s="25">
        <v>8567</v>
      </c>
      <c r="O320" s="25">
        <v>15026</v>
      </c>
      <c r="P320" s="25">
        <v>26100</v>
      </c>
      <c r="Q320" s="25">
        <v>-28590</v>
      </c>
      <c r="R320" s="25">
        <v>2363</v>
      </c>
      <c r="S320" s="25">
        <v>19200</v>
      </c>
      <c r="T320" s="25">
        <v>26331</v>
      </c>
      <c r="U320" s="25">
        <v>18472</v>
      </c>
      <c r="V320" s="26"/>
      <c r="W320" s="26">
        <v>589</v>
      </c>
      <c r="X320" s="26">
        <v>7472</v>
      </c>
      <c r="Y320" s="26">
        <v>15243</v>
      </c>
      <c r="Z320" s="26">
        <v>11806</v>
      </c>
      <c r="AA320" s="26">
        <v>9578</v>
      </c>
      <c r="AB320" s="26">
        <v>5541</v>
      </c>
      <c r="AC320" s="26">
        <v>13800</v>
      </c>
      <c r="AD320" s="26">
        <v>-17185</v>
      </c>
      <c r="AE320" s="26">
        <v>9187</v>
      </c>
    </row>
    <row r="321" spans="1:31" s="2" customFormat="1" x14ac:dyDescent="0.2">
      <c r="A321" s="3">
        <v>11719</v>
      </c>
      <c r="B321" s="25">
        <v>28846</v>
      </c>
      <c r="C321" s="25">
        <v>34234</v>
      </c>
      <c r="D321" s="25">
        <v>4495</v>
      </c>
      <c r="E321" s="25">
        <v>18505</v>
      </c>
      <c r="F321" s="25">
        <v>1600</v>
      </c>
      <c r="G321" s="25">
        <v>22438</v>
      </c>
      <c r="H321" s="25">
        <v>8088</v>
      </c>
      <c r="I321" s="25">
        <v>-1181</v>
      </c>
      <c r="J321" s="25">
        <v>16000</v>
      </c>
      <c r="K321" s="25">
        <v>-700</v>
      </c>
      <c r="L321" s="25">
        <v>21471</v>
      </c>
      <c r="M321" s="25">
        <v>10800</v>
      </c>
      <c r="N321" s="25">
        <v>12566</v>
      </c>
      <c r="O321" s="25">
        <v>19305</v>
      </c>
      <c r="P321" s="25">
        <v>25800</v>
      </c>
      <c r="Q321" s="25">
        <v>-13679</v>
      </c>
      <c r="R321" s="25">
        <v>2650</v>
      </c>
      <c r="S321" s="25">
        <v>19400</v>
      </c>
      <c r="T321" s="25">
        <v>15747</v>
      </c>
      <c r="U321" s="25">
        <v>36781</v>
      </c>
      <c r="V321" s="26"/>
      <c r="W321" s="26">
        <v>928</v>
      </c>
      <c r="X321" s="26">
        <v>10069</v>
      </c>
      <c r="Y321" s="26">
        <v>24789</v>
      </c>
      <c r="Z321" s="26">
        <v>9531</v>
      </c>
      <c r="AA321" s="26">
        <v>47726</v>
      </c>
      <c r="AB321" s="26">
        <v>1589</v>
      </c>
      <c r="AC321" s="26">
        <v>4900</v>
      </c>
      <c r="AD321" s="26">
        <v>-7580</v>
      </c>
      <c r="AE321" s="26">
        <v>-32517</v>
      </c>
    </row>
    <row r="322" spans="1:31" s="2" customFormat="1" x14ac:dyDescent="0.2">
      <c r="A322" s="3">
        <v>11748</v>
      </c>
      <c r="B322" s="25">
        <v>30518</v>
      </c>
      <c r="C322" s="25">
        <v>44425</v>
      </c>
      <c r="D322" s="25">
        <v>3134</v>
      </c>
      <c r="E322" s="25">
        <v>15866</v>
      </c>
      <c r="F322" s="25">
        <v>3400</v>
      </c>
      <c r="G322" s="25">
        <v>46222</v>
      </c>
      <c r="H322" s="25">
        <v>22261</v>
      </c>
      <c r="I322" s="25">
        <v>11636</v>
      </c>
      <c r="J322" s="25">
        <v>18900</v>
      </c>
      <c r="K322" s="25">
        <v>-1700</v>
      </c>
      <c r="L322" s="25">
        <v>27283</v>
      </c>
      <c r="M322" s="25">
        <v>11200</v>
      </c>
      <c r="N322" s="25">
        <v>12072</v>
      </c>
      <c r="O322" s="25">
        <v>28037</v>
      </c>
      <c r="P322" s="25">
        <v>26400</v>
      </c>
      <c r="Q322" s="25">
        <v>-18323</v>
      </c>
      <c r="R322" s="25">
        <v>4144</v>
      </c>
      <c r="S322" s="25">
        <v>59500</v>
      </c>
      <c r="T322" s="25">
        <v>147722</v>
      </c>
      <c r="U322" s="25">
        <v>74887</v>
      </c>
      <c r="V322" s="26"/>
      <c r="W322" s="26">
        <v>8499</v>
      </c>
      <c r="X322" s="26">
        <v>168807</v>
      </c>
      <c r="Y322" s="26">
        <v>-1290</v>
      </c>
      <c r="Z322" s="26">
        <v>76331</v>
      </c>
      <c r="AA322" s="26">
        <v>40971</v>
      </c>
      <c r="AB322" s="26">
        <v>-1851</v>
      </c>
      <c r="AC322" s="26">
        <v>269300</v>
      </c>
      <c r="AD322" s="26">
        <v>-11794</v>
      </c>
      <c r="AE322" s="26">
        <v>22172</v>
      </c>
    </row>
    <row r="323" spans="1:31" s="2" customFormat="1" x14ac:dyDescent="0.2">
      <c r="A323" s="3">
        <v>11779</v>
      </c>
      <c r="B323" s="25">
        <v>43989</v>
      </c>
      <c r="C323" s="25">
        <v>39845</v>
      </c>
      <c r="D323" s="25">
        <v>4149</v>
      </c>
      <c r="E323" s="25">
        <v>22851</v>
      </c>
      <c r="F323" s="25">
        <v>4900</v>
      </c>
      <c r="G323" s="25">
        <v>44283</v>
      </c>
      <c r="H323" s="25">
        <v>30866</v>
      </c>
      <c r="I323" s="25">
        <v>3658</v>
      </c>
      <c r="J323" s="25">
        <v>38600</v>
      </c>
      <c r="K323" s="25">
        <v>4200</v>
      </c>
      <c r="L323" s="25">
        <v>53274</v>
      </c>
      <c r="M323" s="25">
        <v>56200</v>
      </c>
      <c r="N323" s="25">
        <v>70067</v>
      </c>
      <c r="O323" s="25">
        <v>31641</v>
      </c>
      <c r="P323" s="25">
        <v>43600</v>
      </c>
      <c r="Q323" s="25">
        <v>3567</v>
      </c>
      <c r="R323" s="25">
        <v>8621</v>
      </c>
      <c r="S323" s="25">
        <v>150000</v>
      </c>
      <c r="T323" s="25">
        <v>56041</v>
      </c>
      <c r="U323" s="25">
        <v>8636</v>
      </c>
      <c r="V323" s="26"/>
      <c r="W323" s="26">
        <v>3614</v>
      </c>
      <c r="X323" s="26">
        <v>161162</v>
      </c>
      <c r="Y323" s="26">
        <v>11696</v>
      </c>
      <c r="Z323" s="26">
        <v>41628</v>
      </c>
      <c r="AA323" s="26">
        <v>-23654</v>
      </c>
      <c r="AB323" s="26">
        <v>-26052</v>
      </c>
      <c r="AC323" s="26">
        <v>22100</v>
      </c>
      <c r="AD323" s="26">
        <v>-18805</v>
      </c>
      <c r="AE323" s="26">
        <v>16203</v>
      </c>
    </row>
    <row r="324" spans="1:31" s="2" customFormat="1" x14ac:dyDescent="0.2">
      <c r="A324" s="3">
        <v>11809</v>
      </c>
      <c r="B324" s="25">
        <v>144397</v>
      </c>
      <c r="C324" s="25">
        <v>102047</v>
      </c>
      <c r="D324" s="25">
        <v>11302</v>
      </c>
      <c r="E324" s="25">
        <v>73698</v>
      </c>
      <c r="F324" s="25">
        <v>20700</v>
      </c>
      <c r="G324" s="25">
        <v>242270</v>
      </c>
      <c r="H324" s="25">
        <v>240176</v>
      </c>
      <c r="I324" s="25">
        <v>-72546</v>
      </c>
      <c r="J324" s="25">
        <v>76600</v>
      </c>
      <c r="K324" s="25">
        <v>6100</v>
      </c>
      <c r="L324" s="25">
        <v>92587</v>
      </c>
      <c r="M324" s="25">
        <v>200000</v>
      </c>
      <c r="N324" s="25">
        <v>139510</v>
      </c>
      <c r="O324" s="25">
        <v>62944</v>
      </c>
      <c r="P324" s="25">
        <v>47300</v>
      </c>
      <c r="Q324" s="25">
        <v>-25726</v>
      </c>
      <c r="R324" s="25">
        <v>17000</v>
      </c>
      <c r="S324" s="25">
        <v>384000</v>
      </c>
      <c r="T324" s="25">
        <v>85205</v>
      </c>
      <c r="U324" s="25">
        <v>-72846</v>
      </c>
      <c r="V324" s="26"/>
      <c r="W324" s="26">
        <v>1119</v>
      </c>
      <c r="X324" s="26">
        <v>85182</v>
      </c>
      <c r="Y324" s="26">
        <v>576</v>
      </c>
      <c r="Z324" s="26">
        <v>45878</v>
      </c>
      <c r="AA324" s="26">
        <v>-8678</v>
      </c>
      <c r="AB324" s="26">
        <v>-78016</v>
      </c>
      <c r="AC324" s="26">
        <v>1400</v>
      </c>
      <c r="AD324" s="26">
        <v>17313</v>
      </c>
      <c r="AE324" s="26">
        <v>-31550</v>
      </c>
    </row>
    <row r="325" spans="1:31" s="2" customFormat="1" x14ac:dyDescent="0.2">
      <c r="A325" s="3">
        <v>11840</v>
      </c>
      <c r="B325" s="25">
        <v>551959</v>
      </c>
      <c r="C325" s="25">
        <v>500119</v>
      </c>
      <c r="D325" s="25">
        <v>35130</v>
      </c>
      <c r="E325" s="25">
        <v>244880</v>
      </c>
      <c r="F325" s="25">
        <v>61800</v>
      </c>
      <c r="G325" s="25">
        <v>426556</v>
      </c>
      <c r="H325" s="25">
        <v>417227</v>
      </c>
      <c r="I325" s="25">
        <v>11692</v>
      </c>
      <c r="J325" s="25">
        <v>201800</v>
      </c>
      <c r="K325" s="25">
        <v>-10200</v>
      </c>
      <c r="L325" s="25">
        <v>196281</v>
      </c>
      <c r="M325" s="25">
        <v>520276</v>
      </c>
      <c r="N325" s="25">
        <v>282176</v>
      </c>
      <c r="O325" s="25">
        <v>251298</v>
      </c>
      <c r="P325" s="25">
        <v>131600</v>
      </c>
      <c r="Q325" s="25">
        <v>84762</v>
      </c>
      <c r="R325" s="25">
        <v>64566</v>
      </c>
      <c r="S325" s="25">
        <v>486500</v>
      </c>
      <c r="T325" s="25">
        <v>178919</v>
      </c>
      <c r="U325" s="25">
        <v>-171549</v>
      </c>
      <c r="V325" s="26"/>
      <c r="W325" s="26">
        <v>526</v>
      </c>
      <c r="X325" s="26">
        <v>10052</v>
      </c>
      <c r="Y325" s="26">
        <v>-16727</v>
      </c>
      <c r="Z325" s="26">
        <v>63272</v>
      </c>
      <c r="AA325" s="26">
        <v>-243294</v>
      </c>
      <c r="AB325" s="26">
        <v>-11525</v>
      </c>
      <c r="AC325" s="26">
        <v>1100</v>
      </c>
      <c r="AD325" s="26">
        <v>-4931</v>
      </c>
      <c r="AE325" s="26">
        <v>28588</v>
      </c>
    </row>
    <row r="326" spans="1:31" s="2" customFormat="1" x14ac:dyDescent="0.2">
      <c r="A326" s="3">
        <v>11870</v>
      </c>
      <c r="B326" s="25">
        <v>676203</v>
      </c>
      <c r="C326" s="25">
        <v>470944</v>
      </c>
      <c r="D326" s="25">
        <v>53328</v>
      </c>
      <c r="E326" s="25">
        <v>266800</v>
      </c>
      <c r="F326" s="25">
        <v>57200</v>
      </c>
      <c r="G326" s="25">
        <v>216389</v>
      </c>
      <c r="H326" s="25">
        <v>189567</v>
      </c>
      <c r="I326" s="25">
        <v>54459</v>
      </c>
      <c r="J326" s="25">
        <v>365400</v>
      </c>
      <c r="K326" s="25">
        <v>-2400</v>
      </c>
      <c r="L326" s="25">
        <v>211008</v>
      </c>
      <c r="M326" s="25">
        <v>384395</v>
      </c>
      <c r="N326" s="25">
        <v>181916</v>
      </c>
      <c r="O326" s="25">
        <v>233405</v>
      </c>
      <c r="P326" s="25">
        <v>122000</v>
      </c>
      <c r="Q326" s="25">
        <v>3768</v>
      </c>
      <c r="R326" s="25">
        <v>57295</v>
      </c>
      <c r="S326" s="25">
        <v>390442</v>
      </c>
      <c r="T326" s="25">
        <v>227363</v>
      </c>
      <c r="U326" s="25">
        <v>105637</v>
      </c>
      <c r="V326" s="26"/>
      <c r="W326" s="26">
        <v>224</v>
      </c>
      <c r="X326" s="26">
        <v>0</v>
      </c>
      <c r="Y326" s="26">
        <v>2156</v>
      </c>
      <c r="Z326" s="26">
        <v>20470</v>
      </c>
      <c r="AA326" s="26">
        <v>-33099</v>
      </c>
      <c r="AB326" s="26">
        <v>23778</v>
      </c>
      <c r="AC326" s="26">
        <v>1000</v>
      </c>
      <c r="AD326" s="26">
        <v>3273</v>
      </c>
      <c r="AE326" s="26">
        <v>99283</v>
      </c>
    </row>
    <row r="327" spans="1:31" s="2" customFormat="1" x14ac:dyDescent="0.2">
      <c r="A327" s="3">
        <v>11901</v>
      </c>
      <c r="B327" s="25">
        <v>315056</v>
      </c>
      <c r="C327" s="25">
        <v>295130</v>
      </c>
      <c r="D327" s="25">
        <v>30366</v>
      </c>
      <c r="E327" s="25">
        <v>141455</v>
      </c>
      <c r="F327" s="25">
        <v>17000</v>
      </c>
      <c r="G327" s="25">
        <v>134532</v>
      </c>
      <c r="H327" s="25">
        <v>88613</v>
      </c>
      <c r="I327" s="25">
        <v>59932</v>
      </c>
      <c r="J327" s="25">
        <v>274900</v>
      </c>
      <c r="K327" s="25">
        <v>25800</v>
      </c>
      <c r="L327" s="25">
        <v>66625</v>
      </c>
      <c r="M327" s="25">
        <v>140919</v>
      </c>
      <c r="N327" s="25">
        <v>38856</v>
      </c>
      <c r="O327" s="25">
        <v>105482</v>
      </c>
      <c r="P327" s="25">
        <v>70400</v>
      </c>
      <c r="Q327" s="25">
        <v>117350</v>
      </c>
      <c r="R327" s="25">
        <v>26682</v>
      </c>
      <c r="S327" s="25">
        <v>193742</v>
      </c>
      <c r="T327" s="25">
        <v>139467</v>
      </c>
      <c r="U327" s="25">
        <v>330141</v>
      </c>
      <c r="V327" s="26"/>
      <c r="W327" s="26">
        <v>4005</v>
      </c>
      <c r="X327" s="26">
        <v>3372</v>
      </c>
      <c r="Y327" s="26">
        <v>47962</v>
      </c>
      <c r="Z327" s="26">
        <v>23427</v>
      </c>
      <c r="AA327" s="26">
        <v>241006</v>
      </c>
      <c r="AB327" s="26">
        <v>64454</v>
      </c>
      <c r="AC327" s="26">
        <v>1100</v>
      </c>
      <c r="AD327" s="26">
        <v>44945</v>
      </c>
      <c r="AE327" s="26">
        <v>84955</v>
      </c>
    </row>
    <row r="328" spans="1:31" s="2" customFormat="1" x14ac:dyDescent="0.2">
      <c r="A328" s="3">
        <v>11932</v>
      </c>
      <c r="B328" s="25">
        <v>129320</v>
      </c>
      <c r="C328" s="25">
        <v>115084</v>
      </c>
      <c r="D328" s="25">
        <v>13104</v>
      </c>
      <c r="E328" s="25">
        <v>74831</v>
      </c>
      <c r="F328" s="25">
        <v>6400</v>
      </c>
      <c r="G328" s="25">
        <v>72966</v>
      </c>
      <c r="H328" s="25">
        <v>51972</v>
      </c>
      <c r="I328" s="25">
        <v>37031</v>
      </c>
      <c r="J328" s="25">
        <v>107600</v>
      </c>
      <c r="K328" s="25">
        <v>5100</v>
      </c>
      <c r="L328" s="25">
        <v>36323</v>
      </c>
      <c r="M328" s="25">
        <v>49024</v>
      </c>
      <c r="N328" s="25">
        <v>8257</v>
      </c>
      <c r="O328" s="25">
        <v>41547</v>
      </c>
      <c r="P328" s="25">
        <v>53600</v>
      </c>
      <c r="Q328" s="25">
        <v>40512</v>
      </c>
      <c r="R328" s="25">
        <v>15795</v>
      </c>
      <c r="S328" s="25">
        <v>118014</v>
      </c>
      <c r="T328" s="25">
        <v>130336</v>
      </c>
      <c r="U328" s="25">
        <v>191969</v>
      </c>
      <c r="V328" s="26"/>
      <c r="W328" s="26">
        <v>14571</v>
      </c>
      <c r="X328" s="26">
        <v>26298</v>
      </c>
      <c r="Y328" s="26">
        <v>-5821</v>
      </c>
      <c r="Z328" s="26">
        <v>60013</v>
      </c>
      <c r="AA328" s="26">
        <v>-158417</v>
      </c>
      <c r="AB328" s="26">
        <v>-14932</v>
      </c>
      <c r="AC328" s="26">
        <v>1400</v>
      </c>
      <c r="AD328" s="26">
        <v>86215</v>
      </c>
      <c r="AE328" s="26">
        <v>72688</v>
      </c>
    </row>
    <row r="329" spans="1:31" s="2" customFormat="1" x14ac:dyDescent="0.2">
      <c r="A329" s="3">
        <v>11962</v>
      </c>
      <c r="B329" s="25">
        <v>65406</v>
      </c>
      <c r="C329" s="25">
        <v>58957</v>
      </c>
      <c r="D329" s="25">
        <v>9431</v>
      </c>
      <c r="E329" s="25">
        <v>31307</v>
      </c>
      <c r="F329" s="25">
        <v>2400</v>
      </c>
      <c r="G329" s="25">
        <v>45265</v>
      </c>
      <c r="H329" s="25">
        <v>33915</v>
      </c>
      <c r="I329" s="25">
        <v>5170</v>
      </c>
      <c r="J329" s="25">
        <v>50000</v>
      </c>
      <c r="K329" s="25">
        <v>1300</v>
      </c>
      <c r="L329" s="25">
        <v>23687</v>
      </c>
      <c r="M329" s="25">
        <v>20370</v>
      </c>
      <c r="N329" s="25">
        <v>4858</v>
      </c>
      <c r="O329" s="25">
        <v>37367</v>
      </c>
      <c r="P329" s="25">
        <v>31100</v>
      </c>
      <c r="Q329" s="25">
        <v>525</v>
      </c>
      <c r="R329" s="25">
        <v>5948</v>
      </c>
      <c r="S329" s="25">
        <v>44900</v>
      </c>
      <c r="T329" s="25">
        <v>76904</v>
      </c>
      <c r="U329" s="25">
        <v>108253</v>
      </c>
      <c r="V329" s="26"/>
      <c r="W329" s="26">
        <v>1513</v>
      </c>
      <c r="X329" s="26">
        <v>3100</v>
      </c>
      <c r="Y329" s="26">
        <v>50726</v>
      </c>
      <c r="Z329" s="26">
        <v>7200</v>
      </c>
      <c r="AA329" s="26">
        <v>207398</v>
      </c>
      <c r="AB329" s="26">
        <v>-5677</v>
      </c>
      <c r="AC329" s="26">
        <v>900</v>
      </c>
      <c r="AD329" s="26">
        <v>71660</v>
      </c>
      <c r="AE329" s="26">
        <v>37586</v>
      </c>
    </row>
    <row r="330" spans="1:31" s="2" customFormat="1" x14ac:dyDescent="0.2">
      <c r="A330" s="3">
        <v>11993</v>
      </c>
      <c r="B330" s="25">
        <v>58090</v>
      </c>
      <c r="C330" s="25">
        <v>49897</v>
      </c>
      <c r="D330" s="25">
        <v>6503</v>
      </c>
      <c r="E330" s="25">
        <v>20497</v>
      </c>
      <c r="F330" s="25">
        <v>3500</v>
      </c>
      <c r="G330" s="25">
        <v>32829</v>
      </c>
      <c r="H330" s="25">
        <v>25476</v>
      </c>
      <c r="I330" s="25">
        <v>-6208</v>
      </c>
      <c r="J330" s="25">
        <v>38700</v>
      </c>
      <c r="K330" s="25">
        <v>-1200</v>
      </c>
      <c r="L330" s="25">
        <v>7288</v>
      </c>
      <c r="M330" s="25">
        <v>21326</v>
      </c>
      <c r="N330" s="25">
        <v>8509</v>
      </c>
      <c r="O330" s="25">
        <v>21824</v>
      </c>
      <c r="P330" s="25">
        <v>27900</v>
      </c>
      <c r="Q330" s="25">
        <v>-155</v>
      </c>
      <c r="R330" s="25">
        <v>3600</v>
      </c>
      <c r="S330" s="25">
        <v>24700</v>
      </c>
      <c r="T330" s="25">
        <v>27027</v>
      </c>
      <c r="U330" s="25">
        <v>-2170</v>
      </c>
      <c r="V330" s="26"/>
      <c r="W330" s="26">
        <v>1230</v>
      </c>
      <c r="X330" s="26">
        <v>1799</v>
      </c>
      <c r="Y330" s="26">
        <v>17139</v>
      </c>
      <c r="Z330" s="26">
        <v>10638</v>
      </c>
      <c r="AA330" s="26">
        <v>22042</v>
      </c>
      <c r="AB330" s="26">
        <v>30636</v>
      </c>
      <c r="AC330" s="26">
        <v>1200</v>
      </c>
      <c r="AD330" s="26">
        <v>41237</v>
      </c>
      <c r="AE330" s="26">
        <v>104618</v>
      </c>
    </row>
    <row r="331" spans="1:31" s="2" customFormat="1" x14ac:dyDescent="0.2">
      <c r="A331" s="3">
        <v>12023</v>
      </c>
      <c r="B331" s="25">
        <v>49708</v>
      </c>
      <c r="C331" s="25">
        <v>42361</v>
      </c>
      <c r="D331" s="25">
        <v>5468</v>
      </c>
      <c r="E331" s="25">
        <v>27532</v>
      </c>
      <c r="F331" s="25">
        <v>4700</v>
      </c>
      <c r="G331" s="25">
        <v>29375</v>
      </c>
      <c r="H331" s="25">
        <v>10720</v>
      </c>
      <c r="I331" s="25">
        <v>11143</v>
      </c>
      <c r="J331" s="25">
        <v>31500</v>
      </c>
      <c r="K331" s="25">
        <v>1100</v>
      </c>
      <c r="L331" s="25">
        <v>8506</v>
      </c>
      <c r="M331" s="25">
        <v>23300</v>
      </c>
      <c r="N331" s="25">
        <v>10793</v>
      </c>
      <c r="O331" s="25">
        <v>26707</v>
      </c>
      <c r="P331" s="25">
        <v>25400</v>
      </c>
      <c r="Q331" s="25">
        <v>8047</v>
      </c>
      <c r="R331" s="25">
        <v>4000</v>
      </c>
      <c r="S331" s="25">
        <v>16900</v>
      </c>
      <c r="T331" s="25">
        <v>19141</v>
      </c>
      <c r="U331" s="25">
        <v>20962</v>
      </c>
      <c r="V331" s="26"/>
      <c r="W331" s="26">
        <v>996</v>
      </c>
      <c r="X331" s="26">
        <v>0</v>
      </c>
      <c r="Y331" s="26">
        <v>17391</v>
      </c>
      <c r="Z331" s="26">
        <v>9997</v>
      </c>
      <c r="AA331" s="26">
        <v>14495</v>
      </c>
      <c r="AB331" s="26">
        <v>-5562</v>
      </c>
      <c r="AC331" s="26">
        <v>1300</v>
      </c>
      <c r="AD331" s="26">
        <v>-24758</v>
      </c>
      <c r="AE331" s="26">
        <v>56839</v>
      </c>
    </row>
    <row r="332" spans="1:31" s="2" customFormat="1" x14ac:dyDescent="0.2">
      <c r="A332" s="3">
        <v>12054</v>
      </c>
      <c r="B332" s="25">
        <v>40744</v>
      </c>
      <c r="C332" s="25">
        <v>33362</v>
      </c>
      <c r="D332" s="25">
        <v>5192</v>
      </c>
      <c r="E332" s="25">
        <v>19808</v>
      </c>
      <c r="F332" s="25">
        <v>1700</v>
      </c>
      <c r="G332" s="25">
        <v>26042</v>
      </c>
      <c r="H332" s="25">
        <v>7113</v>
      </c>
      <c r="I332" s="25">
        <v>-1247</v>
      </c>
      <c r="J332" s="25">
        <v>23500</v>
      </c>
      <c r="K332" s="25">
        <v>-1600</v>
      </c>
      <c r="L332" s="25">
        <v>6504</v>
      </c>
      <c r="M332" s="25">
        <v>15000</v>
      </c>
      <c r="N332" s="25">
        <v>5505</v>
      </c>
      <c r="O332" s="25">
        <v>16916</v>
      </c>
      <c r="P332" s="25">
        <v>26100</v>
      </c>
      <c r="Q332" s="25">
        <v>-9269</v>
      </c>
      <c r="R332" s="25">
        <v>1650</v>
      </c>
      <c r="S332" s="25">
        <v>14900</v>
      </c>
      <c r="T332" s="25">
        <v>11708</v>
      </c>
      <c r="U332" s="25">
        <v>32454</v>
      </c>
      <c r="V332" s="26"/>
      <c r="W332" s="26">
        <v>861</v>
      </c>
      <c r="X332" s="26">
        <v>0</v>
      </c>
      <c r="Y332" s="26">
        <v>26932</v>
      </c>
      <c r="Z332" s="26">
        <v>15987</v>
      </c>
      <c r="AA332" s="26">
        <v>46817</v>
      </c>
      <c r="AB332" s="26">
        <v>-6118</v>
      </c>
      <c r="AC332" s="26">
        <v>1400</v>
      </c>
      <c r="AD332" s="26">
        <v>3141</v>
      </c>
      <c r="AE332" s="26">
        <v>-13812</v>
      </c>
    </row>
    <row r="333" spans="1:31" s="2" customFormat="1" x14ac:dyDescent="0.2">
      <c r="A333" s="3">
        <v>12085</v>
      </c>
      <c r="B333" s="25">
        <v>41048</v>
      </c>
      <c r="C333" s="25">
        <v>43129</v>
      </c>
      <c r="D333" s="25">
        <v>3342</v>
      </c>
      <c r="E333" s="25">
        <v>17658</v>
      </c>
      <c r="F333" s="25">
        <v>2300</v>
      </c>
      <c r="G333" s="25">
        <v>14761</v>
      </c>
      <c r="H333" s="25">
        <v>7198</v>
      </c>
      <c r="I333" s="25">
        <v>2762</v>
      </c>
      <c r="J333" s="25">
        <v>16700</v>
      </c>
      <c r="K333" s="25">
        <v>-1300</v>
      </c>
      <c r="L333" s="25">
        <v>16666</v>
      </c>
      <c r="M333" s="25">
        <v>10400</v>
      </c>
      <c r="N333" s="25">
        <v>959</v>
      </c>
      <c r="O333" s="25">
        <v>18979</v>
      </c>
      <c r="P333" s="25">
        <v>24900</v>
      </c>
      <c r="Q333" s="25">
        <v>678</v>
      </c>
      <c r="R333" s="25">
        <v>2220</v>
      </c>
      <c r="S333" s="25">
        <v>17900</v>
      </c>
      <c r="T333" s="25">
        <v>11033</v>
      </c>
      <c r="U333" s="25">
        <v>17263</v>
      </c>
      <c r="V333" s="26"/>
      <c r="W333" s="26">
        <v>664</v>
      </c>
      <c r="X333" s="26">
        <v>0</v>
      </c>
      <c r="Y333" s="26">
        <v>12802</v>
      </c>
      <c r="Z333" s="26">
        <v>14142</v>
      </c>
      <c r="AA333" s="26">
        <v>11196</v>
      </c>
      <c r="AB333" s="26">
        <v>10580</v>
      </c>
      <c r="AC333" s="26">
        <v>1200</v>
      </c>
      <c r="AD333" s="26">
        <v>16010</v>
      </c>
      <c r="AE333" s="26">
        <v>-28557</v>
      </c>
    </row>
    <row r="334" spans="1:31" s="2" customFormat="1" x14ac:dyDescent="0.2">
      <c r="A334" s="3">
        <v>12113</v>
      </c>
      <c r="B334" s="25">
        <v>33527</v>
      </c>
      <c r="C334" s="25">
        <v>34418</v>
      </c>
      <c r="D334" s="25">
        <v>3110</v>
      </c>
      <c r="E334" s="25">
        <v>13890</v>
      </c>
      <c r="F334" s="25">
        <v>3500</v>
      </c>
      <c r="G334" s="25">
        <v>20098</v>
      </c>
      <c r="H334" s="25">
        <v>10289</v>
      </c>
      <c r="I334" s="25">
        <v>7436</v>
      </c>
      <c r="J334" s="25">
        <v>18900</v>
      </c>
      <c r="K334" s="25">
        <v>-2200</v>
      </c>
      <c r="L334" s="25">
        <v>18806</v>
      </c>
      <c r="M334" s="25">
        <v>16600</v>
      </c>
      <c r="N334" s="25">
        <v>971</v>
      </c>
      <c r="O334" s="25">
        <v>25185</v>
      </c>
      <c r="P334" s="25">
        <v>26900</v>
      </c>
      <c r="Q334" s="25">
        <v>-10659</v>
      </c>
      <c r="R334" s="25">
        <v>2620</v>
      </c>
      <c r="S334" s="25">
        <v>17500</v>
      </c>
      <c r="T334" s="25">
        <v>30619</v>
      </c>
      <c r="U334" s="25">
        <v>-17596</v>
      </c>
      <c r="V334" s="26"/>
      <c r="W334" s="26">
        <v>1321</v>
      </c>
      <c r="X334" s="26">
        <v>7818</v>
      </c>
      <c r="Y334" s="26">
        <v>14964</v>
      </c>
      <c r="Z334" s="26">
        <v>13274</v>
      </c>
      <c r="AA334" s="26">
        <v>20692</v>
      </c>
      <c r="AB334" s="26">
        <v>18159</v>
      </c>
      <c r="AC334" s="26">
        <v>1100</v>
      </c>
      <c r="AD334" s="26">
        <v>-15256</v>
      </c>
      <c r="AE334" s="26">
        <v>-13334</v>
      </c>
    </row>
    <row r="335" spans="1:31" s="2" customFormat="1" x14ac:dyDescent="0.2">
      <c r="A335" s="3">
        <v>12144</v>
      </c>
      <c r="B335" s="25">
        <v>46979</v>
      </c>
      <c r="C335" s="25">
        <v>43605</v>
      </c>
      <c r="D335" s="25">
        <v>4289</v>
      </c>
      <c r="E335" s="25">
        <v>31711</v>
      </c>
      <c r="F335" s="25">
        <v>5900</v>
      </c>
      <c r="G335" s="25">
        <v>22908</v>
      </c>
      <c r="H335" s="25">
        <v>19865</v>
      </c>
      <c r="I335" s="25">
        <v>1651</v>
      </c>
      <c r="J335" s="25">
        <v>29900</v>
      </c>
      <c r="K335" s="25">
        <v>-2900</v>
      </c>
      <c r="L335" s="25">
        <v>33530</v>
      </c>
      <c r="M335" s="25">
        <v>28900</v>
      </c>
      <c r="N335" s="25">
        <v>23981</v>
      </c>
      <c r="O335" s="25">
        <v>31522</v>
      </c>
      <c r="P335" s="25">
        <v>42100</v>
      </c>
      <c r="Q335" s="25">
        <v>9389</v>
      </c>
      <c r="R335" s="25">
        <v>3896</v>
      </c>
      <c r="S335" s="25">
        <v>39700</v>
      </c>
      <c r="T335" s="25">
        <v>33318</v>
      </c>
      <c r="U335" s="25">
        <v>53359</v>
      </c>
      <c r="V335" s="26"/>
      <c r="W335" s="26">
        <v>2418</v>
      </c>
      <c r="X335" s="26">
        <v>27489</v>
      </c>
      <c r="Y335" s="26">
        <v>2006</v>
      </c>
      <c r="Z335" s="26">
        <v>12359</v>
      </c>
      <c r="AA335" s="26">
        <v>20109</v>
      </c>
      <c r="AB335" s="26">
        <v>29264</v>
      </c>
      <c r="AC335" s="26">
        <v>1600</v>
      </c>
      <c r="AD335" s="26">
        <v>-7431</v>
      </c>
      <c r="AE335" s="26">
        <v>-27425</v>
      </c>
    </row>
    <row r="336" spans="1:31" s="2" customFormat="1" x14ac:dyDescent="0.2">
      <c r="A336" s="3">
        <v>12174</v>
      </c>
      <c r="B336" s="25">
        <v>73029</v>
      </c>
      <c r="C336" s="25">
        <v>41824</v>
      </c>
      <c r="D336" s="25">
        <v>8464</v>
      </c>
      <c r="E336" s="25">
        <v>35536</v>
      </c>
      <c r="F336" s="25">
        <v>11000</v>
      </c>
      <c r="G336" s="25">
        <v>20754</v>
      </c>
      <c r="H336" s="25">
        <v>31535</v>
      </c>
      <c r="I336" s="25">
        <v>-26123</v>
      </c>
      <c r="J336" s="25">
        <v>55700</v>
      </c>
      <c r="K336" s="25">
        <v>3800</v>
      </c>
      <c r="L336" s="25">
        <v>43227</v>
      </c>
      <c r="M336" s="25">
        <v>112500</v>
      </c>
      <c r="N336" s="25">
        <v>66439</v>
      </c>
      <c r="O336" s="25">
        <v>25832</v>
      </c>
      <c r="P336" s="25">
        <v>49900</v>
      </c>
      <c r="Q336" s="25">
        <v>-16945</v>
      </c>
      <c r="R336" s="25">
        <v>1103</v>
      </c>
      <c r="S336" s="25">
        <v>53300</v>
      </c>
      <c r="T336" s="25">
        <v>7900</v>
      </c>
      <c r="U336" s="25">
        <v>-18806</v>
      </c>
      <c r="V336" s="26"/>
      <c r="W336" s="26">
        <v>613</v>
      </c>
      <c r="X336" s="26">
        <v>19558</v>
      </c>
      <c r="Y336" s="26">
        <v>5178</v>
      </c>
      <c r="Z336" s="26">
        <v>9223</v>
      </c>
      <c r="AA336" s="26">
        <v>-6572</v>
      </c>
      <c r="AB336" s="26">
        <v>21999</v>
      </c>
      <c r="AC336" s="26">
        <v>900</v>
      </c>
      <c r="AD336" s="26">
        <v>33003</v>
      </c>
      <c r="AE336" s="26">
        <v>-18383</v>
      </c>
    </row>
    <row r="337" spans="1:31" s="2" customFormat="1" x14ac:dyDescent="0.2">
      <c r="A337" s="3">
        <v>12205</v>
      </c>
      <c r="B337" s="25">
        <v>287102</v>
      </c>
      <c r="C337" s="25">
        <v>166788</v>
      </c>
      <c r="D337" s="25">
        <v>21594</v>
      </c>
      <c r="E337" s="25">
        <v>154416</v>
      </c>
      <c r="F337" s="25">
        <v>40800</v>
      </c>
      <c r="G337" s="25">
        <v>177724</v>
      </c>
      <c r="H337" s="25">
        <v>118525</v>
      </c>
      <c r="I337" s="25">
        <v>-52074</v>
      </c>
      <c r="J337" s="25">
        <v>93500</v>
      </c>
      <c r="K337" s="25">
        <v>-16100</v>
      </c>
      <c r="L337" s="25">
        <v>117098</v>
      </c>
      <c r="M337" s="25">
        <v>309663</v>
      </c>
      <c r="N337" s="25">
        <v>189651</v>
      </c>
      <c r="O337" s="25">
        <v>78080</v>
      </c>
      <c r="P337" s="25">
        <v>71900</v>
      </c>
      <c r="Q337" s="25">
        <v>7859</v>
      </c>
      <c r="R337" s="25">
        <v>11694</v>
      </c>
      <c r="S337" s="25">
        <v>148600</v>
      </c>
      <c r="T337" s="25">
        <v>31391</v>
      </c>
      <c r="U337" s="25">
        <v>-214751</v>
      </c>
      <c r="V337" s="26"/>
      <c r="W337" s="26">
        <v>474</v>
      </c>
      <c r="X337" s="26">
        <v>11365</v>
      </c>
      <c r="Y337" s="26">
        <v>-56726</v>
      </c>
      <c r="Z337" s="26">
        <v>17709</v>
      </c>
      <c r="AA337" s="26">
        <v>-142903</v>
      </c>
      <c r="AB337" s="26">
        <v>-57653</v>
      </c>
      <c r="AC337" s="26">
        <v>1300</v>
      </c>
      <c r="AD337" s="26">
        <v>15716</v>
      </c>
      <c r="AE337" s="26">
        <v>49738</v>
      </c>
    </row>
    <row r="338" spans="1:31" s="2" customFormat="1" x14ac:dyDescent="0.2">
      <c r="A338" s="3">
        <v>12235</v>
      </c>
      <c r="B338" s="25">
        <v>948901</v>
      </c>
      <c r="C338" s="25">
        <v>543555</v>
      </c>
      <c r="D338" s="25">
        <v>53471</v>
      </c>
      <c r="E338" s="25">
        <v>288257</v>
      </c>
      <c r="F338" s="25">
        <v>58900</v>
      </c>
      <c r="G338" s="25">
        <v>283145</v>
      </c>
      <c r="H338" s="25">
        <v>136448</v>
      </c>
      <c r="I338" s="25">
        <v>46479</v>
      </c>
      <c r="J338" s="25">
        <v>397100</v>
      </c>
      <c r="K338" s="25">
        <v>3300</v>
      </c>
      <c r="L338" s="25">
        <v>222226</v>
      </c>
      <c r="M338" s="25">
        <v>479213</v>
      </c>
      <c r="N338" s="25">
        <v>230157</v>
      </c>
      <c r="O338" s="25">
        <v>238408</v>
      </c>
      <c r="P338" s="25">
        <v>174000</v>
      </c>
      <c r="Q338" s="25">
        <v>-1402</v>
      </c>
      <c r="R338" s="25">
        <v>75131</v>
      </c>
      <c r="S338" s="25">
        <v>280367</v>
      </c>
      <c r="T338" s="25">
        <v>220280</v>
      </c>
      <c r="U338" s="25">
        <v>123769</v>
      </c>
      <c r="V338" s="26"/>
      <c r="W338" s="26">
        <v>157</v>
      </c>
      <c r="X338" s="26">
        <v>0</v>
      </c>
      <c r="Y338" s="26">
        <v>438</v>
      </c>
      <c r="Z338" s="26">
        <v>6843</v>
      </c>
      <c r="AA338" s="26">
        <v>-32873</v>
      </c>
      <c r="AB338" s="26">
        <v>-39771</v>
      </c>
      <c r="AC338" s="26">
        <v>900</v>
      </c>
      <c r="AD338" s="26">
        <v>14921</v>
      </c>
      <c r="AE338" s="26">
        <v>48399</v>
      </c>
    </row>
    <row r="339" spans="1:31" s="2" customFormat="1" x14ac:dyDescent="0.2">
      <c r="A339" s="3">
        <v>12266</v>
      </c>
      <c r="B339" s="25">
        <v>266211</v>
      </c>
      <c r="C339" s="25">
        <v>211704</v>
      </c>
      <c r="D339" s="25">
        <v>18645</v>
      </c>
      <c r="E339" s="25">
        <v>81681</v>
      </c>
      <c r="F339" s="25">
        <v>10400</v>
      </c>
      <c r="G339" s="25">
        <v>127698</v>
      </c>
      <c r="H339" s="25">
        <v>48264</v>
      </c>
      <c r="I339" s="25">
        <v>23361</v>
      </c>
      <c r="J339" s="25">
        <v>169400</v>
      </c>
      <c r="K339" s="25">
        <v>14000</v>
      </c>
      <c r="L339" s="25">
        <v>41273</v>
      </c>
      <c r="M339" s="25">
        <v>67966</v>
      </c>
      <c r="N339" s="25">
        <v>23785</v>
      </c>
      <c r="O339" s="25">
        <v>75191</v>
      </c>
      <c r="P339" s="25">
        <v>45000</v>
      </c>
      <c r="Q339" s="25">
        <v>107384</v>
      </c>
      <c r="R339" s="25">
        <v>20177</v>
      </c>
      <c r="S339" s="25">
        <v>89001</v>
      </c>
      <c r="T339" s="25">
        <v>133708</v>
      </c>
      <c r="U339" s="25">
        <v>248904</v>
      </c>
      <c r="V339" s="26"/>
      <c r="W339" s="26">
        <v>3092</v>
      </c>
      <c r="X339" s="26">
        <v>19811</v>
      </c>
      <c r="Y339" s="26">
        <v>44734</v>
      </c>
      <c r="Z339" s="26">
        <v>7563</v>
      </c>
      <c r="AA339" s="26">
        <v>212919</v>
      </c>
      <c r="AB339" s="26">
        <v>-6056</v>
      </c>
      <c r="AC339" s="26">
        <v>800</v>
      </c>
      <c r="AD339" s="26">
        <v>45499</v>
      </c>
      <c r="AE339" s="26">
        <v>116007</v>
      </c>
    </row>
    <row r="340" spans="1:31" s="2" customFormat="1" x14ac:dyDescent="0.2">
      <c r="A340" s="3">
        <v>12297</v>
      </c>
      <c r="B340" s="25">
        <v>107509</v>
      </c>
      <c r="C340" s="25">
        <v>98873</v>
      </c>
      <c r="D340" s="25">
        <v>7931</v>
      </c>
      <c r="E340" s="25">
        <v>58439</v>
      </c>
      <c r="F340" s="25">
        <v>4000</v>
      </c>
      <c r="G340" s="25">
        <v>50194</v>
      </c>
      <c r="H340" s="25">
        <v>31368</v>
      </c>
      <c r="I340" s="25">
        <v>10125</v>
      </c>
      <c r="J340" s="25">
        <v>68400</v>
      </c>
      <c r="K340" s="25">
        <v>2700</v>
      </c>
      <c r="L340" s="25">
        <v>35837</v>
      </c>
      <c r="M340" s="25">
        <v>26298</v>
      </c>
      <c r="N340" s="25">
        <v>5224</v>
      </c>
      <c r="O340" s="25">
        <v>32966</v>
      </c>
      <c r="P340" s="25">
        <v>35100</v>
      </c>
      <c r="Q340" s="25">
        <v>14562</v>
      </c>
      <c r="R340" s="25">
        <v>10170</v>
      </c>
      <c r="S340" s="25">
        <v>45801</v>
      </c>
      <c r="T340" s="25">
        <v>61805</v>
      </c>
      <c r="U340" s="25">
        <v>68045</v>
      </c>
      <c r="V340" s="26"/>
      <c r="W340" s="26">
        <v>2440</v>
      </c>
      <c r="X340" s="26">
        <v>21275</v>
      </c>
      <c r="Y340" s="26">
        <v>25660</v>
      </c>
      <c r="Z340" s="26">
        <v>4784</v>
      </c>
      <c r="AA340" s="26">
        <v>70799</v>
      </c>
      <c r="AB340" s="26">
        <v>1919</v>
      </c>
      <c r="AC340" s="26">
        <v>800</v>
      </c>
      <c r="AD340" s="26">
        <v>68878</v>
      </c>
      <c r="AE340" s="26">
        <v>72649</v>
      </c>
    </row>
    <row r="341" spans="1:31" s="2" customFormat="1" x14ac:dyDescent="0.2">
      <c r="A341" s="3">
        <v>12327</v>
      </c>
      <c r="B341" s="25">
        <v>74499</v>
      </c>
      <c r="C341" s="25">
        <v>70100</v>
      </c>
      <c r="D341" s="25">
        <v>5201</v>
      </c>
      <c r="E341" s="25">
        <v>29437</v>
      </c>
      <c r="F341" s="25">
        <v>4400</v>
      </c>
      <c r="G341" s="25">
        <v>46672</v>
      </c>
      <c r="H341" s="25">
        <v>27549</v>
      </c>
      <c r="I341" s="25">
        <v>-2940</v>
      </c>
      <c r="J341" s="25">
        <v>37000</v>
      </c>
      <c r="K341" s="25">
        <v>-1100</v>
      </c>
      <c r="L341" s="25">
        <v>22090</v>
      </c>
      <c r="M341" s="25">
        <v>14286</v>
      </c>
      <c r="N341" s="25">
        <v>2367</v>
      </c>
      <c r="O341" s="25">
        <v>24394</v>
      </c>
      <c r="P341" s="25">
        <v>25600</v>
      </c>
      <c r="Q341" s="25">
        <v>-1579</v>
      </c>
      <c r="R341" s="25">
        <v>7440</v>
      </c>
      <c r="S341" s="25">
        <v>63000</v>
      </c>
      <c r="T341" s="25">
        <v>86821</v>
      </c>
      <c r="U341" s="25">
        <v>5782</v>
      </c>
      <c r="V341" s="26"/>
      <c r="W341" s="26">
        <v>2408</v>
      </c>
      <c r="X341" s="26">
        <v>30124</v>
      </c>
      <c r="Y341" s="26">
        <v>12871</v>
      </c>
      <c r="Z341" s="26">
        <v>4963</v>
      </c>
      <c r="AA341" s="26">
        <v>-11721</v>
      </c>
      <c r="AB341" s="26">
        <v>10804</v>
      </c>
      <c r="AC341" s="26">
        <v>800</v>
      </c>
      <c r="AD341" s="26">
        <v>42535</v>
      </c>
      <c r="AE341" s="26">
        <v>75776</v>
      </c>
    </row>
    <row r="342" spans="1:31" s="2" customFormat="1" x14ac:dyDescent="0.2">
      <c r="A342" s="3">
        <v>12358</v>
      </c>
      <c r="B342" s="25">
        <v>62904</v>
      </c>
      <c r="C342" s="25">
        <v>43246</v>
      </c>
      <c r="D342" s="25">
        <v>5006</v>
      </c>
      <c r="E342" s="25">
        <v>23294</v>
      </c>
      <c r="F342" s="25">
        <v>4800</v>
      </c>
      <c r="G342" s="25">
        <v>37700</v>
      </c>
      <c r="H342" s="25">
        <v>25027</v>
      </c>
      <c r="I342" s="25">
        <v>4764</v>
      </c>
      <c r="J342" s="25">
        <v>29600</v>
      </c>
      <c r="K342" s="25">
        <v>-2500</v>
      </c>
      <c r="L342" s="25">
        <v>22413</v>
      </c>
      <c r="M342" s="25">
        <v>13046</v>
      </c>
      <c r="N342" s="25">
        <v>912</v>
      </c>
      <c r="O342" s="25">
        <v>13045</v>
      </c>
      <c r="P342" s="25">
        <v>24700</v>
      </c>
      <c r="Q342" s="25">
        <v>-14569</v>
      </c>
      <c r="R342" s="25">
        <v>2372</v>
      </c>
      <c r="S342" s="25">
        <v>40100</v>
      </c>
      <c r="T342" s="25">
        <v>62384</v>
      </c>
      <c r="U342" s="25">
        <v>37582</v>
      </c>
      <c r="V342" s="26"/>
      <c r="W342" s="26">
        <v>1337</v>
      </c>
      <c r="X342" s="26">
        <v>33940</v>
      </c>
      <c r="Y342" s="26">
        <v>22952</v>
      </c>
      <c r="Z342" s="26">
        <v>5589</v>
      </c>
      <c r="AA342" s="26">
        <v>44908</v>
      </c>
      <c r="AB342" s="26">
        <v>18041</v>
      </c>
      <c r="AC342" s="26">
        <v>800</v>
      </c>
      <c r="AD342" s="26">
        <v>4446</v>
      </c>
      <c r="AE342" s="26">
        <v>-23866</v>
      </c>
    </row>
    <row r="343" spans="1:31" s="2" customFormat="1" x14ac:dyDescent="0.2">
      <c r="A343" s="3">
        <v>12388</v>
      </c>
      <c r="B343" s="25">
        <v>46937</v>
      </c>
      <c r="C343" s="25">
        <v>38438</v>
      </c>
      <c r="D343" s="25">
        <v>4606</v>
      </c>
      <c r="E343" s="25">
        <v>25394</v>
      </c>
      <c r="F343" s="25">
        <v>4500</v>
      </c>
      <c r="G343" s="25">
        <v>26770</v>
      </c>
      <c r="H343" s="25">
        <v>10981</v>
      </c>
      <c r="I343" s="25">
        <v>-2546</v>
      </c>
      <c r="J343" s="25">
        <v>27600</v>
      </c>
      <c r="K343" s="25">
        <v>400</v>
      </c>
      <c r="L343" s="25">
        <v>9499</v>
      </c>
      <c r="M343" s="25">
        <v>11300</v>
      </c>
      <c r="N343" s="25">
        <v>1991</v>
      </c>
      <c r="O343" s="25">
        <v>16784</v>
      </c>
      <c r="P343" s="25">
        <v>26200</v>
      </c>
      <c r="Q343" s="25">
        <v>-4452</v>
      </c>
      <c r="R343" s="25">
        <v>2482</v>
      </c>
      <c r="S343" s="25">
        <v>20900</v>
      </c>
      <c r="T343" s="25">
        <v>13057</v>
      </c>
      <c r="U343" s="25">
        <v>16719</v>
      </c>
      <c r="V343" s="26"/>
      <c r="W343" s="26">
        <v>1035</v>
      </c>
      <c r="X343" s="26">
        <v>837</v>
      </c>
      <c r="Y343" s="26">
        <v>11100</v>
      </c>
      <c r="Z343" s="26">
        <v>7676</v>
      </c>
      <c r="AA343" s="26">
        <v>13158</v>
      </c>
      <c r="AB343" s="26">
        <v>3106</v>
      </c>
      <c r="AC343" s="26">
        <v>800</v>
      </c>
      <c r="AD343" s="26">
        <v>-43232</v>
      </c>
      <c r="AE343" s="26">
        <v>-5035</v>
      </c>
    </row>
    <row r="344" spans="1:31" s="2" customFormat="1" x14ac:dyDescent="0.2">
      <c r="A344" s="3">
        <v>12419</v>
      </c>
      <c r="B344" s="25">
        <v>41508</v>
      </c>
      <c r="C344" s="25">
        <v>45487</v>
      </c>
      <c r="D344" s="25">
        <v>5412</v>
      </c>
      <c r="E344" s="25">
        <v>22588</v>
      </c>
      <c r="F344" s="25">
        <v>1600</v>
      </c>
      <c r="G344" s="25">
        <v>27829</v>
      </c>
      <c r="H344" s="25">
        <v>9022</v>
      </c>
      <c r="I344" s="25">
        <v>253</v>
      </c>
      <c r="J344" s="25">
        <v>26700</v>
      </c>
      <c r="K344" s="25">
        <v>-300</v>
      </c>
      <c r="L344" s="25">
        <v>5549</v>
      </c>
      <c r="M344" s="25">
        <v>11900</v>
      </c>
      <c r="N344" s="25">
        <v>3954</v>
      </c>
      <c r="O344" s="25">
        <v>23616</v>
      </c>
      <c r="P344" s="25">
        <v>25300</v>
      </c>
      <c r="Q344" s="25">
        <v>8642</v>
      </c>
      <c r="R344" s="25">
        <v>2462</v>
      </c>
      <c r="S344" s="25">
        <v>17200</v>
      </c>
      <c r="T344" s="25">
        <v>23729</v>
      </c>
      <c r="U344" s="25">
        <v>33980</v>
      </c>
      <c r="V344" s="26"/>
      <c r="W344" s="26">
        <v>1793</v>
      </c>
      <c r="X344" s="26">
        <v>1058</v>
      </c>
      <c r="Y344" s="26">
        <v>20084</v>
      </c>
      <c r="Z344" s="26">
        <v>12298</v>
      </c>
      <c r="AA344" s="26">
        <v>53962</v>
      </c>
      <c r="AB344" s="26">
        <v>15507</v>
      </c>
      <c r="AC344" s="26">
        <v>800</v>
      </c>
      <c r="AD344" s="26">
        <v>-17056</v>
      </c>
      <c r="AE344" s="26">
        <v>5721</v>
      </c>
    </row>
    <row r="345" spans="1:31" s="2" customFormat="1" x14ac:dyDescent="0.2">
      <c r="A345" s="3">
        <v>12450</v>
      </c>
      <c r="B345" s="25">
        <v>36875</v>
      </c>
      <c r="C345" s="25">
        <v>50517</v>
      </c>
      <c r="D345" s="25">
        <v>3915</v>
      </c>
      <c r="E345" s="25">
        <v>19085</v>
      </c>
      <c r="F345" s="25">
        <v>2200</v>
      </c>
      <c r="G345" s="25">
        <v>20916</v>
      </c>
      <c r="H345" s="25">
        <v>6584</v>
      </c>
      <c r="I345" s="25">
        <v>60</v>
      </c>
      <c r="J345" s="25">
        <v>19100</v>
      </c>
      <c r="K345" s="25">
        <v>-100</v>
      </c>
      <c r="L345" s="25">
        <v>9847</v>
      </c>
      <c r="M345" s="25">
        <v>7000</v>
      </c>
      <c r="N345" s="25">
        <v>950</v>
      </c>
      <c r="O345" s="25">
        <v>21678</v>
      </c>
      <c r="P345" s="25">
        <v>24600</v>
      </c>
      <c r="Q345" s="25">
        <v>10218</v>
      </c>
      <c r="R345" s="25">
        <v>2625</v>
      </c>
      <c r="S345" s="25">
        <v>18100</v>
      </c>
      <c r="T345" s="25">
        <v>16736</v>
      </c>
      <c r="U345" s="25">
        <v>28569</v>
      </c>
      <c r="V345" s="26"/>
      <c r="W345" s="26">
        <v>1561</v>
      </c>
      <c r="X345" s="26">
        <v>488</v>
      </c>
      <c r="Y345" s="26">
        <v>21071</v>
      </c>
      <c r="Z345" s="26">
        <v>12482</v>
      </c>
      <c r="AA345" s="26">
        <v>36408</v>
      </c>
      <c r="AB345" s="26">
        <v>-4917</v>
      </c>
      <c r="AC345" s="26">
        <v>800</v>
      </c>
      <c r="AD345" s="26">
        <v>-14109</v>
      </c>
      <c r="AE345" s="26">
        <v>-30157</v>
      </c>
    </row>
    <row r="346" spans="1:31" s="2" customFormat="1" x14ac:dyDescent="0.2">
      <c r="A346" s="3">
        <v>12478</v>
      </c>
      <c r="B346" s="25">
        <v>33898</v>
      </c>
      <c r="C346" s="25">
        <v>42128</v>
      </c>
      <c r="D346" s="25">
        <v>2790</v>
      </c>
      <c r="E346" s="25">
        <v>18210</v>
      </c>
      <c r="F346" s="25">
        <v>3900</v>
      </c>
      <c r="G346" s="25">
        <v>19530</v>
      </c>
      <c r="H346" s="25">
        <v>7695</v>
      </c>
      <c r="I346" s="25">
        <v>-2736</v>
      </c>
      <c r="J346" s="25">
        <v>23500</v>
      </c>
      <c r="K346" s="25">
        <v>300</v>
      </c>
      <c r="L346" s="25">
        <v>14022</v>
      </c>
      <c r="M346" s="25">
        <v>18800</v>
      </c>
      <c r="N346" s="25">
        <v>961</v>
      </c>
      <c r="O346" s="25">
        <v>26197</v>
      </c>
      <c r="P346" s="25">
        <v>29900</v>
      </c>
      <c r="Q346" s="25">
        <v>1757</v>
      </c>
      <c r="R346" s="25">
        <v>3543</v>
      </c>
      <c r="S346" s="25">
        <v>17500</v>
      </c>
      <c r="T346" s="25">
        <v>14503</v>
      </c>
      <c r="U346" s="25">
        <v>20547</v>
      </c>
      <c r="V346" s="26"/>
      <c r="W346" s="26">
        <v>1172</v>
      </c>
      <c r="X346" s="26">
        <v>561</v>
      </c>
      <c r="Y346" s="26">
        <v>14262</v>
      </c>
      <c r="Z346" s="26">
        <v>10219</v>
      </c>
      <c r="AA346" s="26">
        <v>28337</v>
      </c>
      <c r="AB346" s="26">
        <v>-10079</v>
      </c>
      <c r="AC346" s="26">
        <v>700</v>
      </c>
      <c r="AD346" s="26">
        <v>1900</v>
      </c>
      <c r="AE346" s="26">
        <v>34933</v>
      </c>
    </row>
    <row r="347" spans="1:31" s="2" customFormat="1" x14ac:dyDescent="0.2">
      <c r="A347" s="3">
        <v>12509</v>
      </c>
      <c r="B347" s="25">
        <v>44832</v>
      </c>
      <c r="C347" s="25">
        <v>46887</v>
      </c>
      <c r="D347" s="25">
        <v>3361</v>
      </c>
      <c r="E347" s="25">
        <v>28639</v>
      </c>
      <c r="F347" s="25">
        <v>5200</v>
      </c>
      <c r="G347" s="25">
        <v>10802</v>
      </c>
      <c r="H347" s="25">
        <v>10753</v>
      </c>
      <c r="I347" s="25">
        <v>-2369</v>
      </c>
      <c r="J347" s="25">
        <v>33700</v>
      </c>
      <c r="K347" s="25">
        <v>1600</v>
      </c>
      <c r="L347" s="25">
        <v>11955</v>
      </c>
      <c r="M347" s="25">
        <v>32900</v>
      </c>
      <c r="N347" s="25">
        <v>12293</v>
      </c>
      <c r="O347" s="25">
        <v>22619</v>
      </c>
      <c r="P347" s="25">
        <v>25600</v>
      </c>
      <c r="Q347" s="25">
        <v>2178</v>
      </c>
      <c r="R347" s="25">
        <v>4609</v>
      </c>
      <c r="S347" s="25">
        <v>38600</v>
      </c>
      <c r="T347" s="25">
        <v>5828</v>
      </c>
      <c r="U347" s="25">
        <v>16868</v>
      </c>
      <c r="V347" s="26"/>
      <c r="W347" s="26">
        <v>847</v>
      </c>
      <c r="X347" s="26">
        <v>1562</v>
      </c>
      <c r="Y347" s="26">
        <v>13578</v>
      </c>
      <c r="Z347" s="26">
        <v>7256</v>
      </c>
      <c r="AA347" s="26">
        <v>37358</v>
      </c>
      <c r="AB347" s="26">
        <v>67415</v>
      </c>
      <c r="AC347" s="26">
        <v>800</v>
      </c>
      <c r="AD347" s="26">
        <v>-762</v>
      </c>
      <c r="AE347" s="26">
        <v>56964</v>
      </c>
    </row>
    <row r="348" spans="1:31" s="2" customFormat="1" x14ac:dyDescent="0.2">
      <c r="A348" s="3">
        <v>12539</v>
      </c>
      <c r="B348" s="25">
        <v>106842</v>
      </c>
      <c r="C348" s="25">
        <v>97190</v>
      </c>
      <c r="D348" s="25">
        <v>5104</v>
      </c>
      <c r="E348" s="25">
        <v>52896</v>
      </c>
      <c r="F348" s="25">
        <v>14400</v>
      </c>
      <c r="G348" s="25">
        <v>29040</v>
      </c>
      <c r="H348" s="25">
        <v>36415</v>
      </c>
      <c r="I348" s="25">
        <v>-45142</v>
      </c>
      <c r="J348" s="25">
        <v>24700</v>
      </c>
      <c r="K348" s="25">
        <v>-2400</v>
      </c>
      <c r="L348" s="25">
        <v>38569</v>
      </c>
      <c r="M348" s="25">
        <v>96608</v>
      </c>
      <c r="N348" s="25">
        <v>29252</v>
      </c>
      <c r="O348" s="25">
        <v>5496</v>
      </c>
      <c r="P348" s="25">
        <v>34000</v>
      </c>
      <c r="Q348" s="25">
        <v>-6256</v>
      </c>
      <c r="R348" s="25">
        <v>9856</v>
      </c>
      <c r="S348" s="25">
        <v>94900</v>
      </c>
      <c r="T348" s="25">
        <v>28369</v>
      </c>
      <c r="U348" s="25">
        <v>-64995</v>
      </c>
      <c r="V348" s="26"/>
      <c r="W348" s="26">
        <v>343</v>
      </c>
      <c r="X348" s="26">
        <v>1353</v>
      </c>
      <c r="Y348" s="26">
        <v>-2707</v>
      </c>
      <c r="Z348" s="26">
        <v>3666</v>
      </c>
      <c r="AA348" s="26">
        <v>-16162</v>
      </c>
      <c r="AB348" s="26">
        <v>39985</v>
      </c>
      <c r="AC348" s="26">
        <v>700</v>
      </c>
      <c r="AD348" s="26">
        <v>4399</v>
      </c>
      <c r="AE348" s="26">
        <v>45398</v>
      </c>
    </row>
    <row r="349" spans="1:31" s="2" customFormat="1" x14ac:dyDescent="0.2">
      <c r="A349" s="3">
        <v>12570</v>
      </c>
      <c r="B349" s="25">
        <v>363804</v>
      </c>
      <c r="C349" s="25">
        <v>314021</v>
      </c>
      <c r="D349" s="25">
        <v>20364</v>
      </c>
      <c r="E349" s="25">
        <v>105492</v>
      </c>
      <c r="F349" s="25">
        <v>28800</v>
      </c>
      <c r="G349" s="25">
        <v>69069</v>
      </c>
      <c r="H349" s="25">
        <v>44073</v>
      </c>
      <c r="I349" s="25">
        <v>-85216</v>
      </c>
      <c r="J349" s="25">
        <v>87800</v>
      </c>
      <c r="K349" s="25">
        <v>-9700</v>
      </c>
      <c r="L349" s="25">
        <v>4298</v>
      </c>
      <c r="M349" s="25">
        <v>164800</v>
      </c>
      <c r="N349" s="25">
        <v>35998</v>
      </c>
      <c r="O349" s="25">
        <v>1177</v>
      </c>
      <c r="P349" s="25">
        <v>49800</v>
      </c>
      <c r="Q349" s="25">
        <v>100792</v>
      </c>
      <c r="R349" s="25">
        <v>19702</v>
      </c>
      <c r="S349" s="25">
        <v>101500</v>
      </c>
      <c r="T349" s="25">
        <v>99035</v>
      </c>
      <c r="U349" s="25">
        <v>-5880</v>
      </c>
      <c r="V349" s="26"/>
      <c r="W349" s="26">
        <v>3219</v>
      </c>
      <c r="X349" s="26">
        <v>0</v>
      </c>
      <c r="Y349" s="26">
        <v>2930</v>
      </c>
      <c r="Z349" s="26">
        <v>3406</v>
      </c>
      <c r="AA349" s="26">
        <v>4710</v>
      </c>
      <c r="AB349" s="26">
        <v>-15938</v>
      </c>
      <c r="AC349" s="26">
        <v>700</v>
      </c>
      <c r="AD349" s="26">
        <v>-22901</v>
      </c>
      <c r="AE349" s="26">
        <v>31493</v>
      </c>
    </row>
    <row r="350" spans="1:31" s="2" customFormat="1" x14ac:dyDescent="0.2">
      <c r="A350" s="3">
        <v>12600</v>
      </c>
      <c r="B350" s="25">
        <v>184163</v>
      </c>
      <c r="C350" s="25">
        <v>120772</v>
      </c>
      <c r="D350" s="25">
        <v>10756</v>
      </c>
      <c r="E350" s="25">
        <v>48418</v>
      </c>
      <c r="F350" s="25">
        <v>10200</v>
      </c>
      <c r="G350" s="25">
        <v>64946</v>
      </c>
      <c r="H350" s="25">
        <v>41010</v>
      </c>
      <c r="I350" s="25">
        <v>20069</v>
      </c>
      <c r="J350" s="25">
        <v>75200</v>
      </c>
      <c r="K350" s="25">
        <v>-1500</v>
      </c>
      <c r="L350" s="25">
        <v>43469</v>
      </c>
      <c r="M350" s="25">
        <v>45238</v>
      </c>
      <c r="N350" s="25">
        <v>8125</v>
      </c>
      <c r="O350" s="25">
        <v>7369</v>
      </c>
      <c r="P350" s="25">
        <v>22600</v>
      </c>
      <c r="Q350" s="25">
        <v>77915</v>
      </c>
      <c r="R350" s="25">
        <v>2238</v>
      </c>
      <c r="S350" s="25">
        <v>40021</v>
      </c>
      <c r="T350" s="25">
        <v>66584</v>
      </c>
      <c r="U350" s="25">
        <v>124607</v>
      </c>
      <c r="V350" s="26"/>
      <c r="W350" s="26">
        <v>468</v>
      </c>
      <c r="X350" s="26">
        <v>1353</v>
      </c>
      <c r="Y350" s="26">
        <v>33763</v>
      </c>
      <c r="Z350" s="26">
        <v>3314</v>
      </c>
      <c r="AA350" s="26">
        <v>82552</v>
      </c>
      <c r="AB350" s="26">
        <v>-32469</v>
      </c>
      <c r="AC350" s="26">
        <v>600</v>
      </c>
      <c r="AD350" s="26">
        <v>13293</v>
      </c>
      <c r="AE350" s="26">
        <v>35401</v>
      </c>
    </row>
    <row r="351" spans="1:31" s="2" customFormat="1" x14ac:dyDescent="0.2">
      <c r="A351" s="3">
        <v>12631</v>
      </c>
      <c r="B351" s="25">
        <v>77343</v>
      </c>
      <c r="C351" s="25">
        <v>66260</v>
      </c>
      <c r="D351" s="25">
        <v>7127</v>
      </c>
      <c r="E351" s="25">
        <v>38455</v>
      </c>
      <c r="F351" s="25">
        <v>2800</v>
      </c>
      <c r="G351" s="25">
        <v>88520</v>
      </c>
      <c r="H351" s="25">
        <v>30063</v>
      </c>
      <c r="I351" s="25">
        <v>37589</v>
      </c>
      <c r="J351" s="25">
        <v>62300</v>
      </c>
      <c r="K351" s="25">
        <v>2300</v>
      </c>
      <c r="L351" s="25">
        <v>26387</v>
      </c>
      <c r="M351" s="25">
        <v>15613</v>
      </c>
      <c r="N351" s="25">
        <v>6775</v>
      </c>
      <c r="O351" s="25">
        <v>8248</v>
      </c>
      <c r="P351" s="25">
        <v>17500</v>
      </c>
      <c r="Q351" s="25">
        <v>57846</v>
      </c>
      <c r="R351" s="25">
        <v>5313</v>
      </c>
      <c r="S351" s="25">
        <v>40632</v>
      </c>
      <c r="T351" s="25">
        <v>54525</v>
      </c>
      <c r="U351" s="25">
        <v>40115</v>
      </c>
      <c r="V351" s="26"/>
      <c r="W351" s="26">
        <v>1010</v>
      </c>
      <c r="X351" s="26">
        <v>1974</v>
      </c>
      <c r="Y351" s="26">
        <v>12819</v>
      </c>
      <c r="Z351" s="26">
        <v>4144</v>
      </c>
      <c r="AA351" s="26">
        <v>20758</v>
      </c>
      <c r="AB351" s="26">
        <v>-25570</v>
      </c>
      <c r="AC351" s="26">
        <v>600</v>
      </c>
      <c r="AD351" s="26">
        <v>35046</v>
      </c>
      <c r="AE351" s="26">
        <v>-3652</v>
      </c>
    </row>
    <row r="352" spans="1:31" s="2" customFormat="1" x14ac:dyDescent="0.2">
      <c r="A352" s="3">
        <v>12662</v>
      </c>
      <c r="B352" s="25">
        <v>72687</v>
      </c>
      <c r="C352" s="25">
        <v>46591</v>
      </c>
      <c r="D352" s="25">
        <v>4455</v>
      </c>
      <c r="E352" s="25">
        <v>41815</v>
      </c>
      <c r="F352" s="25">
        <v>2000</v>
      </c>
      <c r="G352" s="25">
        <v>53698</v>
      </c>
      <c r="H352" s="25">
        <v>19140</v>
      </c>
      <c r="I352" s="25">
        <v>17507</v>
      </c>
      <c r="J352" s="25">
        <v>42500</v>
      </c>
      <c r="K352" s="25">
        <v>2900</v>
      </c>
      <c r="L352" s="25">
        <v>13854</v>
      </c>
      <c r="M352" s="25">
        <v>12179</v>
      </c>
      <c r="N352" s="25">
        <v>4966</v>
      </c>
      <c r="O352" s="25">
        <v>6488</v>
      </c>
      <c r="P352" s="25">
        <v>20300</v>
      </c>
      <c r="Q352" s="25">
        <v>45892</v>
      </c>
      <c r="R352" s="25">
        <v>8840</v>
      </c>
      <c r="S352" s="25">
        <v>31539</v>
      </c>
      <c r="T352" s="25">
        <v>50545</v>
      </c>
      <c r="U352" s="25">
        <v>2851</v>
      </c>
      <c r="V352" s="26"/>
      <c r="W352" s="26">
        <v>5891</v>
      </c>
      <c r="X352" s="26">
        <v>22688</v>
      </c>
      <c r="Y352" s="26">
        <v>10220</v>
      </c>
      <c r="Z352" s="26">
        <v>3923</v>
      </c>
      <c r="AA352" s="26">
        <v>-7981</v>
      </c>
      <c r="AB352" s="26">
        <v>-20790</v>
      </c>
      <c r="AC352" s="26">
        <v>3200</v>
      </c>
      <c r="AD352" s="26">
        <v>53453</v>
      </c>
      <c r="AE352" s="26">
        <v>49848</v>
      </c>
    </row>
    <row r="353" spans="1:31" s="2" customFormat="1" x14ac:dyDescent="0.2">
      <c r="A353" s="3">
        <v>12692</v>
      </c>
      <c r="B353" s="25">
        <v>46369</v>
      </c>
      <c r="C353" s="25">
        <v>39437</v>
      </c>
      <c r="D353" s="25">
        <v>6448</v>
      </c>
      <c r="E353" s="25">
        <v>17690</v>
      </c>
      <c r="F353" s="25">
        <v>1800</v>
      </c>
      <c r="G353" s="25">
        <v>21678</v>
      </c>
      <c r="H353" s="25">
        <v>11397</v>
      </c>
      <c r="I353" s="25">
        <v>-8022</v>
      </c>
      <c r="J353" s="25">
        <v>24900</v>
      </c>
      <c r="K353" s="25">
        <v>-2300</v>
      </c>
      <c r="L353" s="25">
        <v>20463</v>
      </c>
      <c r="M353" s="25">
        <v>3375</v>
      </c>
      <c r="N353" s="25">
        <v>809</v>
      </c>
      <c r="O353" s="25">
        <v>12307</v>
      </c>
      <c r="P353" s="25">
        <v>18000</v>
      </c>
      <c r="Q353" s="25">
        <v>-2022</v>
      </c>
      <c r="R353" s="25">
        <v>5332</v>
      </c>
      <c r="S353" s="25">
        <v>28900</v>
      </c>
      <c r="T353" s="25">
        <v>30342</v>
      </c>
      <c r="U353" s="25">
        <v>-3526</v>
      </c>
      <c r="V353" s="26"/>
      <c r="W353" s="26">
        <v>762</v>
      </c>
      <c r="X353" s="26">
        <v>9013</v>
      </c>
      <c r="Y353" s="26">
        <v>23785</v>
      </c>
      <c r="Z353" s="26">
        <v>4112</v>
      </c>
      <c r="AA353" s="26">
        <v>26594</v>
      </c>
      <c r="AB353" s="26">
        <v>-9079</v>
      </c>
      <c r="AC353" s="26">
        <v>1100</v>
      </c>
      <c r="AD353" s="26">
        <v>39616</v>
      </c>
      <c r="AE353" s="26">
        <v>60904</v>
      </c>
    </row>
    <row r="354" spans="1:31" s="2" customFormat="1" x14ac:dyDescent="0.2">
      <c r="A354" s="3">
        <v>12723</v>
      </c>
      <c r="B354" s="25">
        <v>38938</v>
      </c>
      <c r="C354" s="25">
        <v>33616</v>
      </c>
      <c r="D354" s="25">
        <v>3837</v>
      </c>
      <c r="E354" s="25">
        <v>14563</v>
      </c>
      <c r="F354" s="25">
        <v>2900</v>
      </c>
      <c r="G354" s="25">
        <v>13699</v>
      </c>
      <c r="H354" s="25">
        <v>20176</v>
      </c>
      <c r="I354" s="25">
        <v>-3270</v>
      </c>
      <c r="J354" s="25">
        <v>22200</v>
      </c>
      <c r="K354" s="25">
        <v>-2900</v>
      </c>
      <c r="L354" s="25">
        <v>19110</v>
      </c>
      <c r="M354" s="25">
        <v>8891</v>
      </c>
      <c r="N354" s="25">
        <v>669</v>
      </c>
      <c r="O354" s="25">
        <v>2907</v>
      </c>
      <c r="P354" s="25">
        <v>18200</v>
      </c>
      <c r="Q354" s="25">
        <v>-15164</v>
      </c>
      <c r="R354" s="25">
        <v>1212</v>
      </c>
      <c r="S354" s="25">
        <v>12400</v>
      </c>
      <c r="T354" s="25">
        <v>18104</v>
      </c>
      <c r="U354" s="25">
        <v>1870</v>
      </c>
      <c r="V354" s="26"/>
      <c r="W354" s="26">
        <v>401</v>
      </c>
      <c r="X354" s="26">
        <v>0</v>
      </c>
      <c r="Y354" s="26">
        <v>19583</v>
      </c>
      <c r="Z354" s="26">
        <v>5116</v>
      </c>
      <c r="AA354" s="26">
        <v>14191</v>
      </c>
      <c r="AB354" s="26">
        <v>1718</v>
      </c>
      <c r="AC354" s="26">
        <v>600</v>
      </c>
      <c r="AD354" s="26">
        <v>16070</v>
      </c>
      <c r="AE354" s="26">
        <v>96867</v>
      </c>
    </row>
    <row r="355" spans="1:31" s="2" customFormat="1" x14ac:dyDescent="0.2">
      <c r="A355" s="3">
        <v>12753</v>
      </c>
      <c r="B355" s="25">
        <v>35332</v>
      </c>
      <c r="C355" s="25">
        <v>26404</v>
      </c>
      <c r="D355" s="25">
        <v>1714</v>
      </c>
      <c r="E355" s="25">
        <v>4286</v>
      </c>
      <c r="F355" s="25">
        <v>800</v>
      </c>
      <c r="G355" s="25">
        <v>23982</v>
      </c>
      <c r="H355" s="25">
        <v>265</v>
      </c>
      <c r="I355" s="25">
        <v>11979</v>
      </c>
      <c r="J355" s="25">
        <v>19100</v>
      </c>
      <c r="K355" s="25">
        <v>-1200</v>
      </c>
      <c r="L355" s="25">
        <v>13340</v>
      </c>
      <c r="M355" s="25">
        <v>11600</v>
      </c>
      <c r="N355" s="25">
        <v>-7</v>
      </c>
      <c r="O355" s="25">
        <v>5284</v>
      </c>
      <c r="P355" s="25">
        <v>17000</v>
      </c>
      <c r="Q355" s="25">
        <v>-9430</v>
      </c>
      <c r="R355" s="25">
        <v>132</v>
      </c>
      <c r="S355" s="25">
        <v>12200</v>
      </c>
      <c r="T355" s="25">
        <v>7211</v>
      </c>
      <c r="U355" s="25">
        <v>-314</v>
      </c>
      <c r="V355" s="26"/>
      <c r="W355" s="26">
        <v>750</v>
      </c>
      <c r="X355" s="26">
        <v>0</v>
      </c>
      <c r="Y355" s="26">
        <v>16149</v>
      </c>
      <c r="Z355" s="26">
        <v>6784</v>
      </c>
      <c r="AA355" s="26">
        <v>6843</v>
      </c>
      <c r="AB355" s="26">
        <v>21089</v>
      </c>
      <c r="AC355" s="26">
        <v>600</v>
      </c>
      <c r="AD355" s="26">
        <v>-8213</v>
      </c>
      <c r="AE355" s="26">
        <v>-21681</v>
      </c>
    </row>
    <row r="356" spans="1:31" s="2" customFormat="1" x14ac:dyDescent="0.2">
      <c r="A356" s="3">
        <v>12784</v>
      </c>
      <c r="B356" s="25">
        <v>32682</v>
      </c>
      <c r="C356" s="25">
        <v>29032</v>
      </c>
      <c r="D356" s="25">
        <v>4827</v>
      </c>
      <c r="E356" s="25">
        <v>19173</v>
      </c>
      <c r="F356" s="25">
        <v>1800</v>
      </c>
      <c r="G356" s="25">
        <v>22974</v>
      </c>
      <c r="H356" s="25">
        <v>5951</v>
      </c>
      <c r="I356" s="25">
        <v>10999</v>
      </c>
      <c r="J356" s="25">
        <v>18900</v>
      </c>
      <c r="K356" s="25">
        <v>-900</v>
      </c>
      <c r="L356" s="25">
        <v>4052</v>
      </c>
      <c r="M356" s="25">
        <v>11000</v>
      </c>
      <c r="N356" s="25">
        <v>1997</v>
      </c>
      <c r="O356" s="25">
        <v>10531</v>
      </c>
      <c r="P356" s="25">
        <v>19900</v>
      </c>
      <c r="Q356" s="25">
        <v>-6726</v>
      </c>
      <c r="R356" s="25">
        <v>1388</v>
      </c>
      <c r="S356" s="25">
        <v>12200</v>
      </c>
      <c r="T356" s="25">
        <v>14714</v>
      </c>
      <c r="U356" s="25">
        <v>14545</v>
      </c>
      <c r="V356" s="26"/>
      <c r="W356" s="26">
        <v>1462</v>
      </c>
      <c r="X356" s="26">
        <v>0</v>
      </c>
      <c r="Y356" s="26">
        <v>14464</v>
      </c>
      <c r="Z356" s="26">
        <v>12974</v>
      </c>
      <c r="AA356" s="26">
        <v>17093</v>
      </c>
      <c r="AB356" s="26">
        <v>38707</v>
      </c>
      <c r="AC356" s="26">
        <v>2000</v>
      </c>
      <c r="AD356" s="26">
        <v>-25801</v>
      </c>
      <c r="AE356" s="26">
        <v>13917</v>
      </c>
    </row>
    <row r="357" spans="1:31" s="2" customFormat="1" x14ac:dyDescent="0.2">
      <c r="A357" s="3">
        <v>12815</v>
      </c>
      <c r="B357" s="25">
        <v>32878</v>
      </c>
      <c r="C357" s="25">
        <v>28741</v>
      </c>
      <c r="D357" s="25">
        <v>2857</v>
      </c>
      <c r="E357" s="25">
        <v>18143</v>
      </c>
      <c r="F357" s="25">
        <v>2300</v>
      </c>
      <c r="G357" s="25">
        <v>20953</v>
      </c>
      <c r="H357" s="25">
        <v>7040</v>
      </c>
      <c r="I357" s="25">
        <v>13713</v>
      </c>
      <c r="J357" s="25">
        <v>18400</v>
      </c>
      <c r="K357" s="25">
        <v>-400</v>
      </c>
      <c r="L357" s="25">
        <v>10578</v>
      </c>
      <c r="M357" s="25">
        <v>16100</v>
      </c>
      <c r="N357" s="25">
        <v>3992</v>
      </c>
      <c r="O357" s="25">
        <v>9996</v>
      </c>
      <c r="P357" s="25">
        <v>20800</v>
      </c>
      <c r="Q357" s="25">
        <v>-7774</v>
      </c>
      <c r="R357" s="25">
        <v>2409</v>
      </c>
      <c r="S357" s="25">
        <v>13900</v>
      </c>
      <c r="T357" s="25">
        <v>26230</v>
      </c>
      <c r="U357" s="25">
        <v>16039</v>
      </c>
      <c r="V357" s="26"/>
      <c r="W357" s="26">
        <v>1626</v>
      </c>
      <c r="X357" s="26">
        <v>20696</v>
      </c>
      <c r="Y357" s="26">
        <v>12173</v>
      </c>
      <c r="Z357" s="26">
        <v>14265</v>
      </c>
      <c r="AA357" s="26">
        <v>23980</v>
      </c>
      <c r="AB357" s="26">
        <v>-4908</v>
      </c>
      <c r="AC357" s="26">
        <v>9800</v>
      </c>
      <c r="AD357" s="26">
        <v>-7157</v>
      </c>
      <c r="AE357" s="26">
        <v>-8505</v>
      </c>
    </row>
    <row r="358" spans="1:31" s="2" customFormat="1" x14ac:dyDescent="0.2">
      <c r="A358" s="3">
        <v>12843</v>
      </c>
      <c r="B358" s="25">
        <v>29818</v>
      </c>
      <c r="C358" s="25">
        <v>22441</v>
      </c>
      <c r="D358" s="25">
        <v>3075</v>
      </c>
      <c r="E358" s="25">
        <v>13925</v>
      </c>
      <c r="F358" s="25">
        <v>3500</v>
      </c>
      <c r="G358" s="25">
        <v>17745</v>
      </c>
      <c r="H358" s="25">
        <v>9233</v>
      </c>
      <c r="I358" s="25">
        <v>12190</v>
      </c>
      <c r="J358" s="25">
        <v>19200</v>
      </c>
      <c r="K358" s="25">
        <v>-1200</v>
      </c>
      <c r="L358" s="25">
        <v>19005</v>
      </c>
      <c r="M358" s="25">
        <v>20400</v>
      </c>
      <c r="N358" s="25">
        <v>1982</v>
      </c>
      <c r="O358" s="25">
        <v>8828</v>
      </c>
      <c r="P358" s="25">
        <v>20600</v>
      </c>
      <c r="Q358" s="25">
        <v>-3869</v>
      </c>
      <c r="R358" s="25">
        <v>2460</v>
      </c>
      <c r="S358" s="25">
        <v>20500</v>
      </c>
      <c r="T358" s="25">
        <v>29364</v>
      </c>
      <c r="U358" s="25">
        <v>24436</v>
      </c>
      <c r="V358" s="26"/>
      <c r="W358" s="26">
        <v>1900</v>
      </c>
      <c r="X358" s="26">
        <v>29889</v>
      </c>
      <c r="Y358" s="26">
        <v>1923</v>
      </c>
      <c r="Z358" s="26">
        <v>13607</v>
      </c>
      <c r="AA358" s="26">
        <v>15909</v>
      </c>
      <c r="AB358" s="26">
        <v>-367</v>
      </c>
      <c r="AC358" s="26">
        <v>60800</v>
      </c>
      <c r="AD358" s="26">
        <v>-2362</v>
      </c>
      <c r="AE358" s="26">
        <v>8825</v>
      </c>
    </row>
    <row r="359" spans="1:31" s="2" customFormat="1" x14ac:dyDescent="0.2">
      <c r="A359" s="3">
        <v>12874</v>
      </c>
      <c r="B359" s="25">
        <v>41314</v>
      </c>
      <c r="C359" s="25">
        <v>21431</v>
      </c>
      <c r="D359" s="25">
        <v>3901</v>
      </c>
      <c r="E359" s="25">
        <v>26099</v>
      </c>
      <c r="F359" s="25">
        <v>6200</v>
      </c>
      <c r="G359" s="25">
        <v>8803</v>
      </c>
      <c r="H359" s="25">
        <v>11905</v>
      </c>
      <c r="I359" s="25">
        <v>9493</v>
      </c>
      <c r="J359" s="25">
        <v>32000</v>
      </c>
      <c r="K359" s="25">
        <v>700</v>
      </c>
      <c r="L359" s="25">
        <v>33616</v>
      </c>
      <c r="M359" s="25">
        <v>27900</v>
      </c>
      <c r="N359" s="25">
        <v>10972</v>
      </c>
      <c r="O359" s="25">
        <v>12564</v>
      </c>
      <c r="P359" s="25">
        <v>23800</v>
      </c>
      <c r="Q359" s="25">
        <v>-13744</v>
      </c>
      <c r="R359" s="25">
        <v>3477</v>
      </c>
      <c r="S359" s="25">
        <v>50000</v>
      </c>
      <c r="T359" s="25">
        <v>26124</v>
      </c>
      <c r="U359" s="25">
        <v>12391</v>
      </c>
      <c r="V359" s="26"/>
      <c r="W359" s="26">
        <v>2390</v>
      </c>
      <c r="X359" s="26">
        <v>41507</v>
      </c>
      <c r="Y359" s="26">
        <v>-3130</v>
      </c>
      <c r="Z359" s="26">
        <v>15126</v>
      </c>
      <c r="AA359" s="26">
        <v>21760</v>
      </c>
      <c r="AB359" s="26">
        <v>13794</v>
      </c>
      <c r="AC359" s="26">
        <v>25500</v>
      </c>
      <c r="AD359" s="26">
        <v>-25144</v>
      </c>
      <c r="AE359" s="26">
        <v>13118</v>
      </c>
    </row>
    <row r="360" spans="1:31" s="2" customFormat="1" x14ac:dyDescent="0.2">
      <c r="A360" s="3">
        <v>12904</v>
      </c>
      <c r="B360" s="25">
        <v>76316</v>
      </c>
      <c r="C360" s="25">
        <v>39704</v>
      </c>
      <c r="D360" s="25">
        <v>5207</v>
      </c>
      <c r="E360" s="25">
        <v>42793</v>
      </c>
      <c r="F360" s="25">
        <v>12600</v>
      </c>
      <c r="G360" s="25">
        <v>7174</v>
      </c>
      <c r="H360" s="25">
        <v>109317</v>
      </c>
      <c r="I360" s="25">
        <v>185</v>
      </c>
      <c r="J360" s="25">
        <v>55400</v>
      </c>
      <c r="K360" s="25">
        <v>3900</v>
      </c>
      <c r="L360" s="25">
        <v>48222</v>
      </c>
      <c r="M360" s="25">
        <v>69800</v>
      </c>
      <c r="N360" s="25">
        <v>23589</v>
      </c>
      <c r="O360" s="25">
        <v>3547</v>
      </c>
      <c r="P360" s="25">
        <v>23300</v>
      </c>
      <c r="Q360" s="25">
        <v>-25365</v>
      </c>
      <c r="R360" s="25">
        <v>7580</v>
      </c>
      <c r="S360" s="25">
        <v>203500</v>
      </c>
      <c r="T360" s="25">
        <v>44077</v>
      </c>
      <c r="U360" s="25">
        <v>-46864</v>
      </c>
      <c r="V360" s="26"/>
      <c r="W360" s="26">
        <v>2549</v>
      </c>
      <c r="X360" s="26">
        <v>79556</v>
      </c>
      <c r="Y360" s="26">
        <v>-2964</v>
      </c>
      <c r="Z360" s="26">
        <v>34810</v>
      </c>
      <c r="AA360" s="26">
        <v>-23768</v>
      </c>
      <c r="AB360" s="26">
        <v>-21700</v>
      </c>
      <c r="AC360" s="26">
        <v>1400</v>
      </c>
      <c r="AD360" s="26">
        <v>25056</v>
      </c>
      <c r="AE360" s="26">
        <v>8625</v>
      </c>
    </row>
    <row r="361" spans="1:31" s="2" customFormat="1" x14ac:dyDescent="0.2">
      <c r="A361" s="3">
        <v>12935</v>
      </c>
      <c r="B361" s="25">
        <v>208557</v>
      </c>
      <c r="C361" s="25">
        <v>162469</v>
      </c>
      <c r="D361" s="25">
        <v>16899</v>
      </c>
      <c r="E361" s="25">
        <v>111111</v>
      </c>
      <c r="F361" s="25">
        <v>27100</v>
      </c>
      <c r="G361" s="25">
        <v>159168</v>
      </c>
      <c r="H361" s="25">
        <v>194387</v>
      </c>
      <c r="I361" s="25">
        <v>-23529</v>
      </c>
      <c r="J361" s="25">
        <v>94000</v>
      </c>
      <c r="K361" s="25">
        <v>-15800</v>
      </c>
      <c r="L361" s="25">
        <v>130756</v>
      </c>
      <c r="M361" s="25">
        <v>240320</v>
      </c>
      <c r="N361" s="25">
        <v>88661</v>
      </c>
      <c r="O361" s="25">
        <v>34318</v>
      </c>
      <c r="P361" s="25">
        <v>63300</v>
      </c>
      <c r="Q361" s="25">
        <v>-59935</v>
      </c>
      <c r="R361" s="25">
        <v>14868</v>
      </c>
      <c r="S361" s="25">
        <v>313600</v>
      </c>
      <c r="T361" s="25">
        <v>70330</v>
      </c>
      <c r="U361" s="25">
        <v>-171084</v>
      </c>
      <c r="V361" s="26"/>
      <c r="W361" s="26">
        <v>750</v>
      </c>
      <c r="X361" s="26">
        <v>2808</v>
      </c>
      <c r="Y361" s="26">
        <v>-43526</v>
      </c>
      <c r="Z361" s="26">
        <v>31728</v>
      </c>
      <c r="AA361" s="26">
        <v>-107456</v>
      </c>
      <c r="AB361" s="26">
        <v>-19598</v>
      </c>
      <c r="AC361" s="26">
        <v>1400</v>
      </c>
      <c r="AD361" s="26">
        <v>-15763</v>
      </c>
      <c r="AE361" s="26">
        <v>11501</v>
      </c>
    </row>
    <row r="362" spans="1:31" s="2" customFormat="1" x14ac:dyDescent="0.2">
      <c r="A362" s="3">
        <v>12965</v>
      </c>
      <c r="B362" s="25">
        <v>719505</v>
      </c>
      <c r="C362" s="25">
        <v>637676</v>
      </c>
      <c r="D362" s="25">
        <v>54913</v>
      </c>
      <c r="E362" s="25">
        <v>349315</v>
      </c>
      <c r="F362" s="25">
        <v>70542</v>
      </c>
      <c r="G362" s="25">
        <v>239162</v>
      </c>
      <c r="H362" s="25">
        <v>207557</v>
      </c>
      <c r="I362" s="25">
        <v>37384</v>
      </c>
      <c r="J362" s="25">
        <v>405200</v>
      </c>
      <c r="K362" s="25">
        <v>4900</v>
      </c>
      <c r="L362" s="25">
        <v>184727</v>
      </c>
      <c r="M362" s="25">
        <v>398939</v>
      </c>
      <c r="N362" s="25">
        <v>109449</v>
      </c>
      <c r="O362" s="25">
        <v>250201</v>
      </c>
      <c r="P362" s="25">
        <v>135600</v>
      </c>
      <c r="Q362" s="25">
        <v>38517</v>
      </c>
      <c r="R362" s="25">
        <v>71081</v>
      </c>
      <c r="S362" s="25">
        <v>584918</v>
      </c>
      <c r="T362" s="25">
        <v>238879</v>
      </c>
      <c r="U362" s="25">
        <v>-16414</v>
      </c>
      <c r="V362" s="26"/>
      <c r="W362" s="26">
        <v>190</v>
      </c>
      <c r="X362" s="26">
        <v>0</v>
      </c>
      <c r="Y362" s="26">
        <v>-11496</v>
      </c>
      <c r="Z362" s="26">
        <v>8152</v>
      </c>
      <c r="AA362" s="26">
        <v>-122638</v>
      </c>
      <c r="AB362" s="26">
        <v>-22739</v>
      </c>
      <c r="AC362" s="26">
        <v>1300</v>
      </c>
      <c r="AD362" s="26">
        <v>3046</v>
      </c>
      <c r="AE362" s="26">
        <v>47852</v>
      </c>
    </row>
    <row r="363" spans="1:31" s="2" customFormat="1" x14ac:dyDescent="0.2">
      <c r="A363" s="3">
        <v>12996</v>
      </c>
      <c r="B363" s="25">
        <v>292846</v>
      </c>
      <c r="C363" s="25">
        <v>258597</v>
      </c>
      <c r="D363" s="25">
        <v>25983</v>
      </c>
      <c r="E363" s="25">
        <v>121270</v>
      </c>
      <c r="F363" s="25">
        <v>14303</v>
      </c>
      <c r="G363" s="25">
        <v>130031</v>
      </c>
      <c r="H363" s="25">
        <v>87120</v>
      </c>
      <c r="I363" s="25">
        <v>68230</v>
      </c>
      <c r="J363" s="25">
        <v>183200</v>
      </c>
      <c r="K363" s="25">
        <v>15800</v>
      </c>
      <c r="L363" s="25">
        <v>50715</v>
      </c>
      <c r="M363" s="25">
        <v>89566</v>
      </c>
      <c r="N363" s="25">
        <v>15192</v>
      </c>
      <c r="O363" s="25">
        <v>58732</v>
      </c>
      <c r="P363" s="25">
        <v>45700</v>
      </c>
      <c r="Q363" s="25">
        <v>86946</v>
      </c>
      <c r="R363" s="25">
        <v>21147</v>
      </c>
      <c r="S363" s="25">
        <v>233173</v>
      </c>
      <c r="T363" s="25">
        <v>145804</v>
      </c>
      <c r="U363" s="25">
        <v>227559</v>
      </c>
      <c r="V363" s="26"/>
      <c r="W363" s="26">
        <v>887</v>
      </c>
      <c r="X363" s="26">
        <v>501</v>
      </c>
      <c r="Y363" s="26">
        <v>41039</v>
      </c>
      <c r="Z363" s="26">
        <v>4661</v>
      </c>
      <c r="AA363" s="26">
        <v>30602</v>
      </c>
      <c r="AB363" s="26">
        <v>1551</v>
      </c>
      <c r="AC363" s="26">
        <v>1200</v>
      </c>
      <c r="AD363" s="26">
        <v>4544</v>
      </c>
      <c r="AE363" s="26">
        <v>74005</v>
      </c>
    </row>
    <row r="364" spans="1:31" s="2" customFormat="1" x14ac:dyDescent="0.2">
      <c r="A364" s="3">
        <v>13027</v>
      </c>
      <c r="B364" s="25">
        <v>120373</v>
      </c>
      <c r="C364" s="25">
        <v>76423</v>
      </c>
      <c r="D364" s="25">
        <v>9998</v>
      </c>
      <c r="E364" s="25">
        <v>69834</v>
      </c>
      <c r="F364" s="25">
        <v>5200</v>
      </c>
      <c r="G364" s="25">
        <v>63453</v>
      </c>
      <c r="H364" s="25">
        <v>44970</v>
      </c>
      <c r="I364" s="25">
        <v>43513</v>
      </c>
      <c r="J364" s="25">
        <v>75900</v>
      </c>
      <c r="K364" s="25">
        <v>5900</v>
      </c>
      <c r="L364" s="25">
        <v>38243</v>
      </c>
      <c r="M364" s="25">
        <v>29754</v>
      </c>
      <c r="N364" s="25">
        <v>7513</v>
      </c>
      <c r="O364" s="25">
        <v>21540</v>
      </c>
      <c r="P364" s="25">
        <v>27500</v>
      </c>
      <c r="Q364" s="25">
        <v>28294</v>
      </c>
      <c r="R364" s="25">
        <v>9253</v>
      </c>
      <c r="S364" s="25">
        <v>101620</v>
      </c>
      <c r="T364" s="25">
        <v>68365</v>
      </c>
      <c r="U364" s="25">
        <v>71539</v>
      </c>
      <c r="V364" s="26"/>
      <c r="W364" s="26">
        <v>1771</v>
      </c>
      <c r="X364" s="26">
        <v>35830</v>
      </c>
      <c r="Y364" s="26">
        <v>22166</v>
      </c>
      <c r="Z364" s="26">
        <v>12298</v>
      </c>
      <c r="AA364" s="26">
        <v>-28812</v>
      </c>
      <c r="AB364" s="26">
        <v>-46431</v>
      </c>
      <c r="AC364" s="26">
        <v>2400</v>
      </c>
      <c r="AD364" s="26">
        <v>34964</v>
      </c>
      <c r="AE364" s="26">
        <v>36685</v>
      </c>
    </row>
    <row r="365" spans="1:31" s="2" customFormat="1" x14ac:dyDescent="0.2">
      <c r="A365" s="3">
        <v>13057</v>
      </c>
      <c r="B365" s="25">
        <v>71490</v>
      </c>
      <c r="C365" s="25">
        <v>56157</v>
      </c>
      <c r="D365" s="25">
        <v>6875</v>
      </c>
      <c r="E365" s="25">
        <v>39863</v>
      </c>
      <c r="F365" s="25">
        <v>3100</v>
      </c>
      <c r="G365" s="25">
        <v>37938</v>
      </c>
      <c r="H365" s="25">
        <v>30971</v>
      </c>
      <c r="I365" s="25">
        <v>13376</v>
      </c>
      <c r="J365" s="25">
        <v>38600</v>
      </c>
      <c r="K365" s="25">
        <v>200</v>
      </c>
      <c r="L365" s="25">
        <v>21016</v>
      </c>
      <c r="M365" s="25">
        <v>10756</v>
      </c>
      <c r="N365" s="25">
        <v>4439</v>
      </c>
      <c r="O365" s="25">
        <v>25829</v>
      </c>
      <c r="P365" s="25">
        <v>23900</v>
      </c>
      <c r="Q365" s="25">
        <v>-3248</v>
      </c>
      <c r="R365" s="25">
        <v>6786</v>
      </c>
      <c r="S365" s="25">
        <v>69400</v>
      </c>
      <c r="T365" s="25">
        <v>74142</v>
      </c>
      <c r="U365" s="25">
        <v>40573</v>
      </c>
      <c r="V365" s="26"/>
      <c r="W365" s="26">
        <v>2448</v>
      </c>
      <c r="X365" s="26">
        <v>23686</v>
      </c>
      <c r="Y365" s="26">
        <v>3202</v>
      </c>
      <c r="Z365" s="26">
        <v>5284</v>
      </c>
      <c r="AA365" s="26">
        <v>-46169</v>
      </c>
      <c r="AB365" s="26">
        <v>-16443</v>
      </c>
      <c r="AC365" s="26">
        <v>3200</v>
      </c>
      <c r="AD365" s="26">
        <v>1017</v>
      </c>
      <c r="AE365" s="26">
        <v>11862</v>
      </c>
    </row>
    <row r="366" spans="1:31" s="2" customFormat="1" x14ac:dyDescent="0.2">
      <c r="A366" s="3">
        <v>13088</v>
      </c>
      <c r="B366" s="25">
        <v>57312</v>
      </c>
      <c r="C366" s="25">
        <v>54211</v>
      </c>
      <c r="D366" s="25">
        <v>6798</v>
      </c>
      <c r="E366" s="25">
        <v>29602</v>
      </c>
      <c r="F366" s="25">
        <v>3600</v>
      </c>
      <c r="G366" s="25">
        <v>36030</v>
      </c>
      <c r="H366" s="25">
        <v>36094</v>
      </c>
      <c r="I366" s="25">
        <v>-4484</v>
      </c>
      <c r="J366" s="25">
        <v>25900</v>
      </c>
      <c r="K366" s="25">
        <v>-2400</v>
      </c>
      <c r="L366" s="25">
        <v>6657</v>
      </c>
      <c r="M366" s="25">
        <v>10371</v>
      </c>
      <c r="N366" s="25">
        <v>116</v>
      </c>
      <c r="O366" s="25">
        <v>3742</v>
      </c>
      <c r="P366" s="25">
        <v>20100</v>
      </c>
      <c r="Q366" s="25">
        <v>1381</v>
      </c>
      <c r="R366" s="25">
        <v>322</v>
      </c>
      <c r="S366" s="25">
        <v>35700</v>
      </c>
      <c r="T366" s="25">
        <v>33653</v>
      </c>
      <c r="U366" s="25">
        <v>31167</v>
      </c>
      <c r="V366" s="26"/>
      <c r="W366" s="26">
        <v>528</v>
      </c>
      <c r="X366" s="26">
        <v>1597</v>
      </c>
      <c r="Y366" s="26">
        <v>36736</v>
      </c>
      <c r="Z366" s="26">
        <v>3991</v>
      </c>
      <c r="AA366" s="26">
        <v>1726</v>
      </c>
      <c r="AB366" s="26">
        <v>-25183</v>
      </c>
      <c r="AC366" s="26">
        <v>1100</v>
      </c>
      <c r="AD366" s="26">
        <v>6439</v>
      </c>
      <c r="AE366" s="26">
        <v>-21038</v>
      </c>
    </row>
    <row r="367" spans="1:31" s="2" customFormat="1" x14ac:dyDescent="0.2">
      <c r="A367" s="3">
        <v>13118</v>
      </c>
      <c r="B367" s="25">
        <v>52782</v>
      </c>
      <c r="C367" s="25">
        <v>40683</v>
      </c>
      <c r="D367" s="25">
        <v>4635</v>
      </c>
      <c r="E367" s="25">
        <v>25365</v>
      </c>
      <c r="F367" s="25">
        <v>3300</v>
      </c>
      <c r="G367" s="25">
        <v>27606</v>
      </c>
      <c r="H367" s="25">
        <v>18931</v>
      </c>
      <c r="I367" s="25">
        <v>10844</v>
      </c>
      <c r="J367" s="25">
        <v>25400</v>
      </c>
      <c r="K367" s="25">
        <v>200</v>
      </c>
      <c r="L367" s="25">
        <v>8230</v>
      </c>
      <c r="M367" s="25">
        <v>13900</v>
      </c>
      <c r="N367" s="25">
        <v>3489</v>
      </c>
      <c r="O367" s="25">
        <v>16708</v>
      </c>
      <c r="P367" s="25">
        <v>22200</v>
      </c>
      <c r="Q367" s="25">
        <v>-4271</v>
      </c>
      <c r="R367" s="25">
        <v>221</v>
      </c>
      <c r="S367" s="25">
        <v>22200</v>
      </c>
      <c r="T367" s="25">
        <v>17085</v>
      </c>
      <c r="U367" s="25">
        <v>12236</v>
      </c>
      <c r="V367" s="26"/>
      <c r="W367" s="26">
        <v>1095</v>
      </c>
      <c r="X367" s="26">
        <v>0</v>
      </c>
      <c r="Y367" s="26">
        <v>15626</v>
      </c>
      <c r="Z367" s="26">
        <v>7319</v>
      </c>
      <c r="AA367" s="26">
        <v>-4756</v>
      </c>
      <c r="AB367" s="26">
        <v>-2223</v>
      </c>
      <c r="AC367" s="26">
        <v>1100</v>
      </c>
      <c r="AD367" s="26">
        <v>-10881</v>
      </c>
      <c r="AE367" s="26">
        <v>-21153</v>
      </c>
    </row>
    <row r="368" spans="1:31" s="2" customFormat="1" x14ac:dyDescent="0.2">
      <c r="A368" s="3">
        <v>13149</v>
      </c>
      <c r="B368" s="25">
        <v>34132</v>
      </c>
      <c r="C368" s="25">
        <v>39326</v>
      </c>
      <c r="D368" s="25">
        <v>4115</v>
      </c>
      <c r="E368" s="25">
        <v>15885</v>
      </c>
      <c r="F368" s="25">
        <v>2800</v>
      </c>
      <c r="G368" s="25">
        <v>27124</v>
      </c>
      <c r="H368" s="25">
        <v>11345</v>
      </c>
      <c r="I368" s="25">
        <v>8470</v>
      </c>
      <c r="J368" s="25">
        <v>18400</v>
      </c>
      <c r="K368" s="25">
        <v>-1900</v>
      </c>
      <c r="L368" s="25">
        <v>8021</v>
      </c>
      <c r="M368" s="25">
        <v>13200</v>
      </c>
      <c r="N368" s="25">
        <v>7984</v>
      </c>
      <c r="O368" s="25">
        <v>19440</v>
      </c>
      <c r="P368" s="25">
        <v>20300</v>
      </c>
      <c r="Q368" s="25">
        <v>-17014</v>
      </c>
      <c r="R368" s="25">
        <v>1356</v>
      </c>
      <c r="S368" s="25">
        <v>14400</v>
      </c>
      <c r="T368" s="25">
        <v>17574</v>
      </c>
      <c r="U368" s="25">
        <v>27388</v>
      </c>
      <c r="V368" s="26"/>
      <c r="W368" s="26">
        <v>1146</v>
      </c>
      <c r="X368" s="26">
        <v>615</v>
      </c>
      <c r="Y368" s="26">
        <v>23634</v>
      </c>
      <c r="Z368" s="26">
        <v>11006</v>
      </c>
      <c r="AA368" s="26">
        <v>26099</v>
      </c>
      <c r="AB368" s="26">
        <v>-13783</v>
      </c>
      <c r="AC368" s="26">
        <v>1100</v>
      </c>
      <c r="AD368" s="26">
        <v>16822</v>
      </c>
      <c r="AE368" s="26">
        <v>-6331</v>
      </c>
    </row>
    <row r="369" spans="1:31" s="2" customFormat="1" x14ac:dyDescent="0.2">
      <c r="A369" s="3">
        <v>13180</v>
      </c>
      <c r="B369" s="25">
        <v>35643</v>
      </c>
      <c r="C369" s="25">
        <v>38353</v>
      </c>
      <c r="D369" s="25">
        <v>4456</v>
      </c>
      <c r="E369" s="25">
        <v>17544</v>
      </c>
      <c r="F369" s="25">
        <v>1900</v>
      </c>
      <c r="G369" s="25">
        <v>26216</v>
      </c>
      <c r="H369" s="25">
        <v>11320</v>
      </c>
      <c r="I369" s="25">
        <v>7113</v>
      </c>
      <c r="J369" s="25">
        <v>16800</v>
      </c>
      <c r="K369" s="25">
        <v>-1100</v>
      </c>
      <c r="L369" s="25">
        <v>19836</v>
      </c>
      <c r="M369" s="25">
        <v>14700</v>
      </c>
      <c r="N369" s="25">
        <v>5999</v>
      </c>
      <c r="O369" s="25">
        <v>20955</v>
      </c>
      <c r="P369" s="25">
        <v>22300</v>
      </c>
      <c r="Q369" s="25">
        <v>-25479</v>
      </c>
      <c r="R369" s="25">
        <v>1863</v>
      </c>
      <c r="S369" s="25">
        <v>14200</v>
      </c>
      <c r="T369" s="25">
        <v>22098</v>
      </c>
      <c r="U369" s="25">
        <v>13289</v>
      </c>
      <c r="V369" s="26"/>
      <c r="W369" s="26">
        <v>1265</v>
      </c>
      <c r="X369" s="26">
        <v>399</v>
      </c>
      <c r="Y369" s="26">
        <v>16660</v>
      </c>
      <c r="Z369" s="26">
        <v>8670</v>
      </c>
      <c r="AA369" s="26">
        <v>8841</v>
      </c>
      <c r="AB369" s="26">
        <v>-1669</v>
      </c>
      <c r="AC369" s="26">
        <v>1100</v>
      </c>
      <c r="AD369" s="26">
        <v>-8576</v>
      </c>
      <c r="AE369" s="26">
        <v>-17341</v>
      </c>
    </row>
    <row r="370" spans="1:31" s="2" customFormat="1" x14ac:dyDescent="0.2">
      <c r="A370" s="3">
        <v>13209</v>
      </c>
      <c r="B370" s="25">
        <v>34364</v>
      </c>
      <c r="C370" s="25">
        <v>34120</v>
      </c>
      <c r="D370" s="25">
        <v>3264</v>
      </c>
      <c r="E370" s="25">
        <v>16736</v>
      </c>
      <c r="F370" s="25">
        <v>3000</v>
      </c>
      <c r="G370" s="25">
        <v>21866</v>
      </c>
      <c r="H370" s="25">
        <v>19641</v>
      </c>
      <c r="I370" s="25">
        <v>20901</v>
      </c>
      <c r="J370" s="25">
        <v>22000</v>
      </c>
      <c r="K370" s="25">
        <v>-1000</v>
      </c>
      <c r="L370" s="25">
        <v>24257</v>
      </c>
      <c r="M370" s="25">
        <v>15500</v>
      </c>
      <c r="N370" s="25">
        <v>6198</v>
      </c>
      <c r="O370" s="25">
        <v>19662</v>
      </c>
      <c r="P370" s="25">
        <v>21100</v>
      </c>
      <c r="Q370" s="25">
        <v>-11757</v>
      </c>
      <c r="R370" s="25">
        <v>3454</v>
      </c>
      <c r="S370" s="25">
        <v>13200</v>
      </c>
      <c r="T370" s="25">
        <v>36942</v>
      </c>
      <c r="U370" s="25">
        <v>16579</v>
      </c>
      <c r="V370" s="26"/>
      <c r="W370" s="26">
        <v>2448</v>
      </c>
      <c r="X370" s="26">
        <v>4149</v>
      </c>
      <c r="Y370" s="26">
        <v>10544</v>
      </c>
      <c r="Z370" s="26">
        <v>17602</v>
      </c>
      <c r="AA370" s="26">
        <v>11506</v>
      </c>
      <c r="AB370" s="26">
        <v>-4808</v>
      </c>
      <c r="AC370" s="26">
        <v>1200</v>
      </c>
      <c r="AD370" s="26">
        <v>-2227</v>
      </c>
      <c r="AE370" s="26">
        <v>-17308</v>
      </c>
    </row>
    <row r="371" spans="1:31" s="2" customFormat="1" x14ac:dyDescent="0.2">
      <c r="A371" s="3">
        <v>13240</v>
      </c>
      <c r="B371" s="25">
        <v>44126</v>
      </c>
      <c r="C371" s="25">
        <v>31728</v>
      </c>
      <c r="D371" s="25">
        <v>4138</v>
      </c>
      <c r="E371" s="25">
        <v>25862</v>
      </c>
      <c r="F371" s="25">
        <v>5700</v>
      </c>
      <c r="G371" s="25">
        <v>19482</v>
      </c>
      <c r="H371" s="25">
        <v>26487</v>
      </c>
      <c r="I371" s="25">
        <v>9853</v>
      </c>
      <c r="J371" s="25">
        <v>33700</v>
      </c>
      <c r="K371" s="25">
        <v>1900</v>
      </c>
      <c r="L371" s="25">
        <v>63635</v>
      </c>
      <c r="M371" s="25">
        <v>27000</v>
      </c>
      <c r="N371" s="25">
        <v>19095</v>
      </c>
      <c r="O371" s="25">
        <v>14613</v>
      </c>
      <c r="P371" s="25">
        <v>23800</v>
      </c>
      <c r="Q371" s="25">
        <v>-34034</v>
      </c>
      <c r="R371" s="25">
        <v>6784</v>
      </c>
      <c r="S371" s="25">
        <v>92200</v>
      </c>
      <c r="T371" s="25">
        <v>45172</v>
      </c>
      <c r="U371" s="25">
        <v>6052</v>
      </c>
      <c r="V371" s="26"/>
      <c r="W371" s="26">
        <v>1258</v>
      </c>
      <c r="X371" s="26">
        <v>24652</v>
      </c>
      <c r="Y371" s="26">
        <v>20268</v>
      </c>
      <c r="Z371" s="26">
        <v>12605</v>
      </c>
      <c r="AA371" s="26">
        <v>5972</v>
      </c>
      <c r="AB371" s="26">
        <v>19962</v>
      </c>
      <c r="AC371" s="26">
        <v>1000</v>
      </c>
      <c r="AD371" s="26">
        <v>-35988</v>
      </c>
      <c r="AE371" s="26">
        <v>-37217</v>
      </c>
    </row>
    <row r="372" spans="1:31" s="2" customFormat="1" x14ac:dyDescent="0.2">
      <c r="A372" s="3">
        <v>13270</v>
      </c>
      <c r="B372" s="25">
        <v>214794</v>
      </c>
      <c r="C372" s="25">
        <v>120597</v>
      </c>
      <c r="D372" s="25">
        <v>12791</v>
      </c>
      <c r="E372" s="25">
        <v>162209</v>
      </c>
      <c r="F372" s="25">
        <v>45009</v>
      </c>
      <c r="G372" s="25">
        <v>90019</v>
      </c>
      <c r="H372" s="25">
        <v>232327</v>
      </c>
      <c r="I372" s="25">
        <v>-40467</v>
      </c>
      <c r="J372" s="25">
        <v>134500</v>
      </c>
      <c r="K372" s="25">
        <v>21700</v>
      </c>
      <c r="L372" s="25">
        <v>134668</v>
      </c>
      <c r="M372" s="25">
        <v>255213</v>
      </c>
      <c r="N372" s="25">
        <v>73447</v>
      </c>
      <c r="O372" s="25">
        <v>34929</v>
      </c>
      <c r="P372" s="25">
        <v>39900</v>
      </c>
      <c r="Q372" s="25">
        <v>-159681</v>
      </c>
      <c r="R372" s="25">
        <v>16759</v>
      </c>
      <c r="S372" s="25">
        <v>248500</v>
      </c>
      <c r="T372" s="25">
        <v>67875</v>
      </c>
      <c r="U372" s="25">
        <v>-239553</v>
      </c>
      <c r="V372" s="26"/>
      <c r="W372" s="26">
        <v>494</v>
      </c>
      <c r="X372" s="26">
        <v>53880</v>
      </c>
      <c r="Y372" s="26">
        <v>-66275</v>
      </c>
      <c r="Z372" s="26">
        <v>17673</v>
      </c>
      <c r="AA372" s="26">
        <v>-98316</v>
      </c>
      <c r="AB372" s="26">
        <v>-14659</v>
      </c>
      <c r="AC372" s="26">
        <v>900</v>
      </c>
      <c r="AD372" s="26">
        <v>6032</v>
      </c>
      <c r="AE372" s="26">
        <v>-12208</v>
      </c>
    </row>
    <row r="373" spans="1:31" s="2" customFormat="1" x14ac:dyDescent="0.2">
      <c r="A373" s="3">
        <v>13301</v>
      </c>
      <c r="B373" s="25">
        <v>767749</v>
      </c>
      <c r="C373" s="25">
        <v>456805</v>
      </c>
      <c r="D373" s="25">
        <v>46288</v>
      </c>
      <c r="E373" s="25">
        <v>349322</v>
      </c>
      <c r="F373" s="25">
        <v>84049</v>
      </c>
      <c r="G373" s="25">
        <v>229796</v>
      </c>
      <c r="H373" s="25">
        <v>205143</v>
      </c>
      <c r="I373" s="25">
        <v>-29003</v>
      </c>
      <c r="J373" s="25">
        <v>407600</v>
      </c>
      <c r="K373" s="25">
        <v>13900</v>
      </c>
      <c r="L373" s="25">
        <v>191037</v>
      </c>
      <c r="M373" s="25">
        <v>484736</v>
      </c>
      <c r="N373" s="25">
        <v>180875</v>
      </c>
      <c r="O373" s="25">
        <v>199408</v>
      </c>
      <c r="P373" s="25">
        <v>127100</v>
      </c>
      <c r="Q373" s="25">
        <v>-11602</v>
      </c>
      <c r="R373" s="25">
        <v>62015</v>
      </c>
      <c r="S373" s="25">
        <v>289500</v>
      </c>
      <c r="T373" s="25">
        <v>155734</v>
      </c>
      <c r="U373" s="25">
        <v>-71375</v>
      </c>
      <c r="V373" s="26"/>
      <c r="W373" s="26">
        <v>204</v>
      </c>
      <c r="X373" s="26">
        <v>532</v>
      </c>
      <c r="Y373" s="26">
        <v>-8114</v>
      </c>
      <c r="Z373" s="26">
        <v>9039</v>
      </c>
      <c r="AA373" s="26">
        <v>2437</v>
      </c>
      <c r="AB373" s="26">
        <v>3678</v>
      </c>
      <c r="AC373" s="26">
        <v>800</v>
      </c>
      <c r="AD373" s="26">
        <v>383</v>
      </c>
      <c r="AE373" s="26">
        <v>20880</v>
      </c>
    </row>
    <row r="374" spans="1:31" s="2" customFormat="1" x14ac:dyDescent="0.2">
      <c r="A374" s="3">
        <v>13331</v>
      </c>
      <c r="B374" s="25">
        <v>615416</v>
      </c>
      <c r="C374" s="25">
        <v>423440</v>
      </c>
      <c r="D374" s="25">
        <v>33466</v>
      </c>
      <c r="E374" s="25">
        <v>207451</v>
      </c>
      <c r="F374" s="25">
        <v>41995</v>
      </c>
      <c r="G374" s="25">
        <v>148844</v>
      </c>
      <c r="H374" s="25">
        <v>118703</v>
      </c>
      <c r="I374" s="25">
        <v>24742</v>
      </c>
      <c r="J374" s="25">
        <v>530700</v>
      </c>
      <c r="K374" s="25">
        <v>7300</v>
      </c>
      <c r="L374" s="25">
        <v>121017</v>
      </c>
      <c r="M374" s="25">
        <v>271997</v>
      </c>
      <c r="N374" s="25">
        <v>67250</v>
      </c>
      <c r="O374" s="25">
        <v>192566</v>
      </c>
      <c r="P374" s="25">
        <v>103800</v>
      </c>
      <c r="Q374" s="25">
        <v>14577</v>
      </c>
      <c r="R374" s="25">
        <v>57016</v>
      </c>
      <c r="S374" s="25">
        <v>124629</v>
      </c>
      <c r="T374" s="25">
        <v>132520</v>
      </c>
      <c r="U374" s="25">
        <v>135051</v>
      </c>
      <c r="V374" s="26"/>
      <c r="W374" s="26">
        <v>210</v>
      </c>
      <c r="X374" s="26">
        <v>0</v>
      </c>
      <c r="Y374" s="26">
        <v>58700</v>
      </c>
      <c r="Z374" s="26">
        <v>3969</v>
      </c>
      <c r="AA374" s="26">
        <v>56721</v>
      </c>
      <c r="AB374" s="26">
        <v>-12396</v>
      </c>
      <c r="AC374" s="26">
        <v>800</v>
      </c>
      <c r="AD374" s="26">
        <v>-5384</v>
      </c>
      <c r="AE374" s="26">
        <v>20979</v>
      </c>
    </row>
    <row r="375" spans="1:31" s="2" customFormat="1" x14ac:dyDescent="0.2">
      <c r="A375" s="3">
        <v>13362</v>
      </c>
      <c r="B375" s="25">
        <v>270357</v>
      </c>
      <c r="C375" s="25">
        <v>160586</v>
      </c>
      <c r="D375" s="25">
        <v>22924</v>
      </c>
      <c r="E375" s="25">
        <v>82223</v>
      </c>
      <c r="F375" s="25">
        <v>7937</v>
      </c>
      <c r="G375" s="25">
        <v>93282</v>
      </c>
      <c r="H375" s="25">
        <v>53418</v>
      </c>
      <c r="I375" s="25">
        <v>47565</v>
      </c>
      <c r="J375" s="25">
        <v>198400</v>
      </c>
      <c r="K375" s="25">
        <v>16200</v>
      </c>
      <c r="L375" s="25">
        <v>59533</v>
      </c>
      <c r="M375" s="25">
        <v>57580</v>
      </c>
      <c r="N375" s="25">
        <v>9967</v>
      </c>
      <c r="O375" s="25">
        <v>91018</v>
      </c>
      <c r="P375" s="25">
        <v>47600</v>
      </c>
      <c r="Q375" s="25">
        <v>71985</v>
      </c>
      <c r="R375" s="25">
        <v>18764</v>
      </c>
      <c r="S375" s="25">
        <v>58867</v>
      </c>
      <c r="T375" s="25">
        <v>65597</v>
      </c>
      <c r="U375" s="25">
        <v>197838</v>
      </c>
      <c r="V375" s="26"/>
      <c r="W375" s="26">
        <v>10592</v>
      </c>
      <c r="X375" s="26">
        <v>3922</v>
      </c>
      <c r="Y375" s="26">
        <v>27914</v>
      </c>
      <c r="Z375" s="26">
        <v>18693</v>
      </c>
      <c r="AA375" s="26">
        <v>33229</v>
      </c>
      <c r="AB375" s="26">
        <v>-2975</v>
      </c>
      <c r="AC375" s="26">
        <v>4900</v>
      </c>
      <c r="AD375" s="26">
        <v>6883</v>
      </c>
      <c r="AE375" s="26">
        <v>25103</v>
      </c>
    </row>
    <row r="376" spans="1:31" s="2" customFormat="1" x14ac:dyDescent="0.2">
      <c r="A376" s="3">
        <v>13393</v>
      </c>
      <c r="B376" s="25">
        <v>186905</v>
      </c>
      <c r="C376" s="25">
        <v>91378</v>
      </c>
      <c r="D376" s="25">
        <v>13615</v>
      </c>
      <c r="E376" s="25">
        <v>88855</v>
      </c>
      <c r="F376" s="25">
        <v>7842</v>
      </c>
      <c r="G376" s="25">
        <v>44071</v>
      </c>
      <c r="H376" s="25">
        <v>39248</v>
      </c>
      <c r="I376" s="25">
        <v>22792</v>
      </c>
      <c r="J376" s="25">
        <v>153800</v>
      </c>
      <c r="K376" s="25">
        <v>-2100</v>
      </c>
      <c r="L376" s="25">
        <v>71449</v>
      </c>
      <c r="M376" s="25">
        <v>32463</v>
      </c>
      <c r="N376" s="25">
        <v>19652</v>
      </c>
      <c r="O376" s="25">
        <v>54504</v>
      </c>
      <c r="P376" s="25">
        <v>38100</v>
      </c>
      <c r="Q376" s="25">
        <v>46076</v>
      </c>
      <c r="R376" s="25">
        <v>13267</v>
      </c>
      <c r="S376" s="25">
        <v>83416</v>
      </c>
      <c r="T376" s="25">
        <v>96983</v>
      </c>
      <c r="U376" s="25">
        <v>103367</v>
      </c>
      <c r="V376" s="26"/>
      <c r="W376" s="26">
        <v>9521</v>
      </c>
      <c r="X376" s="26">
        <v>49896</v>
      </c>
      <c r="Y376" s="26">
        <v>227</v>
      </c>
      <c r="Z376" s="26">
        <v>11867</v>
      </c>
      <c r="AA376" s="26">
        <v>22265</v>
      </c>
      <c r="AB376" s="26">
        <v>-34094</v>
      </c>
      <c r="AC376" s="26">
        <v>6500</v>
      </c>
      <c r="AD376" s="26">
        <v>43918</v>
      </c>
      <c r="AE376" s="26">
        <v>25941</v>
      </c>
    </row>
    <row r="377" spans="1:31" s="2" customFormat="1" x14ac:dyDescent="0.2">
      <c r="A377" s="3">
        <v>13423</v>
      </c>
      <c r="B377" s="25">
        <v>87169</v>
      </c>
      <c r="C377" s="25">
        <v>51287</v>
      </c>
      <c r="D377" s="25">
        <v>10286</v>
      </c>
      <c r="E377" s="25">
        <v>39552</v>
      </c>
      <c r="F377" s="25">
        <v>3304</v>
      </c>
      <c r="G377" s="25">
        <v>39772</v>
      </c>
      <c r="H377" s="25">
        <v>27235</v>
      </c>
      <c r="I377" s="25">
        <v>2238</v>
      </c>
      <c r="J377" s="25">
        <v>57100</v>
      </c>
      <c r="K377" s="25">
        <v>2900</v>
      </c>
      <c r="L377" s="25">
        <v>32335</v>
      </c>
      <c r="M377" s="25">
        <v>10727</v>
      </c>
      <c r="N377" s="25">
        <v>1378</v>
      </c>
      <c r="O377" s="25">
        <v>28449</v>
      </c>
      <c r="P377" s="25">
        <v>24000</v>
      </c>
      <c r="Q377" s="25">
        <v>-1329</v>
      </c>
      <c r="R377" s="25">
        <v>5645</v>
      </c>
      <c r="S377" s="25">
        <v>63200</v>
      </c>
      <c r="T377" s="25">
        <v>87567</v>
      </c>
      <c r="U377" s="25">
        <v>98912</v>
      </c>
      <c r="V377" s="26"/>
      <c r="W377" s="26">
        <v>6514</v>
      </c>
      <c r="X377" s="26">
        <v>38876</v>
      </c>
      <c r="Y377" s="26">
        <v>37619</v>
      </c>
      <c r="Z377" s="26">
        <v>8509</v>
      </c>
      <c r="AA377" s="26">
        <v>-19957</v>
      </c>
      <c r="AB377" s="26">
        <v>-8237</v>
      </c>
      <c r="AC377" s="26">
        <v>1300</v>
      </c>
      <c r="AD377" s="26">
        <v>5967</v>
      </c>
      <c r="AE377" s="26">
        <v>-8068</v>
      </c>
    </row>
    <row r="378" spans="1:31" s="2" customFormat="1" x14ac:dyDescent="0.2">
      <c r="A378" s="3">
        <v>13454</v>
      </c>
      <c r="B378" s="25">
        <v>65957</v>
      </c>
      <c r="C378" s="25">
        <v>45585</v>
      </c>
      <c r="D378" s="25">
        <v>6670</v>
      </c>
      <c r="E378" s="25">
        <v>29930</v>
      </c>
      <c r="F378" s="25">
        <v>3000</v>
      </c>
      <c r="G378" s="25">
        <v>19178</v>
      </c>
      <c r="H378" s="25">
        <v>17100</v>
      </c>
      <c r="I378" s="25">
        <v>-9536</v>
      </c>
      <c r="J378" s="25">
        <v>42600</v>
      </c>
      <c r="K378" s="25">
        <v>-300</v>
      </c>
      <c r="L378" s="25">
        <v>26104</v>
      </c>
      <c r="M378" s="25">
        <v>12900</v>
      </c>
      <c r="N378" s="25">
        <v>3619</v>
      </c>
      <c r="O378" s="25">
        <v>12845</v>
      </c>
      <c r="P378" s="25">
        <v>23200</v>
      </c>
      <c r="Q378" s="25">
        <v>-4228</v>
      </c>
      <c r="R378" s="25">
        <v>1780</v>
      </c>
      <c r="S378" s="25">
        <v>32400</v>
      </c>
      <c r="T378" s="25">
        <v>35913</v>
      </c>
      <c r="U378" s="25">
        <v>3824</v>
      </c>
      <c r="V378" s="26"/>
      <c r="W378" s="26">
        <v>1785</v>
      </c>
      <c r="X378" s="26">
        <v>74</v>
      </c>
      <c r="Y378" s="26">
        <v>14005</v>
      </c>
      <c r="Z378" s="26">
        <v>11744</v>
      </c>
      <c r="AA378" s="26">
        <v>-36329</v>
      </c>
      <c r="AB378" s="26">
        <v>-19357</v>
      </c>
      <c r="AC378" s="26">
        <v>900</v>
      </c>
      <c r="AD378" s="26">
        <v>14801</v>
      </c>
      <c r="AE378" s="26">
        <v>-13496</v>
      </c>
    </row>
    <row r="379" spans="1:31" s="2" customFormat="1" x14ac:dyDescent="0.2">
      <c r="A379" s="3">
        <v>13484</v>
      </c>
      <c r="B379" s="25">
        <v>53581</v>
      </c>
      <c r="C379" s="25">
        <v>36426</v>
      </c>
      <c r="D379" s="25">
        <v>4268</v>
      </c>
      <c r="E379" s="25">
        <v>23732</v>
      </c>
      <c r="F379" s="25">
        <v>4000</v>
      </c>
      <c r="G379" s="25">
        <v>29041</v>
      </c>
      <c r="H379" s="25">
        <v>14500</v>
      </c>
      <c r="I379" s="25">
        <v>9631</v>
      </c>
      <c r="J379" s="25">
        <v>34600</v>
      </c>
      <c r="K379" s="25">
        <v>1500</v>
      </c>
      <c r="L379" s="25">
        <v>15478</v>
      </c>
      <c r="M379" s="25">
        <v>11900</v>
      </c>
      <c r="N379" s="25">
        <v>6232</v>
      </c>
      <c r="O379" s="25">
        <v>27188</v>
      </c>
      <c r="P379" s="25">
        <v>19500</v>
      </c>
      <c r="Q379" s="25">
        <v>6004</v>
      </c>
      <c r="R379" s="25">
        <v>3493</v>
      </c>
      <c r="S379" s="25">
        <v>37100</v>
      </c>
      <c r="T379" s="25">
        <v>32165</v>
      </c>
      <c r="U379" s="25">
        <v>63096</v>
      </c>
      <c r="V379" s="26"/>
      <c r="W379" s="26">
        <v>1567</v>
      </c>
      <c r="X379" s="26">
        <v>5118</v>
      </c>
      <c r="Y379" s="26">
        <v>10334</v>
      </c>
      <c r="Z379" s="26">
        <v>12258</v>
      </c>
      <c r="AA379" s="26">
        <v>-4468</v>
      </c>
      <c r="AB379" s="26">
        <v>-13772</v>
      </c>
      <c r="AC379" s="26">
        <v>1000</v>
      </c>
      <c r="AD379" s="26">
        <v>1781</v>
      </c>
      <c r="AE379" s="26">
        <v>-12072</v>
      </c>
    </row>
    <row r="380" spans="1:31" s="2" customFormat="1" x14ac:dyDescent="0.2">
      <c r="A380" s="3">
        <v>13515</v>
      </c>
      <c r="B380" s="25">
        <v>39995</v>
      </c>
      <c r="C380" s="25">
        <v>36428</v>
      </c>
      <c r="D380" s="25">
        <v>4836</v>
      </c>
      <c r="E380" s="25">
        <v>15164</v>
      </c>
      <c r="F380" s="25">
        <v>2100</v>
      </c>
      <c r="G380" s="25">
        <v>30730</v>
      </c>
      <c r="H380" s="25">
        <v>11100</v>
      </c>
      <c r="I380" s="25">
        <v>8189</v>
      </c>
      <c r="J380" s="25">
        <v>29000</v>
      </c>
      <c r="K380" s="25">
        <v>-1500</v>
      </c>
      <c r="L380" s="25">
        <v>5420</v>
      </c>
      <c r="M380" s="25">
        <v>11000</v>
      </c>
      <c r="N380" s="25">
        <v>2981</v>
      </c>
      <c r="O380" s="25">
        <v>23045</v>
      </c>
      <c r="P380" s="25">
        <v>17600</v>
      </c>
      <c r="Q380" s="25">
        <v>-3192</v>
      </c>
      <c r="R380" s="25">
        <v>2268</v>
      </c>
      <c r="S380" s="25">
        <v>19900</v>
      </c>
      <c r="T380" s="25">
        <v>28158</v>
      </c>
      <c r="U380" s="25">
        <v>34456</v>
      </c>
      <c r="V380" s="26"/>
      <c r="W380" s="26">
        <v>1010</v>
      </c>
      <c r="X380" s="26">
        <v>0</v>
      </c>
      <c r="Y380" s="26">
        <v>22848</v>
      </c>
      <c r="Z380" s="26">
        <v>11806</v>
      </c>
      <c r="AA380" s="26">
        <v>-8984</v>
      </c>
      <c r="AB380" s="26">
        <v>-25534</v>
      </c>
      <c r="AC380" s="26">
        <v>1900</v>
      </c>
      <c r="AD380" s="26">
        <v>11814</v>
      </c>
      <c r="AE380" s="26">
        <v>-17703</v>
      </c>
    </row>
    <row r="381" spans="1:31" s="2" customFormat="1" x14ac:dyDescent="0.2">
      <c r="A381" s="3">
        <v>13546</v>
      </c>
      <c r="B381" s="25">
        <v>34848</v>
      </c>
      <c r="C381" s="25">
        <v>35613</v>
      </c>
      <c r="D381" s="25">
        <v>3463</v>
      </c>
      <c r="E381" s="25">
        <v>16537</v>
      </c>
      <c r="F381" s="25">
        <v>2100</v>
      </c>
      <c r="G381" s="25">
        <v>22225</v>
      </c>
      <c r="H381" s="25">
        <v>11100</v>
      </c>
      <c r="I381" s="25">
        <v>-9012</v>
      </c>
      <c r="J381" s="25">
        <v>22800</v>
      </c>
      <c r="K381" s="25">
        <v>-700</v>
      </c>
      <c r="L381" s="25">
        <v>13377</v>
      </c>
      <c r="M381" s="25">
        <v>10700</v>
      </c>
      <c r="N381" s="25">
        <v>2985</v>
      </c>
      <c r="O381" s="25">
        <v>17069</v>
      </c>
      <c r="P381" s="25">
        <v>9800</v>
      </c>
      <c r="Q381" s="25">
        <v>-10441</v>
      </c>
      <c r="R381" s="25">
        <v>2502</v>
      </c>
      <c r="S381" s="25">
        <v>17200</v>
      </c>
      <c r="T381" s="25">
        <v>7568</v>
      </c>
      <c r="U381" s="25">
        <v>-8308</v>
      </c>
      <c r="V381" s="26"/>
      <c r="W381" s="26">
        <v>538</v>
      </c>
      <c r="X381" s="26">
        <v>0</v>
      </c>
      <c r="Y381" s="26">
        <v>19815</v>
      </c>
      <c r="Z381" s="26">
        <v>9408</v>
      </c>
      <c r="AA381" s="26">
        <v>-1426</v>
      </c>
      <c r="AB381" s="26">
        <v>1535</v>
      </c>
      <c r="AC381" s="26">
        <v>2500</v>
      </c>
      <c r="AD381" s="26">
        <v>-8388</v>
      </c>
      <c r="AE381" s="26">
        <v>-12403</v>
      </c>
    </row>
    <row r="382" spans="1:31" s="2" customFormat="1" x14ac:dyDescent="0.2">
      <c r="A382" s="3">
        <v>13574</v>
      </c>
      <c r="B382" s="25">
        <v>36284</v>
      </c>
      <c r="C382" s="25">
        <v>34270</v>
      </c>
      <c r="D382" s="25">
        <v>3373</v>
      </c>
      <c r="E382" s="25">
        <v>16627</v>
      </c>
      <c r="F382" s="25">
        <v>2700</v>
      </c>
      <c r="G382" s="25">
        <v>21285</v>
      </c>
      <c r="H382" s="25">
        <v>12200</v>
      </c>
      <c r="I382" s="25">
        <v>6691</v>
      </c>
      <c r="J382" s="25">
        <v>21300</v>
      </c>
      <c r="K382" s="25">
        <v>-1600</v>
      </c>
      <c r="L382" s="25">
        <v>15078</v>
      </c>
      <c r="M382" s="25">
        <v>14400</v>
      </c>
      <c r="N382" s="25">
        <v>981</v>
      </c>
      <c r="O382" s="25">
        <v>29874</v>
      </c>
      <c r="P382" s="25">
        <v>16100</v>
      </c>
      <c r="Q382" s="25">
        <v>-2091</v>
      </c>
      <c r="R382" s="25">
        <v>4034</v>
      </c>
      <c r="S382" s="25">
        <v>22200</v>
      </c>
      <c r="T382" s="25">
        <v>118309</v>
      </c>
      <c r="U382" s="25">
        <v>38095</v>
      </c>
      <c r="V382" s="26"/>
      <c r="W382" s="26">
        <v>4195</v>
      </c>
      <c r="X382" s="26">
        <v>127040</v>
      </c>
      <c r="Y382" s="26">
        <v>-10495</v>
      </c>
      <c r="Z382" s="26">
        <v>29102</v>
      </c>
      <c r="AA382" s="26">
        <v>57155</v>
      </c>
      <c r="AB382" s="26">
        <v>-10499</v>
      </c>
      <c r="AC382" s="26">
        <v>209100</v>
      </c>
      <c r="AD382" s="26">
        <v>-32795</v>
      </c>
      <c r="AE382" s="26">
        <v>-36437</v>
      </c>
    </row>
    <row r="383" spans="1:31" s="2" customFormat="1" x14ac:dyDescent="0.2">
      <c r="A383" s="3">
        <v>13605</v>
      </c>
      <c r="B383" s="25">
        <v>48119</v>
      </c>
      <c r="C383" s="25">
        <v>42252</v>
      </c>
      <c r="D383" s="25">
        <v>3562</v>
      </c>
      <c r="E383" s="25">
        <v>22438</v>
      </c>
      <c r="F383" s="25">
        <v>4100</v>
      </c>
      <c r="G383" s="25">
        <v>34750</v>
      </c>
      <c r="H383" s="25">
        <v>22900</v>
      </c>
      <c r="I383" s="25">
        <v>18824</v>
      </c>
      <c r="J383" s="25">
        <v>35400</v>
      </c>
      <c r="K383" s="25">
        <v>2800</v>
      </c>
      <c r="L383" s="25">
        <v>54779</v>
      </c>
      <c r="M383" s="25">
        <v>36800</v>
      </c>
      <c r="N383" s="25">
        <v>12930</v>
      </c>
      <c r="O383" s="25">
        <v>36091</v>
      </c>
      <c r="P383" s="25">
        <v>31700</v>
      </c>
      <c r="Q383" s="25">
        <v>30723</v>
      </c>
      <c r="R383" s="25">
        <v>9242</v>
      </c>
      <c r="S383" s="25">
        <v>104100</v>
      </c>
      <c r="T383" s="25">
        <v>88692</v>
      </c>
      <c r="U383" s="25">
        <v>18248</v>
      </c>
      <c r="V383" s="26"/>
      <c r="W383" s="26">
        <v>6393</v>
      </c>
      <c r="X383" s="26">
        <v>121734</v>
      </c>
      <c r="Y383" s="26">
        <v>-4535</v>
      </c>
      <c r="Z383" s="26">
        <v>41628</v>
      </c>
      <c r="AA383" s="26">
        <v>37416</v>
      </c>
      <c r="AB383" s="26">
        <v>18466</v>
      </c>
      <c r="AC383" s="26">
        <v>27400</v>
      </c>
      <c r="AD383" s="26">
        <v>-28662</v>
      </c>
      <c r="AE383" s="26">
        <v>-5541</v>
      </c>
    </row>
    <row r="384" spans="1:31" s="2" customFormat="1" x14ac:dyDescent="0.2">
      <c r="A384" s="3">
        <v>13635</v>
      </c>
      <c r="B384" s="25">
        <v>97426</v>
      </c>
      <c r="C384" s="25">
        <v>66395</v>
      </c>
      <c r="D384" s="25">
        <v>5340</v>
      </c>
      <c r="E384" s="25">
        <v>98660</v>
      </c>
      <c r="F384" s="25">
        <v>25500</v>
      </c>
      <c r="G384" s="25">
        <v>41308</v>
      </c>
      <c r="H384" s="25">
        <v>268600</v>
      </c>
      <c r="I384" s="25">
        <v>11617</v>
      </c>
      <c r="J384" s="25">
        <v>145300</v>
      </c>
      <c r="K384" s="25">
        <v>28700</v>
      </c>
      <c r="L384" s="25">
        <v>73627</v>
      </c>
      <c r="M384" s="25">
        <v>99500</v>
      </c>
      <c r="N384" s="25">
        <v>69878</v>
      </c>
      <c r="O384" s="25">
        <v>48969</v>
      </c>
      <c r="P384" s="25">
        <v>22000</v>
      </c>
      <c r="Q384" s="25">
        <v>8401</v>
      </c>
      <c r="R384" s="25">
        <v>16758</v>
      </c>
      <c r="S384" s="25">
        <v>388900</v>
      </c>
      <c r="T384" s="25">
        <v>148928</v>
      </c>
      <c r="U384" s="25">
        <v>-71591</v>
      </c>
      <c r="V384" s="26"/>
      <c r="W384" s="26">
        <v>2803</v>
      </c>
      <c r="X384" s="26">
        <v>97710</v>
      </c>
      <c r="Y384" s="26">
        <v>-47553</v>
      </c>
      <c r="Z384" s="26">
        <v>47009</v>
      </c>
      <c r="AA384" s="26">
        <v>-66352</v>
      </c>
      <c r="AB384" s="26">
        <v>-19975</v>
      </c>
      <c r="AC384" s="26">
        <v>3100</v>
      </c>
      <c r="AD384" s="26">
        <v>11603</v>
      </c>
      <c r="AE384" s="26">
        <v>1948</v>
      </c>
    </row>
    <row r="385" spans="1:31" s="2" customFormat="1" x14ac:dyDescent="0.2">
      <c r="A385" s="3">
        <v>13666</v>
      </c>
      <c r="B385" s="25">
        <v>443047</v>
      </c>
      <c r="C385" s="25">
        <v>356887</v>
      </c>
      <c r="D385" s="25">
        <v>33013</v>
      </c>
      <c r="E385" s="25">
        <v>295997</v>
      </c>
      <c r="F385" s="25">
        <v>71810</v>
      </c>
      <c r="G385" s="25">
        <v>283680</v>
      </c>
      <c r="H385" s="25">
        <v>316000</v>
      </c>
      <c r="I385" s="25">
        <v>2670</v>
      </c>
      <c r="J385" s="25">
        <v>246400</v>
      </c>
      <c r="K385" s="25">
        <v>2900</v>
      </c>
      <c r="L385" s="25">
        <v>149707</v>
      </c>
      <c r="M385" s="25">
        <v>404007</v>
      </c>
      <c r="N385" s="25">
        <v>212560</v>
      </c>
      <c r="O385" s="25">
        <v>221271</v>
      </c>
      <c r="P385" s="25">
        <v>84200</v>
      </c>
      <c r="Q385" s="25">
        <v>76515</v>
      </c>
      <c r="R385" s="25">
        <v>61450</v>
      </c>
      <c r="S385" s="25">
        <v>472700</v>
      </c>
      <c r="T385" s="25">
        <v>216124</v>
      </c>
      <c r="U385" s="25">
        <v>-6224</v>
      </c>
      <c r="V385" s="26"/>
      <c r="W385" s="26">
        <v>474</v>
      </c>
      <c r="X385" s="26">
        <v>2494</v>
      </c>
      <c r="Y385" s="26">
        <v>-7272</v>
      </c>
      <c r="Z385" s="26">
        <v>46301</v>
      </c>
      <c r="AA385" s="26">
        <v>76294</v>
      </c>
      <c r="AB385" s="26">
        <v>9281</v>
      </c>
      <c r="AC385" s="26">
        <v>1300</v>
      </c>
      <c r="AD385" s="26">
        <v>-1396</v>
      </c>
      <c r="AE385" s="26">
        <v>20754</v>
      </c>
    </row>
    <row r="386" spans="1:31" s="2" customFormat="1" x14ac:dyDescent="0.2">
      <c r="A386" s="3">
        <v>13696</v>
      </c>
      <c r="B386" s="25">
        <v>378819</v>
      </c>
      <c r="C386" s="25">
        <v>292009</v>
      </c>
      <c r="D386" s="25">
        <v>32542</v>
      </c>
      <c r="E386" s="25">
        <v>156986</v>
      </c>
      <c r="F386" s="25">
        <v>30705</v>
      </c>
      <c r="G386" s="25">
        <v>146302</v>
      </c>
      <c r="H386" s="25">
        <v>117400</v>
      </c>
      <c r="I386" s="25">
        <v>37401</v>
      </c>
      <c r="J386" s="25">
        <v>290900</v>
      </c>
      <c r="K386" s="25">
        <v>1200</v>
      </c>
      <c r="L386" s="25">
        <v>64531</v>
      </c>
      <c r="M386" s="25">
        <v>262828</v>
      </c>
      <c r="N386" s="25">
        <v>131062</v>
      </c>
      <c r="O386" s="25">
        <v>183222</v>
      </c>
      <c r="P386" s="25">
        <v>70100</v>
      </c>
      <c r="Q386" s="25">
        <v>136046</v>
      </c>
      <c r="R386" s="25">
        <v>56463</v>
      </c>
      <c r="S386" s="25">
        <v>260166</v>
      </c>
      <c r="T386" s="25">
        <v>127349</v>
      </c>
      <c r="U386" s="25">
        <v>223764</v>
      </c>
      <c r="V386" s="26"/>
      <c r="W386" s="26">
        <v>321</v>
      </c>
      <c r="X386" s="26">
        <v>0</v>
      </c>
      <c r="Y386" s="26">
        <v>49068</v>
      </c>
      <c r="Z386" s="26">
        <v>8926</v>
      </c>
      <c r="AA386" s="26">
        <v>2192</v>
      </c>
      <c r="AB386" s="26">
        <v>772</v>
      </c>
      <c r="AC386" s="26">
        <v>1200</v>
      </c>
      <c r="AD386" s="26">
        <v>-1422</v>
      </c>
      <c r="AE386" s="26">
        <v>17989</v>
      </c>
    </row>
    <row r="387" spans="1:31" s="2" customFormat="1" x14ac:dyDescent="0.2">
      <c r="A387" s="3">
        <v>13727</v>
      </c>
      <c r="B387" s="25">
        <v>197450</v>
      </c>
      <c r="C387" s="25">
        <v>151640</v>
      </c>
      <c r="D387" s="25">
        <v>16963</v>
      </c>
      <c r="E387" s="25">
        <v>77823</v>
      </c>
      <c r="F387" s="25">
        <v>9400</v>
      </c>
      <c r="G387" s="25">
        <v>105852</v>
      </c>
      <c r="H387" s="25">
        <v>67300</v>
      </c>
      <c r="I387" s="25">
        <v>70068</v>
      </c>
      <c r="J387" s="25">
        <v>230700</v>
      </c>
      <c r="K387" s="25">
        <v>21300</v>
      </c>
      <c r="L387" s="25">
        <v>26147</v>
      </c>
      <c r="M387" s="25">
        <v>87051</v>
      </c>
      <c r="N387" s="25">
        <v>51012</v>
      </c>
      <c r="O387" s="25">
        <v>89135</v>
      </c>
      <c r="P387" s="25">
        <v>64900</v>
      </c>
      <c r="Q387" s="25">
        <v>151452</v>
      </c>
      <c r="R387" s="25">
        <v>21738</v>
      </c>
      <c r="S387" s="25">
        <v>99678</v>
      </c>
      <c r="T387" s="25">
        <v>116089</v>
      </c>
      <c r="U387" s="25">
        <v>209899</v>
      </c>
      <c r="V387" s="26"/>
      <c r="W387" s="26">
        <v>2491</v>
      </c>
      <c r="X387" s="26">
        <v>6329</v>
      </c>
      <c r="Y387" s="26">
        <v>39141</v>
      </c>
      <c r="Z387" s="26">
        <v>7809</v>
      </c>
      <c r="AA387" s="26">
        <v>21736</v>
      </c>
      <c r="AB387" s="26">
        <v>6575</v>
      </c>
      <c r="AC387" s="26">
        <v>1300</v>
      </c>
      <c r="AD387" s="26">
        <v>15757</v>
      </c>
      <c r="AE387" s="26">
        <v>38548</v>
      </c>
    </row>
    <row r="388" spans="1:31" s="2" customFormat="1" x14ac:dyDescent="0.2">
      <c r="A388" s="3">
        <v>13758</v>
      </c>
      <c r="B388" s="25">
        <v>91519</v>
      </c>
      <c r="C388" s="25">
        <v>69650</v>
      </c>
      <c r="D388" s="25">
        <v>8472</v>
      </c>
      <c r="E388" s="25">
        <v>51398</v>
      </c>
      <c r="F388" s="25">
        <v>4500</v>
      </c>
      <c r="G388" s="25">
        <v>51818</v>
      </c>
      <c r="H388" s="25">
        <v>29800</v>
      </c>
      <c r="I388" s="25">
        <v>20847</v>
      </c>
      <c r="J388" s="25">
        <v>89200</v>
      </c>
      <c r="K388" s="25">
        <v>6100</v>
      </c>
      <c r="L388" s="25">
        <v>34784</v>
      </c>
      <c r="M388" s="25">
        <v>30338</v>
      </c>
      <c r="N388" s="25">
        <v>10966</v>
      </c>
      <c r="O388" s="25">
        <v>46207</v>
      </c>
      <c r="P388" s="25">
        <v>33700</v>
      </c>
      <c r="Q388" s="25">
        <v>23378</v>
      </c>
      <c r="R388" s="25">
        <v>12049</v>
      </c>
      <c r="S388" s="25">
        <v>52211</v>
      </c>
      <c r="T388" s="25">
        <v>43862</v>
      </c>
      <c r="U388" s="25">
        <v>86352</v>
      </c>
      <c r="V388" s="26"/>
      <c r="W388" s="26">
        <v>2656</v>
      </c>
      <c r="X388" s="26">
        <v>2762</v>
      </c>
      <c r="Y388" s="26">
        <v>17209</v>
      </c>
      <c r="Z388" s="26">
        <v>4304</v>
      </c>
      <c r="AA388" s="26">
        <v>-22561</v>
      </c>
      <c r="AB388" s="26">
        <v>-28287</v>
      </c>
      <c r="AC388" s="26">
        <v>1200</v>
      </c>
      <c r="AD388" s="26">
        <v>37977</v>
      </c>
      <c r="AE388" s="26">
        <v>19507</v>
      </c>
    </row>
    <row r="389" spans="1:31" s="2" customFormat="1" x14ac:dyDescent="0.2">
      <c r="A389" s="3">
        <v>13788</v>
      </c>
      <c r="B389" s="25">
        <v>73901</v>
      </c>
      <c r="C389" s="25">
        <v>60409</v>
      </c>
      <c r="D389" s="25">
        <v>8398</v>
      </c>
      <c r="E389" s="25">
        <v>24740</v>
      </c>
      <c r="F389" s="25">
        <v>2400</v>
      </c>
      <c r="G389" s="25">
        <v>42041</v>
      </c>
      <c r="H389" s="25">
        <v>18200</v>
      </c>
      <c r="I389" s="25">
        <v>10678</v>
      </c>
      <c r="J389" s="25">
        <v>48300</v>
      </c>
      <c r="K389" s="25">
        <v>1300</v>
      </c>
      <c r="L389" s="25">
        <v>21838</v>
      </c>
      <c r="M389" s="25">
        <v>15044</v>
      </c>
      <c r="N389" s="25">
        <v>8225</v>
      </c>
      <c r="O389" s="25">
        <v>39558</v>
      </c>
      <c r="P389" s="25">
        <v>36000</v>
      </c>
      <c r="Q389" s="25">
        <v>14671</v>
      </c>
      <c r="R389" s="25">
        <v>8946</v>
      </c>
      <c r="S389" s="25">
        <v>24500</v>
      </c>
      <c r="T389" s="25">
        <v>43388</v>
      </c>
      <c r="U389" s="25">
        <v>65504</v>
      </c>
      <c r="V389" s="26"/>
      <c r="W389" s="26">
        <v>2741</v>
      </c>
      <c r="X389" s="26">
        <v>7263</v>
      </c>
      <c r="Y389" s="26">
        <v>39088</v>
      </c>
      <c r="Z389" s="26">
        <v>9997</v>
      </c>
      <c r="AA389" s="26">
        <v>-37729</v>
      </c>
      <c r="AB389" s="26">
        <v>-11809</v>
      </c>
      <c r="AC389" s="26">
        <v>2100</v>
      </c>
      <c r="AD389" s="26">
        <v>15633</v>
      </c>
      <c r="AE389" s="26">
        <v>16218</v>
      </c>
    </row>
    <row r="390" spans="1:31" s="2" customFormat="1" x14ac:dyDescent="0.2">
      <c r="A390" s="3">
        <v>13819</v>
      </c>
      <c r="B390" s="25">
        <v>67429</v>
      </c>
      <c r="C390" s="25">
        <v>56161</v>
      </c>
      <c r="D390" s="25">
        <v>7003</v>
      </c>
      <c r="E390" s="25">
        <v>31697</v>
      </c>
      <c r="F390" s="25">
        <v>3000</v>
      </c>
      <c r="G390" s="25">
        <v>39686</v>
      </c>
      <c r="H390" s="25">
        <v>14800</v>
      </c>
      <c r="I390" s="25">
        <v>1334</v>
      </c>
      <c r="J390" s="25">
        <v>37700</v>
      </c>
      <c r="K390" s="25">
        <v>-1400</v>
      </c>
      <c r="L390" s="25">
        <v>24095</v>
      </c>
      <c r="M390" s="25">
        <v>19726</v>
      </c>
      <c r="N390" s="25">
        <v>4554</v>
      </c>
      <c r="O390" s="25">
        <v>14348</v>
      </c>
      <c r="P390" s="25">
        <v>28500</v>
      </c>
      <c r="Q390" s="25">
        <v>-2061</v>
      </c>
      <c r="R390" s="25">
        <v>2806</v>
      </c>
      <c r="S390" s="25">
        <v>28300</v>
      </c>
      <c r="T390" s="25">
        <v>65920</v>
      </c>
      <c r="U390" s="25">
        <v>54226</v>
      </c>
      <c r="V390" s="26"/>
      <c r="W390" s="26">
        <v>1220</v>
      </c>
      <c r="X390" s="26">
        <v>6615</v>
      </c>
      <c r="Y390" s="26">
        <v>25861</v>
      </c>
      <c r="Z390" s="26">
        <v>5798</v>
      </c>
      <c r="AA390" s="26">
        <v>-36302</v>
      </c>
      <c r="AB390" s="26">
        <v>-24404</v>
      </c>
      <c r="AC390" s="26">
        <v>1700</v>
      </c>
      <c r="AD390" s="26">
        <v>15904</v>
      </c>
      <c r="AE390" s="26">
        <v>-541</v>
      </c>
    </row>
    <row r="391" spans="1:31" s="2" customFormat="1" x14ac:dyDescent="0.2">
      <c r="A391" s="3">
        <v>13849</v>
      </c>
      <c r="B391" s="25">
        <v>58744</v>
      </c>
      <c r="C391" s="25">
        <v>45493</v>
      </c>
      <c r="D391" s="25">
        <v>5298</v>
      </c>
      <c r="E391" s="25">
        <v>26402</v>
      </c>
      <c r="F391" s="25">
        <v>4600</v>
      </c>
      <c r="G391" s="25">
        <v>31842</v>
      </c>
      <c r="H391" s="25">
        <v>10200</v>
      </c>
      <c r="I391" s="25">
        <v>6517</v>
      </c>
      <c r="J391" s="25">
        <v>28000</v>
      </c>
      <c r="K391" s="25">
        <v>200</v>
      </c>
      <c r="L391" s="25">
        <v>11525</v>
      </c>
      <c r="M391" s="25">
        <v>21000</v>
      </c>
      <c r="N391" s="25">
        <v>6792</v>
      </c>
      <c r="O391" s="25">
        <v>26224</v>
      </c>
      <c r="P391" s="25">
        <v>19300</v>
      </c>
      <c r="Q391" s="25">
        <v>7453</v>
      </c>
      <c r="R391" s="25">
        <v>2579</v>
      </c>
      <c r="S391" s="25">
        <v>19400</v>
      </c>
      <c r="T391" s="25">
        <v>14994</v>
      </c>
      <c r="U391" s="25">
        <v>32181</v>
      </c>
      <c r="V391" s="26"/>
      <c r="W391" s="26">
        <v>1091</v>
      </c>
      <c r="X391" s="26">
        <v>0</v>
      </c>
      <c r="Y391" s="26">
        <v>19438</v>
      </c>
      <c r="Z391" s="26">
        <v>8390</v>
      </c>
      <c r="AA391" s="26">
        <v>-17115</v>
      </c>
      <c r="AB391" s="26">
        <v>-8458</v>
      </c>
      <c r="AC391" s="26">
        <v>1100</v>
      </c>
      <c r="AD391" s="26">
        <v>-1759</v>
      </c>
      <c r="AE391" s="26">
        <v>-11822</v>
      </c>
    </row>
    <row r="392" spans="1:31" s="2" customFormat="1" x14ac:dyDescent="0.2">
      <c r="A392" s="3">
        <v>13880</v>
      </c>
      <c r="B392" s="25">
        <v>42405</v>
      </c>
      <c r="C392" s="25">
        <v>49703</v>
      </c>
      <c r="D392" s="25">
        <v>5509</v>
      </c>
      <c r="E392" s="25">
        <v>19391</v>
      </c>
      <c r="F392" s="25">
        <v>5000</v>
      </c>
      <c r="G392" s="25">
        <v>34855</v>
      </c>
      <c r="H392" s="25">
        <v>10300</v>
      </c>
      <c r="I392" s="25">
        <v>5260</v>
      </c>
      <c r="J392" s="25">
        <v>25100</v>
      </c>
      <c r="K392" s="25">
        <v>-2100</v>
      </c>
      <c r="L392" s="25">
        <v>7443</v>
      </c>
      <c r="M392" s="25">
        <v>23100</v>
      </c>
      <c r="N392" s="25">
        <v>6821</v>
      </c>
      <c r="O392" s="25">
        <v>30257</v>
      </c>
      <c r="P392" s="25">
        <v>16900</v>
      </c>
      <c r="Q392" s="25">
        <v>14824</v>
      </c>
      <c r="R392" s="25">
        <v>3003</v>
      </c>
      <c r="S392" s="25">
        <v>13700</v>
      </c>
      <c r="T392" s="25">
        <v>23016</v>
      </c>
      <c r="U392" s="25">
        <v>53377</v>
      </c>
      <c r="V392" s="26"/>
      <c r="W392" s="26">
        <v>1279</v>
      </c>
      <c r="X392" s="26">
        <v>297</v>
      </c>
      <c r="Y392" s="26">
        <v>23327</v>
      </c>
      <c r="Z392" s="26">
        <v>15495</v>
      </c>
      <c r="AA392" s="26">
        <v>-6223</v>
      </c>
      <c r="AB392" s="26">
        <v>-20688</v>
      </c>
      <c r="AC392" s="26">
        <v>1200</v>
      </c>
      <c r="AD392" s="26">
        <v>1125</v>
      </c>
      <c r="AE392" s="26">
        <v>-16124</v>
      </c>
    </row>
    <row r="393" spans="1:31" s="2" customFormat="1" x14ac:dyDescent="0.2">
      <c r="A393" s="3">
        <v>13911</v>
      </c>
      <c r="B393" s="25">
        <v>39685</v>
      </c>
      <c r="C393" s="25">
        <v>39452</v>
      </c>
      <c r="D393" s="25">
        <v>3878</v>
      </c>
      <c r="E393" s="25">
        <v>21022</v>
      </c>
      <c r="F393" s="25">
        <v>2900</v>
      </c>
      <c r="G393" s="25">
        <v>30388</v>
      </c>
      <c r="H393" s="25">
        <v>10200</v>
      </c>
      <c r="I393" s="25">
        <v>5925</v>
      </c>
      <c r="J393" s="25">
        <v>21800</v>
      </c>
      <c r="K393" s="25">
        <v>-900</v>
      </c>
      <c r="L393" s="25">
        <v>14055</v>
      </c>
      <c r="M393" s="25">
        <v>21900</v>
      </c>
      <c r="N393" s="25">
        <v>7838</v>
      </c>
      <c r="O393" s="25">
        <v>18402</v>
      </c>
      <c r="P393" s="25">
        <v>17500</v>
      </c>
      <c r="Q393" s="25">
        <v>7757</v>
      </c>
      <c r="R393" s="25">
        <v>3353</v>
      </c>
      <c r="S393" s="25">
        <v>15900</v>
      </c>
      <c r="T393" s="25">
        <v>20507</v>
      </c>
      <c r="U393" s="25">
        <v>27182</v>
      </c>
      <c r="V393" s="26"/>
      <c r="W393" s="26">
        <v>1525</v>
      </c>
      <c r="X393" s="26">
        <v>0</v>
      </c>
      <c r="Y393" s="26">
        <v>19196</v>
      </c>
      <c r="Z393" s="26">
        <v>17217</v>
      </c>
      <c r="AA393" s="26">
        <v>-8544</v>
      </c>
      <c r="AB393" s="26">
        <v>-9026</v>
      </c>
      <c r="AC393" s="26">
        <v>1100</v>
      </c>
      <c r="AD393" s="26">
        <v>-10042</v>
      </c>
      <c r="AE393" s="26">
        <v>-16479</v>
      </c>
    </row>
    <row r="394" spans="1:31" s="2" customFormat="1" x14ac:dyDescent="0.2">
      <c r="A394" s="3">
        <v>13939</v>
      </c>
      <c r="B394" s="25">
        <v>39156</v>
      </c>
      <c r="C394" s="25">
        <v>32629</v>
      </c>
      <c r="D394" s="25">
        <v>3597</v>
      </c>
      <c r="E394" s="25">
        <v>18003</v>
      </c>
      <c r="F394" s="25">
        <v>800</v>
      </c>
      <c r="G394" s="25">
        <v>26562</v>
      </c>
      <c r="H394" s="25">
        <v>11300</v>
      </c>
      <c r="I394" s="25">
        <v>11946</v>
      </c>
      <c r="J394" s="25">
        <v>23100</v>
      </c>
      <c r="K394" s="25">
        <v>-900</v>
      </c>
      <c r="L394" s="25">
        <v>21941</v>
      </c>
      <c r="M394" s="25">
        <v>24100</v>
      </c>
      <c r="N394" s="25">
        <v>8595</v>
      </c>
      <c r="O394" s="25">
        <v>20892</v>
      </c>
      <c r="P394" s="25">
        <v>20700</v>
      </c>
      <c r="Q394" s="25">
        <v>8853</v>
      </c>
      <c r="R394" s="25">
        <v>4208</v>
      </c>
      <c r="S394" s="25">
        <v>16800</v>
      </c>
      <c r="T394" s="25">
        <v>30381</v>
      </c>
      <c r="U394" s="25">
        <v>29338</v>
      </c>
      <c r="V394" s="26"/>
      <c r="W394" s="26">
        <v>1400</v>
      </c>
      <c r="X394" s="26">
        <v>1082</v>
      </c>
      <c r="Y394" s="26">
        <v>9515</v>
      </c>
      <c r="Z394" s="26">
        <v>17939</v>
      </c>
      <c r="AA394" s="26">
        <v>904</v>
      </c>
      <c r="AB394" s="26">
        <v>1986</v>
      </c>
      <c r="AC394" s="26">
        <v>1100</v>
      </c>
      <c r="AD394" s="26">
        <v>-17055</v>
      </c>
      <c r="AE394" s="26">
        <v>-902</v>
      </c>
    </row>
    <row r="395" spans="1:31" s="2" customFormat="1" x14ac:dyDescent="0.2">
      <c r="A395" s="3">
        <v>13970</v>
      </c>
      <c r="B395" s="25">
        <v>67985</v>
      </c>
      <c r="C395" s="25">
        <v>50003</v>
      </c>
      <c r="D395" s="25">
        <v>4138</v>
      </c>
      <c r="E395" s="25">
        <v>29662</v>
      </c>
      <c r="F395" s="25">
        <v>6800</v>
      </c>
      <c r="G395" s="25">
        <v>41325</v>
      </c>
      <c r="H395" s="25">
        <v>40000</v>
      </c>
      <c r="I395" s="25">
        <v>19411</v>
      </c>
      <c r="J395" s="25">
        <v>33500</v>
      </c>
      <c r="K395" s="25">
        <v>400</v>
      </c>
      <c r="L395" s="25">
        <v>38777</v>
      </c>
      <c r="M395" s="25">
        <v>50300</v>
      </c>
      <c r="N395" s="25">
        <v>19668</v>
      </c>
      <c r="O395" s="25">
        <v>33619</v>
      </c>
      <c r="P395" s="25">
        <v>41700</v>
      </c>
      <c r="Q395" s="25">
        <v>29559</v>
      </c>
      <c r="R395" s="25">
        <v>8937</v>
      </c>
      <c r="S395" s="25">
        <v>100900</v>
      </c>
      <c r="T395" s="25">
        <v>86259</v>
      </c>
      <c r="U395" s="25">
        <v>70303</v>
      </c>
      <c r="V395" s="26"/>
      <c r="W395" s="26">
        <v>10731</v>
      </c>
      <c r="X395" s="26">
        <v>140668</v>
      </c>
      <c r="Y395" s="26">
        <v>-34571</v>
      </c>
      <c r="Z395" s="26">
        <v>84854</v>
      </c>
      <c r="AA395" s="26">
        <v>66734</v>
      </c>
      <c r="AB395" s="26">
        <v>23662</v>
      </c>
      <c r="AC395" s="26">
        <v>100500</v>
      </c>
      <c r="AD395" s="26">
        <v>-46304</v>
      </c>
      <c r="AE395" s="26">
        <v>-15458</v>
      </c>
    </row>
    <row r="396" spans="1:31" s="2" customFormat="1" x14ac:dyDescent="0.2">
      <c r="A396" s="3">
        <v>14000</v>
      </c>
      <c r="B396" s="25">
        <v>168126</v>
      </c>
      <c r="C396" s="25">
        <v>109527</v>
      </c>
      <c r="D396" s="25">
        <v>10337</v>
      </c>
      <c r="E396" s="25">
        <v>121463</v>
      </c>
      <c r="F396" s="25">
        <v>36600</v>
      </c>
      <c r="G396" s="25">
        <v>193270</v>
      </c>
      <c r="H396" s="25">
        <v>303300</v>
      </c>
      <c r="I396" s="25">
        <v>7569</v>
      </c>
      <c r="J396" s="25">
        <v>138000</v>
      </c>
      <c r="K396" s="25">
        <v>18600</v>
      </c>
      <c r="L396" s="25">
        <v>78612</v>
      </c>
      <c r="M396" s="25">
        <v>169800</v>
      </c>
      <c r="N396" s="25">
        <v>71212</v>
      </c>
      <c r="O396" s="25">
        <v>51214</v>
      </c>
      <c r="P396" s="25">
        <v>43200</v>
      </c>
      <c r="Q396" s="25">
        <v>-15238</v>
      </c>
      <c r="R396" s="25">
        <v>18066</v>
      </c>
      <c r="S396" s="25">
        <v>281300</v>
      </c>
      <c r="T396" s="25">
        <v>95254</v>
      </c>
      <c r="U396" s="25">
        <v>-175048</v>
      </c>
      <c r="V396" s="26"/>
      <c r="W396" s="26">
        <v>1168</v>
      </c>
      <c r="X396" s="26">
        <v>4592</v>
      </c>
      <c r="Y396" s="26">
        <v>-77166</v>
      </c>
      <c r="Z396" s="26">
        <v>56827</v>
      </c>
      <c r="AA396" s="26">
        <v>-16448</v>
      </c>
      <c r="AB396" s="26">
        <v>-8481</v>
      </c>
      <c r="AC396" s="26">
        <v>1200</v>
      </c>
      <c r="AD396" s="26">
        <v>1634</v>
      </c>
      <c r="AE396" s="26">
        <v>6878</v>
      </c>
    </row>
    <row r="397" spans="1:31" s="2" customFormat="1" x14ac:dyDescent="0.2">
      <c r="A397" s="3">
        <v>14031</v>
      </c>
      <c r="B397" s="25">
        <v>549480</v>
      </c>
      <c r="C397" s="25">
        <v>350166</v>
      </c>
      <c r="D397" s="25">
        <v>30126</v>
      </c>
      <c r="E397" s="25">
        <v>244584</v>
      </c>
      <c r="F397" s="25">
        <v>69888</v>
      </c>
      <c r="G397" s="25">
        <v>348890</v>
      </c>
      <c r="H397" s="25">
        <v>241400</v>
      </c>
      <c r="I397" s="25">
        <v>38590</v>
      </c>
      <c r="J397" s="25">
        <v>197400</v>
      </c>
      <c r="K397" s="25">
        <v>-3700</v>
      </c>
      <c r="L397" s="25">
        <v>157604</v>
      </c>
      <c r="M397" s="25">
        <v>427860</v>
      </c>
      <c r="N397" s="25">
        <v>210522</v>
      </c>
      <c r="O397" s="25">
        <v>168306</v>
      </c>
      <c r="P397" s="25">
        <v>125200</v>
      </c>
      <c r="Q397" s="25">
        <v>40117</v>
      </c>
      <c r="R397" s="25">
        <v>49720</v>
      </c>
      <c r="S397" s="25">
        <v>353600</v>
      </c>
      <c r="T397" s="25">
        <v>144822</v>
      </c>
      <c r="U397" s="25">
        <v>-19176</v>
      </c>
      <c r="V397" s="26"/>
      <c r="W397" s="26">
        <v>666</v>
      </c>
      <c r="X397" s="26">
        <v>0</v>
      </c>
      <c r="Y397" s="26">
        <v>-68918</v>
      </c>
      <c r="Z397" s="26">
        <v>44210</v>
      </c>
      <c r="AA397" s="26">
        <v>140028</v>
      </c>
      <c r="AB397" s="26">
        <v>13036</v>
      </c>
      <c r="AC397" s="26">
        <v>1000</v>
      </c>
      <c r="AD397" s="26">
        <v>-6348</v>
      </c>
      <c r="AE397" s="26">
        <v>18307</v>
      </c>
    </row>
    <row r="398" spans="1:31" s="2" customFormat="1" x14ac:dyDescent="0.2">
      <c r="A398" s="3">
        <v>14061</v>
      </c>
      <c r="B398" s="25">
        <v>949532</v>
      </c>
      <c r="C398" s="25">
        <v>630226</v>
      </c>
      <c r="D398" s="25">
        <v>51608</v>
      </c>
      <c r="E398" s="25">
        <v>395320</v>
      </c>
      <c r="F398" s="25">
        <v>82358</v>
      </c>
      <c r="G398" s="25">
        <v>329078</v>
      </c>
      <c r="H398" s="25">
        <v>238800</v>
      </c>
      <c r="I398" s="25">
        <v>66197</v>
      </c>
      <c r="J398" s="25">
        <v>452500</v>
      </c>
      <c r="K398" s="25">
        <v>7900</v>
      </c>
      <c r="L398" s="25">
        <v>167852</v>
      </c>
      <c r="M398" s="25">
        <v>386004</v>
      </c>
      <c r="N398" s="25">
        <v>133367</v>
      </c>
      <c r="O398" s="25">
        <v>255520</v>
      </c>
      <c r="P398" s="25">
        <v>168600</v>
      </c>
      <c r="Q398" s="25">
        <v>47982</v>
      </c>
      <c r="R398" s="25">
        <v>89404</v>
      </c>
      <c r="S398" s="25">
        <v>436395</v>
      </c>
      <c r="T398" s="25">
        <v>288478</v>
      </c>
      <c r="U398" s="25">
        <v>183731</v>
      </c>
      <c r="V398" s="26"/>
      <c r="W398" s="26">
        <v>1085</v>
      </c>
      <c r="X398" s="26">
        <v>0</v>
      </c>
      <c r="Y398" s="26">
        <v>12006</v>
      </c>
      <c r="Z398" s="26">
        <v>6605</v>
      </c>
      <c r="AA398" s="26">
        <v>5326</v>
      </c>
      <c r="AB398" s="26">
        <v>217</v>
      </c>
      <c r="AC398" s="26">
        <v>1100</v>
      </c>
      <c r="AD398" s="26">
        <v>-10729</v>
      </c>
      <c r="AE398" s="26">
        <v>22553</v>
      </c>
    </row>
    <row r="399" spans="1:31" s="2" customFormat="1" x14ac:dyDescent="0.2">
      <c r="A399" s="3">
        <v>14092</v>
      </c>
      <c r="B399" s="25">
        <v>339706</v>
      </c>
      <c r="C399" s="25">
        <v>274840</v>
      </c>
      <c r="D399" s="25">
        <v>24639</v>
      </c>
      <c r="E399" s="25">
        <v>140478</v>
      </c>
      <c r="F399" s="25">
        <v>16409</v>
      </c>
      <c r="G399" s="25">
        <v>151403</v>
      </c>
      <c r="H399" s="25">
        <v>90100</v>
      </c>
      <c r="I399" s="25">
        <v>86497</v>
      </c>
      <c r="J399" s="25">
        <v>245800</v>
      </c>
      <c r="K399" s="25">
        <v>23700</v>
      </c>
      <c r="L399" s="25">
        <v>36548</v>
      </c>
      <c r="M399" s="25">
        <v>91407</v>
      </c>
      <c r="N399" s="25">
        <v>21883</v>
      </c>
      <c r="O399" s="25">
        <v>97861</v>
      </c>
      <c r="P399" s="25">
        <v>63800</v>
      </c>
      <c r="Q399" s="25">
        <v>99704</v>
      </c>
      <c r="R399" s="25">
        <v>29137</v>
      </c>
      <c r="S399" s="25">
        <v>141891</v>
      </c>
      <c r="T399" s="25">
        <v>160691</v>
      </c>
      <c r="U399" s="25">
        <v>287837</v>
      </c>
      <c r="V399" s="26"/>
      <c r="W399" s="26">
        <v>462</v>
      </c>
      <c r="X399" s="26">
        <v>0</v>
      </c>
      <c r="Y399" s="26">
        <v>31512</v>
      </c>
      <c r="Z399" s="26">
        <v>4642</v>
      </c>
      <c r="AA399" s="26">
        <v>119880</v>
      </c>
      <c r="AB399" s="26">
        <v>13556</v>
      </c>
      <c r="AC399" s="26">
        <v>1100</v>
      </c>
      <c r="AD399" s="26">
        <v>-38677</v>
      </c>
      <c r="AE399" s="26">
        <v>48482</v>
      </c>
    </row>
    <row r="400" spans="1:31" s="2" customFormat="1" x14ac:dyDescent="0.2">
      <c r="A400" s="3">
        <v>14123</v>
      </c>
      <c r="B400" s="25">
        <v>132250</v>
      </c>
      <c r="C400" s="25">
        <v>96493</v>
      </c>
      <c r="D400" s="25">
        <v>9348</v>
      </c>
      <c r="E400" s="25">
        <v>70922</v>
      </c>
      <c r="F400" s="25">
        <v>5200</v>
      </c>
      <c r="G400" s="25">
        <v>77714</v>
      </c>
      <c r="H400" s="25">
        <v>36900</v>
      </c>
      <c r="I400" s="25">
        <v>31911</v>
      </c>
      <c r="J400" s="25">
        <v>105800</v>
      </c>
      <c r="K400" s="25">
        <v>6200</v>
      </c>
      <c r="L400" s="25">
        <v>53083</v>
      </c>
      <c r="M400" s="25">
        <v>33513</v>
      </c>
      <c r="N400" s="25">
        <v>9392</v>
      </c>
      <c r="O400" s="25">
        <v>56821</v>
      </c>
      <c r="P400" s="25">
        <v>43000</v>
      </c>
      <c r="Q400" s="25">
        <v>-20505</v>
      </c>
      <c r="R400" s="25">
        <v>15815</v>
      </c>
      <c r="S400" s="25">
        <v>53546</v>
      </c>
      <c r="T400" s="25">
        <v>49353</v>
      </c>
      <c r="U400" s="25">
        <v>93258</v>
      </c>
      <c r="V400" s="26"/>
      <c r="W400" s="26">
        <v>1496</v>
      </c>
      <c r="X400" s="26">
        <v>12046</v>
      </c>
      <c r="Y400" s="26">
        <v>28024</v>
      </c>
      <c r="Z400" s="26">
        <v>11252</v>
      </c>
      <c r="AA400" s="26">
        <v>-21379</v>
      </c>
      <c r="AB400" s="26">
        <v>-15705</v>
      </c>
      <c r="AC400" s="26">
        <v>900</v>
      </c>
      <c r="AD400" s="26">
        <v>33030</v>
      </c>
      <c r="AE400" s="26">
        <v>40351</v>
      </c>
    </row>
    <row r="401" spans="1:31" s="2" customFormat="1" x14ac:dyDescent="0.2">
      <c r="A401" s="3">
        <v>14153</v>
      </c>
      <c r="B401" s="25">
        <v>120903</v>
      </c>
      <c r="C401" s="25">
        <v>82256</v>
      </c>
      <c r="D401" s="25">
        <v>9524</v>
      </c>
      <c r="E401" s="25">
        <v>54114</v>
      </c>
      <c r="F401" s="25">
        <v>4500</v>
      </c>
      <c r="G401" s="25">
        <v>81146</v>
      </c>
      <c r="H401" s="25">
        <v>47700</v>
      </c>
      <c r="I401" s="25">
        <v>40669</v>
      </c>
      <c r="J401" s="25">
        <v>77000</v>
      </c>
      <c r="K401" s="25">
        <v>7400</v>
      </c>
      <c r="L401" s="25">
        <v>25730</v>
      </c>
      <c r="M401" s="25">
        <v>27705</v>
      </c>
      <c r="N401" s="25">
        <v>11995</v>
      </c>
      <c r="O401" s="25">
        <v>62426</v>
      </c>
      <c r="P401" s="25">
        <v>54900</v>
      </c>
      <c r="Q401" s="25">
        <v>35427</v>
      </c>
      <c r="R401" s="25">
        <v>12355</v>
      </c>
      <c r="S401" s="25">
        <v>97612</v>
      </c>
      <c r="T401" s="25">
        <v>111267</v>
      </c>
      <c r="U401" s="25">
        <v>39641</v>
      </c>
      <c r="V401" s="26"/>
      <c r="W401" s="26">
        <v>3586</v>
      </c>
      <c r="X401" s="26">
        <v>19453</v>
      </c>
      <c r="Y401" s="26">
        <v>15044</v>
      </c>
      <c r="Z401" s="26">
        <v>5451</v>
      </c>
      <c r="AA401" s="26">
        <v>-33075</v>
      </c>
      <c r="AB401" s="26">
        <v>-422</v>
      </c>
      <c r="AC401" s="26">
        <v>900</v>
      </c>
      <c r="AD401" s="26">
        <v>10433</v>
      </c>
      <c r="AE401" s="26">
        <v>9053</v>
      </c>
    </row>
    <row r="402" spans="1:31" s="2" customFormat="1" x14ac:dyDescent="0.2">
      <c r="A402" s="3">
        <v>14184</v>
      </c>
      <c r="B402" s="25">
        <v>70947</v>
      </c>
      <c r="C402" s="25">
        <v>55213</v>
      </c>
      <c r="D402" s="25">
        <v>9072</v>
      </c>
      <c r="E402" s="25">
        <v>41228</v>
      </c>
      <c r="F402" s="25">
        <v>4000</v>
      </c>
      <c r="G402" s="25">
        <v>39836</v>
      </c>
      <c r="H402" s="25">
        <v>19800</v>
      </c>
      <c r="I402" s="25">
        <v>14473</v>
      </c>
      <c r="J402" s="25">
        <v>77300</v>
      </c>
      <c r="K402" s="25">
        <v>7200</v>
      </c>
      <c r="L402" s="25">
        <v>23170</v>
      </c>
      <c r="M402" s="25">
        <v>16620</v>
      </c>
      <c r="N402" s="25">
        <v>6377</v>
      </c>
      <c r="O402" s="25">
        <v>49988</v>
      </c>
      <c r="P402" s="25">
        <v>30000</v>
      </c>
      <c r="Q402" s="25">
        <v>12786</v>
      </c>
      <c r="R402" s="25">
        <v>7899</v>
      </c>
      <c r="S402" s="25">
        <v>64200</v>
      </c>
      <c r="T402" s="25">
        <v>45024</v>
      </c>
      <c r="U402" s="25">
        <v>-5917</v>
      </c>
      <c r="V402" s="26"/>
      <c r="W402" s="26">
        <v>1103</v>
      </c>
      <c r="X402" s="26">
        <v>0</v>
      </c>
      <c r="Y402" s="26">
        <v>29273</v>
      </c>
      <c r="Z402" s="26">
        <v>7379</v>
      </c>
      <c r="AA402" s="26">
        <v>-84462</v>
      </c>
      <c r="AB402" s="26">
        <v>-26756</v>
      </c>
      <c r="AC402" s="26">
        <v>900</v>
      </c>
      <c r="AD402" s="26">
        <v>5085</v>
      </c>
      <c r="AE402" s="26">
        <v>-4344</v>
      </c>
    </row>
    <row r="403" spans="1:31" s="2" customFormat="1" x14ac:dyDescent="0.2">
      <c r="A403" s="3">
        <v>14214</v>
      </c>
      <c r="B403" s="25">
        <v>53927</v>
      </c>
      <c r="C403" s="25">
        <v>50299</v>
      </c>
      <c r="D403" s="25">
        <v>5145</v>
      </c>
      <c r="E403" s="25">
        <v>34155</v>
      </c>
      <c r="F403" s="25">
        <v>3300</v>
      </c>
      <c r="G403" s="25">
        <v>36548</v>
      </c>
      <c r="H403" s="25">
        <v>13800</v>
      </c>
      <c r="I403" s="25">
        <v>5760</v>
      </c>
      <c r="J403" s="25">
        <v>46000</v>
      </c>
      <c r="K403" s="25">
        <v>5700</v>
      </c>
      <c r="L403" s="25">
        <v>18240</v>
      </c>
      <c r="M403" s="25">
        <v>18600</v>
      </c>
      <c r="N403" s="25">
        <v>10860</v>
      </c>
      <c r="O403" s="25">
        <v>33176</v>
      </c>
      <c r="P403" s="25">
        <v>20100</v>
      </c>
      <c r="Q403" s="25">
        <v>18896</v>
      </c>
      <c r="R403" s="25">
        <v>7093</v>
      </c>
      <c r="S403" s="25">
        <v>30200</v>
      </c>
      <c r="T403" s="25">
        <v>24588</v>
      </c>
      <c r="U403" s="25">
        <v>36617</v>
      </c>
      <c r="V403" s="26"/>
      <c r="W403" s="26">
        <v>1095</v>
      </c>
      <c r="X403" s="26">
        <v>0</v>
      </c>
      <c r="Y403" s="26">
        <v>29074</v>
      </c>
      <c r="Z403" s="26">
        <v>11306</v>
      </c>
      <c r="AA403" s="26">
        <v>-77829</v>
      </c>
      <c r="AB403" s="26">
        <v>29640</v>
      </c>
      <c r="AC403" s="26">
        <v>1000</v>
      </c>
      <c r="AD403" s="26">
        <v>-51138</v>
      </c>
      <c r="AE403" s="26">
        <v>1783</v>
      </c>
    </row>
    <row r="404" spans="1:31" s="2" customFormat="1" x14ac:dyDescent="0.2">
      <c r="A404" s="3">
        <v>14245</v>
      </c>
      <c r="B404" s="25">
        <v>53038</v>
      </c>
      <c r="C404" s="25">
        <v>51335</v>
      </c>
      <c r="D404" s="25">
        <v>5437</v>
      </c>
      <c r="E404" s="25">
        <v>21463</v>
      </c>
      <c r="F404" s="25">
        <v>4100</v>
      </c>
      <c r="G404" s="25">
        <v>39985</v>
      </c>
      <c r="H404" s="25">
        <v>11400</v>
      </c>
      <c r="I404" s="25">
        <v>-5553</v>
      </c>
      <c r="J404" s="25">
        <v>37700</v>
      </c>
      <c r="K404" s="25">
        <v>-100</v>
      </c>
      <c r="L404" s="25">
        <v>8865</v>
      </c>
      <c r="M404" s="25">
        <v>21800</v>
      </c>
      <c r="N404" s="25">
        <v>10716</v>
      </c>
      <c r="O404" s="25">
        <v>44083</v>
      </c>
      <c r="P404" s="25">
        <v>18100</v>
      </c>
      <c r="Q404" s="25">
        <v>13139</v>
      </c>
      <c r="R404" s="25">
        <v>3926</v>
      </c>
      <c r="S404" s="25">
        <v>19100</v>
      </c>
      <c r="T404" s="25">
        <v>28234</v>
      </c>
      <c r="U404" s="25">
        <v>18885</v>
      </c>
      <c r="V404" s="26"/>
      <c r="W404" s="26">
        <v>1248</v>
      </c>
      <c r="X404" s="26">
        <v>0</v>
      </c>
      <c r="Y404" s="26">
        <v>30357</v>
      </c>
      <c r="Z404" s="26">
        <v>14204</v>
      </c>
      <c r="AA404" s="26">
        <v>3108</v>
      </c>
      <c r="AB404" s="26">
        <v>-10511</v>
      </c>
      <c r="AC404" s="26">
        <v>2100</v>
      </c>
      <c r="AD404" s="26">
        <v>533</v>
      </c>
      <c r="AE404" s="26">
        <v>10335</v>
      </c>
    </row>
    <row r="405" spans="1:31" s="2" customFormat="1" x14ac:dyDescent="0.2">
      <c r="A405" s="3">
        <v>14276</v>
      </c>
      <c r="B405" s="25">
        <v>50442</v>
      </c>
      <c r="C405" s="25">
        <v>40732</v>
      </c>
      <c r="D405" s="25">
        <v>5237</v>
      </c>
      <c r="E405" s="25">
        <v>20463</v>
      </c>
      <c r="F405" s="25">
        <v>3800</v>
      </c>
      <c r="G405" s="25">
        <v>38387</v>
      </c>
      <c r="H405" s="25">
        <v>9700</v>
      </c>
      <c r="I405" s="25">
        <v>-4306</v>
      </c>
      <c r="J405" s="25">
        <v>30500</v>
      </c>
      <c r="K405" s="25">
        <v>900</v>
      </c>
      <c r="L405" s="25">
        <v>15906</v>
      </c>
      <c r="M405" s="25">
        <v>15500</v>
      </c>
      <c r="N405" s="25">
        <v>6701</v>
      </c>
      <c r="O405" s="25">
        <v>33328</v>
      </c>
      <c r="P405" s="25">
        <v>20100</v>
      </c>
      <c r="Q405" s="25">
        <v>4066</v>
      </c>
      <c r="R405" s="25">
        <v>3722</v>
      </c>
      <c r="S405" s="25">
        <v>16800</v>
      </c>
      <c r="T405" s="25">
        <v>26231</v>
      </c>
      <c r="U405" s="25">
        <v>5019</v>
      </c>
      <c r="V405" s="26"/>
      <c r="W405" s="26">
        <v>1327</v>
      </c>
      <c r="X405" s="26">
        <v>120</v>
      </c>
      <c r="Y405" s="26">
        <v>19152</v>
      </c>
      <c r="Z405" s="26">
        <v>15557</v>
      </c>
      <c r="AA405" s="26">
        <v>-1356</v>
      </c>
      <c r="AB405" s="26">
        <v>-98824</v>
      </c>
      <c r="AC405" s="26">
        <v>1000</v>
      </c>
      <c r="AD405" s="26">
        <v>19549</v>
      </c>
      <c r="AE405" s="26">
        <v>-86676</v>
      </c>
    </row>
    <row r="406" spans="1:31" s="2" customFormat="1" x14ac:dyDescent="0.2">
      <c r="A406" s="3">
        <v>14304</v>
      </c>
      <c r="B406" s="25">
        <v>40776</v>
      </c>
      <c r="C406" s="25">
        <v>34701</v>
      </c>
      <c r="D406" s="25">
        <v>4488</v>
      </c>
      <c r="E406" s="25">
        <v>13612</v>
      </c>
      <c r="F406" s="25">
        <v>1600</v>
      </c>
      <c r="G406" s="25">
        <v>38790</v>
      </c>
      <c r="H406" s="25">
        <v>9300</v>
      </c>
      <c r="I406" s="25">
        <v>-901</v>
      </c>
      <c r="J406" s="25">
        <v>26200</v>
      </c>
      <c r="K406" s="25">
        <v>1200</v>
      </c>
      <c r="L406" s="25">
        <v>19653</v>
      </c>
      <c r="M406" s="25">
        <v>14100</v>
      </c>
      <c r="N406" s="25">
        <v>7570</v>
      </c>
      <c r="O406" s="25">
        <v>30886</v>
      </c>
      <c r="P406" s="25">
        <v>20000</v>
      </c>
      <c r="Q406" s="25">
        <v>-10655</v>
      </c>
      <c r="R406" s="25">
        <v>3730</v>
      </c>
      <c r="S406" s="25">
        <v>13500</v>
      </c>
      <c r="T406" s="25">
        <v>20667</v>
      </c>
      <c r="U406" s="25">
        <v>13019</v>
      </c>
      <c r="V406" s="26"/>
      <c r="W406" s="26">
        <v>998</v>
      </c>
      <c r="X406" s="26">
        <v>1477</v>
      </c>
      <c r="Y406" s="26">
        <v>22017</v>
      </c>
      <c r="Z406" s="26">
        <v>13051</v>
      </c>
      <c r="AA406" s="26">
        <v>-75208</v>
      </c>
      <c r="AB406" s="26">
        <v>6315</v>
      </c>
      <c r="AC406" s="26">
        <v>1500</v>
      </c>
      <c r="AD406" s="26">
        <v>15229</v>
      </c>
      <c r="AE406" s="26">
        <v>-58923</v>
      </c>
    </row>
    <row r="407" spans="1:31" s="2" customFormat="1" x14ac:dyDescent="0.2">
      <c r="A407" s="3">
        <v>14335</v>
      </c>
      <c r="B407" s="25">
        <v>67632</v>
      </c>
      <c r="C407" s="25">
        <v>44216</v>
      </c>
      <c r="D407" s="25">
        <v>4786</v>
      </c>
      <c r="E407" s="25">
        <v>46414</v>
      </c>
      <c r="F407" s="25">
        <v>8900</v>
      </c>
      <c r="G407" s="25">
        <v>49493</v>
      </c>
      <c r="H407" s="25">
        <v>54800</v>
      </c>
      <c r="I407" s="25">
        <v>5955</v>
      </c>
      <c r="J407" s="25">
        <v>63500</v>
      </c>
      <c r="K407" s="25">
        <v>29100</v>
      </c>
      <c r="L407" s="25">
        <v>45055</v>
      </c>
      <c r="M407" s="25">
        <v>74700</v>
      </c>
      <c r="N407" s="25">
        <v>33423</v>
      </c>
      <c r="O407" s="25">
        <v>41822</v>
      </c>
      <c r="P407" s="25">
        <v>72500</v>
      </c>
      <c r="Q407" s="25">
        <v>36409</v>
      </c>
      <c r="R407" s="25">
        <v>8707</v>
      </c>
      <c r="S407" s="25">
        <v>95700</v>
      </c>
      <c r="T407" s="25">
        <v>46519</v>
      </c>
      <c r="U407" s="25">
        <v>-19854</v>
      </c>
      <c r="V407" s="26"/>
      <c r="W407" s="26">
        <v>2196</v>
      </c>
      <c r="X407" s="26">
        <v>37377</v>
      </c>
      <c r="Y407" s="26">
        <v>-21126</v>
      </c>
      <c r="Z407" s="26">
        <v>14880</v>
      </c>
      <c r="AA407" s="26">
        <v>-57149</v>
      </c>
      <c r="AB407" s="26">
        <v>61212</v>
      </c>
      <c r="AC407" s="26">
        <v>1100</v>
      </c>
      <c r="AD407" s="26">
        <v>-17849</v>
      </c>
      <c r="AE407" s="26">
        <v>39806</v>
      </c>
    </row>
    <row r="408" spans="1:31" s="2" customFormat="1" x14ac:dyDescent="0.2">
      <c r="A408" s="3">
        <v>14365</v>
      </c>
      <c r="B408" s="25">
        <v>148617</v>
      </c>
      <c r="C408" s="25">
        <v>65820</v>
      </c>
      <c r="D408" s="25">
        <v>10282</v>
      </c>
      <c r="E408" s="25">
        <v>91918</v>
      </c>
      <c r="F408" s="25">
        <v>20500</v>
      </c>
      <c r="G408" s="25">
        <v>115217</v>
      </c>
      <c r="H408" s="25">
        <v>125300</v>
      </c>
      <c r="I408" s="25">
        <v>-2310</v>
      </c>
      <c r="J408" s="25">
        <v>73900</v>
      </c>
      <c r="K408" s="25">
        <v>4500</v>
      </c>
      <c r="L408" s="25">
        <v>73265</v>
      </c>
      <c r="M408" s="25">
        <v>178530</v>
      </c>
      <c r="N408" s="25">
        <v>54672</v>
      </c>
      <c r="O408" s="25">
        <v>46340</v>
      </c>
      <c r="P408" s="25">
        <v>40400</v>
      </c>
      <c r="Q408" s="25">
        <v>14507</v>
      </c>
      <c r="R408" s="25">
        <v>11076</v>
      </c>
      <c r="S408" s="25">
        <v>148800</v>
      </c>
      <c r="T408" s="25">
        <v>38459</v>
      </c>
      <c r="U408" s="25">
        <v>-9142</v>
      </c>
      <c r="V408" s="26"/>
      <c r="W408" s="26">
        <v>720</v>
      </c>
      <c r="X408" s="26">
        <v>43837</v>
      </c>
      <c r="Y408" s="26">
        <v>12568</v>
      </c>
      <c r="Z408" s="26">
        <v>15174</v>
      </c>
      <c r="AA408" s="26">
        <v>87309</v>
      </c>
      <c r="AB408" s="26">
        <v>-4461</v>
      </c>
      <c r="AC408" s="26">
        <v>900</v>
      </c>
      <c r="AD408" s="26">
        <v>6888</v>
      </c>
      <c r="AE408" s="26">
        <v>1595</v>
      </c>
    </row>
    <row r="409" spans="1:31" s="2" customFormat="1" x14ac:dyDescent="0.2">
      <c r="A409" s="3">
        <v>14396</v>
      </c>
      <c r="B409" s="25">
        <v>608106</v>
      </c>
      <c r="C409" s="25">
        <v>302926</v>
      </c>
      <c r="D409" s="25">
        <v>38963</v>
      </c>
      <c r="E409" s="25">
        <v>210550</v>
      </c>
      <c r="F409" s="25">
        <v>40800</v>
      </c>
      <c r="G409" s="25">
        <v>193840</v>
      </c>
      <c r="H409" s="25">
        <v>123800</v>
      </c>
      <c r="I409" s="25">
        <v>-50718</v>
      </c>
      <c r="J409" s="25">
        <v>202700</v>
      </c>
      <c r="K409" s="25">
        <v>-1100</v>
      </c>
      <c r="L409" s="25">
        <v>61463</v>
      </c>
      <c r="M409" s="25">
        <v>392068</v>
      </c>
      <c r="N409" s="25">
        <v>141976</v>
      </c>
      <c r="O409" s="25">
        <v>117832</v>
      </c>
      <c r="P409" s="25">
        <v>98500</v>
      </c>
      <c r="Q409" s="25">
        <v>65727</v>
      </c>
      <c r="R409" s="25">
        <v>40199</v>
      </c>
      <c r="S409" s="25">
        <v>225405</v>
      </c>
      <c r="T409" s="25">
        <v>107068</v>
      </c>
      <c r="U409" s="25">
        <v>55080</v>
      </c>
      <c r="V409" s="26"/>
      <c r="W409" s="26">
        <v>214</v>
      </c>
      <c r="X409" s="26">
        <v>0</v>
      </c>
      <c r="Y409" s="26">
        <v>-82608</v>
      </c>
      <c r="Z409" s="26">
        <v>8731</v>
      </c>
      <c r="AA409" s="26">
        <v>89391</v>
      </c>
      <c r="AB409" s="26">
        <v>312</v>
      </c>
      <c r="AC409" s="26">
        <v>800</v>
      </c>
      <c r="AD409" s="26">
        <v>15126</v>
      </c>
      <c r="AE409" s="26">
        <v>11654</v>
      </c>
    </row>
    <row r="410" spans="1:31" s="2" customFormat="1" x14ac:dyDescent="0.2">
      <c r="A410" s="3">
        <v>14426</v>
      </c>
      <c r="B410" s="25">
        <v>460937</v>
      </c>
      <c r="C410" s="25">
        <v>290457</v>
      </c>
      <c r="D410" s="25">
        <v>26948</v>
      </c>
      <c r="E410" s="25">
        <v>151348</v>
      </c>
      <c r="F410" s="25">
        <v>21900</v>
      </c>
      <c r="G410" s="25">
        <v>153923</v>
      </c>
      <c r="H410" s="25">
        <v>75600</v>
      </c>
      <c r="I410" s="25">
        <v>12583</v>
      </c>
      <c r="J410" s="25">
        <v>195200</v>
      </c>
      <c r="K410" s="25">
        <v>1000</v>
      </c>
      <c r="L410" s="25">
        <v>67757</v>
      </c>
      <c r="M410" s="25">
        <v>190146</v>
      </c>
      <c r="N410" s="25">
        <v>45969</v>
      </c>
      <c r="O410" s="25">
        <v>64709</v>
      </c>
      <c r="P410" s="25">
        <v>81500</v>
      </c>
      <c r="Q410" s="25">
        <v>61999</v>
      </c>
      <c r="R410" s="25">
        <v>33553</v>
      </c>
      <c r="S410" s="25">
        <v>117016</v>
      </c>
      <c r="T410" s="25">
        <v>108672</v>
      </c>
      <c r="U410" s="25">
        <v>107643</v>
      </c>
      <c r="V410" s="26"/>
      <c r="W410" s="26">
        <v>163</v>
      </c>
      <c r="X410" s="26">
        <v>0</v>
      </c>
      <c r="Y410" s="26">
        <v>6978</v>
      </c>
      <c r="Z410" s="26">
        <v>3642</v>
      </c>
      <c r="AA410" s="26">
        <v>87341</v>
      </c>
      <c r="AB410" s="26">
        <v>-3616</v>
      </c>
      <c r="AC410" s="26">
        <v>800</v>
      </c>
      <c r="AD410" s="26">
        <v>30714</v>
      </c>
      <c r="AE410" s="26">
        <v>9942</v>
      </c>
    </row>
    <row r="411" spans="1:31" s="2" customFormat="1" x14ac:dyDescent="0.2">
      <c r="A411" s="3">
        <v>14457</v>
      </c>
      <c r="B411" s="25">
        <v>159126</v>
      </c>
      <c r="C411" s="25">
        <v>106406</v>
      </c>
      <c r="D411" s="25">
        <v>10305</v>
      </c>
      <c r="E411" s="25">
        <v>59431</v>
      </c>
      <c r="F411" s="25">
        <v>1900</v>
      </c>
      <c r="G411" s="25">
        <v>76526</v>
      </c>
      <c r="H411" s="25">
        <v>37000</v>
      </c>
      <c r="I411" s="25">
        <v>46724</v>
      </c>
      <c r="J411" s="25">
        <v>134900</v>
      </c>
      <c r="K411" s="25">
        <v>10200</v>
      </c>
      <c r="L411" s="25">
        <v>34740</v>
      </c>
      <c r="M411" s="25">
        <v>38237</v>
      </c>
      <c r="N411" s="25">
        <v>8575</v>
      </c>
      <c r="O411" s="25">
        <v>31398</v>
      </c>
      <c r="P411" s="25">
        <v>33600</v>
      </c>
      <c r="Q411" s="25">
        <v>50946</v>
      </c>
      <c r="R411" s="25">
        <v>9511</v>
      </c>
      <c r="S411" s="25">
        <v>44221</v>
      </c>
      <c r="T411" s="25">
        <v>59016</v>
      </c>
      <c r="U411" s="25">
        <v>98224</v>
      </c>
      <c r="V411" s="26"/>
      <c r="W411" s="26">
        <v>143</v>
      </c>
      <c r="X411" s="26">
        <v>0</v>
      </c>
      <c r="Y411" s="26">
        <v>49601</v>
      </c>
      <c r="Z411" s="26">
        <v>3554</v>
      </c>
      <c r="AA411" s="26">
        <v>21939</v>
      </c>
      <c r="AB411" s="26">
        <v>-7809</v>
      </c>
      <c r="AC411" s="26">
        <v>800</v>
      </c>
      <c r="AD411" s="26">
        <v>31362</v>
      </c>
      <c r="AE411" s="26">
        <v>37315</v>
      </c>
    </row>
    <row r="412" spans="1:31" s="2" customFormat="1" x14ac:dyDescent="0.2">
      <c r="A412" s="3">
        <v>14488</v>
      </c>
      <c r="B412" s="25">
        <v>88403</v>
      </c>
      <c r="C412" s="25">
        <v>53614</v>
      </c>
      <c r="D412" s="25">
        <v>5470</v>
      </c>
      <c r="E412" s="25">
        <v>51000</v>
      </c>
      <c r="F412" s="25">
        <v>2500</v>
      </c>
      <c r="G412" s="25">
        <v>33710</v>
      </c>
      <c r="H412" s="25">
        <v>18500</v>
      </c>
      <c r="I412" s="25">
        <v>19673</v>
      </c>
      <c r="J412" s="25">
        <v>84800</v>
      </c>
      <c r="K412" s="25">
        <v>4400</v>
      </c>
      <c r="L412" s="25">
        <v>31925</v>
      </c>
      <c r="M412" s="25">
        <v>20515</v>
      </c>
      <c r="N412" s="25">
        <v>5490</v>
      </c>
      <c r="O412" s="25">
        <v>17510</v>
      </c>
      <c r="P412" s="25">
        <v>29400</v>
      </c>
      <c r="Q412" s="25">
        <v>18782</v>
      </c>
      <c r="R412" s="25">
        <v>8265</v>
      </c>
      <c r="S412" s="25">
        <v>33331</v>
      </c>
      <c r="T412" s="25">
        <v>26463</v>
      </c>
      <c r="U412" s="25">
        <v>32186</v>
      </c>
      <c r="V412" s="26"/>
      <c r="W412" s="26">
        <v>1047</v>
      </c>
      <c r="X412" s="26">
        <v>2769</v>
      </c>
      <c r="Y412" s="26">
        <v>20226</v>
      </c>
      <c r="Z412" s="26">
        <v>3640</v>
      </c>
      <c r="AA412" s="26">
        <v>21790</v>
      </c>
      <c r="AB412" s="26">
        <v>-48450</v>
      </c>
      <c r="AC412" s="26">
        <v>1000</v>
      </c>
      <c r="AD412" s="26">
        <v>65887</v>
      </c>
      <c r="AE412" s="26">
        <v>17832</v>
      </c>
    </row>
    <row r="413" spans="1:31" s="2" customFormat="1" x14ac:dyDescent="0.2">
      <c r="A413" s="3">
        <v>14518</v>
      </c>
      <c r="B413" s="25">
        <v>57218</v>
      </c>
      <c r="C413" s="25">
        <v>57621</v>
      </c>
      <c r="D413" s="25">
        <v>5664</v>
      </c>
      <c r="E413" s="25">
        <v>32574</v>
      </c>
      <c r="F413" s="25">
        <v>200</v>
      </c>
      <c r="G413" s="25">
        <v>47284</v>
      </c>
      <c r="H413" s="25">
        <v>26300</v>
      </c>
      <c r="I413" s="25">
        <v>28469</v>
      </c>
      <c r="J413" s="25">
        <v>41400</v>
      </c>
      <c r="K413" s="25">
        <v>500</v>
      </c>
      <c r="L413" s="25">
        <v>20189</v>
      </c>
      <c r="M413" s="25">
        <v>15669</v>
      </c>
      <c r="N413" s="25">
        <v>1633</v>
      </c>
      <c r="O413" s="25">
        <v>25287</v>
      </c>
      <c r="P413" s="25">
        <v>29700</v>
      </c>
      <c r="Q413" s="25">
        <v>6930</v>
      </c>
      <c r="R413" s="25">
        <v>7763</v>
      </c>
      <c r="S413" s="25">
        <v>56200</v>
      </c>
      <c r="T413" s="25">
        <v>79982</v>
      </c>
      <c r="U413" s="25">
        <v>104392</v>
      </c>
      <c r="V413" s="26"/>
      <c r="W413" s="26">
        <v>23479</v>
      </c>
      <c r="X413" s="26">
        <v>4217</v>
      </c>
      <c r="Y413" s="26">
        <v>19729</v>
      </c>
      <c r="Z413" s="26">
        <v>43855</v>
      </c>
      <c r="AA413" s="26">
        <v>293693</v>
      </c>
      <c r="AB413" s="26">
        <v>10747</v>
      </c>
      <c r="AC413" s="26">
        <v>219600</v>
      </c>
      <c r="AD413" s="26">
        <v>109208</v>
      </c>
      <c r="AE413" s="26">
        <v>99176</v>
      </c>
    </row>
    <row r="414" spans="1:31" s="2" customFormat="1" x14ac:dyDescent="0.2">
      <c r="A414" s="3">
        <v>14549</v>
      </c>
      <c r="B414" s="25">
        <v>55562</v>
      </c>
      <c r="C414" s="25">
        <v>42527</v>
      </c>
      <c r="D414" s="25">
        <v>4296</v>
      </c>
      <c r="E414" s="25">
        <v>21704</v>
      </c>
      <c r="F414" s="25">
        <v>1800</v>
      </c>
      <c r="G414" s="25">
        <v>27572</v>
      </c>
      <c r="H414" s="25">
        <v>11200</v>
      </c>
      <c r="I414" s="25">
        <v>1858</v>
      </c>
      <c r="J414" s="25">
        <v>32700</v>
      </c>
      <c r="K414" s="25">
        <v>-1700</v>
      </c>
      <c r="L414" s="25">
        <v>19765</v>
      </c>
      <c r="M414" s="25">
        <v>19268</v>
      </c>
      <c r="N414" s="25">
        <v>2882</v>
      </c>
      <c r="O414" s="25">
        <v>16424</v>
      </c>
      <c r="P414" s="25">
        <v>27000</v>
      </c>
      <c r="Q414" s="25">
        <v>8210</v>
      </c>
      <c r="R414" s="25">
        <v>2583</v>
      </c>
      <c r="S414" s="25">
        <v>21000</v>
      </c>
      <c r="T414" s="25">
        <v>20280</v>
      </c>
      <c r="U414" s="25">
        <v>8775</v>
      </c>
      <c r="V414" s="26"/>
      <c r="W414" s="26">
        <v>1010</v>
      </c>
      <c r="X414" s="26">
        <v>0</v>
      </c>
      <c r="Y414" s="26">
        <v>29488</v>
      </c>
      <c r="Z414" s="26">
        <v>9039</v>
      </c>
      <c r="AA414" s="26">
        <v>-21076</v>
      </c>
      <c r="AB414" s="26">
        <v>-30975</v>
      </c>
      <c r="AC414" s="26">
        <v>2800</v>
      </c>
      <c r="AD414" s="26">
        <v>21242</v>
      </c>
      <c r="AE414" s="26">
        <v>18583</v>
      </c>
    </row>
    <row r="415" spans="1:31" s="2" customFormat="1" x14ac:dyDescent="0.2">
      <c r="A415" s="3">
        <v>14579</v>
      </c>
      <c r="B415" s="25">
        <v>44186</v>
      </c>
      <c r="C415" s="25">
        <v>33764</v>
      </c>
      <c r="D415" s="25">
        <v>3580</v>
      </c>
      <c r="E415" s="25">
        <v>22620</v>
      </c>
      <c r="F415" s="25">
        <v>4000</v>
      </c>
      <c r="G415" s="25">
        <v>31762</v>
      </c>
      <c r="H415" s="25">
        <v>9200</v>
      </c>
      <c r="I415" s="25">
        <v>6131</v>
      </c>
      <c r="J415" s="25">
        <v>24600</v>
      </c>
      <c r="K415" s="25">
        <v>-100</v>
      </c>
      <c r="L415" s="25">
        <v>8016</v>
      </c>
      <c r="M415" s="25">
        <v>14900</v>
      </c>
      <c r="N415" s="25">
        <v>2799</v>
      </c>
      <c r="O415" s="25">
        <v>19378</v>
      </c>
      <c r="P415" s="25">
        <v>22300</v>
      </c>
      <c r="Q415" s="25">
        <v>5246</v>
      </c>
      <c r="R415" s="25">
        <v>1589</v>
      </c>
      <c r="S415" s="25">
        <v>20600</v>
      </c>
      <c r="T415" s="25">
        <v>13705</v>
      </c>
      <c r="U415" s="25">
        <v>20401</v>
      </c>
      <c r="V415" s="26"/>
      <c r="W415" s="26">
        <v>1018</v>
      </c>
      <c r="X415" s="26">
        <v>0</v>
      </c>
      <c r="Y415" s="26">
        <v>23379</v>
      </c>
      <c r="Z415" s="26">
        <v>7736</v>
      </c>
      <c r="AA415" s="26">
        <v>12493</v>
      </c>
      <c r="AB415" s="26">
        <v>-9266</v>
      </c>
      <c r="AC415" s="26">
        <v>1500</v>
      </c>
      <c r="AD415" s="26">
        <v>-14289</v>
      </c>
      <c r="AE415" s="26">
        <v>-705</v>
      </c>
    </row>
    <row r="416" spans="1:31" s="2" customFormat="1" x14ac:dyDescent="0.2">
      <c r="A416" s="3">
        <v>14610</v>
      </c>
      <c r="B416" s="25">
        <v>35645</v>
      </c>
      <c r="C416" s="25">
        <v>26857</v>
      </c>
      <c r="D416" s="25">
        <v>2115</v>
      </c>
      <c r="E416" s="25">
        <v>20385</v>
      </c>
      <c r="F416" s="25">
        <v>1100</v>
      </c>
      <c r="G416" s="25">
        <v>27848</v>
      </c>
      <c r="H416" s="25">
        <v>7300</v>
      </c>
      <c r="I416" s="25">
        <v>6832</v>
      </c>
      <c r="J416" s="25">
        <v>26200</v>
      </c>
      <c r="K416" s="25">
        <v>-500</v>
      </c>
      <c r="L416" s="25">
        <v>1366</v>
      </c>
      <c r="M416" s="25">
        <v>9900</v>
      </c>
      <c r="N416" s="25">
        <v>2159</v>
      </c>
      <c r="O416" s="25">
        <v>23931</v>
      </c>
      <c r="P416" s="25">
        <v>20400</v>
      </c>
      <c r="Q416" s="25">
        <v>6800</v>
      </c>
      <c r="R416" s="25">
        <v>1192</v>
      </c>
      <c r="S416" s="25">
        <v>12900</v>
      </c>
      <c r="T416" s="25">
        <v>15468</v>
      </c>
      <c r="U416" s="25">
        <v>35155</v>
      </c>
      <c r="V416" s="26"/>
      <c r="W416" s="26">
        <v>1085</v>
      </c>
      <c r="X416" s="26">
        <v>0</v>
      </c>
      <c r="Y416" s="26">
        <v>28491</v>
      </c>
      <c r="Z416" s="26">
        <v>9777</v>
      </c>
      <c r="AA416" s="26">
        <v>10336</v>
      </c>
      <c r="AB416" s="26">
        <v>-9539</v>
      </c>
      <c r="AC416" s="26">
        <v>1500</v>
      </c>
      <c r="AD416" s="26">
        <v>-9420</v>
      </c>
      <c r="AE416" s="26">
        <v>8319</v>
      </c>
    </row>
    <row r="417" spans="1:31" s="2" customFormat="1" x14ac:dyDescent="0.2">
      <c r="A417" s="3">
        <v>14641</v>
      </c>
      <c r="B417" s="25">
        <v>35867</v>
      </c>
      <c r="C417" s="25">
        <v>27021</v>
      </c>
      <c r="D417" s="25">
        <v>3130</v>
      </c>
      <c r="E417" s="25">
        <v>16770</v>
      </c>
      <c r="F417" s="25">
        <v>1000</v>
      </c>
      <c r="G417" s="25">
        <v>29359</v>
      </c>
      <c r="H417" s="25">
        <v>8000</v>
      </c>
      <c r="I417" s="25">
        <v>11893</v>
      </c>
      <c r="J417" s="25">
        <v>21700</v>
      </c>
      <c r="K417" s="25">
        <v>-300</v>
      </c>
      <c r="L417" s="25">
        <v>7466</v>
      </c>
      <c r="M417" s="25">
        <v>9400</v>
      </c>
      <c r="N417" s="25">
        <v>1320</v>
      </c>
      <c r="O417" s="25">
        <v>21767</v>
      </c>
      <c r="P417" s="25">
        <v>20900</v>
      </c>
      <c r="Q417" s="25">
        <v>3978</v>
      </c>
      <c r="R417" s="25">
        <v>2293</v>
      </c>
      <c r="S417" s="25">
        <v>14300</v>
      </c>
      <c r="T417" s="25">
        <v>24827</v>
      </c>
      <c r="U417" s="25">
        <v>1007</v>
      </c>
      <c r="V417" s="26"/>
      <c r="W417" s="26">
        <v>2378</v>
      </c>
      <c r="X417" s="26">
        <v>604</v>
      </c>
      <c r="Y417" s="26">
        <v>24011</v>
      </c>
      <c r="Z417" s="26">
        <v>20291</v>
      </c>
      <c r="AA417" s="26">
        <v>8237</v>
      </c>
      <c r="AB417" s="26">
        <v>13823</v>
      </c>
      <c r="AC417" s="26">
        <v>4130</v>
      </c>
      <c r="AD417" s="26">
        <v>-35698</v>
      </c>
      <c r="AE417" s="26">
        <v>-7043</v>
      </c>
    </row>
    <row r="418" spans="1:31" s="2" customFormat="1" x14ac:dyDescent="0.2">
      <c r="A418" s="3">
        <v>14670</v>
      </c>
      <c r="B418" s="25">
        <v>36514</v>
      </c>
      <c r="C418" s="25">
        <v>26125</v>
      </c>
      <c r="D418" s="25">
        <v>3111</v>
      </c>
      <c r="E418" s="25">
        <v>12889</v>
      </c>
      <c r="F418" s="25">
        <v>300</v>
      </c>
      <c r="G418" s="25">
        <v>30657</v>
      </c>
      <c r="H418" s="25">
        <v>12600</v>
      </c>
      <c r="I418" s="25">
        <v>17480</v>
      </c>
      <c r="J418" s="25">
        <v>22200</v>
      </c>
      <c r="K418" s="25">
        <v>-300</v>
      </c>
      <c r="L418" s="25">
        <v>3759</v>
      </c>
      <c r="M418" s="25">
        <v>14300</v>
      </c>
      <c r="N418" s="25">
        <v>2643</v>
      </c>
      <c r="O418" s="25">
        <v>23957</v>
      </c>
      <c r="P418" s="25">
        <v>21100</v>
      </c>
      <c r="Q418" s="25">
        <v>10149</v>
      </c>
      <c r="R418" s="25">
        <v>3065</v>
      </c>
      <c r="S418" s="25">
        <v>18700</v>
      </c>
      <c r="T418" s="25">
        <v>31000</v>
      </c>
      <c r="U418" s="25">
        <v>8028</v>
      </c>
      <c r="V418" s="26"/>
      <c r="W418" s="26">
        <v>2430</v>
      </c>
      <c r="X418" s="26">
        <v>5586</v>
      </c>
      <c r="Y418" s="26">
        <v>22010</v>
      </c>
      <c r="Z418" s="26">
        <v>39575</v>
      </c>
      <c r="AA418" s="26">
        <v>20928</v>
      </c>
      <c r="AB418" s="26">
        <v>6243</v>
      </c>
      <c r="AC418" s="26">
        <v>16360</v>
      </c>
      <c r="AD418" s="26">
        <v>-18772</v>
      </c>
      <c r="AE418" s="26">
        <v>25114</v>
      </c>
    </row>
    <row r="419" spans="1:31" s="2" customFormat="1" x14ac:dyDescent="0.2">
      <c r="A419" s="3">
        <v>14701</v>
      </c>
      <c r="B419" s="25">
        <v>48635</v>
      </c>
      <c r="C419" s="25">
        <v>29862</v>
      </c>
      <c r="D419" s="25">
        <v>3761</v>
      </c>
      <c r="E419" s="25">
        <v>25139</v>
      </c>
      <c r="F419" s="25">
        <v>3600</v>
      </c>
      <c r="G419" s="25">
        <v>31792</v>
      </c>
      <c r="H419" s="25">
        <v>22500</v>
      </c>
      <c r="I419" s="25">
        <v>13323</v>
      </c>
      <c r="J419" s="25">
        <v>36300</v>
      </c>
      <c r="K419" s="25">
        <v>4500</v>
      </c>
      <c r="L419" s="25">
        <v>13101</v>
      </c>
      <c r="M419" s="25">
        <v>34600</v>
      </c>
      <c r="N419" s="25">
        <v>13820</v>
      </c>
      <c r="O419" s="25">
        <v>24565</v>
      </c>
      <c r="P419" s="25">
        <v>24900</v>
      </c>
      <c r="Q419" s="25">
        <v>38085</v>
      </c>
      <c r="R419" s="25">
        <v>6407</v>
      </c>
      <c r="S419" s="25">
        <v>51100</v>
      </c>
      <c r="T419" s="25">
        <v>18039</v>
      </c>
      <c r="U419" s="25">
        <v>-18340</v>
      </c>
      <c r="V419" s="26"/>
      <c r="W419" s="26">
        <v>819</v>
      </c>
      <c r="X419" s="26">
        <v>14526</v>
      </c>
      <c r="Y419" s="26">
        <v>20995</v>
      </c>
      <c r="Z419" s="26">
        <v>17647</v>
      </c>
      <c r="AA419" s="26">
        <v>14227</v>
      </c>
      <c r="AB419" s="26">
        <v>-1372</v>
      </c>
      <c r="AC419" s="26">
        <v>2570</v>
      </c>
      <c r="AD419" s="26">
        <v>-41234</v>
      </c>
      <c r="AE419" s="26">
        <v>-4763</v>
      </c>
    </row>
    <row r="420" spans="1:31" s="2" customFormat="1" x14ac:dyDescent="0.2">
      <c r="A420" s="3">
        <v>14731</v>
      </c>
      <c r="B420" s="25">
        <v>92474</v>
      </c>
      <c r="C420" s="25">
        <v>49674</v>
      </c>
      <c r="D420" s="25">
        <v>7698</v>
      </c>
      <c r="E420" s="25">
        <v>56602</v>
      </c>
      <c r="F420" s="25">
        <v>15400</v>
      </c>
      <c r="G420" s="25">
        <v>65540</v>
      </c>
      <c r="H420" s="25">
        <v>135700</v>
      </c>
      <c r="I420" s="25">
        <v>-40</v>
      </c>
      <c r="J420" s="25">
        <v>30100</v>
      </c>
      <c r="K420" s="25">
        <v>-2100</v>
      </c>
      <c r="L420" s="25">
        <v>41871</v>
      </c>
      <c r="M420" s="25">
        <v>144139</v>
      </c>
      <c r="N420" s="25">
        <v>50342</v>
      </c>
      <c r="O420" s="25">
        <v>15926</v>
      </c>
      <c r="P420" s="25">
        <v>36900</v>
      </c>
      <c r="Q420" s="25">
        <v>-3501</v>
      </c>
      <c r="R420" s="25">
        <v>12164</v>
      </c>
      <c r="S420" s="25">
        <v>98300</v>
      </c>
      <c r="T420" s="25">
        <v>19881</v>
      </c>
      <c r="U420" s="25">
        <v>-86096</v>
      </c>
      <c r="V420" s="26"/>
      <c r="W420" s="26">
        <v>335</v>
      </c>
      <c r="X420" s="26">
        <v>7046</v>
      </c>
      <c r="Y420" s="26">
        <v>4520</v>
      </c>
      <c r="Z420" s="26">
        <v>14281</v>
      </c>
      <c r="AA420" s="26">
        <v>3054</v>
      </c>
      <c r="AB420" s="26">
        <v>10005</v>
      </c>
      <c r="AC420" s="26">
        <v>2170</v>
      </c>
      <c r="AD420" s="26">
        <v>4389</v>
      </c>
      <c r="AE420" s="26">
        <v>15476</v>
      </c>
    </row>
    <row r="421" spans="1:31" s="2" customFormat="1" x14ac:dyDescent="0.2">
      <c r="A421" s="3">
        <v>14762</v>
      </c>
      <c r="B421" s="25">
        <v>378629</v>
      </c>
      <c r="C421" s="25">
        <v>225736</v>
      </c>
      <c r="D421" s="25">
        <v>23600</v>
      </c>
      <c r="E421" s="25">
        <v>149956</v>
      </c>
      <c r="F421" s="25">
        <v>37900</v>
      </c>
      <c r="G421" s="25">
        <v>226122</v>
      </c>
      <c r="H421" s="25">
        <v>200100</v>
      </c>
      <c r="I421" s="25">
        <v>52830</v>
      </c>
      <c r="J421" s="25">
        <v>93100</v>
      </c>
      <c r="K421" s="25">
        <v>-9300</v>
      </c>
      <c r="L421" s="25">
        <v>113636</v>
      </c>
      <c r="M421" s="25">
        <v>384889</v>
      </c>
      <c r="N421" s="25">
        <v>141923</v>
      </c>
      <c r="O421" s="25">
        <v>110315</v>
      </c>
      <c r="P421" s="25">
        <v>105200</v>
      </c>
      <c r="Q421" s="25">
        <v>2271</v>
      </c>
      <c r="R421" s="25">
        <v>37646</v>
      </c>
      <c r="S421" s="25">
        <v>189387</v>
      </c>
      <c r="T421" s="25">
        <v>123823</v>
      </c>
      <c r="U421" s="25">
        <v>-28071</v>
      </c>
      <c r="V421" s="26"/>
      <c r="W421" s="26">
        <v>246</v>
      </c>
      <c r="X421" s="26">
        <v>0</v>
      </c>
      <c r="Y421" s="26">
        <v>-35295</v>
      </c>
      <c r="Z421" s="26">
        <v>5657</v>
      </c>
      <c r="AA421" s="26">
        <v>105431</v>
      </c>
      <c r="AB421" s="26">
        <v>10137</v>
      </c>
      <c r="AC421" s="26">
        <v>456</v>
      </c>
      <c r="AD421" s="26">
        <v>11262</v>
      </c>
      <c r="AE421" s="26">
        <v>30410</v>
      </c>
    </row>
    <row r="422" spans="1:31" s="2" customFormat="1" x14ac:dyDescent="0.2">
      <c r="A422" s="3">
        <v>14792</v>
      </c>
      <c r="B422" s="25">
        <v>416734</v>
      </c>
      <c r="C422" s="25">
        <v>229996</v>
      </c>
      <c r="D422" s="25">
        <v>15400</v>
      </c>
      <c r="E422" s="25">
        <v>131664</v>
      </c>
      <c r="F422" s="25">
        <v>25600</v>
      </c>
      <c r="G422" s="25">
        <v>142930</v>
      </c>
      <c r="H422" s="25">
        <v>110000</v>
      </c>
      <c r="I422" s="25">
        <v>58878</v>
      </c>
      <c r="J422" s="25">
        <v>160400</v>
      </c>
      <c r="K422" s="25">
        <v>3100</v>
      </c>
      <c r="L422" s="25">
        <v>55118</v>
      </c>
      <c r="M422" s="25">
        <v>213015</v>
      </c>
      <c r="N422" s="25">
        <v>54502</v>
      </c>
      <c r="O422" s="25">
        <v>84405</v>
      </c>
      <c r="P422" s="25">
        <v>72200</v>
      </c>
      <c r="Q422" s="25">
        <v>84455</v>
      </c>
      <c r="R422" s="25">
        <v>35879</v>
      </c>
      <c r="S422" s="25">
        <v>88513</v>
      </c>
      <c r="T422" s="25">
        <v>94730</v>
      </c>
      <c r="U422" s="25">
        <v>141364</v>
      </c>
      <c r="V422" s="26"/>
      <c r="W422" s="26">
        <v>184</v>
      </c>
      <c r="X422" s="26">
        <v>0</v>
      </c>
      <c r="Y422" s="26">
        <v>30759</v>
      </c>
      <c r="Z422" s="26">
        <v>3261</v>
      </c>
      <c r="AA422" s="26">
        <v>122317</v>
      </c>
      <c r="AB422" s="26">
        <v>-8881</v>
      </c>
      <c r="AC422" s="26">
        <v>298</v>
      </c>
      <c r="AD422" s="26">
        <v>3180</v>
      </c>
      <c r="AE422" s="26">
        <v>33177</v>
      </c>
    </row>
    <row r="423" spans="1:31" s="2" customFormat="1" x14ac:dyDescent="0.2">
      <c r="A423" s="3">
        <v>14823</v>
      </c>
      <c r="B423" s="25">
        <v>160366</v>
      </c>
      <c r="C423" s="25">
        <v>68844</v>
      </c>
      <c r="D423" s="25">
        <v>4888</v>
      </c>
      <c r="E423" s="25">
        <v>46702</v>
      </c>
      <c r="F423" s="25">
        <v>4200</v>
      </c>
      <c r="G423" s="25">
        <v>75877</v>
      </c>
      <c r="H423" s="25">
        <v>41700</v>
      </c>
      <c r="I423" s="25">
        <v>62760</v>
      </c>
      <c r="J423" s="25">
        <v>53500</v>
      </c>
      <c r="K423" s="25">
        <v>3100</v>
      </c>
      <c r="L423" s="25">
        <v>37190</v>
      </c>
      <c r="M423" s="25">
        <v>38271</v>
      </c>
      <c r="N423" s="25">
        <v>7157</v>
      </c>
      <c r="O423" s="25">
        <v>39131</v>
      </c>
      <c r="P423" s="25">
        <v>29200</v>
      </c>
      <c r="Q423" s="25">
        <v>31153</v>
      </c>
      <c r="R423" s="25">
        <v>10287</v>
      </c>
      <c r="S423" s="25">
        <v>46606</v>
      </c>
      <c r="T423" s="25">
        <v>66646</v>
      </c>
      <c r="U423" s="25">
        <v>112605</v>
      </c>
      <c r="V423" s="26"/>
      <c r="W423" s="26">
        <v>208</v>
      </c>
      <c r="X423" s="26">
        <v>13160</v>
      </c>
      <c r="Y423" s="26">
        <v>27768</v>
      </c>
      <c r="Z423" s="26">
        <v>3345</v>
      </c>
      <c r="AA423" s="26">
        <v>10391</v>
      </c>
      <c r="AB423" s="26">
        <v>1084</v>
      </c>
      <c r="AC423" s="26">
        <v>246</v>
      </c>
      <c r="AD423" s="26">
        <v>19584</v>
      </c>
      <c r="AE423" s="26">
        <v>33927</v>
      </c>
    </row>
    <row r="424" spans="1:31" s="2" customFormat="1" x14ac:dyDescent="0.2">
      <c r="A424" s="3">
        <v>14854</v>
      </c>
      <c r="B424" s="25">
        <v>70378</v>
      </c>
      <c r="C424" s="25">
        <v>39653</v>
      </c>
      <c r="D424" s="25">
        <v>4695</v>
      </c>
      <c r="E424" s="25">
        <v>37675</v>
      </c>
      <c r="F424" s="25">
        <v>2200</v>
      </c>
      <c r="G424" s="25">
        <v>42019</v>
      </c>
      <c r="H424" s="25">
        <v>24000</v>
      </c>
      <c r="I424" s="25">
        <v>19725</v>
      </c>
      <c r="J424" s="25">
        <v>45700</v>
      </c>
      <c r="K424" s="25">
        <v>3400</v>
      </c>
      <c r="L424" s="25">
        <v>23824</v>
      </c>
      <c r="M424" s="25">
        <v>15789</v>
      </c>
      <c r="N424" s="25">
        <v>5522</v>
      </c>
      <c r="O424" s="25">
        <v>29463</v>
      </c>
      <c r="P424" s="25">
        <v>24700</v>
      </c>
      <c r="Q424" s="25">
        <v>9484</v>
      </c>
      <c r="R424" s="25">
        <v>6275</v>
      </c>
      <c r="S424" s="25">
        <v>34269</v>
      </c>
      <c r="T424" s="25">
        <v>40365</v>
      </c>
      <c r="U424" s="25">
        <v>15688</v>
      </c>
      <c r="V424" s="26"/>
      <c r="W424" s="26">
        <v>2428</v>
      </c>
      <c r="X424" s="26">
        <v>45958</v>
      </c>
      <c r="Y424" s="26">
        <v>27921</v>
      </c>
      <c r="Z424" s="26">
        <v>6702</v>
      </c>
      <c r="AA424" s="26">
        <v>3856</v>
      </c>
      <c r="AB424" s="26">
        <v>-24319</v>
      </c>
      <c r="AC424" s="26">
        <v>248</v>
      </c>
      <c r="AD424" s="26">
        <v>40423</v>
      </c>
      <c r="AE424" s="26">
        <v>19195</v>
      </c>
    </row>
    <row r="425" spans="1:31" s="2" customFormat="1" x14ac:dyDescent="0.2">
      <c r="A425" s="3">
        <v>14884</v>
      </c>
      <c r="B425" s="25">
        <v>67193</v>
      </c>
      <c r="C425" s="25">
        <v>49151</v>
      </c>
      <c r="D425" s="25">
        <v>4550</v>
      </c>
      <c r="E425" s="25">
        <v>23788</v>
      </c>
      <c r="F425" s="25">
        <v>2600</v>
      </c>
      <c r="G425" s="25">
        <v>36646</v>
      </c>
      <c r="H425" s="25">
        <v>21800</v>
      </c>
      <c r="I425" s="25">
        <v>19771</v>
      </c>
      <c r="J425" s="25">
        <v>26200</v>
      </c>
      <c r="K425" s="25">
        <v>-1000</v>
      </c>
      <c r="L425" s="25">
        <v>17174</v>
      </c>
      <c r="M425" s="25">
        <v>9305</v>
      </c>
      <c r="N425" s="25">
        <v>3560</v>
      </c>
      <c r="O425" s="25">
        <v>18274</v>
      </c>
      <c r="P425" s="25">
        <v>27900</v>
      </c>
      <c r="Q425" s="25">
        <v>10167</v>
      </c>
      <c r="R425" s="25">
        <v>4511</v>
      </c>
      <c r="S425" s="25">
        <v>38400</v>
      </c>
      <c r="T425" s="25">
        <v>92576</v>
      </c>
      <c r="U425" s="25">
        <v>34696</v>
      </c>
      <c r="V425" s="26"/>
      <c r="W425" s="26">
        <v>14309</v>
      </c>
      <c r="X425" s="26">
        <v>56298</v>
      </c>
      <c r="Y425" s="26">
        <v>5619</v>
      </c>
      <c r="Z425" s="26">
        <v>36358</v>
      </c>
      <c r="AA425" s="26">
        <v>35481</v>
      </c>
      <c r="AB425" s="26">
        <v>-1197</v>
      </c>
      <c r="AC425" s="26">
        <v>801</v>
      </c>
      <c r="AD425" s="26">
        <v>22487</v>
      </c>
      <c r="AE425" s="26">
        <v>4508</v>
      </c>
    </row>
    <row r="426" spans="1:31" s="2" customFormat="1" x14ac:dyDescent="0.2">
      <c r="A426" s="3">
        <v>14915</v>
      </c>
      <c r="B426" s="25">
        <v>72396</v>
      </c>
      <c r="C426" s="25">
        <v>53955</v>
      </c>
      <c r="D426" s="25">
        <v>5180</v>
      </c>
      <c r="E426" s="25">
        <v>23320</v>
      </c>
      <c r="F426" s="25">
        <v>4000</v>
      </c>
      <c r="G426" s="25">
        <v>68218</v>
      </c>
      <c r="H426" s="25">
        <v>38700</v>
      </c>
      <c r="I426" s="25">
        <v>56931</v>
      </c>
      <c r="J426" s="25">
        <v>35800</v>
      </c>
      <c r="K426" s="25">
        <v>200</v>
      </c>
      <c r="L426" s="25">
        <v>22359</v>
      </c>
      <c r="M426" s="25">
        <v>21526</v>
      </c>
      <c r="N426" s="25">
        <v>12571</v>
      </c>
      <c r="O426" s="25">
        <v>29931</v>
      </c>
      <c r="P426" s="25">
        <v>30700</v>
      </c>
      <c r="Q426" s="25">
        <v>3427</v>
      </c>
      <c r="R426" s="25">
        <v>4635</v>
      </c>
      <c r="S426" s="25">
        <v>62187</v>
      </c>
      <c r="T426" s="25">
        <v>86802</v>
      </c>
      <c r="U426" s="25">
        <v>88492</v>
      </c>
      <c r="V426" s="26"/>
      <c r="W426" s="26">
        <v>2063</v>
      </c>
      <c r="X426" s="26">
        <v>23520</v>
      </c>
      <c r="Y426" s="26">
        <v>46358</v>
      </c>
      <c r="Z426" s="26">
        <v>9100</v>
      </c>
      <c r="AA426" s="26">
        <v>14364</v>
      </c>
      <c r="AB426" s="26">
        <v>-13801</v>
      </c>
      <c r="AC426" s="26">
        <v>2400</v>
      </c>
      <c r="AD426" s="26">
        <v>665</v>
      </c>
      <c r="AE426" s="26">
        <v>-38775</v>
      </c>
    </row>
    <row r="427" spans="1:31" s="2" customFormat="1" x14ac:dyDescent="0.2">
      <c r="A427" s="3">
        <v>14945</v>
      </c>
      <c r="B427" s="25">
        <v>49412</v>
      </c>
      <c r="C427" s="25">
        <v>36094</v>
      </c>
      <c r="D427" s="25">
        <v>3795</v>
      </c>
      <c r="E427" s="25">
        <v>23405</v>
      </c>
      <c r="F427" s="25">
        <v>5500</v>
      </c>
      <c r="G427" s="25">
        <v>32636</v>
      </c>
      <c r="H427" s="25">
        <v>14700</v>
      </c>
      <c r="I427" s="25">
        <v>20217</v>
      </c>
      <c r="J427" s="25">
        <v>26600</v>
      </c>
      <c r="K427" s="25">
        <v>900</v>
      </c>
      <c r="L427" s="25">
        <v>9603</v>
      </c>
      <c r="M427" s="25">
        <v>18500</v>
      </c>
      <c r="N427" s="25">
        <v>4151</v>
      </c>
      <c r="O427" s="25">
        <v>22124</v>
      </c>
      <c r="P427" s="25">
        <v>22000</v>
      </c>
      <c r="Q427" s="25">
        <v>12047</v>
      </c>
      <c r="R427" s="25">
        <v>3768</v>
      </c>
      <c r="S427" s="25">
        <v>27000</v>
      </c>
      <c r="T427" s="25">
        <v>36961</v>
      </c>
      <c r="U427" s="25">
        <v>38199</v>
      </c>
      <c r="V427" s="26"/>
      <c r="W427" s="26">
        <v>1347</v>
      </c>
      <c r="X427" s="26">
        <v>9165</v>
      </c>
      <c r="Y427" s="26">
        <v>18467</v>
      </c>
      <c r="Z427" s="26">
        <v>10175</v>
      </c>
      <c r="AA427" s="26">
        <v>-11484</v>
      </c>
      <c r="AB427" s="26">
        <v>9795</v>
      </c>
      <c r="AC427" s="26">
        <v>724</v>
      </c>
      <c r="AD427" s="26">
        <v>-21617</v>
      </c>
      <c r="AE427" s="26">
        <v>-23675</v>
      </c>
    </row>
    <row r="428" spans="1:31" s="2" customFormat="1" x14ac:dyDescent="0.2">
      <c r="A428" s="3">
        <v>14976</v>
      </c>
      <c r="B428" s="25">
        <v>42456</v>
      </c>
      <c r="C428" s="25">
        <v>31638</v>
      </c>
      <c r="D428" s="25">
        <v>3315</v>
      </c>
      <c r="E428" s="25">
        <v>17385</v>
      </c>
      <c r="F428" s="25">
        <v>2200</v>
      </c>
      <c r="G428" s="25">
        <v>34970</v>
      </c>
      <c r="H428" s="25">
        <v>13500</v>
      </c>
      <c r="I428" s="25">
        <v>12458</v>
      </c>
      <c r="J428" s="25">
        <v>26700</v>
      </c>
      <c r="K428" s="25">
        <v>-500</v>
      </c>
      <c r="L428" s="25">
        <v>6791</v>
      </c>
      <c r="M428" s="25">
        <v>15200</v>
      </c>
      <c r="N428" s="25">
        <v>2117</v>
      </c>
      <c r="O428" s="25">
        <v>26059</v>
      </c>
      <c r="P428" s="25">
        <v>18100</v>
      </c>
      <c r="Q428" s="25">
        <v>5735</v>
      </c>
      <c r="R428" s="25">
        <v>3667</v>
      </c>
      <c r="S428" s="25">
        <v>23500</v>
      </c>
      <c r="T428" s="25">
        <v>57448</v>
      </c>
      <c r="U428" s="25">
        <v>22511</v>
      </c>
      <c r="V428" s="26"/>
      <c r="W428" s="26">
        <v>1511</v>
      </c>
      <c r="X428" s="26">
        <v>31351</v>
      </c>
      <c r="Y428" s="26">
        <v>17436</v>
      </c>
      <c r="Z428" s="26">
        <v>12974</v>
      </c>
      <c r="AA428" s="26">
        <v>60075</v>
      </c>
      <c r="AB428" s="26">
        <v>24633</v>
      </c>
      <c r="AC428" s="26">
        <v>50690</v>
      </c>
      <c r="AD428" s="26">
        <v>-29439</v>
      </c>
      <c r="AE428" s="26">
        <v>-28319</v>
      </c>
    </row>
    <row r="429" spans="1:31" s="2" customFormat="1" x14ac:dyDescent="0.2">
      <c r="A429" s="3">
        <v>15007</v>
      </c>
      <c r="B429" s="25">
        <v>36434</v>
      </c>
      <c r="C429" s="25">
        <v>28672</v>
      </c>
      <c r="D429" s="25">
        <v>3476</v>
      </c>
      <c r="E429" s="25">
        <v>18324</v>
      </c>
      <c r="F429" s="25">
        <v>600</v>
      </c>
      <c r="G429" s="25">
        <v>31062</v>
      </c>
      <c r="H429" s="25">
        <v>13600</v>
      </c>
      <c r="I429" s="25">
        <v>10079</v>
      </c>
      <c r="J429" s="25">
        <v>21700</v>
      </c>
      <c r="K429" s="25">
        <v>100</v>
      </c>
      <c r="L429" s="25">
        <v>10014</v>
      </c>
      <c r="M429" s="25">
        <v>13600</v>
      </c>
      <c r="N429" s="25">
        <v>2451</v>
      </c>
      <c r="O429" s="25">
        <v>22276</v>
      </c>
      <c r="P429" s="25">
        <v>18100</v>
      </c>
      <c r="Q429" s="25">
        <v>10691</v>
      </c>
      <c r="R429" s="25">
        <v>2030</v>
      </c>
      <c r="S429" s="25">
        <v>22100</v>
      </c>
      <c r="T429" s="25">
        <v>55664</v>
      </c>
      <c r="U429" s="25">
        <v>29049</v>
      </c>
      <c r="V429" s="26"/>
      <c r="W429" s="26">
        <v>2128</v>
      </c>
      <c r="X429" s="26">
        <v>62068</v>
      </c>
      <c r="Y429" s="26">
        <v>21211</v>
      </c>
      <c r="Z429" s="26">
        <v>14880</v>
      </c>
      <c r="AA429" s="26">
        <v>61248</v>
      </c>
      <c r="AB429" s="26">
        <v>19740</v>
      </c>
      <c r="AC429" s="26">
        <v>44670</v>
      </c>
      <c r="AD429" s="26">
        <v>-9940</v>
      </c>
      <c r="AE429" s="26">
        <v>22744</v>
      </c>
    </row>
    <row r="430" spans="1:31" s="2" customFormat="1" x14ac:dyDescent="0.2">
      <c r="A430" s="3">
        <v>15035</v>
      </c>
      <c r="B430" s="25">
        <v>37404</v>
      </c>
      <c r="C430" s="25">
        <v>29317</v>
      </c>
      <c r="D430" s="25">
        <v>3211</v>
      </c>
      <c r="E430" s="25">
        <v>17389</v>
      </c>
      <c r="F430" s="25">
        <v>1900</v>
      </c>
      <c r="G430" s="25">
        <v>30627</v>
      </c>
      <c r="H430" s="25">
        <v>20000</v>
      </c>
      <c r="I430" s="25">
        <v>15794</v>
      </c>
      <c r="J430" s="25">
        <v>19900</v>
      </c>
      <c r="K430" s="25">
        <v>-800</v>
      </c>
      <c r="L430" s="25">
        <v>12440</v>
      </c>
      <c r="M430" s="25">
        <v>16400</v>
      </c>
      <c r="N430" s="25">
        <v>3101</v>
      </c>
      <c r="O430" s="25">
        <v>31189</v>
      </c>
      <c r="P430" s="25">
        <v>22200</v>
      </c>
      <c r="Q430" s="25">
        <v>12043</v>
      </c>
      <c r="R430" s="25">
        <v>2025</v>
      </c>
      <c r="S430" s="25">
        <v>48400</v>
      </c>
      <c r="T430" s="25">
        <v>78300</v>
      </c>
      <c r="U430" s="25">
        <v>15240</v>
      </c>
      <c r="V430" s="26"/>
      <c r="W430" s="26">
        <v>4165</v>
      </c>
      <c r="X430" s="26">
        <v>82098</v>
      </c>
      <c r="Y430" s="26">
        <v>5430</v>
      </c>
      <c r="Z430" s="26">
        <v>30768</v>
      </c>
      <c r="AA430" s="26">
        <v>52401</v>
      </c>
      <c r="AB430" s="26">
        <v>15061</v>
      </c>
      <c r="AC430" s="26">
        <v>70780</v>
      </c>
      <c r="AD430" s="26">
        <v>-21088</v>
      </c>
      <c r="AE430" s="26">
        <v>-3843</v>
      </c>
    </row>
    <row r="431" spans="1:31" s="2" customFormat="1" x14ac:dyDescent="0.2">
      <c r="A431" s="3">
        <v>15066</v>
      </c>
      <c r="B431" s="25">
        <v>50491</v>
      </c>
      <c r="C431" s="25">
        <v>31796</v>
      </c>
      <c r="D431" s="25">
        <v>3738</v>
      </c>
      <c r="E431" s="25">
        <v>25262</v>
      </c>
      <c r="F431" s="25">
        <v>3500</v>
      </c>
      <c r="G431" s="25">
        <v>33848</v>
      </c>
      <c r="H431" s="25">
        <v>41100</v>
      </c>
      <c r="I431" s="25">
        <v>19866</v>
      </c>
      <c r="J431" s="25">
        <v>37300</v>
      </c>
      <c r="K431" s="25">
        <v>8000</v>
      </c>
      <c r="L431" s="25">
        <v>38559</v>
      </c>
      <c r="M431" s="25">
        <v>39300</v>
      </c>
      <c r="N431" s="25">
        <v>20782</v>
      </c>
      <c r="O431" s="25">
        <v>31981</v>
      </c>
      <c r="P431" s="25">
        <v>31400</v>
      </c>
      <c r="Q431" s="25">
        <v>5756</v>
      </c>
      <c r="R431" s="25">
        <v>6030</v>
      </c>
      <c r="S431" s="25">
        <v>121000</v>
      </c>
      <c r="T431" s="25">
        <v>90279</v>
      </c>
      <c r="U431" s="25">
        <v>28651</v>
      </c>
      <c r="V431" s="26"/>
      <c r="W431" s="26">
        <v>4177</v>
      </c>
      <c r="X431" s="26">
        <v>150052</v>
      </c>
      <c r="Y431" s="26">
        <v>15479</v>
      </c>
      <c r="Z431" s="26">
        <v>62103</v>
      </c>
      <c r="AA431" s="26">
        <v>96310</v>
      </c>
      <c r="AB431" s="26">
        <v>55958</v>
      </c>
      <c r="AC431" s="26">
        <v>201500</v>
      </c>
      <c r="AD431" s="26">
        <v>-50822</v>
      </c>
      <c r="AE431" s="26">
        <v>30352</v>
      </c>
    </row>
    <row r="432" spans="1:31" s="2" customFormat="1" x14ac:dyDescent="0.2">
      <c r="A432" s="3">
        <v>15096</v>
      </c>
      <c r="B432" s="25">
        <v>84923</v>
      </c>
      <c r="C432" s="25">
        <v>49872</v>
      </c>
      <c r="D432" s="25">
        <v>4491</v>
      </c>
      <c r="E432" s="25">
        <v>50209</v>
      </c>
      <c r="F432" s="25">
        <v>10700</v>
      </c>
      <c r="G432" s="25">
        <v>64274</v>
      </c>
      <c r="H432" s="25">
        <v>184000</v>
      </c>
      <c r="I432" s="25">
        <v>20411</v>
      </c>
      <c r="J432" s="25">
        <v>82400</v>
      </c>
      <c r="K432" s="25">
        <v>12800</v>
      </c>
      <c r="L432" s="25">
        <v>68194</v>
      </c>
      <c r="M432" s="25">
        <v>92184</v>
      </c>
      <c r="N432" s="25">
        <v>46468</v>
      </c>
      <c r="O432" s="25">
        <v>32927</v>
      </c>
      <c r="P432" s="25">
        <v>33500</v>
      </c>
      <c r="Q432" s="25">
        <v>-17819</v>
      </c>
      <c r="R432" s="25">
        <v>1760</v>
      </c>
      <c r="S432" s="25">
        <v>275000</v>
      </c>
      <c r="T432" s="25">
        <v>115629</v>
      </c>
      <c r="U432" s="25">
        <v>-60503</v>
      </c>
      <c r="V432" s="26"/>
      <c r="W432" s="26">
        <v>5074</v>
      </c>
      <c r="X432" s="26">
        <v>118104</v>
      </c>
      <c r="Y432" s="26">
        <v>-5358</v>
      </c>
      <c r="Z432" s="26">
        <v>62183</v>
      </c>
      <c r="AA432" s="26">
        <v>77963</v>
      </c>
      <c r="AB432" s="26">
        <v>-3100</v>
      </c>
      <c r="AC432" s="26">
        <v>128200</v>
      </c>
      <c r="AD432" s="26">
        <v>-8233</v>
      </c>
      <c r="AE432" s="26">
        <v>11164</v>
      </c>
    </row>
    <row r="433" spans="1:31" s="2" customFormat="1" x14ac:dyDescent="0.2">
      <c r="A433" s="3">
        <v>15127</v>
      </c>
      <c r="B433" s="25">
        <v>559432</v>
      </c>
      <c r="C433" s="25">
        <v>444573</v>
      </c>
      <c r="D433" s="25">
        <v>31982</v>
      </c>
      <c r="E433" s="25">
        <v>287587</v>
      </c>
      <c r="F433" s="25">
        <v>58700</v>
      </c>
      <c r="G433" s="25">
        <v>575882</v>
      </c>
      <c r="H433" s="25">
        <v>627900</v>
      </c>
      <c r="I433" s="25">
        <v>-38281</v>
      </c>
      <c r="J433" s="25">
        <v>176600</v>
      </c>
      <c r="K433" s="25">
        <v>1000</v>
      </c>
      <c r="L433" s="25">
        <v>117172</v>
      </c>
      <c r="M433" s="25">
        <v>457590</v>
      </c>
      <c r="N433" s="25">
        <v>184188</v>
      </c>
      <c r="O433" s="25">
        <v>189183</v>
      </c>
      <c r="P433" s="25">
        <v>161300</v>
      </c>
      <c r="Q433" s="25">
        <v>102879</v>
      </c>
      <c r="R433" s="25">
        <v>60812</v>
      </c>
      <c r="S433" s="25">
        <v>821300</v>
      </c>
      <c r="T433" s="25">
        <v>540393</v>
      </c>
      <c r="U433" s="25">
        <v>76249</v>
      </c>
      <c r="V433" s="26"/>
      <c r="W433" s="26">
        <v>2343</v>
      </c>
      <c r="X433" s="26">
        <v>94715</v>
      </c>
      <c r="Y433" s="26">
        <v>-95214</v>
      </c>
      <c r="Z433" s="26">
        <v>130479</v>
      </c>
      <c r="AA433" s="26">
        <v>169744</v>
      </c>
      <c r="AB433" s="26">
        <v>-114606</v>
      </c>
      <c r="AC433" s="26">
        <v>3690</v>
      </c>
      <c r="AD433" s="26">
        <v>4722</v>
      </c>
      <c r="AE433" s="26">
        <v>-125275</v>
      </c>
    </row>
    <row r="434" spans="1:31" s="2" customFormat="1" x14ac:dyDescent="0.2">
      <c r="A434" s="3">
        <v>15157</v>
      </c>
      <c r="B434" s="25">
        <v>512594</v>
      </c>
      <c r="C434" s="25">
        <v>378449</v>
      </c>
      <c r="D434" s="25">
        <v>39635</v>
      </c>
      <c r="E434" s="25">
        <v>294534</v>
      </c>
      <c r="F434" s="25">
        <v>47300</v>
      </c>
      <c r="G434" s="25">
        <v>319126</v>
      </c>
      <c r="H434" s="25">
        <v>280800</v>
      </c>
      <c r="I434" s="25">
        <v>29591</v>
      </c>
      <c r="J434" s="25">
        <v>353800</v>
      </c>
      <c r="K434" s="25">
        <v>6700</v>
      </c>
      <c r="L434" s="25">
        <v>80789</v>
      </c>
      <c r="M434" s="25">
        <v>261571</v>
      </c>
      <c r="N434" s="25">
        <v>85322</v>
      </c>
      <c r="O434" s="25">
        <v>234074</v>
      </c>
      <c r="P434" s="25">
        <v>128500</v>
      </c>
      <c r="Q434" s="25">
        <v>154580</v>
      </c>
      <c r="R434" s="25">
        <v>76064</v>
      </c>
      <c r="S434" s="25">
        <v>618048</v>
      </c>
      <c r="T434" s="25">
        <v>366181</v>
      </c>
      <c r="U434" s="25">
        <v>321596</v>
      </c>
      <c r="V434" s="26"/>
      <c r="W434" s="26">
        <v>518</v>
      </c>
      <c r="X434" s="26">
        <v>4067</v>
      </c>
      <c r="Y434" s="26">
        <v>91219</v>
      </c>
      <c r="Z434" s="26">
        <v>19339</v>
      </c>
      <c r="AA434" s="26">
        <v>84247</v>
      </c>
      <c r="AB434" s="26">
        <v>10247</v>
      </c>
      <c r="AC434" s="26">
        <v>595</v>
      </c>
      <c r="AD434" s="26">
        <v>45982</v>
      </c>
      <c r="AE434" s="26">
        <v>82416</v>
      </c>
    </row>
    <row r="435" spans="1:31" s="2" customFormat="1" x14ac:dyDescent="0.2">
      <c r="A435" s="3">
        <v>15188</v>
      </c>
      <c r="B435" s="25">
        <v>199903</v>
      </c>
      <c r="C435" s="25">
        <v>199363</v>
      </c>
      <c r="D435" s="25">
        <v>16330</v>
      </c>
      <c r="E435" s="25">
        <v>151431</v>
      </c>
      <c r="F435" s="25">
        <v>14200</v>
      </c>
      <c r="G435" s="25">
        <v>170821</v>
      </c>
      <c r="H435" s="25">
        <v>145700</v>
      </c>
      <c r="I435" s="25">
        <v>74074</v>
      </c>
      <c r="J435" s="25">
        <v>171400</v>
      </c>
      <c r="K435" s="25">
        <v>14400</v>
      </c>
      <c r="L435" s="25">
        <v>36862</v>
      </c>
      <c r="M435" s="25">
        <v>64213</v>
      </c>
      <c r="N435" s="25">
        <v>12090</v>
      </c>
      <c r="O435" s="25">
        <v>87681</v>
      </c>
      <c r="P435" s="25">
        <v>53800</v>
      </c>
      <c r="Q435" s="25">
        <v>102690</v>
      </c>
      <c r="R435" s="25">
        <v>40803</v>
      </c>
      <c r="S435" s="25">
        <v>330657</v>
      </c>
      <c r="T435" s="25">
        <v>258953</v>
      </c>
      <c r="U435" s="25">
        <v>217032</v>
      </c>
      <c r="V435" s="26"/>
      <c r="W435" s="26">
        <v>2539</v>
      </c>
      <c r="X435" s="26">
        <v>3907</v>
      </c>
      <c r="Y435" s="26">
        <v>80253</v>
      </c>
      <c r="Z435" s="26">
        <v>22074</v>
      </c>
      <c r="AA435" s="26">
        <v>115166</v>
      </c>
      <c r="AB435" s="26">
        <v>27087</v>
      </c>
      <c r="AC435" s="26">
        <v>2160</v>
      </c>
      <c r="AD435" s="26">
        <v>47022</v>
      </c>
      <c r="AE435" s="26">
        <v>98702</v>
      </c>
    </row>
    <row r="436" spans="1:31" s="2" customFormat="1" x14ac:dyDescent="0.2">
      <c r="A436" s="3">
        <v>15219</v>
      </c>
      <c r="B436" s="25">
        <v>105984</v>
      </c>
      <c r="C436" s="25">
        <v>80750</v>
      </c>
      <c r="D436" s="25">
        <v>7375</v>
      </c>
      <c r="E436" s="25">
        <v>75754</v>
      </c>
      <c r="F436" s="25">
        <v>3500</v>
      </c>
      <c r="G436" s="25">
        <v>90709</v>
      </c>
      <c r="H436" s="25">
        <v>56000</v>
      </c>
      <c r="I436" s="25">
        <v>37496</v>
      </c>
      <c r="J436" s="25">
        <v>103800</v>
      </c>
      <c r="K436" s="25">
        <v>5700</v>
      </c>
      <c r="L436" s="25">
        <v>41108</v>
      </c>
      <c r="M436" s="25">
        <v>31734</v>
      </c>
      <c r="N436" s="25">
        <v>37967</v>
      </c>
      <c r="O436" s="25">
        <v>51949</v>
      </c>
      <c r="P436" s="25">
        <v>41300</v>
      </c>
      <c r="Q436" s="25">
        <v>40696</v>
      </c>
      <c r="R436" s="25">
        <v>14398</v>
      </c>
      <c r="S436" s="25">
        <v>93922</v>
      </c>
      <c r="T436" s="25">
        <v>122007</v>
      </c>
      <c r="U436" s="25">
        <v>105153</v>
      </c>
      <c r="V436" s="26"/>
      <c r="W436" s="26">
        <v>906</v>
      </c>
      <c r="X436" s="26">
        <v>29160</v>
      </c>
      <c r="Y436" s="26">
        <v>33267</v>
      </c>
      <c r="Z436" s="26">
        <v>20414</v>
      </c>
      <c r="AA436" s="26">
        <v>36424</v>
      </c>
      <c r="AB436" s="26">
        <v>-69060</v>
      </c>
      <c r="AC436" s="26">
        <v>7780</v>
      </c>
      <c r="AD436" s="26">
        <v>23224</v>
      </c>
      <c r="AE436" s="26">
        <v>-28199</v>
      </c>
    </row>
    <row r="437" spans="1:31" s="2" customFormat="1" x14ac:dyDescent="0.2">
      <c r="A437" s="3">
        <v>15249</v>
      </c>
      <c r="B437" s="25">
        <v>69744</v>
      </c>
      <c r="C437" s="25">
        <v>57776</v>
      </c>
      <c r="D437" s="25">
        <v>4717</v>
      </c>
      <c r="E437" s="25">
        <v>29735</v>
      </c>
      <c r="F437" s="25">
        <v>3700</v>
      </c>
      <c r="G437" s="25">
        <v>43693</v>
      </c>
      <c r="H437" s="25">
        <v>44400</v>
      </c>
      <c r="I437" s="25">
        <v>15799</v>
      </c>
      <c r="J437" s="25">
        <v>48300</v>
      </c>
      <c r="K437" s="25">
        <v>2700</v>
      </c>
      <c r="L437" s="25">
        <v>25671</v>
      </c>
      <c r="M437" s="25">
        <v>14992</v>
      </c>
      <c r="N437" s="25">
        <v>10341</v>
      </c>
      <c r="O437" s="25">
        <v>34436</v>
      </c>
      <c r="P437" s="25">
        <v>31500</v>
      </c>
      <c r="Q437" s="25">
        <v>12953</v>
      </c>
      <c r="R437" s="25">
        <v>3786</v>
      </c>
      <c r="S437" s="25">
        <v>86585</v>
      </c>
      <c r="T437" s="25">
        <v>127309</v>
      </c>
      <c r="U437" s="25">
        <v>-14271</v>
      </c>
      <c r="V437" s="26"/>
      <c r="W437" s="26">
        <v>904</v>
      </c>
      <c r="X437" s="26">
        <v>33816</v>
      </c>
      <c r="Y437" s="26">
        <v>15859</v>
      </c>
      <c r="Z437" s="26">
        <v>5451</v>
      </c>
      <c r="AA437" s="26">
        <v>-62529</v>
      </c>
      <c r="AB437" s="26">
        <v>-56661</v>
      </c>
      <c r="AC437" s="26">
        <v>14450</v>
      </c>
      <c r="AD437" s="26">
        <v>21830</v>
      </c>
      <c r="AE437" s="26">
        <v>-6523</v>
      </c>
    </row>
    <row r="438" spans="1:31" s="2" customFormat="1" x14ac:dyDescent="0.2">
      <c r="A438" s="3">
        <v>15280</v>
      </c>
      <c r="B438" s="25">
        <v>75150</v>
      </c>
      <c r="C438" s="25">
        <v>88994</v>
      </c>
      <c r="D438" s="25">
        <v>8140</v>
      </c>
      <c r="E438" s="25">
        <v>56560</v>
      </c>
      <c r="F438" s="25">
        <v>7300</v>
      </c>
      <c r="G438" s="25">
        <v>127212</v>
      </c>
      <c r="H438" s="25">
        <v>198800</v>
      </c>
      <c r="I438" s="25">
        <v>21367</v>
      </c>
      <c r="J438" s="25">
        <v>62100</v>
      </c>
      <c r="K438" s="25">
        <v>4900</v>
      </c>
      <c r="L438" s="25">
        <v>17566</v>
      </c>
      <c r="M438" s="25">
        <v>40200</v>
      </c>
      <c r="N438" s="25">
        <v>19868</v>
      </c>
      <c r="O438" s="25">
        <v>86201</v>
      </c>
      <c r="P438" s="25">
        <v>44000</v>
      </c>
      <c r="Q438" s="25">
        <v>22020</v>
      </c>
      <c r="R438" s="25">
        <v>5077</v>
      </c>
      <c r="S438" s="25">
        <v>261100</v>
      </c>
      <c r="T438" s="25">
        <v>394798</v>
      </c>
      <c r="U438" s="25">
        <v>240475</v>
      </c>
      <c r="V438" s="26"/>
      <c r="W438" s="26">
        <v>5812</v>
      </c>
      <c r="X438" s="26">
        <v>58918</v>
      </c>
      <c r="Y438" s="26">
        <v>41645</v>
      </c>
      <c r="Z438" s="26">
        <v>22812</v>
      </c>
      <c r="AA438" s="26">
        <v>19457</v>
      </c>
      <c r="AB438" s="26">
        <v>995</v>
      </c>
      <c r="AC438" s="26">
        <v>1570</v>
      </c>
      <c r="AD438" s="26">
        <v>-37891</v>
      </c>
      <c r="AE438" s="26">
        <v>-40709</v>
      </c>
    </row>
    <row r="439" spans="1:31" s="2" customFormat="1" x14ac:dyDescent="0.2">
      <c r="A439" s="3">
        <v>15310</v>
      </c>
      <c r="B439" s="25">
        <v>59316</v>
      </c>
      <c r="C439" s="25">
        <v>64817</v>
      </c>
      <c r="D439" s="25">
        <v>4644</v>
      </c>
      <c r="E439" s="25">
        <v>41156</v>
      </c>
      <c r="F439" s="25">
        <v>5300</v>
      </c>
      <c r="G439" s="25">
        <v>70049</v>
      </c>
      <c r="H439" s="25">
        <v>61100</v>
      </c>
      <c r="I439" s="25">
        <v>5108</v>
      </c>
      <c r="J439" s="25">
        <v>46700</v>
      </c>
      <c r="K439" s="25">
        <v>6800</v>
      </c>
      <c r="L439" s="25">
        <v>14485</v>
      </c>
      <c r="M439" s="25">
        <v>28200</v>
      </c>
      <c r="N439" s="25">
        <v>14378</v>
      </c>
      <c r="O439" s="25">
        <v>53646</v>
      </c>
      <c r="P439" s="25">
        <v>28600</v>
      </c>
      <c r="Q439" s="25">
        <v>32558</v>
      </c>
      <c r="R439" s="25">
        <v>5053</v>
      </c>
      <c r="S439" s="25">
        <v>91800</v>
      </c>
      <c r="T439" s="25">
        <v>104508</v>
      </c>
      <c r="U439" s="25">
        <v>155721</v>
      </c>
      <c r="V439" s="26"/>
      <c r="W439" s="26">
        <v>1851</v>
      </c>
      <c r="X439" s="26">
        <v>3082</v>
      </c>
      <c r="Y439" s="26">
        <v>45051</v>
      </c>
      <c r="Z439" s="26">
        <v>18923</v>
      </c>
      <c r="AA439" s="26">
        <v>19973</v>
      </c>
      <c r="AB439" s="26">
        <v>47665</v>
      </c>
      <c r="AC439" s="26">
        <v>1980</v>
      </c>
      <c r="AD439" s="26">
        <v>-128978</v>
      </c>
      <c r="AE439" s="26">
        <v>-40511</v>
      </c>
    </row>
    <row r="440" spans="1:31" s="2" customFormat="1" x14ac:dyDescent="0.2">
      <c r="A440" s="3">
        <v>15341</v>
      </c>
      <c r="B440" s="25">
        <v>47994</v>
      </c>
      <c r="C440" s="25">
        <v>55745</v>
      </c>
      <c r="D440" s="25">
        <v>3951</v>
      </c>
      <c r="E440" s="25">
        <v>30049</v>
      </c>
      <c r="F440" s="25">
        <v>4200</v>
      </c>
      <c r="G440" s="25">
        <v>46502</v>
      </c>
      <c r="H440" s="25">
        <v>33800</v>
      </c>
      <c r="I440" s="25">
        <v>8310</v>
      </c>
      <c r="J440" s="25">
        <v>27000</v>
      </c>
      <c r="K440" s="25">
        <v>-700</v>
      </c>
      <c r="L440" s="25">
        <v>7247</v>
      </c>
      <c r="M440" s="25">
        <v>24000</v>
      </c>
      <c r="N440" s="25">
        <v>10943</v>
      </c>
      <c r="O440" s="25">
        <v>45149</v>
      </c>
      <c r="P440" s="25">
        <v>23800</v>
      </c>
      <c r="Q440" s="25">
        <v>27658</v>
      </c>
      <c r="R440" s="25">
        <v>4039</v>
      </c>
      <c r="S440" s="25">
        <v>43300</v>
      </c>
      <c r="T440" s="25">
        <v>55089</v>
      </c>
      <c r="U440" s="25">
        <v>69666</v>
      </c>
      <c r="V440" s="26"/>
      <c r="W440" s="26">
        <v>1428</v>
      </c>
      <c r="X440" s="26">
        <v>2969</v>
      </c>
      <c r="Y440" s="26">
        <v>14418</v>
      </c>
      <c r="Z440" s="26">
        <v>17340</v>
      </c>
      <c r="AA440" s="26">
        <v>12787</v>
      </c>
      <c r="AB440" s="26">
        <v>100688</v>
      </c>
      <c r="AC440" s="26">
        <v>4110</v>
      </c>
      <c r="AD440" s="26">
        <v>-127350</v>
      </c>
      <c r="AE440" s="26">
        <v>-22062</v>
      </c>
    </row>
    <row r="441" spans="1:31" s="2" customFormat="1" x14ac:dyDescent="0.2">
      <c r="A441" s="3">
        <v>15372</v>
      </c>
      <c r="B441" s="25">
        <v>42607</v>
      </c>
      <c r="C441" s="25">
        <v>47208</v>
      </c>
      <c r="D441" s="25">
        <v>3452</v>
      </c>
      <c r="E441" s="25">
        <v>22848</v>
      </c>
      <c r="F441" s="25">
        <v>4500</v>
      </c>
      <c r="G441" s="25">
        <v>41201</v>
      </c>
      <c r="H441" s="25">
        <v>25800</v>
      </c>
      <c r="I441" s="25">
        <v>-5420</v>
      </c>
      <c r="J441" s="25">
        <v>22800</v>
      </c>
      <c r="K441" s="25">
        <v>900</v>
      </c>
      <c r="L441" s="25">
        <v>12256</v>
      </c>
      <c r="M441" s="25">
        <v>21100</v>
      </c>
      <c r="N441" s="25">
        <v>7249</v>
      </c>
      <c r="O441" s="25">
        <v>28973</v>
      </c>
      <c r="P441" s="25">
        <v>22600</v>
      </c>
      <c r="Q441" s="25">
        <v>7467</v>
      </c>
      <c r="R441" s="25">
        <v>6031</v>
      </c>
      <c r="S441" s="25">
        <v>33600</v>
      </c>
      <c r="T441" s="25">
        <v>38296</v>
      </c>
      <c r="U441" s="25">
        <v>26771</v>
      </c>
      <c r="V441" s="26"/>
      <c r="W441" s="26">
        <v>1519</v>
      </c>
      <c r="X441" s="26">
        <v>7099</v>
      </c>
      <c r="Y441" s="26">
        <v>14133</v>
      </c>
      <c r="Z441" s="26">
        <v>19676</v>
      </c>
      <c r="AA441" s="26">
        <v>-37032</v>
      </c>
      <c r="AB441" s="26">
        <v>-37158</v>
      </c>
      <c r="AC441" s="26">
        <v>10330</v>
      </c>
      <c r="AD441" s="26">
        <v>-14903</v>
      </c>
      <c r="AE441" s="26">
        <v>-72758</v>
      </c>
    </row>
    <row r="442" spans="1:31" s="2" customFormat="1" x14ac:dyDescent="0.2">
      <c r="A442" s="3">
        <v>15400</v>
      </c>
      <c r="B442" s="25">
        <v>40608</v>
      </c>
      <c r="C442" s="25">
        <v>45580</v>
      </c>
      <c r="D442" s="25">
        <v>4144</v>
      </c>
      <c r="E442" s="25">
        <v>18056</v>
      </c>
      <c r="F442" s="25">
        <v>4400</v>
      </c>
      <c r="G442" s="25">
        <v>37907</v>
      </c>
      <c r="H442" s="25">
        <v>22200</v>
      </c>
      <c r="I442" s="25">
        <v>-4830</v>
      </c>
      <c r="J442" s="25">
        <v>16800</v>
      </c>
      <c r="K442" s="25">
        <v>6700</v>
      </c>
      <c r="L442" s="25">
        <v>10883</v>
      </c>
      <c r="M442" s="25">
        <v>19100</v>
      </c>
      <c r="N442" s="25">
        <v>6174</v>
      </c>
      <c r="O442" s="25">
        <v>38904</v>
      </c>
      <c r="P442" s="25">
        <v>22000</v>
      </c>
      <c r="Q442" s="25">
        <v>4484</v>
      </c>
      <c r="R442" s="25">
        <v>5026</v>
      </c>
      <c r="S442" s="25">
        <v>27900</v>
      </c>
      <c r="T442" s="25">
        <v>32308</v>
      </c>
      <c r="U442" s="25">
        <v>35450</v>
      </c>
      <c r="V442" s="26"/>
      <c r="W442" s="26">
        <v>1341</v>
      </c>
      <c r="X442" s="26">
        <v>6802</v>
      </c>
      <c r="Y442" s="26">
        <v>30678</v>
      </c>
      <c r="Z442" s="26">
        <v>15495</v>
      </c>
      <c r="AA442" s="26">
        <v>-4441</v>
      </c>
      <c r="AB442" s="26">
        <v>26915</v>
      </c>
      <c r="AC442" s="26">
        <v>3530</v>
      </c>
      <c r="AD442" s="26">
        <v>8317</v>
      </c>
      <c r="AE442" s="26">
        <v>131607</v>
      </c>
    </row>
    <row r="443" spans="1:31" s="2" customFormat="1" x14ac:dyDescent="0.2">
      <c r="A443" s="3">
        <v>15431</v>
      </c>
      <c r="B443" s="25">
        <v>46403</v>
      </c>
      <c r="C443" s="25">
        <v>56599</v>
      </c>
      <c r="D443" s="25">
        <v>3952</v>
      </c>
      <c r="E443" s="25">
        <v>25848</v>
      </c>
      <c r="F443" s="25">
        <v>7000</v>
      </c>
      <c r="G443" s="25">
        <v>40892</v>
      </c>
      <c r="H443" s="25">
        <v>49800</v>
      </c>
      <c r="I443" s="25">
        <v>60</v>
      </c>
      <c r="J443" s="25">
        <v>36400</v>
      </c>
      <c r="K443" s="25">
        <v>6900</v>
      </c>
      <c r="L443" s="25">
        <v>42707</v>
      </c>
      <c r="M443" s="25">
        <v>50100</v>
      </c>
      <c r="N443" s="25">
        <v>27453</v>
      </c>
      <c r="O443" s="25">
        <v>43331</v>
      </c>
      <c r="P443" s="25">
        <v>43400</v>
      </c>
      <c r="Q443" s="25">
        <v>26075</v>
      </c>
      <c r="R443" s="25">
        <v>6031</v>
      </c>
      <c r="S443" s="25">
        <v>65700</v>
      </c>
      <c r="T443" s="25">
        <v>62729</v>
      </c>
      <c r="U443" s="25">
        <v>5008</v>
      </c>
      <c r="V443" s="26"/>
      <c r="W443" s="26">
        <v>2104</v>
      </c>
      <c r="X443" s="26">
        <v>20651</v>
      </c>
      <c r="Y443" s="26">
        <v>-4</v>
      </c>
      <c r="Z443" s="26">
        <v>20168</v>
      </c>
      <c r="AA443" s="26">
        <v>25405</v>
      </c>
      <c r="AB443" s="26">
        <v>-2523</v>
      </c>
      <c r="AC443" s="26">
        <v>3320</v>
      </c>
      <c r="AD443" s="26">
        <v>-7418</v>
      </c>
      <c r="AE443" s="26">
        <v>23023</v>
      </c>
    </row>
    <row r="444" spans="1:31" s="2" customFormat="1" x14ac:dyDescent="0.2">
      <c r="A444" s="3">
        <v>15461</v>
      </c>
      <c r="B444" s="25">
        <v>170864</v>
      </c>
      <c r="C444" s="25">
        <v>168465</v>
      </c>
      <c r="D444" s="25">
        <v>10302</v>
      </c>
      <c r="E444" s="25">
        <v>143698</v>
      </c>
      <c r="F444" s="25">
        <v>33400</v>
      </c>
      <c r="G444" s="25">
        <v>371586</v>
      </c>
      <c r="H444" s="25">
        <v>525400</v>
      </c>
      <c r="I444" s="25">
        <v>-39787</v>
      </c>
      <c r="J444" s="25">
        <v>163900</v>
      </c>
      <c r="K444" s="25">
        <v>35600</v>
      </c>
      <c r="L444" s="25">
        <v>67845</v>
      </c>
      <c r="M444" s="25">
        <v>238955</v>
      </c>
      <c r="N444" s="25">
        <v>107384</v>
      </c>
      <c r="O444" s="25">
        <v>131993</v>
      </c>
      <c r="P444" s="25">
        <v>107000</v>
      </c>
      <c r="Q444" s="25">
        <v>44248</v>
      </c>
      <c r="R444" s="25">
        <v>14062</v>
      </c>
      <c r="S444" s="25">
        <v>422300</v>
      </c>
      <c r="T444" s="25">
        <v>182058</v>
      </c>
      <c r="U444" s="25">
        <v>26543</v>
      </c>
      <c r="V444" s="26"/>
      <c r="W444" s="26">
        <v>1472</v>
      </c>
      <c r="X444" s="26">
        <v>55371</v>
      </c>
      <c r="Y444" s="26">
        <v>-137770</v>
      </c>
      <c r="Z444" s="26">
        <v>49925</v>
      </c>
      <c r="AA444" s="26">
        <v>205101</v>
      </c>
      <c r="AB444" s="26">
        <v>-98276</v>
      </c>
      <c r="AC444" s="26">
        <v>1630</v>
      </c>
      <c r="AD444" s="26">
        <v>4335</v>
      </c>
      <c r="AE444" s="26">
        <v>6039</v>
      </c>
    </row>
    <row r="445" spans="1:31" s="2" customFormat="1" x14ac:dyDescent="0.2">
      <c r="A445" s="3">
        <v>15492</v>
      </c>
      <c r="B445" s="25">
        <v>396936</v>
      </c>
      <c r="C445" s="25">
        <v>390190</v>
      </c>
      <c r="D445" s="25">
        <v>25120</v>
      </c>
      <c r="E445" s="25">
        <v>267890</v>
      </c>
      <c r="F445" s="25">
        <v>50600</v>
      </c>
      <c r="G445" s="25">
        <v>488131</v>
      </c>
      <c r="H445" s="25">
        <v>413800</v>
      </c>
      <c r="I445" s="25">
        <v>-52815</v>
      </c>
      <c r="J445" s="25">
        <v>152400</v>
      </c>
      <c r="K445" s="25">
        <v>-1900</v>
      </c>
      <c r="L445" s="25">
        <v>125319</v>
      </c>
      <c r="M445" s="25">
        <v>373909</v>
      </c>
      <c r="N445" s="25">
        <v>144192</v>
      </c>
      <c r="O445" s="25">
        <v>136416</v>
      </c>
      <c r="P445" s="25">
        <v>158500</v>
      </c>
      <c r="Q445" s="25">
        <v>43229</v>
      </c>
      <c r="R445" s="25">
        <v>41893</v>
      </c>
      <c r="S445" s="25">
        <v>334400</v>
      </c>
      <c r="T445" s="25">
        <v>189836</v>
      </c>
      <c r="U445" s="25">
        <v>-91748</v>
      </c>
      <c r="V445" s="26"/>
      <c r="W445" s="26">
        <v>442</v>
      </c>
      <c r="X445" s="26">
        <v>6285</v>
      </c>
      <c r="Y445" s="26">
        <v>-52844</v>
      </c>
      <c r="Z445" s="26">
        <v>28346</v>
      </c>
      <c r="AA445" s="26">
        <v>106949</v>
      </c>
      <c r="AB445" s="26">
        <v>-38656</v>
      </c>
      <c r="AC445" s="26">
        <v>541</v>
      </c>
      <c r="AD445" s="26">
        <v>-6389</v>
      </c>
      <c r="AE445" s="26">
        <v>22264</v>
      </c>
    </row>
    <row r="446" spans="1:31" s="2" customFormat="1" x14ac:dyDescent="0.2">
      <c r="A446" s="3">
        <v>15522</v>
      </c>
      <c r="B446" s="25">
        <v>752737</v>
      </c>
      <c r="C446" s="25">
        <v>530146</v>
      </c>
      <c r="D446" s="25">
        <v>57159</v>
      </c>
      <c r="E446" s="25">
        <v>357969</v>
      </c>
      <c r="F446" s="25">
        <v>57800</v>
      </c>
      <c r="G446" s="25">
        <v>337188</v>
      </c>
      <c r="H446" s="25">
        <v>264400</v>
      </c>
      <c r="I446" s="25">
        <v>-80440</v>
      </c>
      <c r="J446" s="25">
        <v>355900</v>
      </c>
      <c r="K446" s="25">
        <v>8100</v>
      </c>
      <c r="L446" s="25">
        <v>144736</v>
      </c>
      <c r="M446" s="25">
        <v>345953</v>
      </c>
      <c r="N446" s="25">
        <v>126312</v>
      </c>
      <c r="O446" s="25">
        <v>219726</v>
      </c>
      <c r="P446" s="25">
        <v>154700</v>
      </c>
      <c r="Q446" s="25">
        <v>116853</v>
      </c>
      <c r="R446" s="25">
        <v>79024</v>
      </c>
      <c r="S446" s="25">
        <v>340697</v>
      </c>
      <c r="T446" s="25">
        <v>269721</v>
      </c>
      <c r="U446" s="25">
        <v>400475</v>
      </c>
      <c r="V446" s="26"/>
      <c r="W446" s="26">
        <v>177</v>
      </c>
      <c r="X446" s="26">
        <v>0</v>
      </c>
      <c r="Y446" s="26">
        <v>39691</v>
      </c>
      <c r="Z446" s="26">
        <v>5088</v>
      </c>
      <c r="AA446" s="26">
        <v>197403</v>
      </c>
      <c r="AB446" s="26">
        <v>-49227</v>
      </c>
      <c r="AC446" s="26">
        <v>452</v>
      </c>
      <c r="AD446" s="26">
        <v>35068</v>
      </c>
      <c r="AE446" s="26">
        <v>40465</v>
      </c>
    </row>
    <row r="447" spans="1:31" s="2" customFormat="1" x14ac:dyDescent="0.2">
      <c r="A447" s="3">
        <v>15553</v>
      </c>
      <c r="B447" s="25">
        <v>269106</v>
      </c>
      <c r="C447" s="25">
        <v>220181</v>
      </c>
      <c r="D447" s="25">
        <v>21358</v>
      </c>
      <c r="E447" s="25">
        <v>137852</v>
      </c>
      <c r="F447" s="25">
        <v>10200</v>
      </c>
      <c r="G447" s="25">
        <v>147926</v>
      </c>
      <c r="H447" s="25">
        <v>93500</v>
      </c>
      <c r="I447" s="25">
        <v>50258</v>
      </c>
      <c r="J447" s="25">
        <v>233600</v>
      </c>
      <c r="K447" s="25">
        <v>23300</v>
      </c>
      <c r="L447" s="25">
        <v>46087</v>
      </c>
      <c r="M447" s="25">
        <v>74972</v>
      </c>
      <c r="N447" s="25">
        <v>18547</v>
      </c>
      <c r="O447" s="25">
        <v>69563</v>
      </c>
      <c r="P447" s="25">
        <v>58400</v>
      </c>
      <c r="Q447" s="25">
        <v>85136</v>
      </c>
      <c r="R447" s="25">
        <v>43928</v>
      </c>
      <c r="S447" s="25">
        <v>106846</v>
      </c>
      <c r="T447" s="25">
        <v>120229</v>
      </c>
      <c r="U447" s="25">
        <v>188216</v>
      </c>
      <c r="V447" s="26"/>
      <c r="W447" s="26">
        <v>970</v>
      </c>
      <c r="X447" s="26">
        <v>0</v>
      </c>
      <c r="Y447" s="26">
        <v>26699</v>
      </c>
      <c r="Z447" s="26">
        <v>4237</v>
      </c>
      <c r="AA447" s="26">
        <v>76269</v>
      </c>
      <c r="AB447" s="26">
        <v>33385</v>
      </c>
      <c r="AC447" s="26">
        <v>373</v>
      </c>
      <c r="AD447" s="26">
        <v>69700</v>
      </c>
      <c r="AE447" s="26">
        <v>110595</v>
      </c>
    </row>
    <row r="448" spans="1:31" s="2" customFormat="1" x14ac:dyDescent="0.2">
      <c r="A448" s="3">
        <v>15584</v>
      </c>
      <c r="B448" s="25">
        <v>103729</v>
      </c>
      <c r="C448" s="25">
        <v>84577</v>
      </c>
      <c r="D448" s="25">
        <v>9824</v>
      </c>
      <c r="E448" s="25">
        <v>70146</v>
      </c>
      <c r="F448" s="25">
        <v>2400</v>
      </c>
      <c r="G448" s="25">
        <v>79820</v>
      </c>
      <c r="H448" s="25">
        <v>48200</v>
      </c>
      <c r="I448" s="25">
        <v>25376</v>
      </c>
      <c r="J448" s="25">
        <v>100600</v>
      </c>
      <c r="K448" s="25">
        <v>6600</v>
      </c>
      <c r="L448" s="25">
        <v>29022</v>
      </c>
      <c r="M448" s="25">
        <v>26254</v>
      </c>
      <c r="N448" s="25">
        <v>6067</v>
      </c>
      <c r="O448" s="25">
        <v>37947</v>
      </c>
      <c r="P448" s="25">
        <v>35400</v>
      </c>
      <c r="Q448" s="25">
        <v>26306</v>
      </c>
      <c r="R448" s="25">
        <v>31789</v>
      </c>
      <c r="S448" s="25">
        <v>42184</v>
      </c>
      <c r="T448" s="25">
        <v>33768</v>
      </c>
      <c r="U448" s="25">
        <v>75581</v>
      </c>
      <c r="V448" s="26"/>
      <c r="W448" s="26">
        <v>1958</v>
      </c>
      <c r="X448" s="26">
        <v>113</v>
      </c>
      <c r="Y448" s="26">
        <v>30149</v>
      </c>
      <c r="Z448" s="26">
        <v>8916</v>
      </c>
      <c r="AA448" s="26">
        <v>29950</v>
      </c>
      <c r="AB448" s="26">
        <v>-28647</v>
      </c>
      <c r="AC448" s="26">
        <v>270</v>
      </c>
      <c r="AD448" s="26">
        <v>58908</v>
      </c>
      <c r="AE448" s="26">
        <v>82179</v>
      </c>
    </row>
    <row r="449" spans="1:31" s="2" customFormat="1" x14ac:dyDescent="0.2">
      <c r="A449" s="3">
        <v>15614</v>
      </c>
      <c r="B449" s="25">
        <v>54415</v>
      </c>
      <c r="C449" s="25">
        <v>49971</v>
      </c>
      <c r="D449" s="25">
        <v>4518</v>
      </c>
      <c r="E449" s="25">
        <v>26620</v>
      </c>
      <c r="F449" s="25">
        <v>1400</v>
      </c>
      <c r="G449" s="25">
        <v>41709</v>
      </c>
      <c r="H449" s="25">
        <v>16300</v>
      </c>
      <c r="I449" s="25">
        <v>12251</v>
      </c>
      <c r="J449" s="25">
        <v>43600</v>
      </c>
      <c r="K449" s="25">
        <v>1400</v>
      </c>
      <c r="L449" s="25">
        <v>17332</v>
      </c>
      <c r="M449" s="25">
        <v>10722</v>
      </c>
      <c r="N449" s="25">
        <v>2721</v>
      </c>
      <c r="O449" s="25">
        <v>15663</v>
      </c>
      <c r="P449" s="25">
        <v>27000</v>
      </c>
      <c r="Q449" s="25">
        <v>2985</v>
      </c>
      <c r="R449" s="25">
        <v>4388</v>
      </c>
      <c r="S449" s="25">
        <v>24128</v>
      </c>
      <c r="T449" s="25">
        <v>24107</v>
      </c>
      <c r="U449" s="25">
        <v>11922</v>
      </c>
      <c r="V449" s="26"/>
      <c r="W449" s="26">
        <v>595</v>
      </c>
      <c r="X449" s="26">
        <v>0</v>
      </c>
      <c r="Y449" s="26">
        <v>17792</v>
      </c>
      <c r="Z449" s="26">
        <v>4034</v>
      </c>
      <c r="AA449" s="26">
        <v>-14812</v>
      </c>
      <c r="AB449" s="26">
        <v>-59187</v>
      </c>
      <c r="AC449" s="26">
        <v>298</v>
      </c>
      <c r="AD449" s="26">
        <v>34144</v>
      </c>
      <c r="AE449" s="26">
        <v>27456</v>
      </c>
    </row>
    <row r="450" spans="1:31" s="2" customFormat="1" x14ac:dyDescent="0.2">
      <c r="A450" s="3">
        <v>15645</v>
      </c>
      <c r="B450" s="25">
        <v>50846</v>
      </c>
      <c r="C450" s="25">
        <v>42206</v>
      </c>
      <c r="D450" s="25">
        <v>5177</v>
      </c>
      <c r="E450" s="25">
        <v>22223</v>
      </c>
      <c r="F450" s="25">
        <v>1300</v>
      </c>
      <c r="G450" s="25">
        <v>37722</v>
      </c>
      <c r="H450" s="25">
        <v>13100</v>
      </c>
      <c r="I450" s="25">
        <v>10088</v>
      </c>
      <c r="J450" s="25">
        <v>30600</v>
      </c>
      <c r="K450" s="25">
        <v>-1500</v>
      </c>
      <c r="L450" s="25">
        <v>10116</v>
      </c>
      <c r="M450" s="25">
        <v>10926</v>
      </c>
      <c r="N450" s="25">
        <v>3168</v>
      </c>
      <c r="O450" s="25">
        <v>20679</v>
      </c>
      <c r="P450" s="25">
        <v>29100</v>
      </c>
      <c r="Q450" s="25">
        <v>8765</v>
      </c>
      <c r="R450" s="25">
        <v>2158</v>
      </c>
      <c r="S450" s="25">
        <v>16100</v>
      </c>
      <c r="T450" s="25">
        <v>18012</v>
      </c>
      <c r="U450" s="25">
        <v>15818</v>
      </c>
      <c r="V450" s="26"/>
      <c r="W450" s="26">
        <v>1386</v>
      </c>
      <c r="X450" s="26">
        <v>438</v>
      </c>
      <c r="Y450" s="26">
        <v>20128</v>
      </c>
      <c r="Z450" s="26">
        <v>9100</v>
      </c>
      <c r="AA450" s="26">
        <v>-29088</v>
      </c>
      <c r="AB450" s="26">
        <v>12963</v>
      </c>
      <c r="AC450" s="26">
        <v>329</v>
      </c>
      <c r="AD450" s="26">
        <v>3738</v>
      </c>
      <c r="AE450" s="26">
        <v>-40350</v>
      </c>
    </row>
    <row r="451" spans="1:31" s="2" customFormat="1" x14ac:dyDescent="0.2">
      <c r="A451" s="3">
        <v>15675</v>
      </c>
      <c r="B451" s="25">
        <v>49200</v>
      </c>
      <c r="C451" s="25">
        <v>45163</v>
      </c>
      <c r="D451" s="25">
        <v>3991</v>
      </c>
      <c r="E451" s="25">
        <v>24709</v>
      </c>
      <c r="F451" s="25">
        <v>900</v>
      </c>
      <c r="G451" s="25">
        <v>36800</v>
      </c>
      <c r="H451" s="25">
        <v>12500</v>
      </c>
      <c r="I451" s="25">
        <v>16575</v>
      </c>
      <c r="J451" s="25">
        <v>26300</v>
      </c>
      <c r="K451" s="25">
        <v>100</v>
      </c>
      <c r="L451" s="25">
        <v>9688</v>
      </c>
      <c r="M451" s="25">
        <v>14700</v>
      </c>
      <c r="N451" s="25">
        <v>4166</v>
      </c>
      <c r="O451" s="25">
        <v>26266</v>
      </c>
      <c r="P451" s="25">
        <v>27400</v>
      </c>
      <c r="Q451" s="25">
        <v>13004</v>
      </c>
      <c r="R451" s="25">
        <v>3039</v>
      </c>
      <c r="S451" s="25">
        <v>18000</v>
      </c>
      <c r="T451" s="25">
        <v>16199</v>
      </c>
      <c r="U451" s="25">
        <v>17031</v>
      </c>
      <c r="V451" s="26"/>
      <c r="W451" s="26">
        <v>1168</v>
      </c>
      <c r="X451" s="26">
        <v>362</v>
      </c>
      <c r="Y451" s="26">
        <v>15905</v>
      </c>
      <c r="Z451" s="26">
        <v>10294</v>
      </c>
      <c r="AA451" s="26">
        <v>-12026</v>
      </c>
      <c r="AB451" s="26">
        <v>21160</v>
      </c>
      <c r="AC451" s="26">
        <v>403</v>
      </c>
      <c r="AD451" s="26">
        <v>-36348</v>
      </c>
      <c r="AE451" s="26">
        <v>-38174</v>
      </c>
    </row>
    <row r="452" spans="1:31" s="2" customFormat="1" x14ac:dyDescent="0.2">
      <c r="A452" s="3">
        <v>15706</v>
      </c>
      <c r="B452" s="25">
        <v>43699</v>
      </c>
      <c r="C452" s="25">
        <v>43900</v>
      </c>
      <c r="D452" s="25">
        <v>5574</v>
      </c>
      <c r="E452" s="25">
        <v>21926</v>
      </c>
      <c r="F452" s="25">
        <v>300</v>
      </c>
      <c r="G452" s="25">
        <v>33054</v>
      </c>
      <c r="H452" s="25">
        <v>11600</v>
      </c>
      <c r="I452" s="25">
        <v>10397</v>
      </c>
      <c r="J452" s="25">
        <v>26300</v>
      </c>
      <c r="K452" s="25">
        <v>-400</v>
      </c>
      <c r="L452" s="25">
        <v>5410</v>
      </c>
      <c r="M452" s="25">
        <v>12800</v>
      </c>
      <c r="N452" s="25">
        <v>2906</v>
      </c>
      <c r="O452" s="25">
        <v>31934</v>
      </c>
      <c r="P452" s="25">
        <v>22600</v>
      </c>
      <c r="Q452" s="25">
        <v>13101</v>
      </c>
      <c r="R452" s="25">
        <v>3029</v>
      </c>
      <c r="S452" s="25">
        <v>15700</v>
      </c>
      <c r="T452" s="25">
        <v>27688</v>
      </c>
      <c r="U452" s="25">
        <v>30294</v>
      </c>
      <c r="V452" s="26"/>
      <c r="W452" s="26">
        <v>1406</v>
      </c>
      <c r="X452" s="26">
        <v>0</v>
      </c>
      <c r="Y452" s="26">
        <v>14519</v>
      </c>
      <c r="Z452" s="26">
        <v>11252</v>
      </c>
      <c r="AA452" s="26">
        <v>-14415</v>
      </c>
      <c r="AB452" s="26">
        <v>1962</v>
      </c>
      <c r="AC452" s="26">
        <v>436</v>
      </c>
      <c r="AD452" s="26">
        <v>-24778</v>
      </c>
      <c r="AE452" s="26">
        <v>-24741</v>
      </c>
    </row>
    <row r="453" spans="1:31" s="2" customFormat="1" x14ac:dyDescent="0.2">
      <c r="A453" s="3">
        <v>15737</v>
      </c>
      <c r="B453" s="25">
        <v>44075</v>
      </c>
      <c r="C453" s="25">
        <v>39638</v>
      </c>
      <c r="D453" s="25">
        <v>4327</v>
      </c>
      <c r="E453" s="25">
        <v>18473</v>
      </c>
      <c r="F453" s="25">
        <v>1700</v>
      </c>
      <c r="G453" s="25">
        <v>33908</v>
      </c>
      <c r="H453" s="25">
        <v>11500</v>
      </c>
      <c r="I453" s="25">
        <v>8374</v>
      </c>
      <c r="J453" s="25">
        <v>26800</v>
      </c>
      <c r="K453" s="25">
        <v>700</v>
      </c>
      <c r="L453" s="25">
        <v>9994</v>
      </c>
      <c r="M453" s="25">
        <v>11500</v>
      </c>
      <c r="N453" s="25">
        <v>4031</v>
      </c>
      <c r="O453" s="25">
        <v>31388</v>
      </c>
      <c r="P453" s="25">
        <v>21200</v>
      </c>
      <c r="Q453" s="25">
        <v>6303</v>
      </c>
      <c r="R453" s="25">
        <v>4023</v>
      </c>
      <c r="S453" s="25">
        <v>17100</v>
      </c>
      <c r="T453" s="25">
        <v>26917</v>
      </c>
      <c r="U453" s="25">
        <v>17424</v>
      </c>
      <c r="V453" s="26"/>
      <c r="W453" s="26">
        <v>1864</v>
      </c>
      <c r="X453" s="26">
        <v>26</v>
      </c>
      <c r="Y453" s="26">
        <v>15942</v>
      </c>
      <c r="Z453" s="26">
        <v>17955</v>
      </c>
      <c r="AA453" s="26">
        <v>-1983</v>
      </c>
      <c r="AB453" s="26">
        <v>-24890</v>
      </c>
      <c r="AC453" s="26">
        <v>2800</v>
      </c>
      <c r="AD453" s="26">
        <v>24152</v>
      </c>
      <c r="AE453" s="26">
        <v>5319</v>
      </c>
    </row>
    <row r="454" spans="1:31" s="2" customFormat="1" x14ac:dyDescent="0.2">
      <c r="A454" s="3">
        <v>15765</v>
      </c>
      <c r="B454" s="25">
        <v>41715</v>
      </c>
      <c r="C454" s="25">
        <v>37971</v>
      </c>
      <c r="D454" s="25">
        <v>3477</v>
      </c>
      <c r="E454" s="25">
        <v>17223</v>
      </c>
      <c r="F454" s="25">
        <v>3500</v>
      </c>
      <c r="G454" s="25">
        <v>24431</v>
      </c>
      <c r="H454" s="25">
        <v>13900</v>
      </c>
      <c r="I454" s="25">
        <v>10546</v>
      </c>
      <c r="J454" s="25">
        <v>26900</v>
      </c>
      <c r="K454" s="25">
        <v>1900</v>
      </c>
      <c r="L454" s="25">
        <v>19848</v>
      </c>
      <c r="M454" s="25">
        <v>13500</v>
      </c>
      <c r="N454" s="25">
        <v>5125</v>
      </c>
      <c r="O454" s="25">
        <v>32636</v>
      </c>
      <c r="P454" s="25">
        <v>24000</v>
      </c>
      <c r="Q454" s="25">
        <v>2697</v>
      </c>
      <c r="R454" s="25">
        <v>5019</v>
      </c>
      <c r="S454" s="25">
        <v>24600</v>
      </c>
      <c r="T454" s="25">
        <v>25231</v>
      </c>
      <c r="U454" s="25">
        <v>2299</v>
      </c>
      <c r="V454" s="26"/>
      <c r="W454" s="26">
        <v>2095</v>
      </c>
      <c r="X454" s="26">
        <v>7110</v>
      </c>
      <c r="Y454" s="26">
        <v>9401</v>
      </c>
      <c r="Z454" s="26">
        <v>20827</v>
      </c>
      <c r="AA454" s="26">
        <v>20203</v>
      </c>
      <c r="AB454" s="26">
        <v>-12570</v>
      </c>
      <c r="AC454" s="26">
        <v>1410</v>
      </c>
      <c r="AD454" s="26">
        <v>8020</v>
      </c>
      <c r="AE454" s="26">
        <v>6158</v>
      </c>
    </row>
    <row r="455" spans="1:31" s="2" customFormat="1" x14ac:dyDescent="0.2">
      <c r="A455" s="3">
        <v>15796</v>
      </c>
      <c r="B455" s="25">
        <v>55982</v>
      </c>
      <c r="C455" s="25">
        <v>40379</v>
      </c>
      <c r="D455" s="25">
        <v>4231</v>
      </c>
      <c r="E455" s="25">
        <v>25069</v>
      </c>
      <c r="F455" s="25">
        <v>5700</v>
      </c>
      <c r="G455" s="25">
        <v>20597</v>
      </c>
      <c r="H455" s="25">
        <v>22000</v>
      </c>
      <c r="I455" s="25">
        <v>9311</v>
      </c>
      <c r="J455" s="25">
        <v>44000</v>
      </c>
      <c r="K455" s="25">
        <v>14700</v>
      </c>
      <c r="L455" s="25">
        <v>63256</v>
      </c>
      <c r="M455" s="25">
        <v>46300</v>
      </c>
      <c r="N455" s="25">
        <v>14117</v>
      </c>
      <c r="O455" s="25">
        <v>34776</v>
      </c>
      <c r="P455" s="25">
        <v>33000</v>
      </c>
      <c r="Q455" s="25">
        <v>-16891</v>
      </c>
      <c r="R455" s="25">
        <v>6023</v>
      </c>
      <c r="S455" s="25">
        <v>58700</v>
      </c>
      <c r="T455" s="25">
        <v>37428</v>
      </c>
      <c r="U455" s="25">
        <v>5266</v>
      </c>
      <c r="V455" s="26"/>
      <c r="W455" s="26">
        <v>1892</v>
      </c>
      <c r="X455" s="26">
        <v>58137</v>
      </c>
      <c r="Y455" s="26">
        <v>3120</v>
      </c>
      <c r="Z455" s="26">
        <v>36278</v>
      </c>
      <c r="AA455" s="26">
        <v>35444</v>
      </c>
      <c r="AB455" s="26">
        <v>-15149</v>
      </c>
      <c r="AC455" s="26">
        <v>9880</v>
      </c>
      <c r="AD455" s="26">
        <v>-16294</v>
      </c>
      <c r="AE455" s="26">
        <v>4014</v>
      </c>
    </row>
    <row r="456" spans="1:31" s="2" customFormat="1" x14ac:dyDescent="0.2">
      <c r="A456" s="3">
        <v>15826</v>
      </c>
      <c r="B456" s="25">
        <v>191114</v>
      </c>
      <c r="C456" s="25">
        <v>84850</v>
      </c>
      <c r="D456" s="25">
        <v>13504</v>
      </c>
      <c r="E456" s="25">
        <v>155896</v>
      </c>
      <c r="F456" s="25">
        <v>32400</v>
      </c>
      <c r="G456" s="25">
        <v>117131</v>
      </c>
      <c r="H456" s="25">
        <v>224300</v>
      </c>
      <c r="I456" s="25">
        <v>5776</v>
      </c>
      <c r="J456" s="25">
        <v>177000</v>
      </c>
      <c r="K456" s="25">
        <v>23400</v>
      </c>
      <c r="L456" s="25">
        <v>103636</v>
      </c>
      <c r="M456" s="25">
        <v>194557</v>
      </c>
      <c r="N456" s="25">
        <v>75798</v>
      </c>
      <c r="O456" s="25">
        <v>62157</v>
      </c>
      <c r="P456" s="25">
        <v>40100</v>
      </c>
      <c r="Q456" s="25">
        <v>-12665</v>
      </c>
      <c r="R456" s="25">
        <v>15047</v>
      </c>
      <c r="S456" s="25">
        <v>201900</v>
      </c>
      <c r="T456" s="25">
        <v>110864</v>
      </c>
      <c r="U456" s="25">
        <v>-136686</v>
      </c>
      <c r="V456" s="26"/>
      <c r="W456" s="26">
        <v>819</v>
      </c>
      <c r="X456" s="26">
        <v>13763</v>
      </c>
      <c r="Y456" s="26">
        <v>-46715</v>
      </c>
      <c r="Z456" s="26">
        <v>34096</v>
      </c>
      <c r="AA456" s="26">
        <v>41416</v>
      </c>
      <c r="AB456" s="26">
        <v>-13412</v>
      </c>
      <c r="AC456" s="26">
        <v>1700</v>
      </c>
      <c r="AD456" s="26">
        <v>4717</v>
      </c>
      <c r="AE456" s="26">
        <v>-12423</v>
      </c>
    </row>
    <row r="457" spans="1:31" s="2" customFormat="1" x14ac:dyDescent="0.2">
      <c r="A457" s="3">
        <v>15857</v>
      </c>
      <c r="B457" s="25">
        <v>377768</v>
      </c>
      <c r="C457" s="25">
        <v>186499</v>
      </c>
      <c r="D457" s="25">
        <v>30031</v>
      </c>
      <c r="E457" s="25">
        <v>212135</v>
      </c>
      <c r="F457" s="25">
        <v>42700</v>
      </c>
      <c r="G457" s="25">
        <v>172821</v>
      </c>
      <c r="H457" s="25">
        <v>165100</v>
      </c>
      <c r="I457" s="25">
        <v>916</v>
      </c>
      <c r="J457" s="25">
        <v>241000</v>
      </c>
      <c r="K457" s="25">
        <v>-3600</v>
      </c>
      <c r="L457" s="25">
        <v>119202</v>
      </c>
      <c r="M457" s="25">
        <v>244013</v>
      </c>
      <c r="N457" s="25">
        <v>89426</v>
      </c>
      <c r="O457" s="25">
        <v>129115</v>
      </c>
      <c r="P457" s="25">
        <v>56400</v>
      </c>
      <c r="Q457" s="25">
        <v>-9588</v>
      </c>
      <c r="R457" s="25">
        <v>22893</v>
      </c>
      <c r="S457" s="25">
        <v>197316</v>
      </c>
      <c r="T457" s="25">
        <v>152114</v>
      </c>
      <c r="U457" s="25">
        <v>57613</v>
      </c>
      <c r="V457" s="26"/>
      <c r="W457" s="26">
        <v>228</v>
      </c>
      <c r="X457" s="26">
        <v>0</v>
      </c>
      <c r="Y457" s="26">
        <v>2232</v>
      </c>
      <c r="Z457" s="26">
        <v>11621</v>
      </c>
      <c r="AA457" s="26">
        <v>129156</v>
      </c>
      <c r="AB457" s="26">
        <v>-28750</v>
      </c>
      <c r="AC457" s="26">
        <v>309</v>
      </c>
      <c r="AD457" s="26">
        <v>18092</v>
      </c>
      <c r="AE457" s="26">
        <v>-26962</v>
      </c>
    </row>
    <row r="458" spans="1:31" s="2" customFormat="1" x14ac:dyDescent="0.2">
      <c r="A458" s="3">
        <v>15887</v>
      </c>
      <c r="B458" s="25">
        <v>651523</v>
      </c>
      <c r="C458" s="25">
        <v>397147</v>
      </c>
      <c r="D458" s="25">
        <v>46672</v>
      </c>
      <c r="E458" s="25">
        <v>246030</v>
      </c>
      <c r="F458" s="25">
        <v>47400</v>
      </c>
      <c r="G458" s="25">
        <v>160829</v>
      </c>
      <c r="H458" s="25">
        <v>138000</v>
      </c>
      <c r="I458" s="25">
        <v>2628</v>
      </c>
      <c r="J458" s="25">
        <v>498800</v>
      </c>
      <c r="K458" s="25">
        <v>-1100</v>
      </c>
      <c r="L458" s="25">
        <v>180154</v>
      </c>
      <c r="M458" s="25">
        <v>279117</v>
      </c>
      <c r="N458" s="25">
        <v>139575</v>
      </c>
      <c r="O458" s="25">
        <v>167355</v>
      </c>
      <c r="P458" s="25">
        <v>93000</v>
      </c>
      <c r="Q458" s="25">
        <v>-46390</v>
      </c>
      <c r="R458" s="25">
        <v>38973</v>
      </c>
      <c r="S458" s="25">
        <v>151721</v>
      </c>
      <c r="T458" s="25">
        <v>150969</v>
      </c>
      <c r="U458" s="25">
        <v>34473</v>
      </c>
      <c r="V458" s="26"/>
      <c r="W458" s="26">
        <v>161</v>
      </c>
      <c r="X458" s="26">
        <v>0</v>
      </c>
      <c r="Y458" s="26">
        <v>-53715</v>
      </c>
      <c r="Z458" s="26">
        <v>3999</v>
      </c>
      <c r="AA458" s="26">
        <v>68044</v>
      </c>
      <c r="AB458" s="26">
        <v>-46611</v>
      </c>
      <c r="AC458" s="26">
        <v>361</v>
      </c>
      <c r="AD458" s="26">
        <v>43056</v>
      </c>
      <c r="AE458" s="26">
        <v>11255</v>
      </c>
    </row>
    <row r="459" spans="1:31" s="2" customFormat="1" x14ac:dyDescent="0.2">
      <c r="A459" s="3">
        <v>15918</v>
      </c>
      <c r="B459" s="25">
        <v>290818</v>
      </c>
      <c r="C459" s="25">
        <v>175867</v>
      </c>
      <c r="D459" s="25">
        <v>19098</v>
      </c>
      <c r="E459" s="25">
        <v>118392</v>
      </c>
      <c r="F459" s="25">
        <v>11900</v>
      </c>
      <c r="G459" s="25">
        <v>100889</v>
      </c>
      <c r="H459" s="25">
        <v>61600</v>
      </c>
      <c r="I459" s="25">
        <v>67811</v>
      </c>
      <c r="J459" s="25">
        <v>379900</v>
      </c>
      <c r="K459" s="25">
        <v>39000</v>
      </c>
      <c r="L459" s="25">
        <v>38875</v>
      </c>
      <c r="M459" s="25">
        <v>88731</v>
      </c>
      <c r="N459" s="25">
        <v>17527</v>
      </c>
      <c r="O459" s="25">
        <v>100013</v>
      </c>
      <c r="P459" s="25">
        <v>46200</v>
      </c>
      <c r="Q459" s="25">
        <v>94483</v>
      </c>
      <c r="R459" s="25">
        <v>32203</v>
      </c>
      <c r="S459" s="25">
        <v>75474</v>
      </c>
      <c r="T459" s="25">
        <v>86722</v>
      </c>
      <c r="U459" s="25">
        <v>228943</v>
      </c>
      <c r="V459" s="26"/>
      <c r="W459" s="26">
        <v>309</v>
      </c>
      <c r="X459" s="26">
        <v>0</v>
      </c>
      <c r="Y459" s="26">
        <v>29820</v>
      </c>
      <c r="Z459" s="26">
        <v>4150</v>
      </c>
      <c r="AA459" s="26">
        <v>112551</v>
      </c>
      <c r="AB459" s="26">
        <v>-39341</v>
      </c>
      <c r="AC459" s="26">
        <v>240</v>
      </c>
      <c r="AD459" s="26">
        <v>78811</v>
      </c>
      <c r="AE459" s="26">
        <v>19365</v>
      </c>
    </row>
    <row r="460" spans="1:31" s="2" customFormat="1" x14ac:dyDescent="0.2">
      <c r="A460" s="3">
        <v>15949</v>
      </c>
      <c r="B460" s="25">
        <v>123771</v>
      </c>
      <c r="C460" s="25">
        <v>104503</v>
      </c>
      <c r="D460" s="25">
        <v>13236</v>
      </c>
      <c r="E460" s="25">
        <v>94834</v>
      </c>
      <c r="F460" s="25">
        <v>9500</v>
      </c>
      <c r="G460" s="25">
        <v>88720</v>
      </c>
      <c r="H460" s="25">
        <v>53200</v>
      </c>
      <c r="I460" s="25">
        <v>42399</v>
      </c>
      <c r="J460" s="25">
        <v>150600</v>
      </c>
      <c r="K460" s="25">
        <v>8300</v>
      </c>
      <c r="L460" s="25">
        <v>36144</v>
      </c>
      <c r="M460" s="25">
        <v>29669</v>
      </c>
      <c r="N460" s="25">
        <v>7224</v>
      </c>
      <c r="O460" s="25">
        <v>81315</v>
      </c>
      <c r="P460" s="25">
        <v>47800</v>
      </c>
      <c r="Q460" s="25">
        <v>58928</v>
      </c>
      <c r="R460" s="25">
        <v>22321</v>
      </c>
      <c r="S460" s="25">
        <v>57810</v>
      </c>
      <c r="T460" s="25">
        <v>65236</v>
      </c>
      <c r="U460" s="25">
        <v>41080</v>
      </c>
      <c r="V460" s="26"/>
      <c r="W460" s="26">
        <v>5254</v>
      </c>
      <c r="X460" s="26">
        <v>18109</v>
      </c>
      <c r="Y460" s="26">
        <v>17219</v>
      </c>
      <c r="Z460" s="26">
        <v>12667</v>
      </c>
      <c r="AA460" s="26">
        <v>30944</v>
      </c>
      <c r="AB460" s="26">
        <v>-49725</v>
      </c>
      <c r="AC460" s="26">
        <v>1940</v>
      </c>
      <c r="AD460" s="26">
        <v>58638</v>
      </c>
      <c r="AE460" s="26">
        <v>35113</v>
      </c>
    </row>
    <row r="461" spans="1:31" s="2" customFormat="1" x14ac:dyDescent="0.2">
      <c r="A461" s="3">
        <v>15979</v>
      </c>
      <c r="B461" s="25">
        <v>68651</v>
      </c>
      <c r="C461" s="25">
        <v>59439</v>
      </c>
      <c r="D461" s="25">
        <v>6426</v>
      </c>
      <c r="E461" s="25">
        <v>49612</v>
      </c>
      <c r="F461" s="25">
        <v>5300</v>
      </c>
      <c r="G461" s="25">
        <v>62425</v>
      </c>
      <c r="H461" s="25">
        <v>30500</v>
      </c>
      <c r="I461" s="25">
        <v>17294</v>
      </c>
      <c r="J461" s="25">
        <v>65700</v>
      </c>
      <c r="K461" s="25">
        <v>3500</v>
      </c>
      <c r="L461" s="25">
        <v>27029</v>
      </c>
      <c r="M461" s="25">
        <v>14606</v>
      </c>
      <c r="N461" s="25">
        <v>3236</v>
      </c>
      <c r="O461" s="25">
        <v>20834</v>
      </c>
      <c r="P461" s="25">
        <v>25100</v>
      </c>
      <c r="Q461" s="25">
        <v>-4508</v>
      </c>
      <c r="R461" s="25">
        <v>3868</v>
      </c>
      <c r="S461" s="25">
        <v>25212</v>
      </c>
      <c r="T461" s="25">
        <v>46130</v>
      </c>
      <c r="U461" s="25">
        <v>57355</v>
      </c>
      <c r="V461" s="26"/>
      <c r="W461" s="26">
        <v>2132</v>
      </c>
      <c r="X461" s="26">
        <v>12993</v>
      </c>
      <c r="Y461" s="26">
        <v>31705</v>
      </c>
      <c r="Z461" s="26">
        <v>5897</v>
      </c>
      <c r="AA461" s="26">
        <v>42687</v>
      </c>
      <c r="AB461" s="26">
        <v>-34604</v>
      </c>
      <c r="AC461" s="26">
        <v>561</v>
      </c>
      <c r="AD461" s="26">
        <v>22184</v>
      </c>
      <c r="AE461" s="26">
        <v>-7238</v>
      </c>
    </row>
    <row r="462" spans="1:31" s="2" customFormat="1" x14ac:dyDescent="0.2">
      <c r="A462" s="3">
        <v>16010</v>
      </c>
      <c r="B462" s="25">
        <v>54803</v>
      </c>
      <c r="C462" s="25">
        <v>51950</v>
      </c>
      <c r="D462" s="25">
        <v>6325</v>
      </c>
      <c r="E462" s="25">
        <v>29175</v>
      </c>
      <c r="F462" s="25">
        <v>4100</v>
      </c>
      <c r="G462" s="25">
        <v>32580</v>
      </c>
      <c r="H462" s="25">
        <v>17600</v>
      </c>
      <c r="I462" s="25">
        <v>2924</v>
      </c>
      <c r="J462" s="25">
        <v>47500</v>
      </c>
      <c r="K462" s="25">
        <v>1200</v>
      </c>
      <c r="L462" s="25">
        <v>27946</v>
      </c>
      <c r="M462" s="25">
        <v>10910</v>
      </c>
      <c r="N462" s="25">
        <v>1385</v>
      </c>
      <c r="O462" s="25">
        <v>22953</v>
      </c>
      <c r="P462" s="25">
        <v>21300</v>
      </c>
      <c r="Q462" s="25">
        <v>-12346</v>
      </c>
      <c r="R462" s="25">
        <v>2178</v>
      </c>
      <c r="S462" s="25">
        <v>17800</v>
      </c>
      <c r="T462" s="25">
        <v>24193</v>
      </c>
      <c r="U462" s="25">
        <v>8874</v>
      </c>
      <c r="V462" s="26"/>
      <c r="W462" s="26">
        <v>4754</v>
      </c>
      <c r="X462" s="26">
        <v>487</v>
      </c>
      <c r="Y462" s="26">
        <v>25749</v>
      </c>
      <c r="Z462" s="26">
        <v>8670</v>
      </c>
      <c r="AA462" s="26">
        <v>-34756</v>
      </c>
      <c r="AB462" s="26">
        <v>122</v>
      </c>
      <c r="AC462" s="26">
        <v>946</v>
      </c>
      <c r="AD462" s="26">
        <v>-5238</v>
      </c>
      <c r="AE462" s="26">
        <v>-22436</v>
      </c>
    </row>
    <row r="463" spans="1:31" s="2" customFormat="1" x14ac:dyDescent="0.2">
      <c r="A463" s="3">
        <v>16040</v>
      </c>
      <c r="B463" s="25">
        <v>49054</v>
      </c>
      <c r="C463" s="25">
        <v>48455</v>
      </c>
      <c r="D463" s="25">
        <v>4991</v>
      </c>
      <c r="E463" s="25">
        <v>31709</v>
      </c>
      <c r="F463" s="25">
        <v>5100</v>
      </c>
      <c r="G463" s="25">
        <v>34555</v>
      </c>
      <c r="H463" s="25">
        <v>13600</v>
      </c>
      <c r="I463" s="25">
        <v>16430</v>
      </c>
      <c r="J463" s="25">
        <v>39400</v>
      </c>
      <c r="K463" s="25">
        <v>4000</v>
      </c>
      <c r="L463" s="25">
        <v>10580</v>
      </c>
      <c r="M463" s="25">
        <v>14200</v>
      </c>
      <c r="N463" s="25">
        <v>3929</v>
      </c>
      <c r="O463" s="25">
        <v>27899</v>
      </c>
      <c r="P463" s="25">
        <v>23000</v>
      </c>
      <c r="Q463" s="25">
        <v>15483</v>
      </c>
      <c r="R463" s="25">
        <v>2053</v>
      </c>
      <c r="S463" s="25">
        <v>20700</v>
      </c>
      <c r="T463" s="25">
        <v>30100</v>
      </c>
      <c r="U463" s="25">
        <v>34668</v>
      </c>
      <c r="V463" s="26"/>
      <c r="W463" s="26">
        <v>934</v>
      </c>
      <c r="X463" s="26">
        <v>0</v>
      </c>
      <c r="Y463" s="26">
        <v>19239</v>
      </c>
      <c r="Z463" s="26">
        <v>10116</v>
      </c>
      <c r="AA463" s="26">
        <v>-31417</v>
      </c>
      <c r="AB463" s="26">
        <v>1795</v>
      </c>
      <c r="AC463" s="26">
        <v>569</v>
      </c>
      <c r="AD463" s="26">
        <v>-41705</v>
      </c>
      <c r="AE463" s="26">
        <v>-2187</v>
      </c>
    </row>
    <row r="464" spans="1:31" s="2" customFormat="1" x14ac:dyDescent="0.2">
      <c r="A464" s="3">
        <v>16071</v>
      </c>
      <c r="B464" s="25">
        <v>43001</v>
      </c>
      <c r="C464" s="25">
        <v>42764</v>
      </c>
      <c r="D464" s="25">
        <v>4174</v>
      </c>
      <c r="E464" s="25">
        <v>20926</v>
      </c>
      <c r="F464" s="25">
        <v>2700</v>
      </c>
      <c r="G464" s="25">
        <v>34331</v>
      </c>
      <c r="H464" s="25">
        <v>10300</v>
      </c>
      <c r="I464" s="25">
        <v>11558</v>
      </c>
      <c r="J464" s="25">
        <v>30200</v>
      </c>
      <c r="K464" s="25">
        <v>-600</v>
      </c>
      <c r="L464" s="25">
        <v>7142</v>
      </c>
      <c r="M464" s="25">
        <v>12200</v>
      </c>
      <c r="N464" s="25">
        <v>4477</v>
      </c>
      <c r="O464" s="25">
        <v>28486</v>
      </c>
      <c r="P464" s="25">
        <v>21300</v>
      </c>
      <c r="Q464" s="25">
        <v>8054</v>
      </c>
      <c r="R464" s="25">
        <v>3039</v>
      </c>
      <c r="S464" s="25">
        <v>19300</v>
      </c>
      <c r="T464" s="25">
        <v>31008</v>
      </c>
      <c r="U464" s="25">
        <v>39214</v>
      </c>
      <c r="V464" s="26"/>
      <c r="W464" s="26">
        <v>1382</v>
      </c>
      <c r="X464" s="26">
        <v>0</v>
      </c>
      <c r="Y464" s="26">
        <v>23398</v>
      </c>
      <c r="Z464" s="26">
        <v>12913</v>
      </c>
      <c r="AA464" s="26">
        <v>23924</v>
      </c>
      <c r="AB464" s="26">
        <v>-9573</v>
      </c>
      <c r="AC464" s="26">
        <v>1180</v>
      </c>
      <c r="AD464" s="26">
        <v>-45524</v>
      </c>
      <c r="AE464" s="26">
        <v>4538</v>
      </c>
    </row>
    <row r="465" spans="1:31" s="2" customFormat="1" x14ac:dyDescent="0.2">
      <c r="A465" s="3">
        <v>16102</v>
      </c>
      <c r="B465" s="25">
        <v>36510</v>
      </c>
      <c r="C465" s="25">
        <v>37227</v>
      </c>
      <c r="D465" s="25">
        <v>3474</v>
      </c>
      <c r="E465" s="25">
        <v>17926</v>
      </c>
      <c r="F465" s="25">
        <v>1600</v>
      </c>
      <c r="G465" s="25">
        <v>28796</v>
      </c>
      <c r="H465" s="25">
        <v>9400</v>
      </c>
      <c r="I465" s="25">
        <v>4342</v>
      </c>
      <c r="J465" s="25">
        <v>25000</v>
      </c>
      <c r="K465" s="25">
        <v>-100</v>
      </c>
      <c r="L465" s="25">
        <v>11846</v>
      </c>
      <c r="M465" s="25">
        <v>10300</v>
      </c>
      <c r="N465" s="25">
        <v>3975</v>
      </c>
      <c r="O465" s="25">
        <v>28715</v>
      </c>
      <c r="P465" s="25">
        <v>18800</v>
      </c>
      <c r="Q465" s="25">
        <v>-6496</v>
      </c>
      <c r="R465" s="25">
        <v>2031</v>
      </c>
      <c r="S465" s="25">
        <v>14100</v>
      </c>
      <c r="T465" s="25">
        <v>23251</v>
      </c>
      <c r="U465" s="25">
        <v>15571</v>
      </c>
      <c r="V465" s="26"/>
      <c r="W465" s="26">
        <v>994</v>
      </c>
      <c r="X465" s="26">
        <v>0</v>
      </c>
      <c r="Y465" s="26">
        <v>18191</v>
      </c>
      <c r="Z465" s="26">
        <v>13282</v>
      </c>
      <c r="AA465" s="26">
        <v>-1803</v>
      </c>
      <c r="AB465" s="26">
        <v>-33827</v>
      </c>
      <c r="AC465" s="26">
        <v>1325</v>
      </c>
      <c r="AD465" s="26">
        <v>-10886</v>
      </c>
      <c r="AE465" s="26">
        <v>-21615</v>
      </c>
    </row>
    <row r="466" spans="1:31" s="2" customFormat="1" x14ac:dyDescent="0.2">
      <c r="A466" s="3">
        <v>16131</v>
      </c>
      <c r="B466" s="25">
        <v>38245</v>
      </c>
      <c r="C466" s="25">
        <v>32501</v>
      </c>
      <c r="D466" s="25">
        <v>3577</v>
      </c>
      <c r="E466" s="25">
        <v>19223</v>
      </c>
      <c r="F466" s="25">
        <v>2600</v>
      </c>
      <c r="G466" s="25">
        <v>23366</v>
      </c>
      <c r="H466" s="25">
        <v>12200</v>
      </c>
      <c r="I466" s="25">
        <v>15503</v>
      </c>
      <c r="J466" s="25">
        <v>24600</v>
      </c>
      <c r="K466" s="25">
        <v>600</v>
      </c>
      <c r="L466" s="25">
        <v>21817</v>
      </c>
      <c r="M466" s="25">
        <v>10300</v>
      </c>
      <c r="N466" s="25">
        <v>4148</v>
      </c>
      <c r="O466" s="25">
        <v>29914</v>
      </c>
      <c r="P466" s="25">
        <v>21400</v>
      </c>
      <c r="Q466" s="25">
        <v>-4139</v>
      </c>
      <c r="R466" s="25">
        <v>3026</v>
      </c>
      <c r="S466" s="25">
        <v>14400</v>
      </c>
      <c r="T466" s="25">
        <v>34534</v>
      </c>
      <c r="U466" s="25">
        <v>28556</v>
      </c>
      <c r="V466" s="26"/>
      <c r="W466" s="26">
        <v>1749</v>
      </c>
      <c r="X466" s="26">
        <v>94</v>
      </c>
      <c r="Y466" s="26">
        <v>17024</v>
      </c>
      <c r="Z466" s="26">
        <v>14956</v>
      </c>
      <c r="AA466" s="26">
        <v>20524</v>
      </c>
      <c r="AB466" s="26">
        <v>-68384</v>
      </c>
      <c r="AC466" s="26">
        <v>35590</v>
      </c>
      <c r="AD466" s="26">
        <v>22531</v>
      </c>
      <c r="AE466" s="26">
        <v>17939</v>
      </c>
    </row>
    <row r="467" spans="1:31" s="2" customFormat="1" x14ac:dyDescent="0.2">
      <c r="A467" s="3">
        <v>16162</v>
      </c>
      <c r="B467" s="25">
        <v>47533</v>
      </c>
      <c r="C467" s="25">
        <v>31256</v>
      </c>
      <c r="D467" s="25">
        <v>4774</v>
      </c>
      <c r="E467" s="25">
        <v>22926</v>
      </c>
      <c r="F467" s="25">
        <v>5700</v>
      </c>
      <c r="G467" s="25">
        <v>21687</v>
      </c>
      <c r="H467" s="25">
        <v>16800</v>
      </c>
      <c r="I467" s="25">
        <v>14825</v>
      </c>
      <c r="J467" s="25">
        <v>31500</v>
      </c>
      <c r="K467" s="25">
        <v>-100</v>
      </c>
      <c r="L467" s="25">
        <v>75885</v>
      </c>
      <c r="M467" s="25">
        <v>17900</v>
      </c>
      <c r="N467" s="25">
        <v>7768</v>
      </c>
      <c r="O467" s="25">
        <v>48384</v>
      </c>
      <c r="P467" s="25">
        <v>32100</v>
      </c>
      <c r="Q467" s="25">
        <v>434</v>
      </c>
      <c r="R467" s="25">
        <v>6031</v>
      </c>
      <c r="S467" s="25">
        <v>40200</v>
      </c>
      <c r="T467" s="25">
        <v>36082</v>
      </c>
      <c r="U467" s="25">
        <v>8406</v>
      </c>
      <c r="V467" s="26"/>
      <c r="W467" s="26">
        <v>4907</v>
      </c>
      <c r="X467" s="26">
        <v>24685</v>
      </c>
      <c r="Y467" s="26">
        <v>12159</v>
      </c>
      <c r="Z467" s="26">
        <v>25702</v>
      </c>
      <c r="AA467" s="26">
        <v>2034</v>
      </c>
      <c r="AB467" s="26">
        <v>-37549</v>
      </c>
      <c r="AC467" s="26">
        <v>92770</v>
      </c>
      <c r="AD467" s="26">
        <v>-28961</v>
      </c>
      <c r="AE467" s="26">
        <v>35425</v>
      </c>
    </row>
    <row r="468" spans="1:31" s="2" customFormat="1" x14ac:dyDescent="0.2">
      <c r="A468" s="3">
        <v>16192</v>
      </c>
      <c r="B468" s="25">
        <v>80045</v>
      </c>
      <c r="C468" s="25">
        <v>33144</v>
      </c>
      <c r="D468" s="25">
        <v>4675</v>
      </c>
      <c r="E468" s="25">
        <v>52025</v>
      </c>
      <c r="F468" s="25">
        <v>14500</v>
      </c>
      <c r="G468" s="25">
        <v>32774</v>
      </c>
      <c r="H468" s="25">
        <v>103600</v>
      </c>
      <c r="I468" s="25">
        <v>-9192</v>
      </c>
      <c r="J468" s="25">
        <v>215600</v>
      </c>
      <c r="K468" s="25">
        <v>51100</v>
      </c>
      <c r="L468" s="25">
        <v>66193</v>
      </c>
      <c r="M468" s="25">
        <v>43700</v>
      </c>
      <c r="N468" s="25">
        <v>36994</v>
      </c>
      <c r="O468" s="25">
        <v>56402</v>
      </c>
      <c r="P468" s="25">
        <v>28500</v>
      </c>
      <c r="Q468" s="25">
        <v>37307</v>
      </c>
      <c r="R468" s="25">
        <v>4062</v>
      </c>
      <c r="S468" s="25">
        <v>147100</v>
      </c>
      <c r="T468" s="25">
        <v>62365</v>
      </c>
      <c r="U468" s="25">
        <v>-10402</v>
      </c>
      <c r="V468" s="26"/>
      <c r="W468" s="26">
        <v>1827</v>
      </c>
      <c r="X468" s="26">
        <v>78658</v>
      </c>
      <c r="Y468" s="26">
        <v>-7889</v>
      </c>
      <c r="Z468" s="26">
        <v>25230</v>
      </c>
      <c r="AA468" s="26">
        <v>64028</v>
      </c>
      <c r="AB468" s="26">
        <v>-4959</v>
      </c>
      <c r="AC468" s="26">
        <v>3190</v>
      </c>
      <c r="AD468" s="26">
        <v>6875</v>
      </c>
      <c r="AE468" s="26">
        <v>27158</v>
      </c>
    </row>
    <row r="469" spans="1:31" s="2" customFormat="1" x14ac:dyDescent="0.2">
      <c r="A469" s="3">
        <v>16223</v>
      </c>
      <c r="B469" s="25">
        <v>333531</v>
      </c>
      <c r="C469" s="25">
        <v>284446</v>
      </c>
      <c r="D469" s="25">
        <v>25640</v>
      </c>
      <c r="E469" s="25">
        <v>298070</v>
      </c>
      <c r="F469" s="25">
        <v>59300</v>
      </c>
      <c r="G469" s="25">
        <v>453628</v>
      </c>
      <c r="H469" s="25">
        <v>479800</v>
      </c>
      <c r="I469" s="25">
        <v>81121</v>
      </c>
      <c r="J469" s="25">
        <v>161400</v>
      </c>
      <c r="K469" s="25">
        <v>-6200</v>
      </c>
      <c r="L469" s="25">
        <v>122232</v>
      </c>
      <c r="M469" s="25">
        <v>314524</v>
      </c>
      <c r="N469" s="25">
        <v>151876</v>
      </c>
      <c r="O469" s="25">
        <v>184350</v>
      </c>
      <c r="P469" s="25">
        <v>95500</v>
      </c>
      <c r="Q469" s="25">
        <v>73629</v>
      </c>
      <c r="R469" s="25">
        <v>59813</v>
      </c>
      <c r="S469" s="25">
        <v>423600</v>
      </c>
      <c r="T469" s="25">
        <v>266606</v>
      </c>
      <c r="U469" s="25">
        <v>-178325</v>
      </c>
      <c r="V469" s="26"/>
      <c r="W469" s="26">
        <v>1079</v>
      </c>
      <c r="X469" s="26">
        <v>26848</v>
      </c>
      <c r="Y469" s="26">
        <v>-72199</v>
      </c>
      <c r="Z469" s="26">
        <v>48883</v>
      </c>
      <c r="AA469" s="26">
        <v>90781</v>
      </c>
      <c r="AB469" s="26">
        <v>-55502</v>
      </c>
      <c r="AC469" s="26">
        <v>666</v>
      </c>
      <c r="AD469" s="26">
        <v>21070</v>
      </c>
      <c r="AE469" s="26">
        <v>29040</v>
      </c>
    </row>
    <row r="470" spans="1:31" s="2" customFormat="1" x14ac:dyDescent="0.2">
      <c r="A470" s="3">
        <v>16253</v>
      </c>
      <c r="B470" s="25">
        <v>588604</v>
      </c>
      <c r="C470" s="25">
        <v>443236</v>
      </c>
      <c r="D470" s="25">
        <v>43360</v>
      </c>
      <c r="E470" s="25">
        <v>355468</v>
      </c>
      <c r="F470" s="25">
        <v>63500</v>
      </c>
      <c r="G470" s="25">
        <v>328700</v>
      </c>
      <c r="H470" s="25">
        <v>302000</v>
      </c>
      <c r="I470" s="25">
        <v>57836</v>
      </c>
      <c r="J470" s="25">
        <v>361200</v>
      </c>
      <c r="K470" s="25">
        <v>1100</v>
      </c>
      <c r="L470" s="25">
        <v>218819</v>
      </c>
      <c r="M470" s="25">
        <v>363953</v>
      </c>
      <c r="N470" s="25">
        <v>171001</v>
      </c>
      <c r="O470" s="25">
        <v>329157</v>
      </c>
      <c r="P470" s="25">
        <v>119800</v>
      </c>
      <c r="Q470" s="25">
        <v>53264</v>
      </c>
      <c r="R470" s="25">
        <v>109354</v>
      </c>
      <c r="S470" s="25">
        <v>422548</v>
      </c>
      <c r="T470" s="25">
        <v>348851</v>
      </c>
      <c r="U470" s="25">
        <v>133877</v>
      </c>
      <c r="V470" s="26"/>
      <c r="W470" s="26">
        <v>476</v>
      </c>
      <c r="X470" s="26">
        <v>0</v>
      </c>
      <c r="Y470" s="26">
        <v>7854</v>
      </c>
      <c r="Z470" s="26">
        <v>10651</v>
      </c>
      <c r="AA470" s="26">
        <v>192999</v>
      </c>
      <c r="AB470" s="26">
        <v>-8617</v>
      </c>
      <c r="AC470" s="26">
        <v>333</v>
      </c>
      <c r="AD470" s="26">
        <v>21019</v>
      </c>
      <c r="AE470" s="26">
        <v>34689</v>
      </c>
    </row>
    <row r="471" spans="1:31" s="2" customFormat="1" x14ac:dyDescent="0.2">
      <c r="A471" s="3">
        <v>16284</v>
      </c>
      <c r="B471" s="25">
        <v>241426</v>
      </c>
      <c r="C471" s="25">
        <v>235341</v>
      </c>
      <c r="D471" s="25">
        <v>16400</v>
      </c>
      <c r="E471" s="25">
        <v>170644</v>
      </c>
      <c r="F471" s="25">
        <v>19800</v>
      </c>
      <c r="G471" s="25">
        <v>155680</v>
      </c>
      <c r="H471" s="25">
        <v>118300</v>
      </c>
      <c r="I471" s="25">
        <v>91220</v>
      </c>
      <c r="J471" s="25">
        <v>258800</v>
      </c>
      <c r="K471" s="25">
        <v>26200</v>
      </c>
      <c r="L471" s="25">
        <v>57729</v>
      </c>
      <c r="M471" s="25">
        <v>84745</v>
      </c>
      <c r="N471" s="25">
        <v>24723</v>
      </c>
      <c r="O471" s="25">
        <v>157366</v>
      </c>
      <c r="P471" s="25">
        <v>52200</v>
      </c>
      <c r="Q471" s="25">
        <v>114515</v>
      </c>
      <c r="R471" s="25">
        <v>43297</v>
      </c>
      <c r="S471" s="25">
        <v>159364</v>
      </c>
      <c r="T471" s="25">
        <v>191671</v>
      </c>
      <c r="U471" s="25">
        <v>243300</v>
      </c>
      <c r="V471" s="26"/>
      <c r="W471" s="26">
        <v>204</v>
      </c>
      <c r="X471" s="26">
        <v>0</v>
      </c>
      <c r="Y471" s="26">
        <v>71737</v>
      </c>
      <c r="Z471" s="26">
        <v>3948</v>
      </c>
      <c r="AA471" s="26">
        <v>101962</v>
      </c>
      <c r="AB471" s="26">
        <v>-39490</v>
      </c>
      <c r="AC471" s="26">
        <v>276</v>
      </c>
      <c r="AD471" s="26">
        <v>47208</v>
      </c>
      <c r="AE471" s="26">
        <v>26638</v>
      </c>
    </row>
    <row r="472" spans="1:31" s="2" customFormat="1" x14ac:dyDescent="0.2">
      <c r="A472" s="3">
        <v>16315</v>
      </c>
      <c r="B472" s="25">
        <v>81835</v>
      </c>
      <c r="C472" s="25">
        <v>71361</v>
      </c>
      <c r="D472" s="25">
        <v>6322</v>
      </c>
      <c r="E472" s="25">
        <v>68363</v>
      </c>
      <c r="F472" s="25">
        <v>3400</v>
      </c>
      <c r="G472" s="25">
        <v>59684</v>
      </c>
      <c r="H472" s="25">
        <v>47400</v>
      </c>
      <c r="I472" s="25">
        <v>28724</v>
      </c>
      <c r="J472" s="25">
        <v>99800</v>
      </c>
      <c r="K472" s="25">
        <v>5400</v>
      </c>
      <c r="L472" s="25">
        <v>34500</v>
      </c>
      <c r="M472" s="25">
        <v>21845</v>
      </c>
      <c r="N472" s="25">
        <v>6915</v>
      </c>
      <c r="O472" s="25">
        <v>52603</v>
      </c>
      <c r="P472" s="25">
        <v>28500</v>
      </c>
      <c r="Q472" s="25">
        <v>20848</v>
      </c>
      <c r="R472" s="25">
        <v>18677</v>
      </c>
      <c r="S472" s="25">
        <v>39895</v>
      </c>
      <c r="T472" s="25">
        <v>48089</v>
      </c>
      <c r="U472" s="25">
        <v>76539</v>
      </c>
      <c r="V472" s="26"/>
      <c r="W472" s="26">
        <v>354</v>
      </c>
      <c r="X472" s="26">
        <v>0</v>
      </c>
      <c r="Y472" s="26">
        <v>37953</v>
      </c>
      <c r="Z472" s="26">
        <v>4071</v>
      </c>
      <c r="AA472" s="26">
        <v>17762</v>
      </c>
      <c r="AB472" s="26">
        <v>-57559</v>
      </c>
      <c r="AC472" s="26">
        <v>246</v>
      </c>
      <c r="AD472" s="26">
        <v>39982</v>
      </c>
      <c r="AE472" s="26">
        <v>15391</v>
      </c>
    </row>
    <row r="473" spans="1:31" s="2" customFormat="1" x14ac:dyDescent="0.2">
      <c r="A473" s="3">
        <v>16345</v>
      </c>
      <c r="B473" s="25">
        <v>45259</v>
      </c>
      <c r="C473" s="25">
        <v>41397</v>
      </c>
      <c r="D473" s="25">
        <v>4205</v>
      </c>
      <c r="E473" s="25">
        <v>21333</v>
      </c>
      <c r="F473" s="25">
        <v>2100</v>
      </c>
      <c r="G473" s="25">
        <v>34311</v>
      </c>
      <c r="H473" s="25">
        <v>19200</v>
      </c>
      <c r="I473" s="25">
        <v>5476</v>
      </c>
      <c r="J473" s="25">
        <v>38800</v>
      </c>
      <c r="K473" s="25">
        <v>100</v>
      </c>
      <c r="L473" s="25">
        <v>26134</v>
      </c>
      <c r="M473" s="25">
        <v>7935</v>
      </c>
      <c r="N473" s="25">
        <v>2817</v>
      </c>
      <c r="O473" s="25">
        <v>21010</v>
      </c>
      <c r="P473" s="25">
        <v>21200</v>
      </c>
      <c r="Q473" s="25">
        <v>-9498</v>
      </c>
      <c r="R473" s="25">
        <v>4987</v>
      </c>
      <c r="S473" s="25">
        <v>12086</v>
      </c>
      <c r="T473" s="25">
        <v>29005</v>
      </c>
      <c r="U473" s="25">
        <v>-8852</v>
      </c>
      <c r="V473" s="26"/>
      <c r="W473" s="26">
        <v>302</v>
      </c>
      <c r="X473" s="26">
        <v>9076</v>
      </c>
      <c r="Y473" s="26">
        <v>12877</v>
      </c>
      <c r="Z473" s="26">
        <v>4207</v>
      </c>
      <c r="AA473" s="26">
        <v>-42024</v>
      </c>
      <c r="AB473" s="26">
        <v>-29791</v>
      </c>
      <c r="AC473" s="26">
        <v>399</v>
      </c>
      <c r="AD473" s="26">
        <v>26985</v>
      </c>
      <c r="AE473" s="26">
        <v>14117</v>
      </c>
    </row>
    <row r="474" spans="1:31" s="2" customFormat="1" x14ac:dyDescent="0.2">
      <c r="A474" s="3">
        <v>16376</v>
      </c>
      <c r="B474" s="25">
        <v>46438</v>
      </c>
      <c r="C474" s="25">
        <v>40197</v>
      </c>
      <c r="D474" s="25">
        <v>4386</v>
      </c>
      <c r="E474" s="25">
        <v>27314</v>
      </c>
      <c r="F474" s="25">
        <v>3300</v>
      </c>
      <c r="G474" s="25">
        <v>44960</v>
      </c>
      <c r="H474" s="25">
        <v>12100</v>
      </c>
      <c r="I474" s="25">
        <v>5366</v>
      </c>
      <c r="J474" s="25">
        <v>38700</v>
      </c>
      <c r="K474" s="25">
        <v>-300</v>
      </c>
      <c r="L474" s="25">
        <v>6339</v>
      </c>
      <c r="M474" s="25">
        <v>10120</v>
      </c>
      <c r="N474" s="25">
        <v>5564</v>
      </c>
      <c r="O474" s="25">
        <v>28293</v>
      </c>
      <c r="P474" s="25">
        <v>20700</v>
      </c>
      <c r="Q474" s="25">
        <v>12937</v>
      </c>
      <c r="R474" s="25">
        <v>4463</v>
      </c>
      <c r="S474" s="25">
        <v>30500</v>
      </c>
      <c r="T474" s="25">
        <v>37183</v>
      </c>
      <c r="U474" s="25">
        <v>-9568</v>
      </c>
      <c r="V474" s="26"/>
      <c r="W474" s="26">
        <v>434</v>
      </c>
      <c r="X474" s="26">
        <v>2127</v>
      </c>
      <c r="Y474" s="26">
        <v>17361</v>
      </c>
      <c r="Z474" s="26">
        <v>5011</v>
      </c>
      <c r="AA474" s="26">
        <v>-15135</v>
      </c>
      <c r="AB474" s="26">
        <v>-32760</v>
      </c>
      <c r="AC474" s="26">
        <v>351</v>
      </c>
      <c r="AD474" s="26">
        <v>6661</v>
      </c>
      <c r="AE474" s="26">
        <v>-7202</v>
      </c>
    </row>
    <row r="475" spans="1:31" s="2" customFormat="1" x14ac:dyDescent="0.2">
      <c r="A475" s="3">
        <v>16406</v>
      </c>
      <c r="B475" s="25">
        <v>41902</v>
      </c>
      <c r="C475" s="25">
        <v>44024</v>
      </c>
      <c r="D475" s="25">
        <v>3807</v>
      </c>
      <c r="E475" s="25">
        <v>25393</v>
      </c>
      <c r="F475" s="25">
        <v>3300</v>
      </c>
      <c r="G475" s="25">
        <v>42050</v>
      </c>
      <c r="H475" s="25">
        <v>14200</v>
      </c>
      <c r="I475" s="25">
        <v>12376</v>
      </c>
      <c r="J475" s="25">
        <v>30300</v>
      </c>
      <c r="K475" s="25">
        <v>1000</v>
      </c>
      <c r="L475" s="25">
        <v>10996</v>
      </c>
      <c r="M475" s="25">
        <v>15900</v>
      </c>
      <c r="N475" s="25">
        <v>3463</v>
      </c>
      <c r="O475" s="25">
        <v>29758</v>
      </c>
      <c r="P475" s="25">
        <v>20100</v>
      </c>
      <c r="Q475" s="25">
        <v>4822</v>
      </c>
      <c r="R475" s="25">
        <v>3043</v>
      </c>
      <c r="S475" s="25">
        <v>23400</v>
      </c>
      <c r="T475" s="25">
        <v>28248</v>
      </c>
      <c r="U475" s="25">
        <v>14119</v>
      </c>
      <c r="V475" s="26"/>
      <c r="W475" s="26">
        <v>960</v>
      </c>
      <c r="X475" s="26">
        <v>829</v>
      </c>
      <c r="Y475" s="26">
        <v>15824</v>
      </c>
      <c r="Z475" s="26">
        <v>12913</v>
      </c>
      <c r="AA475" s="26">
        <v>-19258</v>
      </c>
      <c r="AB475" s="26">
        <v>2867</v>
      </c>
      <c r="AC475" s="26">
        <v>540</v>
      </c>
      <c r="AD475" s="26">
        <v>-44940</v>
      </c>
      <c r="AE475" s="26">
        <v>10074</v>
      </c>
    </row>
    <row r="476" spans="1:31" s="2" customFormat="1" x14ac:dyDescent="0.2">
      <c r="A476" s="3">
        <v>16437</v>
      </c>
      <c r="B476" s="25">
        <v>36767</v>
      </c>
      <c r="C476" s="25">
        <v>40385</v>
      </c>
      <c r="D476" s="25">
        <v>2715</v>
      </c>
      <c r="E476" s="25">
        <v>20385</v>
      </c>
      <c r="F476" s="25">
        <v>700</v>
      </c>
      <c r="G476" s="25">
        <v>41912</v>
      </c>
      <c r="H476" s="25">
        <v>11800</v>
      </c>
      <c r="I476" s="25">
        <v>-2894</v>
      </c>
      <c r="J476" s="25">
        <v>21900</v>
      </c>
      <c r="K476" s="25">
        <v>-1100</v>
      </c>
      <c r="L476" s="25">
        <v>8945</v>
      </c>
      <c r="M476" s="25">
        <v>12700</v>
      </c>
      <c r="N476" s="25">
        <v>4757</v>
      </c>
      <c r="O476" s="25">
        <v>32683</v>
      </c>
      <c r="P476" s="25">
        <v>19900</v>
      </c>
      <c r="Q476" s="25">
        <v>-3529</v>
      </c>
      <c r="R476" s="25">
        <v>3032</v>
      </c>
      <c r="S476" s="25">
        <v>16400</v>
      </c>
      <c r="T476" s="25">
        <v>27548</v>
      </c>
      <c r="U476" s="25">
        <v>14887</v>
      </c>
      <c r="V476" s="26"/>
      <c r="W476" s="26">
        <v>1004</v>
      </c>
      <c r="X476" s="26">
        <v>934</v>
      </c>
      <c r="Y476" s="26">
        <v>22596</v>
      </c>
      <c r="Z476" s="26">
        <v>11621</v>
      </c>
      <c r="AA476" s="26">
        <v>-2711</v>
      </c>
      <c r="AB476" s="26">
        <v>35515</v>
      </c>
      <c r="AC476" s="26">
        <v>579</v>
      </c>
      <c r="AD476" s="26">
        <v>-30229</v>
      </c>
      <c r="AE476" s="26">
        <v>-29401</v>
      </c>
    </row>
    <row r="477" spans="1:31" s="2" customFormat="1" x14ac:dyDescent="0.2">
      <c r="A477" s="3">
        <v>16468</v>
      </c>
      <c r="B477" s="25">
        <v>37327</v>
      </c>
      <c r="C477" s="25">
        <v>36865</v>
      </c>
      <c r="D477" s="25">
        <v>3215</v>
      </c>
      <c r="E477" s="25">
        <v>21385</v>
      </c>
      <c r="F477" s="25">
        <v>2500</v>
      </c>
      <c r="G477" s="25">
        <v>30375</v>
      </c>
      <c r="H477" s="25">
        <v>11700</v>
      </c>
      <c r="I477" s="25">
        <v>4254</v>
      </c>
      <c r="J477" s="25">
        <v>23500</v>
      </c>
      <c r="K477" s="25">
        <v>400</v>
      </c>
      <c r="L477" s="25">
        <v>19268</v>
      </c>
      <c r="M477" s="25">
        <v>12100</v>
      </c>
      <c r="N477" s="25">
        <v>4050</v>
      </c>
      <c r="O477" s="25">
        <v>34553</v>
      </c>
      <c r="P477" s="25">
        <v>25400</v>
      </c>
      <c r="Q477" s="25">
        <v>-7302</v>
      </c>
      <c r="R477" s="25">
        <v>3025</v>
      </c>
      <c r="S477" s="25">
        <v>16300</v>
      </c>
      <c r="T477" s="25">
        <v>25973</v>
      </c>
      <c r="U477" s="25">
        <v>23426</v>
      </c>
      <c r="V477" s="26"/>
      <c r="W477" s="26">
        <v>1265</v>
      </c>
      <c r="X477" s="26">
        <v>264</v>
      </c>
      <c r="Y477" s="26">
        <v>29461</v>
      </c>
      <c r="Z477" s="26">
        <v>11314</v>
      </c>
      <c r="AA477" s="26">
        <v>3198</v>
      </c>
      <c r="AB477" s="26">
        <v>-38769</v>
      </c>
      <c r="AC477" s="26">
        <v>704</v>
      </c>
      <c r="AD477" s="26">
        <v>-1913</v>
      </c>
      <c r="AE477" s="26">
        <v>-14324</v>
      </c>
    </row>
    <row r="478" spans="1:31" s="2" customFormat="1" x14ac:dyDescent="0.2">
      <c r="A478" s="3">
        <v>16496</v>
      </c>
      <c r="B478" s="25">
        <v>36204</v>
      </c>
      <c r="C478" s="25">
        <v>35079</v>
      </c>
      <c r="D478" s="25">
        <v>2955</v>
      </c>
      <c r="E478" s="25">
        <v>18445</v>
      </c>
      <c r="F478" s="25">
        <v>2600</v>
      </c>
      <c r="G478" s="25">
        <v>25087</v>
      </c>
      <c r="H478" s="25">
        <v>15700</v>
      </c>
      <c r="I478" s="25">
        <v>16396</v>
      </c>
      <c r="J478" s="25">
        <v>25100</v>
      </c>
      <c r="K478" s="25">
        <v>1700</v>
      </c>
      <c r="L478" s="25">
        <v>23852</v>
      </c>
      <c r="M478" s="25">
        <v>9800</v>
      </c>
      <c r="N478" s="25">
        <v>4995</v>
      </c>
      <c r="O478" s="25">
        <v>31597</v>
      </c>
      <c r="P478" s="25">
        <v>25600</v>
      </c>
      <c r="Q478" s="25">
        <v>-203</v>
      </c>
      <c r="R478" s="25">
        <v>3021</v>
      </c>
      <c r="S478" s="25">
        <v>24800</v>
      </c>
      <c r="T478" s="25">
        <v>38269</v>
      </c>
      <c r="U478" s="25">
        <v>7382</v>
      </c>
      <c r="V478" s="26"/>
      <c r="W478" s="26">
        <v>1553</v>
      </c>
      <c r="X478" s="26">
        <v>5098</v>
      </c>
      <c r="Y478" s="26">
        <v>22451</v>
      </c>
      <c r="Z478" s="26">
        <v>17550</v>
      </c>
      <c r="AA478" s="26">
        <v>19731</v>
      </c>
      <c r="AB478" s="26">
        <v>-22948</v>
      </c>
      <c r="AC478" s="26">
        <v>809</v>
      </c>
      <c r="AD478" s="26">
        <v>-391</v>
      </c>
      <c r="AE478" s="26">
        <v>12775</v>
      </c>
    </row>
    <row r="479" spans="1:31" s="2" customFormat="1" x14ac:dyDescent="0.2">
      <c r="A479" s="3">
        <v>16527</v>
      </c>
      <c r="B479" s="25">
        <v>44520</v>
      </c>
      <c r="C479" s="25">
        <v>33142</v>
      </c>
      <c r="D479" s="25">
        <v>3515</v>
      </c>
      <c r="E479" s="25">
        <v>23385</v>
      </c>
      <c r="F479" s="25">
        <v>4100</v>
      </c>
      <c r="G479" s="25">
        <v>24040</v>
      </c>
      <c r="H479" s="25">
        <v>14000</v>
      </c>
      <c r="I479" s="25">
        <v>17047</v>
      </c>
      <c r="J479" s="25">
        <v>35400</v>
      </c>
      <c r="K479" s="25">
        <v>5200</v>
      </c>
      <c r="L479" s="25">
        <v>41521</v>
      </c>
      <c r="M479" s="25">
        <v>23400</v>
      </c>
      <c r="N479" s="25">
        <v>9834</v>
      </c>
      <c r="O479" s="25">
        <v>37476</v>
      </c>
      <c r="P479" s="25">
        <v>28000</v>
      </c>
      <c r="Q479" s="25">
        <v>-1645</v>
      </c>
      <c r="R479" s="25">
        <v>6025</v>
      </c>
      <c r="S479" s="25">
        <v>42600</v>
      </c>
      <c r="T479" s="25">
        <v>30000</v>
      </c>
      <c r="U479" s="25">
        <v>-4015</v>
      </c>
      <c r="V479" s="26"/>
      <c r="W479" s="26">
        <v>2218</v>
      </c>
      <c r="X479" s="26">
        <v>18200</v>
      </c>
      <c r="Y479" s="26">
        <v>14139</v>
      </c>
      <c r="Z479" s="26">
        <v>20353</v>
      </c>
      <c r="AA479" s="26">
        <v>16169</v>
      </c>
      <c r="AB479" s="26">
        <v>10749</v>
      </c>
      <c r="AC479" s="26">
        <v>62900</v>
      </c>
      <c r="AD479" s="26">
        <v>-22863</v>
      </c>
      <c r="AE479" s="26">
        <v>5021</v>
      </c>
    </row>
    <row r="480" spans="1:31" s="2" customFormat="1" x14ac:dyDescent="0.2">
      <c r="A480" s="3">
        <v>16557</v>
      </c>
      <c r="B480" s="25">
        <v>68685</v>
      </c>
      <c r="C480" s="25">
        <v>43941</v>
      </c>
      <c r="D480" s="25">
        <v>5848</v>
      </c>
      <c r="E480" s="25">
        <v>45852</v>
      </c>
      <c r="F480" s="25">
        <v>10700</v>
      </c>
      <c r="G480" s="25">
        <v>33744</v>
      </c>
      <c r="H480" s="25">
        <v>145500</v>
      </c>
      <c r="I480" s="25">
        <v>-6471</v>
      </c>
      <c r="J480" s="25">
        <v>69400</v>
      </c>
      <c r="K480" s="25">
        <v>8200</v>
      </c>
      <c r="L480" s="25">
        <v>61267</v>
      </c>
      <c r="M480" s="25">
        <v>89100</v>
      </c>
      <c r="N480" s="25">
        <v>38097</v>
      </c>
      <c r="O480" s="25">
        <v>30284</v>
      </c>
      <c r="P480" s="25">
        <v>29500</v>
      </c>
      <c r="Q480" s="25">
        <v>-6937</v>
      </c>
      <c r="R480" s="25">
        <v>1051</v>
      </c>
      <c r="S480" s="25">
        <v>155900</v>
      </c>
      <c r="T480" s="25">
        <v>42662</v>
      </c>
      <c r="U480" s="25">
        <v>-61952</v>
      </c>
      <c r="V480" s="26"/>
      <c r="W480" s="26">
        <v>1167</v>
      </c>
      <c r="X480" s="26">
        <v>73713</v>
      </c>
      <c r="Y480" s="26">
        <v>-25490</v>
      </c>
      <c r="Z480" s="26">
        <v>19577</v>
      </c>
      <c r="AA480" s="26">
        <v>-1917</v>
      </c>
      <c r="AB480" s="26">
        <v>-25389</v>
      </c>
      <c r="AC480" s="26">
        <v>4640</v>
      </c>
      <c r="AD480" s="26">
        <v>18461</v>
      </c>
      <c r="AE480" s="26">
        <v>28907</v>
      </c>
    </row>
    <row r="481" spans="1:31" s="2" customFormat="1" x14ac:dyDescent="0.2">
      <c r="A481" s="3">
        <v>16588</v>
      </c>
      <c r="B481" s="25">
        <v>362894</v>
      </c>
      <c r="C481" s="25">
        <v>272393</v>
      </c>
      <c r="D481" s="25">
        <v>24237</v>
      </c>
      <c r="E481" s="25">
        <v>209473</v>
      </c>
      <c r="F481" s="25">
        <v>57500</v>
      </c>
      <c r="G481" s="25">
        <v>413089</v>
      </c>
      <c r="H481" s="25">
        <v>321900</v>
      </c>
      <c r="I481" s="25">
        <v>11038</v>
      </c>
      <c r="J481" s="25">
        <v>120700</v>
      </c>
      <c r="K481" s="25">
        <v>-9500</v>
      </c>
      <c r="L481" s="25">
        <v>99429</v>
      </c>
      <c r="M481" s="25">
        <v>448572</v>
      </c>
      <c r="N481" s="25">
        <v>169725</v>
      </c>
      <c r="O481" s="25">
        <v>94144</v>
      </c>
      <c r="P481" s="25">
        <v>110900</v>
      </c>
      <c r="Q481" s="25">
        <v>66261</v>
      </c>
      <c r="R481" s="25">
        <v>32265</v>
      </c>
      <c r="S481" s="25">
        <v>341900</v>
      </c>
      <c r="T481" s="25">
        <v>185294</v>
      </c>
      <c r="U481" s="25">
        <v>-76597</v>
      </c>
      <c r="V481" s="26"/>
      <c r="W481" s="26">
        <v>283</v>
      </c>
      <c r="X481" s="26">
        <v>21251</v>
      </c>
      <c r="Y481" s="26">
        <v>-23993</v>
      </c>
      <c r="Z481" s="26">
        <v>24841</v>
      </c>
      <c r="AA481" s="26">
        <v>110571</v>
      </c>
      <c r="AB481" s="26">
        <v>-67298</v>
      </c>
      <c r="AC481" s="26">
        <v>490</v>
      </c>
      <c r="AD481" s="26">
        <v>27630</v>
      </c>
      <c r="AE481" s="26">
        <v>25307</v>
      </c>
    </row>
    <row r="482" spans="1:31" s="2" customFormat="1" x14ac:dyDescent="0.2">
      <c r="A482" s="3">
        <v>16618</v>
      </c>
      <c r="B482" s="25">
        <v>566544</v>
      </c>
      <c r="C482" s="25">
        <v>379163</v>
      </c>
      <c r="D482" s="25">
        <v>31972</v>
      </c>
      <c r="E482" s="25">
        <v>212356</v>
      </c>
      <c r="F482" s="25">
        <v>51800</v>
      </c>
      <c r="G482" s="25">
        <v>230748</v>
      </c>
      <c r="H482" s="25">
        <v>124500</v>
      </c>
      <c r="I482" s="25">
        <v>75374</v>
      </c>
      <c r="J482" s="25">
        <v>250800</v>
      </c>
      <c r="K482" s="25">
        <v>200</v>
      </c>
      <c r="L482" s="25">
        <v>121016</v>
      </c>
      <c r="M482" s="25">
        <v>402346</v>
      </c>
      <c r="N482" s="25">
        <v>180162</v>
      </c>
      <c r="O482" s="25">
        <v>159389</v>
      </c>
      <c r="P482" s="25">
        <v>111900</v>
      </c>
      <c r="Q482" s="25">
        <v>45249</v>
      </c>
      <c r="R482" s="25">
        <v>52289</v>
      </c>
      <c r="S482" s="25">
        <v>237937</v>
      </c>
      <c r="T482" s="25">
        <v>203559</v>
      </c>
      <c r="U482" s="25">
        <v>39949</v>
      </c>
      <c r="V482" s="26"/>
      <c r="W482" s="26">
        <v>177</v>
      </c>
      <c r="X482" s="26">
        <v>0</v>
      </c>
      <c r="Y482" s="26">
        <v>-6723</v>
      </c>
      <c r="Z482" s="26">
        <v>4737</v>
      </c>
      <c r="AA482" s="26">
        <v>156338</v>
      </c>
      <c r="AB482" s="26">
        <v>-51745</v>
      </c>
      <c r="AC482" s="26">
        <v>305</v>
      </c>
      <c r="AD482" s="26">
        <v>40126</v>
      </c>
      <c r="AE482" s="26">
        <v>53963</v>
      </c>
    </row>
    <row r="483" spans="1:31" s="2" customFormat="1" x14ac:dyDescent="0.2">
      <c r="A483" s="3">
        <v>16649</v>
      </c>
      <c r="B483" s="25">
        <v>348464</v>
      </c>
      <c r="C483" s="25">
        <v>287286</v>
      </c>
      <c r="D483" s="25">
        <v>18529</v>
      </c>
      <c r="E483" s="25">
        <v>138396</v>
      </c>
      <c r="F483" s="25">
        <v>19300</v>
      </c>
      <c r="G483" s="25">
        <v>129197</v>
      </c>
      <c r="H483" s="25">
        <v>69800</v>
      </c>
      <c r="I483" s="25">
        <v>76535</v>
      </c>
      <c r="J483" s="25">
        <v>310500</v>
      </c>
      <c r="K483" s="25">
        <v>31900</v>
      </c>
      <c r="L483" s="25">
        <v>59270</v>
      </c>
      <c r="M483" s="25">
        <v>180834</v>
      </c>
      <c r="N483" s="25">
        <v>59093</v>
      </c>
      <c r="O483" s="25">
        <v>119354</v>
      </c>
      <c r="P483" s="25">
        <v>66900</v>
      </c>
      <c r="Q483" s="25">
        <v>114335</v>
      </c>
      <c r="R483" s="25">
        <v>35480</v>
      </c>
      <c r="S483" s="25">
        <v>89685</v>
      </c>
      <c r="T483" s="25">
        <v>111090</v>
      </c>
      <c r="U483" s="25">
        <v>179322</v>
      </c>
      <c r="V483" s="26"/>
      <c r="W483" s="26">
        <v>724</v>
      </c>
      <c r="X483" s="26">
        <v>10291</v>
      </c>
      <c r="Y483" s="26">
        <v>52318</v>
      </c>
      <c r="Z483" s="26">
        <v>4612</v>
      </c>
      <c r="AA483" s="26">
        <v>123665</v>
      </c>
      <c r="AB483" s="26">
        <v>2997</v>
      </c>
      <c r="AC483" s="26">
        <v>300</v>
      </c>
      <c r="AD483" s="26">
        <v>51144</v>
      </c>
      <c r="AE483" s="26">
        <v>41833</v>
      </c>
    </row>
    <row r="484" spans="1:31" s="2" customFormat="1" x14ac:dyDescent="0.2">
      <c r="A484" s="3">
        <v>16680</v>
      </c>
      <c r="B484" s="25">
        <v>209042</v>
      </c>
      <c r="C484" s="25">
        <v>132159</v>
      </c>
      <c r="D484" s="25">
        <v>11771</v>
      </c>
      <c r="E484" s="25">
        <v>99499</v>
      </c>
      <c r="F484" s="25">
        <v>7900</v>
      </c>
      <c r="G484" s="25">
        <v>96042</v>
      </c>
      <c r="H484" s="25">
        <v>52400</v>
      </c>
      <c r="I484" s="25">
        <v>66415</v>
      </c>
      <c r="J484" s="25">
        <v>150100</v>
      </c>
      <c r="K484" s="25">
        <v>9300</v>
      </c>
      <c r="L484" s="25">
        <v>47427</v>
      </c>
      <c r="M484" s="25">
        <v>68696</v>
      </c>
      <c r="N484" s="25">
        <v>18931</v>
      </c>
      <c r="O484" s="25">
        <v>79393</v>
      </c>
      <c r="P484" s="25">
        <v>45600</v>
      </c>
      <c r="Q484" s="25">
        <v>39945</v>
      </c>
      <c r="R484" s="25">
        <v>22352</v>
      </c>
      <c r="S484" s="25">
        <v>49756</v>
      </c>
      <c r="T484" s="25">
        <v>84773</v>
      </c>
      <c r="U484" s="25">
        <v>139785</v>
      </c>
      <c r="V484" s="26"/>
      <c r="W484" s="26">
        <v>4228</v>
      </c>
      <c r="X484" s="26">
        <v>39087</v>
      </c>
      <c r="Y484" s="26">
        <v>15714</v>
      </c>
      <c r="Z484" s="26">
        <v>25764</v>
      </c>
      <c r="AA484" s="26">
        <v>-68017</v>
      </c>
      <c r="AB484" s="26">
        <v>-60271</v>
      </c>
      <c r="AC484" s="26">
        <v>837</v>
      </c>
      <c r="AD484" s="26">
        <v>68527</v>
      </c>
      <c r="AE484" s="26">
        <v>61943</v>
      </c>
    </row>
    <row r="485" spans="1:31" s="2" customFormat="1" x14ac:dyDescent="0.2">
      <c r="A485" s="3">
        <v>16710</v>
      </c>
      <c r="B485" s="25">
        <v>79442</v>
      </c>
      <c r="C485" s="25">
        <v>52942</v>
      </c>
      <c r="D485" s="25">
        <v>6083</v>
      </c>
      <c r="E485" s="25">
        <v>31855</v>
      </c>
      <c r="F485" s="25">
        <v>2200</v>
      </c>
      <c r="G485" s="25">
        <v>31779</v>
      </c>
      <c r="H485" s="25">
        <v>16400</v>
      </c>
      <c r="I485" s="25">
        <v>8803</v>
      </c>
      <c r="J485" s="25">
        <v>74100</v>
      </c>
      <c r="K485" s="25">
        <v>8400</v>
      </c>
      <c r="L485" s="25">
        <v>25899</v>
      </c>
      <c r="M485" s="25">
        <v>24983</v>
      </c>
      <c r="N485" s="25">
        <v>6784</v>
      </c>
      <c r="O485" s="25">
        <v>23039</v>
      </c>
      <c r="P485" s="25">
        <v>27800</v>
      </c>
      <c r="Q485" s="25">
        <v>-4549</v>
      </c>
      <c r="R485" s="25">
        <v>4673</v>
      </c>
      <c r="S485" s="25">
        <v>7920</v>
      </c>
      <c r="T485" s="25">
        <v>13903</v>
      </c>
      <c r="U485" s="25">
        <v>38641</v>
      </c>
      <c r="V485" s="26"/>
      <c r="W485" s="26">
        <v>2359</v>
      </c>
      <c r="X485" s="26">
        <v>438</v>
      </c>
      <c r="Y485" s="26">
        <v>20470</v>
      </c>
      <c r="Z485" s="26">
        <v>7974</v>
      </c>
      <c r="AA485" s="26">
        <v>151955</v>
      </c>
      <c r="AB485" s="26">
        <v>-43617</v>
      </c>
      <c r="AC485" s="26">
        <v>300</v>
      </c>
      <c r="AD485" s="26">
        <v>48359</v>
      </c>
      <c r="AE485" s="26">
        <v>2605</v>
      </c>
    </row>
    <row r="486" spans="1:31" s="2" customFormat="1" x14ac:dyDescent="0.2">
      <c r="A486" s="3">
        <v>16741</v>
      </c>
      <c r="B486" s="25">
        <v>69914</v>
      </c>
      <c r="C486" s="25">
        <v>50202</v>
      </c>
      <c r="D486" s="25">
        <v>4865</v>
      </c>
      <c r="E486" s="25">
        <v>31135</v>
      </c>
      <c r="F486" s="25">
        <v>1900</v>
      </c>
      <c r="G486" s="25">
        <v>50383</v>
      </c>
      <c r="H486" s="25">
        <v>20100</v>
      </c>
      <c r="I486" s="25">
        <v>10845</v>
      </c>
      <c r="J486" s="25">
        <v>55000</v>
      </c>
      <c r="K486" s="25">
        <v>-108</v>
      </c>
      <c r="L486" s="25">
        <v>7343</v>
      </c>
      <c r="M486" s="25">
        <v>18007</v>
      </c>
      <c r="N486" s="25">
        <v>6829</v>
      </c>
      <c r="O486" s="25">
        <v>24745</v>
      </c>
      <c r="P486" s="25">
        <v>25600</v>
      </c>
      <c r="Q486" s="25">
        <v>19457</v>
      </c>
      <c r="R486" s="25">
        <v>3158</v>
      </c>
      <c r="S486" s="25">
        <v>27100</v>
      </c>
      <c r="T486" s="25">
        <v>32816</v>
      </c>
      <c r="U486" s="25">
        <v>62237</v>
      </c>
      <c r="V486" s="26"/>
      <c r="W486" s="26">
        <v>5042</v>
      </c>
      <c r="X486" s="26">
        <v>0</v>
      </c>
      <c r="Y486" s="26">
        <v>14204</v>
      </c>
      <c r="Z486" s="26">
        <v>19799</v>
      </c>
      <c r="AA486" s="26">
        <v>-11164</v>
      </c>
      <c r="AB486" s="26">
        <v>-70610</v>
      </c>
      <c r="AC486" s="26">
        <v>440</v>
      </c>
      <c r="AD486" s="26">
        <v>49403</v>
      </c>
      <c r="AE486" s="26">
        <v>-81780</v>
      </c>
    </row>
    <row r="487" spans="1:31" s="2" customFormat="1" x14ac:dyDescent="0.2">
      <c r="A487" s="3">
        <v>16771</v>
      </c>
      <c r="B487" s="25">
        <v>61124</v>
      </c>
      <c r="C487" s="25">
        <v>51961</v>
      </c>
      <c r="D487" s="25">
        <v>4096</v>
      </c>
      <c r="E487" s="25">
        <v>27804</v>
      </c>
      <c r="F487" s="25">
        <v>4000</v>
      </c>
      <c r="G487" s="25">
        <v>38799</v>
      </c>
      <c r="H487" s="25">
        <v>10500</v>
      </c>
      <c r="I487" s="25">
        <v>15875</v>
      </c>
      <c r="J487" s="25">
        <v>37100</v>
      </c>
      <c r="K487" s="25">
        <v>3702</v>
      </c>
      <c r="L487" s="25">
        <v>449</v>
      </c>
      <c r="M487" s="25">
        <v>18900</v>
      </c>
      <c r="N487" s="25">
        <v>8054</v>
      </c>
      <c r="O487" s="25">
        <v>29849</v>
      </c>
      <c r="P487" s="25">
        <v>26600</v>
      </c>
      <c r="Q487" s="25">
        <v>24327</v>
      </c>
      <c r="R487" s="25">
        <v>2939</v>
      </c>
      <c r="S487" s="25">
        <v>15800</v>
      </c>
      <c r="T487" s="25">
        <v>26633</v>
      </c>
      <c r="U487" s="25">
        <v>21022</v>
      </c>
      <c r="V487" s="26"/>
      <c r="W487" s="26">
        <v>1077</v>
      </c>
      <c r="X487" s="26">
        <v>0</v>
      </c>
      <c r="Y487" s="26">
        <v>21059</v>
      </c>
      <c r="Z487" s="26">
        <v>10354</v>
      </c>
      <c r="AA487" s="26">
        <v>-14071</v>
      </c>
      <c r="AB487" s="26">
        <v>-4897</v>
      </c>
      <c r="AC487" s="26">
        <v>528</v>
      </c>
      <c r="AD487" s="26">
        <v>-19301</v>
      </c>
      <c r="AE487" s="26">
        <v>-544</v>
      </c>
    </row>
    <row r="488" spans="1:31" s="2" customFormat="1" x14ac:dyDescent="0.2">
      <c r="A488" s="3">
        <v>16802</v>
      </c>
      <c r="B488" s="25">
        <v>46655</v>
      </c>
      <c r="C488" s="25">
        <v>46149</v>
      </c>
      <c r="D488" s="25">
        <v>3255</v>
      </c>
      <c r="E488" s="25">
        <v>21045</v>
      </c>
      <c r="F488" s="25">
        <v>2300</v>
      </c>
      <c r="G488" s="25">
        <v>32504</v>
      </c>
      <c r="H488" s="25">
        <v>8800</v>
      </c>
      <c r="I488" s="25">
        <v>-475</v>
      </c>
      <c r="J488" s="25">
        <v>31600</v>
      </c>
      <c r="K488" s="25">
        <v>-1858</v>
      </c>
      <c r="L488" s="25">
        <v>9150</v>
      </c>
      <c r="M488" s="25">
        <v>16100</v>
      </c>
      <c r="N488" s="25">
        <v>5237</v>
      </c>
      <c r="O488" s="25">
        <v>29919</v>
      </c>
      <c r="P488" s="25">
        <v>20500</v>
      </c>
      <c r="Q488" s="25">
        <v>6986</v>
      </c>
      <c r="R488" s="25">
        <v>2129</v>
      </c>
      <c r="S488" s="25">
        <v>11000</v>
      </c>
      <c r="T488" s="25">
        <v>18394</v>
      </c>
      <c r="U488" s="25">
        <v>8565</v>
      </c>
      <c r="V488" s="26"/>
      <c r="W488" s="26">
        <v>940</v>
      </c>
      <c r="X488" s="26">
        <v>180</v>
      </c>
      <c r="Y488" s="26">
        <v>21262</v>
      </c>
      <c r="Z488" s="26">
        <v>14142</v>
      </c>
      <c r="AA488" s="26">
        <v>-8872</v>
      </c>
      <c r="AB488" s="26">
        <v>43842</v>
      </c>
      <c r="AC488" s="26">
        <v>1870</v>
      </c>
      <c r="AD488" s="26">
        <v>-10411</v>
      </c>
      <c r="AE488" s="26">
        <v>-9519</v>
      </c>
    </row>
    <row r="489" spans="1:31" s="2" customFormat="1" x14ac:dyDescent="0.2">
      <c r="A489" s="3">
        <v>16833</v>
      </c>
      <c r="B489" s="25">
        <v>42544</v>
      </c>
      <c r="C489" s="25">
        <v>42190</v>
      </c>
      <c r="D489" s="25">
        <v>3852</v>
      </c>
      <c r="E489" s="25">
        <v>18848</v>
      </c>
      <c r="F489" s="25">
        <v>2800</v>
      </c>
      <c r="G489" s="25">
        <v>34419</v>
      </c>
      <c r="H489" s="25">
        <v>11200</v>
      </c>
      <c r="I489" s="25">
        <v>-4480</v>
      </c>
      <c r="J489" s="25">
        <v>30300</v>
      </c>
      <c r="K489" s="25">
        <v>-1839</v>
      </c>
      <c r="L489" s="25">
        <v>12046</v>
      </c>
      <c r="M489" s="25">
        <v>13900</v>
      </c>
      <c r="N489" s="25">
        <v>4209</v>
      </c>
      <c r="O489" s="25">
        <v>28022</v>
      </c>
      <c r="P489" s="25">
        <v>22100</v>
      </c>
      <c r="Q489" s="25">
        <v>9473</v>
      </c>
      <c r="R489" s="25">
        <v>1823</v>
      </c>
      <c r="S489" s="25">
        <v>13800</v>
      </c>
      <c r="T489" s="25">
        <v>23162</v>
      </c>
      <c r="U489" s="25">
        <v>29946</v>
      </c>
      <c r="V489" s="26"/>
      <c r="W489" s="26">
        <v>973</v>
      </c>
      <c r="X489" s="26">
        <v>4466</v>
      </c>
      <c r="Y489" s="26">
        <v>12454</v>
      </c>
      <c r="Z489" s="26">
        <v>13097</v>
      </c>
      <c r="AA489" s="26">
        <v>-11880</v>
      </c>
      <c r="AB489" s="26">
        <v>-45243</v>
      </c>
      <c r="AC489" s="26">
        <v>1390</v>
      </c>
      <c r="AD489" s="26">
        <v>-2217</v>
      </c>
      <c r="AE489" s="26">
        <v>-18882</v>
      </c>
    </row>
    <row r="490" spans="1:31" s="2" customFormat="1" x14ac:dyDescent="0.2">
      <c r="A490" s="3">
        <v>16861</v>
      </c>
      <c r="B490" s="25">
        <v>41288</v>
      </c>
      <c r="C490" s="25">
        <v>37367</v>
      </c>
      <c r="D490" s="25">
        <v>2744</v>
      </c>
      <c r="E490" s="25">
        <v>17056</v>
      </c>
      <c r="F490" s="25">
        <v>5100</v>
      </c>
      <c r="G490" s="25">
        <v>24152</v>
      </c>
      <c r="H490" s="25">
        <v>10300</v>
      </c>
      <c r="I490" s="25">
        <v>5397</v>
      </c>
      <c r="J490" s="25">
        <v>24000</v>
      </c>
      <c r="K490" s="25">
        <v>1652</v>
      </c>
      <c r="L490" s="25">
        <v>16968</v>
      </c>
      <c r="M490" s="25">
        <v>18300</v>
      </c>
      <c r="N490" s="25">
        <v>7702</v>
      </c>
      <c r="O490" s="25">
        <v>25495</v>
      </c>
      <c r="P490" s="25">
        <v>20600</v>
      </c>
      <c r="Q490" s="25">
        <v>3511</v>
      </c>
      <c r="R490" s="25">
        <v>3919</v>
      </c>
      <c r="S490" s="25">
        <v>14900</v>
      </c>
      <c r="T490" s="25">
        <v>20735</v>
      </c>
      <c r="U490" s="25">
        <v>7470</v>
      </c>
      <c r="V490" s="26"/>
      <c r="W490" s="26">
        <v>1295</v>
      </c>
      <c r="X490" s="26">
        <v>2465</v>
      </c>
      <c r="Y490" s="26">
        <v>9736</v>
      </c>
      <c r="Z490" s="26">
        <v>9664</v>
      </c>
      <c r="AA490" s="26">
        <v>-9656</v>
      </c>
      <c r="AB490" s="26">
        <v>-16470</v>
      </c>
      <c r="AC490" s="26">
        <v>1060</v>
      </c>
      <c r="AD490" s="26">
        <v>8212</v>
      </c>
      <c r="AE490" s="26">
        <v>5818</v>
      </c>
    </row>
    <row r="491" spans="1:31" s="2" customFormat="1" x14ac:dyDescent="0.2">
      <c r="A491" s="3">
        <v>16892</v>
      </c>
      <c r="B491" s="25">
        <v>61161</v>
      </c>
      <c r="C491" s="25">
        <v>35926</v>
      </c>
      <c r="D491" s="25">
        <v>3152</v>
      </c>
      <c r="E491" s="25">
        <v>29848</v>
      </c>
      <c r="F491" s="25">
        <v>8000</v>
      </c>
      <c r="G491" s="25">
        <v>21887</v>
      </c>
      <c r="H491" s="25">
        <v>18600</v>
      </c>
      <c r="I491" s="25">
        <v>17492</v>
      </c>
      <c r="J491" s="25">
        <v>41000</v>
      </c>
      <c r="K491" s="25">
        <v>7331</v>
      </c>
      <c r="L491" s="25">
        <v>62484</v>
      </c>
      <c r="M491" s="25">
        <v>39600</v>
      </c>
      <c r="N491" s="25">
        <v>19941</v>
      </c>
      <c r="O491" s="25">
        <v>33657</v>
      </c>
      <c r="P491" s="25">
        <v>30300</v>
      </c>
      <c r="Q491" s="25">
        <v>-1579</v>
      </c>
      <c r="R491" s="25">
        <v>6023</v>
      </c>
      <c r="S491" s="25">
        <v>26400</v>
      </c>
      <c r="T491" s="25">
        <v>20089</v>
      </c>
      <c r="U491" s="25">
        <v>16334</v>
      </c>
      <c r="V491" s="26"/>
      <c r="W491" s="26">
        <v>1337</v>
      </c>
      <c r="X491" s="26">
        <v>4080</v>
      </c>
      <c r="Y491" s="26">
        <v>13214</v>
      </c>
      <c r="Z491" s="26">
        <v>10576</v>
      </c>
      <c r="AA491" s="26">
        <v>-18589</v>
      </c>
      <c r="AB491" s="26">
        <v>21000</v>
      </c>
      <c r="AC491" s="26">
        <v>1000</v>
      </c>
      <c r="AD491" s="26">
        <v>2286</v>
      </c>
      <c r="AE491" s="26">
        <v>31508</v>
      </c>
    </row>
    <row r="492" spans="1:31" s="2" customFormat="1" x14ac:dyDescent="0.2">
      <c r="A492" s="3">
        <v>16922</v>
      </c>
      <c r="B492" s="25">
        <v>194137</v>
      </c>
      <c r="C492" s="25">
        <v>90282</v>
      </c>
      <c r="D492" s="25">
        <v>10559</v>
      </c>
      <c r="E492" s="25">
        <v>84841</v>
      </c>
      <c r="F492" s="25">
        <v>23100</v>
      </c>
      <c r="G492" s="25">
        <v>91400</v>
      </c>
      <c r="H492" s="25">
        <v>80100</v>
      </c>
      <c r="I492" s="25">
        <v>4204</v>
      </c>
      <c r="J492" s="25">
        <v>143100</v>
      </c>
      <c r="K492" s="25">
        <v>16494</v>
      </c>
      <c r="L492" s="25">
        <v>92277</v>
      </c>
      <c r="M492" s="25">
        <v>215000</v>
      </c>
      <c r="N492" s="25">
        <v>89442</v>
      </c>
      <c r="O492" s="25">
        <v>66058</v>
      </c>
      <c r="P492" s="25">
        <v>43400</v>
      </c>
      <c r="Q492" s="25">
        <v>-5621</v>
      </c>
      <c r="R492" s="25">
        <v>10947</v>
      </c>
      <c r="S492" s="25">
        <v>85200</v>
      </c>
      <c r="T492" s="25">
        <v>37303</v>
      </c>
      <c r="U492" s="25">
        <v>-144962</v>
      </c>
      <c r="V492" s="26"/>
      <c r="W492" s="26">
        <v>962</v>
      </c>
      <c r="X492" s="26">
        <v>3192</v>
      </c>
      <c r="Y492" s="26">
        <v>-1774</v>
      </c>
      <c r="Z492" s="26">
        <v>11663</v>
      </c>
      <c r="AA492" s="26">
        <v>-2680</v>
      </c>
      <c r="AB492" s="26">
        <v>-17165</v>
      </c>
      <c r="AC492" s="26">
        <v>1760</v>
      </c>
      <c r="AD492" s="26">
        <v>34575</v>
      </c>
      <c r="AE492" s="26">
        <v>-3774</v>
      </c>
    </row>
    <row r="493" spans="1:31" s="2" customFormat="1" x14ac:dyDescent="0.2">
      <c r="A493" s="3">
        <v>16953</v>
      </c>
      <c r="B493" s="25">
        <v>303346</v>
      </c>
      <c r="C493" s="25">
        <v>184398</v>
      </c>
      <c r="D493" s="25">
        <v>18415</v>
      </c>
      <c r="E493" s="25">
        <v>123127</v>
      </c>
      <c r="F493" s="25">
        <v>28300</v>
      </c>
      <c r="G493" s="25">
        <v>109056</v>
      </c>
      <c r="H493" s="25">
        <v>84500</v>
      </c>
      <c r="I493" s="25">
        <v>30688</v>
      </c>
      <c r="J493" s="25">
        <v>215500</v>
      </c>
      <c r="K493" s="25">
        <v>-3951</v>
      </c>
      <c r="L493" s="25">
        <v>148074</v>
      </c>
      <c r="M493" s="25">
        <v>225867</v>
      </c>
      <c r="N493" s="25">
        <v>114845</v>
      </c>
      <c r="O493" s="25">
        <v>91889</v>
      </c>
      <c r="P493" s="25">
        <v>70100</v>
      </c>
      <c r="Q493" s="25">
        <v>-19898</v>
      </c>
      <c r="R493" s="25">
        <v>22246</v>
      </c>
      <c r="S493" s="25">
        <v>89200</v>
      </c>
      <c r="T493" s="25">
        <v>55502</v>
      </c>
      <c r="U493" s="25">
        <v>88792</v>
      </c>
      <c r="V493" s="26"/>
      <c r="W493" s="26">
        <v>244</v>
      </c>
      <c r="X493" s="26">
        <v>0</v>
      </c>
      <c r="Y493" s="26">
        <v>42183</v>
      </c>
      <c r="Z493" s="26">
        <v>4593</v>
      </c>
      <c r="AA493" s="26">
        <v>85863</v>
      </c>
      <c r="AB493" s="26">
        <v>75</v>
      </c>
      <c r="AC493" s="26">
        <v>460</v>
      </c>
      <c r="AD493" s="26">
        <v>16751</v>
      </c>
      <c r="AE493" s="26">
        <v>3865</v>
      </c>
    </row>
    <row r="494" spans="1:31" s="2" customFormat="1" x14ac:dyDescent="0.2">
      <c r="A494" s="3">
        <v>16983</v>
      </c>
      <c r="B494" s="25">
        <v>504444</v>
      </c>
      <c r="C494" s="25">
        <v>385608</v>
      </c>
      <c r="D494" s="25">
        <v>38350</v>
      </c>
      <c r="E494" s="25">
        <v>213357</v>
      </c>
      <c r="F494" s="25">
        <v>35400</v>
      </c>
      <c r="G494" s="25">
        <v>151326</v>
      </c>
      <c r="H494" s="25">
        <v>102300</v>
      </c>
      <c r="I494" s="25">
        <v>30247</v>
      </c>
      <c r="J494" s="25">
        <v>335900</v>
      </c>
      <c r="K494" s="25">
        <v>10356</v>
      </c>
      <c r="L494" s="25">
        <v>117328</v>
      </c>
      <c r="M494" s="25">
        <v>244259</v>
      </c>
      <c r="N494" s="25">
        <v>70627</v>
      </c>
      <c r="O494" s="25">
        <v>120018</v>
      </c>
      <c r="P494" s="25">
        <v>80700</v>
      </c>
      <c r="Q494" s="25">
        <v>-30735</v>
      </c>
      <c r="R494" s="25">
        <v>31748</v>
      </c>
      <c r="S494" s="25">
        <v>131341</v>
      </c>
      <c r="T494" s="25">
        <v>155100</v>
      </c>
      <c r="U494" s="25">
        <v>26343</v>
      </c>
      <c r="V494" s="26"/>
      <c r="W494" s="26">
        <v>170</v>
      </c>
      <c r="X494" s="26">
        <v>0</v>
      </c>
      <c r="Y494" s="26">
        <v>2211</v>
      </c>
      <c r="Z494" s="26">
        <v>3975</v>
      </c>
      <c r="AA494" s="26">
        <v>64118</v>
      </c>
      <c r="AB494" s="26">
        <v>-6522</v>
      </c>
      <c r="AC494" s="26">
        <v>311</v>
      </c>
      <c r="AD494" s="26">
        <v>35698</v>
      </c>
      <c r="AE494" s="26">
        <v>21550</v>
      </c>
    </row>
    <row r="495" spans="1:31" s="2" customFormat="1" x14ac:dyDescent="0.2">
      <c r="A495" s="3">
        <v>17014</v>
      </c>
      <c r="B495" s="25">
        <v>202783</v>
      </c>
      <c r="C495" s="25">
        <v>138840</v>
      </c>
      <c r="D495" s="25">
        <v>11596</v>
      </c>
      <c r="E495" s="25">
        <v>86121</v>
      </c>
      <c r="F495" s="25">
        <v>3300</v>
      </c>
      <c r="G495" s="25">
        <v>93532</v>
      </c>
      <c r="H495" s="25">
        <v>51100</v>
      </c>
      <c r="I495" s="25">
        <v>52963</v>
      </c>
      <c r="J495" s="25">
        <v>186800</v>
      </c>
      <c r="K495" s="25">
        <v>13434</v>
      </c>
      <c r="L495" s="25">
        <v>45020</v>
      </c>
      <c r="M495" s="25">
        <v>61405</v>
      </c>
      <c r="N495" s="25">
        <v>12679</v>
      </c>
      <c r="O495" s="25">
        <v>86612</v>
      </c>
      <c r="P495" s="25">
        <v>35700</v>
      </c>
      <c r="Q495" s="25">
        <v>43615</v>
      </c>
      <c r="R495" s="25">
        <v>31466</v>
      </c>
      <c r="S495" s="25">
        <v>39144</v>
      </c>
      <c r="T495" s="25">
        <v>66730</v>
      </c>
      <c r="U495" s="25">
        <v>118300</v>
      </c>
      <c r="V495" s="26"/>
      <c r="W495" s="26">
        <v>2119</v>
      </c>
      <c r="X495" s="26">
        <v>10278</v>
      </c>
      <c r="Y495" s="26">
        <v>42328</v>
      </c>
      <c r="Z495" s="26">
        <v>6272</v>
      </c>
      <c r="AA495" s="26">
        <v>67843</v>
      </c>
      <c r="AB495" s="26">
        <v>-23282</v>
      </c>
      <c r="AC495" s="26">
        <v>893</v>
      </c>
      <c r="AD495" s="26">
        <v>38124</v>
      </c>
      <c r="AE495" s="26">
        <v>59045</v>
      </c>
    </row>
    <row r="496" spans="1:31" s="2" customFormat="1" x14ac:dyDescent="0.2">
      <c r="A496" s="3">
        <v>17045</v>
      </c>
      <c r="B496" s="25">
        <v>104160</v>
      </c>
      <c r="C496" s="25">
        <v>59637</v>
      </c>
      <c r="D496" s="25">
        <v>6299</v>
      </c>
      <c r="E496" s="25">
        <v>54606</v>
      </c>
      <c r="F496" s="25">
        <v>4200</v>
      </c>
      <c r="G496" s="25">
        <v>54021</v>
      </c>
      <c r="H496" s="25">
        <v>36800</v>
      </c>
      <c r="I496" s="25">
        <v>49608</v>
      </c>
      <c r="J496" s="25">
        <v>99900</v>
      </c>
      <c r="K496" s="25">
        <v>4869</v>
      </c>
      <c r="L496" s="25">
        <v>42811</v>
      </c>
      <c r="M496" s="25">
        <v>25159</v>
      </c>
      <c r="N496" s="25">
        <v>7340</v>
      </c>
      <c r="O496" s="25">
        <v>47667</v>
      </c>
      <c r="P496" s="25">
        <v>34300</v>
      </c>
      <c r="Q496" s="25">
        <v>2713</v>
      </c>
      <c r="R496" s="25">
        <v>22831</v>
      </c>
      <c r="S496" s="25">
        <v>41963</v>
      </c>
      <c r="T496" s="25">
        <v>59241</v>
      </c>
      <c r="U496" s="25">
        <v>56614</v>
      </c>
      <c r="V496" s="26"/>
      <c r="W496" s="26">
        <v>7980</v>
      </c>
      <c r="X496" s="26">
        <v>56906</v>
      </c>
      <c r="Y496" s="26">
        <v>23903</v>
      </c>
      <c r="Z496" s="26">
        <v>13343</v>
      </c>
      <c r="AA496" s="26">
        <v>5211</v>
      </c>
      <c r="AB496" s="26">
        <v>-23058</v>
      </c>
      <c r="AC496" s="26">
        <v>974</v>
      </c>
      <c r="AD496" s="26">
        <v>50434</v>
      </c>
      <c r="AE496" s="26">
        <v>63813</v>
      </c>
    </row>
    <row r="497" spans="1:31" s="2" customFormat="1" x14ac:dyDescent="0.2">
      <c r="A497" s="3">
        <v>17075</v>
      </c>
      <c r="B497" s="25">
        <v>68984</v>
      </c>
      <c r="C497" s="25">
        <v>41981</v>
      </c>
      <c r="D497" s="25">
        <v>3245</v>
      </c>
      <c r="E497" s="25">
        <v>24037</v>
      </c>
      <c r="F497" s="25">
        <v>3700</v>
      </c>
      <c r="G497" s="25">
        <v>38823</v>
      </c>
      <c r="H497" s="25">
        <v>19700</v>
      </c>
      <c r="I497" s="25">
        <v>7889</v>
      </c>
      <c r="J497" s="25">
        <v>50700</v>
      </c>
      <c r="K497" s="25">
        <v>4340</v>
      </c>
      <c r="L497" s="25">
        <v>19581</v>
      </c>
      <c r="M497" s="25">
        <v>14196</v>
      </c>
      <c r="N497" s="25">
        <v>2755</v>
      </c>
      <c r="O497" s="25">
        <v>21864</v>
      </c>
      <c r="P497" s="25">
        <v>26000</v>
      </c>
      <c r="Q497" s="25">
        <v>976</v>
      </c>
      <c r="R497" s="25">
        <v>3168</v>
      </c>
      <c r="S497" s="25">
        <v>24787</v>
      </c>
      <c r="T497" s="25">
        <v>26321</v>
      </c>
      <c r="U497" s="25">
        <v>26424</v>
      </c>
      <c r="V497" s="26"/>
      <c r="W497" s="26">
        <v>716</v>
      </c>
      <c r="X497" s="26">
        <v>44119</v>
      </c>
      <c r="Y497" s="26">
        <v>17883</v>
      </c>
      <c r="Z497" s="26">
        <v>3927</v>
      </c>
      <c r="AA497" s="26">
        <v>4433</v>
      </c>
      <c r="AB497" s="26">
        <v>-22533</v>
      </c>
      <c r="AC497" s="26">
        <v>337</v>
      </c>
      <c r="AD497" s="26">
        <v>29351</v>
      </c>
      <c r="AE497" s="26">
        <v>-8139</v>
      </c>
    </row>
    <row r="498" spans="1:31" s="2" customFormat="1" x14ac:dyDescent="0.2">
      <c r="A498" s="3">
        <v>17106</v>
      </c>
      <c r="B498" s="25">
        <v>66305</v>
      </c>
      <c r="C498" s="25">
        <v>52771</v>
      </c>
      <c r="D498" s="25">
        <v>5143</v>
      </c>
      <c r="E498" s="25">
        <v>29757</v>
      </c>
      <c r="F498" s="25">
        <v>2900</v>
      </c>
      <c r="G498" s="25">
        <v>40825</v>
      </c>
      <c r="H498" s="25">
        <v>15300</v>
      </c>
      <c r="I498" s="25">
        <v>12157</v>
      </c>
      <c r="J498" s="25">
        <v>53200</v>
      </c>
      <c r="K498" s="25">
        <v>6962</v>
      </c>
      <c r="L498" s="25">
        <v>11225</v>
      </c>
      <c r="M498" s="25">
        <v>20400</v>
      </c>
      <c r="N498" s="25">
        <v>9420</v>
      </c>
      <c r="O498" s="25">
        <v>19907</v>
      </c>
      <c r="P498" s="25">
        <v>27500</v>
      </c>
      <c r="Q498" s="25">
        <v>4572</v>
      </c>
      <c r="R498" s="25">
        <v>2766</v>
      </c>
      <c r="S498" s="25">
        <v>35000</v>
      </c>
      <c r="T498" s="25">
        <v>20151</v>
      </c>
      <c r="U498" s="25">
        <v>-10040</v>
      </c>
      <c r="V498" s="26"/>
      <c r="W498" s="26">
        <v>3334</v>
      </c>
      <c r="X498" s="26">
        <v>432</v>
      </c>
      <c r="Y498" s="26">
        <v>12405</v>
      </c>
      <c r="Z498" s="26">
        <v>37016</v>
      </c>
      <c r="AA498" s="26">
        <v>-27371</v>
      </c>
      <c r="AB498" s="26">
        <v>-35227</v>
      </c>
      <c r="AC498" s="26">
        <v>609</v>
      </c>
      <c r="AD498" s="26">
        <v>26825</v>
      </c>
      <c r="AE498" s="26">
        <v>-8183</v>
      </c>
    </row>
    <row r="499" spans="1:31" s="2" customFormat="1" x14ac:dyDescent="0.2">
      <c r="A499" s="3">
        <v>17136</v>
      </c>
      <c r="B499" s="25">
        <v>55748</v>
      </c>
      <c r="C499" s="25">
        <v>42898</v>
      </c>
      <c r="D499" s="25">
        <v>4106</v>
      </c>
      <c r="E499" s="25">
        <v>25394</v>
      </c>
      <c r="F499" s="25">
        <v>2000</v>
      </c>
      <c r="G499" s="25">
        <v>37268</v>
      </c>
      <c r="H499" s="25">
        <v>13900</v>
      </c>
      <c r="I499" s="25">
        <v>25077</v>
      </c>
      <c r="J499" s="25">
        <v>46800</v>
      </c>
      <c r="K499" s="25">
        <v>6180</v>
      </c>
      <c r="L499" s="25">
        <v>10539</v>
      </c>
      <c r="M499" s="25">
        <v>24500</v>
      </c>
      <c r="N499" s="25">
        <v>10616</v>
      </c>
      <c r="O499" s="25">
        <v>35618</v>
      </c>
      <c r="P499" s="25">
        <v>24400</v>
      </c>
      <c r="Q499" s="25">
        <v>11722</v>
      </c>
      <c r="R499" s="25">
        <v>4745</v>
      </c>
      <c r="S499" s="25">
        <v>29100</v>
      </c>
      <c r="T499" s="25">
        <v>31910</v>
      </c>
      <c r="U499" s="25">
        <v>25100</v>
      </c>
      <c r="V499" s="26"/>
      <c r="W499" s="26">
        <v>1821</v>
      </c>
      <c r="X499" s="26">
        <v>15705</v>
      </c>
      <c r="Y499" s="26">
        <v>8180</v>
      </c>
      <c r="Z499" s="26">
        <v>32847</v>
      </c>
      <c r="AA499" s="26">
        <v>11290</v>
      </c>
      <c r="AB499" s="26">
        <v>35416</v>
      </c>
      <c r="AC499" s="26">
        <v>772</v>
      </c>
      <c r="AD499" s="26">
        <v>-14009</v>
      </c>
      <c r="AE499" s="26">
        <v>-8401</v>
      </c>
    </row>
    <row r="500" spans="1:31" s="2" customFormat="1" x14ac:dyDescent="0.2">
      <c r="A500" s="3">
        <v>17167</v>
      </c>
      <c r="B500" s="25">
        <v>44939</v>
      </c>
      <c r="C500" s="25">
        <v>43419</v>
      </c>
      <c r="D500" s="25">
        <v>3582</v>
      </c>
      <c r="E500" s="25">
        <v>19018</v>
      </c>
      <c r="F500" s="25">
        <v>400</v>
      </c>
      <c r="G500" s="25">
        <v>33638</v>
      </c>
      <c r="H500" s="25">
        <v>10800</v>
      </c>
      <c r="I500" s="25">
        <v>21932</v>
      </c>
      <c r="J500" s="25">
        <v>42800</v>
      </c>
      <c r="K500" s="25">
        <v>-4942</v>
      </c>
      <c r="L500" s="25">
        <v>12928</v>
      </c>
      <c r="M500" s="25">
        <v>19600</v>
      </c>
      <c r="N500" s="25">
        <v>5577</v>
      </c>
      <c r="O500" s="25">
        <v>36006</v>
      </c>
      <c r="P500" s="25">
        <v>22900</v>
      </c>
      <c r="Q500" s="25">
        <v>15002</v>
      </c>
      <c r="R500" s="25">
        <v>3633</v>
      </c>
      <c r="S500" s="25">
        <v>19900</v>
      </c>
      <c r="T500" s="25">
        <v>27314</v>
      </c>
      <c r="U500" s="25">
        <v>33159</v>
      </c>
      <c r="V500" s="26"/>
      <c r="W500" s="26">
        <v>1470</v>
      </c>
      <c r="X500" s="26">
        <v>5125</v>
      </c>
      <c r="Y500" s="26">
        <v>16832</v>
      </c>
      <c r="Z500" s="26">
        <v>22074</v>
      </c>
      <c r="AA500" s="26">
        <v>28655</v>
      </c>
      <c r="AB500" s="26">
        <v>-1422</v>
      </c>
      <c r="AC500" s="26">
        <v>11160</v>
      </c>
      <c r="AD500" s="26">
        <v>-14447</v>
      </c>
      <c r="AE500" s="26">
        <v>-519</v>
      </c>
    </row>
    <row r="501" spans="1:31" s="2" customFormat="1" x14ac:dyDescent="0.2">
      <c r="A501" s="3">
        <v>17198</v>
      </c>
      <c r="B501" s="25">
        <v>33343</v>
      </c>
      <c r="C501" s="25">
        <v>30787</v>
      </c>
      <c r="D501" s="25">
        <v>3074</v>
      </c>
      <c r="E501" s="25">
        <v>15926</v>
      </c>
      <c r="F501" s="25">
        <v>1900</v>
      </c>
      <c r="G501" s="25">
        <v>24636</v>
      </c>
      <c r="H501" s="25">
        <v>8500</v>
      </c>
      <c r="I501" s="25">
        <v>8941</v>
      </c>
      <c r="J501" s="25">
        <v>26900</v>
      </c>
      <c r="K501" s="25">
        <v>276</v>
      </c>
      <c r="L501" s="25">
        <v>15635</v>
      </c>
      <c r="M501" s="25">
        <v>13800</v>
      </c>
      <c r="N501" s="25">
        <v>4112</v>
      </c>
      <c r="O501" s="25">
        <v>29204</v>
      </c>
      <c r="P501" s="25">
        <v>16600</v>
      </c>
      <c r="Q501" s="25">
        <v>-10470</v>
      </c>
      <c r="R501" s="25">
        <v>2326</v>
      </c>
      <c r="S501" s="25">
        <v>15400</v>
      </c>
      <c r="T501" s="25">
        <v>16550</v>
      </c>
      <c r="U501" s="25">
        <v>7572</v>
      </c>
      <c r="V501" s="26"/>
      <c r="W501" s="26">
        <v>930</v>
      </c>
      <c r="X501" s="26">
        <v>3594</v>
      </c>
      <c r="Y501" s="26">
        <v>21362</v>
      </c>
      <c r="Z501" s="26">
        <v>15126</v>
      </c>
      <c r="AA501" s="26">
        <v>-33771</v>
      </c>
      <c r="AB501" s="26">
        <v>2188</v>
      </c>
      <c r="AC501" s="26">
        <v>2270</v>
      </c>
      <c r="AD501" s="26">
        <v>-20827</v>
      </c>
      <c r="AE501" s="26">
        <v>-7864</v>
      </c>
    </row>
    <row r="502" spans="1:31" s="2" customFormat="1" x14ac:dyDescent="0.2">
      <c r="A502" s="3">
        <v>17226</v>
      </c>
      <c r="B502" s="25">
        <v>42147</v>
      </c>
      <c r="C502" s="25">
        <v>28568</v>
      </c>
      <c r="D502" s="25">
        <v>3261</v>
      </c>
      <c r="E502" s="25">
        <v>15539</v>
      </c>
      <c r="F502" s="25">
        <v>2500</v>
      </c>
      <c r="G502" s="25">
        <v>27843</v>
      </c>
      <c r="H502" s="25">
        <v>10800</v>
      </c>
      <c r="I502" s="25">
        <v>10528</v>
      </c>
      <c r="J502" s="25">
        <v>26800</v>
      </c>
      <c r="K502" s="25">
        <v>327</v>
      </c>
      <c r="L502" s="25">
        <v>31032</v>
      </c>
      <c r="M502" s="25">
        <v>14900</v>
      </c>
      <c r="N502" s="25">
        <v>5224</v>
      </c>
      <c r="O502" s="25">
        <v>39900</v>
      </c>
      <c r="P502" s="25">
        <v>19400</v>
      </c>
      <c r="Q502" s="25">
        <v>2381</v>
      </c>
      <c r="R502" s="25">
        <v>5322</v>
      </c>
      <c r="S502" s="25">
        <v>19800</v>
      </c>
      <c r="T502" s="25">
        <v>26403</v>
      </c>
      <c r="U502" s="25">
        <v>4836</v>
      </c>
      <c r="V502" s="26"/>
      <c r="W502" s="26">
        <v>1246</v>
      </c>
      <c r="X502" s="26">
        <v>8967</v>
      </c>
      <c r="Y502" s="26">
        <v>4282</v>
      </c>
      <c r="Z502" s="26">
        <v>12274</v>
      </c>
      <c r="AA502" s="26">
        <v>-9836</v>
      </c>
      <c r="AB502" s="26">
        <v>27307</v>
      </c>
      <c r="AC502" s="26">
        <v>1200</v>
      </c>
      <c r="AD502" s="26">
        <v>-22482</v>
      </c>
      <c r="AE502" s="26">
        <v>6462</v>
      </c>
    </row>
    <row r="503" spans="1:31" s="2" customFormat="1" x14ac:dyDescent="0.2">
      <c r="A503" s="3">
        <v>17257</v>
      </c>
      <c r="B503" s="25">
        <v>58331</v>
      </c>
      <c r="C503" s="25">
        <v>38882</v>
      </c>
      <c r="D503" s="25">
        <v>3946</v>
      </c>
      <c r="E503" s="25">
        <v>23854</v>
      </c>
      <c r="F503" s="25">
        <v>4100</v>
      </c>
      <c r="G503" s="25">
        <v>25459</v>
      </c>
      <c r="H503" s="25">
        <v>17900</v>
      </c>
      <c r="I503" s="25">
        <v>11817</v>
      </c>
      <c r="J503" s="25">
        <v>77800</v>
      </c>
      <c r="K503" s="25">
        <v>17122</v>
      </c>
      <c r="L503" s="25">
        <v>78926</v>
      </c>
      <c r="M503" s="25">
        <v>75700</v>
      </c>
      <c r="N503" s="25">
        <v>32811</v>
      </c>
      <c r="O503" s="25">
        <v>40995</v>
      </c>
      <c r="P503" s="25">
        <v>42600</v>
      </c>
      <c r="Q503" s="25">
        <v>31688</v>
      </c>
      <c r="R503" s="25">
        <v>4126</v>
      </c>
      <c r="S503" s="25">
        <v>33500</v>
      </c>
      <c r="T503" s="25">
        <v>16576</v>
      </c>
      <c r="U503" s="25">
        <v>-1347</v>
      </c>
      <c r="V503" s="26"/>
      <c r="W503" s="26">
        <v>890</v>
      </c>
      <c r="X503" s="26">
        <v>6990</v>
      </c>
      <c r="Y503" s="26">
        <v>-8495</v>
      </c>
      <c r="Z503" s="26">
        <v>13404</v>
      </c>
      <c r="AA503" s="26">
        <v>3930</v>
      </c>
      <c r="AB503" s="26">
        <v>40785</v>
      </c>
      <c r="AC503" s="26">
        <v>1000</v>
      </c>
      <c r="AD503" s="26">
        <v>6486</v>
      </c>
      <c r="AE503" s="26">
        <v>46566</v>
      </c>
    </row>
    <row r="504" spans="1:31" s="2" customFormat="1" x14ac:dyDescent="0.2">
      <c r="A504" s="3">
        <v>17287</v>
      </c>
      <c r="B504" s="25">
        <v>112398</v>
      </c>
      <c r="C504" s="25">
        <v>55554</v>
      </c>
      <c r="D504" s="25">
        <v>5493</v>
      </c>
      <c r="E504" s="25">
        <v>60907</v>
      </c>
      <c r="F504" s="25">
        <v>11500</v>
      </c>
      <c r="G504" s="25">
        <v>26229</v>
      </c>
      <c r="H504" s="25">
        <v>64000</v>
      </c>
      <c r="I504" s="25">
        <v>3784</v>
      </c>
      <c r="J504" s="25">
        <v>84700</v>
      </c>
      <c r="K504" s="25">
        <v>23121</v>
      </c>
      <c r="L504" s="25">
        <v>88485</v>
      </c>
      <c r="M504" s="25">
        <v>164200</v>
      </c>
      <c r="N504" s="25">
        <v>57494</v>
      </c>
      <c r="O504" s="25">
        <v>35724</v>
      </c>
      <c r="P504" s="25">
        <v>35100</v>
      </c>
      <c r="Q504" s="25">
        <v>-14638</v>
      </c>
      <c r="R504" s="25">
        <v>11553</v>
      </c>
      <c r="S504" s="25">
        <v>54800</v>
      </c>
      <c r="T504" s="25">
        <v>14078</v>
      </c>
      <c r="U504" s="25">
        <v>-28467</v>
      </c>
      <c r="V504" s="26"/>
      <c r="W504" s="26">
        <v>376</v>
      </c>
      <c r="X504" s="26">
        <v>602</v>
      </c>
      <c r="Y504" s="26">
        <v>4377</v>
      </c>
      <c r="Z504" s="26">
        <v>15769</v>
      </c>
      <c r="AA504" s="26">
        <v>3311</v>
      </c>
      <c r="AB504" s="26">
        <v>-37219</v>
      </c>
      <c r="AC504" s="26">
        <v>641</v>
      </c>
      <c r="AD504" s="26">
        <v>19171</v>
      </c>
      <c r="AE504" s="26">
        <v>11172</v>
      </c>
    </row>
    <row r="505" spans="1:31" s="2" customFormat="1" x14ac:dyDescent="0.2">
      <c r="A505" s="3">
        <v>17318</v>
      </c>
      <c r="B505" s="25">
        <v>549128</v>
      </c>
      <c r="C505" s="25">
        <v>351623</v>
      </c>
      <c r="D505" s="25">
        <v>34937</v>
      </c>
      <c r="E505" s="25">
        <v>268653</v>
      </c>
      <c r="F505" s="25">
        <v>41200</v>
      </c>
      <c r="G505" s="25">
        <v>214891</v>
      </c>
      <c r="H505" s="25">
        <v>199500</v>
      </c>
      <c r="I505" s="25">
        <v>33473</v>
      </c>
      <c r="J505" s="25">
        <v>341700</v>
      </c>
      <c r="K505" s="25">
        <v>9032</v>
      </c>
      <c r="L505" s="25">
        <v>152933</v>
      </c>
      <c r="M505" s="25">
        <v>499684</v>
      </c>
      <c r="N505" s="25">
        <v>197163</v>
      </c>
      <c r="O505" s="25">
        <v>214025</v>
      </c>
      <c r="P505" s="25">
        <v>144100</v>
      </c>
      <c r="Q505" s="25">
        <v>88861</v>
      </c>
      <c r="R505" s="25">
        <v>55484</v>
      </c>
      <c r="S505" s="25">
        <v>226000</v>
      </c>
      <c r="T505" s="25">
        <v>138533</v>
      </c>
      <c r="U505" s="25">
        <v>-57939</v>
      </c>
      <c r="V505" s="26"/>
      <c r="W505" s="26">
        <v>430</v>
      </c>
      <c r="X505" s="26">
        <v>169</v>
      </c>
      <c r="Y505" s="26">
        <v>-33803</v>
      </c>
      <c r="Z505" s="26">
        <v>16725</v>
      </c>
      <c r="AA505" s="26">
        <v>71115</v>
      </c>
      <c r="AB505" s="26">
        <v>26514</v>
      </c>
      <c r="AC505" s="26">
        <v>524</v>
      </c>
      <c r="AD505" s="26">
        <v>14574</v>
      </c>
      <c r="AE505" s="26">
        <v>16254</v>
      </c>
    </row>
    <row r="506" spans="1:31" s="2" customFormat="1" x14ac:dyDescent="0.2">
      <c r="A506" s="3">
        <v>17348</v>
      </c>
      <c r="B506" s="25">
        <v>675361</v>
      </c>
      <c r="C506" s="25">
        <v>457444</v>
      </c>
      <c r="D506" s="25">
        <v>50460</v>
      </c>
      <c r="E506" s="25">
        <v>282841</v>
      </c>
      <c r="F506" s="25">
        <v>48200</v>
      </c>
      <c r="G506" s="25">
        <v>199940</v>
      </c>
      <c r="H506" s="25">
        <v>140200</v>
      </c>
      <c r="I506" s="25">
        <v>6866</v>
      </c>
      <c r="J506" s="25">
        <v>429700</v>
      </c>
      <c r="K506" s="25">
        <v>22533</v>
      </c>
      <c r="L506" s="25">
        <v>104576</v>
      </c>
      <c r="M506" s="25">
        <v>325236</v>
      </c>
      <c r="N506" s="25">
        <v>118081</v>
      </c>
      <c r="O506" s="25">
        <v>213382</v>
      </c>
      <c r="P506" s="25">
        <v>121800</v>
      </c>
      <c r="Q506" s="25">
        <v>153509</v>
      </c>
      <c r="R506" s="25">
        <v>59762</v>
      </c>
      <c r="S506" s="25">
        <v>174066</v>
      </c>
      <c r="T506" s="25">
        <v>169037</v>
      </c>
      <c r="U506" s="25">
        <v>42356</v>
      </c>
      <c r="V506" s="26"/>
      <c r="W506" s="26">
        <v>246</v>
      </c>
      <c r="X506" s="26">
        <v>0</v>
      </c>
      <c r="Y506" s="26">
        <v>-41899</v>
      </c>
      <c r="Z506" s="26">
        <v>4290</v>
      </c>
      <c r="AA506" s="26">
        <v>126762</v>
      </c>
      <c r="AB506" s="26">
        <v>2811</v>
      </c>
      <c r="AC506" s="26">
        <v>454</v>
      </c>
      <c r="AD506" s="26">
        <v>17386</v>
      </c>
      <c r="AE506" s="26">
        <v>50662</v>
      </c>
    </row>
    <row r="507" spans="1:31" s="2" customFormat="1" x14ac:dyDescent="0.2">
      <c r="A507" s="3">
        <v>17379</v>
      </c>
      <c r="B507" s="25">
        <v>494113</v>
      </c>
      <c r="C507" s="25">
        <v>345616</v>
      </c>
      <c r="D507" s="25">
        <v>30474</v>
      </c>
      <c r="E507" s="25">
        <v>186862</v>
      </c>
      <c r="F507" s="25">
        <v>20100</v>
      </c>
      <c r="G507" s="25">
        <v>156581</v>
      </c>
      <c r="H507" s="25">
        <v>85000</v>
      </c>
      <c r="I507" s="25">
        <v>58409</v>
      </c>
      <c r="J507" s="25">
        <v>348100</v>
      </c>
      <c r="K507" s="25">
        <v>37418</v>
      </c>
      <c r="L507" s="25">
        <v>30706</v>
      </c>
      <c r="M507" s="25">
        <v>139900</v>
      </c>
      <c r="N507" s="25">
        <v>31388</v>
      </c>
      <c r="O507" s="25">
        <v>110846</v>
      </c>
      <c r="P507" s="25">
        <v>73900</v>
      </c>
      <c r="Q507" s="25">
        <v>111947</v>
      </c>
      <c r="R507" s="25">
        <v>31812</v>
      </c>
      <c r="S507" s="25">
        <v>70100</v>
      </c>
      <c r="T507" s="25">
        <v>117067</v>
      </c>
      <c r="U507" s="25">
        <v>197254</v>
      </c>
      <c r="V507" s="26"/>
      <c r="W507" s="26">
        <v>312</v>
      </c>
      <c r="X507" s="26">
        <v>0</v>
      </c>
      <c r="Y507" s="26">
        <v>25513</v>
      </c>
      <c r="Z507" s="26">
        <v>4679</v>
      </c>
      <c r="AA507" s="26">
        <v>136097</v>
      </c>
      <c r="AB507" s="26">
        <v>-26804</v>
      </c>
      <c r="AC507" s="26">
        <v>460</v>
      </c>
      <c r="AD507" s="26">
        <v>30711</v>
      </c>
      <c r="AE507" s="26">
        <v>44793</v>
      </c>
    </row>
    <row r="508" spans="1:31" s="2" customFormat="1" x14ac:dyDescent="0.2">
      <c r="A508" s="3">
        <v>17410</v>
      </c>
      <c r="B508" s="25">
        <v>183564</v>
      </c>
      <c r="C508" s="25">
        <v>118225</v>
      </c>
      <c r="D508" s="25">
        <v>10975</v>
      </c>
      <c r="E508" s="25">
        <v>92295</v>
      </c>
      <c r="F508" s="25">
        <v>6500</v>
      </c>
      <c r="G508" s="25">
        <v>85039</v>
      </c>
      <c r="H508" s="25">
        <v>54000</v>
      </c>
      <c r="I508" s="25">
        <v>25010</v>
      </c>
      <c r="J508" s="25">
        <v>188600</v>
      </c>
      <c r="K508" s="25">
        <v>15847</v>
      </c>
      <c r="L508" s="25">
        <v>29708</v>
      </c>
      <c r="M508" s="25">
        <v>40039</v>
      </c>
      <c r="N508" s="25">
        <v>8749</v>
      </c>
      <c r="O508" s="25">
        <v>57633</v>
      </c>
      <c r="P508" s="25">
        <v>45000</v>
      </c>
      <c r="Q508" s="25">
        <v>56704</v>
      </c>
      <c r="R508" s="25">
        <v>24558</v>
      </c>
      <c r="S508" s="25">
        <v>92863</v>
      </c>
      <c r="T508" s="25">
        <v>219396</v>
      </c>
      <c r="U508" s="25">
        <v>157260</v>
      </c>
      <c r="V508" s="26"/>
      <c r="W508" s="26">
        <v>11635</v>
      </c>
      <c r="X508" s="26">
        <v>104263</v>
      </c>
      <c r="Y508" s="26">
        <v>9538</v>
      </c>
      <c r="Z508" s="26">
        <v>13896</v>
      </c>
      <c r="AA508" s="26">
        <v>66054</v>
      </c>
      <c r="AB508" s="26">
        <v>6155</v>
      </c>
      <c r="AC508" s="26">
        <v>1170</v>
      </c>
      <c r="AD508" s="26">
        <v>61462</v>
      </c>
      <c r="AE508" s="26">
        <v>61763</v>
      </c>
    </row>
    <row r="509" spans="1:31" s="2" customFormat="1" x14ac:dyDescent="0.2">
      <c r="A509" s="3">
        <v>17440</v>
      </c>
      <c r="B509" s="25">
        <v>92961</v>
      </c>
      <c r="C509" s="25">
        <v>72950</v>
      </c>
      <c r="D509" s="25">
        <v>8572</v>
      </c>
      <c r="E509" s="25">
        <v>57866</v>
      </c>
      <c r="F509" s="25">
        <v>3500</v>
      </c>
      <c r="G509" s="25">
        <v>69959</v>
      </c>
      <c r="H509" s="25">
        <v>39700</v>
      </c>
      <c r="I509" s="25">
        <v>23056</v>
      </c>
      <c r="J509" s="25">
        <v>79900</v>
      </c>
      <c r="K509" s="25">
        <v>6862</v>
      </c>
      <c r="L509" s="25">
        <v>21144</v>
      </c>
      <c r="M509" s="25">
        <v>23600</v>
      </c>
      <c r="N509" s="25">
        <v>10441</v>
      </c>
      <c r="O509" s="25">
        <v>25991</v>
      </c>
      <c r="P509" s="25">
        <v>32000</v>
      </c>
      <c r="Q509" s="25">
        <v>3559</v>
      </c>
      <c r="R509" s="25">
        <v>7476</v>
      </c>
      <c r="S509" s="25">
        <v>62900</v>
      </c>
      <c r="T509" s="25">
        <v>78179</v>
      </c>
      <c r="U509" s="25">
        <v>33989</v>
      </c>
      <c r="V509" s="26"/>
      <c r="W509" s="26">
        <v>546</v>
      </c>
      <c r="X509" s="26">
        <v>20168</v>
      </c>
      <c r="Y509" s="26">
        <v>35459</v>
      </c>
      <c r="Z509" s="26">
        <v>4207</v>
      </c>
      <c r="AA509" s="26">
        <v>-4203</v>
      </c>
      <c r="AB509" s="26">
        <v>-36687</v>
      </c>
      <c r="AC509" s="26">
        <v>1090</v>
      </c>
      <c r="AD509" s="26">
        <v>43207</v>
      </c>
      <c r="AE509" s="26">
        <v>1362</v>
      </c>
    </row>
    <row r="510" spans="1:31" s="2" customFormat="1" x14ac:dyDescent="0.2">
      <c r="A510" s="3">
        <v>17471</v>
      </c>
      <c r="B510" s="25">
        <v>80476</v>
      </c>
      <c r="C510" s="25">
        <v>65588</v>
      </c>
      <c r="D510" s="25">
        <v>8081</v>
      </c>
      <c r="E510" s="25">
        <v>44919</v>
      </c>
      <c r="F510" s="25">
        <v>4700</v>
      </c>
      <c r="G510" s="25">
        <v>60172</v>
      </c>
      <c r="H510" s="25">
        <v>42300</v>
      </c>
      <c r="I510" s="25">
        <v>32342</v>
      </c>
      <c r="J510" s="25">
        <v>67500</v>
      </c>
      <c r="K510" s="25">
        <v>4122</v>
      </c>
      <c r="L510" s="25">
        <v>28679</v>
      </c>
      <c r="M510" s="25">
        <v>21600</v>
      </c>
      <c r="N510" s="25">
        <v>10874</v>
      </c>
      <c r="O510" s="25">
        <v>18126</v>
      </c>
      <c r="P510" s="25">
        <v>34000</v>
      </c>
      <c r="Q510" s="25">
        <v>-5120</v>
      </c>
      <c r="R510" s="25">
        <v>3258</v>
      </c>
      <c r="S510" s="25">
        <v>69300</v>
      </c>
      <c r="T510" s="25">
        <v>131694</v>
      </c>
      <c r="U510" s="25">
        <v>100333</v>
      </c>
      <c r="V510" s="26"/>
      <c r="W510" s="26">
        <v>2678</v>
      </c>
      <c r="X510" s="26">
        <v>75391</v>
      </c>
      <c r="Y510" s="26">
        <v>-2438</v>
      </c>
      <c r="Z510" s="26">
        <v>8055</v>
      </c>
      <c r="AA510" s="26">
        <v>-21630</v>
      </c>
      <c r="AB510" s="26">
        <v>-4162</v>
      </c>
      <c r="AC510" s="26">
        <v>479</v>
      </c>
      <c r="AD510" s="26">
        <v>23747</v>
      </c>
      <c r="AE510" s="26">
        <v>-35094</v>
      </c>
    </row>
    <row r="511" spans="1:31" s="2" customFormat="1" x14ac:dyDescent="0.2">
      <c r="A511" s="3">
        <v>17501</v>
      </c>
      <c r="B511" s="25">
        <v>72139</v>
      </c>
      <c r="C511" s="25">
        <v>55529</v>
      </c>
      <c r="D511" s="25">
        <v>5560</v>
      </c>
      <c r="E511" s="25">
        <v>34740</v>
      </c>
      <c r="F511" s="25">
        <v>4100</v>
      </c>
      <c r="G511" s="25">
        <v>50940</v>
      </c>
      <c r="H511" s="25">
        <v>21300</v>
      </c>
      <c r="I511" s="25">
        <v>26162</v>
      </c>
      <c r="J511" s="25">
        <v>53500</v>
      </c>
      <c r="K511" s="25">
        <v>4894</v>
      </c>
      <c r="L511" s="25">
        <v>13660</v>
      </c>
      <c r="M511" s="25">
        <v>26500</v>
      </c>
      <c r="N511" s="25">
        <v>8402</v>
      </c>
      <c r="O511" s="25">
        <v>33594</v>
      </c>
      <c r="P511" s="25">
        <v>27800</v>
      </c>
      <c r="Q511" s="25">
        <v>9529</v>
      </c>
      <c r="R511" s="25">
        <v>3539</v>
      </c>
      <c r="S511" s="25">
        <v>32100</v>
      </c>
      <c r="T511" s="25">
        <v>37796</v>
      </c>
      <c r="U511" s="25">
        <v>49262</v>
      </c>
      <c r="V511" s="26"/>
      <c r="W511" s="26">
        <v>1131</v>
      </c>
      <c r="X511" s="26">
        <v>710</v>
      </c>
      <c r="Y511" s="26">
        <v>21009</v>
      </c>
      <c r="Z511" s="26">
        <v>9223</v>
      </c>
      <c r="AA511" s="26">
        <v>-39572</v>
      </c>
      <c r="AB511" s="26">
        <v>21281</v>
      </c>
      <c r="AC511" s="26">
        <v>599</v>
      </c>
      <c r="AD511" s="26">
        <v>-15754</v>
      </c>
      <c r="AE511" s="26">
        <v>-2514</v>
      </c>
    </row>
    <row r="512" spans="1:31" s="2" customFormat="1" x14ac:dyDescent="0.2">
      <c r="A512" s="3">
        <v>17532</v>
      </c>
      <c r="B512" s="25">
        <v>50291</v>
      </c>
      <c r="C512" s="25">
        <v>43030</v>
      </c>
      <c r="D512" s="25">
        <v>4633</v>
      </c>
      <c r="E512" s="25">
        <v>28667</v>
      </c>
      <c r="F512" s="25">
        <v>2100</v>
      </c>
      <c r="G512" s="25">
        <v>33551</v>
      </c>
      <c r="H512" s="25">
        <v>15800</v>
      </c>
      <c r="I512" s="25">
        <v>19393</v>
      </c>
      <c r="J512" s="25">
        <v>40500</v>
      </c>
      <c r="K512" s="25">
        <v>-4511</v>
      </c>
      <c r="L512" s="25">
        <v>14338</v>
      </c>
      <c r="M512" s="25">
        <v>38300</v>
      </c>
      <c r="N512" s="25">
        <v>4397</v>
      </c>
      <c r="O512" s="25">
        <v>36205</v>
      </c>
      <c r="P512" s="25">
        <v>27000</v>
      </c>
      <c r="Q512" s="25">
        <v>2385</v>
      </c>
      <c r="R512" s="25">
        <v>4029</v>
      </c>
      <c r="S512" s="25">
        <v>20200</v>
      </c>
      <c r="T512" s="25">
        <v>39325</v>
      </c>
      <c r="U512" s="25">
        <v>21160</v>
      </c>
      <c r="V512" s="26"/>
      <c r="W512" s="26">
        <v>2259</v>
      </c>
      <c r="X512" s="26">
        <v>1019</v>
      </c>
      <c r="Y512" s="26">
        <v>21502</v>
      </c>
      <c r="Z512" s="26">
        <v>13835</v>
      </c>
      <c r="AA512" s="26">
        <v>-30465</v>
      </c>
      <c r="AB512" s="26">
        <v>24819</v>
      </c>
      <c r="AC512" s="26">
        <v>625</v>
      </c>
      <c r="AD512" s="26">
        <v>-28507</v>
      </c>
      <c r="AE512" s="26">
        <v>18751</v>
      </c>
    </row>
    <row r="513" spans="1:31" s="2" customFormat="1" x14ac:dyDescent="0.2">
      <c r="A513" s="3">
        <v>17563</v>
      </c>
      <c r="B513" s="25">
        <v>48266</v>
      </c>
      <c r="C513" s="25">
        <v>39762</v>
      </c>
      <c r="D513" s="25">
        <v>4579</v>
      </c>
      <c r="E513" s="25">
        <v>22421</v>
      </c>
      <c r="F513" s="25">
        <v>3900</v>
      </c>
      <c r="G513" s="25">
        <v>25775</v>
      </c>
      <c r="H513" s="25">
        <v>15100</v>
      </c>
      <c r="I513" s="25">
        <v>2142</v>
      </c>
      <c r="J513" s="25">
        <v>29500</v>
      </c>
      <c r="K513" s="25">
        <v>-2324</v>
      </c>
      <c r="L513" s="25">
        <v>16117</v>
      </c>
      <c r="M513" s="25">
        <v>37400</v>
      </c>
      <c r="N513" s="25">
        <v>3648</v>
      </c>
      <c r="O513" s="25">
        <v>33284</v>
      </c>
      <c r="P513" s="25">
        <v>23400</v>
      </c>
      <c r="Q513" s="25">
        <v>2385</v>
      </c>
      <c r="R513" s="25">
        <v>3123</v>
      </c>
      <c r="S513" s="25">
        <v>20200</v>
      </c>
      <c r="T513" s="25">
        <v>25072</v>
      </c>
      <c r="U513" s="25">
        <v>19186</v>
      </c>
      <c r="V513" s="26"/>
      <c r="W513" s="26">
        <v>1411</v>
      </c>
      <c r="X513" s="26">
        <v>3305</v>
      </c>
      <c r="Y513" s="26">
        <v>16498</v>
      </c>
      <c r="Z513" s="26">
        <v>10576</v>
      </c>
      <c r="AA513" s="26">
        <v>-50037</v>
      </c>
      <c r="AB513" s="26">
        <v>36305</v>
      </c>
      <c r="AC513" s="26">
        <v>628</v>
      </c>
      <c r="AD513" s="26">
        <v>-30072</v>
      </c>
      <c r="AE513" s="26">
        <v>-40968</v>
      </c>
    </row>
    <row r="514" spans="1:31" s="2" customFormat="1" x14ac:dyDescent="0.2">
      <c r="A514" s="3">
        <v>17592</v>
      </c>
      <c r="B514" s="25">
        <v>48303</v>
      </c>
      <c r="C514" s="25">
        <v>39351</v>
      </c>
      <c r="D514" s="25">
        <v>4242</v>
      </c>
      <c r="E514" s="25">
        <v>21058</v>
      </c>
      <c r="F514" s="25">
        <v>4300</v>
      </c>
      <c r="G514" s="25">
        <v>34219</v>
      </c>
      <c r="H514" s="25">
        <v>25800</v>
      </c>
      <c r="I514" s="25">
        <v>8615</v>
      </c>
      <c r="J514" s="25">
        <v>21200</v>
      </c>
      <c r="K514" s="25">
        <v>-318</v>
      </c>
      <c r="L514" s="25">
        <v>27803</v>
      </c>
      <c r="M514" s="25">
        <v>37000</v>
      </c>
      <c r="N514" s="25">
        <v>3441</v>
      </c>
      <c r="O514" s="25">
        <v>29743</v>
      </c>
      <c r="P514" s="25">
        <v>21200</v>
      </c>
      <c r="Q514" s="25">
        <v>-6197</v>
      </c>
      <c r="R514" s="25">
        <v>6419</v>
      </c>
      <c r="S514" s="25">
        <v>26200</v>
      </c>
      <c r="T514" s="25">
        <v>46295</v>
      </c>
      <c r="U514" s="25">
        <v>25721</v>
      </c>
      <c r="V514" s="26"/>
      <c r="W514" s="26">
        <v>3237</v>
      </c>
      <c r="X514" s="26">
        <v>6462</v>
      </c>
      <c r="Y514" s="26">
        <v>-9239</v>
      </c>
      <c r="Z514" s="26">
        <v>12195</v>
      </c>
      <c r="AA514" s="26">
        <v>-54507</v>
      </c>
      <c r="AB514" s="26">
        <v>-2206</v>
      </c>
      <c r="AC514" s="26">
        <v>712</v>
      </c>
      <c r="AD514" s="26">
        <v>43333</v>
      </c>
      <c r="AE514" s="26">
        <v>9384</v>
      </c>
    </row>
    <row r="515" spans="1:31" s="2" customFormat="1" x14ac:dyDescent="0.2">
      <c r="A515" s="3">
        <v>17623</v>
      </c>
      <c r="B515" s="25">
        <v>51670</v>
      </c>
      <c r="C515" s="25">
        <v>47063</v>
      </c>
      <c r="D515" s="25">
        <v>4779</v>
      </c>
      <c r="E515" s="25">
        <v>24421</v>
      </c>
      <c r="F515" s="25">
        <v>5300</v>
      </c>
      <c r="G515" s="25">
        <v>39218</v>
      </c>
      <c r="H515" s="25">
        <v>25600</v>
      </c>
      <c r="I515" s="25">
        <v>27965</v>
      </c>
      <c r="J515" s="25">
        <v>41800</v>
      </c>
      <c r="K515" s="25">
        <v>17429</v>
      </c>
      <c r="L515" s="25">
        <v>34461</v>
      </c>
      <c r="M515" s="25">
        <v>56800</v>
      </c>
      <c r="N515" s="25">
        <v>5211</v>
      </c>
      <c r="O515" s="25">
        <v>44473</v>
      </c>
      <c r="P515" s="25">
        <v>38100</v>
      </c>
      <c r="Q515" s="25">
        <v>38742</v>
      </c>
      <c r="R515" s="25">
        <v>7123</v>
      </c>
      <c r="S515" s="25">
        <v>37200</v>
      </c>
      <c r="T515" s="25">
        <v>44210</v>
      </c>
      <c r="U515" s="25">
        <v>-9575</v>
      </c>
      <c r="V515" s="26"/>
      <c r="W515" s="26">
        <v>1513</v>
      </c>
      <c r="X515" s="26">
        <v>19069</v>
      </c>
      <c r="Y515" s="26">
        <v>3399</v>
      </c>
      <c r="Z515" s="26">
        <v>12667</v>
      </c>
      <c r="AA515" s="26">
        <v>-46995</v>
      </c>
      <c r="AB515" s="26">
        <v>2668</v>
      </c>
      <c r="AC515" s="26">
        <v>770</v>
      </c>
      <c r="AD515" s="26">
        <v>2643</v>
      </c>
      <c r="AE515" s="26">
        <v>40019</v>
      </c>
    </row>
    <row r="516" spans="1:31" s="2" customFormat="1" x14ac:dyDescent="0.2">
      <c r="A516" s="3">
        <v>17653</v>
      </c>
      <c r="B516" s="25">
        <v>158027</v>
      </c>
      <c r="C516" s="25">
        <v>94457</v>
      </c>
      <c r="D516" s="25">
        <v>8036</v>
      </c>
      <c r="E516" s="25">
        <v>86264</v>
      </c>
      <c r="F516" s="25">
        <v>65500</v>
      </c>
      <c r="G516" s="25">
        <v>171500</v>
      </c>
      <c r="H516" s="25">
        <v>256800</v>
      </c>
      <c r="I516" s="25">
        <v>16363</v>
      </c>
      <c r="J516" s="25">
        <v>78500</v>
      </c>
      <c r="K516" s="25">
        <v>20053</v>
      </c>
      <c r="L516" s="25">
        <v>73449</v>
      </c>
      <c r="M516" s="25">
        <v>195000</v>
      </c>
      <c r="N516" s="25">
        <v>38057</v>
      </c>
      <c r="O516" s="25">
        <v>41487</v>
      </c>
      <c r="P516" s="25">
        <v>58800</v>
      </c>
      <c r="Q516" s="25">
        <v>55926</v>
      </c>
      <c r="R516" s="25">
        <v>11647</v>
      </c>
      <c r="S516" s="25">
        <v>227700</v>
      </c>
      <c r="T516" s="25">
        <v>98695</v>
      </c>
      <c r="U516" s="25">
        <v>-47654</v>
      </c>
      <c r="V516" s="26"/>
      <c r="W516" s="26">
        <v>1031</v>
      </c>
      <c r="X516" s="26">
        <v>67366</v>
      </c>
      <c r="Y516" s="26">
        <v>-38644</v>
      </c>
      <c r="Z516" s="26">
        <v>19994</v>
      </c>
      <c r="AA516" s="26">
        <v>67695</v>
      </c>
      <c r="AB516" s="26">
        <v>7983</v>
      </c>
      <c r="AC516" s="26">
        <v>606</v>
      </c>
      <c r="AD516" s="26">
        <v>-10204</v>
      </c>
      <c r="AE516" s="26">
        <v>750</v>
      </c>
    </row>
    <row r="517" spans="1:31" s="2" customFormat="1" x14ac:dyDescent="0.2">
      <c r="A517" s="3">
        <v>17684</v>
      </c>
      <c r="B517" s="25">
        <v>622306</v>
      </c>
      <c r="C517" s="25">
        <v>406020</v>
      </c>
      <c r="D517" s="25">
        <v>46171</v>
      </c>
      <c r="E517" s="25">
        <v>385739</v>
      </c>
      <c r="F517" s="25">
        <v>85500</v>
      </c>
      <c r="G517" s="25">
        <v>416502</v>
      </c>
      <c r="H517" s="25">
        <v>299600</v>
      </c>
      <c r="I517" s="25">
        <v>-22248</v>
      </c>
      <c r="J517" s="25">
        <v>200900</v>
      </c>
      <c r="K517" s="25">
        <v>9550</v>
      </c>
      <c r="L517" s="25">
        <v>156529</v>
      </c>
      <c r="M517" s="25">
        <v>464999</v>
      </c>
      <c r="N517" s="25">
        <v>147314</v>
      </c>
      <c r="O517" s="25">
        <v>128274</v>
      </c>
      <c r="P517" s="25">
        <v>132600</v>
      </c>
      <c r="Q517" s="25">
        <v>28710</v>
      </c>
      <c r="R517" s="25">
        <v>38595</v>
      </c>
      <c r="S517" s="25">
        <v>393100</v>
      </c>
      <c r="T517" s="25">
        <v>210878</v>
      </c>
      <c r="U517" s="25">
        <v>-42549</v>
      </c>
      <c r="V517" s="26"/>
      <c r="W517" s="26">
        <v>338</v>
      </c>
      <c r="X517" s="26">
        <v>857</v>
      </c>
      <c r="Y517" s="26">
        <v>-115563</v>
      </c>
      <c r="Z517" s="26">
        <v>10207</v>
      </c>
      <c r="AA517" s="26">
        <v>162310</v>
      </c>
      <c r="AB517" s="26">
        <v>25887</v>
      </c>
      <c r="AC517" s="26">
        <v>517</v>
      </c>
      <c r="AD517" s="26">
        <v>29895</v>
      </c>
      <c r="AE517" s="26">
        <v>35619</v>
      </c>
    </row>
    <row r="518" spans="1:31" s="2" customFormat="1" x14ac:dyDescent="0.2">
      <c r="A518" s="3">
        <v>17714</v>
      </c>
      <c r="B518" s="25">
        <v>549095</v>
      </c>
      <c r="C518" s="25">
        <v>411964</v>
      </c>
      <c r="D518" s="25">
        <v>54498</v>
      </c>
      <c r="E518" s="25">
        <v>331330</v>
      </c>
      <c r="F518" s="25">
        <v>46500</v>
      </c>
      <c r="G518" s="25">
        <v>223588</v>
      </c>
      <c r="H518" s="25">
        <v>167700</v>
      </c>
      <c r="I518" s="25">
        <v>26428</v>
      </c>
      <c r="J518" s="25">
        <v>379100</v>
      </c>
      <c r="K518" s="25">
        <v>25052</v>
      </c>
      <c r="L518" s="25">
        <v>63851</v>
      </c>
      <c r="M518" s="25">
        <v>255762</v>
      </c>
      <c r="N518" s="25">
        <v>70004</v>
      </c>
      <c r="O518" s="25">
        <v>118196</v>
      </c>
      <c r="P518" s="25">
        <v>100700</v>
      </c>
      <c r="Q518" s="25">
        <v>106421</v>
      </c>
      <c r="R518" s="25">
        <v>34027</v>
      </c>
      <c r="S518" s="25">
        <v>371086</v>
      </c>
      <c r="T518" s="25">
        <v>286151</v>
      </c>
      <c r="U518" s="25">
        <v>288161</v>
      </c>
      <c r="V518" s="26"/>
      <c r="W518" s="26">
        <v>751</v>
      </c>
      <c r="X518" s="26">
        <v>879</v>
      </c>
      <c r="Y518" s="26">
        <v>16816</v>
      </c>
      <c r="Z518" s="26">
        <v>4082</v>
      </c>
      <c r="AA518" s="26">
        <v>172257</v>
      </c>
      <c r="AB518" s="26">
        <v>-45862</v>
      </c>
      <c r="AC518" s="26">
        <v>380</v>
      </c>
      <c r="AD518" s="26">
        <v>26533</v>
      </c>
      <c r="AE518" s="26">
        <v>53318</v>
      </c>
    </row>
    <row r="519" spans="1:31" s="2" customFormat="1" x14ac:dyDescent="0.2">
      <c r="A519" s="3">
        <v>17745</v>
      </c>
      <c r="B519" s="25">
        <v>195700</v>
      </c>
      <c r="C519" s="25">
        <v>198576</v>
      </c>
      <c r="D519" s="25">
        <v>18415</v>
      </c>
      <c r="E519" s="25">
        <v>136605</v>
      </c>
      <c r="F519" s="25">
        <v>11500</v>
      </c>
      <c r="G519" s="25">
        <v>111567</v>
      </c>
      <c r="H519" s="25">
        <v>76600</v>
      </c>
      <c r="I519" s="25">
        <v>27542</v>
      </c>
      <c r="J519" s="25">
        <v>155200</v>
      </c>
      <c r="K519" s="25">
        <v>15663</v>
      </c>
      <c r="L519" s="25">
        <v>37943</v>
      </c>
      <c r="M519" s="25">
        <v>67162</v>
      </c>
      <c r="N519" s="25">
        <v>13547</v>
      </c>
      <c r="O519" s="25">
        <v>61338</v>
      </c>
      <c r="P519" s="25">
        <v>41800</v>
      </c>
      <c r="Q519" s="25">
        <v>61454</v>
      </c>
      <c r="R519" s="25">
        <v>21384</v>
      </c>
      <c r="S519" s="25">
        <v>102336</v>
      </c>
      <c r="T519" s="25">
        <v>120142</v>
      </c>
      <c r="U519" s="25">
        <v>137092</v>
      </c>
      <c r="V519" s="26"/>
      <c r="W519" s="26">
        <v>440</v>
      </c>
      <c r="X519" s="26">
        <v>5242</v>
      </c>
      <c r="Y519" s="26">
        <v>23832</v>
      </c>
      <c r="Z519" s="26">
        <v>4243</v>
      </c>
      <c r="AA519" s="26">
        <v>-12194</v>
      </c>
      <c r="AB519" s="26">
        <v>-4676</v>
      </c>
      <c r="AC519" s="26">
        <v>522</v>
      </c>
      <c r="AD519" s="26">
        <v>40678</v>
      </c>
      <c r="AE519" s="26">
        <v>47666</v>
      </c>
    </row>
    <row r="520" spans="1:31" s="2" customFormat="1" x14ac:dyDescent="0.2">
      <c r="A520" s="3">
        <v>17776</v>
      </c>
      <c r="B520" s="25">
        <v>106182</v>
      </c>
      <c r="C520" s="25">
        <v>87102</v>
      </c>
      <c r="D520" s="25">
        <v>9473</v>
      </c>
      <c r="E520" s="25">
        <v>71722</v>
      </c>
      <c r="F520" s="25">
        <v>4100</v>
      </c>
      <c r="G520" s="25">
        <v>51049</v>
      </c>
      <c r="H520" s="25">
        <v>45300</v>
      </c>
      <c r="I520" s="25">
        <v>21666</v>
      </c>
      <c r="J520" s="25">
        <v>78600</v>
      </c>
      <c r="K520" s="25">
        <v>4425</v>
      </c>
      <c r="L520" s="25">
        <v>37557</v>
      </c>
      <c r="M520" s="25">
        <v>30747</v>
      </c>
      <c r="N520" s="25">
        <v>5396</v>
      </c>
      <c r="O520" s="25">
        <v>43181</v>
      </c>
      <c r="P520" s="25">
        <v>34800</v>
      </c>
      <c r="Q520" s="25">
        <v>14653</v>
      </c>
      <c r="R520" s="25">
        <v>12618</v>
      </c>
      <c r="S520" s="25">
        <v>48184</v>
      </c>
      <c r="T520" s="25">
        <v>59863</v>
      </c>
      <c r="U520" s="25">
        <v>86261</v>
      </c>
      <c r="V520" s="26"/>
      <c r="W520" s="26">
        <v>3935</v>
      </c>
      <c r="X520" s="26">
        <v>20187</v>
      </c>
      <c r="Y520" s="26">
        <v>31463</v>
      </c>
      <c r="Z520" s="26">
        <v>5380</v>
      </c>
      <c r="AA520" s="26">
        <v>16</v>
      </c>
      <c r="AB520" s="26">
        <v>2649</v>
      </c>
      <c r="AC520" s="26">
        <v>1523</v>
      </c>
      <c r="AD520" s="26">
        <v>54031</v>
      </c>
      <c r="AE520" s="26">
        <v>51309</v>
      </c>
    </row>
    <row r="521" spans="1:31" s="2" customFormat="1" x14ac:dyDescent="0.2">
      <c r="A521" s="3">
        <v>17806</v>
      </c>
      <c r="B521" s="25">
        <v>61610</v>
      </c>
      <c r="C521" s="25">
        <v>40956</v>
      </c>
      <c r="D521" s="25">
        <v>6397</v>
      </c>
      <c r="E521" s="25">
        <v>23741</v>
      </c>
      <c r="F521" s="25">
        <v>2000</v>
      </c>
      <c r="G521" s="25">
        <v>33381</v>
      </c>
      <c r="H521" s="25">
        <v>13700</v>
      </c>
      <c r="I521" s="25">
        <v>6180</v>
      </c>
      <c r="J521" s="25">
        <v>39500</v>
      </c>
      <c r="K521" s="25">
        <v>4578</v>
      </c>
      <c r="L521" s="25">
        <v>17935</v>
      </c>
      <c r="M521" s="25">
        <v>12658</v>
      </c>
      <c r="N521" s="25">
        <v>3245</v>
      </c>
      <c r="O521" s="25">
        <v>19509</v>
      </c>
      <c r="P521" s="25">
        <v>23800</v>
      </c>
      <c r="Q521" s="25">
        <v>-917</v>
      </c>
      <c r="R521" s="25">
        <v>3568</v>
      </c>
      <c r="S521" s="25">
        <v>12330</v>
      </c>
      <c r="T521" s="25">
        <v>25918</v>
      </c>
      <c r="U521" s="25">
        <v>6316</v>
      </c>
      <c r="V521" s="26"/>
      <c r="W521" s="26">
        <v>387</v>
      </c>
      <c r="X521" s="26">
        <v>602</v>
      </c>
      <c r="Y521" s="26">
        <v>11388</v>
      </c>
      <c r="Z521" s="26">
        <v>5939</v>
      </c>
      <c r="AA521" s="26">
        <v>-58899</v>
      </c>
      <c r="AB521" s="26">
        <v>-8315</v>
      </c>
      <c r="AC521" s="26">
        <v>325</v>
      </c>
      <c r="AD521" s="26">
        <v>35243</v>
      </c>
      <c r="AE521" s="26">
        <v>20578</v>
      </c>
    </row>
    <row r="522" spans="1:31" s="2" customFormat="1" x14ac:dyDescent="0.2">
      <c r="A522" s="3">
        <v>17837</v>
      </c>
      <c r="B522" s="25">
        <v>55019</v>
      </c>
      <c r="C522" s="25">
        <v>47647</v>
      </c>
      <c r="D522" s="25">
        <v>5925</v>
      </c>
      <c r="E522" s="25">
        <v>30675</v>
      </c>
      <c r="F522" s="25">
        <v>2600</v>
      </c>
      <c r="G522" s="25">
        <v>33603</v>
      </c>
      <c r="H522" s="25">
        <v>12200</v>
      </c>
      <c r="I522" s="25">
        <v>9582</v>
      </c>
      <c r="J522" s="25">
        <v>34100</v>
      </c>
      <c r="K522" s="25">
        <v>-385</v>
      </c>
      <c r="L522" s="25">
        <v>21662</v>
      </c>
      <c r="M522" s="25">
        <v>16597</v>
      </c>
      <c r="N522" s="25">
        <v>1528</v>
      </c>
      <c r="O522" s="25">
        <v>8846</v>
      </c>
      <c r="P522" s="25">
        <v>22700</v>
      </c>
      <c r="Q522" s="25">
        <v>-8672</v>
      </c>
      <c r="R522" s="25">
        <v>1675</v>
      </c>
      <c r="S522" s="25">
        <v>19500</v>
      </c>
      <c r="T522" s="25">
        <v>50573</v>
      </c>
      <c r="U522" s="25">
        <v>-12188</v>
      </c>
      <c r="V522" s="26"/>
      <c r="W522" s="26">
        <v>871</v>
      </c>
      <c r="X522" s="26">
        <v>4443</v>
      </c>
      <c r="Y522" s="26">
        <v>343</v>
      </c>
      <c r="Z522" s="26">
        <v>5977</v>
      </c>
      <c r="AA522" s="26">
        <v>-56440</v>
      </c>
      <c r="AB522" s="26">
        <v>32480</v>
      </c>
      <c r="AC522" s="26">
        <v>452</v>
      </c>
      <c r="AD522" s="26">
        <v>7845</v>
      </c>
      <c r="AE522" s="26">
        <v>27748</v>
      </c>
    </row>
    <row r="523" spans="1:31" s="2" customFormat="1" x14ac:dyDescent="0.2">
      <c r="A523" s="3">
        <v>17867</v>
      </c>
      <c r="B523" s="25">
        <v>50876</v>
      </c>
      <c r="C523" s="25">
        <v>41921</v>
      </c>
      <c r="D523" s="25">
        <v>4766</v>
      </c>
      <c r="E523" s="25">
        <v>26834</v>
      </c>
      <c r="F523" s="25">
        <v>3700</v>
      </c>
      <c r="G523" s="25">
        <v>36608</v>
      </c>
      <c r="H523" s="25">
        <v>10400</v>
      </c>
      <c r="I523" s="25">
        <v>18703</v>
      </c>
      <c r="J523" s="25">
        <v>25000</v>
      </c>
      <c r="K523" s="25">
        <v>3387</v>
      </c>
      <c r="L523" s="25">
        <v>13153</v>
      </c>
      <c r="M523" s="25">
        <v>16500</v>
      </c>
      <c r="N523" s="25">
        <v>5995</v>
      </c>
      <c r="O523" s="25">
        <v>17566</v>
      </c>
      <c r="P523" s="25">
        <v>22400</v>
      </c>
      <c r="Q523" s="25">
        <v>379</v>
      </c>
      <c r="R523" s="25">
        <v>1752</v>
      </c>
      <c r="S523" s="25">
        <v>17300</v>
      </c>
      <c r="T523" s="25">
        <v>35668</v>
      </c>
      <c r="U523" s="25">
        <v>42962</v>
      </c>
      <c r="V523" s="26"/>
      <c r="W523" s="26">
        <v>1214</v>
      </c>
      <c r="X523" s="26">
        <v>2176</v>
      </c>
      <c r="Y523" s="26">
        <v>23447</v>
      </c>
      <c r="Z523" s="26">
        <v>9521</v>
      </c>
      <c r="AA523" s="26">
        <v>-43147</v>
      </c>
      <c r="AB523" s="26">
        <v>-25155</v>
      </c>
      <c r="AC523" s="26">
        <v>532</v>
      </c>
      <c r="AD523" s="26">
        <v>-27303</v>
      </c>
      <c r="AE523" s="26">
        <v>-6357</v>
      </c>
    </row>
    <row r="524" spans="1:31" s="2" customFormat="1" x14ac:dyDescent="0.2">
      <c r="A524" s="3">
        <v>17898</v>
      </c>
      <c r="B524" s="25">
        <v>46646</v>
      </c>
      <c r="C524" s="25">
        <v>31747</v>
      </c>
      <c r="D524" s="25">
        <v>5013</v>
      </c>
      <c r="E524" s="25">
        <v>22387</v>
      </c>
      <c r="F524" s="25">
        <v>3600</v>
      </c>
      <c r="G524" s="25">
        <v>41971</v>
      </c>
      <c r="H524" s="25">
        <v>11000</v>
      </c>
      <c r="I524" s="25">
        <v>16496</v>
      </c>
      <c r="J524" s="25">
        <v>24400</v>
      </c>
      <c r="K524" s="25">
        <v>4333</v>
      </c>
      <c r="L524" s="25">
        <v>2933</v>
      </c>
      <c r="M524" s="25">
        <v>15800</v>
      </c>
      <c r="N524" s="25">
        <v>7009</v>
      </c>
      <c r="O524" s="25">
        <v>31424</v>
      </c>
      <c r="P524" s="25">
        <v>19300</v>
      </c>
      <c r="Q524" s="25">
        <v>1638</v>
      </c>
      <c r="R524" s="25">
        <v>2138</v>
      </c>
      <c r="S524" s="25">
        <v>14900</v>
      </c>
      <c r="T524" s="25">
        <v>25517</v>
      </c>
      <c r="U524" s="25">
        <v>20907</v>
      </c>
      <c r="V524" s="26"/>
      <c r="W524" s="26">
        <v>1113</v>
      </c>
      <c r="X524" s="26">
        <v>2071</v>
      </c>
      <c r="Y524" s="26">
        <v>14770</v>
      </c>
      <c r="Z524" s="26">
        <v>10023</v>
      </c>
      <c r="AA524" s="26">
        <v>-21559</v>
      </c>
      <c r="AB524" s="26">
        <v>27459</v>
      </c>
      <c r="AC524" s="26">
        <v>835</v>
      </c>
      <c r="AD524" s="26">
        <v>-28210</v>
      </c>
      <c r="AE524" s="26">
        <v>10935</v>
      </c>
    </row>
    <row r="525" spans="1:31" s="2" customFormat="1" x14ac:dyDescent="0.2">
      <c r="A525" s="3">
        <v>17929</v>
      </c>
      <c r="B525" s="25">
        <v>44624</v>
      </c>
      <c r="C525" s="25">
        <v>32372</v>
      </c>
      <c r="D525" s="25">
        <v>4828</v>
      </c>
      <c r="E525" s="25">
        <v>19172</v>
      </c>
      <c r="F525" s="25">
        <v>0</v>
      </c>
      <c r="G525" s="25">
        <v>29254</v>
      </c>
      <c r="H525" s="25">
        <v>12800</v>
      </c>
      <c r="I525" s="25">
        <v>25746</v>
      </c>
      <c r="J525" s="25">
        <v>24500</v>
      </c>
      <c r="K525" s="25">
        <v>-222</v>
      </c>
      <c r="L525" s="25">
        <v>16578</v>
      </c>
      <c r="M525" s="25">
        <v>15300</v>
      </c>
      <c r="N525" s="25">
        <v>6947</v>
      </c>
      <c r="O525" s="25">
        <v>29306</v>
      </c>
      <c r="P525" s="25">
        <v>15000</v>
      </c>
      <c r="Q525" s="25">
        <v>-3244</v>
      </c>
      <c r="R525" s="25">
        <v>1930</v>
      </c>
      <c r="S525" s="25">
        <v>19200</v>
      </c>
      <c r="T525" s="25">
        <v>45575</v>
      </c>
      <c r="U525" s="25">
        <v>-15744</v>
      </c>
      <c r="V525" s="26"/>
      <c r="W525" s="26">
        <v>912</v>
      </c>
      <c r="X525" s="26">
        <v>18337</v>
      </c>
      <c r="Y525" s="26">
        <v>6638</v>
      </c>
      <c r="Z525" s="26">
        <v>12605</v>
      </c>
      <c r="AA525" s="26">
        <v>-26746</v>
      </c>
      <c r="AB525" s="26">
        <v>6456</v>
      </c>
      <c r="AC525" s="26">
        <v>6672</v>
      </c>
      <c r="AD525" s="26">
        <v>-7295</v>
      </c>
      <c r="AE525" s="26">
        <v>16313</v>
      </c>
    </row>
    <row r="526" spans="1:31" s="2" customFormat="1" x14ac:dyDescent="0.2">
      <c r="A526" s="3">
        <v>17957</v>
      </c>
      <c r="B526" s="25">
        <v>40869</v>
      </c>
      <c r="C526" s="25">
        <v>28068</v>
      </c>
      <c r="D526" s="25">
        <v>4360</v>
      </c>
      <c r="E526" s="25">
        <v>16340</v>
      </c>
      <c r="F526" s="25">
        <v>2400</v>
      </c>
      <c r="G526" s="25">
        <v>31643</v>
      </c>
      <c r="H526" s="25">
        <v>17600</v>
      </c>
      <c r="I526" s="25">
        <v>33455</v>
      </c>
      <c r="J526" s="25">
        <v>21100</v>
      </c>
      <c r="K526" s="25">
        <v>2928</v>
      </c>
      <c r="L526" s="25">
        <v>21731</v>
      </c>
      <c r="M526" s="25">
        <v>15900</v>
      </c>
      <c r="N526" s="25">
        <v>6501</v>
      </c>
      <c r="O526" s="25">
        <v>26888</v>
      </c>
      <c r="P526" s="25">
        <v>13600</v>
      </c>
      <c r="Q526" s="25">
        <v>-3464</v>
      </c>
      <c r="R526" s="25">
        <v>2425</v>
      </c>
      <c r="S526" s="25">
        <v>19600</v>
      </c>
      <c r="T526" s="25">
        <v>51644</v>
      </c>
      <c r="U526" s="25">
        <v>-12337</v>
      </c>
      <c r="V526" s="26"/>
      <c r="W526" s="26">
        <v>2099</v>
      </c>
      <c r="X526" s="26">
        <v>13641</v>
      </c>
      <c r="Y526" s="26">
        <v>-2299</v>
      </c>
      <c r="Z526" s="26">
        <v>14384</v>
      </c>
      <c r="AA526" s="26">
        <v>-47248</v>
      </c>
      <c r="AB526" s="26">
        <v>-1709</v>
      </c>
      <c r="AC526" s="26">
        <v>25377</v>
      </c>
      <c r="AD526" s="26">
        <v>-7020</v>
      </c>
      <c r="AE526" s="26">
        <v>26265</v>
      </c>
    </row>
    <row r="527" spans="1:31" s="2" customFormat="1" x14ac:dyDescent="0.2">
      <c r="A527" s="3">
        <v>17988</v>
      </c>
      <c r="B527" s="25">
        <v>54644</v>
      </c>
      <c r="C527" s="25">
        <v>40283</v>
      </c>
      <c r="D527" s="25">
        <v>4551</v>
      </c>
      <c r="E527" s="25">
        <v>24049</v>
      </c>
      <c r="F527" s="25">
        <v>4100</v>
      </c>
      <c r="G527" s="25">
        <v>38454</v>
      </c>
      <c r="H527" s="25">
        <v>24200</v>
      </c>
      <c r="I527" s="25">
        <v>52917</v>
      </c>
      <c r="J527" s="25">
        <v>43000</v>
      </c>
      <c r="K527" s="25">
        <v>7777</v>
      </c>
      <c r="L527" s="25">
        <v>50141</v>
      </c>
      <c r="M527" s="25">
        <v>43700</v>
      </c>
      <c r="N527" s="25">
        <v>15232</v>
      </c>
      <c r="O527" s="25">
        <v>48699</v>
      </c>
      <c r="P527" s="25">
        <v>38800</v>
      </c>
      <c r="Q527" s="25">
        <v>16836</v>
      </c>
      <c r="R527" s="25">
        <v>8930</v>
      </c>
      <c r="S527" s="25">
        <v>63700</v>
      </c>
      <c r="T527" s="25">
        <v>67410</v>
      </c>
      <c r="U527" s="25">
        <v>25632</v>
      </c>
      <c r="V527" s="26"/>
      <c r="W527" s="26">
        <v>3320</v>
      </c>
      <c r="X527" s="26">
        <v>97144</v>
      </c>
      <c r="Y527" s="26">
        <v>-11306</v>
      </c>
      <c r="Z527" s="26">
        <v>17647</v>
      </c>
      <c r="AA527" s="26">
        <v>32169</v>
      </c>
      <c r="AB527" s="26">
        <v>-7013</v>
      </c>
      <c r="AC527" s="26">
        <v>19716</v>
      </c>
      <c r="AD527" s="26">
        <v>-3080</v>
      </c>
      <c r="AE527" s="26">
        <v>50466</v>
      </c>
    </row>
    <row r="528" spans="1:31" s="2" customFormat="1" x14ac:dyDescent="0.2">
      <c r="A528" s="3">
        <v>18018</v>
      </c>
      <c r="B528" s="25">
        <v>124385</v>
      </c>
      <c r="C528" s="25">
        <v>72660</v>
      </c>
      <c r="D528" s="25">
        <v>8722</v>
      </c>
      <c r="E528" s="25">
        <v>98278</v>
      </c>
      <c r="F528" s="25">
        <v>20700</v>
      </c>
      <c r="G528" s="25">
        <v>109459</v>
      </c>
      <c r="H528" s="25">
        <v>195400</v>
      </c>
      <c r="I528" s="25">
        <v>7663</v>
      </c>
      <c r="J528" s="25">
        <v>99200</v>
      </c>
      <c r="K528" s="25">
        <v>19560</v>
      </c>
      <c r="L528" s="25">
        <v>69922</v>
      </c>
      <c r="M528" s="25">
        <v>192297</v>
      </c>
      <c r="N528" s="25">
        <v>79685</v>
      </c>
      <c r="O528" s="25">
        <v>63318</v>
      </c>
      <c r="P528" s="25">
        <v>44400</v>
      </c>
      <c r="Q528" s="25">
        <v>5087</v>
      </c>
      <c r="R528" s="25">
        <v>17359</v>
      </c>
      <c r="S528" s="25">
        <v>233300</v>
      </c>
      <c r="T528" s="25">
        <v>107817</v>
      </c>
      <c r="U528" s="25">
        <v>-129960</v>
      </c>
      <c r="V528" s="26"/>
      <c r="W528" s="26">
        <v>2116</v>
      </c>
      <c r="X528" s="26">
        <v>77888</v>
      </c>
      <c r="Y528" s="26">
        <v>-50847</v>
      </c>
      <c r="Z528" s="26">
        <v>30467</v>
      </c>
      <c r="AA528" s="26">
        <v>13846</v>
      </c>
      <c r="AB528" s="26">
        <v>22644</v>
      </c>
      <c r="AC528" s="26">
        <v>2097</v>
      </c>
      <c r="AD528" s="26">
        <v>9846</v>
      </c>
      <c r="AE528" s="26">
        <v>51278</v>
      </c>
    </row>
    <row r="529" spans="1:31" s="2" customFormat="1" x14ac:dyDescent="0.2">
      <c r="A529" s="3">
        <v>18049</v>
      </c>
      <c r="B529" s="25">
        <v>412204</v>
      </c>
      <c r="C529" s="25">
        <v>233027</v>
      </c>
      <c r="D529" s="25">
        <v>23299</v>
      </c>
      <c r="E529" s="25">
        <v>234401</v>
      </c>
      <c r="F529" s="25">
        <v>49300</v>
      </c>
      <c r="G529" s="25">
        <v>240830</v>
      </c>
      <c r="H529" s="25">
        <v>260600</v>
      </c>
      <c r="I529" s="25">
        <v>34945</v>
      </c>
      <c r="J529" s="25">
        <v>214100</v>
      </c>
      <c r="K529" s="25">
        <v>11961</v>
      </c>
      <c r="L529" s="25">
        <v>137338</v>
      </c>
      <c r="M529" s="25">
        <v>429684</v>
      </c>
      <c r="N529" s="25">
        <v>224631</v>
      </c>
      <c r="O529" s="25">
        <v>179547</v>
      </c>
      <c r="P529" s="25">
        <v>108200</v>
      </c>
      <c r="Q529" s="25">
        <v>131034</v>
      </c>
      <c r="R529" s="25">
        <v>49414</v>
      </c>
      <c r="S529" s="25">
        <v>349900</v>
      </c>
      <c r="T529" s="25">
        <v>183061</v>
      </c>
      <c r="U529" s="25">
        <v>56817</v>
      </c>
      <c r="V529" s="26"/>
      <c r="W529" s="26">
        <v>460</v>
      </c>
      <c r="X529" s="26">
        <v>6011</v>
      </c>
      <c r="Y529" s="26">
        <v>-146050</v>
      </c>
      <c r="Z529" s="26">
        <v>27977</v>
      </c>
      <c r="AA529" s="26">
        <v>232913</v>
      </c>
      <c r="AB529" s="26">
        <v>15295</v>
      </c>
      <c r="AC529" s="26">
        <v>623</v>
      </c>
      <c r="AD529" s="26">
        <v>20798</v>
      </c>
      <c r="AE529" s="26">
        <v>51836</v>
      </c>
    </row>
    <row r="530" spans="1:31" s="2" customFormat="1" x14ac:dyDescent="0.2">
      <c r="A530" s="3">
        <v>18079</v>
      </c>
      <c r="B530" s="25">
        <v>766021</v>
      </c>
      <c r="C530" s="25">
        <v>476522</v>
      </c>
      <c r="D530" s="25">
        <v>54836</v>
      </c>
      <c r="E530" s="25">
        <v>386971</v>
      </c>
      <c r="F530" s="25">
        <v>69000</v>
      </c>
      <c r="G530" s="25">
        <v>258434</v>
      </c>
      <c r="H530" s="25">
        <v>249600</v>
      </c>
      <c r="I530" s="25">
        <v>6309</v>
      </c>
      <c r="J530" s="25">
        <v>363900</v>
      </c>
      <c r="K530" s="25">
        <v>20815</v>
      </c>
      <c r="L530" s="25">
        <v>122064</v>
      </c>
      <c r="M530" s="25">
        <v>444528</v>
      </c>
      <c r="N530" s="25">
        <v>172068</v>
      </c>
      <c r="O530" s="25">
        <v>315392</v>
      </c>
      <c r="P530" s="25">
        <v>164600</v>
      </c>
      <c r="Q530" s="25">
        <v>210568</v>
      </c>
      <c r="R530" s="25">
        <v>81736</v>
      </c>
      <c r="S530" s="25">
        <v>478576</v>
      </c>
      <c r="T530" s="25">
        <v>366783</v>
      </c>
      <c r="U530" s="25">
        <v>175833</v>
      </c>
      <c r="V530" s="26"/>
      <c r="W530" s="26">
        <v>3309</v>
      </c>
      <c r="X530" s="26">
        <v>1686</v>
      </c>
      <c r="Y530" s="26">
        <v>-121624</v>
      </c>
      <c r="Z530" s="26">
        <v>11782</v>
      </c>
      <c r="AA530" s="26">
        <v>248998</v>
      </c>
      <c r="AB530" s="26">
        <v>-28987</v>
      </c>
      <c r="AC530" s="26">
        <v>437</v>
      </c>
      <c r="AD530" s="26">
        <v>23889</v>
      </c>
      <c r="AE530" s="26">
        <v>81270</v>
      </c>
    </row>
    <row r="531" spans="1:31" s="2" customFormat="1" x14ac:dyDescent="0.2">
      <c r="A531" s="3">
        <v>18110</v>
      </c>
      <c r="B531" s="25">
        <v>395249</v>
      </c>
      <c r="C531" s="25">
        <v>282455</v>
      </c>
      <c r="D531" s="25">
        <v>27415</v>
      </c>
      <c r="E531" s="25">
        <v>207953</v>
      </c>
      <c r="F531" s="25">
        <v>19700</v>
      </c>
      <c r="G531" s="25">
        <v>161735</v>
      </c>
      <c r="H531" s="25">
        <v>110300</v>
      </c>
      <c r="I531" s="25">
        <v>40978</v>
      </c>
      <c r="J531" s="25">
        <v>217700</v>
      </c>
      <c r="K531" s="25">
        <v>21142</v>
      </c>
      <c r="L531" s="25">
        <v>49446</v>
      </c>
      <c r="M531" s="25">
        <v>134939</v>
      </c>
      <c r="N531" s="25">
        <v>31299</v>
      </c>
      <c r="O531" s="25">
        <v>125163</v>
      </c>
      <c r="P531" s="25">
        <v>83400</v>
      </c>
      <c r="Q531" s="25">
        <v>118649</v>
      </c>
      <c r="R531" s="25">
        <v>29337</v>
      </c>
      <c r="S531" s="25">
        <v>217162</v>
      </c>
      <c r="T531" s="25">
        <v>181086</v>
      </c>
      <c r="U531" s="25">
        <v>304578</v>
      </c>
      <c r="V531" s="26"/>
      <c r="W531" s="26">
        <v>418</v>
      </c>
      <c r="X531" s="26">
        <v>11758</v>
      </c>
      <c r="Y531" s="26">
        <v>-21399</v>
      </c>
      <c r="Z531" s="26">
        <v>4501</v>
      </c>
      <c r="AA531" s="26">
        <v>146718</v>
      </c>
      <c r="AB531" s="26">
        <v>-6988</v>
      </c>
      <c r="AC531" s="26">
        <v>314</v>
      </c>
      <c r="AD531" s="26">
        <v>29214</v>
      </c>
      <c r="AE531" s="26">
        <v>70620</v>
      </c>
    </row>
    <row r="532" spans="1:31" s="2" customFormat="1" x14ac:dyDescent="0.2">
      <c r="A532" s="3">
        <v>18141</v>
      </c>
      <c r="B532" s="25">
        <v>131770</v>
      </c>
      <c r="C532" s="25">
        <v>97444</v>
      </c>
      <c r="D532" s="25">
        <v>8859</v>
      </c>
      <c r="E532" s="25">
        <v>81322</v>
      </c>
      <c r="F532" s="25">
        <v>3300</v>
      </c>
      <c r="G532" s="25">
        <v>64685</v>
      </c>
      <c r="H532" s="25">
        <v>49900</v>
      </c>
      <c r="I532" s="25">
        <v>7434</v>
      </c>
      <c r="J532" s="25">
        <v>99000</v>
      </c>
      <c r="K532" s="25">
        <v>7611</v>
      </c>
      <c r="L532" s="25">
        <v>32947</v>
      </c>
      <c r="M532" s="25">
        <v>33067</v>
      </c>
      <c r="N532" s="25">
        <v>7132</v>
      </c>
      <c r="O532" s="25">
        <v>53438</v>
      </c>
      <c r="P532" s="25">
        <v>40000</v>
      </c>
      <c r="Q532" s="25">
        <v>14178</v>
      </c>
      <c r="R532" s="25">
        <v>10689</v>
      </c>
      <c r="S532" s="25">
        <v>53938</v>
      </c>
      <c r="T532" s="25">
        <v>52012</v>
      </c>
      <c r="U532" s="25">
        <v>100262</v>
      </c>
      <c r="V532" s="26"/>
      <c r="W532" s="26">
        <v>1416</v>
      </c>
      <c r="X532" s="26">
        <v>41373</v>
      </c>
      <c r="Y532" s="26">
        <v>13473</v>
      </c>
      <c r="Z532" s="26">
        <v>3960</v>
      </c>
      <c r="AA532" s="26">
        <v>31091</v>
      </c>
      <c r="AB532" s="26">
        <v>-50627</v>
      </c>
      <c r="AC532" s="26">
        <v>404</v>
      </c>
      <c r="AD532" s="26">
        <v>51551</v>
      </c>
      <c r="AE532" s="26">
        <v>47669</v>
      </c>
    </row>
    <row r="533" spans="1:31" s="2" customFormat="1" x14ac:dyDescent="0.2">
      <c r="A533" s="3">
        <v>18171</v>
      </c>
      <c r="B533" s="25">
        <v>68049</v>
      </c>
      <c r="C533" s="25">
        <v>59619</v>
      </c>
      <c r="D533" s="25">
        <v>5501</v>
      </c>
      <c r="E533" s="25">
        <v>24664</v>
      </c>
      <c r="F533" s="25">
        <v>3600</v>
      </c>
      <c r="G533" s="25">
        <v>41129</v>
      </c>
      <c r="H533" s="25">
        <v>16900</v>
      </c>
      <c r="I533" s="25">
        <v>-1101</v>
      </c>
      <c r="J533" s="25">
        <v>44400</v>
      </c>
      <c r="K533" s="25">
        <v>6607</v>
      </c>
      <c r="L533" s="25">
        <v>20423</v>
      </c>
      <c r="M533" s="25">
        <v>14121</v>
      </c>
      <c r="N533" s="25">
        <v>2228</v>
      </c>
      <c r="O533" s="25">
        <v>18056</v>
      </c>
      <c r="P533" s="25">
        <v>31300</v>
      </c>
      <c r="Q533" s="25">
        <v>-2546</v>
      </c>
      <c r="R533" s="25">
        <v>4623</v>
      </c>
      <c r="S533" s="25">
        <v>17614</v>
      </c>
      <c r="T533" s="25">
        <v>23786</v>
      </c>
      <c r="U533" s="25">
        <v>1325</v>
      </c>
      <c r="V533" s="26"/>
      <c r="W533" s="26">
        <v>2338</v>
      </c>
      <c r="X533" s="26">
        <v>10745</v>
      </c>
      <c r="Y533" s="26">
        <v>13754</v>
      </c>
      <c r="Z533" s="26">
        <v>7022</v>
      </c>
      <c r="AA533" s="26">
        <v>-44982</v>
      </c>
      <c r="AB533" s="26">
        <v>-33258</v>
      </c>
      <c r="AC533" s="26">
        <v>355</v>
      </c>
      <c r="AD533" s="26">
        <v>32818</v>
      </c>
      <c r="AE533" s="26">
        <v>-4191</v>
      </c>
    </row>
    <row r="534" spans="1:31" s="2" customFormat="1" x14ac:dyDescent="0.2">
      <c r="A534" s="3">
        <v>18202</v>
      </c>
      <c r="B534" s="25">
        <v>69377</v>
      </c>
      <c r="C534" s="25">
        <v>65451</v>
      </c>
      <c r="D534" s="25">
        <v>5995</v>
      </c>
      <c r="E534" s="25">
        <v>32605</v>
      </c>
      <c r="F534" s="25">
        <v>3800</v>
      </c>
      <c r="G534" s="25">
        <v>36027</v>
      </c>
      <c r="H534" s="25">
        <v>14500</v>
      </c>
      <c r="I534" s="25">
        <v>27309</v>
      </c>
      <c r="J534" s="25">
        <v>49200</v>
      </c>
      <c r="K534" s="25">
        <v>6768</v>
      </c>
      <c r="L534" s="25">
        <v>6422</v>
      </c>
      <c r="M534" s="25">
        <v>24000</v>
      </c>
      <c r="N534" s="25">
        <v>11879</v>
      </c>
      <c r="O534" s="25">
        <v>27711</v>
      </c>
      <c r="P534" s="25">
        <v>33700</v>
      </c>
      <c r="Q534" s="25">
        <v>38431</v>
      </c>
      <c r="R534" s="25">
        <v>3125</v>
      </c>
      <c r="S534" s="25">
        <v>21800</v>
      </c>
      <c r="T534" s="25">
        <v>26852</v>
      </c>
      <c r="U534" s="25">
        <v>17799</v>
      </c>
      <c r="V534" s="26"/>
      <c r="W534" s="26">
        <v>1155</v>
      </c>
      <c r="X534" s="26">
        <v>6488</v>
      </c>
      <c r="Y534" s="26">
        <v>4040</v>
      </c>
      <c r="Z534" s="26">
        <v>8608</v>
      </c>
      <c r="AA534" s="26">
        <v>-97003</v>
      </c>
      <c r="AB534" s="26">
        <v>34905</v>
      </c>
      <c r="AC534" s="26">
        <v>1474</v>
      </c>
      <c r="AD534" s="26">
        <v>-9248</v>
      </c>
      <c r="AE534" s="26">
        <v>2019</v>
      </c>
    </row>
    <row r="535" spans="1:31" s="2" customFormat="1" x14ac:dyDescent="0.2">
      <c r="A535" s="3">
        <v>18232</v>
      </c>
      <c r="B535" s="25">
        <v>47693</v>
      </c>
      <c r="C535" s="25">
        <v>53670</v>
      </c>
      <c r="D535" s="25">
        <v>5310</v>
      </c>
      <c r="E535" s="25">
        <v>32090</v>
      </c>
      <c r="F535" s="25">
        <v>3300</v>
      </c>
      <c r="G535" s="25">
        <v>35966</v>
      </c>
      <c r="H535" s="25">
        <v>13000</v>
      </c>
      <c r="I535" s="25">
        <v>18126</v>
      </c>
      <c r="J535" s="25">
        <v>50900</v>
      </c>
      <c r="K535" s="25">
        <v>3329</v>
      </c>
      <c r="L535" s="25">
        <v>-1485</v>
      </c>
      <c r="M535" s="25">
        <v>19900</v>
      </c>
      <c r="N535" s="25">
        <v>7494</v>
      </c>
      <c r="O535" s="25">
        <v>33442</v>
      </c>
      <c r="P535" s="25">
        <v>26000</v>
      </c>
      <c r="Q535" s="25">
        <v>38865</v>
      </c>
      <c r="R535" s="25">
        <v>3260</v>
      </c>
      <c r="S535" s="25">
        <v>20900</v>
      </c>
      <c r="T535" s="25">
        <v>22352</v>
      </c>
      <c r="U535" s="25">
        <v>24505</v>
      </c>
      <c r="V535" s="26"/>
      <c r="W535" s="26">
        <v>970</v>
      </c>
      <c r="X535" s="26">
        <v>252</v>
      </c>
      <c r="Y535" s="26">
        <v>13654</v>
      </c>
      <c r="Z535" s="26">
        <v>11008</v>
      </c>
      <c r="AA535" s="26">
        <v>-5216</v>
      </c>
      <c r="AB535" s="26">
        <v>15315</v>
      </c>
      <c r="AC535" s="26">
        <v>541</v>
      </c>
      <c r="AD535" s="26">
        <v>-34920</v>
      </c>
      <c r="AE535" s="26">
        <v>17053</v>
      </c>
    </row>
    <row r="536" spans="1:31" s="2" customFormat="1" x14ac:dyDescent="0.2">
      <c r="A536" s="3">
        <v>18263</v>
      </c>
      <c r="B536" s="25">
        <v>42590</v>
      </c>
      <c r="C536" s="25">
        <v>42217</v>
      </c>
      <c r="D536" s="25">
        <v>3817</v>
      </c>
      <c r="E536" s="25">
        <v>21883</v>
      </c>
      <c r="F536" s="25">
        <v>700</v>
      </c>
      <c r="G536" s="25">
        <v>29241</v>
      </c>
      <c r="H536" s="25">
        <v>9700</v>
      </c>
      <c r="I536" s="25">
        <v>16034</v>
      </c>
      <c r="J536" s="25">
        <v>27900</v>
      </c>
      <c r="K536" s="25">
        <v>373</v>
      </c>
      <c r="L536" s="25">
        <v>8487</v>
      </c>
      <c r="M536" s="25">
        <v>15500</v>
      </c>
      <c r="N536" s="25">
        <v>6234</v>
      </c>
      <c r="O536" s="25">
        <v>34044</v>
      </c>
      <c r="P536" s="25">
        <v>20800</v>
      </c>
      <c r="Q536" s="25">
        <v>14362</v>
      </c>
      <c r="R536" s="25">
        <v>2533</v>
      </c>
      <c r="S536" s="25">
        <v>13900</v>
      </c>
      <c r="T536" s="25">
        <v>22764</v>
      </c>
      <c r="U536" s="25">
        <v>22843</v>
      </c>
      <c r="V536" s="26"/>
      <c r="W536" s="26">
        <v>1211</v>
      </c>
      <c r="X536" s="26">
        <v>30</v>
      </c>
      <c r="Y536" s="26">
        <v>11733</v>
      </c>
      <c r="Z536" s="26">
        <v>13404</v>
      </c>
      <c r="AA536" s="26">
        <v>-37194</v>
      </c>
      <c r="AB536" s="26">
        <v>55474</v>
      </c>
      <c r="AC536" s="26">
        <v>567</v>
      </c>
      <c r="AD536" s="26">
        <v>-36468</v>
      </c>
      <c r="AE536" s="26">
        <v>5916</v>
      </c>
    </row>
    <row r="537" spans="1:31" s="2" customFormat="1" x14ac:dyDescent="0.2">
      <c r="A537" s="3">
        <v>18294</v>
      </c>
      <c r="B537" s="25">
        <v>40070</v>
      </c>
      <c r="C537" s="25">
        <v>35755</v>
      </c>
      <c r="D537" s="25">
        <v>4536</v>
      </c>
      <c r="E537" s="25">
        <v>20864</v>
      </c>
      <c r="F537" s="25">
        <v>-900</v>
      </c>
      <c r="G537" s="25">
        <v>31932</v>
      </c>
      <c r="H537" s="25">
        <v>12300</v>
      </c>
      <c r="I537" s="25">
        <v>41234</v>
      </c>
      <c r="J537" s="25">
        <v>25700</v>
      </c>
      <c r="K537" s="25">
        <v>2143</v>
      </c>
      <c r="L537" s="25">
        <v>18944</v>
      </c>
      <c r="M537" s="25">
        <v>15000</v>
      </c>
      <c r="N537" s="25">
        <v>4761</v>
      </c>
      <c r="O537" s="25">
        <v>37351</v>
      </c>
      <c r="P537" s="25">
        <v>20400</v>
      </c>
      <c r="Q537" s="25">
        <v>27975</v>
      </c>
      <c r="R537" s="25">
        <v>2424</v>
      </c>
      <c r="S537" s="25">
        <v>17400</v>
      </c>
      <c r="T537" s="25">
        <v>25328</v>
      </c>
      <c r="U537" s="25">
        <v>-33393</v>
      </c>
      <c r="V537" s="26"/>
      <c r="W537" s="26">
        <v>1775</v>
      </c>
      <c r="X537" s="26">
        <v>188</v>
      </c>
      <c r="Y537" s="26">
        <v>6400</v>
      </c>
      <c r="Z537" s="26">
        <v>14880</v>
      </c>
      <c r="AA537" s="26">
        <v>-58159</v>
      </c>
      <c r="AB537" s="26">
        <v>-40069</v>
      </c>
      <c r="AC537" s="26">
        <v>578</v>
      </c>
      <c r="AD537" s="26">
        <v>3311</v>
      </c>
      <c r="AE537" s="26">
        <v>21520</v>
      </c>
    </row>
    <row r="538" spans="1:31" s="2" customFormat="1" x14ac:dyDescent="0.2">
      <c r="A538" s="3">
        <v>18322</v>
      </c>
      <c r="B538" s="25">
        <v>40408</v>
      </c>
      <c r="C538" s="25">
        <v>34166</v>
      </c>
      <c r="D538" s="25">
        <v>4171</v>
      </c>
      <c r="E538" s="25">
        <v>18129</v>
      </c>
      <c r="F538" s="25">
        <v>1900</v>
      </c>
      <c r="G538" s="25">
        <v>34467</v>
      </c>
      <c r="H538" s="25">
        <v>16200</v>
      </c>
      <c r="I538" s="25">
        <v>40115</v>
      </c>
      <c r="J538" s="25">
        <v>28700</v>
      </c>
      <c r="K538" s="25">
        <v>-3</v>
      </c>
      <c r="L538" s="25">
        <v>25922</v>
      </c>
      <c r="M538" s="25">
        <v>15300</v>
      </c>
      <c r="N538" s="25">
        <v>4404</v>
      </c>
      <c r="O538" s="25">
        <v>30879</v>
      </c>
      <c r="P538" s="25">
        <v>17300</v>
      </c>
      <c r="Q538" s="25">
        <v>9499</v>
      </c>
      <c r="R538" s="25">
        <v>6223</v>
      </c>
      <c r="S538" s="25">
        <v>24000</v>
      </c>
      <c r="T538" s="25">
        <v>26564</v>
      </c>
      <c r="U538" s="25">
        <v>-3652</v>
      </c>
      <c r="V538" s="26"/>
      <c r="W538" s="26">
        <v>2110</v>
      </c>
      <c r="X538" s="26">
        <v>11308</v>
      </c>
      <c r="Y538" s="26">
        <v>2077</v>
      </c>
      <c r="Z538" s="26">
        <v>16050</v>
      </c>
      <c r="AA538" s="26">
        <v>13559</v>
      </c>
      <c r="AB538" s="26">
        <v>4097</v>
      </c>
      <c r="AC538" s="26">
        <v>627</v>
      </c>
      <c r="AD538" s="26">
        <v>-5292</v>
      </c>
      <c r="AE538" s="26">
        <v>1757</v>
      </c>
    </row>
    <row r="539" spans="1:31" s="2" customFormat="1" x14ac:dyDescent="0.2">
      <c r="A539" s="3">
        <v>18353</v>
      </c>
      <c r="B539" s="25">
        <v>48636</v>
      </c>
      <c r="C539" s="25">
        <v>38840</v>
      </c>
      <c r="D539" s="25">
        <v>4520</v>
      </c>
      <c r="E539" s="25">
        <v>20680</v>
      </c>
      <c r="F539" s="25">
        <v>2400</v>
      </c>
      <c r="G539" s="25">
        <v>34485</v>
      </c>
      <c r="H539" s="25">
        <v>22000</v>
      </c>
      <c r="I539" s="25">
        <v>12240</v>
      </c>
      <c r="J539" s="25">
        <v>39800</v>
      </c>
      <c r="K539" s="25">
        <v>16075</v>
      </c>
      <c r="L539" s="25">
        <v>61269</v>
      </c>
      <c r="M539" s="25">
        <v>27500</v>
      </c>
      <c r="N539" s="25">
        <v>17479</v>
      </c>
      <c r="O539" s="25">
        <v>45810</v>
      </c>
      <c r="P539" s="25">
        <v>29800</v>
      </c>
      <c r="Q539" s="25">
        <v>58145</v>
      </c>
      <c r="R539" s="25">
        <v>5333</v>
      </c>
      <c r="S539" s="25">
        <v>35900</v>
      </c>
      <c r="T539" s="25">
        <v>19961</v>
      </c>
      <c r="U539" s="25">
        <v>22934</v>
      </c>
      <c r="V539" s="26"/>
      <c r="W539" s="26">
        <v>1174</v>
      </c>
      <c r="X539" s="26">
        <v>14555</v>
      </c>
      <c r="Y539" s="26">
        <v>3948</v>
      </c>
      <c r="Z539" s="26">
        <v>13835</v>
      </c>
      <c r="AA539" s="26">
        <v>-12316</v>
      </c>
      <c r="AB539" s="26">
        <v>-1894</v>
      </c>
      <c r="AC539" s="26">
        <v>702</v>
      </c>
      <c r="AD539" s="26">
        <v>8169</v>
      </c>
      <c r="AE539" s="26">
        <v>27039</v>
      </c>
    </row>
    <row r="540" spans="1:31" s="2" customFormat="1" x14ac:dyDescent="0.2">
      <c r="A540" s="3">
        <v>18383</v>
      </c>
      <c r="B540" s="25">
        <v>117622</v>
      </c>
      <c r="C540" s="25">
        <v>73073</v>
      </c>
      <c r="D540" s="25">
        <v>11031</v>
      </c>
      <c r="E540" s="25">
        <v>99669</v>
      </c>
      <c r="F540" s="25">
        <v>19600</v>
      </c>
      <c r="G540" s="25">
        <v>91352</v>
      </c>
      <c r="H540" s="25">
        <v>141700</v>
      </c>
      <c r="I540" s="25">
        <v>-7360</v>
      </c>
      <c r="J540" s="25">
        <v>202500</v>
      </c>
      <c r="K540" s="25">
        <v>20391</v>
      </c>
      <c r="L540" s="25">
        <v>117731</v>
      </c>
      <c r="M540" s="25">
        <v>133200</v>
      </c>
      <c r="N540" s="25">
        <v>69703</v>
      </c>
      <c r="O540" s="25">
        <v>57612</v>
      </c>
      <c r="P540" s="25">
        <v>33300</v>
      </c>
      <c r="Q540" s="25">
        <v>22617</v>
      </c>
      <c r="R540" s="25">
        <v>3412</v>
      </c>
      <c r="S540" s="25">
        <v>136800</v>
      </c>
      <c r="T540" s="25">
        <v>20873</v>
      </c>
      <c r="U540" s="25">
        <v>-83347</v>
      </c>
      <c r="V540" s="26"/>
      <c r="W540" s="26">
        <v>366</v>
      </c>
      <c r="X540" s="26">
        <v>3870</v>
      </c>
      <c r="Y540" s="26">
        <v>-29228</v>
      </c>
      <c r="Z540" s="26">
        <v>15293</v>
      </c>
      <c r="AA540" s="26">
        <v>-14406</v>
      </c>
      <c r="AB540" s="26">
        <v>2159</v>
      </c>
      <c r="AC540" s="26">
        <v>564</v>
      </c>
      <c r="AD540" s="26">
        <v>4049</v>
      </c>
      <c r="AE540" s="26">
        <v>29664</v>
      </c>
    </row>
    <row r="541" spans="1:31" s="2" customFormat="1" x14ac:dyDescent="0.2">
      <c r="A541" s="3">
        <v>18414</v>
      </c>
      <c r="B541" s="25">
        <v>277940</v>
      </c>
      <c r="C541" s="25">
        <v>179785</v>
      </c>
      <c r="D541" s="25">
        <v>22852</v>
      </c>
      <c r="E541" s="25">
        <v>145768</v>
      </c>
      <c r="F541" s="25">
        <v>25000</v>
      </c>
      <c r="G541" s="25">
        <v>164443</v>
      </c>
      <c r="H541" s="25">
        <v>108800</v>
      </c>
      <c r="I541" s="25">
        <v>-8922</v>
      </c>
      <c r="J541" s="25">
        <v>249100</v>
      </c>
      <c r="K541" s="25">
        <v>9755</v>
      </c>
      <c r="L541" s="25">
        <v>166220</v>
      </c>
      <c r="M541" s="25">
        <v>273685</v>
      </c>
      <c r="N541" s="25">
        <v>160293</v>
      </c>
      <c r="O541" s="25">
        <v>130841</v>
      </c>
      <c r="P541" s="25">
        <v>63500</v>
      </c>
      <c r="Q541" s="25">
        <v>48722</v>
      </c>
      <c r="R541" s="25">
        <v>17928</v>
      </c>
      <c r="S541" s="25">
        <v>149100</v>
      </c>
      <c r="T541" s="25">
        <v>48552</v>
      </c>
      <c r="U541" s="25">
        <v>6347</v>
      </c>
      <c r="V541" s="26"/>
      <c r="W541" s="26">
        <v>250</v>
      </c>
      <c r="X541" s="26">
        <v>0</v>
      </c>
      <c r="Y541" s="26">
        <v>-30379</v>
      </c>
      <c r="Z541" s="26">
        <v>6518</v>
      </c>
      <c r="AA541" s="26">
        <v>50982</v>
      </c>
      <c r="AB541" s="26">
        <v>2629</v>
      </c>
      <c r="AC541" s="26">
        <v>464</v>
      </c>
      <c r="AD541" s="26">
        <v>32492</v>
      </c>
      <c r="AE541" s="26">
        <v>50932</v>
      </c>
    </row>
    <row r="542" spans="1:31" s="2" customFormat="1" x14ac:dyDescent="0.2">
      <c r="A542" s="3">
        <v>18444</v>
      </c>
      <c r="B542" s="25">
        <v>614303</v>
      </c>
      <c r="C542" s="25">
        <v>415191</v>
      </c>
      <c r="D542" s="25">
        <v>38675</v>
      </c>
      <c r="E542" s="25">
        <v>219483</v>
      </c>
      <c r="F542" s="25">
        <v>35200</v>
      </c>
      <c r="G542" s="25">
        <v>177899</v>
      </c>
      <c r="H542" s="25">
        <v>105500</v>
      </c>
      <c r="I542" s="25">
        <v>-3265</v>
      </c>
      <c r="J542" s="25">
        <v>570900</v>
      </c>
      <c r="K542" s="25">
        <v>31285</v>
      </c>
      <c r="L542" s="25">
        <v>212107</v>
      </c>
      <c r="M542" s="25">
        <v>349536</v>
      </c>
      <c r="N542" s="25">
        <v>151833</v>
      </c>
      <c r="O542" s="25">
        <v>279958</v>
      </c>
      <c r="P542" s="25">
        <v>131300</v>
      </c>
      <c r="Q542" s="25">
        <v>135205</v>
      </c>
      <c r="R542" s="25">
        <v>31899</v>
      </c>
      <c r="S542" s="25">
        <v>135325</v>
      </c>
      <c r="T542" s="25">
        <v>113568</v>
      </c>
      <c r="U542" s="25">
        <v>116753</v>
      </c>
      <c r="V542" s="26"/>
      <c r="W542" s="26">
        <v>224</v>
      </c>
      <c r="X542" s="26">
        <v>0</v>
      </c>
      <c r="Y542" s="26">
        <v>-53778</v>
      </c>
      <c r="Z542" s="26">
        <v>4028</v>
      </c>
      <c r="AA542" s="26">
        <v>148023</v>
      </c>
      <c r="AB542" s="26">
        <v>8770</v>
      </c>
      <c r="AC542" s="26">
        <v>331</v>
      </c>
      <c r="AD542" s="26">
        <v>19701</v>
      </c>
      <c r="AE542" s="26">
        <v>88615</v>
      </c>
    </row>
    <row r="543" spans="1:31" s="2" customFormat="1" x14ac:dyDescent="0.2">
      <c r="A543" s="3">
        <v>18475</v>
      </c>
      <c r="B543" s="25">
        <v>212420</v>
      </c>
      <c r="C543" s="25">
        <v>168116</v>
      </c>
      <c r="D543" s="25">
        <v>13244</v>
      </c>
      <c r="E543" s="25">
        <v>91914</v>
      </c>
      <c r="F543" s="25">
        <v>6600</v>
      </c>
      <c r="G543" s="25">
        <v>108522</v>
      </c>
      <c r="H543" s="25">
        <v>48200</v>
      </c>
      <c r="I543" s="25">
        <v>22548</v>
      </c>
      <c r="J543" s="25">
        <v>418400</v>
      </c>
      <c r="K543" s="25">
        <v>43886</v>
      </c>
      <c r="L543" s="25">
        <v>56074</v>
      </c>
      <c r="M543" s="25">
        <v>99571</v>
      </c>
      <c r="N543" s="25">
        <v>27867</v>
      </c>
      <c r="O543" s="25">
        <v>114564</v>
      </c>
      <c r="P543" s="25">
        <v>48000</v>
      </c>
      <c r="Q543" s="25">
        <v>88194</v>
      </c>
      <c r="R543" s="25">
        <v>26557</v>
      </c>
      <c r="S543" s="25">
        <v>52654</v>
      </c>
      <c r="T543" s="25">
        <v>67532</v>
      </c>
      <c r="U543" s="25">
        <v>235851</v>
      </c>
      <c r="V543" s="26"/>
      <c r="W543" s="26">
        <v>2622</v>
      </c>
      <c r="X543" s="26">
        <v>7690</v>
      </c>
      <c r="Y543" s="26">
        <v>13669</v>
      </c>
      <c r="Z543" s="26">
        <v>11867</v>
      </c>
      <c r="AA543" s="26">
        <v>120477</v>
      </c>
      <c r="AB543" s="26">
        <v>9248</v>
      </c>
      <c r="AC543" s="26">
        <v>856</v>
      </c>
      <c r="AD543" s="26">
        <v>57177</v>
      </c>
      <c r="AE543" s="26">
        <v>98955</v>
      </c>
    </row>
    <row r="544" spans="1:31" s="2" customFormat="1" x14ac:dyDescent="0.2">
      <c r="A544" s="3">
        <v>18506</v>
      </c>
      <c r="B544" s="25">
        <v>84390</v>
      </c>
      <c r="C544" s="25">
        <v>61163</v>
      </c>
      <c r="D544" s="25">
        <v>5121</v>
      </c>
      <c r="E544" s="25">
        <v>45279</v>
      </c>
      <c r="F544" s="25">
        <v>2100</v>
      </c>
      <c r="G544" s="25">
        <v>55883</v>
      </c>
      <c r="H544" s="25">
        <v>24900</v>
      </c>
      <c r="I544" s="25">
        <v>-4963</v>
      </c>
      <c r="J544" s="25">
        <v>168200</v>
      </c>
      <c r="K544" s="25">
        <v>16100</v>
      </c>
      <c r="L544" s="25">
        <v>46188</v>
      </c>
      <c r="M544" s="25">
        <v>26038</v>
      </c>
      <c r="N544" s="25">
        <v>6625</v>
      </c>
      <c r="O544" s="25">
        <v>61872</v>
      </c>
      <c r="P544" s="25">
        <v>27700</v>
      </c>
      <c r="Q544" s="25">
        <v>14460</v>
      </c>
      <c r="R544" s="25">
        <v>11211</v>
      </c>
      <c r="S544" s="25">
        <v>15404</v>
      </c>
      <c r="T544" s="25">
        <v>25382</v>
      </c>
      <c r="U544" s="25">
        <v>58489</v>
      </c>
      <c r="V544" s="26"/>
      <c r="W544" s="26">
        <v>691</v>
      </c>
      <c r="X544" s="26">
        <v>998</v>
      </c>
      <c r="Y544" s="26">
        <v>20447</v>
      </c>
      <c r="Z544" s="26">
        <v>5626</v>
      </c>
      <c r="AA544" s="26">
        <v>15279</v>
      </c>
      <c r="AB544" s="26">
        <v>-357</v>
      </c>
      <c r="AC544" s="26">
        <v>436</v>
      </c>
      <c r="AD544" s="26">
        <v>-11723</v>
      </c>
      <c r="AE544" s="26">
        <v>75705</v>
      </c>
    </row>
    <row r="545" spans="1:31" s="2" customFormat="1" x14ac:dyDescent="0.2">
      <c r="A545" s="3">
        <v>18536</v>
      </c>
      <c r="B545" s="25">
        <v>62783</v>
      </c>
      <c r="C545" s="25">
        <v>51282</v>
      </c>
      <c r="D545" s="25">
        <v>4248</v>
      </c>
      <c r="E545" s="25">
        <v>17052</v>
      </c>
      <c r="F545" s="25">
        <v>2500</v>
      </c>
      <c r="G545" s="25">
        <v>32663</v>
      </c>
      <c r="H545" s="25">
        <v>10700</v>
      </c>
      <c r="I545" s="25">
        <v>-3163</v>
      </c>
      <c r="J545" s="25">
        <v>76600</v>
      </c>
      <c r="K545" s="25">
        <v>8277</v>
      </c>
      <c r="L545" s="25">
        <v>25782</v>
      </c>
      <c r="M545" s="25">
        <v>13856</v>
      </c>
      <c r="N545" s="25">
        <v>2128</v>
      </c>
      <c r="O545" s="25">
        <v>30903</v>
      </c>
      <c r="P545" s="25">
        <v>26800</v>
      </c>
      <c r="Q545" s="25">
        <v>-8699</v>
      </c>
      <c r="R545" s="25">
        <v>3339</v>
      </c>
      <c r="S545" s="25">
        <v>14437</v>
      </c>
      <c r="T545" s="25">
        <v>26399</v>
      </c>
      <c r="U545" s="25">
        <v>1902</v>
      </c>
      <c r="V545" s="26"/>
      <c r="W545" s="26">
        <v>945</v>
      </c>
      <c r="X545" s="26">
        <v>1676</v>
      </c>
      <c r="Y545" s="26">
        <v>10470</v>
      </c>
      <c r="Z545" s="26">
        <v>5915</v>
      </c>
      <c r="AA545" s="26">
        <v>-51926</v>
      </c>
      <c r="AB545" s="26">
        <v>7470</v>
      </c>
      <c r="AC545" s="26">
        <v>1188</v>
      </c>
      <c r="AD545" s="26">
        <v>35860</v>
      </c>
      <c r="AE545" s="26">
        <v>46031</v>
      </c>
    </row>
    <row r="546" spans="1:31" s="2" customFormat="1" x14ac:dyDescent="0.2">
      <c r="A546" s="3">
        <v>18567</v>
      </c>
      <c r="B546" s="25">
        <v>54475</v>
      </c>
      <c r="C546" s="25">
        <v>49744</v>
      </c>
      <c r="D546" s="25">
        <v>4676</v>
      </c>
      <c r="E546" s="25">
        <v>24924</v>
      </c>
      <c r="F546" s="25">
        <v>1600</v>
      </c>
      <c r="G546" s="25">
        <v>38431</v>
      </c>
      <c r="H546" s="25">
        <v>9000</v>
      </c>
      <c r="I546" s="25">
        <v>796</v>
      </c>
      <c r="J546" s="25">
        <v>60300</v>
      </c>
      <c r="K546" s="25">
        <v>11344</v>
      </c>
      <c r="L546" s="25">
        <v>7125</v>
      </c>
      <c r="M546" s="25">
        <v>17246</v>
      </c>
      <c r="N546" s="25">
        <v>4118</v>
      </c>
      <c r="O546" s="25">
        <v>24334</v>
      </c>
      <c r="P546" s="25">
        <v>26500</v>
      </c>
      <c r="Q546" s="25">
        <v>11595</v>
      </c>
      <c r="R546" s="25">
        <v>1231</v>
      </c>
      <c r="S546" s="25">
        <v>16200</v>
      </c>
      <c r="T546" s="25">
        <v>17888</v>
      </c>
      <c r="U546" s="25">
        <v>32293</v>
      </c>
      <c r="V546" s="26"/>
      <c r="W546" s="26">
        <v>375</v>
      </c>
      <c r="X546" s="26">
        <v>0</v>
      </c>
      <c r="Y546" s="26">
        <v>17210</v>
      </c>
      <c r="Z546" s="26">
        <v>4858</v>
      </c>
      <c r="AA546" s="26">
        <v>-21372</v>
      </c>
      <c r="AB546" s="26">
        <v>851</v>
      </c>
      <c r="AC546" s="26">
        <v>397</v>
      </c>
      <c r="AD546" s="26">
        <v>39520</v>
      </c>
      <c r="AE546" s="26">
        <v>4342</v>
      </c>
    </row>
    <row r="547" spans="1:31" s="2" customFormat="1" x14ac:dyDescent="0.2">
      <c r="A547" s="3">
        <v>18597</v>
      </c>
      <c r="B547" s="25">
        <v>49261</v>
      </c>
      <c r="C547" s="25">
        <v>45154</v>
      </c>
      <c r="D547" s="25">
        <v>4203</v>
      </c>
      <c r="E547" s="25">
        <v>22197</v>
      </c>
      <c r="F547" s="25">
        <v>2500</v>
      </c>
      <c r="G547" s="25">
        <v>24097</v>
      </c>
      <c r="H547" s="25">
        <v>7400</v>
      </c>
      <c r="I547" s="25">
        <v>9556</v>
      </c>
      <c r="J547" s="25">
        <v>62700</v>
      </c>
      <c r="K547" s="25">
        <v>7294</v>
      </c>
      <c r="L547" s="25">
        <v>9630</v>
      </c>
      <c r="M547" s="25">
        <v>17100</v>
      </c>
      <c r="N547" s="25">
        <v>6045</v>
      </c>
      <c r="O547" s="25">
        <v>31092</v>
      </c>
      <c r="P547" s="25">
        <v>23400</v>
      </c>
      <c r="Q547" s="25">
        <v>13998</v>
      </c>
      <c r="R547" s="25">
        <v>2225</v>
      </c>
      <c r="S547" s="25">
        <v>10500</v>
      </c>
      <c r="T547" s="25">
        <v>11734</v>
      </c>
      <c r="U547" s="25">
        <v>-4600</v>
      </c>
      <c r="V547" s="26"/>
      <c r="W547" s="26">
        <v>989</v>
      </c>
      <c r="X547" s="26">
        <v>22</v>
      </c>
      <c r="Y547" s="26">
        <v>4344</v>
      </c>
      <c r="Z547" s="26">
        <v>8866</v>
      </c>
      <c r="AA547" s="26">
        <v>-32193</v>
      </c>
      <c r="AB547" s="26">
        <v>-12921</v>
      </c>
      <c r="AC547" s="26">
        <v>449</v>
      </c>
      <c r="AD547" s="26">
        <v>-8795</v>
      </c>
      <c r="AE547" s="26">
        <v>2044</v>
      </c>
    </row>
    <row r="548" spans="1:31" s="2" customFormat="1" x14ac:dyDescent="0.2">
      <c r="A548" s="3">
        <v>18628</v>
      </c>
      <c r="B548" s="25">
        <v>49546</v>
      </c>
      <c r="C548" s="25">
        <v>42554</v>
      </c>
      <c r="D548" s="25">
        <v>5868</v>
      </c>
      <c r="E548" s="25">
        <v>21832</v>
      </c>
      <c r="F548" s="25">
        <v>2200</v>
      </c>
      <c r="G548" s="25">
        <v>35571</v>
      </c>
      <c r="H548" s="25">
        <v>8100</v>
      </c>
      <c r="I548" s="25">
        <v>1969</v>
      </c>
      <c r="J548" s="25">
        <v>42400</v>
      </c>
      <c r="K548" s="25">
        <v>5154</v>
      </c>
      <c r="L548" s="25">
        <v>13204</v>
      </c>
      <c r="M548" s="25">
        <v>16400</v>
      </c>
      <c r="N548" s="25">
        <v>4477</v>
      </c>
      <c r="O548" s="25">
        <v>38752</v>
      </c>
      <c r="P548" s="25">
        <v>22500</v>
      </c>
      <c r="Q548" s="25">
        <v>18712</v>
      </c>
      <c r="R548" s="25">
        <v>2812</v>
      </c>
      <c r="S548" s="25">
        <v>10300</v>
      </c>
      <c r="T548" s="25">
        <v>22538</v>
      </c>
      <c r="U548" s="25">
        <v>41463</v>
      </c>
      <c r="V548" s="26"/>
      <c r="W548" s="26">
        <v>1281</v>
      </c>
      <c r="X548" s="26">
        <v>94</v>
      </c>
      <c r="Y548" s="26">
        <v>17871</v>
      </c>
      <c r="Z548" s="26">
        <v>10269</v>
      </c>
      <c r="AA548" s="26">
        <v>6056</v>
      </c>
      <c r="AB548" s="26">
        <v>-21735</v>
      </c>
      <c r="AC548" s="26">
        <v>553</v>
      </c>
      <c r="AD548" s="26">
        <v>-5962</v>
      </c>
      <c r="AE548" s="26">
        <v>361</v>
      </c>
    </row>
    <row r="549" spans="1:31" s="2" customFormat="1" x14ac:dyDescent="0.2">
      <c r="A549" s="3">
        <v>18659</v>
      </c>
      <c r="B549" s="25">
        <v>39207</v>
      </c>
      <c r="C549" s="25">
        <v>37083</v>
      </c>
      <c r="D549" s="25">
        <v>4368</v>
      </c>
      <c r="E549" s="25">
        <v>20832</v>
      </c>
      <c r="F549" s="25">
        <v>2200</v>
      </c>
      <c r="G549" s="25">
        <v>23507</v>
      </c>
      <c r="H549" s="25">
        <v>9100</v>
      </c>
      <c r="I549" s="25">
        <v>183</v>
      </c>
      <c r="J549" s="25">
        <v>38200</v>
      </c>
      <c r="K549" s="25">
        <v>1079</v>
      </c>
      <c r="L549" s="25">
        <v>5377</v>
      </c>
      <c r="M549" s="25">
        <v>14400</v>
      </c>
      <c r="N549" s="25">
        <v>3715</v>
      </c>
      <c r="O549" s="25">
        <v>31894</v>
      </c>
      <c r="P549" s="25">
        <v>18100</v>
      </c>
      <c r="Q549" s="25">
        <v>5432</v>
      </c>
      <c r="R549" s="25">
        <v>2506</v>
      </c>
      <c r="S549" s="25">
        <v>9800</v>
      </c>
      <c r="T549" s="25">
        <v>21020</v>
      </c>
      <c r="U549" s="25">
        <v>16990</v>
      </c>
      <c r="V549" s="26"/>
      <c r="W549" s="26">
        <v>1294</v>
      </c>
      <c r="X549" s="26">
        <v>152</v>
      </c>
      <c r="Y549" s="26">
        <v>9683</v>
      </c>
      <c r="Z549" s="26">
        <v>11006</v>
      </c>
      <c r="AA549" s="26">
        <v>-9988</v>
      </c>
      <c r="AB549" s="26">
        <v>-32543</v>
      </c>
      <c r="AC549" s="26">
        <v>613</v>
      </c>
      <c r="AD549" s="26">
        <v>-10876</v>
      </c>
      <c r="AE549" s="26">
        <v>19046</v>
      </c>
    </row>
    <row r="550" spans="1:31" s="2" customFormat="1" x14ac:dyDescent="0.2">
      <c r="A550" s="3">
        <v>18687</v>
      </c>
      <c r="B550" s="25">
        <v>43699</v>
      </c>
      <c r="C550" s="25">
        <v>30342</v>
      </c>
      <c r="D550" s="25">
        <v>3694</v>
      </c>
      <c r="E550" s="25">
        <v>20906</v>
      </c>
      <c r="F550" s="25">
        <v>-100</v>
      </c>
      <c r="G550" s="25">
        <v>24807</v>
      </c>
      <c r="H550" s="25">
        <v>8900</v>
      </c>
      <c r="I550" s="25">
        <v>7712</v>
      </c>
      <c r="J550" s="25">
        <v>39700</v>
      </c>
      <c r="K550" s="25">
        <v>49</v>
      </c>
      <c r="L550" s="25">
        <v>21461</v>
      </c>
      <c r="M550" s="25">
        <v>14800</v>
      </c>
      <c r="N550" s="25">
        <v>8016</v>
      </c>
      <c r="O550" s="25">
        <v>30452</v>
      </c>
      <c r="P550" s="25">
        <v>23500</v>
      </c>
      <c r="Q550" s="25">
        <v>20485</v>
      </c>
      <c r="R550" s="25">
        <v>2906</v>
      </c>
      <c r="S550" s="25">
        <v>10600</v>
      </c>
      <c r="T550" s="25">
        <v>19696</v>
      </c>
      <c r="U550" s="25">
        <v>10289</v>
      </c>
      <c r="V550" s="26"/>
      <c r="W550" s="26">
        <v>1079</v>
      </c>
      <c r="X550" s="26">
        <v>14</v>
      </c>
      <c r="Y550" s="26">
        <v>4627</v>
      </c>
      <c r="Z550" s="26">
        <v>7720</v>
      </c>
      <c r="AA550" s="26">
        <v>-3011</v>
      </c>
      <c r="AB550" s="26">
        <v>-33100</v>
      </c>
      <c r="AC550" s="26">
        <v>535</v>
      </c>
      <c r="AD550" s="26">
        <v>-20128</v>
      </c>
      <c r="AE550" s="26">
        <v>33719</v>
      </c>
    </row>
    <row r="551" spans="1:31" s="2" customFormat="1" x14ac:dyDescent="0.2">
      <c r="A551" s="3">
        <v>18718</v>
      </c>
      <c r="B551" s="25">
        <v>46766</v>
      </c>
      <c r="C551" s="25">
        <v>41093</v>
      </c>
      <c r="D551" s="25">
        <v>3710</v>
      </c>
      <c r="E551" s="25">
        <v>29590</v>
      </c>
      <c r="F551" s="25">
        <v>4100</v>
      </c>
      <c r="G551" s="25">
        <v>19337</v>
      </c>
      <c r="H551" s="25">
        <v>10800</v>
      </c>
      <c r="I551" s="25">
        <v>-358</v>
      </c>
      <c r="J551" s="25">
        <v>49000</v>
      </c>
      <c r="K551" s="25">
        <v>7469</v>
      </c>
      <c r="L551" s="25">
        <v>36403</v>
      </c>
      <c r="M551" s="25">
        <v>32700</v>
      </c>
      <c r="N551" s="25">
        <v>14694</v>
      </c>
      <c r="O551" s="25">
        <v>27721</v>
      </c>
      <c r="P551" s="25">
        <v>26800</v>
      </c>
      <c r="Q551" s="25">
        <v>14250</v>
      </c>
      <c r="R551" s="25">
        <v>2318</v>
      </c>
      <c r="S551" s="25">
        <v>21300</v>
      </c>
      <c r="T551" s="25">
        <v>11473</v>
      </c>
      <c r="U551" s="25">
        <v>15656</v>
      </c>
      <c r="V551" s="26"/>
      <c r="W551" s="26">
        <v>1000</v>
      </c>
      <c r="X551" s="26">
        <v>0</v>
      </c>
      <c r="Y551" s="26">
        <v>10252</v>
      </c>
      <c r="Z551" s="26">
        <v>8055</v>
      </c>
      <c r="AA551" s="26">
        <v>-12051</v>
      </c>
      <c r="AB551" s="26">
        <v>2605</v>
      </c>
      <c r="AC551" s="26">
        <v>552</v>
      </c>
      <c r="AD551" s="26">
        <v>-49276</v>
      </c>
      <c r="AE551" s="26">
        <v>-29784</v>
      </c>
    </row>
    <row r="552" spans="1:31" s="2" customFormat="1" x14ac:dyDescent="0.2">
      <c r="A552" s="3">
        <v>18748</v>
      </c>
      <c r="B552" s="25">
        <v>91019</v>
      </c>
      <c r="C552" s="25">
        <v>47972</v>
      </c>
      <c r="D552" s="25">
        <v>5664</v>
      </c>
      <c r="E552" s="25">
        <v>56336</v>
      </c>
      <c r="F552" s="25">
        <v>9800</v>
      </c>
      <c r="G552" s="25">
        <v>-10775</v>
      </c>
      <c r="H552" s="25">
        <v>19000</v>
      </c>
      <c r="I552" s="25">
        <v>-38639</v>
      </c>
      <c r="J552" s="25">
        <v>145500</v>
      </c>
      <c r="K552" s="25">
        <v>18203</v>
      </c>
      <c r="L552" s="25">
        <v>48152</v>
      </c>
      <c r="M552" s="25">
        <v>110200</v>
      </c>
      <c r="N552" s="25">
        <v>35534</v>
      </c>
      <c r="O552" s="25">
        <v>25304</v>
      </c>
      <c r="P552" s="25">
        <v>26100</v>
      </c>
      <c r="Q552" s="25">
        <v>8214</v>
      </c>
      <c r="R552" s="25">
        <v>1245</v>
      </c>
      <c r="S552" s="25">
        <v>38800</v>
      </c>
      <c r="T552" s="25">
        <v>-184</v>
      </c>
      <c r="U552" s="25">
        <v>-48758</v>
      </c>
      <c r="V552" s="26"/>
      <c r="W552" s="26">
        <v>762</v>
      </c>
      <c r="X552" s="26">
        <v>454</v>
      </c>
      <c r="Y552" s="26">
        <v>3128</v>
      </c>
      <c r="Z552" s="26">
        <v>6962</v>
      </c>
      <c r="AA552" s="26">
        <v>-18440</v>
      </c>
      <c r="AB552" s="26">
        <v>27195</v>
      </c>
      <c r="AC552" s="26">
        <v>548</v>
      </c>
      <c r="AD552" s="26">
        <v>25042</v>
      </c>
      <c r="AE552" s="26">
        <v>70775</v>
      </c>
    </row>
    <row r="553" spans="1:31" s="2" customFormat="1" x14ac:dyDescent="0.2">
      <c r="A553" s="3">
        <v>18779</v>
      </c>
      <c r="B553" s="25">
        <v>449733</v>
      </c>
      <c r="C553" s="25">
        <v>178513</v>
      </c>
      <c r="D553" s="25">
        <v>25054</v>
      </c>
      <c r="E553" s="25">
        <v>157928</v>
      </c>
      <c r="F553" s="25">
        <v>28800</v>
      </c>
      <c r="G553" s="25">
        <v>141374</v>
      </c>
      <c r="H553" s="25">
        <v>69900</v>
      </c>
      <c r="I553" s="25">
        <v>-45584</v>
      </c>
      <c r="J553" s="25">
        <v>321000</v>
      </c>
      <c r="K553" s="25">
        <v>-1662</v>
      </c>
      <c r="L553" s="25">
        <v>80914</v>
      </c>
      <c r="M553" s="25">
        <v>338175</v>
      </c>
      <c r="N553" s="25">
        <v>125316</v>
      </c>
      <c r="O553" s="25">
        <v>112697</v>
      </c>
      <c r="P553" s="25">
        <v>81100</v>
      </c>
      <c r="Q553" s="25">
        <v>19360</v>
      </c>
      <c r="R553" s="25">
        <v>21245</v>
      </c>
      <c r="S553" s="25">
        <v>140300</v>
      </c>
      <c r="T553" s="25">
        <v>37985</v>
      </c>
      <c r="U553" s="25">
        <v>-148937</v>
      </c>
      <c r="V553" s="26"/>
      <c r="W553" s="26">
        <v>1024</v>
      </c>
      <c r="X553" s="26">
        <v>1312</v>
      </c>
      <c r="Y553" s="26">
        <v>-95798</v>
      </c>
      <c r="Z553" s="26">
        <v>9777</v>
      </c>
      <c r="AA553" s="26">
        <v>-22176</v>
      </c>
      <c r="AB553" s="26">
        <v>22367</v>
      </c>
      <c r="AC553" s="26">
        <v>495</v>
      </c>
      <c r="AD553" s="26">
        <v>-7815</v>
      </c>
      <c r="AE553" s="26">
        <v>40385</v>
      </c>
    </row>
    <row r="554" spans="1:31" s="2" customFormat="1" x14ac:dyDescent="0.2">
      <c r="A554" s="3">
        <v>18809</v>
      </c>
      <c r="B554" s="25">
        <v>740876</v>
      </c>
      <c r="C554" s="25">
        <v>371964</v>
      </c>
      <c r="D554" s="25">
        <v>45930</v>
      </c>
      <c r="E554" s="25">
        <v>251867</v>
      </c>
      <c r="F554" s="25">
        <v>20000</v>
      </c>
      <c r="G554" s="25">
        <v>161060</v>
      </c>
      <c r="H554" s="25">
        <v>87600</v>
      </c>
      <c r="I554" s="25">
        <v>5072</v>
      </c>
      <c r="J554" s="25">
        <v>510400</v>
      </c>
      <c r="K554" s="25">
        <v>26433</v>
      </c>
      <c r="L554" s="25">
        <v>141381</v>
      </c>
      <c r="M554" s="25">
        <v>331346</v>
      </c>
      <c r="N554" s="25">
        <v>93935</v>
      </c>
      <c r="O554" s="25">
        <v>206226</v>
      </c>
      <c r="P554" s="25">
        <v>120900</v>
      </c>
      <c r="Q554" s="25">
        <v>80136</v>
      </c>
      <c r="R554" s="25">
        <v>45023</v>
      </c>
      <c r="S554" s="25">
        <v>125227</v>
      </c>
      <c r="T554" s="25">
        <v>128940</v>
      </c>
      <c r="U554" s="25">
        <v>199657</v>
      </c>
      <c r="V554" s="26"/>
      <c r="W554" s="26">
        <v>234</v>
      </c>
      <c r="X554" s="26">
        <v>0</v>
      </c>
      <c r="Y554" s="26">
        <v>-86517</v>
      </c>
      <c r="Z554" s="26">
        <v>3725</v>
      </c>
      <c r="AA554" s="26">
        <v>151285</v>
      </c>
      <c r="AB554" s="26">
        <v>43093</v>
      </c>
      <c r="AC554" s="26">
        <v>317</v>
      </c>
      <c r="AD554" s="26">
        <v>51117</v>
      </c>
      <c r="AE554" s="26">
        <v>-12854</v>
      </c>
    </row>
    <row r="555" spans="1:31" s="2" customFormat="1" x14ac:dyDescent="0.2">
      <c r="A555" s="3">
        <v>18840</v>
      </c>
      <c r="B555" s="25">
        <v>440071</v>
      </c>
      <c r="C555" s="25">
        <v>240208</v>
      </c>
      <c r="D555" s="25">
        <v>19521</v>
      </c>
      <c r="E555" s="25">
        <v>88960</v>
      </c>
      <c r="F555" s="25">
        <v>29800</v>
      </c>
      <c r="G555" s="25">
        <v>112506</v>
      </c>
      <c r="H555" s="25">
        <v>40100</v>
      </c>
      <c r="I555" s="25">
        <v>24071</v>
      </c>
      <c r="J555" s="25">
        <v>371000</v>
      </c>
      <c r="K555" s="25">
        <v>47058</v>
      </c>
      <c r="L555" s="25">
        <v>29401</v>
      </c>
      <c r="M555" s="25">
        <v>126689</v>
      </c>
      <c r="N555" s="25">
        <v>18762</v>
      </c>
      <c r="O555" s="25">
        <v>117026</v>
      </c>
      <c r="P555" s="25">
        <v>63000</v>
      </c>
      <c r="Q555" s="25">
        <v>59480</v>
      </c>
      <c r="R555" s="25">
        <v>24900</v>
      </c>
      <c r="S555" s="25">
        <v>27012</v>
      </c>
      <c r="T555" s="25">
        <v>80824</v>
      </c>
      <c r="U555" s="25">
        <v>194790</v>
      </c>
      <c r="V555" s="26"/>
      <c r="W555" s="26">
        <v>296</v>
      </c>
      <c r="X555" s="26">
        <v>3971</v>
      </c>
      <c r="Y555" s="26">
        <v>36316</v>
      </c>
      <c r="Z555" s="26">
        <v>5872</v>
      </c>
      <c r="AA555" s="26">
        <v>96143</v>
      </c>
      <c r="AB555" s="26">
        <v>40283</v>
      </c>
      <c r="AC555" s="26">
        <v>289</v>
      </c>
      <c r="AD555" s="26">
        <v>14569</v>
      </c>
      <c r="AE555" s="26">
        <v>20133</v>
      </c>
    </row>
    <row r="556" spans="1:31" s="2" customFormat="1" x14ac:dyDescent="0.2">
      <c r="A556" s="3">
        <v>18871</v>
      </c>
      <c r="B556" s="25">
        <v>167291</v>
      </c>
      <c r="C556" s="25">
        <v>92365</v>
      </c>
      <c r="D556" s="25">
        <v>9875</v>
      </c>
      <c r="E556" s="25">
        <v>60399</v>
      </c>
      <c r="F556" s="25">
        <v>2900</v>
      </c>
      <c r="G556" s="25">
        <v>56800</v>
      </c>
      <c r="H556" s="25">
        <v>23500</v>
      </c>
      <c r="I556" s="25">
        <v>9119</v>
      </c>
      <c r="J556" s="25">
        <v>216300</v>
      </c>
      <c r="K556" s="25">
        <v>21625</v>
      </c>
      <c r="L556" s="25">
        <v>48032</v>
      </c>
      <c r="M556" s="25">
        <v>37123</v>
      </c>
      <c r="N556" s="25">
        <v>4626</v>
      </c>
      <c r="O556" s="25">
        <v>75630</v>
      </c>
      <c r="P556" s="25">
        <v>43000</v>
      </c>
      <c r="Q556" s="25">
        <v>43285</v>
      </c>
      <c r="R556" s="25">
        <v>18653</v>
      </c>
      <c r="S556" s="25">
        <v>33790</v>
      </c>
      <c r="T556" s="25">
        <v>49520</v>
      </c>
      <c r="U556" s="25">
        <v>113864</v>
      </c>
      <c r="V556" s="26"/>
      <c r="W556" s="26">
        <v>4888</v>
      </c>
      <c r="X556" s="26">
        <v>26269</v>
      </c>
      <c r="Y556" s="26">
        <v>14344</v>
      </c>
      <c r="Z556" s="26">
        <v>16663</v>
      </c>
      <c r="AA556" s="26">
        <v>15086</v>
      </c>
      <c r="AB556" s="26">
        <v>30587</v>
      </c>
      <c r="AC556" s="26">
        <v>59286</v>
      </c>
      <c r="AD556" s="26">
        <v>53343</v>
      </c>
      <c r="AE556" s="26">
        <v>49944</v>
      </c>
    </row>
    <row r="557" spans="1:31" s="2" customFormat="1" x14ac:dyDescent="0.2">
      <c r="A557" s="3">
        <v>18901</v>
      </c>
      <c r="B557" s="25">
        <v>77705</v>
      </c>
      <c r="C557" s="25">
        <v>40272</v>
      </c>
      <c r="D557" s="25">
        <v>4864</v>
      </c>
      <c r="E557" s="25">
        <v>17569</v>
      </c>
      <c r="F557" s="25">
        <v>1900</v>
      </c>
      <c r="G557" s="25">
        <v>27488</v>
      </c>
      <c r="H557" s="25">
        <v>8100</v>
      </c>
      <c r="I557" s="25">
        <v>966</v>
      </c>
      <c r="J557" s="25">
        <v>88400</v>
      </c>
      <c r="K557" s="25">
        <v>13874</v>
      </c>
      <c r="L557" s="25">
        <v>13933</v>
      </c>
      <c r="M557" s="25">
        <v>18025</v>
      </c>
      <c r="N557" s="25">
        <v>2706</v>
      </c>
      <c r="O557" s="25">
        <v>20465</v>
      </c>
      <c r="P557" s="25">
        <v>25400</v>
      </c>
      <c r="Q557" s="25">
        <v>22627</v>
      </c>
      <c r="R557" s="25">
        <v>3980</v>
      </c>
      <c r="S557" s="25">
        <v>14000</v>
      </c>
      <c r="T557" s="25">
        <v>49372</v>
      </c>
      <c r="U557" s="25">
        <v>57927</v>
      </c>
      <c r="V557" s="26"/>
      <c r="W557" s="26">
        <v>690</v>
      </c>
      <c r="X557" s="26">
        <v>17915</v>
      </c>
      <c r="Y557" s="26">
        <v>22453</v>
      </c>
      <c r="Z557" s="26">
        <v>6189</v>
      </c>
      <c r="AA557" s="26">
        <v>55277</v>
      </c>
      <c r="AB557" s="26">
        <v>18213</v>
      </c>
      <c r="AC557" s="26">
        <v>3731</v>
      </c>
      <c r="AD557" s="26">
        <v>-5314</v>
      </c>
      <c r="AE557" s="26">
        <v>71160</v>
      </c>
    </row>
    <row r="558" spans="1:31" s="2" customFormat="1" x14ac:dyDescent="0.2">
      <c r="A558" s="3">
        <v>18932</v>
      </c>
      <c r="B558" s="25">
        <v>71298</v>
      </c>
      <c r="C558" s="25">
        <v>45722</v>
      </c>
      <c r="D558" s="25">
        <v>4570</v>
      </c>
      <c r="E558" s="25">
        <v>25230</v>
      </c>
      <c r="F558" s="25">
        <v>3300</v>
      </c>
      <c r="G558" s="25">
        <v>23581</v>
      </c>
      <c r="H558" s="25">
        <v>6800</v>
      </c>
      <c r="I558" s="25">
        <v>2472</v>
      </c>
      <c r="J558" s="25">
        <v>64900</v>
      </c>
      <c r="K558" s="25">
        <v>15629</v>
      </c>
      <c r="L558" s="25">
        <v>18347</v>
      </c>
      <c r="M558" s="25">
        <v>20500</v>
      </c>
      <c r="N558" s="25">
        <v>14898</v>
      </c>
      <c r="O558" s="25">
        <v>27398</v>
      </c>
      <c r="P558" s="25">
        <v>25100</v>
      </c>
      <c r="Q558" s="25">
        <v>26987</v>
      </c>
      <c r="R558" s="25">
        <v>5791</v>
      </c>
      <c r="S558" s="25">
        <v>7700</v>
      </c>
      <c r="T558" s="25">
        <v>24652</v>
      </c>
      <c r="U558" s="25">
        <v>-8043</v>
      </c>
      <c r="V558" s="26"/>
      <c r="W558" s="26">
        <v>482</v>
      </c>
      <c r="X558" s="26">
        <v>9048</v>
      </c>
      <c r="Y558" s="26">
        <v>3260</v>
      </c>
      <c r="Z558" s="26">
        <v>6825</v>
      </c>
      <c r="AA558" s="26">
        <v>-41832</v>
      </c>
      <c r="AB558" s="26">
        <v>23025</v>
      </c>
      <c r="AC558" s="26">
        <v>2711</v>
      </c>
      <c r="AD558" s="26">
        <v>-12081</v>
      </c>
      <c r="AE558" s="26">
        <v>24701</v>
      </c>
    </row>
    <row r="559" spans="1:31" s="2" customFormat="1" x14ac:dyDescent="0.2">
      <c r="A559" s="3">
        <v>18962</v>
      </c>
      <c r="B559" s="25">
        <v>58153</v>
      </c>
      <c r="C559" s="25">
        <v>41477</v>
      </c>
      <c r="D559" s="25">
        <v>4646</v>
      </c>
      <c r="E559" s="25">
        <v>22554</v>
      </c>
      <c r="F559" s="25">
        <v>2700</v>
      </c>
      <c r="G559" s="25">
        <v>33288</v>
      </c>
      <c r="H559" s="25">
        <v>5700</v>
      </c>
      <c r="I559" s="25">
        <v>8655</v>
      </c>
      <c r="J559" s="25">
        <v>38000</v>
      </c>
      <c r="K559" s="25">
        <v>12273</v>
      </c>
      <c r="L559" s="25">
        <v>6522</v>
      </c>
      <c r="M559" s="25">
        <v>15800</v>
      </c>
      <c r="N559" s="25">
        <v>5496</v>
      </c>
      <c r="O559" s="25">
        <v>36972</v>
      </c>
      <c r="P559" s="25">
        <v>22700</v>
      </c>
      <c r="Q559" s="25">
        <v>17527</v>
      </c>
      <c r="R559" s="25">
        <v>3763</v>
      </c>
      <c r="S559" s="25">
        <v>14100</v>
      </c>
      <c r="T559" s="25">
        <v>26626</v>
      </c>
      <c r="U559" s="25">
        <v>60376</v>
      </c>
      <c r="V559" s="26"/>
      <c r="W559" s="26">
        <v>878</v>
      </c>
      <c r="X559" s="26">
        <v>103</v>
      </c>
      <c r="Y559" s="26">
        <v>19608</v>
      </c>
      <c r="Z559" s="26">
        <v>8866</v>
      </c>
      <c r="AA559" s="26">
        <v>3661</v>
      </c>
      <c r="AB559" s="26">
        <v>-1706</v>
      </c>
      <c r="AC559" s="26">
        <v>1365</v>
      </c>
      <c r="AD559" s="26">
        <v>-8297</v>
      </c>
      <c r="AE559" s="26">
        <v>28569</v>
      </c>
    </row>
    <row r="560" spans="1:31" s="2" customFormat="1" x14ac:dyDescent="0.2">
      <c r="A560" s="3">
        <v>18993</v>
      </c>
      <c r="B560" s="25">
        <v>54298</v>
      </c>
      <c r="C560" s="25">
        <v>43088</v>
      </c>
      <c r="D560" s="25">
        <v>4730</v>
      </c>
      <c r="E560" s="25">
        <v>21770</v>
      </c>
      <c r="F560" s="25">
        <v>2000</v>
      </c>
      <c r="G560" s="25">
        <v>21131</v>
      </c>
      <c r="H560" s="25">
        <v>6700</v>
      </c>
      <c r="I560" s="25">
        <v>13421</v>
      </c>
      <c r="J560" s="25">
        <v>36200</v>
      </c>
      <c r="K560" s="25">
        <v>7020</v>
      </c>
      <c r="L560" s="25">
        <v>10713</v>
      </c>
      <c r="M560" s="25">
        <v>12400</v>
      </c>
      <c r="N560" s="25">
        <v>4947</v>
      </c>
      <c r="O560" s="25">
        <v>40275</v>
      </c>
      <c r="P560" s="25">
        <v>20900</v>
      </c>
      <c r="Q560" s="25">
        <v>12631</v>
      </c>
      <c r="R560" s="25">
        <v>2955</v>
      </c>
      <c r="S560" s="25">
        <v>22100</v>
      </c>
      <c r="T560" s="25">
        <v>16210</v>
      </c>
      <c r="U560" s="25">
        <v>-8819</v>
      </c>
      <c r="V560" s="26"/>
      <c r="W560" s="26">
        <v>2606</v>
      </c>
      <c r="X560" s="26">
        <v>147</v>
      </c>
      <c r="Y560" s="26">
        <v>17108</v>
      </c>
      <c r="Z560" s="26">
        <v>20414</v>
      </c>
      <c r="AA560" s="26">
        <v>-10443</v>
      </c>
      <c r="AB560" s="26">
        <v>-858</v>
      </c>
      <c r="AC560" s="26">
        <v>25125</v>
      </c>
      <c r="AD560" s="26">
        <v>-45451</v>
      </c>
      <c r="AE560" s="26">
        <v>6659</v>
      </c>
    </row>
    <row r="561" spans="1:31" s="2" customFormat="1" x14ac:dyDescent="0.2">
      <c r="A561" s="3">
        <v>19024</v>
      </c>
      <c r="B561" s="25">
        <v>49412</v>
      </c>
      <c r="C561" s="25">
        <v>43538</v>
      </c>
      <c r="D561" s="25">
        <v>4630</v>
      </c>
      <c r="E561" s="25">
        <v>23770</v>
      </c>
      <c r="F561" s="25">
        <v>2600</v>
      </c>
      <c r="G561" s="25">
        <v>25622</v>
      </c>
      <c r="H561" s="25">
        <v>14400</v>
      </c>
      <c r="I561" s="25">
        <v>27888</v>
      </c>
      <c r="J561" s="25">
        <v>40400</v>
      </c>
      <c r="K561" s="25">
        <v>797</v>
      </c>
      <c r="L561" s="25">
        <v>8231</v>
      </c>
      <c r="M561" s="25">
        <v>13900</v>
      </c>
      <c r="N561" s="25">
        <v>4330</v>
      </c>
      <c r="O561" s="25">
        <v>35815</v>
      </c>
      <c r="P561" s="25">
        <v>20100</v>
      </c>
      <c r="Q561" s="25">
        <v>12212</v>
      </c>
      <c r="R561" s="25">
        <v>2849</v>
      </c>
      <c r="S561" s="25">
        <v>31200</v>
      </c>
      <c r="T561" s="25">
        <v>59561</v>
      </c>
      <c r="U561" s="25">
        <v>59963</v>
      </c>
      <c r="V561" s="26"/>
      <c r="W561" s="26">
        <v>2101</v>
      </c>
      <c r="X561" s="26">
        <v>124748</v>
      </c>
      <c r="Y561" s="26">
        <v>-10267</v>
      </c>
      <c r="Z561" s="26">
        <v>21152</v>
      </c>
      <c r="AA561" s="26">
        <v>-2646</v>
      </c>
      <c r="AB561" s="26">
        <v>22299</v>
      </c>
      <c r="AC561" s="26">
        <v>40130</v>
      </c>
      <c r="AD561" s="26">
        <v>-46472</v>
      </c>
      <c r="AE561" s="26">
        <v>-6009</v>
      </c>
    </row>
    <row r="562" spans="1:31" s="2" customFormat="1" x14ac:dyDescent="0.2">
      <c r="A562" s="3">
        <v>19053</v>
      </c>
      <c r="B562" s="25">
        <v>42677</v>
      </c>
      <c r="C562" s="25">
        <v>37744</v>
      </c>
      <c r="D562" s="25">
        <v>3622</v>
      </c>
      <c r="E562" s="25">
        <v>19278</v>
      </c>
      <c r="F562" s="25">
        <v>4200</v>
      </c>
      <c r="G562" s="25">
        <v>22880</v>
      </c>
      <c r="H562" s="25">
        <v>9500</v>
      </c>
      <c r="I562" s="25">
        <v>14265</v>
      </c>
      <c r="J562" s="25">
        <v>37500</v>
      </c>
      <c r="K562" s="25">
        <v>4312</v>
      </c>
      <c r="L562" s="25">
        <v>10433</v>
      </c>
      <c r="M562" s="25">
        <v>14500</v>
      </c>
      <c r="N562" s="25">
        <v>4781</v>
      </c>
      <c r="O562" s="25">
        <v>30990</v>
      </c>
      <c r="P562" s="25">
        <v>19300</v>
      </c>
      <c r="Q562" s="25">
        <v>13795</v>
      </c>
      <c r="R562" s="25">
        <v>5141</v>
      </c>
      <c r="S562" s="25">
        <v>18800</v>
      </c>
      <c r="T562" s="25">
        <v>23476</v>
      </c>
      <c r="U562" s="25">
        <v>37791</v>
      </c>
      <c r="V562" s="26"/>
      <c r="W562" s="26">
        <v>1674</v>
      </c>
      <c r="X562" s="26">
        <v>10193</v>
      </c>
      <c r="Y562" s="26">
        <v>5217</v>
      </c>
      <c r="Z562" s="26">
        <v>10929</v>
      </c>
      <c r="AA562" s="26">
        <v>-9460</v>
      </c>
      <c r="AB562" s="26">
        <v>1046</v>
      </c>
      <c r="AC562" s="26">
        <v>3439</v>
      </c>
      <c r="AD562" s="26">
        <v>-23815</v>
      </c>
      <c r="AE562" s="26">
        <v>14407</v>
      </c>
    </row>
    <row r="563" spans="1:31" s="2" customFormat="1" x14ac:dyDescent="0.2">
      <c r="A563" s="3">
        <v>19084</v>
      </c>
      <c r="B563" s="25">
        <v>48439</v>
      </c>
      <c r="C563" s="25">
        <v>50038</v>
      </c>
      <c r="D563" s="25">
        <v>4474</v>
      </c>
      <c r="E563" s="25">
        <v>21126</v>
      </c>
      <c r="F563" s="25">
        <v>3700</v>
      </c>
      <c r="G563" s="25">
        <v>25197</v>
      </c>
      <c r="H563" s="25">
        <v>15500</v>
      </c>
      <c r="I563" s="25">
        <v>12010</v>
      </c>
      <c r="J563" s="25">
        <v>43500</v>
      </c>
      <c r="K563" s="25">
        <v>8249</v>
      </c>
      <c r="L563" s="25">
        <v>11682</v>
      </c>
      <c r="M563" s="25">
        <v>18800</v>
      </c>
      <c r="N563" s="25">
        <v>5434</v>
      </c>
      <c r="O563" s="25">
        <v>37866</v>
      </c>
      <c r="P563" s="25">
        <v>20600</v>
      </c>
      <c r="Q563" s="25">
        <v>13166</v>
      </c>
      <c r="R563" s="25">
        <v>13649</v>
      </c>
      <c r="S563" s="25">
        <v>58700</v>
      </c>
      <c r="T563" s="25">
        <v>28056</v>
      </c>
      <c r="U563" s="25">
        <v>-14373</v>
      </c>
      <c r="V563" s="26"/>
      <c r="W563" s="26">
        <v>3007</v>
      </c>
      <c r="X563" s="26">
        <v>12913</v>
      </c>
      <c r="Y563" s="26">
        <v>-20962</v>
      </c>
      <c r="Z563" s="26">
        <v>27362</v>
      </c>
      <c r="AA563" s="26">
        <v>9760</v>
      </c>
      <c r="AB563" s="26">
        <v>9538</v>
      </c>
      <c r="AC563" s="26">
        <v>95083</v>
      </c>
      <c r="AD563" s="26">
        <v>-17093</v>
      </c>
      <c r="AE563" s="26">
        <v>61934</v>
      </c>
    </row>
    <row r="564" spans="1:31" s="2" customFormat="1" x14ac:dyDescent="0.2">
      <c r="A564" s="3">
        <v>19114</v>
      </c>
      <c r="B564" s="25">
        <v>185739</v>
      </c>
      <c r="C564" s="25">
        <v>121913</v>
      </c>
      <c r="D564" s="25">
        <v>8035</v>
      </c>
      <c r="E564" s="25">
        <v>138365</v>
      </c>
      <c r="F564" s="25">
        <v>35200</v>
      </c>
      <c r="G564" s="25">
        <v>178093</v>
      </c>
      <c r="H564" s="25">
        <v>334700</v>
      </c>
      <c r="I564" s="25">
        <v>3460</v>
      </c>
      <c r="J564" s="25">
        <v>152300</v>
      </c>
      <c r="K564" s="25">
        <v>38173</v>
      </c>
      <c r="L564" s="25">
        <v>126109</v>
      </c>
      <c r="M564" s="25">
        <v>240000</v>
      </c>
      <c r="N564" s="25">
        <v>193943</v>
      </c>
      <c r="O564" s="25">
        <v>129173</v>
      </c>
      <c r="P564" s="25">
        <v>77000</v>
      </c>
      <c r="Q564" s="25">
        <v>186443</v>
      </c>
      <c r="R564" s="25">
        <v>24324</v>
      </c>
      <c r="S564" s="25">
        <v>328000</v>
      </c>
      <c r="T564" s="25">
        <v>115710</v>
      </c>
      <c r="U564" s="25">
        <v>-167148</v>
      </c>
      <c r="V564" s="26"/>
      <c r="W564" s="26">
        <v>2741</v>
      </c>
      <c r="X564" s="26">
        <v>131843</v>
      </c>
      <c r="Y564" s="26">
        <v>-191708</v>
      </c>
      <c r="Z564" s="26">
        <v>79618</v>
      </c>
      <c r="AA564" s="26">
        <v>85101</v>
      </c>
      <c r="AB564" s="26">
        <v>17495</v>
      </c>
      <c r="AC564" s="26">
        <v>10165</v>
      </c>
      <c r="AD564" s="26">
        <v>-11574</v>
      </c>
      <c r="AE564" s="26">
        <v>71400</v>
      </c>
    </row>
    <row r="565" spans="1:31" s="2" customFormat="1" x14ac:dyDescent="0.2">
      <c r="A565" s="3">
        <v>19145</v>
      </c>
      <c r="B565" s="25">
        <v>666580</v>
      </c>
      <c r="C565" s="25">
        <v>405316</v>
      </c>
      <c r="D565" s="25">
        <v>41997</v>
      </c>
      <c r="E565" s="25">
        <v>334017</v>
      </c>
      <c r="F565" s="25">
        <v>80700</v>
      </c>
      <c r="G565" s="25">
        <v>438240</v>
      </c>
      <c r="H565" s="25">
        <v>386300</v>
      </c>
      <c r="I565" s="25">
        <v>25345</v>
      </c>
      <c r="J565" s="25">
        <v>301000</v>
      </c>
      <c r="K565" s="25">
        <v>47298</v>
      </c>
      <c r="L565" s="25">
        <v>254878</v>
      </c>
      <c r="M565" s="25">
        <v>524123</v>
      </c>
      <c r="N565" s="25">
        <v>299969</v>
      </c>
      <c r="O565" s="25">
        <v>398442</v>
      </c>
      <c r="P565" s="25">
        <v>150800</v>
      </c>
      <c r="Q565" s="25">
        <v>285260</v>
      </c>
      <c r="R565" s="25">
        <v>101677</v>
      </c>
      <c r="S565" s="25">
        <v>435400</v>
      </c>
      <c r="T565" s="25">
        <v>248156</v>
      </c>
      <c r="U565" s="25">
        <v>128992</v>
      </c>
      <c r="V565" s="26"/>
      <c r="W565" s="26">
        <v>461</v>
      </c>
      <c r="X565" s="26">
        <v>21071</v>
      </c>
      <c r="Y565" s="26">
        <v>-39979</v>
      </c>
      <c r="Z565" s="26">
        <v>71081</v>
      </c>
      <c r="AA565" s="26">
        <v>215288</v>
      </c>
      <c r="AB565" s="26">
        <v>12309</v>
      </c>
      <c r="AC565" s="26">
        <v>3172</v>
      </c>
      <c r="AD565" s="26">
        <v>10267</v>
      </c>
      <c r="AE565" s="26">
        <v>17932</v>
      </c>
    </row>
    <row r="566" spans="1:31" s="2" customFormat="1" x14ac:dyDescent="0.2">
      <c r="A566" s="3">
        <v>19175</v>
      </c>
      <c r="B566" s="25">
        <v>1075525</v>
      </c>
      <c r="C566" s="25">
        <v>594770</v>
      </c>
      <c r="D566" s="25">
        <v>76414</v>
      </c>
      <c r="E566" s="25">
        <v>462811</v>
      </c>
      <c r="F566" s="25">
        <v>84500</v>
      </c>
      <c r="G566" s="25">
        <v>324941</v>
      </c>
      <c r="H566" s="25">
        <v>286500</v>
      </c>
      <c r="I566" s="25">
        <v>52607</v>
      </c>
      <c r="J566" s="25">
        <v>375300</v>
      </c>
      <c r="K566" s="25">
        <v>60733</v>
      </c>
      <c r="L566" s="25">
        <v>180989</v>
      </c>
      <c r="M566" s="25">
        <v>493754</v>
      </c>
      <c r="N566" s="25">
        <v>183311</v>
      </c>
      <c r="O566" s="25">
        <v>398339</v>
      </c>
      <c r="P566" s="25">
        <v>218300</v>
      </c>
      <c r="Q566" s="25">
        <v>142801</v>
      </c>
      <c r="R566" s="25">
        <v>145102</v>
      </c>
      <c r="S566" s="25">
        <v>506963</v>
      </c>
      <c r="T566" s="25">
        <v>371501</v>
      </c>
      <c r="U566" s="25">
        <v>185961</v>
      </c>
      <c r="V566" s="26"/>
      <c r="W566" s="26">
        <v>495</v>
      </c>
      <c r="X566" s="26">
        <v>165</v>
      </c>
      <c r="Y566" s="26">
        <v>10051</v>
      </c>
      <c r="Z566" s="26">
        <v>12080</v>
      </c>
      <c r="AA566" s="26">
        <v>144266</v>
      </c>
      <c r="AB566" s="26">
        <v>18849</v>
      </c>
      <c r="AC566" s="26">
        <v>2751</v>
      </c>
      <c r="AD566" s="26">
        <v>30350</v>
      </c>
      <c r="AE566" s="26">
        <v>34003</v>
      </c>
    </row>
    <row r="567" spans="1:31" s="2" customFormat="1" x14ac:dyDescent="0.2">
      <c r="A567" s="3">
        <v>19206</v>
      </c>
      <c r="B567" s="25">
        <v>321526</v>
      </c>
      <c r="C567" s="25">
        <v>252958</v>
      </c>
      <c r="D567" s="25">
        <v>25770</v>
      </c>
      <c r="E567" s="25">
        <v>155345</v>
      </c>
      <c r="F567" s="25">
        <v>18300</v>
      </c>
      <c r="G567" s="25">
        <v>132643</v>
      </c>
      <c r="H567" s="25">
        <v>108400</v>
      </c>
      <c r="I567" s="25">
        <v>388</v>
      </c>
      <c r="J567" s="25">
        <v>193300</v>
      </c>
      <c r="K567" s="25">
        <v>34298</v>
      </c>
      <c r="L567" s="25">
        <v>74200</v>
      </c>
      <c r="M567" s="25">
        <v>90721</v>
      </c>
      <c r="N567" s="25">
        <v>23220</v>
      </c>
      <c r="O567" s="25">
        <v>150243</v>
      </c>
      <c r="P567" s="25">
        <v>60200</v>
      </c>
      <c r="Q567" s="25">
        <v>82116</v>
      </c>
      <c r="R567" s="25">
        <v>43914</v>
      </c>
      <c r="S567" s="25">
        <v>148290</v>
      </c>
      <c r="T567" s="25">
        <v>148281</v>
      </c>
      <c r="U567" s="25">
        <v>185604</v>
      </c>
      <c r="V567" s="26"/>
      <c r="W567" s="26">
        <v>1038</v>
      </c>
      <c r="X567" s="26">
        <v>1913</v>
      </c>
      <c r="Y567" s="26">
        <v>14266</v>
      </c>
      <c r="Z567" s="26">
        <v>4243</v>
      </c>
      <c r="AA567" s="26">
        <v>111312</v>
      </c>
      <c r="AB567" s="26">
        <v>21118</v>
      </c>
      <c r="AC567" s="26">
        <v>407</v>
      </c>
      <c r="AD567" s="26">
        <v>42907</v>
      </c>
      <c r="AE567" s="26">
        <v>101607</v>
      </c>
    </row>
    <row r="568" spans="1:31" s="2" customFormat="1" x14ac:dyDescent="0.2">
      <c r="A568" s="3">
        <v>19237</v>
      </c>
      <c r="B568" s="25">
        <v>195481</v>
      </c>
      <c r="C568" s="25">
        <v>139555</v>
      </c>
      <c r="D568" s="25">
        <v>13694</v>
      </c>
      <c r="E568" s="25">
        <v>100808</v>
      </c>
      <c r="F568" s="25">
        <v>8100</v>
      </c>
      <c r="G568" s="25">
        <v>84394</v>
      </c>
      <c r="H568" s="25">
        <v>47100</v>
      </c>
      <c r="I568" s="25">
        <v>-9154</v>
      </c>
      <c r="J568" s="25">
        <v>115500</v>
      </c>
      <c r="K568" s="25">
        <v>14972</v>
      </c>
      <c r="L568" s="25">
        <v>38992</v>
      </c>
      <c r="M568" s="25">
        <v>44802</v>
      </c>
      <c r="N568" s="25">
        <v>12962</v>
      </c>
      <c r="O568" s="25">
        <v>97757</v>
      </c>
      <c r="P568" s="25">
        <v>49600</v>
      </c>
      <c r="Q568" s="25">
        <v>48104</v>
      </c>
      <c r="R568" s="25">
        <v>26472</v>
      </c>
      <c r="S568" s="25">
        <v>65701</v>
      </c>
      <c r="T568" s="25">
        <v>48242</v>
      </c>
      <c r="U568" s="25">
        <v>71399</v>
      </c>
      <c r="V568" s="26"/>
      <c r="W568" s="26">
        <v>2001</v>
      </c>
      <c r="X568" s="26">
        <v>12556</v>
      </c>
      <c r="Y568" s="26">
        <v>-2259</v>
      </c>
      <c r="Z568" s="26">
        <v>5214</v>
      </c>
      <c r="AA568" s="26">
        <v>-38427</v>
      </c>
      <c r="AB568" s="26">
        <v>13024</v>
      </c>
      <c r="AC568" s="26">
        <v>405</v>
      </c>
      <c r="AD568" s="26">
        <v>35828</v>
      </c>
      <c r="AE568" s="26">
        <v>38757</v>
      </c>
    </row>
    <row r="569" spans="1:31" s="2" customFormat="1" x14ac:dyDescent="0.2">
      <c r="A569" s="3">
        <v>19267</v>
      </c>
      <c r="B569" s="25">
        <v>103520</v>
      </c>
      <c r="C569" s="25">
        <v>81898</v>
      </c>
      <c r="D569" s="25">
        <v>8455</v>
      </c>
      <c r="E569" s="25">
        <v>41953</v>
      </c>
      <c r="F569" s="25">
        <v>4900</v>
      </c>
      <c r="G569" s="25">
        <v>46089</v>
      </c>
      <c r="H569" s="25">
        <v>20900</v>
      </c>
      <c r="I569" s="25">
        <v>-19037</v>
      </c>
      <c r="J569" s="25">
        <v>58500</v>
      </c>
      <c r="K569" s="25">
        <v>8115</v>
      </c>
      <c r="L569" s="25">
        <v>17369</v>
      </c>
      <c r="M569" s="25">
        <v>21429</v>
      </c>
      <c r="N569" s="25">
        <v>5139</v>
      </c>
      <c r="O569" s="25">
        <v>48790</v>
      </c>
      <c r="P569" s="25">
        <v>38400</v>
      </c>
      <c r="Q569" s="25">
        <v>26474</v>
      </c>
      <c r="R569" s="25">
        <v>8506</v>
      </c>
      <c r="S569" s="25">
        <v>25706</v>
      </c>
      <c r="T569" s="25">
        <v>38088</v>
      </c>
      <c r="U569" s="25">
        <v>84671</v>
      </c>
      <c r="V569" s="26"/>
      <c r="W569" s="26">
        <v>1373</v>
      </c>
      <c r="X569" s="26">
        <v>27821</v>
      </c>
      <c r="Y569" s="26">
        <v>24539</v>
      </c>
      <c r="Z569" s="26">
        <v>5718</v>
      </c>
      <c r="AA569" s="26">
        <v>1426</v>
      </c>
      <c r="AB569" s="26">
        <v>22361</v>
      </c>
      <c r="AC569" s="26">
        <v>394</v>
      </c>
      <c r="AD569" s="26">
        <v>24236</v>
      </c>
      <c r="AE569" s="26">
        <v>-510</v>
      </c>
    </row>
    <row r="570" spans="1:31" s="2" customFormat="1" x14ac:dyDescent="0.2">
      <c r="A570" s="3">
        <v>19298</v>
      </c>
      <c r="B570" s="25">
        <v>64890</v>
      </c>
      <c r="C570" s="25">
        <v>48098</v>
      </c>
      <c r="D570" s="25">
        <v>5044</v>
      </c>
      <c r="E570" s="25">
        <v>33856</v>
      </c>
      <c r="F570" s="25">
        <v>5600</v>
      </c>
      <c r="G570" s="25">
        <v>20651</v>
      </c>
      <c r="H570" s="25">
        <v>12600</v>
      </c>
      <c r="I570" s="25">
        <v>-21588</v>
      </c>
      <c r="J570" s="25">
        <v>36200</v>
      </c>
      <c r="K570" s="25">
        <v>5338</v>
      </c>
      <c r="L570" s="25">
        <v>10983</v>
      </c>
      <c r="M570" s="25">
        <v>13304</v>
      </c>
      <c r="N570" s="25">
        <v>2676</v>
      </c>
      <c r="O570" s="25">
        <v>16343</v>
      </c>
      <c r="P570" s="25">
        <v>27100</v>
      </c>
      <c r="Q570" s="25">
        <v>11428</v>
      </c>
      <c r="R570" s="25">
        <v>3703</v>
      </c>
      <c r="S570" s="25">
        <v>12600</v>
      </c>
      <c r="T570" s="25">
        <v>23835</v>
      </c>
      <c r="U570" s="25">
        <v>33146</v>
      </c>
      <c r="V570" s="26"/>
      <c r="W570" s="26">
        <v>570</v>
      </c>
      <c r="X570" s="26">
        <v>114</v>
      </c>
      <c r="Y570" s="26">
        <v>23665</v>
      </c>
      <c r="Z570" s="26">
        <v>5811</v>
      </c>
      <c r="AA570" s="26">
        <v>-34620</v>
      </c>
      <c r="AB570" s="26">
        <v>18613</v>
      </c>
      <c r="AC570" s="26">
        <v>443</v>
      </c>
      <c r="AD570" s="26">
        <v>-18307</v>
      </c>
      <c r="AE570" s="26">
        <v>57874</v>
      </c>
    </row>
    <row r="571" spans="1:31" s="2" customFormat="1" x14ac:dyDescent="0.2">
      <c r="A571" s="3">
        <v>19328</v>
      </c>
      <c r="B571" s="25">
        <v>55042</v>
      </c>
      <c r="C571" s="25">
        <v>46009</v>
      </c>
      <c r="D571" s="25">
        <v>3550</v>
      </c>
      <c r="E571" s="25">
        <v>27150</v>
      </c>
      <c r="F571" s="25">
        <v>4800</v>
      </c>
      <c r="G571" s="25">
        <v>28079</v>
      </c>
      <c r="H571" s="25">
        <v>7300</v>
      </c>
      <c r="I571" s="25">
        <v>-5600</v>
      </c>
      <c r="J571" s="25">
        <v>24900</v>
      </c>
      <c r="K571" s="25">
        <v>3289</v>
      </c>
      <c r="L571" s="25">
        <v>8745</v>
      </c>
      <c r="M571" s="25">
        <v>12300</v>
      </c>
      <c r="N571" s="25">
        <v>3007</v>
      </c>
      <c r="O571" s="25">
        <v>28465</v>
      </c>
      <c r="P571" s="25">
        <v>21800</v>
      </c>
      <c r="Q571" s="25">
        <v>12220</v>
      </c>
      <c r="R571" s="25">
        <v>3559</v>
      </c>
      <c r="S571" s="25">
        <v>14300</v>
      </c>
      <c r="T571" s="25">
        <v>24081</v>
      </c>
      <c r="U571" s="25">
        <v>42953</v>
      </c>
      <c r="V571" s="26"/>
      <c r="W571" s="26">
        <v>652</v>
      </c>
      <c r="X571" s="26">
        <v>488</v>
      </c>
      <c r="Y571" s="26">
        <v>8857</v>
      </c>
      <c r="Z571" s="26">
        <v>10175</v>
      </c>
      <c r="AA571" s="26">
        <v>-71512</v>
      </c>
      <c r="AB571" s="26">
        <v>-7861</v>
      </c>
      <c r="AC571" s="26">
        <v>563</v>
      </c>
      <c r="AD571" s="26">
        <v>4982</v>
      </c>
      <c r="AE571" s="26">
        <v>30679</v>
      </c>
    </row>
    <row r="572" spans="1:31" s="2" customFormat="1" x14ac:dyDescent="0.2">
      <c r="A572" s="3">
        <v>19359</v>
      </c>
      <c r="B572" s="25">
        <v>48392</v>
      </c>
      <c r="C572" s="25">
        <v>39571</v>
      </c>
      <c r="D572" s="25">
        <v>5374</v>
      </c>
      <c r="E572" s="25">
        <v>26126</v>
      </c>
      <c r="F572" s="25">
        <v>1700</v>
      </c>
      <c r="G572" s="25">
        <v>40823</v>
      </c>
      <c r="H572" s="25">
        <v>10000</v>
      </c>
      <c r="I572" s="25">
        <v>6800</v>
      </c>
      <c r="J572" s="25">
        <v>25200</v>
      </c>
      <c r="K572" s="25">
        <v>1498</v>
      </c>
      <c r="L572" s="25">
        <v>7319</v>
      </c>
      <c r="M572" s="25">
        <v>13600</v>
      </c>
      <c r="N572" s="25">
        <v>3975</v>
      </c>
      <c r="O572" s="25">
        <v>40700</v>
      </c>
      <c r="P572" s="25">
        <v>26200</v>
      </c>
      <c r="Q572" s="25">
        <v>8476</v>
      </c>
      <c r="R572" s="25">
        <v>4143</v>
      </c>
      <c r="S572" s="25">
        <v>18800</v>
      </c>
      <c r="T572" s="25">
        <v>25500</v>
      </c>
      <c r="U572" s="25">
        <v>14443</v>
      </c>
      <c r="V572" s="26"/>
      <c r="W572" s="26">
        <v>1375</v>
      </c>
      <c r="X572" s="26">
        <v>3919</v>
      </c>
      <c r="Y572" s="26">
        <v>16104</v>
      </c>
      <c r="Z572" s="26">
        <v>13589</v>
      </c>
      <c r="AA572" s="26">
        <v>-9730</v>
      </c>
      <c r="AB572" s="26">
        <v>8964</v>
      </c>
      <c r="AC572" s="26">
        <v>695</v>
      </c>
      <c r="AD572" s="26">
        <v>-9272</v>
      </c>
      <c r="AE572" s="26">
        <v>12260</v>
      </c>
    </row>
    <row r="573" spans="1:31" s="2" customFormat="1" x14ac:dyDescent="0.2">
      <c r="A573" s="3">
        <v>19390</v>
      </c>
      <c r="B573" s="25">
        <v>58034</v>
      </c>
      <c r="C573" s="25">
        <v>34923</v>
      </c>
      <c r="D573" s="25">
        <v>4874</v>
      </c>
      <c r="E573" s="25">
        <v>23126</v>
      </c>
      <c r="F573" s="25">
        <v>2700</v>
      </c>
      <c r="G573" s="25">
        <v>36301</v>
      </c>
      <c r="H573" s="25">
        <v>11300</v>
      </c>
      <c r="I573" s="25">
        <v>10514</v>
      </c>
      <c r="J573" s="25">
        <v>29100</v>
      </c>
      <c r="K573" s="25">
        <v>2834</v>
      </c>
      <c r="L573" s="25">
        <v>15709</v>
      </c>
      <c r="M573" s="25">
        <v>14600</v>
      </c>
      <c r="N573" s="25">
        <v>4612</v>
      </c>
      <c r="O573" s="25">
        <v>44759</v>
      </c>
      <c r="P573" s="25">
        <v>24600</v>
      </c>
      <c r="Q573" s="25">
        <v>7201</v>
      </c>
      <c r="R573" s="25">
        <v>5731</v>
      </c>
      <c r="S573" s="25">
        <v>19100</v>
      </c>
      <c r="T573" s="25">
        <v>27814</v>
      </c>
      <c r="U573" s="25">
        <v>20774</v>
      </c>
      <c r="V573" s="26"/>
      <c r="W573" s="26">
        <v>1567</v>
      </c>
      <c r="X573" s="26">
        <v>1642</v>
      </c>
      <c r="Y573" s="26">
        <v>10503</v>
      </c>
      <c r="Z573" s="26">
        <v>13466</v>
      </c>
      <c r="AA573" s="26">
        <v>-7853</v>
      </c>
      <c r="AB573" s="26">
        <v>21925</v>
      </c>
      <c r="AC573" s="26">
        <v>869</v>
      </c>
      <c r="AD573" s="26">
        <v>-17969</v>
      </c>
      <c r="AE573" s="26">
        <v>22501</v>
      </c>
    </row>
    <row r="574" spans="1:31" s="2" customFormat="1" x14ac:dyDescent="0.2">
      <c r="A574" s="3">
        <v>19418</v>
      </c>
      <c r="B574" s="25">
        <v>44877</v>
      </c>
      <c r="C574" s="25">
        <v>27081</v>
      </c>
      <c r="D574" s="25">
        <v>3599</v>
      </c>
      <c r="E574" s="25">
        <v>16501</v>
      </c>
      <c r="F574" s="25">
        <v>4000</v>
      </c>
      <c r="G574" s="25">
        <v>27095</v>
      </c>
      <c r="H574" s="25">
        <v>9200</v>
      </c>
      <c r="I574" s="25">
        <v>2666</v>
      </c>
      <c r="J574" s="25">
        <v>30200</v>
      </c>
      <c r="K574" s="25">
        <v>2527</v>
      </c>
      <c r="L574" s="25">
        <v>15491</v>
      </c>
      <c r="M574" s="25">
        <v>12200</v>
      </c>
      <c r="N574" s="25">
        <v>4166</v>
      </c>
      <c r="O574" s="25">
        <v>37700</v>
      </c>
      <c r="P574" s="25">
        <v>23200</v>
      </c>
      <c r="Q574" s="25">
        <v>12433</v>
      </c>
      <c r="R574" s="25">
        <v>6628</v>
      </c>
      <c r="S574" s="25">
        <v>16200</v>
      </c>
      <c r="T574" s="25">
        <v>19960</v>
      </c>
      <c r="U574" s="25">
        <v>39639</v>
      </c>
      <c r="V574" s="26"/>
      <c r="W574" s="26">
        <v>1022</v>
      </c>
      <c r="X574" s="26">
        <v>1422</v>
      </c>
      <c r="Y574" s="26">
        <v>9663</v>
      </c>
      <c r="Z574" s="26">
        <v>8997</v>
      </c>
      <c r="AA574" s="26">
        <v>2513</v>
      </c>
      <c r="AB574" s="26">
        <v>7992</v>
      </c>
      <c r="AC574" s="26">
        <v>839</v>
      </c>
      <c r="AD574" s="26">
        <v>-13946</v>
      </c>
      <c r="AE574" s="26">
        <v>44763</v>
      </c>
    </row>
    <row r="575" spans="1:31" s="2" customFormat="1" x14ac:dyDescent="0.2">
      <c r="A575" s="3">
        <v>19449</v>
      </c>
      <c r="B575" s="25">
        <v>57621</v>
      </c>
      <c r="C575" s="25">
        <v>34128</v>
      </c>
      <c r="D575" s="25">
        <v>3980</v>
      </c>
      <c r="E575" s="25">
        <v>28120</v>
      </c>
      <c r="F575" s="25">
        <v>4400</v>
      </c>
      <c r="G575" s="25">
        <v>25498</v>
      </c>
      <c r="H575" s="25">
        <v>15600</v>
      </c>
      <c r="I575" s="25">
        <v>11872</v>
      </c>
      <c r="J575" s="25">
        <v>41400</v>
      </c>
      <c r="K575" s="25">
        <v>2613</v>
      </c>
      <c r="L575" s="25">
        <v>28810</v>
      </c>
      <c r="M575" s="25">
        <v>24600</v>
      </c>
      <c r="N575" s="25">
        <v>18938</v>
      </c>
      <c r="O575" s="25">
        <v>39751</v>
      </c>
      <c r="P575" s="25">
        <v>35400</v>
      </c>
      <c r="Q575" s="25">
        <v>24727</v>
      </c>
      <c r="R575" s="25">
        <v>5737</v>
      </c>
      <c r="S575" s="25">
        <v>40200</v>
      </c>
      <c r="T575" s="25">
        <v>14001</v>
      </c>
      <c r="U575" s="25">
        <v>-7093</v>
      </c>
      <c r="V575" s="26"/>
      <c r="W575" s="26">
        <v>994</v>
      </c>
      <c r="X575" s="26">
        <v>15307</v>
      </c>
      <c r="Y575" s="26">
        <v>3621</v>
      </c>
      <c r="Z575" s="26">
        <v>7194</v>
      </c>
      <c r="AA575" s="26">
        <v>17671</v>
      </c>
      <c r="AB575" s="26">
        <v>17266</v>
      </c>
      <c r="AC575" s="26">
        <v>924</v>
      </c>
      <c r="AD575" s="26">
        <v>3247</v>
      </c>
      <c r="AE575" s="26">
        <v>38202</v>
      </c>
    </row>
    <row r="576" spans="1:31" s="2" customFormat="1" x14ac:dyDescent="0.2">
      <c r="A576" s="3">
        <v>19479</v>
      </c>
      <c r="B576" s="25">
        <v>86564</v>
      </c>
      <c r="C576" s="25">
        <v>33400</v>
      </c>
      <c r="D576" s="25">
        <v>5312</v>
      </c>
      <c r="E576" s="25">
        <v>44288</v>
      </c>
      <c r="F576" s="25">
        <v>12700</v>
      </c>
      <c r="G576" s="25">
        <v>23337</v>
      </c>
      <c r="H576" s="25">
        <v>49800</v>
      </c>
      <c r="I576" s="25">
        <v>-4567</v>
      </c>
      <c r="J576" s="25">
        <v>70400</v>
      </c>
      <c r="K576" s="25">
        <v>6344</v>
      </c>
      <c r="L576" s="25">
        <v>19177</v>
      </c>
      <c r="M576" s="25">
        <v>72400</v>
      </c>
      <c r="N576" s="25">
        <v>25590</v>
      </c>
      <c r="O576" s="25">
        <v>20721</v>
      </c>
      <c r="P576" s="25">
        <v>29600</v>
      </c>
      <c r="Q576" s="25">
        <v>8387</v>
      </c>
      <c r="R576" s="25">
        <v>3472</v>
      </c>
      <c r="S576" s="25">
        <v>88500</v>
      </c>
      <c r="T576" s="25">
        <v>27122</v>
      </c>
      <c r="U576" s="25">
        <v>-52550</v>
      </c>
      <c r="V576" s="26"/>
      <c r="W576" s="26">
        <v>521</v>
      </c>
      <c r="X576" s="26">
        <v>5735</v>
      </c>
      <c r="Y576" s="26">
        <v>-1912</v>
      </c>
      <c r="Z576" s="26">
        <v>6010</v>
      </c>
      <c r="AA576" s="26">
        <v>-7583</v>
      </c>
      <c r="AB576" s="26">
        <v>4179</v>
      </c>
      <c r="AC576" s="26">
        <v>636</v>
      </c>
      <c r="AD576" s="26">
        <v>11099</v>
      </c>
      <c r="AE576" s="26">
        <v>43976</v>
      </c>
    </row>
    <row r="577" spans="1:31" s="2" customFormat="1" x14ac:dyDescent="0.2">
      <c r="A577" s="3">
        <v>19510</v>
      </c>
      <c r="B577" s="25">
        <v>284166</v>
      </c>
      <c r="C577" s="25">
        <v>127097</v>
      </c>
      <c r="D577" s="25">
        <v>19173</v>
      </c>
      <c r="E577" s="25">
        <v>123927</v>
      </c>
      <c r="F577" s="25">
        <v>28200</v>
      </c>
      <c r="G577" s="25">
        <v>105022</v>
      </c>
      <c r="H577" s="25">
        <v>90000</v>
      </c>
      <c r="I577" s="25">
        <v>-9066</v>
      </c>
      <c r="J577" s="25">
        <v>67100</v>
      </c>
      <c r="K577" s="25">
        <v>7332</v>
      </c>
      <c r="L577" s="25">
        <v>35474</v>
      </c>
      <c r="M577" s="25">
        <v>224411</v>
      </c>
      <c r="N577" s="25">
        <v>90015</v>
      </c>
      <c r="O577" s="25">
        <v>22759</v>
      </c>
      <c r="P577" s="25">
        <v>70400</v>
      </c>
      <c r="Q577" s="25">
        <v>28247</v>
      </c>
      <c r="R577" s="25">
        <v>7944</v>
      </c>
      <c r="S577" s="25">
        <v>138000</v>
      </c>
      <c r="T577" s="25">
        <v>51169</v>
      </c>
      <c r="U577" s="25">
        <v>-169254</v>
      </c>
      <c r="V577" s="26"/>
      <c r="W577" s="26">
        <v>347</v>
      </c>
      <c r="X577" s="26">
        <v>0</v>
      </c>
      <c r="Y577" s="26">
        <v>-59376</v>
      </c>
      <c r="Z577" s="26">
        <v>4778</v>
      </c>
      <c r="AA577" s="26">
        <v>-62503</v>
      </c>
      <c r="AB577" s="26">
        <v>19740</v>
      </c>
      <c r="AC577" s="26">
        <v>539</v>
      </c>
      <c r="AD577" s="26">
        <v>21747</v>
      </c>
      <c r="AE577" s="26">
        <v>22757</v>
      </c>
    </row>
    <row r="578" spans="1:31" s="2" customFormat="1" x14ac:dyDescent="0.2">
      <c r="A578" s="3">
        <v>19540</v>
      </c>
      <c r="B578" s="25">
        <v>739652</v>
      </c>
      <c r="C578" s="25">
        <v>436988</v>
      </c>
      <c r="D578" s="25">
        <v>50034</v>
      </c>
      <c r="E578" s="25">
        <v>288944</v>
      </c>
      <c r="F578" s="25">
        <v>54600</v>
      </c>
      <c r="G578" s="25">
        <v>214022</v>
      </c>
      <c r="H578" s="25">
        <v>129400</v>
      </c>
      <c r="I578" s="25">
        <v>48532</v>
      </c>
      <c r="J578" s="25">
        <v>370500</v>
      </c>
      <c r="K578" s="25">
        <v>35266</v>
      </c>
      <c r="L578" s="25">
        <v>100444</v>
      </c>
      <c r="M578" s="25">
        <v>386762</v>
      </c>
      <c r="N578" s="25">
        <v>119539</v>
      </c>
      <c r="O578" s="25">
        <v>204189</v>
      </c>
      <c r="P578" s="25">
        <v>145400</v>
      </c>
      <c r="Q578" s="25">
        <v>73425</v>
      </c>
      <c r="R578" s="25">
        <v>51192</v>
      </c>
      <c r="S578" s="25">
        <v>186407</v>
      </c>
      <c r="T578" s="25">
        <v>164580</v>
      </c>
      <c r="U578" s="25">
        <v>143520</v>
      </c>
      <c r="V578" s="26"/>
      <c r="W578" s="26">
        <v>249</v>
      </c>
      <c r="X578" s="26">
        <v>0</v>
      </c>
      <c r="Y578" s="26">
        <v>-59754</v>
      </c>
      <c r="Z578" s="26">
        <v>4082</v>
      </c>
      <c r="AA578" s="26">
        <v>212313</v>
      </c>
      <c r="AB578" s="26">
        <v>29832</v>
      </c>
      <c r="AC578" s="26">
        <v>422</v>
      </c>
      <c r="AD578" s="26">
        <v>30322</v>
      </c>
      <c r="AE578" s="26">
        <v>9092</v>
      </c>
    </row>
    <row r="579" spans="1:31" s="2" customFormat="1" x14ac:dyDescent="0.2">
      <c r="A579" s="3">
        <v>19571</v>
      </c>
      <c r="B579" s="25">
        <v>243074</v>
      </c>
      <c r="C579" s="25">
        <v>169899</v>
      </c>
      <c r="D579" s="25">
        <v>17146</v>
      </c>
      <c r="E579" s="25">
        <v>105637</v>
      </c>
      <c r="F579" s="25">
        <v>10000</v>
      </c>
      <c r="G579" s="25">
        <v>97729</v>
      </c>
      <c r="H579" s="25">
        <v>50500</v>
      </c>
      <c r="I579" s="25">
        <v>22142</v>
      </c>
      <c r="J579" s="25">
        <v>229000</v>
      </c>
      <c r="K579" s="25">
        <v>36879</v>
      </c>
      <c r="L579" s="25">
        <v>35864</v>
      </c>
      <c r="M579" s="25">
        <v>66397</v>
      </c>
      <c r="N579" s="25">
        <v>12063</v>
      </c>
      <c r="O579" s="25">
        <v>84320</v>
      </c>
      <c r="P579" s="25">
        <v>39600</v>
      </c>
      <c r="Q579" s="25">
        <v>65314</v>
      </c>
      <c r="R579" s="25">
        <v>25179</v>
      </c>
      <c r="S579" s="25">
        <v>44857</v>
      </c>
      <c r="T579" s="25">
        <v>82418</v>
      </c>
      <c r="U579" s="25">
        <v>163434</v>
      </c>
      <c r="V579" s="26"/>
      <c r="W579" s="26">
        <v>3405</v>
      </c>
      <c r="X579" s="26">
        <v>14894</v>
      </c>
      <c r="Y579" s="26">
        <v>11831</v>
      </c>
      <c r="Z579" s="26">
        <v>8239</v>
      </c>
      <c r="AA579" s="26">
        <v>113006</v>
      </c>
      <c r="AB579" s="26">
        <v>40410</v>
      </c>
      <c r="AC579" s="26">
        <v>426</v>
      </c>
      <c r="AD579" s="26">
        <v>40712</v>
      </c>
      <c r="AE579" s="26">
        <v>68933</v>
      </c>
    </row>
    <row r="580" spans="1:31" s="2" customFormat="1" x14ac:dyDescent="0.2">
      <c r="A580" s="3">
        <v>19602</v>
      </c>
      <c r="B580" s="25">
        <v>146609</v>
      </c>
      <c r="C580" s="25">
        <v>90632</v>
      </c>
      <c r="D580" s="25">
        <v>9233</v>
      </c>
      <c r="E580" s="25">
        <v>69379</v>
      </c>
      <c r="F580" s="25">
        <v>6400</v>
      </c>
      <c r="G580" s="25">
        <v>59000</v>
      </c>
      <c r="H580" s="25">
        <v>36200</v>
      </c>
      <c r="I580" s="25">
        <v>19083</v>
      </c>
      <c r="J580" s="25">
        <v>123000</v>
      </c>
      <c r="K580" s="25">
        <v>18720</v>
      </c>
      <c r="L580" s="25">
        <v>26471</v>
      </c>
      <c r="M580" s="25">
        <v>34595</v>
      </c>
      <c r="N580" s="25">
        <v>8491</v>
      </c>
      <c r="O580" s="25">
        <v>42761</v>
      </c>
      <c r="P580" s="25">
        <v>40200</v>
      </c>
      <c r="Q580" s="25">
        <v>35583</v>
      </c>
      <c r="R580" s="25">
        <v>12865</v>
      </c>
      <c r="S580" s="25">
        <v>28639</v>
      </c>
      <c r="T580" s="25">
        <v>66665</v>
      </c>
      <c r="U580" s="25">
        <v>126592</v>
      </c>
      <c r="V580" s="26"/>
      <c r="W580" s="26">
        <v>6715</v>
      </c>
      <c r="X580" s="26">
        <v>15054</v>
      </c>
      <c r="Y580" s="26">
        <v>20658</v>
      </c>
      <c r="Z580" s="26">
        <v>13097</v>
      </c>
      <c r="AA580" s="26">
        <v>36474</v>
      </c>
      <c r="AB580" s="26">
        <v>11112</v>
      </c>
      <c r="AC580" s="26">
        <v>766</v>
      </c>
      <c r="AD580" s="26">
        <v>38005</v>
      </c>
      <c r="AE580" s="26">
        <v>32046</v>
      </c>
    </row>
    <row r="581" spans="1:31" s="2" customFormat="1" x14ac:dyDescent="0.2">
      <c r="A581" s="3">
        <v>19632</v>
      </c>
      <c r="B581" s="25">
        <v>65314</v>
      </c>
      <c r="C581" s="25">
        <v>40757</v>
      </c>
      <c r="D581" s="25">
        <v>3252</v>
      </c>
      <c r="E581" s="25">
        <v>21348</v>
      </c>
      <c r="F581" s="25">
        <v>3400</v>
      </c>
      <c r="G581" s="25">
        <v>39098</v>
      </c>
      <c r="H581" s="25">
        <v>12000</v>
      </c>
      <c r="I581" s="25">
        <v>8958</v>
      </c>
      <c r="J581" s="25">
        <v>44400</v>
      </c>
      <c r="K581" s="25">
        <v>5470</v>
      </c>
      <c r="L581" s="25">
        <v>13551</v>
      </c>
      <c r="M581" s="25">
        <v>12816</v>
      </c>
      <c r="N581" s="25">
        <v>3312</v>
      </c>
      <c r="O581" s="25">
        <v>22172</v>
      </c>
      <c r="P581" s="25">
        <v>22400</v>
      </c>
      <c r="Q581" s="25">
        <v>14788</v>
      </c>
      <c r="R581" s="25">
        <v>3944</v>
      </c>
      <c r="S581" s="25">
        <v>3834</v>
      </c>
      <c r="T581" s="25">
        <v>19272</v>
      </c>
      <c r="U581" s="25">
        <v>32022</v>
      </c>
      <c r="V581" s="26"/>
      <c r="W581" s="26">
        <v>470</v>
      </c>
      <c r="X581" s="26">
        <v>227</v>
      </c>
      <c r="Y581" s="26">
        <v>31733</v>
      </c>
      <c r="Z581" s="26">
        <v>4005</v>
      </c>
      <c r="AA581" s="26">
        <v>29236</v>
      </c>
      <c r="AB581" s="26">
        <v>166</v>
      </c>
      <c r="AC581" s="26">
        <v>362</v>
      </c>
      <c r="AD581" s="26">
        <v>45987</v>
      </c>
      <c r="AE581" s="26">
        <v>58960</v>
      </c>
    </row>
    <row r="582" spans="1:31" s="2" customFormat="1" x14ac:dyDescent="0.2">
      <c r="A582" s="3">
        <v>19663</v>
      </c>
      <c r="B582" s="25">
        <v>50632</v>
      </c>
      <c r="C582" s="25">
        <v>38344</v>
      </c>
      <c r="D582" s="25">
        <v>3297</v>
      </c>
      <c r="E582" s="25">
        <v>26203</v>
      </c>
      <c r="F582" s="25">
        <v>2600</v>
      </c>
      <c r="G582" s="25">
        <v>22552</v>
      </c>
      <c r="H582" s="25">
        <v>19200</v>
      </c>
      <c r="I582" s="25">
        <v>8050</v>
      </c>
      <c r="J582" s="25">
        <v>30700</v>
      </c>
      <c r="K582" s="25">
        <v>2942</v>
      </c>
      <c r="L582" s="25">
        <v>3065</v>
      </c>
      <c r="M582" s="25">
        <v>9726</v>
      </c>
      <c r="N582" s="25">
        <v>725</v>
      </c>
      <c r="O582" s="25">
        <v>13738</v>
      </c>
      <c r="P582" s="25">
        <v>21700</v>
      </c>
      <c r="Q582" s="25">
        <v>7303</v>
      </c>
      <c r="R582" s="25">
        <v>3767</v>
      </c>
      <c r="S582" s="25">
        <v>14000</v>
      </c>
      <c r="T582" s="25">
        <v>32671</v>
      </c>
      <c r="U582" s="25">
        <v>-414</v>
      </c>
      <c r="V582" s="26"/>
      <c r="W582" s="26">
        <v>572</v>
      </c>
      <c r="X582" s="26">
        <v>0</v>
      </c>
      <c r="Y582" s="26">
        <v>3855</v>
      </c>
      <c r="Z582" s="26">
        <v>7133</v>
      </c>
      <c r="AA582" s="26">
        <v>-56236</v>
      </c>
      <c r="AB582" s="26">
        <v>-576</v>
      </c>
      <c r="AC582" s="26">
        <v>424</v>
      </c>
      <c r="AD582" s="26">
        <v>26423</v>
      </c>
      <c r="AE582" s="26">
        <v>61630</v>
      </c>
    </row>
    <row r="583" spans="1:31" s="2" customFormat="1" x14ac:dyDescent="0.2">
      <c r="A583" s="3">
        <v>19693</v>
      </c>
      <c r="B583" s="25">
        <v>55257</v>
      </c>
      <c r="C583" s="25">
        <v>44858</v>
      </c>
      <c r="D583" s="25">
        <v>4917</v>
      </c>
      <c r="E583" s="25">
        <v>29483</v>
      </c>
      <c r="F583" s="25">
        <v>4400</v>
      </c>
      <c r="G583" s="25">
        <v>38847</v>
      </c>
      <c r="H583" s="25">
        <v>11300</v>
      </c>
      <c r="I583" s="25">
        <v>23597</v>
      </c>
      <c r="J583" s="25">
        <v>31900</v>
      </c>
      <c r="K583" s="25">
        <v>4485</v>
      </c>
      <c r="L583" s="25">
        <v>5371</v>
      </c>
      <c r="M583" s="25">
        <v>15700</v>
      </c>
      <c r="N583" s="25">
        <v>5603</v>
      </c>
      <c r="O583" s="25">
        <v>23700</v>
      </c>
      <c r="P583" s="25">
        <v>24100</v>
      </c>
      <c r="Q583" s="25">
        <v>11459</v>
      </c>
      <c r="R583" s="25">
        <v>4143</v>
      </c>
      <c r="S583" s="25">
        <v>24600</v>
      </c>
      <c r="T583" s="25">
        <v>33344</v>
      </c>
      <c r="U583" s="25">
        <v>22715</v>
      </c>
      <c r="V583" s="26"/>
      <c r="W583" s="26">
        <v>1329</v>
      </c>
      <c r="X583" s="26">
        <v>130</v>
      </c>
      <c r="Y583" s="26">
        <v>13000</v>
      </c>
      <c r="Z583" s="26">
        <v>9461</v>
      </c>
      <c r="AA583" s="26">
        <v>9535</v>
      </c>
      <c r="AB583" s="26">
        <v>-9460</v>
      </c>
      <c r="AC583" s="26">
        <v>509</v>
      </c>
      <c r="AD583" s="26">
        <v>-8831</v>
      </c>
      <c r="AE583" s="26">
        <v>26553</v>
      </c>
    </row>
    <row r="584" spans="1:31" s="2" customFormat="1" x14ac:dyDescent="0.2">
      <c r="A584" s="3">
        <v>19724</v>
      </c>
      <c r="B584" s="25">
        <v>50101</v>
      </c>
      <c r="C584" s="25">
        <v>34122</v>
      </c>
      <c r="D584" s="25">
        <v>3614</v>
      </c>
      <c r="E584" s="25">
        <v>24186</v>
      </c>
      <c r="F584" s="25">
        <v>2200</v>
      </c>
      <c r="G584" s="25">
        <v>23978</v>
      </c>
      <c r="H584" s="25">
        <v>8200</v>
      </c>
      <c r="I584" s="25">
        <v>19383</v>
      </c>
      <c r="J584" s="25">
        <v>23300</v>
      </c>
      <c r="K584" s="25">
        <v>442</v>
      </c>
      <c r="L584" s="25">
        <v>7787</v>
      </c>
      <c r="M584" s="25">
        <v>11600</v>
      </c>
      <c r="N584" s="25">
        <v>4440</v>
      </c>
      <c r="O584" s="25">
        <v>30539</v>
      </c>
      <c r="P584" s="25">
        <v>21300</v>
      </c>
      <c r="Q584" s="25">
        <v>8048</v>
      </c>
      <c r="R584" s="25">
        <v>3137</v>
      </c>
      <c r="S584" s="25">
        <v>15200</v>
      </c>
      <c r="T584" s="25">
        <v>21563</v>
      </c>
      <c r="U584" s="25">
        <v>25114</v>
      </c>
      <c r="V584" s="26"/>
      <c r="W584" s="26">
        <v>930</v>
      </c>
      <c r="X584" s="26">
        <v>27</v>
      </c>
      <c r="Y584" s="26">
        <v>17613</v>
      </c>
      <c r="Z584" s="26">
        <v>11006</v>
      </c>
      <c r="AA584" s="26">
        <v>-26498</v>
      </c>
      <c r="AB584" s="26">
        <v>-11437</v>
      </c>
      <c r="AC584" s="26">
        <v>545</v>
      </c>
      <c r="AD584" s="26">
        <v>-15088</v>
      </c>
      <c r="AE584" s="26">
        <v>4171</v>
      </c>
    </row>
    <row r="585" spans="1:31" s="2" customFormat="1" x14ac:dyDescent="0.2">
      <c r="A585" s="3">
        <v>19755</v>
      </c>
      <c r="B585" s="25">
        <v>49325</v>
      </c>
      <c r="C585" s="25">
        <v>32857</v>
      </c>
      <c r="D585" s="25">
        <v>3425</v>
      </c>
      <c r="E585" s="25">
        <v>19875</v>
      </c>
      <c r="F585" s="25">
        <v>1900</v>
      </c>
      <c r="G585" s="25">
        <v>26022</v>
      </c>
      <c r="H585" s="25">
        <v>8800</v>
      </c>
      <c r="I585" s="25">
        <v>24754</v>
      </c>
      <c r="J585" s="25">
        <v>25400</v>
      </c>
      <c r="K585" s="25">
        <v>236</v>
      </c>
      <c r="L585" s="25">
        <v>2271</v>
      </c>
      <c r="M585" s="25">
        <v>14500</v>
      </c>
      <c r="N585" s="25">
        <v>4594</v>
      </c>
      <c r="O585" s="25">
        <v>33133</v>
      </c>
      <c r="P585" s="25">
        <v>22600</v>
      </c>
      <c r="Q585" s="25">
        <v>7805</v>
      </c>
      <c r="R585" s="25">
        <v>3631</v>
      </c>
      <c r="S585" s="25">
        <v>13100</v>
      </c>
      <c r="T585" s="25">
        <v>20509</v>
      </c>
      <c r="U585" s="25">
        <v>-1138</v>
      </c>
      <c r="V585" s="26"/>
      <c r="W585" s="26">
        <v>1594</v>
      </c>
      <c r="X585" s="26">
        <v>135</v>
      </c>
      <c r="Y585" s="26">
        <v>12660</v>
      </c>
      <c r="Z585" s="26">
        <v>14819</v>
      </c>
      <c r="AA585" s="26">
        <v>9090</v>
      </c>
      <c r="AB585" s="26">
        <v>11475</v>
      </c>
      <c r="AC585" s="26">
        <v>748</v>
      </c>
      <c r="AD585" s="26">
        <v>-30887</v>
      </c>
      <c r="AE585" s="26">
        <v>-5324</v>
      </c>
    </row>
    <row r="586" spans="1:31" s="2" customFormat="1" x14ac:dyDescent="0.2">
      <c r="A586" s="3">
        <v>19783</v>
      </c>
      <c r="B586" s="25">
        <v>39339</v>
      </c>
      <c r="C586" s="25">
        <v>32850</v>
      </c>
      <c r="D586" s="25">
        <v>3250</v>
      </c>
      <c r="E586" s="25">
        <v>18250</v>
      </c>
      <c r="F586" s="25">
        <v>3400</v>
      </c>
      <c r="G586" s="25">
        <v>23260</v>
      </c>
      <c r="H586" s="25">
        <v>9400</v>
      </c>
      <c r="I586" s="25">
        <v>7285</v>
      </c>
      <c r="J586" s="25">
        <v>29300</v>
      </c>
      <c r="K586" s="25">
        <v>-2039</v>
      </c>
      <c r="L586" s="25">
        <v>11784</v>
      </c>
      <c r="M586" s="25">
        <v>15000</v>
      </c>
      <c r="N586" s="25">
        <v>6521</v>
      </c>
      <c r="O586" s="25">
        <v>28580</v>
      </c>
      <c r="P586" s="25">
        <v>25500</v>
      </c>
      <c r="Q586" s="25">
        <v>16376</v>
      </c>
      <c r="R586" s="25">
        <v>5428</v>
      </c>
      <c r="S586" s="25">
        <v>20800</v>
      </c>
      <c r="T586" s="25">
        <v>16183</v>
      </c>
      <c r="U586" s="25">
        <v>19510</v>
      </c>
      <c r="V586" s="26"/>
      <c r="W586" s="26">
        <v>1260</v>
      </c>
      <c r="X586" s="26">
        <v>26</v>
      </c>
      <c r="Y586" s="26">
        <v>9655</v>
      </c>
      <c r="Z586" s="26">
        <v>12441</v>
      </c>
      <c r="AA586" s="26">
        <v>13796</v>
      </c>
      <c r="AB586" s="26">
        <v>11959</v>
      </c>
      <c r="AC586" s="26">
        <v>722</v>
      </c>
      <c r="AD586" s="26">
        <v>-2399</v>
      </c>
      <c r="AE586" s="26">
        <v>51763</v>
      </c>
    </row>
    <row r="587" spans="1:31" s="2" customFormat="1" x14ac:dyDescent="0.2">
      <c r="A587" s="3">
        <v>19814</v>
      </c>
      <c r="B587" s="25">
        <v>44595</v>
      </c>
      <c r="C587" s="25">
        <v>31700</v>
      </c>
      <c r="D587" s="25">
        <v>3362</v>
      </c>
      <c r="E587" s="25">
        <v>23238</v>
      </c>
      <c r="F587" s="25">
        <v>5200</v>
      </c>
      <c r="G587" s="25">
        <v>15916</v>
      </c>
      <c r="H587" s="25">
        <v>12300</v>
      </c>
      <c r="I587" s="25">
        <v>11529</v>
      </c>
      <c r="J587" s="25">
        <v>36300</v>
      </c>
      <c r="K587" s="25">
        <v>11561</v>
      </c>
      <c r="L587" s="25">
        <v>13767</v>
      </c>
      <c r="M587" s="25">
        <v>23400</v>
      </c>
      <c r="N587" s="25">
        <v>13244</v>
      </c>
      <c r="O587" s="25">
        <v>26367</v>
      </c>
      <c r="P587" s="25">
        <v>24400</v>
      </c>
      <c r="Q587" s="25">
        <v>19754</v>
      </c>
      <c r="R587" s="25">
        <v>3637</v>
      </c>
      <c r="S587" s="25">
        <v>32500</v>
      </c>
      <c r="T587" s="25">
        <v>15886</v>
      </c>
      <c r="U587" s="25">
        <v>11370</v>
      </c>
      <c r="V587" s="26"/>
      <c r="W587" s="26">
        <v>1715</v>
      </c>
      <c r="X587" s="26">
        <v>17556</v>
      </c>
      <c r="Y587" s="26">
        <v>11411</v>
      </c>
      <c r="Z587" s="26">
        <v>16786</v>
      </c>
      <c r="AA587" s="26">
        <v>29625</v>
      </c>
      <c r="AB587" s="26">
        <v>-9512</v>
      </c>
      <c r="AC587" s="26">
        <v>55357</v>
      </c>
      <c r="AD587" s="26">
        <v>-27291</v>
      </c>
      <c r="AE587" s="26">
        <v>13653</v>
      </c>
    </row>
    <row r="588" spans="1:31" s="2" customFormat="1" x14ac:dyDescent="0.2">
      <c r="A588" s="3">
        <v>19844</v>
      </c>
      <c r="B588" s="25">
        <v>95489</v>
      </c>
      <c r="C588" s="25">
        <v>55814</v>
      </c>
      <c r="D588" s="25">
        <v>11492</v>
      </c>
      <c r="E588" s="25">
        <v>42508</v>
      </c>
      <c r="F588" s="25">
        <v>11400</v>
      </c>
      <c r="G588" s="25">
        <v>26685</v>
      </c>
      <c r="H588" s="25">
        <v>64500</v>
      </c>
      <c r="I588" s="25">
        <v>-13317</v>
      </c>
      <c r="J588" s="25">
        <v>65000</v>
      </c>
      <c r="K588" s="25">
        <v>23098</v>
      </c>
      <c r="L588" s="25">
        <v>12742</v>
      </c>
      <c r="M588" s="25">
        <v>104433</v>
      </c>
      <c r="N588" s="25">
        <v>53419</v>
      </c>
      <c r="O588" s="25">
        <v>28184</v>
      </c>
      <c r="P588" s="25">
        <v>34500</v>
      </c>
      <c r="Q588" s="25">
        <v>12083</v>
      </c>
      <c r="R588" s="25">
        <v>2987</v>
      </c>
      <c r="S588" s="25">
        <v>110700</v>
      </c>
      <c r="T588" s="25">
        <v>24294</v>
      </c>
      <c r="U588" s="25">
        <v>-60364</v>
      </c>
      <c r="V588" s="26"/>
      <c r="W588" s="26">
        <v>644</v>
      </c>
      <c r="X588" s="26">
        <v>20200</v>
      </c>
      <c r="Y588" s="26">
        <v>-1326</v>
      </c>
      <c r="Z588" s="26">
        <v>23445</v>
      </c>
      <c r="AA588" s="26">
        <v>-2526</v>
      </c>
      <c r="AB588" s="26">
        <v>14443</v>
      </c>
      <c r="AC588" s="26">
        <v>2339</v>
      </c>
      <c r="AD588" s="26">
        <v>-17771</v>
      </c>
      <c r="AE588" s="26">
        <v>17766</v>
      </c>
    </row>
    <row r="589" spans="1:31" s="2" customFormat="1" x14ac:dyDescent="0.2">
      <c r="A589" s="3">
        <v>19875</v>
      </c>
      <c r="B589" s="25">
        <v>239584</v>
      </c>
      <c r="C589" s="25">
        <v>181640</v>
      </c>
      <c r="D589" s="25">
        <v>26056</v>
      </c>
      <c r="E589" s="25">
        <v>74451</v>
      </c>
      <c r="F589" s="25">
        <v>20700</v>
      </c>
      <c r="G589" s="25">
        <v>80694</v>
      </c>
      <c r="H589" s="25">
        <v>86300</v>
      </c>
      <c r="I589" s="25">
        <v>11763</v>
      </c>
      <c r="J589" s="25">
        <v>287100</v>
      </c>
      <c r="K589" s="25">
        <v>-5606</v>
      </c>
      <c r="L589" s="25">
        <v>34171</v>
      </c>
      <c r="M589" s="25">
        <v>223271</v>
      </c>
      <c r="N589" s="25">
        <v>75111</v>
      </c>
      <c r="O589" s="25">
        <v>102793</v>
      </c>
      <c r="P589" s="25">
        <v>73200</v>
      </c>
      <c r="Q589" s="25">
        <v>18543</v>
      </c>
      <c r="R589" s="25">
        <v>15870</v>
      </c>
      <c r="S589" s="25">
        <v>185918</v>
      </c>
      <c r="T589" s="25">
        <v>88084</v>
      </c>
      <c r="U589" s="25">
        <v>-15641</v>
      </c>
      <c r="V589" s="26"/>
      <c r="W589" s="26">
        <v>457</v>
      </c>
      <c r="X589" s="26">
        <v>120</v>
      </c>
      <c r="Y589" s="26">
        <v>-65755</v>
      </c>
      <c r="Z589" s="26">
        <v>9654</v>
      </c>
      <c r="AA589" s="26">
        <v>-5038</v>
      </c>
      <c r="AB589" s="26">
        <v>33012</v>
      </c>
      <c r="AC589" s="26">
        <v>549</v>
      </c>
      <c r="AD589" s="26">
        <v>-15036</v>
      </c>
      <c r="AE589" s="26">
        <v>39445</v>
      </c>
    </row>
    <row r="590" spans="1:31" s="2" customFormat="1" x14ac:dyDescent="0.2">
      <c r="A590" s="3">
        <v>19905</v>
      </c>
      <c r="B590" s="25">
        <v>188348</v>
      </c>
      <c r="C590" s="25">
        <v>147012</v>
      </c>
      <c r="D590" s="25">
        <v>20424</v>
      </c>
      <c r="E590" s="25">
        <v>70543</v>
      </c>
      <c r="F590" s="25">
        <v>10900</v>
      </c>
      <c r="G590" s="25">
        <v>70993</v>
      </c>
      <c r="H590" s="25">
        <v>47500</v>
      </c>
      <c r="I590" s="25">
        <v>4005</v>
      </c>
      <c r="J590" s="25">
        <v>253200</v>
      </c>
      <c r="K590" s="25">
        <v>4025</v>
      </c>
      <c r="L590" s="25">
        <v>15950</v>
      </c>
      <c r="M590" s="25">
        <v>99671</v>
      </c>
      <c r="N590" s="25">
        <v>24848</v>
      </c>
      <c r="O590" s="25">
        <v>60222</v>
      </c>
      <c r="P590" s="25">
        <v>40600</v>
      </c>
      <c r="Q590" s="25">
        <v>30365</v>
      </c>
      <c r="R590" s="25">
        <v>17129</v>
      </c>
      <c r="S590" s="25">
        <v>88745</v>
      </c>
      <c r="T590" s="25">
        <v>98229</v>
      </c>
      <c r="U590" s="25">
        <v>92498</v>
      </c>
      <c r="V590" s="26"/>
      <c r="W590" s="26">
        <v>527</v>
      </c>
      <c r="X590" s="26">
        <v>270</v>
      </c>
      <c r="Y590" s="26">
        <v>4558</v>
      </c>
      <c r="Z590" s="26">
        <v>5457</v>
      </c>
      <c r="AA590" s="26">
        <v>96999</v>
      </c>
      <c r="AB590" s="26">
        <v>11028</v>
      </c>
      <c r="AC590" s="26">
        <v>326</v>
      </c>
      <c r="AD590" s="26">
        <v>-6381</v>
      </c>
      <c r="AE590" s="26">
        <v>83125</v>
      </c>
    </row>
    <row r="591" spans="1:31" s="2" customFormat="1" x14ac:dyDescent="0.2">
      <c r="A591" s="3">
        <v>19936</v>
      </c>
      <c r="B591" s="25">
        <v>119991</v>
      </c>
      <c r="C591" s="25">
        <v>88655</v>
      </c>
      <c r="D591" s="25">
        <v>11360</v>
      </c>
      <c r="E591" s="25">
        <v>69940</v>
      </c>
      <c r="F591" s="25">
        <v>5200</v>
      </c>
      <c r="G591" s="25">
        <v>85415</v>
      </c>
      <c r="H591" s="25">
        <v>27900</v>
      </c>
      <c r="I591" s="25">
        <v>23410</v>
      </c>
      <c r="J591" s="25">
        <v>260600</v>
      </c>
      <c r="K591" s="25">
        <v>33457</v>
      </c>
      <c r="L591" s="25">
        <v>57332</v>
      </c>
      <c r="M591" s="25">
        <v>31568</v>
      </c>
      <c r="N591" s="25">
        <v>8512</v>
      </c>
      <c r="O591" s="25">
        <v>63894</v>
      </c>
      <c r="P591" s="25">
        <v>27600</v>
      </c>
      <c r="Q591" s="25">
        <v>51202</v>
      </c>
      <c r="R591" s="25">
        <v>15728</v>
      </c>
      <c r="S591" s="25">
        <v>66833</v>
      </c>
      <c r="T591" s="25">
        <v>113887</v>
      </c>
      <c r="U591" s="25">
        <v>43942</v>
      </c>
      <c r="V591" s="26"/>
      <c r="W591" s="26">
        <v>1997</v>
      </c>
      <c r="X591" s="26">
        <v>37863</v>
      </c>
      <c r="Y591" s="26">
        <v>-19569</v>
      </c>
      <c r="Z591" s="26">
        <v>7563</v>
      </c>
      <c r="AA591" s="26">
        <v>26969</v>
      </c>
      <c r="AB591" s="26">
        <v>24504</v>
      </c>
      <c r="AC591" s="26">
        <v>447</v>
      </c>
      <c r="AD591" s="26">
        <v>6374</v>
      </c>
      <c r="AE591" s="26">
        <v>69942</v>
      </c>
    </row>
    <row r="592" spans="1:31" s="2" customFormat="1" x14ac:dyDescent="0.2">
      <c r="A592" s="3">
        <v>19967</v>
      </c>
      <c r="B592" s="25">
        <v>70003</v>
      </c>
      <c r="C592" s="25">
        <v>43354</v>
      </c>
      <c r="D592" s="25">
        <v>3913</v>
      </c>
      <c r="E592" s="25">
        <v>45687</v>
      </c>
      <c r="F592" s="25">
        <v>4900</v>
      </c>
      <c r="G592" s="25">
        <v>46895</v>
      </c>
      <c r="H592" s="25">
        <v>20800</v>
      </c>
      <c r="I592" s="25">
        <v>7943</v>
      </c>
      <c r="J592" s="25">
        <v>107800</v>
      </c>
      <c r="K592" s="25">
        <v>18750</v>
      </c>
      <c r="L592" s="25">
        <v>12002</v>
      </c>
      <c r="M592" s="25">
        <v>15707</v>
      </c>
      <c r="N592" s="25">
        <v>3885</v>
      </c>
      <c r="O592" s="25">
        <v>38184</v>
      </c>
      <c r="P592" s="25">
        <v>20500</v>
      </c>
      <c r="Q592" s="25">
        <v>26219</v>
      </c>
      <c r="R592" s="25">
        <v>8945</v>
      </c>
      <c r="S592" s="25">
        <v>51457</v>
      </c>
      <c r="T592" s="25">
        <v>49656</v>
      </c>
      <c r="U592" s="25">
        <v>42593</v>
      </c>
      <c r="V592" s="26"/>
      <c r="W592" s="26">
        <v>359</v>
      </c>
      <c r="X592" s="26">
        <v>6287</v>
      </c>
      <c r="Y592" s="26">
        <v>21516</v>
      </c>
      <c r="Z592" s="26">
        <v>9838</v>
      </c>
      <c r="AA592" s="26">
        <v>13673</v>
      </c>
      <c r="AB592" s="26">
        <v>12024</v>
      </c>
      <c r="AC592" s="26">
        <v>1057</v>
      </c>
      <c r="AD592" s="26">
        <v>13523</v>
      </c>
      <c r="AE592" s="26">
        <v>66042</v>
      </c>
    </row>
    <row r="593" spans="1:31" s="2" customFormat="1" x14ac:dyDescent="0.2">
      <c r="A593" s="3">
        <v>19997</v>
      </c>
      <c r="B593" s="25">
        <v>53496</v>
      </c>
      <c r="C593" s="25">
        <v>49440</v>
      </c>
      <c r="D593" s="25">
        <v>1698</v>
      </c>
      <c r="E593" s="25">
        <v>21302</v>
      </c>
      <c r="F593" s="25">
        <v>3800</v>
      </c>
      <c r="G593" s="25">
        <v>43237</v>
      </c>
      <c r="H593" s="25">
        <v>21900</v>
      </c>
      <c r="I593" s="25">
        <v>23946</v>
      </c>
      <c r="J593" s="25">
        <v>47000</v>
      </c>
      <c r="K593" s="25">
        <v>7333</v>
      </c>
      <c r="L593" s="25">
        <v>6679</v>
      </c>
      <c r="M593" s="25">
        <v>12788</v>
      </c>
      <c r="N593" s="25">
        <v>3327</v>
      </c>
      <c r="O593" s="25">
        <v>20064</v>
      </c>
      <c r="P593" s="25">
        <v>35500</v>
      </c>
      <c r="Q593" s="25">
        <v>24274</v>
      </c>
      <c r="R593" s="25">
        <v>5386</v>
      </c>
      <c r="S593" s="25">
        <v>37694</v>
      </c>
      <c r="T593" s="25">
        <v>60890</v>
      </c>
      <c r="U593" s="25">
        <v>-8665</v>
      </c>
      <c r="V593" s="26"/>
      <c r="W593" s="26">
        <v>4299</v>
      </c>
      <c r="X593" s="26">
        <v>25946</v>
      </c>
      <c r="Y593" s="26">
        <v>-3885</v>
      </c>
      <c r="Z593" s="26">
        <v>8866</v>
      </c>
      <c r="AA593" s="26">
        <v>-9599</v>
      </c>
      <c r="AB593" s="26">
        <v>-8743</v>
      </c>
      <c r="AC593" s="26">
        <v>481</v>
      </c>
      <c r="AD593" s="26">
        <v>27822</v>
      </c>
      <c r="AE593" s="26">
        <v>75124</v>
      </c>
    </row>
    <row r="594" spans="1:31" s="2" customFormat="1" x14ac:dyDescent="0.2">
      <c r="A594" s="3">
        <v>20028</v>
      </c>
      <c r="B594" s="25">
        <v>60569</v>
      </c>
      <c r="C594" s="25">
        <v>70295</v>
      </c>
      <c r="D594" s="25">
        <v>5502</v>
      </c>
      <c r="E594" s="25">
        <v>30098</v>
      </c>
      <c r="F594" s="25">
        <v>2500</v>
      </c>
      <c r="G594" s="25">
        <v>41823</v>
      </c>
      <c r="H594" s="25">
        <v>28300</v>
      </c>
      <c r="I594" s="25">
        <v>14219</v>
      </c>
      <c r="J594" s="25">
        <v>36300</v>
      </c>
      <c r="K594" s="25">
        <v>4080</v>
      </c>
      <c r="L594" s="25">
        <v>4049</v>
      </c>
      <c r="M594" s="25">
        <v>23413</v>
      </c>
      <c r="N594" s="25">
        <v>2871</v>
      </c>
      <c r="O594" s="25">
        <v>22321</v>
      </c>
      <c r="P594" s="25">
        <v>26600</v>
      </c>
      <c r="Q594" s="25">
        <v>16454</v>
      </c>
      <c r="R594" s="25">
        <v>2468</v>
      </c>
      <c r="S594" s="25">
        <v>12762</v>
      </c>
      <c r="T594" s="25">
        <v>89721</v>
      </c>
      <c r="U594" s="25">
        <v>61039</v>
      </c>
      <c r="V594" s="26"/>
      <c r="W594" s="26">
        <v>3486</v>
      </c>
      <c r="X594" s="26">
        <v>4158</v>
      </c>
      <c r="Y594" s="26">
        <v>6314</v>
      </c>
      <c r="Z594" s="26">
        <v>8608</v>
      </c>
      <c r="AA594" s="26">
        <v>27566</v>
      </c>
      <c r="AB594" s="26">
        <v>-3253</v>
      </c>
      <c r="AC594" s="26">
        <v>368</v>
      </c>
      <c r="AD594" s="26">
        <v>17559</v>
      </c>
      <c r="AE594" s="26">
        <v>40268</v>
      </c>
    </row>
    <row r="595" spans="1:31" s="2" customFormat="1" x14ac:dyDescent="0.2">
      <c r="A595" s="3">
        <v>20058</v>
      </c>
      <c r="B595" s="25">
        <v>48668</v>
      </c>
      <c r="C595" s="25">
        <v>50145</v>
      </c>
      <c r="D595" s="25">
        <v>3850</v>
      </c>
      <c r="E595" s="25">
        <v>22250</v>
      </c>
      <c r="F595" s="25">
        <v>2700</v>
      </c>
      <c r="G595" s="25">
        <v>25581</v>
      </c>
      <c r="H595" s="25">
        <v>11300</v>
      </c>
      <c r="I595" s="25">
        <v>6349</v>
      </c>
      <c r="J595" s="25">
        <v>33200</v>
      </c>
      <c r="K595" s="25">
        <v>6001</v>
      </c>
      <c r="L595" s="25">
        <v>1647</v>
      </c>
      <c r="M595" s="25">
        <v>16200</v>
      </c>
      <c r="N595" s="25">
        <v>3698</v>
      </c>
      <c r="O595" s="25">
        <v>22312</v>
      </c>
      <c r="P595" s="25">
        <v>20000</v>
      </c>
      <c r="Q595" s="25">
        <v>11835</v>
      </c>
      <c r="R595" s="25">
        <v>1758</v>
      </c>
      <c r="S595" s="25">
        <v>7840</v>
      </c>
      <c r="T595" s="25">
        <v>27299</v>
      </c>
      <c r="U595" s="25">
        <v>23741</v>
      </c>
      <c r="V595" s="26"/>
      <c r="W595" s="26">
        <v>772</v>
      </c>
      <c r="X595" s="26">
        <v>68</v>
      </c>
      <c r="Y595" s="26">
        <v>9931</v>
      </c>
      <c r="Z595" s="26">
        <v>9283</v>
      </c>
      <c r="AA595" s="26">
        <v>24056</v>
      </c>
      <c r="AB595" s="26">
        <v>9437</v>
      </c>
      <c r="AC595" s="26">
        <v>482</v>
      </c>
      <c r="AD595" s="26">
        <v>-59</v>
      </c>
      <c r="AE595" s="26">
        <v>481</v>
      </c>
    </row>
    <row r="596" spans="1:31" s="2" customFormat="1" x14ac:dyDescent="0.2">
      <c r="A596" s="3">
        <v>20089</v>
      </c>
      <c r="B596" s="25">
        <v>40662</v>
      </c>
      <c r="C596" s="25">
        <v>42321</v>
      </c>
      <c r="D596" s="25">
        <v>3876</v>
      </c>
      <c r="E596" s="25">
        <v>21324</v>
      </c>
      <c r="F596" s="25">
        <v>1100</v>
      </c>
      <c r="G596" s="25">
        <v>26490</v>
      </c>
      <c r="H596" s="25">
        <v>6700</v>
      </c>
      <c r="I596" s="25">
        <v>2186</v>
      </c>
      <c r="J596" s="25">
        <v>18400</v>
      </c>
      <c r="K596" s="25">
        <v>-686</v>
      </c>
      <c r="L596" s="25">
        <v>2160</v>
      </c>
      <c r="M596" s="25">
        <v>12500</v>
      </c>
      <c r="N596" s="25">
        <v>4150</v>
      </c>
      <c r="O596" s="25">
        <v>22174</v>
      </c>
      <c r="P596" s="25">
        <v>17900</v>
      </c>
      <c r="Q596" s="25">
        <v>5688</v>
      </c>
      <c r="R596" s="25">
        <v>2343</v>
      </c>
      <c r="S596" s="25">
        <v>13910</v>
      </c>
      <c r="T596" s="25">
        <v>22133</v>
      </c>
      <c r="U596" s="25">
        <v>21967</v>
      </c>
      <c r="V596" s="26"/>
      <c r="W596" s="26">
        <v>1357</v>
      </c>
      <c r="X596" s="26">
        <v>63</v>
      </c>
      <c r="Y596" s="26">
        <v>15920</v>
      </c>
      <c r="Z596" s="26">
        <v>13159</v>
      </c>
      <c r="AA596" s="26">
        <v>22887</v>
      </c>
      <c r="AB596" s="26">
        <v>-4964</v>
      </c>
      <c r="AC596" s="26">
        <v>572</v>
      </c>
      <c r="AD596" s="26">
        <v>-14831</v>
      </c>
      <c r="AE596" s="26">
        <v>9812</v>
      </c>
    </row>
    <row r="597" spans="1:31" s="2" customFormat="1" x14ac:dyDescent="0.2">
      <c r="A597" s="3">
        <v>20120</v>
      </c>
      <c r="B597" s="25">
        <v>37153</v>
      </c>
      <c r="C597" s="25">
        <v>35924</v>
      </c>
      <c r="D597" s="25">
        <v>3576</v>
      </c>
      <c r="E597" s="25">
        <v>18324</v>
      </c>
      <c r="F597" s="25">
        <v>900</v>
      </c>
      <c r="G597" s="25">
        <v>26835</v>
      </c>
      <c r="H597" s="25">
        <v>5700</v>
      </c>
      <c r="I597" s="25">
        <v>7966</v>
      </c>
      <c r="J597" s="25">
        <v>19800</v>
      </c>
      <c r="K597" s="25">
        <v>-283</v>
      </c>
      <c r="L597" s="25">
        <v>4543</v>
      </c>
      <c r="M597" s="25">
        <v>12400</v>
      </c>
      <c r="N597" s="25">
        <v>3493</v>
      </c>
      <c r="O597" s="25">
        <v>29682</v>
      </c>
      <c r="P597" s="25">
        <v>15900</v>
      </c>
      <c r="Q597" s="25">
        <v>1741</v>
      </c>
      <c r="R597" s="25">
        <v>2137</v>
      </c>
      <c r="S597" s="25">
        <v>13319</v>
      </c>
      <c r="T597" s="25">
        <v>18701</v>
      </c>
      <c r="U597" s="25">
        <v>-1978</v>
      </c>
      <c r="V597" s="26"/>
      <c r="W597" s="26">
        <v>1142</v>
      </c>
      <c r="X597" s="26">
        <v>113</v>
      </c>
      <c r="Y597" s="26">
        <v>15716</v>
      </c>
      <c r="Z597" s="26">
        <v>11744</v>
      </c>
      <c r="AA597" s="26">
        <v>13412</v>
      </c>
      <c r="AB597" s="26">
        <v>7563</v>
      </c>
      <c r="AC597" s="26">
        <v>652</v>
      </c>
      <c r="AD597" s="26">
        <v>636</v>
      </c>
      <c r="AE597" s="26">
        <v>8479</v>
      </c>
    </row>
    <row r="598" spans="1:31" s="2" customFormat="1" x14ac:dyDescent="0.2">
      <c r="A598" s="3">
        <v>20148</v>
      </c>
      <c r="B598" s="25">
        <v>34292</v>
      </c>
      <c r="C598" s="25">
        <v>32635</v>
      </c>
      <c r="D598" s="25">
        <v>3028</v>
      </c>
      <c r="E598" s="25">
        <v>12372</v>
      </c>
      <c r="F598" s="25">
        <v>2400</v>
      </c>
      <c r="G598" s="25">
        <v>25464</v>
      </c>
      <c r="H598" s="25">
        <v>7200</v>
      </c>
      <c r="I598" s="25">
        <v>7062</v>
      </c>
      <c r="J598" s="25">
        <v>19100</v>
      </c>
      <c r="K598" s="25">
        <v>1310</v>
      </c>
      <c r="L598" s="25">
        <v>4165</v>
      </c>
      <c r="M598" s="25">
        <v>10600</v>
      </c>
      <c r="N598" s="25">
        <v>3258</v>
      </c>
      <c r="O598" s="25">
        <v>25743</v>
      </c>
      <c r="P598" s="25">
        <v>18700</v>
      </c>
      <c r="Q598" s="25">
        <v>5871</v>
      </c>
      <c r="R598" s="25">
        <v>2033</v>
      </c>
      <c r="S598" s="25">
        <v>13254</v>
      </c>
      <c r="T598" s="25">
        <v>21082</v>
      </c>
      <c r="U598" s="25">
        <v>-332</v>
      </c>
      <c r="V598" s="26"/>
      <c r="W598" s="26">
        <v>1656</v>
      </c>
      <c r="X598" s="26">
        <v>176</v>
      </c>
      <c r="Y598" s="26">
        <v>23605</v>
      </c>
      <c r="Z598" s="26">
        <v>12107</v>
      </c>
      <c r="AA598" s="26">
        <v>-8760</v>
      </c>
      <c r="AB598" s="26">
        <v>4996</v>
      </c>
      <c r="AC598" s="26">
        <v>603</v>
      </c>
      <c r="AD598" s="26">
        <v>3390</v>
      </c>
      <c r="AE598" s="26">
        <v>43827</v>
      </c>
    </row>
    <row r="599" spans="1:31" s="2" customFormat="1" x14ac:dyDescent="0.2">
      <c r="A599" s="3">
        <v>20179</v>
      </c>
      <c r="B599" s="25">
        <v>43084</v>
      </c>
      <c r="C599" s="25">
        <v>42591</v>
      </c>
      <c r="D599" s="25">
        <v>3338</v>
      </c>
      <c r="E599" s="25">
        <v>16262</v>
      </c>
      <c r="F599" s="25">
        <v>3000</v>
      </c>
      <c r="G599" s="25">
        <v>39476</v>
      </c>
      <c r="H599" s="25">
        <v>32000</v>
      </c>
      <c r="I599" s="25">
        <v>21732</v>
      </c>
      <c r="J599" s="25">
        <v>27900</v>
      </c>
      <c r="K599" s="25">
        <v>5460</v>
      </c>
      <c r="L599" s="25">
        <v>10237</v>
      </c>
      <c r="M599" s="25">
        <v>28000</v>
      </c>
      <c r="N599" s="25">
        <v>16728</v>
      </c>
      <c r="O599" s="25">
        <v>38661</v>
      </c>
      <c r="P599" s="25">
        <v>46600</v>
      </c>
      <c r="Q599" s="25">
        <v>41512</v>
      </c>
      <c r="R599" s="25">
        <v>6437</v>
      </c>
      <c r="S599" s="25">
        <v>28925</v>
      </c>
      <c r="T599" s="25">
        <v>35132</v>
      </c>
      <c r="U599" s="25">
        <v>75040</v>
      </c>
      <c r="V599" s="26"/>
      <c r="W599" s="26">
        <v>2271</v>
      </c>
      <c r="X599" s="26">
        <v>473</v>
      </c>
      <c r="Y599" s="26">
        <v>3343</v>
      </c>
      <c r="Z599" s="26">
        <v>10576</v>
      </c>
      <c r="AA599" s="26">
        <v>19583</v>
      </c>
      <c r="AB599" s="26">
        <v>-5591</v>
      </c>
      <c r="AC599" s="26">
        <v>585</v>
      </c>
      <c r="AD599" s="26">
        <v>-33762</v>
      </c>
      <c r="AE599" s="26">
        <v>20169</v>
      </c>
    </row>
    <row r="600" spans="1:31" s="2" customFormat="1" x14ac:dyDescent="0.2">
      <c r="A600" s="3">
        <v>20209</v>
      </c>
      <c r="B600" s="25">
        <v>115940</v>
      </c>
      <c r="C600" s="25">
        <v>53356</v>
      </c>
      <c r="D600" s="25">
        <v>8003</v>
      </c>
      <c r="E600" s="25">
        <v>54197</v>
      </c>
      <c r="F600" s="25">
        <v>13400</v>
      </c>
      <c r="G600" s="25">
        <v>42150</v>
      </c>
      <c r="H600" s="25">
        <v>75000</v>
      </c>
      <c r="I600" s="25">
        <v>14653</v>
      </c>
      <c r="J600" s="25">
        <v>59900</v>
      </c>
      <c r="K600" s="25">
        <v>14286</v>
      </c>
      <c r="L600" s="25">
        <v>32029</v>
      </c>
      <c r="M600" s="25">
        <v>119500</v>
      </c>
      <c r="N600" s="25">
        <v>34924</v>
      </c>
      <c r="O600" s="25">
        <v>31881</v>
      </c>
      <c r="P600" s="25">
        <v>31000</v>
      </c>
      <c r="Q600" s="25">
        <v>18822</v>
      </c>
      <c r="R600" s="25">
        <v>2569</v>
      </c>
      <c r="S600" s="25">
        <v>51803</v>
      </c>
      <c r="T600" s="25">
        <v>16321</v>
      </c>
      <c r="U600" s="25">
        <v>-78803</v>
      </c>
      <c r="V600" s="26"/>
      <c r="W600" s="26">
        <v>450</v>
      </c>
      <c r="X600" s="26">
        <v>22</v>
      </c>
      <c r="Y600" s="26">
        <v>3098</v>
      </c>
      <c r="Z600" s="26">
        <v>5933</v>
      </c>
      <c r="AA600" s="26">
        <v>-5345</v>
      </c>
      <c r="AB600" s="26">
        <v>6520</v>
      </c>
      <c r="AC600" s="26">
        <v>524</v>
      </c>
      <c r="AD600" s="26">
        <v>2669</v>
      </c>
      <c r="AE600" s="26">
        <v>56847</v>
      </c>
    </row>
    <row r="601" spans="1:31" s="2" customFormat="1" x14ac:dyDescent="0.2">
      <c r="A601" s="3">
        <v>20240</v>
      </c>
      <c r="B601" s="25">
        <v>303573</v>
      </c>
      <c r="C601" s="25">
        <v>197884</v>
      </c>
      <c r="D601" s="25">
        <v>23176</v>
      </c>
      <c r="E601" s="25">
        <v>111550</v>
      </c>
      <c r="F601" s="25">
        <v>26200</v>
      </c>
      <c r="G601" s="25">
        <v>170017</v>
      </c>
      <c r="H601" s="25">
        <v>147000</v>
      </c>
      <c r="I601" s="25">
        <v>20046</v>
      </c>
      <c r="J601" s="25">
        <v>128700</v>
      </c>
      <c r="K601" s="25">
        <v>-1484</v>
      </c>
      <c r="L601" s="25">
        <v>48263</v>
      </c>
      <c r="M601" s="25">
        <v>306490</v>
      </c>
      <c r="N601" s="25">
        <v>101398</v>
      </c>
      <c r="O601" s="25">
        <v>89612</v>
      </c>
      <c r="P601" s="25">
        <v>88400</v>
      </c>
      <c r="Q601" s="25">
        <v>50837</v>
      </c>
      <c r="R601" s="25">
        <v>10701</v>
      </c>
      <c r="S601" s="25">
        <v>158181</v>
      </c>
      <c r="T601" s="25">
        <v>58095</v>
      </c>
      <c r="U601" s="25">
        <v>-44876</v>
      </c>
      <c r="V601" s="26"/>
      <c r="W601" s="26">
        <v>276</v>
      </c>
      <c r="X601" s="26">
        <v>0</v>
      </c>
      <c r="Y601" s="26">
        <v>-54385</v>
      </c>
      <c r="Z601" s="26">
        <v>5159</v>
      </c>
      <c r="AA601" s="26">
        <v>62021</v>
      </c>
      <c r="AB601" s="26">
        <v>22160</v>
      </c>
      <c r="AC601" s="26">
        <v>403</v>
      </c>
      <c r="AD601" s="26">
        <v>-1298</v>
      </c>
      <c r="AE601" s="26">
        <v>62131</v>
      </c>
    </row>
    <row r="602" spans="1:31" s="2" customFormat="1" x14ac:dyDescent="0.2">
      <c r="A602" s="3">
        <v>20270</v>
      </c>
      <c r="B602" s="25">
        <v>370450</v>
      </c>
      <c r="C602" s="25">
        <v>274870</v>
      </c>
      <c r="D602" s="25">
        <v>34916</v>
      </c>
      <c r="E602" s="25">
        <v>153622</v>
      </c>
      <c r="F602" s="25">
        <v>27400</v>
      </c>
      <c r="G602" s="25">
        <v>143380</v>
      </c>
      <c r="H602" s="25">
        <v>104900</v>
      </c>
      <c r="I602" s="25">
        <v>8513</v>
      </c>
      <c r="J602" s="25">
        <v>265800</v>
      </c>
      <c r="K602" s="25">
        <v>2883</v>
      </c>
      <c r="L602" s="25">
        <v>69973</v>
      </c>
      <c r="M602" s="25">
        <v>213474</v>
      </c>
      <c r="N602" s="25">
        <v>63678</v>
      </c>
      <c r="O602" s="25">
        <v>124946</v>
      </c>
      <c r="P602" s="25">
        <v>84000</v>
      </c>
      <c r="Q602" s="25">
        <v>46184</v>
      </c>
      <c r="R602" s="25">
        <v>23396</v>
      </c>
      <c r="S602" s="25">
        <v>161279</v>
      </c>
      <c r="T602" s="25">
        <v>123418</v>
      </c>
      <c r="U602" s="25">
        <v>44431</v>
      </c>
      <c r="V602" s="26"/>
      <c r="W602" s="26">
        <v>311</v>
      </c>
      <c r="X602" s="26">
        <v>35381</v>
      </c>
      <c r="Y602" s="26">
        <v>-26766</v>
      </c>
      <c r="Z602" s="26">
        <v>3963</v>
      </c>
      <c r="AA602" s="26">
        <v>157703</v>
      </c>
      <c r="AB602" s="26">
        <v>36294</v>
      </c>
      <c r="AC602" s="26">
        <v>282</v>
      </c>
      <c r="AD602" s="26">
        <v>-21566</v>
      </c>
      <c r="AE602" s="26">
        <v>32126</v>
      </c>
    </row>
    <row r="603" spans="1:31" s="2" customFormat="1" x14ac:dyDescent="0.2">
      <c r="A603" s="3">
        <v>20301</v>
      </c>
      <c r="B603" s="25">
        <v>178407</v>
      </c>
      <c r="C603" s="25">
        <v>142633</v>
      </c>
      <c r="D603" s="25">
        <v>11622</v>
      </c>
      <c r="E603" s="25">
        <v>67713</v>
      </c>
      <c r="F603" s="25">
        <v>7800</v>
      </c>
      <c r="G603" s="25">
        <v>77016</v>
      </c>
      <c r="H603" s="25">
        <v>40400</v>
      </c>
      <c r="I603" s="25">
        <v>14192</v>
      </c>
      <c r="J603" s="25">
        <v>154100</v>
      </c>
      <c r="K603" s="25">
        <v>14569</v>
      </c>
      <c r="L603" s="25">
        <v>48618</v>
      </c>
      <c r="M603" s="25">
        <v>46804</v>
      </c>
      <c r="N603" s="25">
        <v>12193</v>
      </c>
      <c r="O603" s="25">
        <v>65043</v>
      </c>
      <c r="P603" s="25">
        <v>26900</v>
      </c>
      <c r="Q603" s="25">
        <v>51825</v>
      </c>
      <c r="R603" s="25">
        <v>17813</v>
      </c>
      <c r="S603" s="25">
        <v>42268</v>
      </c>
      <c r="T603" s="25">
        <v>72008</v>
      </c>
      <c r="U603" s="25">
        <v>82912</v>
      </c>
      <c r="V603" s="26"/>
      <c r="W603" s="26">
        <v>834</v>
      </c>
      <c r="X603" s="26">
        <v>12318</v>
      </c>
      <c r="Y603" s="26">
        <v>34194</v>
      </c>
      <c r="Z603" s="26">
        <v>10207</v>
      </c>
      <c r="AA603" s="26">
        <v>63923</v>
      </c>
      <c r="AB603" s="26">
        <v>48692</v>
      </c>
      <c r="AC603" s="26">
        <v>3869</v>
      </c>
      <c r="AD603" s="26">
        <v>31042</v>
      </c>
      <c r="AE603" s="26">
        <v>95956</v>
      </c>
    </row>
    <row r="604" spans="1:31" s="2" customFormat="1" x14ac:dyDescent="0.2">
      <c r="A604" s="3">
        <v>20332</v>
      </c>
      <c r="B604" s="25">
        <v>125269</v>
      </c>
      <c r="C604" s="25">
        <v>90380</v>
      </c>
      <c r="D604" s="25">
        <v>10194</v>
      </c>
      <c r="E604" s="25">
        <v>63326</v>
      </c>
      <c r="F604" s="25">
        <v>4700</v>
      </c>
      <c r="G604" s="25">
        <v>57399</v>
      </c>
      <c r="H604" s="25">
        <v>38900</v>
      </c>
      <c r="I604" s="25">
        <v>10016</v>
      </c>
      <c r="J604" s="25">
        <v>91500</v>
      </c>
      <c r="K604" s="25">
        <v>4750</v>
      </c>
      <c r="L604" s="25">
        <v>27526</v>
      </c>
      <c r="M604" s="25">
        <v>25921</v>
      </c>
      <c r="N604" s="25">
        <v>8612</v>
      </c>
      <c r="O604" s="25">
        <v>42618</v>
      </c>
      <c r="P604" s="25">
        <v>27300</v>
      </c>
      <c r="Q604" s="25">
        <v>39371</v>
      </c>
      <c r="R604" s="25">
        <v>14449</v>
      </c>
      <c r="S604" s="25">
        <v>80627</v>
      </c>
      <c r="T604" s="25">
        <v>97235</v>
      </c>
      <c r="U604" s="25">
        <v>25323</v>
      </c>
      <c r="V604" s="26"/>
      <c r="W604" s="26">
        <v>4817</v>
      </c>
      <c r="X604" s="26">
        <v>139200</v>
      </c>
      <c r="Y604" s="26">
        <v>14131</v>
      </c>
      <c r="Z604" s="26">
        <v>40275</v>
      </c>
      <c r="AA604" s="26">
        <v>75382</v>
      </c>
      <c r="AB604" s="26">
        <v>29147</v>
      </c>
      <c r="AC604" s="26">
        <v>25964</v>
      </c>
      <c r="AD604" s="26">
        <v>52029</v>
      </c>
      <c r="AE604" s="26">
        <v>103692</v>
      </c>
    </row>
    <row r="605" spans="1:31" s="2" customFormat="1" x14ac:dyDescent="0.2">
      <c r="A605" s="3">
        <v>20362</v>
      </c>
      <c r="B605" s="25">
        <v>55446</v>
      </c>
      <c r="C605" s="25">
        <v>40805</v>
      </c>
      <c r="D605" s="25">
        <v>2334</v>
      </c>
      <c r="E605" s="25">
        <v>7153</v>
      </c>
      <c r="F605" s="25">
        <v>15200</v>
      </c>
      <c r="G605" s="25">
        <v>33749</v>
      </c>
      <c r="H605" s="25">
        <v>12000</v>
      </c>
      <c r="I605" s="25">
        <v>-670</v>
      </c>
      <c r="J605" s="25">
        <v>38700</v>
      </c>
      <c r="K605" s="25">
        <v>2454</v>
      </c>
      <c r="L605" s="25">
        <v>9799</v>
      </c>
      <c r="M605" s="25">
        <v>9112</v>
      </c>
      <c r="N605" s="25">
        <v>2552</v>
      </c>
      <c r="O605" s="25">
        <v>18950</v>
      </c>
      <c r="P605" s="25">
        <v>15900</v>
      </c>
      <c r="Q605" s="25">
        <v>14030</v>
      </c>
      <c r="R605" s="25">
        <v>4432</v>
      </c>
      <c r="S605" s="25">
        <v>18904</v>
      </c>
      <c r="T605" s="25">
        <v>19664</v>
      </c>
      <c r="U605" s="25">
        <v>26021</v>
      </c>
      <c r="V605" s="26"/>
      <c r="W605" s="26">
        <v>287</v>
      </c>
      <c r="X605" s="26">
        <v>3598</v>
      </c>
      <c r="Y605" s="26">
        <v>30985</v>
      </c>
      <c r="Z605" s="26">
        <v>4475</v>
      </c>
      <c r="AA605" s="26">
        <v>-13903</v>
      </c>
      <c r="AB605" s="26">
        <v>16595</v>
      </c>
      <c r="AC605" s="26">
        <v>512</v>
      </c>
      <c r="AD605" s="26">
        <v>24136</v>
      </c>
      <c r="AE605" s="26">
        <v>50768</v>
      </c>
    </row>
    <row r="606" spans="1:31" s="2" customFormat="1" x14ac:dyDescent="0.2">
      <c r="A606" s="3">
        <v>20393</v>
      </c>
      <c r="B606" s="25">
        <v>45293</v>
      </c>
      <c r="C606" s="25">
        <v>30674</v>
      </c>
      <c r="D606" s="25">
        <v>4603</v>
      </c>
      <c r="E606" s="25">
        <v>15297</v>
      </c>
      <c r="F606" s="25">
        <v>1900</v>
      </c>
      <c r="G606" s="25">
        <v>21756</v>
      </c>
      <c r="H606" s="25">
        <v>6300</v>
      </c>
      <c r="I606" s="25">
        <v>-2106</v>
      </c>
      <c r="J606" s="25">
        <v>30800</v>
      </c>
      <c r="K606" s="25">
        <v>1822</v>
      </c>
      <c r="L606" s="25">
        <v>6569</v>
      </c>
      <c r="M606" s="25">
        <v>8242</v>
      </c>
      <c r="N606" s="25">
        <v>228</v>
      </c>
      <c r="O606" s="25">
        <v>10987</v>
      </c>
      <c r="P606" s="25">
        <v>20900</v>
      </c>
      <c r="Q606" s="25">
        <v>5329</v>
      </c>
      <c r="R606" s="25">
        <v>1582</v>
      </c>
      <c r="S606" s="25">
        <v>4976</v>
      </c>
      <c r="T606" s="25">
        <v>11471</v>
      </c>
      <c r="U606" s="25">
        <v>-7391</v>
      </c>
      <c r="V606" s="26"/>
      <c r="W606" s="26">
        <v>368</v>
      </c>
      <c r="X606" s="26">
        <v>0</v>
      </c>
      <c r="Y606" s="26">
        <v>22444</v>
      </c>
      <c r="Z606" s="26">
        <v>5436</v>
      </c>
      <c r="AA606" s="26">
        <v>-4546</v>
      </c>
      <c r="AB606" s="26">
        <v>15152</v>
      </c>
      <c r="AC606" s="26">
        <v>536</v>
      </c>
      <c r="AD606" s="26">
        <v>8791</v>
      </c>
      <c r="AE606" s="26">
        <v>55544</v>
      </c>
    </row>
    <row r="607" spans="1:31" s="2" customFormat="1" x14ac:dyDescent="0.2">
      <c r="A607" s="3">
        <v>20423</v>
      </c>
      <c r="B607" s="25">
        <v>49645</v>
      </c>
      <c r="C607" s="25">
        <v>39943</v>
      </c>
      <c r="D607" s="25">
        <v>3909</v>
      </c>
      <c r="E607" s="25">
        <v>22191</v>
      </c>
      <c r="F607" s="25">
        <v>2800</v>
      </c>
      <c r="G607" s="25">
        <v>28417</v>
      </c>
      <c r="H607" s="25">
        <v>6300</v>
      </c>
      <c r="I607" s="25">
        <v>14245</v>
      </c>
      <c r="J607" s="25">
        <v>25100</v>
      </c>
      <c r="K607" s="25">
        <v>2099</v>
      </c>
      <c r="L607" s="25">
        <v>8981</v>
      </c>
      <c r="M607" s="25">
        <v>15600</v>
      </c>
      <c r="N607" s="25">
        <v>4116</v>
      </c>
      <c r="O607" s="25">
        <v>18771</v>
      </c>
      <c r="P607" s="25">
        <v>21500</v>
      </c>
      <c r="Q607" s="25">
        <v>-3700</v>
      </c>
      <c r="R607" s="25">
        <v>1086</v>
      </c>
      <c r="S607" s="25">
        <v>12028</v>
      </c>
      <c r="T607" s="25">
        <v>14084</v>
      </c>
      <c r="U607" s="25">
        <v>-11149</v>
      </c>
      <c r="V607" s="26"/>
      <c r="W607" s="26">
        <v>959</v>
      </c>
      <c r="X607" s="26">
        <v>0</v>
      </c>
      <c r="Y607" s="26">
        <v>20999</v>
      </c>
      <c r="Z607" s="26">
        <v>10235</v>
      </c>
      <c r="AA607" s="26">
        <v>-16574</v>
      </c>
      <c r="AB607" s="26">
        <v>3289</v>
      </c>
      <c r="AC607" s="26">
        <v>611</v>
      </c>
      <c r="AD607" s="26">
        <v>10842</v>
      </c>
      <c r="AE607" s="26">
        <v>42613</v>
      </c>
    </row>
    <row r="608" spans="1:31" s="2" customFormat="1" x14ac:dyDescent="0.2">
      <c r="A608" s="3">
        <v>20454</v>
      </c>
      <c r="B608" s="25">
        <v>49765</v>
      </c>
      <c r="C608" s="25">
        <v>34225</v>
      </c>
      <c r="D608" s="25">
        <v>4038</v>
      </c>
      <c r="E608" s="25">
        <v>25262</v>
      </c>
      <c r="F608" s="25">
        <v>2300</v>
      </c>
      <c r="G608" s="25">
        <v>29247</v>
      </c>
      <c r="H608" s="25">
        <v>8800</v>
      </c>
      <c r="I608" s="25">
        <v>20751</v>
      </c>
      <c r="J608" s="25">
        <v>32100</v>
      </c>
      <c r="K608" s="25">
        <v>2446</v>
      </c>
      <c r="L608" s="25">
        <v>10868</v>
      </c>
      <c r="M608" s="25">
        <v>19800</v>
      </c>
      <c r="N608" s="25">
        <v>8971</v>
      </c>
      <c r="O608" s="25">
        <v>36648</v>
      </c>
      <c r="P608" s="25">
        <v>21200</v>
      </c>
      <c r="Q608" s="25">
        <v>11508</v>
      </c>
      <c r="R608" s="25">
        <v>2258</v>
      </c>
      <c r="S608" s="25">
        <v>16483</v>
      </c>
      <c r="T608" s="25">
        <v>20252</v>
      </c>
      <c r="U608" s="25">
        <v>-14130</v>
      </c>
      <c r="V608" s="26"/>
      <c r="W608" s="26">
        <v>1496</v>
      </c>
      <c r="X608" s="26">
        <v>69</v>
      </c>
      <c r="Y608" s="26">
        <v>25429</v>
      </c>
      <c r="Z608" s="26">
        <v>13282</v>
      </c>
      <c r="AA608" s="26">
        <v>7107</v>
      </c>
      <c r="AB608" s="26">
        <v>-8362</v>
      </c>
      <c r="AC608" s="26">
        <v>728</v>
      </c>
      <c r="AD608" s="26">
        <v>23150</v>
      </c>
      <c r="AE608" s="26">
        <v>30604</v>
      </c>
    </row>
    <row r="609" spans="1:31" s="2" customFormat="1" x14ac:dyDescent="0.2">
      <c r="A609" s="3">
        <v>20485</v>
      </c>
      <c r="B609" s="25">
        <v>44365</v>
      </c>
      <c r="C609" s="25">
        <v>29390</v>
      </c>
      <c r="D609" s="25">
        <v>3538</v>
      </c>
      <c r="E609" s="25">
        <v>20262</v>
      </c>
      <c r="F609" s="25">
        <v>2100</v>
      </c>
      <c r="G609" s="25">
        <v>27606</v>
      </c>
      <c r="H609" s="25">
        <v>7900</v>
      </c>
      <c r="I609" s="25">
        <v>16056</v>
      </c>
      <c r="J609" s="25">
        <v>38400</v>
      </c>
      <c r="K609" s="25">
        <v>-1055</v>
      </c>
      <c r="L609" s="25">
        <v>12686</v>
      </c>
      <c r="M609" s="25">
        <v>17000</v>
      </c>
      <c r="N609" s="25">
        <v>7060</v>
      </c>
      <c r="O609" s="25">
        <v>34935</v>
      </c>
      <c r="P609" s="25">
        <v>20100</v>
      </c>
      <c r="Q609" s="25">
        <v>19773</v>
      </c>
      <c r="R609" s="25">
        <v>3055</v>
      </c>
      <c r="S609" s="25">
        <v>17574</v>
      </c>
      <c r="T609" s="25">
        <v>24403</v>
      </c>
      <c r="U609" s="25">
        <v>19856</v>
      </c>
      <c r="V609" s="26"/>
      <c r="W609" s="26">
        <v>1452</v>
      </c>
      <c r="X609" s="26">
        <v>121</v>
      </c>
      <c r="Y609" s="26">
        <v>23944</v>
      </c>
      <c r="Z609" s="26">
        <v>14942</v>
      </c>
      <c r="AA609" s="26">
        <v>29803</v>
      </c>
      <c r="AB609" s="26">
        <v>-12806</v>
      </c>
      <c r="AC609" s="26">
        <v>1156</v>
      </c>
      <c r="AD609" s="26">
        <v>1667</v>
      </c>
      <c r="AE609" s="26">
        <v>-5924</v>
      </c>
    </row>
    <row r="610" spans="1:31" s="2" customFormat="1" x14ac:dyDescent="0.2">
      <c r="A610" s="3">
        <v>20514</v>
      </c>
      <c r="B610" s="25">
        <v>37678</v>
      </c>
      <c r="C610" s="25">
        <v>27166</v>
      </c>
      <c r="D610" s="25">
        <v>3522</v>
      </c>
      <c r="E610" s="25">
        <v>15378</v>
      </c>
      <c r="F610" s="25">
        <v>2900</v>
      </c>
      <c r="G610" s="25">
        <v>25781</v>
      </c>
      <c r="H610" s="25">
        <v>8600</v>
      </c>
      <c r="I610" s="25">
        <v>13189</v>
      </c>
      <c r="J610" s="25">
        <v>29700</v>
      </c>
      <c r="K610" s="25">
        <v>-1138</v>
      </c>
      <c r="L610" s="25">
        <v>8926</v>
      </c>
      <c r="M610" s="25">
        <v>14100</v>
      </c>
      <c r="N610" s="25">
        <v>5108</v>
      </c>
      <c r="O610" s="25">
        <v>26896</v>
      </c>
      <c r="P610" s="25">
        <v>19400</v>
      </c>
      <c r="Q610" s="25">
        <v>3275</v>
      </c>
      <c r="R610" s="25">
        <v>2852</v>
      </c>
      <c r="S610" s="25">
        <v>15949</v>
      </c>
      <c r="T610" s="25">
        <v>19365</v>
      </c>
      <c r="U610" s="25">
        <v>2331</v>
      </c>
      <c r="V610" s="26"/>
      <c r="W610" s="26">
        <v>993</v>
      </c>
      <c r="X610" s="26">
        <v>2034</v>
      </c>
      <c r="Y610" s="26">
        <v>26769</v>
      </c>
      <c r="Z610" s="26">
        <v>11389</v>
      </c>
      <c r="AA610" s="26">
        <v>2089</v>
      </c>
      <c r="AB610" s="26">
        <v>-287</v>
      </c>
      <c r="AC610" s="26">
        <v>936</v>
      </c>
      <c r="AD610" s="26">
        <v>-24655</v>
      </c>
      <c r="AE610" s="26">
        <v>23151</v>
      </c>
    </row>
    <row r="611" spans="1:31" s="2" customFormat="1" x14ac:dyDescent="0.2">
      <c r="A611" s="3">
        <v>20545</v>
      </c>
      <c r="B611" s="25">
        <v>55256</v>
      </c>
      <c r="C611" s="25">
        <v>35558</v>
      </c>
      <c r="D611" s="25">
        <v>3576</v>
      </c>
      <c r="E611" s="25">
        <v>24324</v>
      </c>
      <c r="F611" s="25">
        <v>3700</v>
      </c>
      <c r="G611" s="25">
        <v>28235</v>
      </c>
      <c r="H611" s="25">
        <v>21300</v>
      </c>
      <c r="I611" s="25">
        <v>10353</v>
      </c>
      <c r="J611" s="25">
        <v>65700</v>
      </c>
      <c r="K611" s="25">
        <v>24964</v>
      </c>
      <c r="L611" s="25">
        <v>59009</v>
      </c>
      <c r="M611" s="25">
        <v>30000</v>
      </c>
      <c r="N611" s="25">
        <v>76207</v>
      </c>
      <c r="O611" s="25">
        <v>30073</v>
      </c>
      <c r="P611" s="25">
        <v>43500</v>
      </c>
      <c r="Q611" s="25">
        <v>49898</v>
      </c>
      <c r="R611" s="25">
        <v>2755</v>
      </c>
      <c r="S611" s="25">
        <v>52506</v>
      </c>
      <c r="T611" s="25">
        <v>22597</v>
      </c>
      <c r="U611" s="25">
        <v>-67762</v>
      </c>
      <c r="V611" s="26"/>
      <c r="W611" s="26">
        <v>651</v>
      </c>
      <c r="X611" s="26">
        <v>5173</v>
      </c>
      <c r="Y611" s="26">
        <v>-5209</v>
      </c>
      <c r="Z611" s="26">
        <v>7748</v>
      </c>
      <c r="AA611" s="26">
        <v>-47071</v>
      </c>
      <c r="AB611" s="26">
        <v>17276</v>
      </c>
      <c r="AC611" s="26">
        <v>722</v>
      </c>
      <c r="AD611" s="26">
        <v>-53835</v>
      </c>
      <c r="AE611" s="26">
        <v>-3112</v>
      </c>
    </row>
    <row r="612" spans="1:31" s="2" customFormat="1" x14ac:dyDescent="0.2">
      <c r="A612" s="3">
        <v>20575</v>
      </c>
      <c r="B612" s="25">
        <v>130022</v>
      </c>
      <c r="C612" s="25">
        <v>65707</v>
      </c>
      <c r="D612" s="25">
        <v>6025</v>
      </c>
      <c r="E612" s="25">
        <v>78375</v>
      </c>
      <c r="F612" s="25">
        <v>19800</v>
      </c>
      <c r="G612" s="25">
        <v>49398</v>
      </c>
      <c r="H612" s="25">
        <v>73700</v>
      </c>
      <c r="I612" s="25">
        <v>-16835</v>
      </c>
      <c r="J612" s="25">
        <v>130200</v>
      </c>
      <c r="K612" s="25">
        <v>28279</v>
      </c>
      <c r="L612" s="25">
        <v>44331</v>
      </c>
      <c r="M612" s="25">
        <v>214100</v>
      </c>
      <c r="N612" s="25">
        <v>69768</v>
      </c>
      <c r="O612" s="25">
        <v>37439</v>
      </c>
      <c r="P612" s="25">
        <v>33200</v>
      </c>
      <c r="Q612" s="25">
        <v>-4256</v>
      </c>
      <c r="R612" s="25">
        <v>3386</v>
      </c>
      <c r="S612" s="25">
        <v>91134</v>
      </c>
      <c r="T612" s="25">
        <v>25658</v>
      </c>
      <c r="U612" s="25">
        <v>-25459</v>
      </c>
      <c r="V612" s="26"/>
      <c r="W612" s="26">
        <v>410</v>
      </c>
      <c r="X612" s="26">
        <v>1234</v>
      </c>
      <c r="Y612" s="26">
        <v>-21875</v>
      </c>
      <c r="Z612" s="26">
        <v>5754</v>
      </c>
      <c r="AA612" s="26">
        <v>21051</v>
      </c>
      <c r="AB612" s="26">
        <v>22600</v>
      </c>
      <c r="AC612" s="26">
        <v>614</v>
      </c>
      <c r="AD612" s="26">
        <v>4386</v>
      </c>
      <c r="AE612" s="26">
        <v>67190</v>
      </c>
    </row>
    <row r="613" spans="1:31" s="2" customFormat="1" x14ac:dyDescent="0.2">
      <c r="A613" s="3">
        <v>20606</v>
      </c>
      <c r="B613" s="25">
        <v>610195</v>
      </c>
      <c r="C613" s="25">
        <v>300256</v>
      </c>
      <c r="D613" s="25">
        <v>35825</v>
      </c>
      <c r="E613" s="25">
        <v>199202</v>
      </c>
      <c r="F613" s="25">
        <v>44100</v>
      </c>
      <c r="G613" s="25">
        <v>138621</v>
      </c>
      <c r="H613" s="25">
        <v>122900</v>
      </c>
      <c r="I613" s="25">
        <v>-46173</v>
      </c>
      <c r="J613" s="25">
        <v>306800</v>
      </c>
      <c r="K613" s="25">
        <v>3600</v>
      </c>
      <c r="L613" s="25">
        <v>67493</v>
      </c>
      <c r="M613" s="25">
        <v>414006</v>
      </c>
      <c r="N613" s="25">
        <v>166746</v>
      </c>
      <c r="O613" s="25">
        <v>151179</v>
      </c>
      <c r="P613" s="25">
        <v>103400</v>
      </c>
      <c r="Q613" s="25">
        <v>244773</v>
      </c>
      <c r="R613" s="25">
        <v>24555</v>
      </c>
      <c r="S613" s="25">
        <v>212172</v>
      </c>
      <c r="T613" s="25">
        <v>81217</v>
      </c>
      <c r="U613" s="25">
        <v>-254214</v>
      </c>
      <c r="V613" s="26"/>
      <c r="W613" s="26">
        <v>349</v>
      </c>
      <c r="X613" s="26">
        <v>37</v>
      </c>
      <c r="Y613" s="26">
        <v>-64949</v>
      </c>
      <c r="Z613" s="26">
        <v>4519</v>
      </c>
      <c r="AA613" s="26">
        <v>48765</v>
      </c>
      <c r="AB613" s="26">
        <v>34856</v>
      </c>
      <c r="AC613" s="26">
        <v>469</v>
      </c>
      <c r="AD613" s="26">
        <v>-18531</v>
      </c>
      <c r="AE613" s="26">
        <v>51854</v>
      </c>
    </row>
    <row r="614" spans="1:31" s="2" customFormat="1" x14ac:dyDescent="0.2">
      <c r="A614" s="3">
        <v>20636</v>
      </c>
      <c r="B614" s="25">
        <v>559630</v>
      </c>
      <c r="C614" s="25">
        <v>364313</v>
      </c>
      <c r="D614" s="25">
        <v>47772</v>
      </c>
      <c r="E614" s="25">
        <v>195196</v>
      </c>
      <c r="F614" s="25">
        <v>35400</v>
      </c>
      <c r="G614" s="25">
        <v>143372</v>
      </c>
      <c r="H614" s="25">
        <v>100400</v>
      </c>
      <c r="I614" s="25">
        <v>28381</v>
      </c>
      <c r="J614" s="25">
        <v>571200</v>
      </c>
      <c r="K614" s="25">
        <v>27897</v>
      </c>
      <c r="L614" s="25">
        <v>94289</v>
      </c>
      <c r="M614" s="25">
        <v>285428</v>
      </c>
      <c r="N614" s="25">
        <v>83676</v>
      </c>
      <c r="O614" s="25">
        <v>185594</v>
      </c>
      <c r="P614" s="25">
        <v>97600</v>
      </c>
      <c r="Q614" s="25">
        <v>98573</v>
      </c>
      <c r="R614" s="25">
        <v>24185</v>
      </c>
      <c r="S614" s="25">
        <v>153098</v>
      </c>
      <c r="T614" s="25">
        <v>137962</v>
      </c>
      <c r="U614" s="25">
        <v>270923</v>
      </c>
      <c r="V614" s="26"/>
      <c r="W614" s="26">
        <v>242</v>
      </c>
      <c r="X614" s="26">
        <v>0</v>
      </c>
      <c r="Y614" s="26">
        <v>-10358</v>
      </c>
      <c r="Z614" s="26">
        <v>4421</v>
      </c>
      <c r="AA614" s="26">
        <v>202772</v>
      </c>
      <c r="AB614" s="26">
        <v>33554</v>
      </c>
      <c r="AC614" s="26">
        <v>385</v>
      </c>
      <c r="AD614" s="26">
        <v>-11029</v>
      </c>
      <c r="AE614" s="26">
        <v>42554</v>
      </c>
    </row>
    <row r="615" spans="1:31" s="2" customFormat="1" x14ac:dyDescent="0.2">
      <c r="A615" s="3">
        <v>20667</v>
      </c>
      <c r="B615" s="25">
        <v>152713</v>
      </c>
      <c r="C615" s="25">
        <v>96994</v>
      </c>
      <c r="D615" s="25">
        <v>10162</v>
      </c>
      <c r="E615" s="25">
        <v>60238</v>
      </c>
      <c r="F615" s="25">
        <v>5700</v>
      </c>
      <c r="G615" s="25">
        <v>73884</v>
      </c>
      <c r="H615" s="25">
        <v>30200</v>
      </c>
      <c r="I615" s="25">
        <v>20131</v>
      </c>
      <c r="J615" s="25">
        <v>223100</v>
      </c>
      <c r="K615" s="25">
        <v>23982</v>
      </c>
      <c r="L615" s="25">
        <v>48587</v>
      </c>
      <c r="M615" s="25">
        <v>45525</v>
      </c>
      <c r="N615" s="25">
        <v>8184</v>
      </c>
      <c r="O615" s="25">
        <v>66073</v>
      </c>
      <c r="P615" s="25">
        <v>30000</v>
      </c>
      <c r="Q615" s="25">
        <v>41895</v>
      </c>
      <c r="R615" s="25">
        <v>12237</v>
      </c>
      <c r="S615" s="25">
        <v>31599</v>
      </c>
      <c r="T615" s="25">
        <v>61015</v>
      </c>
      <c r="U615" s="25">
        <v>70043</v>
      </c>
      <c r="V615" s="26"/>
      <c r="W615" s="26">
        <v>1157</v>
      </c>
      <c r="X615" s="26">
        <v>1980</v>
      </c>
      <c r="Y615" s="26">
        <v>37937</v>
      </c>
      <c r="Z615" s="26">
        <v>7563</v>
      </c>
      <c r="AA615" s="26">
        <v>40376</v>
      </c>
      <c r="AB615" s="26">
        <v>27076</v>
      </c>
      <c r="AC615" s="26">
        <v>510</v>
      </c>
      <c r="AD615" s="26">
        <v>24643</v>
      </c>
      <c r="AE615" s="26">
        <v>82972</v>
      </c>
    </row>
    <row r="616" spans="1:31" s="2" customFormat="1" x14ac:dyDescent="0.2">
      <c r="A616" s="3">
        <v>20698</v>
      </c>
      <c r="B616" s="25">
        <v>100601</v>
      </c>
      <c r="C616" s="25">
        <v>46008</v>
      </c>
      <c r="D616" s="25">
        <v>8101</v>
      </c>
      <c r="E616" s="25">
        <v>38499</v>
      </c>
      <c r="F616" s="25">
        <v>5100</v>
      </c>
      <c r="G616" s="25">
        <v>39029</v>
      </c>
      <c r="H616" s="25">
        <v>18400</v>
      </c>
      <c r="I616" s="25">
        <v>21925</v>
      </c>
      <c r="J616" s="25">
        <v>124600</v>
      </c>
      <c r="K616" s="25">
        <v>14660</v>
      </c>
      <c r="L616" s="25">
        <v>29983</v>
      </c>
      <c r="M616" s="25">
        <v>26785</v>
      </c>
      <c r="N616" s="25">
        <v>9548</v>
      </c>
      <c r="O616" s="25">
        <v>30228</v>
      </c>
      <c r="P616" s="25">
        <v>27900</v>
      </c>
      <c r="Q616" s="25">
        <v>29550</v>
      </c>
      <c r="R616" s="25">
        <v>6048</v>
      </c>
      <c r="S616" s="25">
        <v>18269</v>
      </c>
      <c r="T616" s="25">
        <v>45893</v>
      </c>
      <c r="U616" s="25">
        <v>38875</v>
      </c>
      <c r="V616" s="26"/>
      <c r="W616" s="26">
        <v>1576</v>
      </c>
      <c r="X616" s="26">
        <v>8694</v>
      </c>
      <c r="Y616" s="26">
        <v>17031</v>
      </c>
      <c r="Z616" s="26">
        <v>4034</v>
      </c>
      <c r="AA616" s="26">
        <v>-22603</v>
      </c>
      <c r="AB616" s="26">
        <v>25590</v>
      </c>
      <c r="AC616" s="26">
        <v>347</v>
      </c>
      <c r="AD616" s="26">
        <v>26152</v>
      </c>
      <c r="AE616" s="26">
        <v>56118</v>
      </c>
    </row>
    <row r="617" spans="1:31" s="2" customFormat="1" x14ac:dyDescent="0.2">
      <c r="A617" s="3">
        <v>20728</v>
      </c>
      <c r="B617" s="25">
        <v>48529</v>
      </c>
      <c r="C617" s="25">
        <v>23697</v>
      </c>
      <c r="D617" s="25">
        <v>4939</v>
      </c>
      <c r="E617" s="25">
        <v>8561</v>
      </c>
      <c r="F617" s="25">
        <v>3000</v>
      </c>
      <c r="G617" s="25">
        <v>19499</v>
      </c>
      <c r="H617" s="25">
        <v>5700</v>
      </c>
      <c r="I617" s="25">
        <v>2710</v>
      </c>
      <c r="J617" s="25">
        <v>59600</v>
      </c>
      <c r="K617" s="25">
        <v>97</v>
      </c>
      <c r="L617" s="25">
        <v>15843</v>
      </c>
      <c r="M617" s="25">
        <v>10900</v>
      </c>
      <c r="N617" s="25">
        <v>3369</v>
      </c>
      <c r="O617" s="25">
        <v>20576</v>
      </c>
      <c r="P617" s="25">
        <v>18000</v>
      </c>
      <c r="Q617" s="25">
        <v>11057</v>
      </c>
      <c r="R617" s="25">
        <v>2834</v>
      </c>
      <c r="S617" s="25">
        <v>579</v>
      </c>
      <c r="T617" s="25">
        <v>18820</v>
      </c>
      <c r="U617" s="25">
        <v>10539</v>
      </c>
      <c r="V617" s="26"/>
      <c r="W617" s="26">
        <v>277</v>
      </c>
      <c r="X617" s="26">
        <v>0</v>
      </c>
      <c r="Y617" s="26">
        <v>18468</v>
      </c>
      <c r="Z617" s="26">
        <v>3564</v>
      </c>
      <c r="AA617" s="26">
        <v>-20172</v>
      </c>
      <c r="AB617" s="26">
        <v>13998</v>
      </c>
      <c r="AC617" s="26">
        <v>316</v>
      </c>
      <c r="AD617" s="26">
        <v>41099</v>
      </c>
      <c r="AE617" s="26">
        <v>53190</v>
      </c>
    </row>
    <row r="618" spans="1:31" s="2" customFormat="1" x14ac:dyDescent="0.2">
      <c r="A618" s="3">
        <v>20759</v>
      </c>
      <c r="B618" s="25">
        <v>42833</v>
      </c>
      <c r="C618" s="25">
        <v>27421</v>
      </c>
      <c r="D618" s="25">
        <v>3235</v>
      </c>
      <c r="E618" s="25">
        <v>20165</v>
      </c>
      <c r="F618" s="25">
        <v>1700</v>
      </c>
      <c r="G618" s="25">
        <v>12714</v>
      </c>
      <c r="H618" s="25">
        <v>2900</v>
      </c>
      <c r="I618" s="25">
        <v>1860</v>
      </c>
      <c r="J618" s="25">
        <v>42700</v>
      </c>
      <c r="K618" s="25">
        <v>-2079</v>
      </c>
      <c r="L618" s="25">
        <v>11053</v>
      </c>
      <c r="M618" s="25">
        <v>8765</v>
      </c>
      <c r="N618" s="25">
        <v>920</v>
      </c>
      <c r="O618" s="25">
        <v>8922</v>
      </c>
      <c r="P618" s="25">
        <v>19700</v>
      </c>
      <c r="Q618" s="25">
        <v>2520</v>
      </c>
      <c r="R618" s="25">
        <v>857</v>
      </c>
      <c r="S618" s="25">
        <v>1080</v>
      </c>
      <c r="T618" s="25">
        <v>7261</v>
      </c>
      <c r="U618" s="25">
        <v>-23114</v>
      </c>
      <c r="V618" s="26"/>
      <c r="W618" s="26">
        <v>664</v>
      </c>
      <c r="X618" s="26">
        <v>0</v>
      </c>
      <c r="Y618" s="26">
        <v>15016</v>
      </c>
      <c r="Z618" s="26">
        <v>4144</v>
      </c>
      <c r="AA618" s="26">
        <v>-47613</v>
      </c>
      <c r="AB618" s="26">
        <v>7560</v>
      </c>
      <c r="AC618" s="26">
        <v>391</v>
      </c>
      <c r="AD618" s="26">
        <v>-32152</v>
      </c>
      <c r="AE618" s="26">
        <v>41970</v>
      </c>
    </row>
    <row r="619" spans="1:31" s="2" customFormat="1" x14ac:dyDescent="0.2">
      <c r="A619" s="3">
        <v>20789</v>
      </c>
      <c r="B619" s="25">
        <v>46291</v>
      </c>
      <c r="C619" s="25">
        <v>34055</v>
      </c>
      <c r="D619" s="25">
        <v>4332</v>
      </c>
      <c r="E619" s="25">
        <v>23268</v>
      </c>
      <c r="F619" s="25">
        <v>1300</v>
      </c>
      <c r="G619" s="25">
        <v>30085</v>
      </c>
      <c r="H619" s="25">
        <v>6300</v>
      </c>
      <c r="I619" s="25">
        <v>20872</v>
      </c>
      <c r="J619" s="25">
        <v>35500</v>
      </c>
      <c r="K619" s="25">
        <v>-886</v>
      </c>
      <c r="L619" s="25">
        <v>4012</v>
      </c>
      <c r="M619" s="25">
        <v>12600</v>
      </c>
      <c r="N619" s="25">
        <v>3721</v>
      </c>
      <c r="O619" s="25">
        <v>19593</v>
      </c>
      <c r="P619" s="25">
        <v>20500</v>
      </c>
      <c r="Q619" s="25">
        <v>4710</v>
      </c>
      <c r="R619" s="25">
        <v>848</v>
      </c>
      <c r="S619" s="25">
        <v>12245</v>
      </c>
      <c r="T619" s="25">
        <v>18153</v>
      </c>
      <c r="U619" s="25">
        <v>5245</v>
      </c>
      <c r="V619" s="26"/>
      <c r="W619" s="26">
        <v>749</v>
      </c>
      <c r="X619" s="26">
        <v>0</v>
      </c>
      <c r="Y619" s="26">
        <v>24064</v>
      </c>
      <c r="Z619" s="26">
        <v>6070</v>
      </c>
      <c r="AA619" s="26">
        <v>-22706</v>
      </c>
      <c r="AB619" s="26">
        <v>-1687</v>
      </c>
      <c r="AC619" s="26">
        <v>521</v>
      </c>
      <c r="AD619" s="26">
        <v>-3818</v>
      </c>
      <c r="AE619" s="26">
        <v>47983</v>
      </c>
    </row>
    <row r="620" spans="1:31" s="2" customFormat="1" x14ac:dyDescent="0.2">
      <c r="A620" s="3">
        <v>20820</v>
      </c>
      <c r="B620" s="25">
        <v>41707</v>
      </c>
      <c r="C620" s="25">
        <v>32179</v>
      </c>
      <c r="D620" s="25">
        <v>3599</v>
      </c>
      <c r="E620" s="25">
        <v>19201</v>
      </c>
      <c r="F620" s="25">
        <v>-200</v>
      </c>
      <c r="G620" s="25">
        <v>27869</v>
      </c>
      <c r="H620" s="25">
        <v>5400</v>
      </c>
      <c r="I620" s="25">
        <v>16177</v>
      </c>
      <c r="J620" s="25">
        <v>26100</v>
      </c>
      <c r="K620" s="25">
        <v>-374</v>
      </c>
      <c r="L620" s="25">
        <v>-139</v>
      </c>
      <c r="M620" s="25">
        <v>11500</v>
      </c>
      <c r="N620" s="25">
        <v>3330</v>
      </c>
      <c r="O620" s="25">
        <v>23929</v>
      </c>
      <c r="P620" s="25">
        <v>18100</v>
      </c>
      <c r="Q620" s="25">
        <v>-13204</v>
      </c>
      <c r="R620" s="25">
        <v>1037</v>
      </c>
      <c r="S620" s="25">
        <v>9587</v>
      </c>
      <c r="T620" s="25">
        <v>16330</v>
      </c>
      <c r="U620" s="25">
        <v>17368</v>
      </c>
      <c r="V620" s="26"/>
      <c r="W620" s="26">
        <v>660</v>
      </c>
      <c r="X620" s="26">
        <v>0</v>
      </c>
      <c r="Y620" s="26">
        <v>26764</v>
      </c>
      <c r="Z620" s="26">
        <v>7563</v>
      </c>
      <c r="AA620" s="26">
        <v>5652</v>
      </c>
      <c r="AB620" s="26">
        <v>-11207</v>
      </c>
      <c r="AC620" s="26">
        <v>606</v>
      </c>
      <c r="AD620" s="26">
        <v>5175</v>
      </c>
      <c r="AE620" s="26">
        <v>25632</v>
      </c>
    </row>
    <row r="621" spans="1:31" s="2" customFormat="1" x14ac:dyDescent="0.2">
      <c r="A621" s="3">
        <v>20851</v>
      </c>
      <c r="B621" s="25">
        <v>44234</v>
      </c>
      <c r="C621" s="25">
        <v>33796</v>
      </c>
      <c r="D621" s="25">
        <v>3899</v>
      </c>
      <c r="E621" s="25">
        <v>17201</v>
      </c>
      <c r="F621" s="25">
        <v>1400</v>
      </c>
      <c r="G621" s="25">
        <v>32986</v>
      </c>
      <c r="H621" s="25">
        <v>5800</v>
      </c>
      <c r="I621" s="25">
        <v>26629</v>
      </c>
      <c r="J621" s="25">
        <v>22600</v>
      </c>
      <c r="K621" s="25">
        <v>-177</v>
      </c>
      <c r="L621" s="25">
        <v>5445</v>
      </c>
      <c r="M621" s="25">
        <v>12600</v>
      </c>
      <c r="N621" s="25">
        <v>3566</v>
      </c>
      <c r="O621" s="25">
        <v>27241</v>
      </c>
      <c r="P621" s="25">
        <v>21400</v>
      </c>
      <c r="Q621" s="25">
        <v>602</v>
      </c>
      <c r="R621" s="25">
        <v>1637</v>
      </c>
      <c r="S621" s="25">
        <v>14685</v>
      </c>
      <c r="T621" s="25">
        <v>24280</v>
      </c>
      <c r="U621" s="25">
        <v>-2173</v>
      </c>
      <c r="V621" s="26"/>
      <c r="W621" s="26">
        <v>1809</v>
      </c>
      <c r="X621" s="26">
        <v>39172</v>
      </c>
      <c r="Y621" s="26">
        <v>17187</v>
      </c>
      <c r="Z621" s="26">
        <v>11990</v>
      </c>
      <c r="AA621" s="26">
        <v>19482</v>
      </c>
      <c r="AB621" s="26">
        <v>-22316</v>
      </c>
      <c r="AC621" s="26">
        <v>1070</v>
      </c>
      <c r="AD621" s="26">
        <v>-2132</v>
      </c>
      <c r="AE621" s="26">
        <v>25901</v>
      </c>
    </row>
    <row r="622" spans="1:31" s="2" customFormat="1" x14ac:dyDescent="0.2">
      <c r="A622" s="3">
        <v>20879</v>
      </c>
      <c r="B622" s="25">
        <v>41397</v>
      </c>
      <c r="C622" s="25">
        <v>33098</v>
      </c>
      <c r="D622" s="25">
        <v>3522</v>
      </c>
      <c r="E622" s="25">
        <v>18278</v>
      </c>
      <c r="F622" s="25">
        <v>1900</v>
      </c>
      <c r="G622" s="25">
        <v>34374</v>
      </c>
      <c r="H622" s="25">
        <v>12800</v>
      </c>
      <c r="I622" s="25">
        <v>23189</v>
      </c>
      <c r="J622" s="25">
        <v>27700</v>
      </c>
      <c r="K622" s="25">
        <v>9218</v>
      </c>
      <c r="L622" s="25">
        <v>6044</v>
      </c>
      <c r="M622" s="25">
        <v>13000</v>
      </c>
      <c r="N622" s="25">
        <v>4457</v>
      </c>
      <c r="O622" s="25">
        <v>25073</v>
      </c>
      <c r="P622" s="25">
        <v>22100</v>
      </c>
      <c r="Q622" s="25">
        <v>864</v>
      </c>
      <c r="R622" s="25">
        <v>3633</v>
      </c>
      <c r="S622" s="25">
        <v>31263</v>
      </c>
      <c r="T622" s="25">
        <v>34182</v>
      </c>
      <c r="U622" s="25">
        <v>-12109</v>
      </c>
      <c r="V622" s="26"/>
      <c r="W622" s="26">
        <v>2166</v>
      </c>
      <c r="X622" s="26">
        <v>40876</v>
      </c>
      <c r="Y622" s="26">
        <v>4054</v>
      </c>
      <c r="Z622" s="26">
        <v>13718</v>
      </c>
      <c r="AA622" s="26">
        <v>45029</v>
      </c>
      <c r="AB622" s="26">
        <v>-16609</v>
      </c>
      <c r="AC622" s="26">
        <v>2415</v>
      </c>
      <c r="AD622" s="26">
        <v>-23137</v>
      </c>
      <c r="AE622" s="26">
        <v>4213</v>
      </c>
    </row>
    <row r="623" spans="1:31" s="2" customFormat="1" x14ac:dyDescent="0.2">
      <c r="A623" s="3">
        <v>20910</v>
      </c>
      <c r="B623" s="25">
        <v>48877</v>
      </c>
      <c r="C623" s="25">
        <v>32087</v>
      </c>
      <c r="D623" s="25">
        <v>3599</v>
      </c>
      <c r="E623" s="25">
        <v>23201</v>
      </c>
      <c r="F623" s="25">
        <v>4800</v>
      </c>
      <c r="G623" s="25">
        <v>27408</v>
      </c>
      <c r="H623" s="25">
        <v>12900</v>
      </c>
      <c r="I623" s="25">
        <v>16165</v>
      </c>
      <c r="J623" s="25">
        <v>45100</v>
      </c>
      <c r="K623" s="25">
        <v>11949</v>
      </c>
      <c r="L623" s="25">
        <v>8655</v>
      </c>
      <c r="M623" s="25">
        <v>28700</v>
      </c>
      <c r="N623" s="25">
        <v>12880</v>
      </c>
      <c r="O623" s="25">
        <v>26647</v>
      </c>
      <c r="P623" s="25">
        <v>30500</v>
      </c>
      <c r="Q623" s="25">
        <v>43687</v>
      </c>
      <c r="R623" s="25">
        <v>2537</v>
      </c>
      <c r="S623" s="25">
        <v>47924</v>
      </c>
      <c r="T623" s="25">
        <v>25169</v>
      </c>
      <c r="U623" s="25">
        <v>21340</v>
      </c>
      <c r="V623" s="26"/>
      <c r="W623" s="26">
        <v>890</v>
      </c>
      <c r="X623" s="26">
        <v>25756</v>
      </c>
      <c r="Y623" s="26">
        <v>15965</v>
      </c>
      <c r="Z623" s="26">
        <v>9900</v>
      </c>
      <c r="AA623" s="26">
        <v>18091</v>
      </c>
      <c r="AB623" s="26">
        <v>-8891</v>
      </c>
      <c r="AC623" s="26">
        <v>803</v>
      </c>
      <c r="AD623" s="26">
        <v>-25460</v>
      </c>
      <c r="AE623" s="26">
        <v>3596</v>
      </c>
    </row>
    <row r="624" spans="1:31" s="2" customFormat="1" x14ac:dyDescent="0.2">
      <c r="A624" s="3">
        <v>20940</v>
      </c>
      <c r="B624" s="25">
        <v>82779</v>
      </c>
      <c r="C624" s="25">
        <v>59485</v>
      </c>
      <c r="D624" s="25">
        <v>4527</v>
      </c>
      <c r="E624" s="25">
        <v>69173</v>
      </c>
      <c r="F624" s="25">
        <v>16800</v>
      </c>
      <c r="G624" s="25">
        <v>51311</v>
      </c>
      <c r="H624" s="25">
        <v>119600</v>
      </c>
      <c r="I624" s="25">
        <v>3597</v>
      </c>
      <c r="J624" s="25">
        <v>54600</v>
      </c>
      <c r="K624" s="25">
        <v>5444</v>
      </c>
      <c r="L624" s="25">
        <v>26019</v>
      </c>
      <c r="M624" s="25">
        <v>125400</v>
      </c>
      <c r="N624" s="25">
        <v>35146</v>
      </c>
      <c r="O624" s="25">
        <v>17854</v>
      </c>
      <c r="P624" s="25">
        <v>29300</v>
      </c>
      <c r="Q624" s="25">
        <v>21771</v>
      </c>
      <c r="R624" s="25">
        <v>1853</v>
      </c>
      <c r="S624" s="25">
        <v>135499</v>
      </c>
      <c r="T624" s="25">
        <v>51589</v>
      </c>
      <c r="U624" s="25">
        <v>-32917</v>
      </c>
      <c r="V624" s="26"/>
      <c r="W624" s="26">
        <v>682</v>
      </c>
      <c r="X624" s="26">
        <v>1926</v>
      </c>
      <c r="Y624" s="26">
        <v>-18675</v>
      </c>
      <c r="Z624" s="26">
        <v>6129</v>
      </c>
      <c r="AA624" s="26">
        <v>-4690</v>
      </c>
      <c r="AB624" s="26">
        <v>2146</v>
      </c>
      <c r="AC624" s="26">
        <v>740</v>
      </c>
      <c r="AD624" s="26">
        <v>8561</v>
      </c>
      <c r="AE624" s="26">
        <v>28752</v>
      </c>
    </row>
    <row r="625" spans="1:31" s="2" customFormat="1" x14ac:dyDescent="0.2">
      <c r="A625" s="3">
        <v>20971</v>
      </c>
      <c r="B625" s="25">
        <v>405790</v>
      </c>
      <c r="C625" s="25">
        <v>247072</v>
      </c>
      <c r="D625" s="25">
        <v>19560</v>
      </c>
      <c r="E625" s="25">
        <v>212940</v>
      </c>
      <c r="F625" s="25">
        <v>69900</v>
      </c>
      <c r="G625" s="25">
        <v>292426</v>
      </c>
      <c r="H625" s="25">
        <v>306900</v>
      </c>
      <c r="I625" s="25">
        <v>-46007</v>
      </c>
      <c r="J625" s="25">
        <v>186100</v>
      </c>
      <c r="K625" s="25">
        <v>-9948</v>
      </c>
      <c r="L625" s="25">
        <v>95683</v>
      </c>
      <c r="M625" s="25">
        <v>440000</v>
      </c>
      <c r="N625" s="25">
        <v>149924</v>
      </c>
      <c r="O625" s="25">
        <v>70633</v>
      </c>
      <c r="P625" s="25">
        <v>76300</v>
      </c>
      <c r="Q625" s="25">
        <v>56895</v>
      </c>
      <c r="R625" s="25">
        <v>12823</v>
      </c>
      <c r="S625" s="25">
        <v>235709</v>
      </c>
      <c r="T625" s="25">
        <v>120275</v>
      </c>
      <c r="U625" s="25">
        <v>-53559</v>
      </c>
      <c r="V625" s="26"/>
      <c r="W625" s="26">
        <v>993</v>
      </c>
      <c r="X625" s="26">
        <v>57</v>
      </c>
      <c r="Y625" s="26">
        <v>-68688</v>
      </c>
      <c r="Z625" s="26">
        <v>15249</v>
      </c>
      <c r="AA625" s="26">
        <v>156613</v>
      </c>
      <c r="AB625" s="26">
        <v>4673</v>
      </c>
      <c r="AC625" s="26">
        <v>493</v>
      </c>
      <c r="AD625" s="26">
        <v>11813</v>
      </c>
      <c r="AE625" s="26">
        <v>50442</v>
      </c>
    </row>
    <row r="626" spans="1:31" s="2" customFormat="1" x14ac:dyDescent="0.2">
      <c r="A626" s="3">
        <v>21001</v>
      </c>
      <c r="B626" s="25">
        <v>1124200</v>
      </c>
      <c r="C626" s="25">
        <v>620468</v>
      </c>
      <c r="D626" s="25">
        <v>86341</v>
      </c>
      <c r="E626" s="25">
        <v>596393</v>
      </c>
      <c r="F626" s="25">
        <v>122800</v>
      </c>
      <c r="G626" s="25">
        <v>539764</v>
      </c>
      <c r="H626" s="25">
        <v>398200</v>
      </c>
      <c r="I626" s="25">
        <v>-22498</v>
      </c>
      <c r="J626" s="25">
        <v>494300</v>
      </c>
      <c r="K626" s="25">
        <v>19869</v>
      </c>
      <c r="L626" s="25">
        <v>221775</v>
      </c>
      <c r="M626" s="25">
        <v>691134</v>
      </c>
      <c r="N626" s="25">
        <v>221259</v>
      </c>
      <c r="O626" s="25">
        <v>304135</v>
      </c>
      <c r="P626" s="25">
        <v>225000</v>
      </c>
      <c r="Q626" s="25">
        <v>81159</v>
      </c>
      <c r="R626" s="25">
        <v>112269</v>
      </c>
      <c r="S626" s="25">
        <v>560807</v>
      </c>
      <c r="T626" s="25">
        <v>344607</v>
      </c>
      <c r="U626" s="25">
        <v>48986</v>
      </c>
      <c r="V626" s="26"/>
      <c r="W626" s="26">
        <v>412</v>
      </c>
      <c r="X626" s="26">
        <v>263</v>
      </c>
      <c r="Y626" s="26">
        <v>-104213</v>
      </c>
      <c r="Z626" s="26">
        <v>8628</v>
      </c>
      <c r="AA626" s="26">
        <v>90735</v>
      </c>
      <c r="AB626" s="26">
        <v>5108</v>
      </c>
      <c r="AC626" s="26">
        <v>396</v>
      </c>
      <c r="AD626" s="26">
        <v>-3630</v>
      </c>
      <c r="AE626" s="26">
        <v>18577</v>
      </c>
    </row>
    <row r="627" spans="1:31" s="2" customFormat="1" x14ac:dyDescent="0.2">
      <c r="A627" s="3">
        <v>21032</v>
      </c>
      <c r="B627" s="25">
        <v>800408</v>
      </c>
      <c r="C627" s="25">
        <v>550010</v>
      </c>
      <c r="D627" s="25">
        <v>74898</v>
      </c>
      <c r="E627" s="25">
        <v>388556</v>
      </c>
      <c r="F627" s="25">
        <v>104800</v>
      </c>
      <c r="G627" s="25">
        <v>271190</v>
      </c>
      <c r="H627" s="25">
        <v>199600</v>
      </c>
      <c r="I627" s="25">
        <v>78610</v>
      </c>
      <c r="J627" s="25">
        <v>385400</v>
      </c>
      <c r="K627" s="25">
        <v>47112</v>
      </c>
      <c r="L627" s="25">
        <v>92495</v>
      </c>
      <c r="M627" s="25">
        <v>377822</v>
      </c>
      <c r="N627" s="25">
        <v>77024</v>
      </c>
      <c r="O627" s="25">
        <v>127899</v>
      </c>
      <c r="P627" s="25">
        <v>179100</v>
      </c>
      <c r="Q627" s="25">
        <v>109317</v>
      </c>
      <c r="R627" s="25">
        <v>43014</v>
      </c>
      <c r="S627" s="25">
        <v>357124</v>
      </c>
      <c r="T627" s="25">
        <v>264528</v>
      </c>
      <c r="U627" s="25">
        <v>329407</v>
      </c>
      <c r="V627" s="26"/>
      <c r="W627" s="26">
        <v>3427</v>
      </c>
      <c r="X627" s="26">
        <v>4168</v>
      </c>
      <c r="Y627" s="26">
        <v>10237</v>
      </c>
      <c r="Z627" s="26">
        <v>4046</v>
      </c>
      <c r="AA627" s="26">
        <v>156436</v>
      </c>
      <c r="AB627" s="26">
        <v>21552</v>
      </c>
      <c r="AC627" s="26">
        <v>474</v>
      </c>
      <c r="AD627" s="26">
        <v>25412</v>
      </c>
      <c r="AE627" s="26">
        <v>76982</v>
      </c>
    </row>
    <row r="628" spans="1:31" s="2" customFormat="1" x14ac:dyDescent="0.2">
      <c r="A628" s="3">
        <v>21063</v>
      </c>
      <c r="B628" s="25">
        <v>235575</v>
      </c>
      <c r="C628" s="25">
        <v>185184</v>
      </c>
      <c r="D628" s="25">
        <v>26070</v>
      </c>
      <c r="E628" s="25">
        <v>161930</v>
      </c>
      <c r="F628" s="25">
        <v>15000</v>
      </c>
      <c r="G628" s="25">
        <v>93400</v>
      </c>
      <c r="H628" s="25">
        <v>102400</v>
      </c>
      <c r="I628" s="25">
        <v>59288</v>
      </c>
      <c r="J628" s="25">
        <v>135000</v>
      </c>
      <c r="K628" s="25">
        <v>9560</v>
      </c>
      <c r="L628" s="25">
        <v>57301</v>
      </c>
      <c r="M628" s="25">
        <v>74285</v>
      </c>
      <c r="N628" s="25">
        <v>12436</v>
      </c>
      <c r="O628" s="25">
        <v>50579</v>
      </c>
      <c r="P628" s="25">
        <v>71000</v>
      </c>
      <c r="Q628" s="25">
        <v>64107</v>
      </c>
      <c r="R628" s="25">
        <v>19030</v>
      </c>
      <c r="S628" s="25">
        <v>167113</v>
      </c>
      <c r="T628" s="25">
        <v>216710</v>
      </c>
      <c r="U628" s="25">
        <v>193305</v>
      </c>
      <c r="V628" s="26"/>
      <c r="W628" s="26">
        <v>3701</v>
      </c>
      <c r="X628" s="26">
        <v>53473</v>
      </c>
      <c r="Y628" s="26">
        <v>10463</v>
      </c>
      <c r="Z628" s="26">
        <v>9039</v>
      </c>
      <c r="AA628" s="26">
        <v>107393</v>
      </c>
      <c r="AB628" s="26">
        <v>16014</v>
      </c>
      <c r="AC628" s="26">
        <v>3020</v>
      </c>
      <c r="AD628" s="26">
        <v>43562</v>
      </c>
      <c r="AE628" s="26">
        <v>89147</v>
      </c>
    </row>
    <row r="629" spans="1:31" s="2" customFormat="1" x14ac:dyDescent="0.2">
      <c r="A629" s="3">
        <v>21093</v>
      </c>
      <c r="B629" s="25">
        <v>107050</v>
      </c>
      <c r="C629" s="25">
        <v>77454</v>
      </c>
      <c r="D629" s="25">
        <v>11036</v>
      </c>
      <c r="E629" s="25">
        <v>59964</v>
      </c>
      <c r="F629" s="25">
        <v>6900</v>
      </c>
      <c r="G629" s="25">
        <v>78837</v>
      </c>
      <c r="H629" s="25">
        <v>57200</v>
      </c>
      <c r="I629" s="25">
        <v>34891</v>
      </c>
      <c r="J629" s="25">
        <v>70000</v>
      </c>
      <c r="K629" s="25">
        <v>4937</v>
      </c>
      <c r="L629" s="25">
        <v>23879</v>
      </c>
      <c r="M629" s="25">
        <v>32380</v>
      </c>
      <c r="N629" s="25">
        <v>5292</v>
      </c>
      <c r="O629" s="25">
        <v>28618</v>
      </c>
      <c r="P629" s="25">
        <v>39800</v>
      </c>
      <c r="Q629" s="25">
        <v>27518</v>
      </c>
      <c r="R629" s="25">
        <v>6469</v>
      </c>
      <c r="S629" s="25">
        <v>58442</v>
      </c>
      <c r="T629" s="25">
        <v>92865</v>
      </c>
      <c r="U629" s="25">
        <v>161673</v>
      </c>
      <c r="V629" s="26"/>
      <c r="W629" s="26">
        <v>437</v>
      </c>
      <c r="X629" s="26">
        <v>9266</v>
      </c>
      <c r="Y629" s="26">
        <v>52182</v>
      </c>
      <c r="Z629" s="26">
        <v>3701</v>
      </c>
      <c r="AA629" s="26">
        <v>22794</v>
      </c>
      <c r="AB629" s="26">
        <v>1047</v>
      </c>
      <c r="AC629" s="26">
        <v>387</v>
      </c>
      <c r="AD629" s="26">
        <v>15834</v>
      </c>
      <c r="AE629" s="26">
        <v>58799</v>
      </c>
    </row>
    <row r="630" spans="1:31" s="2" customFormat="1" x14ac:dyDescent="0.2">
      <c r="A630" s="3">
        <v>21124</v>
      </c>
      <c r="B630" s="25">
        <v>80661</v>
      </c>
      <c r="C630" s="25">
        <v>61458</v>
      </c>
      <c r="D630" s="25">
        <v>7466</v>
      </c>
      <c r="E630" s="25">
        <v>38534</v>
      </c>
      <c r="F630" s="25">
        <v>4900</v>
      </c>
      <c r="G630" s="25">
        <v>52200</v>
      </c>
      <c r="H630" s="25">
        <v>39200</v>
      </c>
      <c r="I630" s="25">
        <v>24298</v>
      </c>
      <c r="J630" s="25">
        <v>57800</v>
      </c>
      <c r="K630" s="25">
        <v>8414</v>
      </c>
      <c r="L630" s="25">
        <v>12084</v>
      </c>
      <c r="M630" s="25">
        <v>28800</v>
      </c>
      <c r="N630" s="25">
        <v>6344</v>
      </c>
      <c r="O630" s="25">
        <v>25233</v>
      </c>
      <c r="P630" s="25">
        <v>32800</v>
      </c>
      <c r="Q630" s="25">
        <v>14523</v>
      </c>
      <c r="R630" s="25">
        <v>10227</v>
      </c>
      <c r="S630" s="25">
        <v>51333</v>
      </c>
      <c r="T630" s="25">
        <v>79000</v>
      </c>
      <c r="U630" s="25">
        <v>110837</v>
      </c>
      <c r="V630" s="26"/>
      <c r="W630" s="26">
        <v>5632</v>
      </c>
      <c r="X630" s="26">
        <v>12827</v>
      </c>
      <c r="Y630" s="26">
        <v>17204</v>
      </c>
      <c r="Z630" s="26">
        <v>14573</v>
      </c>
      <c r="AA630" s="26">
        <v>-31531</v>
      </c>
      <c r="AB630" s="26">
        <v>8292</v>
      </c>
      <c r="AC630" s="26">
        <v>1803</v>
      </c>
      <c r="AD630" s="26">
        <v>7143</v>
      </c>
      <c r="AE630" s="26">
        <v>55007</v>
      </c>
    </row>
    <row r="631" spans="1:31" s="2" customFormat="1" x14ac:dyDescent="0.2">
      <c r="A631" s="3">
        <v>21154</v>
      </c>
      <c r="B631" s="25">
        <v>67628</v>
      </c>
      <c r="C631" s="25">
        <v>52002</v>
      </c>
      <c r="D631" s="25">
        <v>7340</v>
      </c>
      <c r="E631" s="25">
        <v>35660</v>
      </c>
      <c r="F631" s="25">
        <v>6900</v>
      </c>
      <c r="G631" s="25">
        <v>55100</v>
      </c>
      <c r="H631" s="25">
        <v>28800</v>
      </c>
      <c r="I631" s="25">
        <v>36490</v>
      </c>
      <c r="J631" s="25">
        <v>44900</v>
      </c>
      <c r="K631" s="25">
        <v>3060</v>
      </c>
      <c r="L631" s="25">
        <v>9049</v>
      </c>
      <c r="M631" s="25">
        <v>28700</v>
      </c>
      <c r="N631" s="25">
        <v>8880</v>
      </c>
      <c r="O631" s="25">
        <v>46523</v>
      </c>
      <c r="P631" s="25">
        <v>33100</v>
      </c>
      <c r="Q631" s="25">
        <v>33187</v>
      </c>
      <c r="R631" s="25">
        <v>21388</v>
      </c>
      <c r="S631" s="25">
        <v>60931</v>
      </c>
      <c r="T631" s="25">
        <v>73671</v>
      </c>
      <c r="U631" s="25">
        <v>157649</v>
      </c>
      <c r="V631" s="26"/>
      <c r="W631" s="26">
        <v>7319</v>
      </c>
      <c r="X631" s="26">
        <v>12423</v>
      </c>
      <c r="Y631" s="26">
        <v>24292</v>
      </c>
      <c r="Z631" s="26">
        <v>20648</v>
      </c>
      <c r="AA631" s="26">
        <v>-8824</v>
      </c>
      <c r="AB631" s="26">
        <v>1109</v>
      </c>
      <c r="AC631" s="26">
        <v>4064</v>
      </c>
      <c r="AD631" s="26">
        <v>-69886</v>
      </c>
      <c r="AE631" s="26">
        <v>-61672</v>
      </c>
    </row>
    <row r="632" spans="1:31" s="2" customFormat="1" x14ac:dyDescent="0.2">
      <c r="A632" s="3">
        <v>21185</v>
      </c>
      <c r="B632" s="25">
        <v>58387</v>
      </c>
      <c r="C632" s="25">
        <v>39685</v>
      </c>
      <c r="D632" s="25">
        <v>5980</v>
      </c>
      <c r="E632" s="25">
        <v>35120</v>
      </c>
      <c r="F632" s="25">
        <v>4000</v>
      </c>
      <c r="G632" s="25">
        <v>38090</v>
      </c>
      <c r="H632" s="25">
        <v>19700</v>
      </c>
      <c r="I632" s="25">
        <v>24595</v>
      </c>
      <c r="J632" s="25">
        <v>41600</v>
      </c>
      <c r="K632" s="25">
        <v>-304</v>
      </c>
      <c r="L632" s="25">
        <v>4364</v>
      </c>
      <c r="M632" s="25">
        <v>24800</v>
      </c>
      <c r="N632" s="25">
        <v>6640</v>
      </c>
      <c r="O632" s="25">
        <v>35332</v>
      </c>
      <c r="P632" s="25">
        <v>28300</v>
      </c>
      <c r="Q632" s="25">
        <v>10059</v>
      </c>
      <c r="R632" s="25">
        <v>4952</v>
      </c>
      <c r="S632" s="25">
        <v>36477</v>
      </c>
      <c r="T632" s="25">
        <v>43980</v>
      </c>
      <c r="U632" s="25">
        <v>36269</v>
      </c>
      <c r="V632" s="26"/>
      <c r="W632" s="26">
        <v>1162</v>
      </c>
      <c r="X632" s="26">
        <v>1264</v>
      </c>
      <c r="Y632" s="26">
        <v>17927</v>
      </c>
      <c r="Z632" s="26">
        <v>15434</v>
      </c>
      <c r="AA632" s="26">
        <v>-4118</v>
      </c>
      <c r="AB632" s="26">
        <v>-11664</v>
      </c>
      <c r="AC632" s="26">
        <v>754</v>
      </c>
      <c r="AD632" s="26">
        <v>-15437</v>
      </c>
      <c r="AE632" s="26">
        <v>-15594</v>
      </c>
    </row>
    <row r="633" spans="1:31" s="2" customFormat="1" x14ac:dyDescent="0.2">
      <c r="A633" s="3">
        <v>21216</v>
      </c>
      <c r="B633" s="25">
        <v>47085</v>
      </c>
      <c r="C633" s="25">
        <v>29819</v>
      </c>
      <c r="D633" s="25">
        <v>5398</v>
      </c>
      <c r="E633" s="25">
        <v>26702</v>
      </c>
      <c r="F633" s="25">
        <v>2300</v>
      </c>
      <c r="G633" s="25">
        <v>32190</v>
      </c>
      <c r="H633" s="25">
        <v>12800</v>
      </c>
      <c r="I633" s="25">
        <v>30146</v>
      </c>
      <c r="J633" s="25">
        <v>32600</v>
      </c>
      <c r="K633" s="25">
        <v>167</v>
      </c>
      <c r="L633" s="25">
        <v>10631</v>
      </c>
      <c r="M633" s="25">
        <v>20100</v>
      </c>
      <c r="N633" s="25">
        <v>5749</v>
      </c>
      <c r="O633" s="25">
        <v>33942</v>
      </c>
      <c r="P633" s="25">
        <v>23900</v>
      </c>
      <c r="Q633" s="25">
        <v>5758</v>
      </c>
      <c r="R633" s="25">
        <v>4543</v>
      </c>
      <c r="S633" s="25">
        <v>24258</v>
      </c>
      <c r="T633" s="25">
        <v>31041</v>
      </c>
      <c r="U633" s="25">
        <v>11765</v>
      </c>
      <c r="V633" s="26"/>
      <c r="W633" s="26">
        <v>805</v>
      </c>
      <c r="X633" s="26">
        <v>307</v>
      </c>
      <c r="Y633" s="26">
        <v>16597</v>
      </c>
      <c r="Z633" s="26">
        <v>9838</v>
      </c>
      <c r="AA633" s="26">
        <v>-13310</v>
      </c>
      <c r="AB633" s="26">
        <v>1302</v>
      </c>
      <c r="AC633" s="26">
        <v>774</v>
      </c>
      <c r="AD633" s="26">
        <v>10433</v>
      </c>
      <c r="AE633" s="26">
        <v>21500</v>
      </c>
    </row>
    <row r="634" spans="1:31" s="2" customFormat="1" x14ac:dyDescent="0.2">
      <c r="A634" s="3">
        <v>21244</v>
      </c>
      <c r="B634" s="25">
        <v>47229</v>
      </c>
      <c r="C634" s="25">
        <v>37345</v>
      </c>
      <c r="D634" s="25">
        <v>5032</v>
      </c>
      <c r="E634" s="25">
        <v>23268</v>
      </c>
      <c r="F634" s="25">
        <v>2600</v>
      </c>
      <c r="G634" s="25">
        <v>40500</v>
      </c>
      <c r="H634" s="25">
        <v>32100</v>
      </c>
      <c r="I634" s="25">
        <v>27955</v>
      </c>
      <c r="J634" s="25">
        <v>41000</v>
      </c>
      <c r="K634" s="25">
        <v>6147</v>
      </c>
      <c r="L634" s="25">
        <v>7934</v>
      </c>
      <c r="M634" s="25">
        <v>27900</v>
      </c>
      <c r="N634" s="25">
        <v>9152</v>
      </c>
      <c r="O634" s="25">
        <v>37929</v>
      </c>
      <c r="P634" s="25">
        <v>35300</v>
      </c>
      <c r="Q634" s="25">
        <v>16059</v>
      </c>
      <c r="R634" s="25">
        <v>7539</v>
      </c>
      <c r="S634" s="25">
        <v>53216</v>
      </c>
      <c r="T634" s="25">
        <v>67256</v>
      </c>
      <c r="U634" s="25">
        <v>2298</v>
      </c>
      <c r="V634" s="26"/>
      <c r="W634" s="26">
        <v>2799</v>
      </c>
      <c r="X634" s="26">
        <v>4904</v>
      </c>
      <c r="Y634" s="26">
        <v>-7758</v>
      </c>
      <c r="Z634" s="26">
        <v>18883</v>
      </c>
      <c r="AA634" s="26">
        <v>14536</v>
      </c>
      <c r="AB634" s="26">
        <v>-2327</v>
      </c>
      <c r="AC634" s="26">
        <v>10844</v>
      </c>
      <c r="AD634" s="26">
        <v>-10014</v>
      </c>
      <c r="AE634" s="26">
        <v>110453</v>
      </c>
    </row>
    <row r="635" spans="1:31" s="2" customFormat="1" x14ac:dyDescent="0.2">
      <c r="A635" s="3">
        <v>21275</v>
      </c>
      <c r="B635" s="25">
        <v>55450</v>
      </c>
      <c r="C635" s="25">
        <v>50340</v>
      </c>
      <c r="D635" s="25">
        <v>5056</v>
      </c>
      <c r="E635" s="25">
        <v>26544</v>
      </c>
      <c r="F635" s="25">
        <v>3500</v>
      </c>
      <c r="G635" s="25">
        <v>45660</v>
      </c>
      <c r="H635" s="25">
        <v>35300</v>
      </c>
      <c r="I635" s="25">
        <v>13965</v>
      </c>
      <c r="J635" s="25">
        <v>42200</v>
      </c>
      <c r="K635" s="25">
        <v>8797</v>
      </c>
      <c r="L635" s="25">
        <v>14943</v>
      </c>
      <c r="M635" s="25">
        <v>41400</v>
      </c>
      <c r="N635" s="25">
        <v>18939</v>
      </c>
      <c r="O635" s="25">
        <v>42163</v>
      </c>
      <c r="P635" s="25">
        <v>35200</v>
      </c>
      <c r="Q635" s="25">
        <v>33404</v>
      </c>
      <c r="R635" s="25">
        <v>5843</v>
      </c>
      <c r="S635" s="25">
        <v>79267</v>
      </c>
      <c r="T635" s="25">
        <v>82626</v>
      </c>
      <c r="U635" s="25">
        <v>30537</v>
      </c>
      <c r="V635" s="26"/>
      <c r="W635" s="26">
        <v>4224</v>
      </c>
      <c r="X635" s="26">
        <v>31256</v>
      </c>
      <c r="Y635" s="26">
        <v>17400</v>
      </c>
      <c r="Z635" s="26">
        <v>41197</v>
      </c>
      <c r="AA635" s="26">
        <v>46380</v>
      </c>
      <c r="AB635" s="26">
        <v>10128</v>
      </c>
      <c r="AC635" s="26">
        <v>28239</v>
      </c>
      <c r="AD635" s="26">
        <v>-33044</v>
      </c>
      <c r="AE635" s="26">
        <v>-16783</v>
      </c>
    </row>
    <row r="636" spans="1:31" s="2" customFormat="1" x14ac:dyDescent="0.2">
      <c r="A636" s="3">
        <v>21305</v>
      </c>
      <c r="B636" s="25">
        <v>85473</v>
      </c>
      <c r="C636" s="25">
        <v>70399</v>
      </c>
      <c r="D636" s="25">
        <v>2921</v>
      </c>
      <c r="E636" s="25">
        <v>92479</v>
      </c>
      <c r="F636" s="25">
        <v>21900</v>
      </c>
      <c r="G636" s="25">
        <v>133000</v>
      </c>
      <c r="H636" s="25">
        <v>347500</v>
      </c>
      <c r="I636" s="25">
        <v>775</v>
      </c>
      <c r="J636" s="25">
        <v>85500</v>
      </c>
      <c r="K636" s="25">
        <v>13991</v>
      </c>
      <c r="L636" s="25">
        <v>34750</v>
      </c>
      <c r="M636" s="25">
        <v>161671</v>
      </c>
      <c r="N636" s="25">
        <v>46241</v>
      </c>
      <c r="O636" s="25">
        <v>42290</v>
      </c>
      <c r="P636" s="25">
        <v>45100</v>
      </c>
      <c r="Q636" s="25">
        <v>31224</v>
      </c>
      <c r="R636" s="25">
        <v>13842</v>
      </c>
      <c r="S636" s="25">
        <v>285975</v>
      </c>
      <c r="T636" s="25">
        <v>135611</v>
      </c>
      <c r="U636" s="25">
        <v>-40215</v>
      </c>
      <c r="V636" s="26"/>
      <c r="W636" s="26">
        <v>2255</v>
      </c>
      <c r="X636" s="26">
        <v>44538</v>
      </c>
      <c r="Y636" s="26">
        <v>-40842</v>
      </c>
      <c r="Z636" s="26">
        <v>63551</v>
      </c>
      <c r="AA636" s="26">
        <v>17510</v>
      </c>
      <c r="AB636" s="26">
        <v>21713</v>
      </c>
      <c r="AC636" s="26">
        <v>15481</v>
      </c>
      <c r="AD636" s="26">
        <v>-18757</v>
      </c>
      <c r="AE636" s="26">
        <v>41306</v>
      </c>
    </row>
    <row r="637" spans="1:31" s="2" customFormat="1" x14ac:dyDescent="0.2">
      <c r="A637" s="3">
        <v>21336</v>
      </c>
      <c r="B637" s="25">
        <v>702806</v>
      </c>
      <c r="C637" s="25">
        <v>331320</v>
      </c>
      <c r="D637" s="25">
        <v>37781</v>
      </c>
      <c r="E637" s="25">
        <v>420217</v>
      </c>
      <c r="F637" s="25">
        <v>92100</v>
      </c>
      <c r="G637" s="25">
        <v>414300</v>
      </c>
      <c r="H637" s="25">
        <v>401300</v>
      </c>
      <c r="I637" s="25">
        <v>-10032</v>
      </c>
      <c r="J637" s="25">
        <v>290500</v>
      </c>
      <c r="K637" s="25">
        <v>1659</v>
      </c>
      <c r="L637" s="25">
        <v>118563</v>
      </c>
      <c r="M637" s="25">
        <v>564436</v>
      </c>
      <c r="N637" s="25">
        <v>225368</v>
      </c>
      <c r="O637" s="25">
        <v>216158</v>
      </c>
      <c r="P637" s="25">
        <v>152600</v>
      </c>
      <c r="Q637" s="25">
        <v>110021</v>
      </c>
      <c r="R637" s="25">
        <v>76397</v>
      </c>
      <c r="S637" s="25">
        <v>481269</v>
      </c>
      <c r="T637" s="25">
        <v>304660</v>
      </c>
      <c r="U637" s="25">
        <v>-151375</v>
      </c>
      <c r="V637" s="26"/>
      <c r="W637" s="26">
        <v>1088</v>
      </c>
      <c r="X637" s="26">
        <v>1619</v>
      </c>
      <c r="Y637" s="26">
        <v>-94324</v>
      </c>
      <c r="Z637" s="26">
        <v>69543</v>
      </c>
      <c r="AA637" s="26">
        <v>103462</v>
      </c>
      <c r="AB637" s="26">
        <v>14273</v>
      </c>
      <c r="AC637" s="26">
        <v>805</v>
      </c>
      <c r="AD637" s="26">
        <v>28454</v>
      </c>
      <c r="AE637" s="26">
        <v>118054</v>
      </c>
    </row>
    <row r="638" spans="1:31" s="2" customFormat="1" x14ac:dyDescent="0.2">
      <c r="A638" s="3">
        <v>21366</v>
      </c>
      <c r="B638" s="25">
        <v>620916</v>
      </c>
      <c r="C638" s="25">
        <v>416507</v>
      </c>
      <c r="D638" s="25">
        <v>38333</v>
      </c>
      <c r="E638" s="25">
        <v>341870</v>
      </c>
      <c r="F638" s="25">
        <v>62900</v>
      </c>
      <c r="G638" s="25">
        <v>270000</v>
      </c>
      <c r="H638" s="25">
        <v>207200</v>
      </c>
      <c r="I638" s="25">
        <v>86136</v>
      </c>
      <c r="J638" s="25">
        <v>284100</v>
      </c>
      <c r="K638" s="25">
        <v>26100</v>
      </c>
      <c r="L638" s="25">
        <v>103698</v>
      </c>
      <c r="M638" s="25">
        <v>351681</v>
      </c>
      <c r="N638" s="25">
        <v>109518</v>
      </c>
      <c r="O638" s="25">
        <v>196457</v>
      </c>
      <c r="P638" s="25">
        <v>143200</v>
      </c>
      <c r="Q638" s="25">
        <v>154229</v>
      </c>
      <c r="R638" s="25">
        <v>78440</v>
      </c>
      <c r="S638" s="25">
        <v>322323</v>
      </c>
      <c r="T638" s="25">
        <v>289627</v>
      </c>
      <c r="U638" s="25">
        <v>397242</v>
      </c>
      <c r="V638" s="26"/>
      <c r="W638" s="26">
        <v>278</v>
      </c>
      <c r="X638" s="26">
        <v>165</v>
      </c>
      <c r="Y638" s="26">
        <v>85244</v>
      </c>
      <c r="Z638" s="26">
        <v>7200</v>
      </c>
      <c r="AA638" s="26">
        <v>164841</v>
      </c>
      <c r="AB638" s="26">
        <v>23043</v>
      </c>
      <c r="AC638" s="26">
        <v>599</v>
      </c>
      <c r="AD638" s="26">
        <v>26370</v>
      </c>
      <c r="AE638" s="26">
        <v>63990</v>
      </c>
    </row>
    <row r="639" spans="1:31" s="2" customFormat="1" x14ac:dyDescent="0.2">
      <c r="A639" s="3">
        <v>21397</v>
      </c>
      <c r="B639" s="25">
        <v>153944</v>
      </c>
      <c r="C639" s="25">
        <v>126850</v>
      </c>
      <c r="D639" s="25">
        <v>9417</v>
      </c>
      <c r="E639" s="25">
        <v>91222</v>
      </c>
      <c r="F639" s="25">
        <v>8000</v>
      </c>
      <c r="G639" s="25">
        <v>95450</v>
      </c>
      <c r="H639" s="25">
        <v>52700</v>
      </c>
      <c r="I639" s="25">
        <v>33988</v>
      </c>
      <c r="J639" s="25">
        <v>119800</v>
      </c>
      <c r="K639" s="25">
        <v>5651</v>
      </c>
      <c r="L639" s="25">
        <v>43450</v>
      </c>
      <c r="M639" s="25">
        <v>51317</v>
      </c>
      <c r="N639" s="25">
        <v>11802</v>
      </c>
      <c r="O639" s="25">
        <v>65093</v>
      </c>
      <c r="P639" s="25">
        <v>42900</v>
      </c>
      <c r="Q639" s="25">
        <v>56254</v>
      </c>
      <c r="R639" s="25">
        <v>19856</v>
      </c>
      <c r="S639" s="25">
        <v>59297</v>
      </c>
      <c r="T639" s="25">
        <v>95487</v>
      </c>
      <c r="U639" s="25">
        <v>115368</v>
      </c>
      <c r="V639" s="26"/>
      <c r="W639" s="26">
        <v>713</v>
      </c>
      <c r="X639" s="26">
        <v>444</v>
      </c>
      <c r="Y639" s="26">
        <v>54182</v>
      </c>
      <c r="Z639" s="26">
        <v>6001</v>
      </c>
      <c r="AA639" s="26">
        <v>9005</v>
      </c>
      <c r="AB639" s="26">
        <v>25639</v>
      </c>
      <c r="AC639" s="26">
        <v>552</v>
      </c>
      <c r="AD639" s="26">
        <v>-2220</v>
      </c>
      <c r="AE639" s="26">
        <v>55412</v>
      </c>
    </row>
    <row r="640" spans="1:31" s="2" customFormat="1" x14ac:dyDescent="0.2">
      <c r="A640" s="3">
        <v>21428</v>
      </c>
      <c r="B640" s="25">
        <v>87635</v>
      </c>
      <c r="C640" s="25">
        <v>63015</v>
      </c>
      <c r="D640" s="25">
        <v>7121</v>
      </c>
      <c r="E640" s="25">
        <v>59993</v>
      </c>
      <c r="F640" s="25">
        <v>3500</v>
      </c>
      <c r="G640" s="25">
        <v>50290</v>
      </c>
      <c r="H640" s="25">
        <v>28400</v>
      </c>
      <c r="I640" s="25">
        <v>8216</v>
      </c>
      <c r="J640" s="25">
        <v>75900</v>
      </c>
      <c r="K640" s="25">
        <v>3368</v>
      </c>
      <c r="L640" s="25">
        <v>24260</v>
      </c>
      <c r="M640" s="25">
        <v>23467</v>
      </c>
      <c r="N640" s="25">
        <v>6261</v>
      </c>
      <c r="O640" s="25">
        <v>37215</v>
      </c>
      <c r="P640" s="25">
        <v>30700</v>
      </c>
      <c r="Q640" s="25">
        <v>26888</v>
      </c>
      <c r="R640" s="25">
        <v>13970</v>
      </c>
      <c r="S640" s="25">
        <v>29788</v>
      </c>
      <c r="T640" s="25">
        <v>41590</v>
      </c>
      <c r="U640" s="25">
        <v>31943</v>
      </c>
      <c r="V640" s="26"/>
      <c r="W640" s="26">
        <v>3191</v>
      </c>
      <c r="X640" s="26">
        <v>23089</v>
      </c>
      <c r="Y640" s="26">
        <v>24202</v>
      </c>
      <c r="Z640" s="26">
        <v>5442</v>
      </c>
      <c r="AA640" s="26">
        <v>13613</v>
      </c>
      <c r="AB640" s="26">
        <v>17112</v>
      </c>
      <c r="AC640" s="26">
        <v>359</v>
      </c>
      <c r="AD640" s="26">
        <v>46364</v>
      </c>
      <c r="AE640" s="26">
        <v>79488</v>
      </c>
    </row>
    <row r="641" spans="1:31" s="2" customFormat="1" x14ac:dyDescent="0.2">
      <c r="A641" s="3">
        <v>21458</v>
      </c>
      <c r="B641" s="25">
        <v>56025</v>
      </c>
      <c r="C641" s="25">
        <v>48419</v>
      </c>
      <c r="D641" s="25">
        <v>3907</v>
      </c>
      <c r="E641" s="25">
        <v>30993</v>
      </c>
      <c r="F641" s="25">
        <v>3800</v>
      </c>
      <c r="G641" s="25">
        <v>33640</v>
      </c>
      <c r="H641" s="25">
        <v>16700</v>
      </c>
      <c r="I641" s="25">
        <v>14788</v>
      </c>
      <c r="J641" s="25">
        <v>43400</v>
      </c>
      <c r="K641" s="25">
        <v>1315</v>
      </c>
      <c r="L641" s="25">
        <v>10518</v>
      </c>
      <c r="M641" s="25">
        <v>13250</v>
      </c>
      <c r="N641" s="25">
        <v>2605</v>
      </c>
      <c r="O641" s="25">
        <v>18227</v>
      </c>
      <c r="P641" s="25">
        <v>27300</v>
      </c>
      <c r="Q641" s="25">
        <v>15986</v>
      </c>
      <c r="R641" s="25">
        <v>6216</v>
      </c>
      <c r="S641" s="25">
        <v>33132</v>
      </c>
      <c r="T641" s="25">
        <v>37281</v>
      </c>
      <c r="U641" s="25">
        <v>6113</v>
      </c>
      <c r="V641" s="26"/>
      <c r="W641" s="26">
        <v>9699</v>
      </c>
      <c r="X641" s="26">
        <v>34417</v>
      </c>
      <c r="Y641" s="26">
        <v>15686</v>
      </c>
      <c r="Z641" s="26">
        <v>22374</v>
      </c>
      <c r="AA641" s="26">
        <v>-23261</v>
      </c>
      <c r="AB641" s="26">
        <v>3940</v>
      </c>
      <c r="AC641" s="26">
        <v>946</v>
      </c>
      <c r="AD641" s="26">
        <v>18526</v>
      </c>
      <c r="AE641" s="26">
        <v>42829</v>
      </c>
    </row>
    <row r="642" spans="1:31" s="2" customFormat="1" x14ac:dyDescent="0.2">
      <c r="A642" s="3">
        <v>21489</v>
      </c>
      <c r="B642" s="25">
        <v>46091</v>
      </c>
      <c r="C642" s="25">
        <v>42804</v>
      </c>
      <c r="D642" s="25">
        <v>4116</v>
      </c>
      <c r="E642" s="25">
        <v>24484</v>
      </c>
      <c r="F642" s="25">
        <v>2000</v>
      </c>
      <c r="G642" s="25">
        <v>29540</v>
      </c>
      <c r="H642" s="25">
        <v>11200</v>
      </c>
      <c r="I642" s="25">
        <v>6375</v>
      </c>
      <c r="J642" s="25">
        <v>31300</v>
      </c>
      <c r="K642" s="25">
        <v>2235</v>
      </c>
      <c r="L642" s="25">
        <v>5791</v>
      </c>
      <c r="M642" s="25">
        <v>14081</v>
      </c>
      <c r="N642" s="25">
        <v>2124</v>
      </c>
      <c r="O642" s="25">
        <v>8629</v>
      </c>
      <c r="P642" s="25">
        <v>28400</v>
      </c>
      <c r="Q642" s="25">
        <v>6469</v>
      </c>
      <c r="R642" s="25">
        <v>1800</v>
      </c>
      <c r="S642" s="25">
        <v>17075</v>
      </c>
      <c r="T642" s="25">
        <v>27307</v>
      </c>
      <c r="U642" s="25">
        <v>16246</v>
      </c>
      <c r="V642" s="26"/>
      <c r="W642" s="26">
        <v>695</v>
      </c>
      <c r="X642" s="26">
        <v>10813</v>
      </c>
      <c r="Y642" s="26">
        <v>23971</v>
      </c>
      <c r="Z642" s="26">
        <v>7563</v>
      </c>
      <c r="AA642" s="26">
        <v>-19217</v>
      </c>
      <c r="AB642" s="26">
        <v>2041</v>
      </c>
      <c r="AC642" s="26">
        <v>788</v>
      </c>
      <c r="AD642" s="26">
        <v>18970</v>
      </c>
      <c r="AE642" s="26">
        <v>59173</v>
      </c>
    </row>
    <row r="643" spans="1:31" s="2" customFormat="1" x14ac:dyDescent="0.2">
      <c r="A643" s="3">
        <v>21519</v>
      </c>
      <c r="B643" s="25">
        <v>49144</v>
      </c>
      <c r="C643" s="25">
        <v>39685</v>
      </c>
      <c r="D643" s="25">
        <v>3950</v>
      </c>
      <c r="E643" s="25">
        <v>27150</v>
      </c>
      <c r="F643" s="25">
        <v>2500</v>
      </c>
      <c r="G643" s="25">
        <v>39430</v>
      </c>
      <c r="H643" s="25">
        <v>9300</v>
      </c>
      <c r="I643" s="25">
        <v>15409</v>
      </c>
      <c r="J643" s="25">
        <v>30000</v>
      </c>
      <c r="K643" s="25">
        <v>1993</v>
      </c>
      <c r="L643" s="25">
        <v>2111</v>
      </c>
      <c r="M643" s="25">
        <v>14600</v>
      </c>
      <c r="N643" s="25">
        <v>3694</v>
      </c>
      <c r="O643" s="25">
        <v>16552</v>
      </c>
      <c r="P643" s="25">
        <v>24500</v>
      </c>
      <c r="Q643" s="25">
        <v>6713</v>
      </c>
      <c r="R643" s="25">
        <v>2572</v>
      </c>
      <c r="S643" s="25">
        <v>19115</v>
      </c>
      <c r="T643" s="25">
        <v>26216</v>
      </c>
      <c r="U643" s="25">
        <v>19864</v>
      </c>
      <c r="V643" s="26"/>
      <c r="W643" s="26">
        <v>934</v>
      </c>
      <c r="X643" s="26">
        <v>63</v>
      </c>
      <c r="Y643" s="26">
        <v>26732</v>
      </c>
      <c r="Z643" s="26">
        <v>10770</v>
      </c>
      <c r="AA643" s="26">
        <v>36</v>
      </c>
      <c r="AB643" s="26">
        <v>-4767</v>
      </c>
      <c r="AC643" s="26">
        <v>873</v>
      </c>
      <c r="AD643" s="26">
        <v>-34556</v>
      </c>
      <c r="AE643" s="26">
        <v>-2454</v>
      </c>
    </row>
    <row r="644" spans="1:31" s="2" customFormat="1" x14ac:dyDescent="0.2">
      <c r="A644" s="3">
        <v>21550</v>
      </c>
      <c r="B644" s="25">
        <v>48527</v>
      </c>
      <c r="C644" s="25">
        <v>32023</v>
      </c>
      <c r="D644" s="25">
        <v>4092</v>
      </c>
      <c r="E644" s="25">
        <v>23208</v>
      </c>
      <c r="F644" s="25">
        <v>3100</v>
      </c>
      <c r="G644" s="25">
        <v>36680</v>
      </c>
      <c r="H644" s="25">
        <v>9600</v>
      </c>
      <c r="I644" s="25">
        <v>15053</v>
      </c>
      <c r="J644" s="25">
        <v>29400</v>
      </c>
      <c r="K644" s="25">
        <v>1998</v>
      </c>
      <c r="L644" s="25">
        <v>6595</v>
      </c>
      <c r="M644" s="25">
        <v>13200</v>
      </c>
      <c r="N644" s="25">
        <v>3727</v>
      </c>
      <c r="O644" s="25">
        <v>25773</v>
      </c>
      <c r="P644" s="25">
        <v>22000</v>
      </c>
      <c r="Q644" s="25">
        <v>9129</v>
      </c>
      <c r="R644" s="25">
        <v>3756</v>
      </c>
      <c r="S644" s="25">
        <v>14935</v>
      </c>
      <c r="T644" s="25">
        <v>22493</v>
      </c>
      <c r="U644" s="25">
        <v>36437</v>
      </c>
      <c r="V644" s="26"/>
      <c r="W644" s="26">
        <v>910</v>
      </c>
      <c r="X644" s="26">
        <v>29</v>
      </c>
      <c r="Y644" s="26">
        <v>20397</v>
      </c>
      <c r="Z644" s="26">
        <v>9715</v>
      </c>
      <c r="AA644" s="26">
        <v>-6576</v>
      </c>
      <c r="AB644" s="26">
        <v>-4306</v>
      </c>
      <c r="AC644" s="26">
        <v>823</v>
      </c>
      <c r="AD644" s="26">
        <v>2779</v>
      </c>
      <c r="AE644" s="26">
        <v>29962</v>
      </c>
    </row>
    <row r="645" spans="1:31" s="2" customFormat="1" x14ac:dyDescent="0.2">
      <c r="A645" s="3">
        <v>21581</v>
      </c>
      <c r="B645" s="25">
        <v>45269</v>
      </c>
      <c r="C645" s="25">
        <v>31833</v>
      </c>
      <c r="D645" s="25">
        <v>3916</v>
      </c>
      <c r="E645" s="25">
        <v>21284</v>
      </c>
      <c r="F645" s="25">
        <v>2200</v>
      </c>
      <c r="G645" s="25">
        <v>32440</v>
      </c>
      <c r="H645" s="25">
        <v>9800</v>
      </c>
      <c r="I645" s="25">
        <v>6728</v>
      </c>
      <c r="J645" s="25">
        <v>21800</v>
      </c>
      <c r="K645" s="25">
        <v>2101</v>
      </c>
      <c r="L645" s="25">
        <v>5355</v>
      </c>
      <c r="M645" s="25">
        <v>13500</v>
      </c>
      <c r="N645" s="25">
        <v>3548</v>
      </c>
      <c r="O645" s="25">
        <v>26793</v>
      </c>
      <c r="P645" s="25">
        <v>23400</v>
      </c>
      <c r="Q645" s="25">
        <v>4250</v>
      </c>
      <c r="R645" s="25">
        <v>2643</v>
      </c>
      <c r="S645" s="25">
        <v>11669</v>
      </c>
      <c r="T645" s="25">
        <v>19450</v>
      </c>
      <c r="U645" s="25">
        <v>16866</v>
      </c>
      <c r="V645" s="26"/>
      <c r="W645" s="26">
        <v>1021</v>
      </c>
      <c r="X645" s="26">
        <v>128</v>
      </c>
      <c r="Y645" s="26">
        <v>18282</v>
      </c>
      <c r="Z645" s="26">
        <v>10453</v>
      </c>
      <c r="AA645" s="26">
        <v>685</v>
      </c>
      <c r="AB645" s="26">
        <v>-3865</v>
      </c>
      <c r="AC645" s="26">
        <v>813</v>
      </c>
      <c r="AD645" s="26">
        <v>-12422</v>
      </c>
      <c r="AE645" s="26">
        <v>12666</v>
      </c>
    </row>
    <row r="646" spans="1:31" s="2" customFormat="1" x14ac:dyDescent="0.2">
      <c r="A646" s="3">
        <v>21609</v>
      </c>
      <c r="B646" s="25">
        <v>39796</v>
      </c>
      <c r="C646" s="25">
        <v>31928</v>
      </c>
      <c r="D646" s="25">
        <v>3655</v>
      </c>
      <c r="E646" s="25">
        <v>18945</v>
      </c>
      <c r="F646" s="25">
        <v>3400</v>
      </c>
      <c r="G646" s="25">
        <v>26710</v>
      </c>
      <c r="H646" s="25">
        <v>9800</v>
      </c>
      <c r="I646" s="25">
        <v>7135</v>
      </c>
      <c r="J646" s="25">
        <v>22700</v>
      </c>
      <c r="K646" s="25">
        <v>1836</v>
      </c>
      <c r="L646" s="25">
        <v>7160</v>
      </c>
      <c r="M646" s="25">
        <v>14500</v>
      </c>
      <c r="N646" s="25">
        <v>4573</v>
      </c>
      <c r="O646" s="25">
        <v>30635</v>
      </c>
      <c r="P646" s="25">
        <v>20800</v>
      </c>
      <c r="Q646" s="25">
        <v>11580</v>
      </c>
      <c r="R646" s="25">
        <v>3939</v>
      </c>
      <c r="S646" s="25">
        <v>15501</v>
      </c>
      <c r="T646" s="25">
        <v>16590</v>
      </c>
      <c r="U646" s="25">
        <v>13962</v>
      </c>
      <c r="V646" s="26"/>
      <c r="W646" s="26">
        <v>1061</v>
      </c>
      <c r="X646" s="26">
        <v>80</v>
      </c>
      <c r="Y646" s="26">
        <v>9245</v>
      </c>
      <c r="Z646" s="26">
        <v>13385</v>
      </c>
      <c r="AA646" s="26">
        <v>23169</v>
      </c>
      <c r="AB646" s="26">
        <v>3372</v>
      </c>
      <c r="AC646" s="26">
        <v>3515</v>
      </c>
      <c r="AD646" s="26">
        <v>10523</v>
      </c>
      <c r="AE646" s="26">
        <v>38052</v>
      </c>
    </row>
    <row r="647" spans="1:31" s="2" customFormat="1" x14ac:dyDescent="0.2">
      <c r="A647" s="3">
        <v>21640</v>
      </c>
      <c r="B647" s="25">
        <v>46741</v>
      </c>
      <c r="C647" s="25">
        <v>33283</v>
      </c>
      <c r="D647" s="25">
        <v>3668</v>
      </c>
      <c r="E647" s="25">
        <v>22832</v>
      </c>
      <c r="F647" s="25">
        <v>2700</v>
      </c>
      <c r="G647" s="25">
        <v>25760</v>
      </c>
      <c r="H647" s="25">
        <v>11200</v>
      </c>
      <c r="I647" s="25">
        <v>4421</v>
      </c>
      <c r="J647" s="25">
        <v>36300</v>
      </c>
      <c r="K647" s="25">
        <v>12414</v>
      </c>
      <c r="L647" s="25">
        <v>16364</v>
      </c>
      <c r="M647" s="25">
        <v>21500</v>
      </c>
      <c r="N647" s="25">
        <v>15538</v>
      </c>
      <c r="O647" s="25">
        <v>19815</v>
      </c>
      <c r="P647" s="25">
        <v>23500</v>
      </c>
      <c r="Q647" s="25">
        <v>9767</v>
      </c>
      <c r="R647" s="25">
        <v>2943</v>
      </c>
      <c r="S647" s="25">
        <v>18690</v>
      </c>
      <c r="T647" s="25">
        <v>14137</v>
      </c>
      <c r="U647" s="25">
        <v>12793</v>
      </c>
      <c r="V647" s="26"/>
      <c r="W647" s="26">
        <v>836</v>
      </c>
      <c r="X647" s="26">
        <v>1890</v>
      </c>
      <c r="Y647" s="26">
        <v>18118</v>
      </c>
      <c r="Z647" s="26">
        <v>9162</v>
      </c>
      <c r="AA647" s="26">
        <v>25444</v>
      </c>
      <c r="AB647" s="26">
        <v>2699</v>
      </c>
      <c r="AC647" s="26">
        <v>1160</v>
      </c>
      <c r="AD647" s="26">
        <v>-31255</v>
      </c>
      <c r="AE647" s="26">
        <v>12252</v>
      </c>
    </row>
    <row r="648" spans="1:31" s="2" customFormat="1" x14ac:dyDescent="0.2">
      <c r="A648" s="3">
        <v>21670</v>
      </c>
      <c r="B648" s="25">
        <v>85664</v>
      </c>
      <c r="C648" s="25">
        <v>38520</v>
      </c>
      <c r="D648" s="25">
        <v>6041</v>
      </c>
      <c r="E648" s="25">
        <v>45159</v>
      </c>
      <c r="F648" s="25">
        <v>11500</v>
      </c>
      <c r="G648" s="25">
        <v>-5770</v>
      </c>
      <c r="H648" s="25">
        <v>36200</v>
      </c>
      <c r="I648" s="25">
        <v>-25402</v>
      </c>
      <c r="J648" s="25">
        <v>59800</v>
      </c>
      <c r="K648" s="25">
        <v>13513</v>
      </c>
      <c r="L648" s="25">
        <v>25166</v>
      </c>
      <c r="M648" s="25">
        <v>89300</v>
      </c>
      <c r="N648" s="25">
        <v>25029</v>
      </c>
      <c r="O648" s="25">
        <v>10906</v>
      </c>
      <c r="P648" s="25">
        <v>30300</v>
      </c>
      <c r="Q648" s="25">
        <v>-377</v>
      </c>
      <c r="R648" s="25">
        <v>1650</v>
      </c>
      <c r="S648" s="25">
        <v>41260</v>
      </c>
      <c r="T648" s="25">
        <v>1040</v>
      </c>
      <c r="U648" s="25">
        <v>-2134</v>
      </c>
      <c r="V648" s="26"/>
      <c r="W648" s="26">
        <v>322</v>
      </c>
      <c r="X648" s="26">
        <v>2394</v>
      </c>
      <c r="Y648" s="26">
        <v>617</v>
      </c>
      <c r="Z648" s="26">
        <v>4397</v>
      </c>
      <c r="AA648" s="26">
        <v>33646</v>
      </c>
      <c r="AB648" s="26">
        <v>8269</v>
      </c>
      <c r="AC648" s="26">
        <v>662</v>
      </c>
      <c r="AD648" s="26">
        <v>2457</v>
      </c>
      <c r="AE648" s="26">
        <v>38033</v>
      </c>
    </row>
    <row r="649" spans="1:31" s="2" customFormat="1" x14ac:dyDescent="0.2">
      <c r="A649" s="3">
        <v>21701</v>
      </c>
      <c r="B649" s="25">
        <v>316390</v>
      </c>
      <c r="C649" s="25">
        <v>163985</v>
      </c>
      <c r="D649" s="25">
        <v>16509</v>
      </c>
      <c r="E649" s="25">
        <v>105292</v>
      </c>
      <c r="F649" s="25">
        <v>24500</v>
      </c>
      <c r="G649" s="25">
        <v>99600</v>
      </c>
      <c r="H649" s="25">
        <v>69000</v>
      </c>
      <c r="I649" s="25">
        <v>-15221</v>
      </c>
      <c r="J649" s="25">
        <v>77100</v>
      </c>
      <c r="K649" s="25">
        <v>1564</v>
      </c>
      <c r="L649" s="25">
        <v>40151</v>
      </c>
      <c r="M649" s="25">
        <v>275166</v>
      </c>
      <c r="N649" s="25">
        <v>74250</v>
      </c>
      <c r="O649" s="25">
        <v>28628</v>
      </c>
      <c r="P649" s="25">
        <v>66800</v>
      </c>
      <c r="Q649" s="25">
        <v>27309</v>
      </c>
      <c r="R649" s="25">
        <v>6033</v>
      </c>
      <c r="S649" s="25">
        <v>104452</v>
      </c>
      <c r="T649" s="25">
        <v>39757</v>
      </c>
      <c r="U649" s="25">
        <v>-98949</v>
      </c>
      <c r="V649" s="26"/>
      <c r="W649" s="26">
        <v>288</v>
      </c>
      <c r="X649" s="26">
        <v>0</v>
      </c>
      <c r="Y649" s="26">
        <v>-13815</v>
      </c>
      <c r="Z649" s="26">
        <v>4089</v>
      </c>
      <c r="AA649" s="26">
        <v>-24672</v>
      </c>
      <c r="AB649" s="26">
        <v>9325</v>
      </c>
      <c r="AC649" s="26">
        <v>481</v>
      </c>
      <c r="AD649" s="26">
        <v>-4346</v>
      </c>
      <c r="AE649" s="26">
        <v>51670</v>
      </c>
    </row>
    <row r="650" spans="1:31" s="2" customFormat="1" x14ac:dyDescent="0.2">
      <c r="A650" s="3">
        <v>21731</v>
      </c>
      <c r="B650" s="25">
        <v>648090</v>
      </c>
      <c r="C650" s="25">
        <v>399619</v>
      </c>
      <c r="D650" s="25">
        <v>37842</v>
      </c>
      <c r="E650" s="25">
        <v>199585</v>
      </c>
      <c r="F650" s="25">
        <v>34900</v>
      </c>
      <c r="G650" s="25">
        <v>147398</v>
      </c>
      <c r="H650" s="25">
        <v>68800</v>
      </c>
      <c r="I650" s="25">
        <v>20958</v>
      </c>
      <c r="J650" s="25">
        <v>368700</v>
      </c>
      <c r="K650" s="25">
        <v>-7440</v>
      </c>
      <c r="L650" s="25">
        <v>67935</v>
      </c>
      <c r="M650" s="25">
        <v>303601</v>
      </c>
      <c r="N650" s="25">
        <v>67346</v>
      </c>
      <c r="O650" s="25">
        <v>133733</v>
      </c>
      <c r="P650" s="25">
        <v>107100</v>
      </c>
      <c r="Q650" s="25">
        <v>8751</v>
      </c>
      <c r="R650" s="25">
        <v>20733</v>
      </c>
      <c r="S650" s="25">
        <v>116510</v>
      </c>
      <c r="T650" s="25">
        <v>123238</v>
      </c>
      <c r="U650" s="25">
        <v>10230</v>
      </c>
      <c r="V650" s="26"/>
      <c r="W650" s="26">
        <v>228</v>
      </c>
      <c r="X650" s="26">
        <v>49</v>
      </c>
      <c r="Y650" s="26">
        <v>-31814</v>
      </c>
      <c r="Z650" s="26">
        <v>3630</v>
      </c>
      <c r="AA650" s="26">
        <v>47225</v>
      </c>
      <c r="AB650" s="26">
        <v>17617</v>
      </c>
      <c r="AC650" s="26">
        <v>306</v>
      </c>
      <c r="AD650" s="26">
        <v>-14997</v>
      </c>
      <c r="AE650" s="26">
        <v>34962</v>
      </c>
    </row>
    <row r="651" spans="1:31" s="2" customFormat="1" x14ac:dyDescent="0.2">
      <c r="A651" s="3">
        <v>21762</v>
      </c>
      <c r="B651" s="25">
        <v>207743</v>
      </c>
      <c r="C651" s="25">
        <v>121813</v>
      </c>
      <c r="D651" s="25">
        <v>9942</v>
      </c>
      <c r="E651" s="25">
        <v>65449</v>
      </c>
      <c r="F651" s="25">
        <v>4100</v>
      </c>
      <c r="G651" s="25">
        <v>73319</v>
      </c>
      <c r="H651" s="25">
        <v>24000</v>
      </c>
      <c r="I651" s="25">
        <v>38207</v>
      </c>
      <c r="J651" s="25">
        <v>171500</v>
      </c>
      <c r="K651" s="25">
        <v>17291</v>
      </c>
      <c r="L651" s="25">
        <v>82572</v>
      </c>
      <c r="M651" s="25">
        <v>63791</v>
      </c>
      <c r="N651" s="25">
        <v>16338</v>
      </c>
      <c r="O651" s="25">
        <v>60961</v>
      </c>
      <c r="P651" s="25">
        <v>39700</v>
      </c>
      <c r="Q651" s="25">
        <v>67789</v>
      </c>
      <c r="R651" s="25">
        <v>13744</v>
      </c>
      <c r="S651" s="25">
        <v>29042</v>
      </c>
      <c r="T651" s="25">
        <v>67580</v>
      </c>
      <c r="U651" s="25">
        <v>215110</v>
      </c>
      <c r="V651" s="26"/>
      <c r="W651" s="26">
        <v>468</v>
      </c>
      <c r="X651" s="26">
        <v>96</v>
      </c>
      <c r="Y651" s="26">
        <v>12963</v>
      </c>
      <c r="Z651" s="26">
        <v>3843</v>
      </c>
      <c r="AA651" s="26">
        <v>82623</v>
      </c>
      <c r="AB651" s="26">
        <v>18977</v>
      </c>
      <c r="AC651" s="26">
        <v>202</v>
      </c>
      <c r="AD651" s="26">
        <v>35369</v>
      </c>
      <c r="AE651" s="26">
        <v>45139</v>
      </c>
    </row>
    <row r="652" spans="1:31" s="2" customFormat="1" x14ac:dyDescent="0.2">
      <c r="A652" s="3">
        <v>21793</v>
      </c>
      <c r="B652" s="25">
        <v>117050</v>
      </c>
      <c r="C652" s="25">
        <v>56727</v>
      </c>
      <c r="D652" s="25">
        <v>6544</v>
      </c>
      <c r="E652" s="25">
        <v>47173</v>
      </c>
      <c r="F652" s="25">
        <v>4800</v>
      </c>
      <c r="G652" s="25">
        <v>39480</v>
      </c>
      <c r="H652" s="25">
        <v>25000</v>
      </c>
      <c r="I652" s="25">
        <v>18136</v>
      </c>
      <c r="J652" s="25">
        <v>102700</v>
      </c>
      <c r="K652" s="25">
        <v>-88</v>
      </c>
      <c r="L652" s="25">
        <v>34957</v>
      </c>
      <c r="M652" s="25">
        <v>29552</v>
      </c>
      <c r="N652" s="25">
        <v>7697</v>
      </c>
      <c r="O652" s="25">
        <v>38616</v>
      </c>
      <c r="P652" s="25">
        <v>33800</v>
      </c>
      <c r="Q652" s="25">
        <v>34171</v>
      </c>
      <c r="R652" s="25">
        <v>8645</v>
      </c>
      <c r="S652" s="25">
        <v>41615</v>
      </c>
      <c r="T652" s="25">
        <v>63383</v>
      </c>
      <c r="U652" s="25">
        <v>26524</v>
      </c>
      <c r="V652" s="26"/>
      <c r="W652" s="26">
        <v>6456</v>
      </c>
      <c r="X652" s="26">
        <v>35588</v>
      </c>
      <c r="Y652" s="26">
        <v>20489</v>
      </c>
      <c r="Z652" s="26">
        <v>11806</v>
      </c>
      <c r="AA652" s="26">
        <v>7717</v>
      </c>
      <c r="AB652" s="26">
        <v>16421</v>
      </c>
      <c r="AC652" s="26">
        <v>5319</v>
      </c>
      <c r="AD652" s="26">
        <v>71735</v>
      </c>
      <c r="AE652" s="26">
        <v>88207</v>
      </c>
    </row>
    <row r="653" spans="1:31" s="2" customFormat="1" x14ac:dyDescent="0.2">
      <c r="A653" s="3">
        <v>21823</v>
      </c>
      <c r="B653" s="25">
        <v>65122</v>
      </c>
      <c r="C653" s="25">
        <v>35020</v>
      </c>
      <c r="D653" s="25">
        <v>2995</v>
      </c>
      <c r="E653" s="25">
        <v>16805</v>
      </c>
      <c r="F653" s="25">
        <v>2300</v>
      </c>
      <c r="G653" s="25">
        <v>18820</v>
      </c>
      <c r="H653" s="25">
        <v>8500</v>
      </c>
      <c r="I653" s="25">
        <v>-4344</v>
      </c>
      <c r="J653" s="25">
        <v>43000</v>
      </c>
      <c r="K653" s="25">
        <v>2737</v>
      </c>
      <c r="L653" s="25">
        <v>16977</v>
      </c>
      <c r="M653" s="25">
        <v>13236</v>
      </c>
      <c r="N653" s="25">
        <v>16589</v>
      </c>
      <c r="O653" s="25">
        <v>17690</v>
      </c>
      <c r="P653" s="25">
        <v>25600</v>
      </c>
      <c r="Q653" s="25">
        <v>8840</v>
      </c>
      <c r="R653" s="25">
        <v>2966</v>
      </c>
      <c r="S653" s="25">
        <v>7487</v>
      </c>
      <c r="T653" s="25">
        <v>15134</v>
      </c>
      <c r="U653" s="25">
        <v>7196</v>
      </c>
      <c r="V653" s="26"/>
      <c r="W653" s="26">
        <v>661</v>
      </c>
      <c r="X653" s="26">
        <v>264</v>
      </c>
      <c r="Y653" s="26">
        <v>23889</v>
      </c>
      <c r="Z653" s="26">
        <v>4028</v>
      </c>
      <c r="AA653" s="26">
        <v>-24253</v>
      </c>
      <c r="AB653" s="26">
        <v>15941</v>
      </c>
      <c r="AC653" s="26">
        <v>317</v>
      </c>
      <c r="AD653" s="26">
        <v>24791</v>
      </c>
      <c r="AE653" s="26">
        <v>64550</v>
      </c>
    </row>
    <row r="654" spans="1:31" s="2" customFormat="1" x14ac:dyDescent="0.2">
      <c r="A654" s="3">
        <v>21854</v>
      </c>
      <c r="B654" s="25">
        <v>99832</v>
      </c>
      <c r="C654" s="25">
        <v>53963</v>
      </c>
      <c r="D654" s="25">
        <v>7166</v>
      </c>
      <c r="E654" s="25">
        <v>43934</v>
      </c>
      <c r="F654" s="25">
        <v>6100</v>
      </c>
      <c r="G654" s="25">
        <v>47580</v>
      </c>
      <c r="H654" s="25">
        <v>12000</v>
      </c>
      <c r="I654" s="25">
        <v>13956</v>
      </c>
      <c r="J654" s="25">
        <v>50200</v>
      </c>
      <c r="K654" s="25">
        <v>1093</v>
      </c>
      <c r="L654" s="25">
        <v>16583</v>
      </c>
      <c r="M654" s="25">
        <v>40800</v>
      </c>
      <c r="N654" s="25">
        <v>10658</v>
      </c>
      <c r="O654" s="25">
        <v>16190</v>
      </c>
      <c r="P654" s="25">
        <v>28500</v>
      </c>
      <c r="Q654" s="25">
        <v>22692</v>
      </c>
      <c r="R654" s="25">
        <v>1055</v>
      </c>
      <c r="S654" s="25">
        <v>66266</v>
      </c>
      <c r="T654" s="25">
        <v>35514</v>
      </c>
      <c r="U654" s="25">
        <v>-18938</v>
      </c>
      <c r="V654" s="26"/>
      <c r="W654" s="26">
        <v>595</v>
      </c>
      <c r="X654" s="26">
        <v>6581</v>
      </c>
      <c r="Y654" s="26">
        <v>19264</v>
      </c>
      <c r="Z654" s="26">
        <v>4661</v>
      </c>
      <c r="AA654" s="26">
        <v>-11358</v>
      </c>
      <c r="AB654" s="26">
        <v>11893</v>
      </c>
      <c r="AC654" s="26">
        <v>323</v>
      </c>
      <c r="AD654" s="26">
        <v>15013</v>
      </c>
      <c r="AE654" s="26">
        <v>54260</v>
      </c>
    </row>
    <row r="655" spans="1:31" s="2" customFormat="1" x14ac:dyDescent="0.2">
      <c r="A655" s="3">
        <v>21884</v>
      </c>
      <c r="B655" s="25">
        <v>70173</v>
      </c>
      <c r="C655" s="25">
        <v>48261</v>
      </c>
      <c r="D655" s="25">
        <v>4777</v>
      </c>
      <c r="E655" s="25">
        <v>32923</v>
      </c>
      <c r="F655" s="25">
        <v>3500</v>
      </c>
      <c r="G655" s="25">
        <v>34970</v>
      </c>
      <c r="H655" s="25">
        <v>8900</v>
      </c>
      <c r="I655" s="25">
        <v>13288</v>
      </c>
      <c r="J655" s="25">
        <v>37700</v>
      </c>
      <c r="K655" s="25">
        <v>4683</v>
      </c>
      <c r="L655" s="25">
        <v>8271</v>
      </c>
      <c r="M655" s="25">
        <v>31600</v>
      </c>
      <c r="N655" s="25">
        <v>9603</v>
      </c>
      <c r="O655" s="25">
        <v>16441</v>
      </c>
      <c r="P655" s="25">
        <v>22700</v>
      </c>
      <c r="Q655" s="25">
        <v>15616</v>
      </c>
      <c r="R655" s="25">
        <v>1837</v>
      </c>
      <c r="S655" s="25">
        <v>47251</v>
      </c>
      <c r="T655" s="25">
        <v>43842</v>
      </c>
      <c r="U655" s="25">
        <v>53537</v>
      </c>
      <c r="V655" s="26"/>
      <c r="W655" s="26">
        <v>1077</v>
      </c>
      <c r="X655" s="26">
        <v>34715</v>
      </c>
      <c r="Y655" s="26">
        <v>34067</v>
      </c>
      <c r="Z655" s="26">
        <v>12496</v>
      </c>
      <c r="AA655" s="26">
        <v>26509</v>
      </c>
      <c r="AB655" s="26">
        <v>3185</v>
      </c>
      <c r="AC655" s="26">
        <v>484</v>
      </c>
      <c r="AD655" s="26">
        <v>9516</v>
      </c>
      <c r="AE655" s="26">
        <v>40279</v>
      </c>
    </row>
    <row r="656" spans="1:31" s="2" customFormat="1" x14ac:dyDescent="0.2">
      <c r="A656" s="3">
        <v>21915</v>
      </c>
      <c r="B656" s="25">
        <v>47771</v>
      </c>
      <c r="C656" s="25">
        <v>41174</v>
      </c>
      <c r="D656" s="25">
        <v>3746</v>
      </c>
      <c r="E656" s="25">
        <v>21354</v>
      </c>
      <c r="F656" s="25">
        <v>1400</v>
      </c>
      <c r="G656" s="25">
        <v>27480</v>
      </c>
      <c r="H656" s="25">
        <v>6600</v>
      </c>
      <c r="I656" s="25">
        <v>6413</v>
      </c>
      <c r="J656" s="25">
        <v>28200</v>
      </c>
      <c r="K656" s="25">
        <v>-1086</v>
      </c>
      <c r="L656" s="25">
        <v>10193</v>
      </c>
      <c r="M656" s="25">
        <v>23100</v>
      </c>
      <c r="N656" s="25">
        <v>5215</v>
      </c>
      <c r="O656" s="25">
        <v>25350</v>
      </c>
      <c r="P656" s="25">
        <v>20200</v>
      </c>
      <c r="Q656" s="25">
        <v>1345</v>
      </c>
      <c r="R656" s="25">
        <v>1524</v>
      </c>
      <c r="S656" s="25">
        <v>22698</v>
      </c>
      <c r="T656" s="25">
        <v>26864</v>
      </c>
      <c r="U656" s="25">
        <v>34526</v>
      </c>
      <c r="V656" s="26"/>
      <c r="W656" s="26">
        <v>1150</v>
      </c>
      <c r="X656" s="26">
        <v>19007</v>
      </c>
      <c r="Y656" s="26">
        <v>22208</v>
      </c>
      <c r="Z656" s="26">
        <v>8670</v>
      </c>
      <c r="AA656" s="26">
        <v>20208</v>
      </c>
      <c r="AB656" s="26">
        <v>10425</v>
      </c>
      <c r="AC656" s="26">
        <v>3504</v>
      </c>
      <c r="AD656" s="26">
        <v>-8570</v>
      </c>
      <c r="AE656" s="26">
        <v>44017</v>
      </c>
    </row>
    <row r="657" spans="1:31" s="2" customFormat="1" x14ac:dyDescent="0.2">
      <c r="A657" s="3">
        <v>21946</v>
      </c>
      <c r="B657" s="25">
        <v>42496</v>
      </c>
      <c r="C657" s="25">
        <v>32881</v>
      </c>
      <c r="D657" s="25">
        <v>2883</v>
      </c>
      <c r="E657" s="25">
        <v>20417</v>
      </c>
      <c r="F657" s="25">
        <v>3300</v>
      </c>
      <c r="G657" s="25">
        <v>24870</v>
      </c>
      <c r="H657" s="25">
        <v>8500</v>
      </c>
      <c r="I657" s="25">
        <v>6358</v>
      </c>
      <c r="J657" s="25">
        <v>24600</v>
      </c>
      <c r="K657" s="25">
        <v>2851</v>
      </c>
      <c r="L657" s="25">
        <v>-1269</v>
      </c>
      <c r="M657" s="25">
        <v>14400</v>
      </c>
      <c r="N657" s="25">
        <v>3106</v>
      </c>
      <c r="O657" s="25">
        <v>26628</v>
      </c>
      <c r="P657" s="25">
        <v>16700</v>
      </c>
      <c r="Q657" s="25">
        <v>8596</v>
      </c>
      <c r="R657" s="25">
        <v>1424</v>
      </c>
      <c r="S657" s="25">
        <v>16880</v>
      </c>
      <c r="T657" s="25">
        <v>22518</v>
      </c>
      <c r="U657" s="25">
        <v>7836</v>
      </c>
      <c r="V657" s="26"/>
      <c r="W657" s="26">
        <v>990</v>
      </c>
      <c r="X657" s="26">
        <v>18197</v>
      </c>
      <c r="Y657" s="26">
        <v>23486</v>
      </c>
      <c r="Z657" s="26">
        <v>11252</v>
      </c>
      <c r="AA657" s="26">
        <v>28591</v>
      </c>
      <c r="AB657" s="26">
        <v>7249</v>
      </c>
      <c r="AC657" s="26">
        <v>5599</v>
      </c>
      <c r="AD657" s="26">
        <v>-17873</v>
      </c>
      <c r="AE657" s="26">
        <v>33674</v>
      </c>
    </row>
    <row r="658" spans="1:31" s="2" customFormat="1" x14ac:dyDescent="0.2">
      <c r="A658" s="3">
        <v>21975</v>
      </c>
      <c r="B658" s="25">
        <v>40149</v>
      </c>
      <c r="C658" s="25">
        <v>36284</v>
      </c>
      <c r="D658" s="25">
        <v>3622</v>
      </c>
      <c r="E658" s="25">
        <v>21478</v>
      </c>
      <c r="F658" s="25">
        <v>3400</v>
      </c>
      <c r="G658" s="25">
        <v>15720</v>
      </c>
      <c r="H658" s="25">
        <v>9200</v>
      </c>
      <c r="I658" s="25">
        <v>1450</v>
      </c>
      <c r="J658" s="25">
        <v>20000</v>
      </c>
      <c r="K658" s="25">
        <v>2532</v>
      </c>
      <c r="L658" s="25">
        <v>6228</v>
      </c>
      <c r="M658" s="25">
        <v>12600</v>
      </c>
      <c r="N658" s="25">
        <v>3873</v>
      </c>
      <c r="O658" s="25">
        <v>28741</v>
      </c>
      <c r="P658" s="25">
        <v>19400</v>
      </c>
      <c r="Q658" s="25">
        <v>8802</v>
      </c>
      <c r="R658" s="25">
        <v>1924</v>
      </c>
      <c r="S658" s="25">
        <v>17250</v>
      </c>
      <c r="T658" s="25">
        <v>27734</v>
      </c>
      <c r="U658" s="25">
        <v>28276</v>
      </c>
      <c r="V658" s="26"/>
      <c r="W658" s="26">
        <v>1749</v>
      </c>
      <c r="X658" s="26">
        <v>8216</v>
      </c>
      <c r="Y658" s="26">
        <v>24950</v>
      </c>
      <c r="Z658" s="26">
        <v>10066</v>
      </c>
      <c r="AA658" s="26">
        <v>20245</v>
      </c>
      <c r="AB658" s="26">
        <v>-2207</v>
      </c>
      <c r="AC658" s="26">
        <v>4852</v>
      </c>
      <c r="AD658" s="26">
        <v>-10247</v>
      </c>
      <c r="AE658" s="26">
        <v>-798</v>
      </c>
    </row>
    <row r="659" spans="1:31" s="2" customFormat="1" x14ac:dyDescent="0.2">
      <c r="A659" s="3">
        <v>22006</v>
      </c>
      <c r="B659" s="25">
        <v>81815</v>
      </c>
      <c r="C659" s="25">
        <v>42225</v>
      </c>
      <c r="D659" s="25">
        <v>3981</v>
      </c>
      <c r="E659" s="25">
        <v>43419</v>
      </c>
      <c r="F659" s="25">
        <v>10100</v>
      </c>
      <c r="G659" s="25">
        <v>34020</v>
      </c>
      <c r="H659" s="25">
        <v>46200</v>
      </c>
      <c r="I659" s="25">
        <v>7306</v>
      </c>
      <c r="J659" s="25">
        <v>54200</v>
      </c>
      <c r="K659" s="25">
        <v>20418</v>
      </c>
      <c r="L659" s="25">
        <v>74103</v>
      </c>
      <c r="M659" s="25">
        <v>40700</v>
      </c>
      <c r="N659" s="25">
        <v>9264</v>
      </c>
      <c r="O659" s="25">
        <v>31798</v>
      </c>
      <c r="P659" s="25">
        <v>35100</v>
      </c>
      <c r="Q659" s="25">
        <v>53362</v>
      </c>
      <c r="R659" s="25">
        <v>7631</v>
      </c>
      <c r="S659" s="25">
        <v>179920</v>
      </c>
      <c r="T659" s="25">
        <v>82902</v>
      </c>
      <c r="U659" s="25">
        <v>-115954</v>
      </c>
      <c r="V659" s="26"/>
      <c r="W659" s="26">
        <v>2214</v>
      </c>
      <c r="X659" s="26">
        <v>88476</v>
      </c>
      <c r="Y659" s="26">
        <v>-15674</v>
      </c>
      <c r="Z659" s="26">
        <v>9715</v>
      </c>
      <c r="AA659" s="26">
        <v>-7945</v>
      </c>
      <c r="AB659" s="26">
        <v>6283</v>
      </c>
      <c r="AC659" s="26">
        <v>9279</v>
      </c>
      <c r="AD659" s="26">
        <v>-34962</v>
      </c>
      <c r="AE659" s="26">
        <v>-32403</v>
      </c>
    </row>
    <row r="660" spans="1:31" s="2" customFormat="1" x14ac:dyDescent="0.2">
      <c r="A660" s="3">
        <v>22036</v>
      </c>
      <c r="B660" s="25">
        <v>204044</v>
      </c>
      <c r="C660" s="25">
        <v>81940</v>
      </c>
      <c r="D660" s="25">
        <v>11855</v>
      </c>
      <c r="E660" s="25">
        <v>126345</v>
      </c>
      <c r="F660" s="25">
        <v>34400</v>
      </c>
      <c r="G660" s="25">
        <v>112800</v>
      </c>
      <c r="H660" s="25">
        <v>181900</v>
      </c>
      <c r="I660" s="25">
        <v>-34980</v>
      </c>
      <c r="J660" s="25">
        <v>78500</v>
      </c>
      <c r="K660" s="25">
        <v>5506</v>
      </c>
      <c r="L660" s="25">
        <v>56186</v>
      </c>
      <c r="M660" s="25">
        <v>240100</v>
      </c>
      <c r="N660" s="25">
        <v>87721</v>
      </c>
      <c r="O660" s="25">
        <v>21550</v>
      </c>
      <c r="P660" s="25">
        <v>40400</v>
      </c>
      <c r="Q660" s="25">
        <v>53954</v>
      </c>
      <c r="R660" s="25">
        <v>3150</v>
      </c>
      <c r="S660" s="25">
        <v>246540</v>
      </c>
      <c r="T660" s="25">
        <v>88537</v>
      </c>
      <c r="U660" s="25">
        <v>107570</v>
      </c>
      <c r="V660" s="26"/>
      <c r="W660" s="26">
        <v>461</v>
      </c>
      <c r="X660" s="26">
        <v>18557</v>
      </c>
      <c r="Y660" s="26">
        <v>21446</v>
      </c>
      <c r="Z660" s="26">
        <v>5778</v>
      </c>
      <c r="AA660" s="26">
        <v>64998</v>
      </c>
      <c r="AB660" s="26">
        <v>-1746</v>
      </c>
      <c r="AC660" s="26">
        <v>759</v>
      </c>
      <c r="AD660" s="26">
        <v>46363</v>
      </c>
      <c r="AE660" s="26">
        <v>37427</v>
      </c>
    </row>
    <row r="661" spans="1:31" s="2" customFormat="1" x14ac:dyDescent="0.2">
      <c r="A661" s="3">
        <v>22067</v>
      </c>
      <c r="B661" s="25">
        <v>381424</v>
      </c>
      <c r="C661" s="25">
        <v>163902</v>
      </c>
      <c r="D661" s="25">
        <v>21362</v>
      </c>
      <c r="E661" s="25">
        <v>139062</v>
      </c>
      <c r="F661" s="25">
        <v>32300</v>
      </c>
      <c r="G661" s="25">
        <v>136500</v>
      </c>
      <c r="H661" s="25">
        <v>143900</v>
      </c>
      <c r="I661" s="25">
        <v>-1506</v>
      </c>
      <c r="J661" s="25">
        <v>68700</v>
      </c>
      <c r="K661" s="25">
        <v>-2381</v>
      </c>
      <c r="L661" s="25">
        <v>73346</v>
      </c>
      <c r="M661" s="25">
        <v>295210</v>
      </c>
      <c r="N661" s="25">
        <v>97949</v>
      </c>
      <c r="O661" s="25">
        <v>58297</v>
      </c>
      <c r="P661" s="25">
        <v>70200</v>
      </c>
      <c r="Q661" s="25">
        <v>37615</v>
      </c>
      <c r="R661" s="25">
        <v>14137</v>
      </c>
      <c r="S661" s="25">
        <v>228686</v>
      </c>
      <c r="T661" s="25">
        <v>106514</v>
      </c>
      <c r="U661" s="25">
        <v>-33108</v>
      </c>
      <c r="V661" s="26"/>
      <c r="W661" s="26">
        <v>392</v>
      </c>
      <c r="X661" s="26">
        <v>24</v>
      </c>
      <c r="Y661" s="26">
        <v>15571</v>
      </c>
      <c r="Z661" s="26">
        <v>4667</v>
      </c>
      <c r="AA661" s="26">
        <v>47732</v>
      </c>
      <c r="AB661" s="26">
        <v>-17482</v>
      </c>
      <c r="AC661" s="26">
        <v>379</v>
      </c>
      <c r="AD661" s="26">
        <v>16105</v>
      </c>
      <c r="AE661" s="26">
        <v>12986</v>
      </c>
    </row>
    <row r="662" spans="1:31" s="2" customFormat="1" x14ac:dyDescent="0.2">
      <c r="A662" s="3">
        <v>22097</v>
      </c>
      <c r="B662" s="25">
        <v>657146</v>
      </c>
      <c r="C662" s="25">
        <v>373007</v>
      </c>
      <c r="D662" s="25">
        <v>51183</v>
      </c>
      <c r="E662" s="25">
        <v>234850</v>
      </c>
      <c r="F662" s="25">
        <v>40600</v>
      </c>
      <c r="G662" s="25">
        <v>159710</v>
      </c>
      <c r="H662" s="25">
        <v>146000</v>
      </c>
      <c r="I662" s="25">
        <v>29327</v>
      </c>
      <c r="J662" s="25">
        <v>198900</v>
      </c>
      <c r="K662" s="25">
        <v>5640</v>
      </c>
      <c r="L662" s="25">
        <v>77366</v>
      </c>
      <c r="M662" s="25">
        <v>285960</v>
      </c>
      <c r="N662" s="25">
        <v>81379</v>
      </c>
      <c r="O662" s="25">
        <v>112050</v>
      </c>
      <c r="P662" s="25">
        <v>105200</v>
      </c>
      <c r="Q662" s="25">
        <v>59587</v>
      </c>
      <c r="R662" s="25">
        <v>29684</v>
      </c>
      <c r="S662" s="25">
        <v>283404</v>
      </c>
      <c r="T662" s="25">
        <v>193505</v>
      </c>
      <c r="U662" s="25">
        <v>111190</v>
      </c>
      <c r="V662" s="26"/>
      <c r="W662" s="26">
        <v>827</v>
      </c>
      <c r="X662" s="26">
        <v>13</v>
      </c>
      <c r="Y662" s="26">
        <v>-28212</v>
      </c>
      <c r="Z662" s="26">
        <v>3326</v>
      </c>
      <c r="AA662" s="26">
        <v>104423</v>
      </c>
      <c r="AB662" s="26">
        <v>-16338</v>
      </c>
      <c r="AC662" s="26">
        <v>214</v>
      </c>
      <c r="AD662" s="26">
        <v>32592</v>
      </c>
      <c r="AE662" s="26">
        <v>6138</v>
      </c>
    </row>
    <row r="663" spans="1:31" s="2" customFormat="1" x14ac:dyDescent="0.2">
      <c r="A663" s="3">
        <v>22128</v>
      </c>
      <c r="B663" s="25">
        <v>217525</v>
      </c>
      <c r="C663" s="25">
        <v>134696</v>
      </c>
      <c r="D663" s="25">
        <v>16710</v>
      </c>
      <c r="E663" s="25">
        <v>87761</v>
      </c>
      <c r="F663" s="25">
        <v>5300</v>
      </c>
      <c r="G663" s="25">
        <v>80630</v>
      </c>
      <c r="H663" s="25">
        <v>48000</v>
      </c>
      <c r="I663" s="25">
        <v>40877</v>
      </c>
      <c r="J663" s="25">
        <v>116800</v>
      </c>
      <c r="K663" s="25">
        <v>7288</v>
      </c>
      <c r="L663" s="25">
        <v>41742</v>
      </c>
      <c r="M663" s="25">
        <v>50884</v>
      </c>
      <c r="N663" s="25">
        <v>10043</v>
      </c>
      <c r="O663" s="25">
        <v>49566</v>
      </c>
      <c r="P663" s="25">
        <v>29800</v>
      </c>
      <c r="Q663" s="25">
        <v>45575</v>
      </c>
      <c r="R663" s="25">
        <v>16904</v>
      </c>
      <c r="S663" s="25">
        <v>75088</v>
      </c>
      <c r="T663" s="25">
        <v>98595</v>
      </c>
      <c r="U663" s="25">
        <v>147491</v>
      </c>
      <c r="V663" s="26"/>
      <c r="W663" s="26">
        <v>232</v>
      </c>
      <c r="X663" s="26">
        <v>0</v>
      </c>
      <c r="Y663" s="26">
        <v>31127</v>
      </c>
      <c r="Z663" s="26">
        <v>3640</v>
      </c>
      <c r="AA663" s="26">
        <v>76017</v>
      </c>
      <c r="AB663" s="26">
        <v>-24492</v>
      </c>
      <c r="AC663" s="26">
        <v>236</v>
      </c>
      <c r="AD663" s="26">
        <v>66383</v>
      </c>
      <c r="AE663" s="26">
        <v>28445</v>
      </c>
    </row>
    <row r="664" spans="1:31" s="2" customFormat="1" x14ac:dyDescent="0.2">
      <c r="A664" s="3">
        <v>22159</v>
      </c>
      <c r="B664" s="25">
        <v>95350</v>
      </c>
      <c r="C664" s="25">
        <v>63399</v>
      </c>
      <c r="D664" s="25">
        <v>8052</v>
      </c>
      <c r="E664" s="25">
        <v>52433</v>
      </c>
      <c r="F664" s="25">
        <v>-1300</v>
      </c>
      <c r="G664" s="25">
        <v>34520</v>
      </c>
      <c r="H664" s="25">
        <v>18700</v>
      </c>
      <c r="I664" s="25">
        <v>8086</v>
      </c>
      <c r="J664" s="25">
        <v>54400</v>
      </c>
      <c r="K664" s="25">
        <v>1753</v>
      </c>
      <c r="L664" s="25">
        <v>21357</v>
      </c>
      <c r="M664" s="25">
        <v>21854</v>
      </c>
      <c r="N664" s="25">
        <v>5967</v>
      </c>
      <c r="O664" s="25">
        <v>37491</v>
      </c>
      <c r="P664" s="25">
        <v>21600</v>
      </c>
      <c r="Q664" s="25">
        <v>22556</v>
      </c>
      <c r="R664" s="25">
        <v>8916</v>
      </c>
      <c r="S664" s="25">
        <v>25480</v>
      </c>
      <c r="T664" s="25">
        <v>39108</v>
      </c>
      <c r="U664" s="25">
        <v>23978</v>
      </c>
      <c r="V664" s="26"/>
      <c r="W664" s="26">
        <v>288</v>
      </c>
      <c r="X664" s="26">
        <v>0</v>
      </c>
      <c r="Y664" s="26">
        <v>24369</v>
      </c>
      <c r="Z664" s="26">
        <v>3511</v>
      </c>
      <c r="AA664" s="26">
        <v>-8047</v>
      </c>
      <c r="AB664" s="26">
        <v>-8854</v>
      </c>
      <c r="AC664" s="26">
        <v>209</v>
      </c>
      <c r="AD664" s="26">
        <v>78766</v>
      </c>
      <c r="AE664" s="26">
        <v>50370</v>
      </c>
    </row>
    <row r="665" spans="1:31" s="2" customFormat="1" x14ac:dyDescent="0.2">
      <c r="A665" s="3">
        <v>22189</v>
      </c>
      <c r="B665" s="25">
        <v>58241</v>
      </c>
      <c r="C665" s="25">
        <v>43960</v>
      </c>
      <c r="D665" s="25">
        <v>2407</v>
      </c>
      <c r="E665" s="25">
        <v>20599</v>
      </c>
      <c r="F665" s="25">
        <v>1100</v>
      </c>
      <c r="G665" s="25">
        <v>24330</v>
      </c>
      <c r="H665" s="25">
        <v>8600</v>
      </c>
      <c r="I665" s="25">
        <v>3916</v>
      </c>
      <c r="J665" s="25">
        <v>34900</v>
      </c>
      <c r="K665" s="25">
        <v>105</v>
      </c>
      <c r="L665" s="25">
        <v>14858</v>
      </c>
      <c r="M665" s="25">
        <v>11096</v>
      </c>
      <c r="N665" s="25">
        <v>2752</v>
      </c>
      <c r="O665" s="25">
        <v>23371</v>
      </c>
      <c r="P665" s="25">
        <v>22000</v>
      </c>
      <c r="Q665" s="25">
        <v>9448</v>
      </c>
      <c r="R665" s="25">
        <v>3775</v>
      </c>
      <c r="S665" s="25">
        <v>12210</v>
      </c>
      <c r="T665" s="25">
        <v>21775</v>
      </c>
      <c r="U665" s="25">
        <v>812</v>
      </c>
      <c r="V665" s="26"/>
      <c r="W665" s="26">
        <v>558</v>
      </c>
      <c r="X665" s="26">
        <v>382</v>
      </c>
      <c r="Y665" s="26">
        <v>24468</v>
      </c>
      <c r="Z665" s="26">
        <v>5623</v>
      </c>
      <c r="AA665" s="26">
        <v>9858</v>
      </c>
      <c r="AB665" s="26">
        <v>2188</v>
      </c>
      <c r="AC665" s="26">
        <v>267</v>
      </c>
      <c r="AD665" s="26">
        <v>50051</v>
      </c>
      <c r="AE665" s="26">
        <v>61426</v>
      </c>
    </row>
    <row r="666" spans="1:31" s="2" customFormat="1" x14ac:dyDescent="0.2">
      <c r="A666" s="3">
        <v>22220</v>
      </c>
      <c r="B666" s="25">
        <v>51494</v>
      </c>
      <c r="C666" s="25">
        <v>46006</v>
      </c>
      <c r="D666" s="25">
        <v>4283</v>
      </c>
      <c r="E666" s="25">
        <v>24617</v>
      </c>
      <c r="F666" s="25">
        <v>2500</v>
      </c>
      <c r="G666" s="25">
        <v>24448</v>
      </c>
      <c r="H666" s="25">
        <v>8700</v>
      </c>
      <c r="I666" s="25">
        <v>1277</v>
      </c>
      <c r="J666" s="25">
        <v>43900</v>
      </c>
      <c r="K666" s="25">
        <v>-1654</v>
      </c>
      <c r="L666" s="25">
        <v>7721</v>
      </c>
      <c r="M666" s="25">
        <v>12739</v>
      </c>
      <c r="N666" s="25">
        <v>2340</v>
      </c>
      <c r="O666" s="25">
        <v>8977</v>
      </c>
      <c r="P666" s="25">
        <v>21600</v>
      </c>
      <c r="Q666" s="25">
        <v>7541</v>
      </c>
      <c r="R666" s="25">
        <v>7872</v>
      </c>
      <c r="S666" s="25">
        <v>20545</v>
      </c>
      <c r="T666" s="25">
        <v>34081</v>
      </c>
      <c r="U666" s="25">
        <v>26081</v>
      </c>
      <c r="V666" s="26"/>
      <c r="W666" s="26">
        <v>4390</v>
      </c>
      <c r="X666" s="26">
        <v>9146</v>
      </c>
      <c r="Y666" s="26">
        <v>27969</v>
      </c>
      <c r="Z666" s="26">
        <v>6210</v>
      </c>
      <c r="AA666" s="26">
        <v>-15678</v>
      </c>
      <c r="AB666" s="26">
        <v>-2458</v>
      </c>
      <c r="AC666" s="26">
        <v>327</v>
      </c>
      <c r="AD666" s="26">
        <v>26716</v>
      </c>
      <c r="AE666" s="26">
        <v>34729</v>
      </c>
    </row>
    <row r="667" spans="1:31" s="2" customFormat="1" x14ac:dyDescent="0.2">
      <c r="A667" s="3">
        <v>22250</v>
      </c>
      <c r="B667" s="25">
        <v>48161</v>
      </c>
      <c r="C667" s="25">
        <v>43479</v>
      </c>
      <c r="D667" s="25">
        <v>4191</v>
      </c>
      <c r="E667" s="25">
        <v>22209</v>
      </c>
      <c r="F667" s="25">
        <v>8000</v>
      </c>
      <c r="G667" s="25">
        <v>27394</v>
      </c>
      <c r="H667" s="25">
        <v>6900</v>
      </c>
      <c r="I667" s="25">
        <v>12757</v>
      </c>
      <c r="J667" s="25">
        <v>39800</v>
      </c>
      <c r="K667" s="25">
        <v>7240</v>
      </c>
      <c r="L667" s="25">
        <v>6994</v>
      </c>
      <c r="M667" s="25">
        <v>15100</v>
      </c>
      <c r="N667" s="25">
        <v>2578</v>
      </c>
      <c r="O667" s="25">
        <v>16113</v>
      </c>
      <c r="P667" s="25">
        <v>21300</v>
      </c>
      <c r="Q667" s="25">
        <v>981</v>
      </c>
      <c r="R667" s="25">
        <v>2150</v>
      </c>
      <c r="S667" s="25">
        <v>19277</v>
      </c>
      <c r="T667" s="25">
        <v>23391</v>
      </c>
      <c r="U667" s="25">
        <v>21724</v>
      </c>
      <c r="V667" s="26"/>
      <c r="W667" s="26">
        <v>1315</v>
      </c>
      <c r="X667" s="26">
        <v>80</v>
      </c>
      <c r="Y667" s="26">
        <v>32998</v>
      </c>
      <c r="Z667" s="26">
        <v>12556</v>
      </c>
      <c r="AA667" s="26">
        <v>30460</v>
      </c>
      <c r="AB667" s="26">
        <v>-2834</v>
      </c>
      <c r="AC667" s="26">
        <v>420</v>
      </c>
      <c r="AD667" s="26">
        <v>2412</v>
      </c>
      <c r="AE667" s="26">
        <v>-15745</v>
      </c>
    </row>
    <row r="668" spans="1:31" s="2" customFormat="1" x14ac:dyDescent="0.2">
      <c r="A668" s="3">
        <v>22281</v>
      </c>
      <c r="B668" s="25">
        <v>41683</v>
      </c>
      <c r="C668" s="25">
        <v>39647</v>
      </c>
      <c r="D668" s="25">
        <v>3978</v>
      </c>
      <c r="E668" s="25">
        <v>21422</v>
      </c>
      <c r="F668" s="25">
        <v>2400</v>
      </c>
      <c r="G668" s="25">
        <v>26870</v>
      </c>
      <c r="H668" s="25">
        <v>6800</v>
      </c>
      <c r="I668" s="25">
        <v>6812</v>
      </c>
      <c r="J668" s="25">
        <v>25300</v>
      </c>
      <c r="K668" s="25">
        <v>2171</v>
      </c>
      <c r="L668" s="25">
        <v>-714</v>
      </c>
      <c r="M668" s="25">
        <v>13000</v>
      </c>
      <c r="N668" s="25">
        <v>2695</v>
      </c>
      <c r="O668" s="25">
        <v>21540</v>
      </c>
      <c r="P668" s="25">
        <v>18800</v>
      </c>
      <c r="Q668" s="25">
        <v>2753</v>
      </c>
      <c r="R668" s="25">
        <v>1837</v>
      </c>
      <c r="S668" s="25">
        <v>15789</v>
      </c>
      <c r="T668" s="25">
        <v>25335</v>
      </c>
      <c r="U668" s="25">
        <v>-11731</v>
      </c>
      <c r="V668" s="26"/>
      <c r="W668" s="26">
        <v>892</v>
      </c>
      <c r="X668" s="26">
        <v>124</v>
      </c>
      <c r="Y668" s="26">
        <v>24379</v>
      </c>
      <c r="Z668" s="26">
        <v>7994</v>
      </c>
      <c r="AA668" s="26">
        <v>13944</v>
      </c>
      <c r="AB668" s="26">
        <v>-18380</v>
      </c>
      <c r="AC668" s="26">
        <v>539</v>
      </c>
      <c r="AD668" s="26">
        <v>48686</v>
      </c>
      <c r="AE668" s="26">
        <v>46638</v>
      </c>
    </row>
    <row r="669" spans="1:31" s="2" customFormat="1" x14ac:dyDescent="0.2">
      <c r="A669" s="3">
        <v>22312</v>
      </c>
      <c r="B669" s="25">
        <v>34846</v>
      </c>
      <c r="C669" s="25">
        <v>34011</v>
      </c>
      <c r="D669" s="25">
        <v>3678</v>
      </c>
      <c r="E669" s="25">
        <v>17422</v>
      </c>
      <c r="F669" s="25">
        <v>2400</v>
      </c>
      <c r="G669" s="25">
        <v>21416</v>
      </c>
      <c r="H669" s="25">
        <v>6000</v>
      </c>
      <c r="I669" s="25">
        <v>10543</v>
      </c>
      <c r="J669" s="25">
        <v>21500</v>
      </c>
      <c r="K669" s="25">
        <v>-1209</v>
      </c>
      <c r="L669" s="25">
        <v>7383</v>
      </c>
      <c r="M669" s="25">
        <v>12300</v>
      </c>
      <c r="N669" s="25">
        <v>2257</v>
      </c>
      <c r="O669" s="25">
        <v>24170</v>
      </c>
      <c r="P669" s="25">
        <v>18600</v>
      </c>
      <c r="Q669" s="25">
        <v>226</v>
      </c>
      <c r="R669" s="25">
        <v>2030</v>
      </c>
      <c r="S669" s="25">
        <v>12391</v>
      </c>
      <c r="T669" s="25">
        <v>26796</v>
      </c>
      <c r="U669" s="25">
        <v>-10755</v>
      </c>
      <c r="V669" s="26"/>
      <c r="W669" s="26">
        <v>621</v>
      </c>
      <c r="X669" s="26">
        <v>73</v>
      </c>
      <c r="Y669" s="26">
        <v>24824</v>
      </c>
      <c r="Z669" s="26">
        <v>7686</v>
      </c>
      <c r="AA669" s="26">
        <v>19515</v>
      </c>
      <c r="AB669" s="26">
        <v>-15357</v>
      </c>
      <c r="AC669" s="26">
        <v>564</v>
      </c>
      <c r="AD669" s="26">
        <v>-19079</v>
      </c>
      <c r="AE669" s="26">
        <v>-16217</v>
      </c>
    </row>
    <row r="670" spans="1:31" s="2" customFormat="1" x14ac:dyDescent="0.2">
      <c r="A670" s="3">
        <v>22340</v>
      </c>
      <c r="B670" s="25">
        <v>37768</v>
      </c>
      <c r="C670" s="25">
        <v>28864</v>
      </c>
      <c r="D670" s="25">
        <v>2846</v>
      </c>
      <c r="E670" s="25">
        <v>15454</v>
      </c>
      <c r="F670" s="25">
        <v>3000</v>
      </c>
      <c r="G670" s="25">
        <v>20769</v>
      </c>
      <c r="H670" s="25">
        <v>7000</v>
      </c>
      <c r="I670" s="25">
        <v>8456</v>
      </c>
      <c r="J670" s="25">
        <v>20300</v>
      </c>
      <c r="K670" s="25">
        <v>-1100</v>
      </c>
      <c r="L670" s="25">
        <v>8134</v>
      </c>
      <c r="M670" s="25">
        <v>11900</v>
      </c>
      <c r="N670" s="25">
        <v>2980</v>
      </c>
      <c r="O670" s="25">
        <v>21432</v>
      </c>
      <c r="P670" s="25">
        <v>19300</v>
      </c>
      <c r="Q670" s="25">
        <v>8107</v>
      </c>
      <c r="R670" s="25">
        <v>2628</v>
      </c>
      <c r="S670" s="25">
        <v>16158</v>
      </c>
      <c r="T670" s="25">
        <v>25148</v>
      </c>
      <c r="U670" s="25">
        <v>53605</v>
      </c>
      <c r="V670" s="26"/>
      <c r="W670" s="26">
        <v>861</v>
      </c>
      <c r="X670" s="26">
        <v>13</v>
      </c>
      <c r="Y670" s="26">
        <v>21286</v>
      </c>
      <c r="Z670" s="26">
        <v>7220</v>
      </c>
      <c r="AA670" s="26">
        <v>11874</v>
      </c>
      <c r="AB670" s="26">
        <v>-4840</v>
      </c>
      <c r="AC670" s="26">
        <v>563</v>
      </c>
      <c r="AD670" s="26">
        <v>-23277</v>
      </c>
      <c r="AE670" s="26">
        <v>2171</v>
      </c>
    </row>
    <row r="671" spans="1:31" s="2" customFormat="1" x14ac:dyDescent="0.2">
      <c r="A671" s="3">
        <v>22371</v>
      </c>
      <c r="B671" s="25">
        <v>48018</v>
      </c>
      <c r="C671" s="25">
        <v>31285</v>
      </c>
      <c r="D671" s="25">
        <v>3415</v>
      </c>
      <c r="E671" s="25">
        <v>26385</v>
      </c>
      <c r="F671" s="25">
        <v>4600</v>
      </c>
      <c r="G671" s="25">
        <v>23436</v>
      </c>
      <c r="H671" s="25">
        <v>14400</v>
      </c>
      <c r="I671" s="25">
        <v>10188</v>
      </c>
      <c r="J671" s="25">
        <v>30500</v>
      </c>
      <c r="K671" s="25">
        <v>-855</v>
      </c>
      <c r="L671" s="25">
        <v>34285</v>
      </c>
      <c r="M671" s="25">
        <v>19000</v>
      </c>
      <c r="N671" s="25">
        <v>17131</v>
      </c>
      <c r="O671" s="25">
        <v>14592</v>
      </c>
      <c r="P671" s="25">
        <v>22800</v>
      </c>
      <c r="Q671" s="25">
        <v>10464</v>
      </c>
      <c r="R671" s="25">
        <v>2530</v>
      </c>
      <c r="S671" s="25">
        <v>45364</v>
      </c>
      <c r="T671" s="25">
        <v>20996</v>
      </c>
      <c r="U671" s="25">
        <v>-5168</v>
      </c>
      <c r="V671" s="26"/>
      <c r="W671" s="26">
        <v>1205</v>
      </c>
      <c r="X671" s="26">
        <v>2275</v>
      </c>
      <c r="Y671" s="26">
        <v>13307</v>
      </c>
      <c r="Z671" s="26">
        <v>7871</v>
      </c>
      <c r="AA671" s="26">
        <v>16046</v>
      </c>
      <c r="AB671" s="26">
        <v>-11482</v>
      </c>
      <c r="AC671" s="26">
        <v>590</v>
      </c>
      <c r="AD671" s="26">
        <v>-33769</v>
      </c>
      <c r="AE671" s="26">
        <v>-17504</v>
      </c>
    </row>
    <row r="672" spans="1:31" s="2" customFormat="1" x14ac:dyDescent="0.2">
      <c r="A672" s="3">
        <v>22401</v>
      </c>
      <c r="B672" s="25">
        <v>67935</v>
      </c>
      <c r="C672" s="25">
        <v>37800</v>
      </c>
      <c r="D672" s="25">
        <v>5837</v>
      </c>
      <c r="E672" s="25">
        <v>41363</v>
      </c>
      <c r="F672" s="25">
        <v>10000</v>
      </c>
      <c r="G672" s="25">
        <v>18607</v>
      </c>
      <c r="H672" s="25">
        <v>75900</v>
      </c>
      <c r="I672" s="25">
        <v>-10258</v>
      </c>
      <c r="J672" s="25">
        <v>50200</v>
      </c>
      <c r="K672" s="25">
        <v>-80</v>
      </c>
      <c r="L672" s="25">
        <v>31404</v>
      </c>
      <c r="M672" s="25">
        <v>56400</v>
      </c>
      <c r="N672" s="25">
        <v>19052</v>
      </c>
      <c r="O672" s="25">
        <v>7784</v>
      </c>
      <c r="P672" s="25">
        <v>21900</v>
      </c>
      <c r="Q672" s="25">
        <v>17414</v>
      </c>
      <c r="R672" s="25">
        <v>1950</v>
      </c>
      <c r="S672" s="25">
        <v>127358</v>
      </c>
      <c r="T672" s="25">
        <v>38271</v>
      </c>
      <c r="U672" s="25">
        <v>18014</v>
      </c>
      <c r="V672" s="26"/>
      <c r="W672" s="26">
        <v>708</v>
      </c>
      <c r="X672" s="26">
        <v>11618</v>
      </c>
      <c r="Y672" s="26">
        <v>7787</v>
      </c>
      <c r="Z672" s="26">
        <v>4433</v>
      </c>
      <c r="AA672" s="26">
        <v>40327</v>
      </c>
      <c r="AB672" s="26">
        <v>984</v>
      </c>
      <c r="AC672" s="26">
        <v>476</v>
      </c>
      <c r="AD672" s="26">
        <v>26563</v>
      </c>
      <c r="AE672" s="26">
        <v>17323</v>
      </c>
    </row>
    <row r="673" spans="1:31" s="2" customFormat="1" x14ac:dyDescent="0.2">
      <c r="A673" s="3">
        <v>22432</v>
      </c>
      <c r="B673" s="25">
        <v>303658</v>
      </c>
      <c r="C673" s="25">
        <v>172820</v>
      </c>
      <c r="D673" s="25">
        <v>26676</v>
      </c>
      <c r="E673" s="25">
        <v>146329</v>
      </c>
      <c r="F673" s="25">
        <v>31200</v>
      </c>
      <c r="G673" s="25">
        <v>150713</v>
      </c>
      <c r="H673" s="25">
        <v>168900</v>
      </c>
      <c r="I673" s="25">
        <v>-19823</v>
      </c>
      <c r="J673" s="25">
        <v>71800</v>
      </c>
      <c r="K673" s="25">
        <v>-9569</v>
      </c>
      <c r="L673" s="25">
        <v>35444</v>
      </c>
      <c r="M673" s="25">
        <v>239532</v>
      </c>
      <c r="N673" s="25">
        <v>65523</v>
      </c>
      <c r="O673" s="25">
        <v>39671</v>
      </c>
      <c r="P673" s="25">
        <v>66400</v>
      </c>
      <c r="Q673" s="25">
        <v>-19245</v>
      </c>
      <c r="R673" s="25">
        <v>13425</v>
      </c>
      <c r="S673" s="25">
        <v>251066</v>
      </c>
      <c r="T673" s="25">
        <v>106365</v>
      </c>
      <c r="U673" s="25">
        <v>-145038</v>
      </c>
      <c r="V673" s="26"/>
      <c r="W673" s="26">
        <v>261</v>
      </c>
      <c r="X673" s="26">
        <v>0</v>
      </c>
      <c r="Y673" s="26">
        <v>-5795</v>
      </c>
      <c r="Z673" s="26">
        <v>3825</v>
      </c>
      <c r="AA673" s="26">
        <v>-30291</v>
      </c>
      <c r="AB673" s="26">
        <v>-8263</v>
      </c>
      <c r="AC673" s="26">
        <v>321</v>
      </c>
      <c r="AD673" s="26">
        <v>-25523</v>
      </c>
      <c r="AE673" s="26">
        <v>16415</v>
      </c>
    </row>
    <row r="674" spans="1:31" s="2" customFormat="1" x14ac:dyDescent="0.2">
      <c r="A674" s="3">
        <v>22462</v>
      </c>
      <c r="B674" s="25">
        <v>442177</v>
      </c>
      <c r="C674" s="25">
        <v>275525</v>
      </c>
      <c r="D674" s="25">
        <v>30597</v>
      </c>
      <c r="E674" s="25">
        <v>167962</v>
      </c>
      <c r="F674" s="25">
        <v>26400</v>
      </c>
      <c r="G674" s="25">
        <v>150947</v>
      </c>
      <c r="H674" s="25">
        <v>112800</v>
      </c>
      <c r="I674" s="25">
        <v>33478</v>
      </c>
      <c r="J674" s="25">
        <v>210100</v>
      </c>
      <c r="K674" s="25">
        <v>7032</v>
      </c>
      <c r="L674" s="25">
        <v>67078</v>
      </c>
      <c r="M674" s="25">
        <v>215148</v>
      </c>
      <c r="N674" s="25">
        <v>56918</v>
      </c>
      <c r="O674" s="25">
        <v>77646</v>
      </c>
      <c r="P674" s="25">
        <v>75300</v>
      </c>
      <c r="Q674" s="25">
        <v>66418</v>
      </c>
      <c r="R674" s="25">
        <v>22288</v>
      </c>
      <c r="S674" s="25">
        <v>153050</v>
      </c>
      <c r="T674" s="25">
        <v>148456</v>
      </c>
      <c r="U674" s="25">
        <v>171012</v>
      </c>
      <c r="V674" s="26"/>
      <c r="W674" s="26">
        <v>213</v>
      </c>
      <c r="X674" s="26">
        <v>0</v>
      </c>
      <c r="Y674" s="26">
        <v>103921</v>
      </c>
      <c r="Z674" s="26">
        <v>3850</v>
      </c>
      <c r="AA674" s="26">
        <v>85344</v>
      </c>
      <c r="AB674" s="26">
        <v>16124</v>
      </c>
      <c r="AC674" s="26">
        <v>253</v>
      </c>
      <c r="AD674" s="26">
        <v>-276</v>
      </c>
      <c r="AE674" s="26">
        <v>19001</v>
      </c>
    </row>
    <row r="675" spans="1:31" s="2" customFormat="1" x14ac:dyDescent="0.2">
      <c r="A675" s="3">
        <v>22493</v>
      </c>
      <c r="B675" s="25">
        <v>151143</v>
      </c>
      <c r="C675" s="25">
        <v>81139</v>
      </c>
      <c r="D675" s="25">
        <v>8012</v>
      </c>
      <c r="E675" s="25">
        <v>61249</v>
      </c>
      <c r="F675" s="25">
        <v>1400</v>
      </c>
      <c r="G675" s="25">
        <v>64982</v>
      </c>
      <c r="H675" s="25">
        <v>32000</v>
      </c>
      <c r="I675" s="25">
        <v>23252</v>
      </c>
      <c r="J675" s="25">
        <v>87100</v>
      </c>
      <c r="K675" s="25">
        <v>6150</v>
      </c>
      <c r="L675" s="25">
        <v>33726</v>
      </c>
      <c r="M675" s="25">
        <v>37378</v>
      </c>
      <c r="N675" s="25">
        <v>7562</v>
      </c>
      <c r="O675" s="25">
        <v>48518</v>
      </c>
      <c r="P675" s="25">
        <v>25600</v>
      </c>
      <c r="Q675" s="25">
        <v>35809</v>
      </c>
      <c r="R675" s="25">
        <v>13167</v>
      </c>
      <c r="S675" s="25">
        <v>44497</v>
      </c>
      <c r="T675" s="25">
        <v>63928</v>
      </c>
      <c r="U675" s="25">
        <v>97924</v>
      </c>
      <c r="V675" s="26"/>
      <c r="W675" s="26">
        <v>898</v>
      </c>
      <c r="X675" s="26">
        <v>706</v>
      </c>
      <c r="Y675" s="26">
        <v>46480</v>
      </c>
      <c r="Z675" s="26">
        <v>8301</v>
      </c>
      <c r="AA675" s="26">
        <v>43545</v>
      </c>
      <c r="AB675" s="26">
        <v>8964</v>
      </c>
      <c r="AC675" s="26">
        <v>192</v>
      </c>
      <c r="AD675" s="26">
        <v>74071</v>
      </c>
      <c r="AE675" s="26">
        <v>22990</v>
      </c>
    </row>
    <row r="676" spans="1:31" s="2" customFormat="1" x14ac:dyDescent="0.2">
      <c r="A676" s="3">
        <v>22524</v>
      </c>
      <c r="B676" s="25">
        <v>116820</v>
      </c>
      <c r="C676" s="25">
        <v>55405</v>
      </c>
      <c r="D676" s="25">
        <v>5157</v>
      </c>
      <c r="E676" s="25">
        <v>64043</v>
      </c>
      <c r="F676" s="25">
        <v>2600</v>
      </c>
      <c r="G676" s="25">
        <v>46022</v>
      </c>
      <c r="H676" s="25">
        <v>28500</v>
      </c>
      <c r="I676" s="25">
        <v>16566</v>
      </c>
      <c r="J676" s="25">
        <v>52100</v>
      </c>
      <c r="K676" s="25">
        <v>3530</v>
      </c>
      <c r="L676" s="25">
        <v>21186</v>
      </c>
      <c r="M676" s="25">
        <v>19247</v>
      </c>
      <c r="N676" s="25">
        <v>5846</v>
      </c>
      <c r="O676" s="25">
        <v>44591</v>
      </c>
      <c r="P676" s="25">
        <v>25200</v>
      </c>
      <c r="Q676" s="25">
        <v>25881</v>
      </c>
      <c r="R676" s="25">
        <v>11777</v>
      </c>
      <c r="S676" s="25">
        <v>55769</v>
      </c>
      <c r="T676" s="25">
        <v>68004</v>
      </c>
      <c r="U676" s="25">
        <v>27932</v>
      </c>
      <c r="V676" s="26"/>
      <c r="W676" s="26">
        <v>11068</v>
      </c>
      <c r="X676" s="26">
        <v>9457</v>
      </c>
      <c r="Y676" s="26">
        <v>17105</v>
      </c>
      <c r="Z676" s="26">
        <v>16725</v>
      </c>
      <c r="AA676" s="26">
        <v>4611</v>
      </c>
      <c r="AB676" s="26">
        <v>15593</v>
      </c>
      <c r="AC676" s="26">
        <v>1774</v>
      </c>
      <c r="AD676" s="26">
        <v>65284</v>
      </c>
      <c r="AE676" s="26">
        <v>90322</v>
      </c>
    </row>
    <row r="677" spans="1:31" s="2" customFormat="1" x14ac:dyDescent="0.2">
      <c r="A677" s="3">
        <v>22554</v>
      </c>
      <c r="B677" s="25">
        <v>157794</v>
      </c>
      <c r="C677" s="25">
        <v>71965</v>
      </c>
      <c r="D677" s="25">
        <v>11621</v>
      </c>
      <c r="E677" s="25">
        <v>49779</v>
      </c>
      <c r="F677" s="25">
        <v>5200</v>
      </c>
      <c r="G677" s="25">
        <v>56695</v>
      </c>
      <c r="H677" s="25">
        <v>31100</v>
      </c>
      <c r="I677" s="25">
        <v>34014</v>
      </c>
      <c r="J677" s="25">
        <v>42100</v>
      </c>
      <c r="K677" s="25">
        <v>-1151</v>
      </c>
      <c r="L677" s="25">
        <v>19302</v>
      </c>
      <c r="M677" s="25">
        <v>31800</v>
      </c>
      <c r="N677" s="25">
        <v>3411</v>
      </c>
      <c r="O677" s="25">
        <v>31917</v>
      </c>
      <c r="P677" s="25">
        <v>38000</v>
      </c>
      <c r="Q677" s="25">
        <v>24745</v>
      </c>
      <c r="R677" s="25">
        <v>18929</v>
      </c>
      <c r="S677" s="25">
        <v>54697</v>
      </c>
      <c r="T677" s="25">
        <v>57900</v>
      </c>
      <c r="U677" s="25">
        <v>92187</v>
      </c>
      <c r="V677" s="26"/>
      <c r="W677" s="26">
        <v>8569</v>
      </c>
      <c r="X677" s="26">
        <v>5268</v>
      </c>
      <c r="Y677" s="26">
        <v>23651</v>
      </c>
      <c r="Z677" s="26">
        <v>21779</v>
      </c>
      <c r="AA677" s="26">
        <v>-29818</v>
      </c>
      <c r="AB677" s="26">
        <v>18494</v>
      </c>
      <c r="AC677" s="26">
        <v>593</v>
      </c>
      <c r="AD677" s="26">
        <v>1498</v>
      </c>
      <c r="AE677" s="26">
        <v>31437</v>
      </c>
    </row>
    <row r="678" spans="1:31" s="2" customFormat="1" x14ac:dyDescent="0.2">
      <c r="A678" s="3">
        <v>22585</v>
      </c>
      <c r="B678" s="25">
        <v>164750</v>
      </c>
      <c r="C678" s="25">
        <v>75792</v>
      </c>
      <c r="D678" s="25">
        <v>11301</v>
      </c>
      <c r="E678" s="25">
        <v>52199</v>
      </c>
      <c r="F678" s="25">
        <v>6000</v>
      </c>
      <c r="G678" s="25">
        <v>56529</v>
      </c>
      <c r="H678" s="25">
        <v>28300</v>
      </c>
      <c r="I678" s="25">
        <v>40163</v>
      </c>
      <c r="J678" s="25">
        <v>42500</v>
      </c>
      <c r="K678" s="25">
        <v>-1504</v>
      </c>
      <c r="L678" s="25">
        <v>23170</v>
      </c>
      <c r="M678" s="25">
        <v>61600</v>
      </c>
      <c r="N678" s="25">
        <v>13115</v>
      </c>
      <c r="O678" s="25">
        <v>33661</v>
      </c>
      <c r="P678" s="25">
        <v>38500</v>
      </c>
      <c r="Q678" s="25">
        <v>27124</v>
      </c>
      <c r="R678" s="25">
        <v>3551</v>
      </c>
      <c r="S678" s="25">
        <v>50386</v>
      </c>
      <c r="T678" s="25">
        <v>41266</v>
      </c>
      <c r="U678" s="25">
        <v>34130</v>
      </c>
      <c r="V678" s="26"/>
      <c r="W678" s="26">
        <v>430</v>
      </c>
      <c r="X678" s="26">
        <v>510</v>
      </c>
      <c r="Y678" s="26">
        <v>45792</v>
      </c>
      <c r="Z678" s="26">
        <v>5516</v>
      </c>
      <c r="AA678" s="26">
        <v>3343</v>
      </c>
      <c r="AB678" s="26">
        <v>14268</v>
      </c>
      <c r="AC678" s="26">
        <v>299</v>
      </c>
      <c r="AD678" s="26">
        <v>10663</v>
      </c>
      <c r="AE678" s="26">
        <v>59051</v>
      </c>
    </row>
    <row r="679" spans="1:31" s="2" customFormat="1" x14ac:dyDescent="0.2">
      <c r="A679" s="3">
        <v>22615</v>
      </c>
      <c r="B679" s="25">
        <v>83858</v>
      </c>
      <c r="C679" s="25">
        <v>51419</v>
      </c>
      <c r="D679" s="25">
        <v>7082</v>
      </c>
      <c r="E679" s="25">
        <v>39018</v>
      </c>
      <c r="F679" s="25">
        <v>5600</v>
      </c>
      <c r="G679" s="25">
        <v>41260</v>
      </c>
      <c r="H679" s="25">
        <v>11900</v>
      </c>
      <c r="I679" s="25">
        <v>23310</v>
      </c>
      <c r="J679" s="25">
        <v>31700</v>
      </c>
      <c r="K679" s="25">
        <v>-2662</v>
      </c>
      <c r="L679" s="25">
        <v>25420</v>
      </c>
      <c r="M679" s="25">
        <v>33700</v>
      </c>
      <c r="N679" s="25">
        <v>9497</v>
      </c>
      <c r="O679" s="25">
        <v>32934</v>
      </c>
      <c r="P679" s="25">
        <v>25800</v>
      </c>
      <c r="Q679" s="25">
        <v>9467</v>
      </c>
      <c r="R679" s="25">
        <v>3777</v>
      </c>
      <c r="S679" s="25">
        <v>36120</v>
      </c>
      <c r="T679" s="25">
        <v>37988</v>
      </c>
      <c r="U679" s="25">
        <v>38699</v>
      </c>
      <c r="V679" s="26"/>
      <c r="W679" s="26">
        <v>845</v>
      </c>
      <c r="X679" s="26">
        <v>3711</v>
      </c>
      <c r="Y679" s="26">
        <v>38525</v>
      </c>
      <c r="Z679" s="26">
        <v>7557</v>
      </c>
      <c r="AA679" s="26">
        <v>11770</v>
      </c>
      <c r="AB679" s="26">
        <v>-11571</v>
      </c>
      <c r="AC679" s="26">
        <v>305</v>
      </c>
      <c r="AD679" s="26">
        <v>28450</v>
      </c>
      <c r="AE679" s="26">
        <v>12335</v>
      </c>
    </row>
    <row r="680" spans="1:31" s="2" customFormat="1" x14ac:dyDescent="0.2">
      <c r="A680" s="3">
        <v>22646</v>
      </c>
      <c r="B680" s="25">
        <v>55792</v>
      </c>
      <c r="C680" s="25">
        <v>43882</v>
      </c>
      <c r="D680" s="25">
        <v>6121</v>
      </c>
      <c r="E680" s="25">
        <v>25979</v>
      </c>
      <c r="F680" s="25">
        <v>4100</v>
      </c>
      <c r="G680" s="25">
        <v>26375</v>
      </c>
      <c r="H680" s="25">
        <v>9500</v>
      </c>
      <c r="I680" s="25">
        <v>9991</v>
      </c>
      <c r="J680" s="25">
        <v>27900</v>
      </c>
      <c r="K680" s="25">
        <v>-1103</v>
      </c>
      <c r="L680" s="25">
        <v>17790</v>
      </c>
      <c r="M680" s="25">
        <v>21700</v>
      </c>
      <c r="N680" s="25">
        <v>9522</v>
      </c>
      <c r="O680" s="25">
        <v>31893</v>
      </c>
      <c r="P680" s="25">
        <v>23000</v>
      </c>
      <c r="Q680" s="25">
        <v>4720</v>
      </c>
      <c r="R680" s="25">
        <v>2143</v>
      </c>
      <c r="S680" s="25">
        <v>17921</v>
      </c>
      <c r="T680" s="25">
        <v>25515</v>
      </c>
      <c r="U680" s="25">
        <v>11745</v>
      </c>
      <c r="V680" s="26"/>
      <c r="W680" s="26">
        <v>842</v>
      </c>
      <c r="X680" s="26">
        <v>6</v>
      </c>
      <c r="Y680" s="26">
        <v>28236</v>
      </c>
      <c r="Z680" s="26">
        <v>12728</v>
      </c>
      <c r="AA680" s="26">
        <v>47345</v>
      </c>
      <c r="AB680" s="26">
        <v>-24494</v>
      </c>
      <c r="AC680" s="26">
        <v>405</v>
      </c>
      <c r="AD680" s="26">
        <v>21937</v>
      </c>
      <c r="AE680" s="26">
        <v>22486</v>
      </c>
    </row>
    <row r="681" spans="1:31" s="2" customFormat="1" x14ac:dyDescent="0.2">
      <c r="A681" s="3">
        <v>22677</v>
      </c>
      <c r="B681" s="25">
        <v>52436</v>
      </c>
      <c r="C681" s="25">
        <v>35252</v>
      </c>
      <c r="D681" s="25">
        <v>5345</v>
      </c>
      <c r="E681" s="25">
        <v>24955</v>
      </c>
      <c r="F681" s="25">
        <v>2600</v>
      </c>
      <c r="G681" s="25">
        <v>24362</v>
      </c>
      <c r="H681" s="25">
        <v>8100</v>
      </c>
      <c r="I681" s="25">
        <v>7255</v>
      </c>
      <c r="J681" s="25">
        <v>32000</v>
      </c>
      <c r="K681" s="25">
        <v>172</v>
      </c>
      <c r="L681" s="25">
        <v>11171</v>
      </c>
      <c r="M681" s="25">
        <v>19800</v>
      </c>
      <c r="N681" s="25">
        <v>8560</v>
      </c>
      <c r="O681" s="25">
        <v>26301</v>
      </c>
      <c r="P681" s="25">
        <v>20800</v>
      </c>
      <c r="Q681" s="25">
        <v>4481</v>
      </c>
      <c r="R681" s="25">
        <v>2436</v>
      </c>
      <c r="S681" s="25">
        <v>17412</v>
      </c>
      <c r="T681" s="25">
        <v>20330</v>
      </c>
      <c r="U681" s="25">
        <v>13806</v>
      </c>
      <c r="V681" s="26"/>
      <c r="W681" s="26">
        <v>1039</v>
      </c>
      <c r="X681" s="26">
        <v>93</v>
      </c>
      <c r="Y681" s="26">
        <v>18790</v>
      </c>
      <c r="Z681" s="26">
        <v>10207</v>
      </c>
      <c r="AA681" s="26">
        <v>12935</v>
      </c>
      <c r="AB681" s="26">
        <v>-4088</v>
      </c>
      <c r="AC681" s="26">
        <v>613</v>
      </c>
      <c r="AD681" s="26">
        <v>-5834</v>
      </c>
      <c r="AE681" s="26">
        <v>9843</v>
      </c>
    </row>
    <row r="682" spans="1:31" s="2" customFormat="1" x14ac:dyDescent="0.2">
      <c r="A682" s="3">
        <v>22705</v>
      </c>
      <c r="B682" s="25">
        <v>58677</v>
      </c>
      <c r="C682" s="25">
        <v>44592</v>
      </c>
      <c r="D682" s="25">
        <v>4905</v>
      </c>
      <c r="E682" s="25">
        <v>23995</v>
      </c>
      <c r="F682" s="25">
        <v>4000</v>
      </c>
      <c r="G682" s="25">
        <v>30672</v>
      </c>
      <c r="H682" s="25">
        <v>24900</v>
      </c>
      <c r="I682" s="25">
        <v>43855</v>
      </c>
      <c r="J682" s="25">
        <v>32600</v>
      </c>
      <c r="K682" s="25">
        <v>15618</v>
      </c>
      <c r="L682" s="25">
        <v>36276</v>
      </c>
      <c r="M682" s="25">
        <v>41300</v>
      </c>
      <c r="N682" s="25">
        <v>25124</v>
      </c>
      <c r="O682" s="25">
        <v>48474</v>
      </c>
      <c r="P682" s="25">
        <v>37200</v>
      </c>
      <c r="Q682" s="25">
        <v>128502</v>
      </c>
      <c r="R682" s="25">
        <v>7734</v>
      </c>
      <c r="S682" s="25">
        <v>43950</v>
      </c>
      <c r="T682" s="25">
        <v>51885</v>
      </c>
      <c r="U682" s="25">
        <v>25152</v>
      </c>
      <c r="V682" s="26"/>
      <c r="W682" s="26">
        <v>4432</v>
      </c>
      <c r="X682" s="26">
        <v>46295</v>
      </c>
      <c r="Y682" s="26">
        <v>-9629</v>
      </c>
      <c r="Z682" s="26">
        <v>30490</v>
      </c>
      <c r="AA682" s="26">
        <v>47557</v>
      </c>
      <c r="AB682" s="26">
        <v>1062</v>
      </c>
      <c r="AC682" s="26">
        <v>7924</v>
      </c>
      <c r="AD682" s="26">
        <v>-26934</v>
      </c>
      <c r="AE682" s="26">
        <v>-31589</v>
      </c>
    </row>
    <row r="683" spans="1:31" s="2" customFormat="1" x14ac:dyDescent="0.2">
      <c r="A683" s="3">
        <v>22736</v>
      </c>
      <c r="B683" s="25">
        <v>62034</v>
      </c>
      <c r="C683" s="25">
        <v>38691</v>
      </c>
      <c r="D683" s="25">
        <v>4407</v>
      </c>
      <c r="E683" s="25">
        <v>25893</v>
      </c>
      <c r="F683" s="25">
        <v>3400</v>
      </c>
      <c r="G683" s="25">
        <v>25859</v>
      </c>
      <c r="H683" s="25">
        <v>17900</v>
      </c>
      <c r="I683" s="25">
        <v>15608</v>
      </c>
      <c r="J683" s="25">
        <v>38600</v>
      </c>
      <c r="K683" s="25">
        <v>38630</v>
      </c>
      <c r="L683" s="25">
        <v>73330</v>
      </c>
      <c r="M683" s="25">
        <v>45000</v>
      </c>
      <c r="N683" s="25">
        <v>77453</v>
      </c>
      <c r="O683" s="25">
        <v>53561</v>
      </c>
      <c r="P683" s="25">
        <v>66400</v>
      </c>
      <c r="Q683" s="25">
        <v>89891</v>
      </c>
      <c r="R683" s="25">
        <v>5536</v>
      </c>
      <c r="S683" s="25">
        <v>44474</v>
      </c>
      <c r="T683" s="25">
        <v>20957</v>
      </c>
      <c r="U683" s="25">
        <v>-127463</v>
      </c>
      <c r="V683" s="26"/>
      <c r="W683" s="26">
        <v>1427</v>
      </c>
      <c r="X683" s="26">
        <v>14009</v>
      </c>
      <c r="Y683" s="26">
        <v>-3323</v>
      </c>
      <c r="Z683" s="26">
        <v>16540</v>
      </c>
      <c r="AA683" s="26">
        <v>-11703</v>
      </c>
      <c r="AB683" s="26">
        <v>1805</v>
      </c>
      <c r="AC683" s="26">
        <v>2630</v>
      </c>
      <c r="AD683" s="26">
        <v>-43673</v>
      </c>
      <c r="AE683" s="26">
        <v>-29554</v>
      </c>
    </row>
    <row r="684" spans="1:31" s="2" customFormat="1" x14ac:dyDescent="0.2">
      <c r="A684" s="3">
        <v>22766</v>
      </c>
      <c r="B684" s="25">
        <v>354442</v>
      </c>
      <c r="C684" s="25">
        <v>168532</v>
      </c>
      <c r="D684" s="25">
        <v>16060</v>
      </c>
      <c r="E684" s="25">
        <v>168540</v>
      </c>
      <c r="F684" s="25">
        <v>35200</v>
      </c>
      <c r="G684" s="25">
        <v>203208</v>
      </c>
      <c r="H684" s="25">
        <v>211600</v>
      </c>
      <c r="I684" s="25">
        <v>-79382</v>
      </c>
      <c r="J684" s="25">
        <v>182000</v>
      </c>
      <c r="K684" s="25">
        <v>21286</v>
      </c>
      <c r="L684" s="25">
        <v>185176</v>
      </c>
      <c r="M684" s="25">
        <v>386500</v>
      </c>
      <c r="N684" s="25">
        <v>158457</v>
      </c>
      <c r="O684" s="25">
        <v>97846</v>
      </c>
      <c r="P684" s="25">
        <v>84900</v>
      </c>
      <c r="Q684" s="25">
        <v>93162</v>
      </c>
      <c r="R684" s="25">
        <v>11664</v>
      </c>
      <c r="S684" s="25">
        <v>236126</v>
      </c>
      <c r="T684" s="25">
        <v>76079</v>
      </c>
      <c r="U684" s="25">
        <v>-26119</v>
      </c>
      <c r="V684" s="26"/>
      <c r="W684" s="26">
        <v>851</v>
      </c>
      <c r="X684" s="26">
        <v>85642</v>
      </c>
      <c r="Y684" s="26">
        <v>-10327</v>
      </c>
      <c r="Z684" s="26">
        <v>32787</v>
      </c>
      <c r="AA684" s="26">
        <v>-116559</v>
      </c>
      <c r="AB684" s="26">
        <v>15352</v>
      </c>
      <c r="AC684" s="26">
        <v>840</v>
      </c>
      <c r="AD684" s="26">
        <v>18850</v>
      </c>
      <c r="AE684" s="26">
        <v>10322</v>
      </c>
    </row>
    <row r="685" spans="1:31" s="2" customFormat="1" x14ac:dyDescent="0.2">
      <c r="A685" s="3">
        <v>22797</v>
      </c>
      <c r="B685" s="25">
        <v>652543</v>
      </c>
      <c r="C685" s="25">
        <v>377572</v>
      </c>
      <c r="D685" s="25">
        <v>41018</v>
      </c>
      <c r="E685" s="25">
        <v>287487</v>
      </c>
      <c r="F685" s="25">
        <v>55400</v>
      </c>
      <c r="G685" s="25">
        <v>263272</v>
      </c>
      <c r="H685" s="25">
        <v>174200</v>
      </c>
      <c r="I685" s="25">
        <v>59412</v>
      </c>
      <c r="J685" s="25">
        <v>262300</v>
      </c>
      <c r="K685" s="25">
        <v>-6274</v>
      </c>
      <c r="L685" s="25">
        <v>151086</v>
      </c>
      <c r="M685" s="25">
        <v>450263</v>
      </c>
      <c r="N685" s="25">
        <v>172814</v>
      </c>
      <c r="O685" s="25">
        <v>138356</v>
      </c>
      <c r="P685" s="25">
        <v>141100</v>
      </c>
      <c r="Q685" s="25">
        <v>163318</v>
      </c>
      <c r="R685" s="25">
        <v>36624</v>
      </c>
      <c r="S685" s="25">
        <v>256844</v>
      </c>
      <c r="T685" s="25">
        <v>124271</v>
      </c>
      <c r="U685" s="25">
        <v>309446</v>
      </c>
      <c r="V685" s="26"/>
      <c r="W685" s="26">
        <v>258</v>
      </c>
      <c r="X685" s="26">
        <v>1197</v>
      </c>
      <c r="Y685" s="26">
        <v>82169</v>
      </c>
      <c r="Z685" s="26">
        <v>8670</v>
      </c>
      <c r="AA685" s="26">
        <v>-23978</v>
      </c>
      <c r="AB685" s="26">
        <v>4253</v>
      </c>
      <c r="AC685" s="26">
        <v>454</v>
      </c>
      <c r="AD685" s="26">
        <v>-10950</v>
      </c>
      <c r="AE685" s="26">
        <v>28322</v>
      </c>
    </row>
    <row r="686" spans="1:31" s="2" customFormat="1" x14ac:dyDescent="0.2">
      <c r="A686" s="3">
        <v>22827</v>
      </c>
      <c r="B686" s="25">
        <v>728064</v>
      </c>
      <c r="C686" s="25">
        <v>486696</v>
      </c>
      <c r="D686" s="25">
        <v>57261</v>
      </c>
      <c r="E686" s="25">
        <v>297887</v>
      </c>
      <c r="F686" s="25">
        <v>43100</v>
      </c>
      <c r="G686" s="25">
        <v>210978</v>
      </c>
      <c r="H686" s="25">
        <v>125800</v>
      </c>
      <c r="I686" s="25">
        <v>25304</v>
      </c>
      <c r="J686" s="25">
        <v>386700</v>
      </c>
      <c r="K686" s="25">
        <v>2224</v>
      </c>
      <c r="L686" s="25">
        <v>131368</v>
      </c>
      <c r="M686" s="25">
        <v>325261</v>
      </c>
      <c r="N686" s="25">
        <v>93729</v>
      </c>
      <c r="O686" s="25">
        <v>260851</v>
      </c>
      <c r="P686" s="25">
        <v>137900</v>
      </c>
      <c r="Q686" s="25">
        <v>44697</v>
      </c>
      <c r="R686" s="25">
        <v>57677</v>
      </c>
      <c r="S686" s="25">
        <v>221001</v>
      </c>
      <c r="T686" s="25">
        <v>168675</v>
      </c>
      <c r="U686" s="25">
        <v>81944</v>
      </c>
      <c r="V686" s="26"/>
      <c r="W686" s="26">
        <v>370</v>
      </c>
      <c r="X686" s="26">
        <v>0</v>
      </c>
      <c r="Y686" s="26">
        <v>-25957</v>
      </c>
      <c r="Z686" s="26">
        <v>3481</v>
      </c>
      <c r="AA686" s="26">
        <v>-76293</v>
      </c>
      <c r="AB686" s="26">
        <v>2086</v>
      </c>
      <c r="AC686" s="26">
        <v>335</v>
      </c>
      <c r="AD686" s="26">
        <v>25387</v>
      </c>
      <c r="AE686" s="26">
        <v>9602</v>
      </c>
    </row>
    <row r="687" spans="1:31" s="2" customFormat="1" x14ac:dyDescent="0.2">
      <c r="A687" s="3">
        <v>22858</v>
      </c>
      <c r="B687" s="25">
        <v>406813</v>
      </c>
      <c r="C687" s="25">
        <v>312379</v>
      </c>
      <c r="D687" s="25">
        <v>30912</v>
      </c>
      <c r="E687" s="25">
        <v>165825</v>
      </c>
      <c r="F687" s="25">
        <v>19200</v>
      </c>
      <c r="G687" s="25">
        <v>127014</v>
      </c>
      <c r="H687" s="25">
        <v>68300</v>
      </c>
      <c r="I687" s="25">
        <v>41540</v>
      </c>
      <c r="J687" s="25">
        <v>279500</v>
      </c>
      <c r="K687" s="25">
        <v>20017</v>
      </c>
      <c r="L687" s="25">
        <v>88692</v>
      </c>
      <c r="M687" s="25">
        <v>132583</v>
      </c>
      <c r="N687" s="25">
        <v>24450</v>
      </c>
      <c r="O687" s="25">
        <v>114982</v>
      </c>
      <c r="P687" s="25">
        <v>71800</v>
      </c>
      <c r="Q687" s="25">
        <v>77714</v>
      </c>
      <c r="R687" s="25">
        <v>25810</v>
      </c>
      <c r="S687" s="25">
        <v>101547</v>
      </c>
      <c r="T687" s="25">
        <v>99843</v>
      </c>
      <c r="U687" s="25">
        <v>278755</v>
      </c>
      <c r="V687" s="26"/>
      <c r="W687" s="26">
        <v>257</v>
      </c>
      <c r="X687" s="26">
        <v>0</v>
      </c>
      <c r="Y687" s="26">
        <v>103658</v>
      </c>
      <c r="Z687" s="26">
        <v>3849</v>
      </c>
      <c r="AA687" s="26">
        <v>26683</v>
      </c>
      <c r="AB687" s="26">
        <v>16890</v>
      </c>
      <c r="AC687" s="26">
        <v>270</v>
      </c>
      <c r="AD687" s="26">
        <v>31722</v>
      </c>
      <c r="AE687" s="26">
        <v>27689</v>
      </c>
    </row>
    <row r="688" spans="1:31" s="2" customFormat="1" x14ac:dyDescent="0.2">
      <c r="A688" s="3">
        <v>22889</v>
      </c>
      <c r="B688" s="25">
        <v>146639</v>
      </c>
      <c r="C688" s="25">
        <v>101710</v>
      </c>
      <c r="D688" s="25">
        <v>10122</v>
      </c>
      <c r="E688" s="25">
        <v>69872</v>
      </c>
      <c r="F688" s="25">
        <v>3000</v>
      </c>
      <c r="G688" s="25">
        <v>33948</v>
      </c>
      <c r="H688" s="25">
        <v>35300</v>
      </c>
      <c r="I688" s="25">
        <v>15020</v>
      </c>
      <c r="J688" s="25">
        <v>133300</v>
      </c>
      <c r="K688" s="25">
        <v>10343</v>
      </c>
      <c r="L688" s="25">
        <v>39323</v>
      </c>
      <c r="M688" s="25">
        <v>29744</v>
      </c>
      <c r="N688" s="25">
        <v>5838</v>
      </c>
      <c r="O688" s="25">
        <v>44839</v>
      </c>
      <c r="P688" s="25">
        <v>32700</v>
      </c>
      <c r="Q688" s="25">
        <v>29950</v>
      </c>
      <c r="R688" s="25">
        <v>14453</v>
      </c>
      <c r="S688" s="25">
        <v>22084</v>
      </c>
      <c r="T688" s="25">
        <v>32711</v>
      </c>
      <c r="U688" s="25">
        <v>73854</v>
      </c>
      <c r="V688" s="26"/>
      <c r="W688" s="26">
        <v>341</v>
      </c>
      <c r="X688" s="26">
        <v>167</v>
      </c>
      <c r="Y688" s="26">
        <v>42103</v>
      </c>
      <c r="Z688" s="26">
        <v>3345</v>
      </c>
      <c r="AA688" s="26">
        <v>-11788</v>
      </c>
      <c r="AB688" s="26">
        <v>6083</v>
      </c>
      <c r="AC688" s="26">
        <v>286</v>
      </c>
      <c r="AD688" s="26">
        <v>64562</v>
      </c>
      <c r="AE688" s="26">
        <v>66527</v>
      </c>
    </row>
    <row r="689" spans="1:31" s="2" customFormat="1" x14ac:dyDescent="0.2">
      <c r="A689" s="3">
        <v>22919</v>
      </c>
      <c r="B689" s="25">
        <v>70234</v>
      </c>
      <c r="C689" s="25">
        <v>54601</v>
      </c>
      <c r="D689" s="25">
        <v>4538</v>
      </c>
      <c r="E689" s="25">
        <v>27404</v>
      </c>
      <c r="F689" s="25">
        <v>4900</v>
      </c>
      <c r="G689" s="25">
        <v>20889</v>
      </c>
      <c r="H689" s="25">
        <v>13800</v>
      </c>
      <c r="I689" s="25">
        <v>1832</v>
      </c>
      <c r="J689" s="25">
        <v>49100</v>
      </c>
      <c r="K689" s="25">
        <v>1800</v>
      </c>
      <c r="L689" s="25">
        <v>12758</v>
      </c>
      <c r="M689" s="25">
        <v>11670</v>
      </c>
      <c r="N689" s="25">
        <v>2340</v>
      </c>
      <c r="O689" s="25">
        <v>18472</v>
      </c>
      <c r="P689" s="25">
        <v>24800</v>
      </c>
      <c r="Q689" s="25">
        <v>17622</v>
      </c>
      <c r="R689" s="25">
        <v>6196</v>
      </c>
      <c r="S689" s="25">
        <v>10846</v>
      </c>
      <c r="T689" s="25">
        <v>25755</v>
      </c>
      <c r="U689" s="25">
        <v>15328</v>
      </c>
      <c r="V689" s="26"/>
      <c r="W689" s="26">
        <v>4017</v>
      </c>
      <c r="X689" s="26">
        <v>6131</v>
      </c>
      <c r="Y689" s="26">
        <v>-6816</v>
      </c>
      <c r="Z689" s="26">
        <v>7260</v>
      </c>
      <c r="AA689" s="26">
        <v>143</v>
      </c>
      <c r="AB689" s="26">
        <v>1834</v>
      </c>
      <c r="AC689" s="26">
        <v>4023</v>
      </c>
      <c r="AD689" s="26">
        <v>50400</v>
      </c>
      <c r="AE689" s="26">
        <v>51705</v>
      </c>
    </row>
    <row r="690" spans="1:31" s="2" customFormat="1" x14ac:dyDescent="0.2">
      <c r="A690" s="3">
        <v>22950</v>
      </c>
      <c r="B690" s="25">
        <v>67380</v>
      </c>
      <c r="C690" s="25">
        <v>47244</v>
      </c>
      <c r="D690" s="25">
        <v>6377</v>
      </c>
      <c r="E690" s="25">
        <v>29723</v>
      </c>
      <c r="F690" s="25">
        <v>4500</v>
      </c>
      <c r="G690" s="25">
        <v>45195</v>
      </c>
      <c r="H690" s="25">
        <v>11900</v>
      </c>
      <c r="I690" s="25">
        <v>20341</v>
      </c>
      <c r="J690" s="25">
        <v>44300</v>
      </c>
      <c r="K690" s="25">
        <v>-5117</v>
      </c>
      <c r="L690" s="25">
        <v>9997</v>
      </c>
      <c r="M690" s="25">
        <v>18410</v>
      </c>
      <c r="N690" s="25">
        <v>1190</v>
      </c>
      <c r="O690" s="25">
        <v>23581</v>
      </c>
      <c r="P690" s="25">
        <v>28900</v>
      </c>
      <c r="Q690" s="25">
        <v>12390</v>
      </c>
      <c r="R690" s="25">
        <v>5184</v>
      </c>
      <c r="S690" s="25">
        <v>36193</v>
      </c>
      <c r="T690" s="25">
        <v>91031</v>
      </c>
      <c r="U690" s="25">
        <v>43488</v>
      </c>
      <c r="V690" s="26"/>
      <c r="W690" s="26">
        <v>1506</v>
      </c>
      <c r="X690" s="26">
        <v>4498</v>
      </c>
      <c r="Y690" s="26">
        <v>11704</v>
      </c>
      <c r="Z690" s="26">
        <v>6456</v>
      </c>
      <c r="AA690" s="26">
        <v>-2569</v>
      </c>
      <c r="AB690" s="26">
        <v>6725</v>
      </c>
      <c r="AC690" s="26">
        <v>526</v>
      </c>
      <c r="AD690" s="26">
        <v>-1775</v>
      </c>
      <c r="AE690" s="26">
        <v>29081</v>
      </c>
    </row>
    <row r="691" spans="1:31" s="2" customFormat="1" x14ac:dyDescent="0.2">
      <c r="A691" s="3">
        <v>22980</v>
      </c>
      <c r="B691" s="25">
        <v>63937</v>
      </c>
      <c r="C691" s="25">
        <v>45662</v>
      </c>
      <c r="D691" s="25">
        <v>5021</v>
      </c>
      <c r="E691" s="25">
        <v>25179</v>
      </c>
      <c r="F691" s="25">
        <v>5400</v>
      </c>
      <c r="G691" s="25">
        <v>32960</v>
      </c>
      <c r="H691" s="25">
        <v>8600</v>
      </c>
      <c r="I691" s="25">
        <v>19967</v>
      </c>
      <c r="J691" s="25">
        <v>41600</v>
      </c>
      <c r="K691" s="25">
        <v>-6350</v>
      </c>
      <c r="L691" s="25">
        <v>11305</v>
      </c>
      <c r="M691" s="25">
        <v>17100</v>
      </c>
      <c r="N691" s="25">
        <v>3105</v>
      </c>
      <c r="O691" s="25">
        <v>17809</v>
      </c>
      <c r="P691" s="25">
        <v>25200</v>
      </c>
      <c r="Q691" s="25">
        <v>15038</v>
      </c>
      <c r="R691" s="25">
        <v>2372</v>
      </c>
      <c r="S691" s="25">
        <v>25875</v>
      </c>
      <c r="T691" s="25">
        <v>31622</v>
      </c>
      <c r="U691" s="25">
        <v>43027</v>
      </c>
      <c r="V691" s="26"/>
      <c r="W691" s="26">
        <v>702</v>
      </c>
      <c r="X691" s="26">
        <v>3114</v>
      </c>
      <c r="Y691" s="26">
        <v>11060</v>
      </c>
      <c r="Z691" s="26">
        <v>6189</v>
      </c>
      <c r="AA691" s="26">
        <v>-2363</v>
      </c>
      <c r="AB691" s="26">
        <v>9771</v>
      </c>
      <c r="AC691" s="26">
        <v>485</v>
      </c>
      <c r="AD691" s="26">
        <v>29090</v>
      </c>
      <c r="AE691" s="26">
        <v>27637</v>
      </c>
    </row>
    <row r="692" spans="1:31" s="2" customFormat="1" x14ac:dyDescent="0.2">
      <c r="A692" s="3">
        <v>23011</v>
      </c>
      <c r="B692" s="25">
        <v>48655</v>
      </c>
      <c r="C692" s="25">
        <v>43360</v>
      </c>
      <c r="D692" s="25">
        <v>4576</v>
      </c>
      <c r="E692" s="25">
        <v>19324</v>
      </c>
      <c r="F692" s="25">
        <v>4100</v>
      </c>
      <c r="G692" s="25">
        <v>30260</v>
      </c>
      <c r="H692" s="25">
        <v>8100</v>
      </c>
      <c r="I692" s="25">
        <v>2960</v>
      </c>
      <c r="J692" s="25">
        <v>24000</v>
      </c>
      <c r="K692" s="25">
        <v>1488</v>
      </c>
      <c r="L692" s="25">
        <v>7812</v>
      </c>
      <c r="M692" s="25">
        <v>13300</v>
      </c>
      <c r="N692" s="25">
        <v>3616</v>
      </c>
      <c r="O692" s="25">
        <v>25637</v>
      </c>
      <c r="P692" s="25">
        <v>21300</v>
      </c>
      <c r="Q692" s="25">
        <v>-4162</v>
      </c>
      <c r="R692" s="25">
        <v>2255</v>
      </c>
      <c r="S692" s="25">
        <v>18953</v>
      </c>
      <c r="T692" s="25">
        <v>23423</v>
      </c>
      <c r="U692" s="25">
        <v>44969</v>
      </c>
      <c r="V692" s="26"/>
      <c r="W692" s="26">
        <v>867</v>
      </c>
      <c r="X692" s="26">
        <v>159</v>
      </c>
      <c r="Y692" s="26">
        <v>10411</v>
      </c>
      <c r="Z692" s="26">
        <v>7440</v>
      </c>
      <c r="AA692" s="26">
        <v>30774</v>
      </c>
      <c r="AB692" s="26">
        <v>-14635</v>
      </c>
      <c r="AC692" s="26">
        <v>696</v>
      </c>
      <c r="AD692" s="26">
        <v>13462</v>
      </c>
      <c r="AE692" s="26">
        <v>22523</v>
      </c>
    </row>
    <row r="693" spans="1:31" s="2" customFormat="1" x14ac:dyDescent="0.2">
      <c r="A693" s="3">
        <v>23042</v>
      </c>
      <c r="B693" s="25">
        <v>42399</v>
      </c>
      <c r="C693" s="25">
        <v>40059</v>
      </c>
      <c r="D693" s="25">
        <v>4176</v>
      </c>
      <c r="E693" s="25">
        <v>17324</v>
      </c>
      <c r="F693" s="25">
        <v>1800</v>
      </c>
      <c r="G693" s="25">
        <v>28739</v>
      </c>
      <c r="H693" s="25">
        <v>6300</v>
      </c>
      <c r="I693" s="25">
        <v>14092</v>
      </c>
      <c r="J693" s="25">
        <v>18000</v>
      </c>
      <c r="K693" s="25">
        <v>-371</v>
      </c>
      <c r="L693" s="25">
        <v>5761</v>
      </c>
      <c r="M693" s="25">
        <v>13100</v>
      </c>
      <c r="N693" s="25">
        <v>2825</v>
      </c>
      <c r="O693" s="25">
        <v>21559</v>
      </c>
      <c r="P693" s="25">
        <v>20300</v>
      </c>
      <c r="Q693" s="25">
        <v>-4647</v>
      </c>
      <c r="R693" s="25">
        <v>2043</v>
      </c>
      <c r="S693" s="25">
        <v>15119</v>
      </c>
      <c r="T693" s="25">
        <v>18491</v>
      </c>
      <c r="U693" s="25">
        <v>-64877</v>
      </c>
      <c r="V693" s="26"/>
      <c r="W693" s="26">
        <v>799</v>
      </c>
      <c r="X693" s="26">
        <v>14</v>
      </c>
      <c r="Y693" s="26">
        <v>12038</v>
      </c>
      <c r="Z693" s="26">
        <v>8977</v>
      </c>
      <c r="AA693" s="26">
        <v>24749</v>
      </c>
      <c r="AB693" s="26">
        <v>-6539</v>
      </c>
      <c r="AC693" s="26">
        <v>799</v>
      </c>
      <c r="AD693" s="26">
        <v>-22864</v>
      </c>
      <c r="AE693" s="26">
        <v>-11379</v>
      </c>
    </row>
    <row r="694" spans="1:31" s="2" customFormat="1" x14ac:dyDescent="0.2">
      <c r="A694" s="3">
        <v>23070</v>
      </c>
      <c r="B694" s="25">
        <v>45223</v>
      </c>
      <c r="C694" s="25">
        <v>33832</v>
      </c>
      <c r="D694" s="25">
        <v>3872</v>
      </c>
      <c r="E694" s="25">
        <v>20428</v>
      </c>
      <c r="F694" s="25">
        <v>3100</v>
      </c>
      <c r="G694" s="25">
        <v>48033</v>
      </c>
      <c r="H694" s="25">
        <v>17300</v>
      </c>
      <c r="I694" s="25">
        <v>19317</v>
      </c>
      <c r="J694" s="25">
        <v>19900</v>
      </c>
      <c r="K694" s="25">
        <v>-1934</v>
      </c>
      <c r="L694" s="25">
        <v>21096</v>
      </c>
      <c r="M694" s="25">
        <v>21700</v>
      </c>
      <c r="N694" s="25">
        <v>6863</v>
      </c>
      <c r="O694" s="25">
        <v>34278</v>
      </c>
      <c r="P694" s="25">
        <v>23800</v>
      </c>
      <c r="Q694" s="25">
        <v>12996</v>
      </c>
      <c r="R694" s="25">
        <v>4028</v>
      </c>
      <c r="S694" s="25">
        <v>36791</v>
      </c>
      <c r="T694" s="25">
        <v>31093</v>
      </c>
      <c r="U694" s="25">
        <v>-33011</v>
      </c>
      <c r="V694" s="26"/>
      <c r="W694" s="26">
        <v>1300</v>
      </c>
      <c r="X694" s="26">
        <v>2129</v>
      </c>
      <c r="Y694" s="26">
        <v>1680</v>
      </c>
      <c r="Z694" s="26">
        <v>8942</v>
      </c>
      <c r="AA694" s="26">
        <v>47194</v>
      </c>
      <c r="AB694" s="26">
        <v>-929</v>
      </c>
      <c r="AC694" s="26">
        <v>754</v>
      </c>
      <c r="AD694" s="26">
        <v>1354</v>
      </c>
      <c r="AE694" s="26">
        <v>-28953</v>
      </c>
    </row>
    <row r="695" spans="1:31" s="2" customFormat="1" x14ac:dyDescent="0.2">
      <c r="A695" s="3">
        <v>23101</v>
      </c>
      <c r="B695" s="25">
        <v>56668</v>
      </c>
      <c r="C695" s="25">
        <v>36863</v>
      </c>
      <c r="D695" s="25">
        <v>4315</v>
      </c>
      <c r="E695" s="25">
        <v>41385</v>
      </c>
      <c r="F695" s="25">
        <v>10900</v>
      </c>
      <c r="G695" s="25">
        <v>30500</v>
      </c>
      <c r="H695" s="25">
        <v>39800</v>
      </c>
      <c r="I695" s="25">
        <v>4352</v>
      </c>
      <c r="J695" s="25">
        <v>40100</v>
      </c>
      <c r="K695" s="25">
        <v>1815</v>
      </c>
      <c r="L695" s="25">
        <v>12081</v>
      </c>
      <c r="M695" s="25">
        <v>28700</v>
      </c>
      <c r="N695" s="25">
        <v>14292</v>
      </c>
      <c r="O695" s="25">
        <v>14833</v>
      </c>
      <c r="P695" s="25">
        <v>23900</v>
      </c>
      <c r="Q695" s="25">
        <v>15686</v>
      </c>
      <c r="R695" s="25">
        <v>2230</v>
      </c>
      <c r="S695" s="25">
        <v>71658</v>
      </c>
      <c r="T695" s="25">
        <v>21982</v>
      </c>
      <c r="U695" s="25">
        <v>99962</v>
      </c>
      <c r="V695" s="26"/>
      <c r="W695" s="26">
        <v>701</v>
      </c>
      <c r="X695" s="26">
        <v>1308</v>
      </c>
      <c r="Y695" s="26">
        <v>13240</v>
      </c>
      <c r="Z695" s="26">
        <v>6075</v>
      </c>
      <c r="AA695" s="26">
        <v>45295</v>
      </c>
      <c r="AB695" s="26">
        <v>56</v>
      </c>
      <c r="AC695" s="26">
        <v>833</v>
      </c>
      <c r="AD695" s="26">
        <v>3505</v>
      </c>
      <c r="AE695" s="26">
        <v>-41674</v>
      </c>
    </row>
    <row r="696" spans="1:31" s="2" customFormat="1" x14ac:dyDescent="0.2">
      <c r="A696" s="3">
        <v>23131</v>
      </c>
      <c r="B696" s="25">
        <v>101600</v>
      </c>
      <c r="C696" s="25">
        <v>50512</v>
      </c>
      <c r="D696" s="25">
        <v>9949</v>
      </c>
      <c r="E696" s="25">
        <v>59051</v>
      </c>
      <c r="F696" s="25">
        <v>10100</v>
      </c>
      <c r="G696" s="25">
        <v>38411</v>
      </c>
      <c r="H696" s="25">
        <v>74900</v>
      </c>
      <c r="I696" s="25">
        <v>-17185</v>
      </c>
      <c r="J696" s="25">
        <v>49400</v>
      </c>
      <c r="K696" s="25">
        <v>1472</v>
      </c>
      <c r="L696" s="25">
        <v>21684</v>
      </c>
      <c r="M696" s="25">
        <v>78800</v>
      </c>
      <c r="N696" s="25">
        <v>28751</v>
      </c>
      <c r="O696" s="25">
        <v>15650</v>
      </c>
      <c r="P696" s="25">
        <v>29000</v>
      </c>
      <c r="Q696" s="25">
        <v>20587</v>
      </c>
      <c r="R696" s="25">
        <v>1938</v>
      </c>
      <c r="S696" s="25">
        <v>122090</v>
      </c>
      <c r="T696" s="25">
        <v>37267</v>
      </c>
      <c r="U696" s="25">
        <v>35114</v>
      </c>
      <c r="V696" s="26"/>
      <c r="W696" s="26">
        <v>390</v>
      </c>
      <c r="X696" s="26">
        <v>1753</v>
      </c>
      <c r="Y696" s="26">
        <v>8865</v>
      </c>
      <c r="Z696" s="26">
        <v>4255</v>
      </c>
      <c r="AA696" s="26">
        <v>-3147</v>
      </c>
      <c r="AB696" s="26">
        <v>5924</v>
      </c>
      <c r="AC696" s="26">
        <v>687</v>
      </c>
      <c r="AD696" s="26">
        <v>8127</v>
      </c>
      <c r="AE696" s="26">
        <v>21612</v>
      </c>
    </row>
    <row r="697" spans="1:31" s="2" customFormat="1" x14ac:dyDescent="0.2">
      <c r="A697" s="3">
        <v>23162</v>
      </c>
      <c r="B697" s="25">
        <v>298438</v>
      </c>
      <c r="C697" s="25">
        <v>184622</v>
      </c>
      <c r="D697" s="25">
        <v>27731</v>
      </c>
      <c r="E697" s="25">
        <v>133169</v>
      </c>
      <c r="F697" s="25">
        <v>20800</v>
      </c>
      <c r="G697" s="25">
        <v>108943</v>
      </c>
      <c r="H697" s="25">
        <v>97800</v>
      </c>
      <c r="I697" s="25">
        <v>1417</v>
      </c>
      <c r="J697" s="25">
        <v>108300</v>
      </c>
      <c r="K697" s="25">
        <v>-7784</v>
      </c>
      <c r="L697" s="25">
        <v>35289</v>
      </c>
      <c r="M697" s="25">
        <v>269005</v>
      </c>
      <c r="N697" s="25">
        <v>98258</v>
      </c>
      <c r="O697" s="25">
        <v>98330</v>
      </c>
      <c r="P697" s="25">
        <v>77600</v>
      </c>
      <c r="Q697" s="25">
        <v>39498</v>
      </c>
      <c r="R697" s="25">
        <v>20943</v>
      </c>
      <c r="S697" s="25">
        <v>186119</v>
      </c>
      <c r="T697" s="25">
        <v>93913</v>
      </c>
      <c r="U697" s="25">
        <v>-31516</v>
      </c>
      <c r="V697" s="26"/>
      <c r="W697" s="26">
        <v>254</v>
      </c>
      <c r="X697" s="26">
        <v>0</v>
      </c>
      <c r="Y697" s="26">
        <v>16348</v>
      </c>
      <c r="Z697" s="26">
        <v>3886</v>
      </c>
      <c r="AA697" s="26">
        <v>-14963</v>
      </c>
      <c r="AB697" s="26">
        <v>9481</v>
      </c>
      <c r="AC697" s="26">
        <v>506</v>
      </c>
      <c r="AD697" s="26">
        <v>9865</v>
      </c>
      <c r="AE697" s="26">
        <v>-7296</v>
      </c>
    </row>
    <row r="698" spans="1:31" s="2" customFormat="1" x14ac:dyDescent="0.2">
      <c r="A698" s="3">
        <v>23192</v>
      </c>
      <c r="B698" s="25">
        <v>263378</v>
      </c>
      <c r="C698" s="25">
        <v>156846</v>
      </c>
      <c r="D698" s="25">
        <v>17927</v>
      </c>
      <c r="E698" s="25">
        <v>95036</v>
      </c>
      <c r="F698" s="25">
        <v>7100</v>
      </c>
      <c r="G698" s="25">
        <v>72870</v>
      </c>
      <c r="H698" s="25">
        <v>48300</v>
      </c>
      <c r="I698" s="25">
        <v>28186</v>
      </c>
      <c r="J698" s="25">
        <v>349700</v>
      </c>
      <c r="K698" s="25">
        <v>8129</v>
      </c>
      <c r="L698" s="25">
        <v>59934</v>
      </c>
      <c r="M698" s="25">
        <v>159228</v>
      </c>
      <c r="N698" s="25">
        <v>50044</v>
      </c>
      <c r="O698" s="25">
        <v>147477</v>
      </c>
      <c r="P698" s="25">
        <v>38400</v>
      </c>
      <c r="Q698" s="25">
        <v>52061</v>
      </c>
      <c r="R698" s="25">
        <v>29558</v>
      </c>
      <c r="S698" s="25">
        <v>59466</v>
      </c>
      <c r="T698" s="25">
        <v>71362</v>
      </c>
      <c r="U698" s="25">
        <v>113574</v>
      </c>
      <c r="V698" s="26"/>
      <c r="W698" s="26">
        <v>202</v>
      </c>
      <c r="X698" s="26">
        <v>0</v>
      </c>
      <c r="Y698" s="26">
        <v>7176</v>
      </c>
      <c r="Z698" s="26">
        <v>3112</v>
      </c>
      <c r="AA698" s="26">
        <v>-7163</v>
      </c>
      <c r="AB698" s="26">
        <v>29369</v>
      </c>
      <c r="AC698" s="26">
        <v>276</v>
      </c>
      <c r="AD698" s="26">
        <v>-6769</v>
      </c>
      <c r="AE698" s="26">
        <v>-13502</v>
      </c>
    </row>
    <row r="699" spans="1:31" s="2" customFormat="1" x14ac:dyDescent="0.2">
      <c r="A699" s="3">
        <v>23223</v>
      </c>
      <c r="B699" s="25">
        <v>118472</v>
      </c>
      <c r="C699" s="25">
        <v>72396</v>
      </c>
      <c r="D699" s="25">
        <v>5779</v>
      </c>
      <c r="E699" s="25">
        <v>65646</v>
      </c>
      <c r="F699" s="25">
        <v>-700</v>
      </c>
      <c r="G699" s="25">
        <v>63841</v>
      </c>
      <c r="H699" s="25">
        <v>25300</v>
      </c>
      <c r="I699" s="25">
        <v>26872</v>
      </c>
      <c r="J699" s="25">
        <v>190700</v>
      </c>
      <c r="K699" s="25">
        <v>14612</v>
      </c>
      <c r="L699" s="25">
        <v>45681</v>
      </c>
      <c r="M699" s="25">
        <v>32149</v>
      </c>
      <c r="N699" s="25">
        <v>8411</v>
      </c>
      <c r="O699" s="25">
        <v>58844</v>
      </c>
      <c r="P699" s="25">
        <v>23000</v>
      </c>
      <c r="Q699" s="25">
        <v>28198</v>
      </c>
      <c r="R699" s="25">
        <v>13904</v>
      </c>
      <c r="S699" s="25">
        <v>29157</v>
      </c>
      <c r="T699" s="25">
        <v>52316</v>
      </c>
      <c r="U699" s="39">
        <v>12878</v>
      </c>
      <c r="V699" s="26"/>
      <c r="W699" s="26">
        <v>208</v>
      </c>
      <c r="X699" s="26">
        <v>0</v>
      </c>
      <c r="Y699" s="26">
        <v>18054</v>
      </c>
      <c r="Z699" s="26">
        <v>3357</v>
      </c>
      <c r="AA699" s="26">
        <v>3893</v>
      </c>
      <c r="AB699" s="26">
        <v>13174</v>
      </c>
      <c r="AC699" s="26">
        <v>195</v>
      </c>
      <c r="AD699" s="26">
        <v>18203</v>
      </c>
      <c r="AE699" s="26">
        <v>8914</v>
      </c>
    </row>
    <row r="700" spans="1:31" s="2" customFormat="1" x14ac:dyDescent="0.2">
      <c r="A700" s="3">
        <v>23254</v>
      </c>
      <c r="B700" s="25">
        <v>122212</v>
      </c>
      <c r="C700" s="25">
        <v>52421</v>
      </c>
      <c r="D700" s="25">
        <v>8158</v>
      </c>
      <c r="E700" s="25">
        <v>50842</v>
      </c>
      <c r="F700" s="25">
        <v>-200</v>
      </c>
      <c r="G700" s="25">
        <v>35190</v>
      </c>
      <c r="H700" s="25">
        <v>27400</v>
      </c>
      <c r="I700" s="25">
        <v>27432</v>
      </c>
      <c r="J700" s="25">
        <v>92200</v>
      </c>
      <c r="K700" s="25">
        <v>13948</v>
      </c>
      <c r="L700" s="25">
        <v>21641</v>
      </c>
      <c r="M700" s="25">
        <v>20726</v>
      </c>
      <c r="N700" s="25">
        <v>8202</v>
      </c>
      <c r="O700" s="25">
        <v>35856</v>
      </c>
      <c r="P700" s="25">
        <v>30100</v>
      </c>
      <c r="Q700" s="25">
        <v>28733</v>
      </c>
      <c r="R700" s="25">
        <v>15216</v>
      </c>
      <c r="S700" s="25">
        <v>27320</v>
      </c>
      <c r="T700" s="25">
        <v>57622</v>
      </c>
      <c r="U700" s="39">
        <v>-15398</v>
      </c>
      <c r="V700" s="26"/>
      <c r="W700" s="26">
        <v>7379</v>
      </c>
      <c r="X700" s="26">
        <v>41356</v>
      </c>
      <c r="Y700" s="26">
        <v>1501</v>
      </c>
      <c r="Z700" s="26">
        <v>10945</v>
      </c>
      <c r="AA700" s="26">
        <v>31428</v>
      </c>
      <c r="AB700" s="26">
        <v>18774</v>
      </c>
      <c r="AC700" s="26">
        <v>17721</v>
      </c>
      <c r="AD700" s="26">
        <v>38087</v>
      </c>
      <c r="AE700" s="26">
        <v>71382</v>
      </c>
    </row>
    <row r="701" spans="1:31" s="2" customFormat="1" x14ac:dyDescent="0.2">
      <c r="A701" s="3">
        <v>23284</v>
      </c>
      <c r="B701" s="25">
        <v>82759</v>
      </c>
      <c r="C701" s="25">
        <v>46340</v>
      </c>
      <c r="D701" s="25">
        <v>4917</v>
      </c>
      <c r="E701" s="25">
        <v>34283</v>
      </c>
      <c r="F701" s="25">
        <v>2700</v>
      </c>
      <c r="G701" s="25">
        <v>44459</v>
      </c>
      <c r="H701" s="25">
        <v>18600</v>
      </c>
      <c r="I701" s="25">
        <v>38540</v>
      </c>
      <c r="J701" s="25">
        <v>83200</v>
      </c>
      <c r="K701" s="25">
        <v>1549</v>
      </c>
      <c r="L701" s="25">
        <v>17559</v>
      </c>
      <c r="M701" s="25">
        <v>16699</v>
      </c>
      <c r="N701" s="25">
        <v>5650</v>
      </c>
      <c r="O701" s="25">
        <v>41873</v>
      </c>
      <c r="P701" s="25">
        <v>31600</v>
      </c>
      <c r="Q701" s="25">
        <v>25727</v>
      </c>
      <c r="R701" s="25">
        <v>9781</v>
      </c>
      <c r="S701" s="25">
        <v>36512</v>
      </c>
      <c r="T701" s="25">
        <v>74347</v>
      </c>
      <c r="U701" s="39">
        <v>29014</v>
      </c>
      <c r="V701" s="26"/>
      <c r="W701" s="26">
        <v>5671</v>
      </c>
      <c r="X701" s="26">
        <v>29933</v>
      </c>
      <c r="Y701" s="26">
        <v>26222</v>
      </c>
      <c r="Z701" s="26">
        <v>13627</v>
      </c>
      <c r="AA701" s="26">
        <v>76468</v>
      </c>
      <c r="AB701" s="26">
        <v>7324</v>
      </c>
      <c r="AC701" s="26">
        <v>7464</v>
      </c>
      <c r="AD701" s="26">
        <v>36934</v>
      </c>
      <c r="AE701" s="26">
        <v>56003</v>
      </c>
    </row>
    <row r="702" spans="1:31" s="2" customFormat="1" x14ac:dyDescent="0.2">
      <c r="A702" s="3">
        <v>23315</v>
      </c>
      <c r="B702" s="25">
        <v>50658</v>
      </c>
      <c r="C702" s="25">
        <v>36721</v>
      </c>
      <c r="D702" s="25">
        <v>4064</v>
      </c>
      <c r="E702" s="25">
        <v>21736</v>
      </c>
      <c r="F702" s="25">
        <v>400</v>
      </c>
      <c r="G702" s="25">
        <v>30594</v>
      </c>
      <c r="H702" s="25">
        <v>8200</v>
      </c>
      <c r="I702" s="25">
        <v>-8251</v>
      </c>
      <c r="J702" s="25">
        <v>51800</v>
      </c>
      <c r="K702" s="25">
        <v>8879</v>
      </c>
      <c r="L702" s="25">
        <v>4911</v>
      </c>
      <c r="M702" s="25">
        <v>9472</v>
      </c>
      <c r="N702" s="25">
        <v>1503</v>
      </c>
      <c r="O702" s="25">
        <v>16797</v>
      </c>
      <c r="P702" s="25">
        <v>16700</v>
      </c>
      <c r="Q702" s="25">
        <v>8386</v>
      </c>
      <c r="R702" s="25">
        <v>3251</v>
      </c>
      <c r="S702" s="25">
        <v>13970</v>
      </c>
      <c r="T702" s="25">
        <v>25902</v>
      </c>
      <c r="U702" s="39">
        <v>-15707</v>
      </c>
      <c r="V702" s="26"/>
      <c r="W702" s="26">
        <v>1254</v>
      </c>
      <c r="X702" s="26">
        <v>1852</v>
      </c>
      <c r="Y702" s="26">
        <v>12696</v>
      </c>
      <c r="Z702" s="26">
        <v>5399</v>
      </c>
      <c r="AA702" s="26">
        <v>7497</v>
      </c>
      <c r="AB702" s="26">
        <v>4028</v>
      </c>
      <c r="AC702" s="26">
        <v>803</v>
      </c>
      <c r="AD702" s="26">
        <v>22976</v>
      </c>
      <c r="AE702" s="26">
        <v>65864</v>
      </c>
    </row>
    <row r="703" spans="1:31" s="2" customFormat="1" x14ac:dyDescent="0.2">
      <c r="A703" s="3">
        <v>23345</v>
      </c>
      <c r="B703" s="25">
        <v>49824</v>
      </c>
      <c r="C703" s="25">
        <v>36343</v>
      </c>
      <c r="D703" s="25">
        <v>3951</v>
      </c>
      <c r="E703" s="25">
        <v>26649</v>
      </c>
      <c r="F703" s="25">
        <v>500</v>
      </c>
      <c r="G703" s="25">
        <v>38434</v>
      </c>
      <c r="H703" s="25">
        <v>8100</v>
      </c>
      <c r="I703" s="25">
        <v>17489</v>
      </c>
      <c r="J703" s="25">
        <v>42000</v>
      </c>
      <c r="K703" s="25">
        <v>10136</v>
      </c>
      <c r="L703" s="25">
        <v>711</v>
      </c>
      <c r="M703" s="25">
        <v>12000</v>
      </c>
      <c r="N703" s="25">
        <v>3046</v>
      </c>
      <c r="O703" s="25">
        <v>20867</v>
      </c>
      <c r="P703" s="25">
        <v>19300</v>
      </c>
      <c r="Q703" s="25">
        <v>4221</v>
      </c>
      <c r="R703" s="25">
        <v>1649</v>
      </c>
      <c r="S703" s="25">
        <v>10448</v>
      </c>
      <c r="T703" s="25">
        <v>24145</v>
      </c>
      <c r="U703" s="39">
        <v>-11655</v>
      </c>
      <c r="V703" s="26"/>
      <c r="W703" s="26">
        <v>1184</v>
      </c>
      <c r="X703" s="26">
        <v>680</v>
      </c>
      <c r="Y703" s="26">
        <v>14559</v>
      </c>
      <c r="Z703" s="26">
        <v>9461</v>
      </c>
      <c r="AA703" s="26">
        <v>22805</v>
      </c>
      <c r="AB703" s="26">
        <v>-9381</v>
      </c>
      <c r="AC703" s="26">
        <v>2861</v>
      </c>
      <c r="AD703" s="26">
        <v>-2221</v>
      </c>
      <c r="AE703" s="26">
        <v>26810</v>
      </c>
    </row>
    <row r="704" spans="1:31" s="2" customFormat="1" x14ac:dyDescent="0.2">
      <c r="A704" s="3">
        <v>23376</v>
      </c>
      <c r="B704" s="25">
        <v>38421</v>
      </c>
      <c r="C704" s="25">
        <v>33068</v>
      </c>
      <c r="D704" s="25">
        <v>2669</v>
      </c>
      <c r="E704" s="25">
        <v>19631</v>
      </c>
      <c r="F704" s="25">
        <v>-200</v>
      </c>
      <c r="G704" s="25">
        <v>29779</v>
      </c>
      <c r="H704" s="25">
        <v>5800</v>
      </c>
      <c r="I704" s="25">
        <v>12759</v>
      </c>
      <c r="J704" s="25">
        <v>27000</v>
      </c>
      <c r="K704" s="25">
        <v>3208</v>
      </c>
      <c r="L704" s="25">
        <v>2479</v>
      </c>
      <c r="M704" s="25">
        <v>8400</v>
      </c>
      <c r="N704" s="25">
        <v>2404</v>
      </c>
      <c r="O704" s="25">
        <v>25732</v>
      </c>
      <c r="P704" s="25">
        <v>15500</v>
      </c>
      <c r="Q704" s="25">
        <v>-7329</v>
      </c>
      <c r="R704" s="25">
        <v>1743</v>
      </c>
      <c r="S704" s="25">
        <v>4270</v>
      </c>
      <c r="T704" s="25">
        <v>24722</v>
      </c>
      <c r="U704" s="39">
        <v>-22307</v>
      </c>
      <c r="V704" s="26"/>
      <c r="W704" s="26">
        <v>781</v>
      </c>
      <c r="X704" s="26">
        <v>0</v>
      </c>
      <c r="Y704" s="26">
        <v>13977</v>
      </c>
      <c r="Z704" s="26">
        <v>6825</v>
      </c>
      <c r="AA704" s="26">
        <v>10335</v>
      </c>
      <c r="AB704" s="26">
        <v>-24002</v>
      </c>
      <c r="AC704" s="26">
        <v>1287</v>
      </c>
      <c r="AD704" s="26">
        <v>-3239</v>
      </c>
      <c r="AE704" s="26">
        <v>16479</v>
      </c>
    </row>
    <row r="705" spans="1:31" s="2" customFormat="1" x14ac:dyDescent="0.2">
      <c r="A705" s="3">
        <v>23407</v>
      </c>
      <c r="B705" s="25">
        <v>37055</v>
      </c>
      <c r="C705" s="25">
        <v>22017</v>
      </c>
      <c r="D705" s="25">
        <v>2747</v>
      </c>
      <c r="E705" s="25">
        <v>15753</v>
      </c>
      <c r="F705" s="25">
        <v>2000</v>
      </c>
      <c r="G705" s="25">
        <v>26138</v>
      </c>
      <c r="H705" s="25">
        <v>4500</v>
      </c>
      <c r="I705" s="25">
        <v>26604</v>
      </c>
      <c r="J705" s="25">
        <v>19000</v>
      </c>
      <c r="K705" s="25">
        <v>4088</v>
      </c>
      <c r="L705" s="25">
        <v>3150</v>
      </c>
      <c r="M705" s="25">
        <v>8400</v>
      </c>
      <c r="N705" s="25">
        <v>3118</v>
      </c>
      <c r="O705" s="25">
        <v>22736</v>
      </c>
      <c r="P705" s="25">
        <v>17100</v>
      </c>
      <c r="Q705" s="25">
        <v>3599</v>
      </c>
      <c r="R705" s="25">
        <v>1430</v>
      </c>
      <c r="S705" s="25">
        <v>5455</v>
      </c>
      <c r="T705" s="25">
        <v>26807</v>
      </c>
      <c r="U705" s="39">
        <v>-24450</v>
      </c>
      <c r="V705" s="26"/>
      <c r="W705" s="26">
        <v>726</v>
      </c>
      <c r="X705" s="26">
        <v>0</v>
      </c>
      <c r="Y705" s="26">
        <v>7022</v>
      </c>
      <c r="Z705" s="26">
        <v>6641</v>
      </c>
      <c r="AA705" s="26">
        <v>-15163</v>
      </c>
      <c r="AB705" s="26">
        <v>-23454</v>
      </c>
      <c r="AC705" s="26">
        <v>1004</v>
      </c>
      <c r="AD705" s="26">
        <v>7523</v>
      </c>
      <c r="AE705" s="26">
        <v>-8541</v>
      </c>
    </row>
    <row r="706" spans="1:31" s="2" customFormat="1" x14ac:dyDescent="0.2">
      <c r="A706" s="3">
        <v>23436</v>
      </c>
      <c r="B706" s="25">
        <v>32555</v>
      </c>
      <c r="C706" s="25">
        <v>22127</v>
      </c>
      <c r="D706" s="25">
        <v>2622</v>
      </c>
      <c r="E706" s="25">
        <v>16778</v>
      </c>
      <c r="F706" s="25">
        <v>700</v>
      </c>
      <c r="G706" s="25">
        <v>28304</v>
      </c>
      <c r="H706" s="25">
        <v>5900</v>
      </c>
      <c r="I706" s="25">
        <v>14987</v>
      </c>
      <c r="J706" s="25">
        <v>20000</v>
      </c>
      <c r="K706" s="25">
        <v>2255</v>
      </c>
      <c r="L706" s="25">
        <v>7328</v>
      </c>
      <c r="M706" s="25">
        <v>9200</v>
      </c>
      <c r="N706" s="25">
        <v>3282</v>
      </c>
      <c r="O706" s="25">
        <v>21470</v>
      </c>
      <c r="P706" s="25">
        <v>18800</v>
      </c>
      <c r="Q706" s="25">
        <v>6442</v>
      </c>
      <c r="R706" s="25">
        <v>2324</v>
      </c>
      <c r="S706" s="25">
        <v>7546</v>
      </c>
      <c r="T706" s="25">
        <v>16988</v>
      </c>
      <c r="U706" s="39">
        <v>-5977</v>
      </c>
      <c r="V706" s="26"/>
      <c r="W706" s="26">
        <v>984</v>
      </c>
      <c r="X706" s="26">
        <v>0</v>
      </c>
      <c r="Y706" s="26">
        <v>13569</v>
      </c>
      <c r="Z706" s="26">
        <v>7535</v>
      </c>
      <c r="AA706" s="26">
        <v>-17167</v>
      </c>
      <c r="AB706" s="26">
        <v>-8610</v>
      </c>
      <c r="AC706" s="26">
        <v>1057</v>
      </c>
      <c r="AD706" s="26">
        <v>-33177</v>
      </c>
      <c r="AE706" s="26">
        <v>-10143</v>
      </c>
    </row>
    <row r="707" spans="1:31" s="2" customFormat="1" x14ac:dyDescent="0.2">
      <c r="A707" s="3">
        <v>23467</v>
      </c>
      <c r="B707" s="25">
        <v>37770</v>
      </c>
      <c r="C707" s="25">
        <v>27346</v>
      </c>
      <c r="D707" s="25">
        <v>3258</v>
      </c>
      <c r="E707" s="25">
        <v>18742</v>
      </c>
      <c r="F707" s="25">
        <v>3200</v>
      </c>
      <c r="G707" s="25">
        <v>21069</v>
      </c>
      <c r="H707" s="25">
        <v>7000</v>
      </c>
      <c r="I707" s="25">
        <v>12956</v>
      </c>
      <c r="J707" s="25">
        <v>28000</v>
      </c>
      <c r="K707" s="25">
        <v>1217</v>
      </c>
      <c r="L707" s="25">
        <v>12290</v>
      </c>
      <c r="M707" s="25">
        <v>13600</v>
      </c>
      <c r="N707" s="25">
        <v>4964</v>
      </c>
      <c r="O707" s="25">
        <v>28306</v>
      </c>
      <c r="P707" s="25">
        <v>26000</v>
      </c>
      <c r="Q707" s="25">
        <v>14773</v>
      </c>
      <c r="R707" s="25">
        <v>3118</v>
      </c>
      <c r="S707" s="25">
        <v>18200</v>
      </c>
      <c r="T707" s="25">
        <v>17678</v>
      </c>
      <c r="U707" s="39">
        <v>-6520</v>
      </c>
      <c r="V707" s="26"/>
      <c r="W707" s="26">
        <v>1082</v>
      </c>
      <c r="X707" s="26">
        <v>0</v>
      </c>
      <c r="Y707" s="26">
        <v>-6924</v>
      </c>
      <c r="Z707" s="26">
        <v>6641</v>
      </c>
      <c r="AA707" s="26">
        <v>-54166</v>
      </c>
      <c r="AB707" s="26">
        <v>5501</v>
      </c>
      <c r="AC707" s="26">
        <v>1224</v>
      </c>
      <c r="AD707" s="26">
        <v>-36845</v>
      </c>
      <c r="AE707" s="26">
        <v>-6752</v>
      </c>
    </row>
    <row r="708" spans="1:31" s="2" customFormat="1" x14ac:dyDescent="0.2">
      <c r="A708" s="3">
        <v>23497</v>
      </c>
      <c r="B708" s="25">
        <v>73059</v>
      </c>
      <c r="C708" s="25">
        <v>42814</v>
      </c>
      <c r="D708" s="25">
        <v>4862</v>
      </c>
      <c r="E708" s="25">
        <v>45438</v>
      </c>
      <c r="F708" s="25">
        <v>19100</v>
      </c>
      <c r="G708" s="25">
        <v>20452</v>
      </c>
      <c r="H708" s="25">
        <v>47400</v>
      </c>
      <c r="I708" s="25">
        <v>6339</v>
      </c>
      <c r="J708" s="25">
        <v>55000</v>
      </c>
      <c r="K708" s="25">
        <v>24050</v>
      </c>
      <c r="L708" s="25">
        <v>52687</v>
      </c>
      <c r="M708" s="25">
        <v>67100</v>
      </c>
      <c r="N708" s="25">
        <v>23220</v>
      </c>
      <c r="O708" s="25">
        <v>22864</v>
      </c>
      <c r="P708" s="25">
        <v>30300</v>
      </c>
      <c r="Q708" s="25">
        <v>25902</v>
      </c>
      <c r="R708" s="25">
        <v>1424</v>
      </c>
      <c r="S708" s="25">
        <v>65573</v>
      </c>
      <c r="T708" s="25">
        <v>15285</v>
      </c>
      <c r="U708" s="39">
        <v>-23858</v>
      </c>
      <c r="V708" s="26"/>
      <c r="W708" s="26">
        <v>1083</v>
      </c>
      <c r="X708" s="26">
        <v>27190</v>
      </c>
      <c r="Y708" s="26">
        <v>-3281</v>
      </c>
      <c r="Z708" s="26">
        <v>12615</v>
      </c>
      <c r="AA708" s="26">
        <v>51473</v>
      </c>
      <c r="AB708" s="26">
        <v>5409</v>
      </c>
      <c r="AC708" s="26">
        <v>1281</v>
      </c>
      <c r="AD708" s="26">
        <v>15103</v>
      </c>
      <c r="AE708" s="26">
        <v>37138</v>
      </c>
    </row>
    <row r="709" spans="1:31" s="2" customFormat="1" x14ac:dyDescent="0.2">
      <c r="A709" s="3">
        <v>23528</v>
      </c>
      <c r="B709" s="25">
        <v>360298</v>
      </c>
      <c r="C709" s="25">
        <v>218283</v>
      </c>
      <c r="D709" s="25">
        <v>26177</v>
      </c>
      <c r="E709" s="25">
        <v>193491</v>
      </c>
      <c r="F709" s="25">
        <v>60900</v>
      </c>
      <c r="G709" s="25">
        <v>230159</v>
      </c>
      <c r="H709" s="25">
        <v>158700</v>
      </c>
      <c r="I709" s="25">
        <v>-21409</v>
      </c>
      <c r="J709" s="25">
        <v>133000</v>
      </c>
      <c r="K709" s="25">
        <v>36208</v>
      </c>
      <c r="L709" s="25">
        <v>143729</v>
      </c>
      <c r="M709" s="25">
        <v>340942</v>
      </c>
      <c r="N709" s="25">
        <v>147128</v>
      </c>
      <c r="O709" s="25">
        <v>125598</v>
      </c>
      <c r="P709" s="25">
        <v>86400</v>
      </c>
      <c r="Q709" s="25">
        <v>47144</v>
      </c>
      <c r="R709" s="25">
        <v>22316</v>
      </c>
      <c r="S709" s="25">
        <v>201964</v>
      </c>
      <c r="T709" s="25">
        <v>91949</v>
      </c>
      <c r="U709" s="39">
        <v>-172662</v>
      </c>
      <c r="V709" s="26"/>
      <c r="W709" s="26">
        <v>769</v>
      </c>
      <c r="X709" s="26">
        <v>3080</v>
      </c>
      <c r="Y709" s="26">
        <v>33352</v>
      </c>
      <c r="Z709" s="26">
        <v>10822</v>
      </c>
      <c r="AA709" s="26">
        <v>83474</v>
      </c>
      <c r="AB709" s="26">
        <v>-4222</v>
      </c>
      <c r="AC709" s="26">
        <v>668</v>
      </c>
      <c r="AD709" s="26">
        <v>12889</v>
      </c>
      <c r="AE709" s="26">
        <v>37956</v>
      </c>
    </row>
    <row r="710" spans="1:31" s="2" customFormat="1" x14ac:dyDescent="0.2">
      <c r="A710" s="3">
        <v>23558</v>
      </c>
      <c r="B710" s="25">
        <v>415889</v>
      </c>
      <c r="C710" s="25">
        <v>294424</v>
      </c>
      <c r="D710" s="25">
        <v>28947</v>
      </c>
      <c r="E710" s="25">
        <v>200872</v>
      </c>
      <c r="F710" s="25">
        <v>44900</v>
      </c>
      <c r="G710" s="25">
        <v>163060</v>
      </c>
      <c r="H710" s="25">
        <v>100000</v>
      </c>
      <c r="I710" s="25">
        <v>8591</v>
      </c>
      <c r="J710" s="25">
        <v>353200</v>
      </c>
      <c r="K710" s="25">
        <v>-2612</v>
      </c>
      <c r="L710" s="25">
        <v>181909</v>
      </c>
      <c r="M710" s="25">
        <v>304854</v>
      </c>
      <c r="N710" s="25">
        <v>119903</v>
      </c>
      <c r="O710" s="25">
        <v>216504</v>
      </c>
      <c r="P710" s="25">
        <v>105600</v>
      </c>
      <c r="Q710" s="25">
        <v>83430</v>
      </c>
      <c r="R710" s="25">
        <v>40510</v>
      </c>
      <c r="S710" s="25">
        <v>97635</v>
      </c>
      <c r="T710" s="25">
        <v>66000</v>
      </c>
      <c r="U710" s="39">
        <v>78760</v>
      </c>
      <c r="V710" s="26"/>
      <c r="W710" s="26">
        <v>241</v>
      </c>
      <c r="X710" s="26">
        <v>60</v>
      </c>
      <c r="Y710" s="26">
        <v>16836</v>
      </c>
      <c r="Z710" s="26">
        <v>2785</v>
      </c>
      <c r="AA710" s="26">
        <v>-32028</v>
      </c>
      <c r="AB710" s="26">
        <v>-80</v>
      </c>
      <c r="AC710" s="26">
        <v>304</v>
      </c>
      <c r="AD710" s="26">
        <v>28016</v>
      </c>
      <c r="AE710" s="26">
        <v>-16270</v>
      </c>
    </row>
    <row r="711" spans="1:31" s="2" customFormat="1" x14ac:dyDescent="0.2">
      <c r="A711" s="3">
        <v>23589</v>
      </c>
      <c r="B711" s="25">
        <v>206374</v>
      </c>
      <c r="C711" s="25">
        <v>157449</v>
      </c>
      <c r="D711" s="25">
        <v>12139</v>
      </c>
      <c r="E711" s="25">
        <v>106369</v>
      </c>
      <c r="F711" s="25">
        <v>8700</v>
      </c>
      <c r="G711" s="25">
        <v>100856</v>
      </c>
      <c r="H711" s="25">
        <v>45500</v>
      </c>
      <c r="I711" s="25">
        <v>28044</v>
      </c>
      <c r="J711" s="25">
        <v>345300</v>
      </c>
      <c r="K711" s="25">
        <v>24605</v>
      </c>
      <c r="L711" s="25">
        <v>80634</v>
      </c>
      <c r="M711" s="25">
        <v>99798</v>
      </c>
      <c r="N711" s="25">
        <v>26057</v>
      </c>
      <c r="O711" s="25">
        <v>125370</v>
      </c>
      <c r="P711" s="25">
        <v>42500</v>
      </c>
      <c r="Q711" s="25">
        <v>47677</v>
      </c>
      <c r="R711" s="25">
        <v>22589</v>
      </c>
      <c r="S711" s="25">
        <v>46303</v>
      </c>
      <c r="T711" s="25">
        <v>63883</v>
      </c>
      <c r="U711" s="39">
        <v>74427</v>
      </c>
      <c r="V711" s="26"/>
      <c r="W711" s="26">
        <v>1420</v>
      </c>
      <c r="X711" s="26">
        <v>9945</v>
      </c>
      <c r="Y711" s="26">
        <v>12677</v>
      </c>
      <c r="Z711" s="26">
        <v>3745</v>
      </c>
      <c r="AA711" s="26">
        <v>-39018</v>
      </c>
      <c r="AB711" s="26">
        <v>34651</v>
      </c>
      <c r="AC711" s="26">
        <v>265</v>
      </c>
      <c r="AD711" s="26">
        <v>20953</v>
      </c>
      <c r="AE711" s="26">
        <v>33373</v>
      </c>
    </row>
    <row r="712" spans="1:31" s="2" customFormat="1" x14ac:dyDescent="0.2">
      <c r="A712" s="3">
        <v>23620</v>
      </c>
      <c r="B712" s="25">
        <v>111718</v>
      </c>
      <c r="C712" s="25">
        <v>80714</v>
      </c>
      <c r="D712" s="25">
        <v>9293</v>
      </c>
      <c r="E712" s="25">
        <v>76564</v>
      </c>
      <c r="F712" s="25">
        <v>800</v>
      </c>
      <c r="G712" s="25">
        <v>49076</v>
      </c>
      <c r="H712" s="25">
        <v>53300</v>
      </c>
      <c r="I712" s="25">
        <v>8393</v>
      </c>
      <c r="J712" s="25">
        <v>101600</v>
      </c>
      <c r="K712" s="25">
        <v>22758</v>
      </c>
      <c r="L712" s="25">
        <v>17174</v>
      </c>
      <c r="M712" s="25">
        <v>26032</v>
      </c>
      <c r="N712" s="25">
        <v>4398</v>
      </c>
      <c r="O712" s="25">
        <v>32465</v>
      </c>
      <c r="P712" s="25">
        <v>30900</v>
      </c>
      <c r="Q712" s="25">
        <v>26461</v>
      </c>
      <c r="R712" s="25">
        <v>15133</v>
      </c>
      <c r="S712" s="25">
        <v>78526</v>
      </c>
      <c r="T712" s="25">
        <v>104556</v>
      </c>
      <c r="U712" s="39">
        <v>-2510</v>
      </c>
      <c r="V712" s="26"/>
      <c r="W712" s="26">
        <v>3363</v>
      </c>
      <c r="X712" s="26">
        <v>101898</v>
      </c>
      <c r="Y712" s="26">
        <v>6894</v>
      </c>
      <c r="Z712" s="26">
        <v>13896</v>
      </c>
      <c r="AA712" s="26">
        <v>-20021</v>
      </c>
      <c r="AB712" s="26">
        <v>42306</v>
      </c>
      <c r="AC712" s="26">
        <v>21846</v>
      </c>
      <c r="AD712" s="26">
        <v>30356</v>
      </c>
      <c r="AE712" s="26">
        <v>25323</v>
      </c>
    </row>
    <row r="713" spans="1:31" s="2" customFormat="1" x14ac:dyDescent="0.2">
      <c r="A713" s="3">
        <v>23650</v>
      </c>
      <c r="B713" s="25">
        <v>60328</v>
      </c>
      <c r="C713" s="25">
        <v>51231</v>
      </c>
      <c r="D713" s="25">
        <v>4412</v>
      </c>
      <c r="E713" s="25">
        <v>31981</v>
      </c>
      <c r="F713" s="25">
        <v>1300</v>
      </c>
      <c r="G713" s="25">
        <v>26582</v>
      </c>
      <c r="H713" s="25">
        <v>19400</v>
      </c>
      <c r="I713" s="25">
        <v>-8968</v>
      </c>
      <c r="J713" s="25">
        <v>45700</v>
      </c>
      <c r="K713" s="25">
        <v>7884</v>
      </c>
      <c r="L713" s="25">
        <v>3295</v>
      </c>
      <c r="M713" s="25">
        <v>15470</v>
      </c>
      <c r="N713" s="25">
        <v>2570</v>
      </c>
      <c r="O713" s="25">
        <v>17071</v>
      </c>
      <c r="P713" s="25">
        <v>19700</v>
      </c>
      <c r="Q713" s="25">
        <v>-9525</v>
      </c>
      <c r="R713" s="25">
        <v>5039</v>
      </c>
      <c r="S713" s="25">
        <v>23790</v>
      </c>
      <c r="T713" s="25">
        <v>41602</v>
      </c>
      <c r="U713" s="39">
        <v>-30874</v>
      </c>
      <c r="V713" s="26"/>
      <c r="W713" s="26">
        <v>458</v>
      </c>
      <c r="X713" s="26">
        <v>26202</v>
      </c>
      <c r="Y713" s="26">
        <v>7437</v>
      </c>
      <c r="Z713" s="26">
        <v>3172</v>
      </c>
      <c r="AA713" s="26">
        <v>-8650</v>
      </c>
      <c r="AB713" s="26">
        <v>29224</v>
      </c>
      <c r="AC713" s="26">
        <v>2351</v>
      </c>
      <c r="AD713" s="26">
        <v>7944</v>
      </c>
      <c r="AE713" s="26">
        <v>50681</v>
      </c>
    </row>
    <row r="714" spans="1:31" s="2" customFormat="1" x14ac:dyDescent="0.2">
      <c r="A714" s="3">
        <v>23681</v>
      </c>
      <c r="B714" s="25">
        <v>48835</v>
      </c>
      <c r="C714" s="25">
        <v>40863</v>
      </c>
      <c r="D714" s="25">
        <v>3764</v>
      </c>
      <c r="E714" s="25">
        <v>20966</v>
      </c>
      <c r="F714" s="25">
        <v>3900</v>
      </c>
      <c r="G714" s="25">
        <v>25045</v>
      </c>
      <c r="H714" s="25">
        <v>9200</v>
      </c>
      <c r="I714" s="25">
        <v>14212</v>
      </c>
      <c r="J714" s="25">
        <v>29000</v>
      </c>
      <c r="K714" s="25">
        <v>3628</v>
      </c>
      <c r="L714" s="25">
        <v>-3331</v>
      </c>
      <c r="M714" s="25">
        <v>11239</v>
      </c>
      <c r="N714" s="25">
        <v>669</v>
      </c>
      <c r="O714" s="25">
        <v>12748</v>
      </c>
      <c r="P714" s="25">
        <v>21400</v>
      </c>
      <c r="Q714" s="25">
        <v>6056</v>
      </c>
      <c r="R714" s="25">
        <v>1567</v>
      </c>
      <c r="S714" s="25">
        <v>14928</v>
      </c>
      <c r="T714" s="25">
        <v>21442</v>
      </c>
      <c r="U714" s="39">
        <v>-35574</v>
      </c>
      <c r="V714" s="26"/>
      <c r="W714" s="26">
        <v>452</v>
      </c>
      <c r="X714" s="26">
        <v>549</v>
      </c>
      <c r="Y714" s="26">
        <v>29006</v>
      </c>
      <c r="Z714" s="26">
        <v>3283</v>
      </c>
      <c r="AA714" s="26">
        <v>3323</v>
      </c>
      <c r="AB714" s="26">
        <v>12395</v>
      </c>
      <c r="AC714" s="26">
        <v>600</v>
      </c>
      <c r="AD714" s="26">
        <v>36804</v>
      </c>
      <c r="AE714" s="26">
        <v>38232</v>
      </c>
    </row>
    <row r="715" spans="1:31" s="2" customFormat="1" x14ac:dyDescent="0.2">
      <c r="A715" s="3">
        <v>23711</v>
      </c>
      <c r="B715" s="25">
        <v>47326</v>
      </c>
      <c r="C715" s="25">
        <v>44585</v>
      </c>
      <c r="D715" s="25">
        <v>3948</v>
      </c>
      <c r="E715" s="25">
        <v>25852</v>
      </c>
      <c r="F715" s="25">
        <v>2200</v>
      </c>
      <c r="G715" s="25">
        <v>35506</v>
      </c>
      <c r="H715" s="25">
        <v>6400</v>
      </c>
      <c r="I715" s="25">
        <v>17400</v>
      </c>
      <c r="J715" s="25">
        <v>34000</v>
      </c>
      <c r="K715" s="25">
        <v>-2322</v>
      </c>
      <c r="L715" s="25">
        <v>-2760</v>
      </c>
      <c r="M715" s="25">
        <v>13800</v>
      </c>
      <c r="N715" s="25">
        <v>4492</v>
      </c>
      <c r="O715" s="25">
        <v>22202</v>
      </c>
      <c r="P715" s="25">
        <v>20400</v>
      </c>
      <c r="Q715" s="25">
        <v>6944</v>
      </c>
      <c r="R715" s="25">
        <v>1258</v>
      </c>
      <c r="S715" s="25">
        <v>13678</v>
      </c>
      <c r="T715" s="25">
        <v>22206</v>
      </c>
      <c r="U715" s="39">
        <v>-27100</v>
      </c>
      <c r="V715" s="26"/>
      <c r="W715" s="26">
        <v>922</v>
      </c>
      <c r="X715" s="26">
        <v>0</v>
      </c>
      <c r="Y715" s="26">
        <v>22285</v>
      </c>
      <c r="Z715" s="26">
        <v>6546</v>
      </c>
      <c r="AA715" s="26">
        <v>7307</v>
      </c>
      <c r="AB715" s="26">
        <v>-975</v>
      </c>
      <c r="AC715" s="26">
        <v>698</v>
      </c>
      <c r="AD715" s="26">
        <v>10507</v>
      </c>
      <c r="AE715" s="26">
        <v>19850</v>
      </c>
    </row>
    <row r="716" spans="1:31" s="2" customFormat="1" x14ac:dyDescent="0.2">
      <c r="A716" s="3">
        <v>23742</v>
      </c>
      <c r="B716" s="25">
        <v>48363</v>
      </c>
      <c r="C716" s="25">
        <v>41049</v>
      </c>
      <c r="D716" s="25">
        <v>4499</v>
      </c>
      <c r="E716" s="25">
        <v>23401</v>
      </c>
      <c r="F716" s="25">
        <v>2600</v>
      </c>
      <c r="G716" s="25">
        <v>32177</v>
      </c>
      <c r="H716" s="25">
        <v>9500</v>
      </c>
      <c r="I716" s="25">
        <v>21794</v>
      </c>
      <c r="J716" s="25">
        <v>34000</v>
      </c>
      <c r="K716" s="25">
        <v>-1568</v>
      </c>
      <c r="L716" s="25">
        <v>6533</v>
      </c>
      <c r="M716" s="25">
        <v>16800</v>
      </c>
      <c r="N716" s="25">
        <v>6316</v>
      </c>
      <c r="O716" s="25">
        <v>34810</v>
      </c>
      <c r="P716" s="25">
        <v>21500</v>
      </c>
      <c r="Q716" s="25">
        <v>4220</v>
      </c>
      <c r="R716" s="25">
        <v>3137</v>
      </c>
      <c r="S716" s="25">
        <v>15838</v>
      </c>
      <c r="T716" s="25">
        <v>28414</v>
      </c>
      <c r="U716" s="39">
        <v>-25358</v>
      </c>
      <c r="V716" s="26"/>
      <c r="W716" s="26">
        <v>1672</v>
      </c>
      <c r="X716" s="26">
        <v>0</v>
      </c>
      <c r="Y716" s="26">
        <v>13454</v>
      </c>
      <c r="Z716" s="26">
        <v>8731</v>
      </c>
      <c r="AA716" s="26">
        <v>-2174</v>
      </c>
      <c r="AB716" s="26">
        <v>-338</v>
      </c>
      <c r="AC716" s="26">
        <v>839</v>
      </c>
      <c r="AD716" s="26">
        <v>-5529</v>
      </c>
      <c r="AE716" s="26">
        <v>25670</v>
      </c>
    </row>
    <row r="717" spans="1:31" s="2" customFormat="1" x14ac:dyDescent="0.2">
      <c r="A717" s="3">
        <v>23773</v>
      </c>
      <c r="B717" s="25">
        <v>48033</v>
      </c>
      <c r="C717" s="25">
        <v>40423</v>
      </c>
      <c r="D717" s="25">
        <v>4599</v>
      </c>
      <c r="E717" s="25">
        <v>23401</v>
      </c>
      <c r="F717" s="25">
        <v>2900</v>
      </c>
      <c r="G717" s="25">
        <v>28788</v>
      </c>
      <c r="H717" s="25">
        <v>11000</v>
      </c>
      <c r="I717" s="25">
        <v>4687</v>
      </c>
      <c r="J717" s="25">
        <v>36000</v>
      </c>
      <c r="K717" s="25">
        <v>45</v>
      </c>
      <c r="L717" s="25">
        <v>2919</v>
      </c>
      <c r="M717" s="25">
        <v>16600</v>
      </c>
      <c r="N717" s="25">
        <v>5672</v>
      </c>
      <c r="O717" s="25">
        <v>31369</v>
      </c>
      <c r="P717" s="25">
        <v>23400</v>
      </c>
      <c r="Q717" s="25">
        <v>10276</v>
      </c>
      <c r="R717" s="25">
        <v>3637</v>
      </c>
      <c r="S717" s="25">
        <v>23008</v>
      </c>
      <c r="T717" s="25">
        <v>31870</v>
      </c>
      <c r="U717" s="39">
        <v>-6412</v>
      </c>
      <c r="V717" s="26"/>
      <c r="W717" s="26">
        <v>1199</v>
      </c>
      <c r="X717" s="26">
        <v>42141</v>
      </c>
      <c r="Y717" s="26">
        <v>5912</v>
      </c>
      <c r="Z717" s="26">
        <v>8670</v>
      </c>
      <c r="AA717" s="26">
        <v>62214</v>
      </c>
      <c r="AB717" s="26">
        <v>5699</v>
      </c>
      <c r="AC717" s="26">
        <v>1059</v>
      </c>
      <c r="AD717" s="26">
        <v>5354</v>
      </c>
      <c r="AE717" s="26">
        <v>-12038</v>
      </c>
    </row>
    <row r="718" spans="1:31" s="2" customFormat="1" x14ac:dyDescent="0.2">
      <c r="A718" s="3">
        <v>23801</v>
      </c>
      <c r="B718" s="25">
        <v>39346</v>
      </c>
      <c r="C718" s="25">
        <v>34485</v>
      </c>
      <c r="D718" s="25">
        <v>3744</v>
      </c>
      <c r="E718" s="25">
        <v>18556</v>
      </c>
      <c r="F718" s="25">
        <v>2400</v>
      </c>
      <c r="G718" s="25">
        <v>23965</v>
      </c>
      <c r="H718" s="25">
        <v>8800</v>
      </c>
      <c r="I718" s="25">
        <v>9434</v>
      </c>
      <c r="J718" s="25">
        <v>29000</v>
      </c>
      <c r="K718" s="25">
        <v>1910</v>
      </c>
      <c r="L718" s="25">
        <v>26954</v>
      </c>
      <c r="M718" s="25">
        <v>14800</v>
      </c>
      <c r="N718" s="25">
        <v>5307</v>
      </c>
      <c r="O718" s="25">
        <v>26247</v>
      </c>
      <c r="P718" s="25">
        <v>22400</v>
      </c>
      <c r="Q718" s="25">
        <v>15582</v>
      </c>
      <c r="R718" s="25">
        <v>3128</v>
      </c>
      <c r="S718" s="25">
        <v>23391</v>
      </c>
      <c r="T718" s="25">
        <v>28330</v>
      </c>
      <c r="U718" s="39">
        <v>8194</v>
      </c>
      <c r="V718" s="26"/>
      <c r="W718" s="26">
        <v>1005</v>
      </c>
      <c r="X718" s="26">
        <v>12214</v>
      </c>
      <c r="Y718" s="26">
        <v>11496</v>
      </c>
      <c r="Z718" s="26">
        <v>7831</v>
      </c>
      <c r="AA718" s="26">
        <v>59612</v>
      </c>
      <c r="AB718" s="26">
        <v>13399</v>
      </c>
      <c r="AC718" s="26">
        <v>5090</v>
      </c>
      <c r="AD718" s="26">
        <v>-22694</v>
      </c>
      <c r="AE718" s="26">
        <v>-33683</v>
      </c>
    </row>
    <row r="719" spans="1:31" s="2" customFormat="1" x14ac:dyDescent="0.2">
      <c r="A719" s="3">
        <v>23832</v>
      </c>
      <c r="B719" s="25">
        <v>43406</v>
      </c>
      <c r="C719" s="25">
        <v>36390</v>
      </c>
      <c r="D719" s="25">
        <v>3604</v>
      </c>
      <c r="E719" s="25">
        <v>25196</v>
      </c>
      <c r="F719" s="25">
        <v>2000</v>
      </c>
      <c r="G719" s="25">
        <v>22524</v>
      </c>
      <c r="H719" s="25">
        <v>9600</v>
      </c>
      <c r="I719" s="25">
        <v>8841</v>
      </c>
      <c r="J719" s="25">
        <v>33000</v>
      </c>
      <c r="K719" s="25">
        <v>7186</v>
      </c>
      <c r="L719" s="25">
        <v>22676</v>
      </c>
      <c r="M719" s="25">
        <v>17500</v>
      </c>
      <c r="N719" s="25">
        <v>11746</v>
      </c>
      <c r="O719" s="25">
        <v>31174</v>
      </c>
      <c r="P719" s="25">
        <v>33500</v>
      </c>
      <c r="Q719" s="25">
        <v>25664</v>
      </c>
      <c r="R719" s="25">
        <v>3230</v>
      </c>
      <c r="S719" s="25">
        <v>40940</v>
      </c>
      <c r="T719" s="25">
        <v>33759</v>
      </c>
      <c r="U719" s="39">
        <v>-18543</v>
      </c>
      <c r="V719" s="26"/>
      <c r="W719" s="26">
        <v>978</v>
      </c>
      <c r="X719" s="26">
        <v>14969</v>
      </c>
      <c r="Y719" s="26">
        <v>-4202</v>
      </c>
      <c r="Z719" s="26">
        <v>7686</v>
      </c>
      <c r="AA719" s="26">
        <v>27318</v>
      </c>
      <c r="AB719" s="26">
        <v>14310</v>
      </c>
      <c r="AC719" s="26">
        <v>10634</v>
      </c>
      <c r="AD719" s="26">
        <v>-40467</v>
      </c>
      <c r="AE719" s="26">
        <v>-9098</v>
      </c>
    </row>
    <row r="720" spans="1:31" s="2" customFormat="1" x14ac:dyDescent="0.2">
      <c r="A720" s="3">
        <v>23862</v>
      </c>
      <c r="B720" s="25">
        <v>111474</v>
      </c>
      <c r="C720" s="25">
        <v>59487</v>
      </c>
      <c r="D720" s="25">
        <v>4440</v>
      </c>
      <c r="E720" s="25">
        <v>88060</v>
      </c>
      <c r="F720" s="25">
        <v>26000</v>
      </c>
      <c r="G720" s="25">
        <v>78776</v>
      </c>
      <c r="H720" s="25">
        <v>188000</v>
      </c>
      <c r="I720" s="25">
        <v>10015</v>
      </c>
      <c r="J720" s="25">
        <v>116000</v>
      </c>
      <c r="K720" s="25">
        <v>11164</v>
      </c>
      <c r="L720" s="25">
        <v>65660</v>
      </c>
      <c r="M720" s="25">
        <v>156300</v>
      </c>
      <c r="N720" s="25">
        <v>56969</v>
      </c>
      <c r="O720" s="25">
        <v>45055</v>
      </c>
      <c r="P720" s="25">
        <v>35100</v>
      </c>
      <c r="Q720" s="25">
        <v>48620</v>
      </c>
      <c r="R720" s="25">
        <v>5542</v>
      </c>
      <c r="S720" s="25">
        <v>254733</v>
      </c>
      <c r="T720" s="25">
        <v>83284</v>
      </c>
      <c r="U720" s="39">
        <v>-102080</v>
      </c>
      <c r="V720" s="26"/>
      <c r="W720" s="26">
        <v>3160</v>
      </c>
      <c r="X720" s="26">
        <v>87552</v>
      </c>
      <c r="Y720" s="26">
        <v>-61555</v>
      </c>
      <c r="Z720" s="26">
        <v>30407</v>
      </c>
      <c r="AA720" s="26">
        <v>75998</v>
      </c>
      <c r="AB720" s="26">
        <v>20918</v>
      </c>
      <c r="AC720" s="26">
        <v>97691</v>
      </c>
      <c r="AD720" s="26">
        <v>-27756</v>
      </c>
      <c r="AE720" s="26">
        <v>36893</v>
      </c>
    </row>
    <row r="721" spans="1:31" s="2" customFormat="1" x14ac:dyDescent="0.2">
      <c r="A721" s="3">
        <v>23893</v>
      </c>
      <c r="B721" s="25">
        <v>403793</v>
      </c>
      <c r="C721" s="25">
        <v>234721</v>
      </c>
      <c r="D721" s="25">
        <v>28175</v>
      </c>
      <c r="E721" s="25">
        <v>237819</v>
      </c>
      <c r="F721" s="25">
        <v>65400</v>
      </c>
      <c r="G721" s="25">
        <v>303912</v>
      </c>
      <c r="H721" s="25">
        <v>263900</v>
      </c>
      <c r="I721" s="25">
        <v>15982</v>
      </c>
      <c r="J721" s="25">
        <v>195000</v>
      </c>
      <c r="K721" s="25">
        <v>11233</v>
      </c>
      <c r="L721" s="25">
        <v>189578</v>
      </c>
      <c r="M721" s="25">
        <v>392022</v>
      </c>
      <c r="N721" s="25">
        <v>162090</v>
      </c>
      <c r="O721" s="25">
        <v>108519</v>
      </c>
      <c r="P721" s="25">
        <v>98300</v>
      </c>
      <c r="Q721" s="25">
        <v>116148</v>
      </c>
      <c r="R721" s="25">
        <v>23749</v>
      </c>
      <c r="S721" s="25">
        <v>363431</v>
      </c>
      <c r="T721" s="25">
        <v>180166</v>
      </c>
      <c r="U721" s="39">
        <v>-57800</v>
      </c>
      <c r="V721" s="26"/>
      <c r="W721" s="26">
        <v>984</v>
      </c>
      <c r="X721" s="26">
        <v>16572</v>
      </c>
      <c r="Y721" s="26">
        <v>-19401</v>
      </c>
      <c r="Z721" s="26">
        <v>23981</v>
      </c>
      <c r="AA721" s="26">
        <v>208825</v>
      </c>
      <c r="AB721" s="26">
        <v>30732</v>
      </c>
      <c r="AC721" s="26">
        <v>1295</v>
      </c>
      <c r="AD721" s="26">
        <v>-12096</v>
      </c>
      <c r="AE721" s="26">
        <v>40035</v>
      </c>
    </row>
    <row r="722" spans="1:31" s="2" customFormat="1" x14ac:dyDescent="0.2">
      <c r="A722" s="3">
        <v>23923</v>
      </c>
      <c r="B722" s="25">
        <v>843039</v>
      </c>
      <c r="C722" s="25">
        <v>528323</v>
      </c>
      <c r="D722" s="25">
        <v>61842</v>
      </c>
      <c r="E722" s="25">
        <v>391113</v>
      </c>
      <c r="F722" s="25">
        <v>74500</v>
      </c>
      <c r="G722" s="25">
        <v>305843</v>
      </c>
      <c r="H722" s="25">
        <v>207200</v>
      </c>
      <c r="I722" s="25">
        <v>-45931</v>
      </c>
      <c r="J722" s="25">
        <v>605500</v>
      </c>
      <c r="K722" s="25">
        <v>16606</v>
      </c>
      <c r="L722" s="25">
        <v>394273</v>
      </c>
      <c r="M722" s="25">
        <v>471359</v>
      </c>
      <c r="N722" s="25">
        <v>169974</v>
      </c>
      <c r="O722" s="25">
        <v>389025</v>
      </c>
      <c r="P722" s="25">
        <v>165100</v>
      </c>
      <c r="Q722" s="25">
        <v>126479</v>
      </c>
      <c r="R722" s="25">
        <v>93838</v>
      </c>
      <c r="S722" s="25">
        <v>452076</v>
      </c>
      <c r="T722" s="25">
        <v>241691</v>
      </c>
      <c r="U722" s="39">
        <v>70556</v>
      </c>
      <c r="V722" s="26"/>
      <c r="W722" s="26">
        <v>408</v>
      </c>
      <c r="X722" s="26">
        <v>0</v>
      </c>
      <c r="Y722" s="26">
        <v>-42061</v>
      </c>
      <c r="Z722" s="26">
        <v>9164</v>
      </c>
      <c r="AA722" s="26">
        <v>246355</v>
      </c>
      <c r="AB722" s="26">
        <v>35475</v>
      </c>
      <c r="AC722" s="26">
        <v>480</v>
      </c>
      <c r="AD722" s="26">
        <v>-16230</v>
      </c>
      <c r="AE722" s="26">
        <v>-14164</v>
      </c>
    </row>
    <row r="723" spans="1:31" s="2" customFormat="1" x14ac:dyDescent="0.2">
      <c r="A723" s="3">
        <v>23954</v>
      </c>
      <c r="B723" s="25">
        <v>509240</v>
      </c>
      <c r="C723" s="25">
        <v>371680</v>
      </c>
      <c r="D723" s="25">
        <v>50471</v>
      </c>
      <c r="E723" s="25">
        <v>289427</v>
      </c>
      <c r="F723" s="25">
        <v>41600</v>
      </c>
      <c r="G723" s="25">
        <v>213347</v>
      </c>
      <c r="H723" s="25">
        <v>144800</v>
      </c>
      <c r="I723" s="25">
        <v>15658</v>
      </c>
      <c r="J723" s="25">
        <v>475700</v>
      </c>
      <c r="K723" s="25">
        <v>36337</v>
      </c>
      <c r="L723" s="25">
        <v>163283</v>
      </c>
      <c r="M723" s="25">
        <v>167111</v>
      </c>
      <c r="N723" s="25">
        <v>45689</v>
      </c>
      <c r="O723" s="25">
        <v>273889</v>
      </c>
      <c r="P723" s="25">
        <v>79500</v>
      </c>
      <c r="Q723" s="25">
        <v>86167</v>
      </c>
      <c r="R723" s="25">
        <v>57948</v>
      </c>
      <c r="S723" s="25">
        <v>272375</v>
      </c>
      <c r="T723" s="25">
        <v>227738</v>
      </c>
      <c r="U723" s="39">
        <v>228096</v>
      </c>
      <c r="V723" s="26"/>
      <c r="W723" s="26">
        <v>916</v>
      </c>
      <c r="X723" s="26">
        <v>20817</v>
      </c>
      <c r="Y723" s="26">
        <v>-24807</v>
      </c>
      <c r="Z723" s="26">
        <v>3173</v>
      </c>
      <c r="AA723" s="26">
        <v>26869</v>
      </c>
      <c r="AB723" s="26">
        <v>52836</v>
      </c>
      <c r="AC723" s="26">
        <v>377</v>
      </c>
      <c r="AD723" s="26">
        <v>-21652</v>
      </c>
      <c r="AE723" s="26">
        <v>32297</v>
      </c>
    </row>
    <row r="724" spans="1:31" s="2" customFormat="1" x14ac:dyDescent="0.2">
      <c r="A724" s="3">
        <v>23985</v>
      </c>
      <c r="B724" s="25">
        <v>235520</v>
      </c>
      <c r="C724" s="25">
        <v>123783</v>
      </c>
      <c r="D724" s="25">
        <v>20496</v>
      </c>
      <c r="E724" s="25">
        <v>127748</v>
      </c>
      <c r="F724" s="25">
        <v>7200</v>
      </c>
      <c r="G724" s="25">
        <v>86922</v>
      </c>
      <c r="H724" s="25">
        <v>76200</v>
      </c>
      <c r="I724" s="25">
        <v>22848</v>
      </c>
      <c r="J724" s="25">
        <v>198300</v>
      </c>
      <c r="K724" s="25">
        <v>16607</v>
      </c>
      <c r="L724" s="25">
        <v>75568</v>
      </c>
      <c r="M724" s="25">
        <v>54820</v>
      </c>
      <c r="N724" s="25">
        <v>14944</v>
      </c>
      <c r="O724" s="25">
        <v>120974</v>
      </c>
      <c r="P724" s="25">
        <v>39300</v>
      </c>
      <c r="Q724" s="25">
        <v>50011</v>
      </c>
      <c r="R724" s="25">
        <v>30380</v>
      </c>
      <c r="S724" s="25">
        <v>69368</v>
      </c>
      <c r="T724" s="25">
        <v>101593</v>
      </c>
      <c r="U724" s="39">
        <v>79424</v>
      </c>
      <c r="V724" s="26"/>
      <c r="W724" s="26">
        <v>1937</v>
      </c>
      <c r="X724" s="26">
        <v>10111</v>
      </c>
      <c r="Y724" s="26">
        <v>-3439</v>
      </c>
      <c r="Z724" s="26">
        <v>4765</v>
      </c>
      <c r="AA724" s="26">
        <v>27680</v>
      </c>
      <c r="AB724" s="26">
        <v>51798</v>
      </c>
      <c r="AC724" s="26">
        <v>294</v>
      </c>
      <c r="AD724" s="26">
        <v>21437</v>
      </c>
      <c r="AE724" s="26">
        <v>23833</v>
      </c>
    </row>
    <row r="725" spans="1:31" s="2" customFormat="1" x14ac:dyDescent="0.2">
      <c r="A725" s="3">
        <v>24015</v>
      </c>
      <c r="B725" s="25">
        <v>112587</v>
      </c>
      <c r="C725" s="25">
        <v>80865</v>
      </c>
      <c r="D725" s="25">
        <v>11110</v>
      </c>
      <c r="E725" s="25">
        <v>75390</v>
      </c>
      <c r="F725" s="25">
        <v>5100</v>
      </c>
      <c r="G725" s="25">
        <v>75719</v>
      </c>
      <c r="H725" s="25">
        <v>40300</v>
      </c>
      <c r="I725" s="25">
        <v>22050</v>
      </c>
      <c r="J725" s="25">
        <v>103900</v>
      </c>
      <c r="K725" s="25">
        <v>-14781</v>
      </c>
      <c r="L725" s="25">
        <v>40173</v>
      </c>
      <c r="M725" s="25">
        <v>29800</v>
      </c>
      <c r="N725" s="25">
        <v>18670</v>
      </c>
      <c r="O725" s="25">
        <v>70284</v>
      </c>
      <c r="P725" s="25">
        <v>33700</v>
      </c>
      <c r="Q725" s="25">
        <v>16447</v>
      </c>
      <c r="R725" s="25">
        <v>7174</v>
      </c>
      <c r="S725" s="25">
        <v>61778</v>
      </c>
      <c r="T725" s="25">
        <v>75221</v>
      </c>
      <c r="U725" s="39">
        <v>99</v>
      </c>
      <c r="V725" s="26"/>
      <c r="W725" s="26">
        <v>1845</v>
      </c>
      <c r="X725" s="26">
        <v>20969</v>
      </c>
      <c r="Y725" s="26">
        <v>-6153</v>
      </c>
      <c r="Z725" s="26">
        <v>6248</v>
      </c>
      <c r="AA725" s="26">
        <v>7199</v>
      </c>
      <c r="AB725" s="26">
        <v>41519</v>
      </c>
      <c r="AC725" s="26">
        <v>319</v>
      </c>
      <c r="AD725" s="26">
        <v>785</v>
      </c>
      <c r="AE725" s="26">
        <v>42617</v>
      </c>
    </row>
    <row r="726" spans="1:31" s="2" customFormat="1" x14ac:dyDescent="0.2">
      <c r="A726" s="3">
        <v>24046</v>
      </c>
      <c r="B726" s="25">
        <v>101622</v>
      </c>
      <c r="C726" s="25">
        <v>75306</v>
      </c>
      <c r="D726" s="25">
        <v>9981</v>
      </c>
      <c r="E726" s="25">
        <v>46919</v>
      </c>
      <c r="F726" s="25">
        <v>11090</v>
      </c>
      <c r="G726" s="25">
        <v>74713</v>
      </c>
      <c r="H726" s="25">
        <v>35200</v>
      </c>
      <c r="I726" s="25">
        <v>60410</v>
      </c>
      <c r="J726" s="25">
        <v>99000</v>
      </c>
      <c r="K726" s="25">
        <v>-3802</v>
      </c>
      <c r="L726" s="25">
        <v>25299</v>
      </c>
      <c r="M726" s="25">
        <v>39017</v>
      </c>
      <c r="N726" s="25">
        <v>14679</v>
      </c>
      <c r="O726" s="25">
        <v>51055</v>
      </c>
      <c r="P726" s="25">
        <v>35700</v>
      </c>
      <c r="Q726" s="25">
        <v>25087</v>
      </c>
      <c r="R726" s="25">
        <v>4899</v>
      </c>
      <c r="S726" s="25">
        <v>49420</v>
      </c>
      <c r="T726" s="25">
        <v>64380</v>
      </c>
      <c r="U726" s="39">
        <v>25090</v>
      </c>
      <c r="V726" s="26"/>
      <c r="W726" s="26">
        <v>978</v>
      </c>
      <c r="X726" s="26">
        <v>416</v>
      </c>
      <c r="Y726" s="26">
        <v>14593</v>
      </c>
      <c r="Z726" s="26">
        <v>5798</v>
      </c>
      <c r="AA726" s="26">
        <v>32102</v>
      </c>
      <c r="AB726" s="26">
        <v>24372</v>
      </c>
      <c r="AC726" s="26">
        <v>401</v>
      </c>
      <c r="AD726" s="26">
        <v>1275</v>
      </c>
      <c r="AE726" s="26">
        <v>55614</v>
      </c>
    </row>
    <row r="727" spans="1:31" s="2" customFormat="1" x14ac:dyDescent="0.2">
      <c r="A727" s="3">
        <v>24076</v>
      </c>
      <c r="B727" s="25">
        <v>70219</v>
      </c>
      <c r="C727" s="25">
        <v>52551</v>
      </c>
      <c r="D727" s="25">
        <v>7169</v>
      </c>
      <c r="E727" s="25">
        <v>37931</v>
      </c>
      <c r="F727" s="25">
        <v>5130</v>
      </c>
      <c r="G727" s="25">
        <v>51753</v>
      </c>
      <c r="H727" s="25">
        <v>20600</v>
      </c>
      <c r="I727" s="25">
        <v>30554</v>
      </c>
      <c r="J727" s="25">
        <v>72000</v>
      </c>
      <c r="K727" s="25">
        <v>-5608</v>
      </c>
      <c r="L727" s="25">
        <v>11464</v>
      </c>
      <c r="M727" s="25">
        <v>25100</v>
      </c>
      <c r="N727" s="25">
        <v>8673</v>
      </c>
      <c r="O727" s="25">
        <v>45024</v>
      </c>
      <c r="P727" s="25">
        <v>27800</v>
      </c>
      <c r="Q727" s="25">
        <v>7856</v>
      </c>
      <c r="R727" s="25">
        <v>5836</v>
      </c>
      <c r="S727" s="25">
        <v>31873</v>
      </c>
      <c r="T727" s="25">
        <v>51804</v>
      </c>
      <c r="U727" s="39">
        <v>2916</v>
      </c>
      <c r="V727" s="26"/>
      <c r="W727" s="26">
        <v>3320</v>
      </c>
      <c r="X727" s="26">
        <v>3916</v>
      </c>
      <c r="Y727" s="26">
        <v>15732</v>
      </c>
      <c r="Z727" s="26">
        <v>20648</v>
      </c>
      <c r="AA727" s="26">
        <v>69832</v>
      </c>
      <c r="AB727" s="26">
        <v>5651</v>
      </c>
      <c r="AC727" s="26">
        <v>34296</v>
      </c>
      <c r="AD727" s="26">
        <v>-6791</v>
      </c>
      <c r="AE727" s="26">
        <v>44508</v>
      </c>
    </row>
    <row r="728" spans="1:31" s="2" customFormat="1" x14ac:dyDescent="0.2">
      <c r="A728" s="3">
        <v>24107</v>
      </c>
      <c r="B728" s="25">
        <v>60033</v>
      </c>
      <c r="C728" s="25">
        <v>50566</v>
      </c>
      <c r="D728" s="25">
        <v>7005</v>
      </c>
      <c r="E728" s="25">
        <v>33295</v>
      </c>
      <c r="F728" s="25">
        <v>2100</v>
      </c>
      <c r="G728" s="25">
        <v>43148</v>
      </c>
      <c r="H728" s="25">
        <v>21600</v>
      </c>
      <c r="I728" s="25">
        <v>17610</v>
      </c>
      <c r="J728" s="25">
        <v>53000</v>
      </c>
      <c r="K728" s="25">
        <v>-17665</v>
      </c>
      <c r="L728" s="25">
        <v>11329</v>
      </c>
      <c r="M728" s="25">
        <v>20000</v>
      </c>
      <c r="N728" s="25">
        <v>7941</v>
      </c>
      <c r="O728" s="25">
        <v>47528</v>
      </c>
      <c r="P728" s="25">
        <v>26600</v>
      </c>
      <c r="Q728" s="25">
        <v>21555</v>
      </c>
      <c r="R728" s="25">
        <v>5818</v>
      </c>
      <c r="S728" s="25">
        <v>35963</v>
      </c>
      <c r="T728" s="25">
        <v>56819</v>
      </c>
      <c r="U728" s="39">
        <v>16332</v>
      </c>
      <c r="V728" s="26"/>
      <c r="W728" s="26">
        <v>2921</v>
      </c>
      <c r="X728" s="26">
        <v>24494</v>
      </c>
      <c r="Y728" s="26">
        <v>29831</v>
      </c>
      <c r="Z728" s="26">
        <v>25887</v>
      </c>
      <c r="AA728" s="26">
        <v>63119</v>
      </c>
      <c r="AB728" s="26">
        <v>-8159</v>
      </c>
      <c r="AC728" s="26">
        <v>121890</v>
      </c>
      <c r="AD728" s="26">
        <v>1632</v>
      </c>
      <c r="AE728" s="26">
        <v>29769</v>
      </c>
    </row>
    <row r="729" spans="1:31" s="2" customFormat="1" x14ac:dyDescent="0.2">
      <c r="A729" s="3">
        <v>24138</v>
      </c>
      <c r="B729" s="25">
        <v>51315</v>
      </c>
      <c r="C729" s="25">
        <v>36307</v>
      </c>
      <c r="D729" s="25">
        <v>4890</v>
      </c>
      <c r="E729" s="25">
        <v>29010</v>
      </c>
      <c r="F729" s="25">
        <v>3550</v>
      </c>
      <c r="G729" s="25">
        <v>36751</v>
      </c>
      <c r="H729" s="25">
        <v>22500</v>
      </c>
      <c r="I729" s="25">
        <v>12096</v>
      </c>
      <c r="J729" s="25">
        <v>53000</v>
      </c>
      <c r="K729" s="25">
        <v>-16671</v>
      </c>
      <c r="L729" s="25">
        <v>12013</v>
      </c>
      <c r="M729" s="25">
        <v>20600</v>
      </c>
      <c r="N729" s="25">
        <v>8316</v>
      </c>
      <c r="O729" s="25">
        <v>43056</v>
      </c>
      <c r="P729" s="25">
        <v>24300</v>
      </c>
      <c r="Q729" s="25">
        <v>12685</v>
      </c>
      <c r="R729" s="25">
        <v>3906</v>
      </c>
      <c r="S729" s="25">
        <v>24490</v>
      </c>
      <c r="T729" s="25">
        <v>28790</v>
      </c>
      <c r="U729" s="39">
        <v>-18091</v>
      </c>
      <c r="V729" s="26"/>
      <c r="W729" s="26">
        <v>1476</v>
      </c>
      <c r="X729" s="26">
        <v>55818</v>
      </c>
      <c r="Y729" s="26">
        <v>20182</v>
      </c>
      <c r="Z729" s="26">
        <v>12974</v>
      </c>
      <c r="AA729" s="26">
        <v>38004</v>
      </c>
      <c r="AB729" s="26">
        <v>-2586</v>
      </c>
      <c r="AC729" s="26">
        <v>15003</v>
      </c>
      <c r="AD729" s="26">
        <v>-5836</v>
      </c>
      <c r="AE729" s="26">
        <v>17298</v>
      </c>
    </row>
    <row r="730" spans="1:31" s="2" customFormat="1" x14ac:dyDescent="0.2">
      <c r="A730" s="3">
        <v>24166</v>
      </c>
      <c r="B730" s="25">
        <v>42295</v>
      </c>
      <c r="C730" s="25">
        <v>28960</v>
      </c>
      <c r="D730" s="25">
        <v>4532</v>
      </c>
      <c r="E730" s="25">
        <v>26668</v>
      </c>
      <c r="F730" s="25">
        <v>1260</v>
      </c>
      <c r="G730" s="25">
        <v>28700</v>
      </c>
      <c r="H730" s="25">
        <v>13500</v>
      </c>
      <c r="I730" s="25">
        <v>20417</v>
      </c>
      <c r="J730" s="25">
        <v>42000</v>
      </c>
      <c r="K730" s="25">
        <v>-5934</v>
      </c>
      <c r="L730" s="25">
        <v>5457</v>
      </c>
      <c r="M730" s="25">
        <v>15500</v>
      </c>
      <c r="N730" s="25">
        <v>5341</v>
      </c>
      <c r="O730" s="25">
        <v>41776</v>
      </c>
      <c r="P730" s="25">
        <v>20700</v>
      </c>
      <c r="Q730" s="25">
        <v>10591</v>
      </c>
      <c r="R730" s="25">
        <v>4206</v>
      </c>
      <c r="S730" s="25">
        <v>21491</v>
      </c>
      <c r="T730" s="25">
        <v>36223</v>
      </c>
      <c r="U730" s="39">
        <v>794</v>
      </c>
      <c r="V730" s="26"/>
      <c r="W730" s="26">
        <v>1561</v>
      </c>
      <c r="X730" s="26">
        <v>4334</v>
      </c>
      <c r="Y730" s="26">
        <v>34703</v>
      </c>
      <c r="Z730" s="26">
        <v>11330</v>
      </c>
      <c r="AA730" s="26">
        <v>34349</v>
      </c>
      <c r="AB730" s="26">
        <v>25760</v>
      </c>
      <c r="AC730" s="26">
        <v>4766</v>
      </c>
      <c r="AD730" s="26">
        <v>-37530</v>
      </c>
      <c r="AE730" s="26">
        <v>-30956</v>
      </c>
    </row>
    <row r="731" spans="1:31" s="2" customFormat="1" x14ac:dyDescent="0.2">
      <c r="A731" s="3">
        <v>24197</v>
      </c>
      <c r="B731" s="25">
        <v>64353</v>
      </c>
      <c r="C731" s="25">
        <v>41986</v>
      </c>
      <c r="D731" s="25">
        <v>4339</v>
      </c>
      <c r="E731" s="25">
        <v>42661</v>
      </c>
      <c r="F731" s="25">
        <v>7480</v>
      </c>
      <c r="G731" s="25">
        <v>49322</v>
      </c>
      <c r="H731" s="25">
        <v>67700</v>
      </c>
      <c r="I731" s="25">
        <v>11505</v>
      </c>
      <c r="J731" s="25">
        <v>46000</v>
      </c>
      <c r="K731" s="25">
        <v>44109</v>
      </c>
      <c r="L731" s="25">
        <v>19221</v>
      </c>
      <c r="M731" s="25">
        <v>87800</v>
      </c>
      <c r="N731" s="25">
        <v>68833</v>
      </c>
      <c r="O731" s="25">
        <v>48121</v>
      </c>
      <c r="P731" s="25">
        <v>62400</v>
      </c>
      <c r="Q731" s="25">
        <v>61571</v>
      </c>
      <c r="R731" s="25">
        <v>9806</v>
      </c>
      <c r="S731" s="25">
        <v>161149</v>
      </c>
      <c r="T731" s="25">
        <v>88411</v>
      </c>
      <c r="U731" s="39">
        <v>-52128</v>
      </c>
      <c r="V731" s="26"/>
      <c r="W731" s="26">
        <v>1802</v>
      </c>
      <c r="X731" s="26">
        <v>66876</v>
      </c>
      <c r="Y731" s="26">
        <v>27859</v>
      </c>
      <c r="Z731" s="26">
        <v>14634</v>
      </c>
      <c r="AA731" s="26">
        <v>584</v>
      </c>
      <c r="AB731" s="26">
        <v>46574</v>
      </c>
      <c r="AC731" s="26">
        <v>4245</v>
      </c>
      <c r="AD731" s="26">
        <v>-60886</v>
      </c>
      <c r="AE731" s="26">
        <v>2448</v>
      </c>
    </row>
    <row r="732" spans="1:31" s="2" customFormat="1" x14ac:dyDescent="0.2">
      <c r="A732" s="3">
        <v>24227</v>
      </c>
      <c r="B732" s="25">
        <v>101860</v>
      </c>
      <c r="C732" s="25">
        <v>60977</v>
      </c>
      <c r="D732" s="25">
        <v>9960</v>
      </c>
      <c r="E732" s="25">
        <v>78840</v>
      </c>
      <c r="F732" s="25">
        <v>25120</v>
      </c>
      <c r="G732" s="25">
        <v>105634</v>
      </c>
      <c r="H732" s="25">
        <v>145700</v>
      </c>
      <c r="I732" s="25">
        <v>14083</v>
      </c>
      <c r="J732" s="25">
        <v>108000</v>
      </c>
      <c r="K732" s="25">
        <v>26114</v>
      </c>
      <c r="L732" s="25">
        <v>57763</v>
      </c>
      <c r="M732" s="25">
        <v>121600</v>
      </c>
      <c r="N732" s="25">
        <v>59846</v>
      </c>
      <c r="O732" s="25">
        <v>50692</v>
      </c>
      <c r="P732" s="25">
        <v>32200</v>
      </c>
      <c r="Q732" s="25">
        <v>41645</v>
      </c>
      <c r="R732" s="25">
        <v>8347</v>
      </c>
      <c r="S732" s="25">
        <v>191563</v>
      </c>
      <c r="T732" s="25">
        <v>81750</v>
      </c>
      <c r="U732" s="39">
        <v>-74682</v>
      </c>
      <c r="V732" s="26"/>
      <c r="W732" s="26">
        <v>584</v>
      </c>
      <c r="X732" s="26">
        <v>16951</v>
      </c>
      <c r="Y732" s="26">
        <v>21739</v>
      </c>
      <c r="Z732" s="26">
        <v>16840</v>
      </c>
      <c r="AA732" s="26">
        <v>4922</v>
      </c>
      <c r="AB732" s="26">
        <v>59725</v>
      </c>
      <c r="AC732" s="26">
        <v>1595</v>
      </c>
      <c r="AD732" s="26">
        <v>-22928</v>
      </c>
      <c r="AE732" s="26">
        <v>-5708</v>
      </c>
    </row>
    <row r="733" spans="1:31" s="2" customFormat="1" x14ac:dyDescent="0.2">
      <c r="A733" s="3">
        <v>24258</v>
      </c>
      <c r="B733" s="25">
        <v>308340</v>
      </c>
      <c r="C733" s="25">
        <v>221418</v>
      </c>
      <c r="D733" s="25">
        <v>30437</v>
      </c>
      <c r="E733" s="25">
        <v>165568</v>
      </c>
      <c r="F733" s="25">
        <v>48240</v>
      </c>
      <c r="G733" s="25">
        <v>169123</v>
      </c>
      <c r="H733" s="25">
        <v>170400</v>
      </c>
      <c r="I733" s="25">
        <v>24505</v>
      </c>
      <c r="J733" s="25">
        <v>147000</v>
      </c>
      <c r="K733" s="25">
        <v>18846</v>
      </c>
      <c r="L733" s="25">
        <v>100265</v>
      </c>
      <c r="M733" s="25">
        <v>247779</v>
      </c>
      <c r="N733" s="25">
        <v>99787</v>
      </c>
      <c r="O733" s="25">
        <v>111256</v>
      </c>
      <c r="P733" s="25">
        <v>76400</v>
      </c>
      <c r="Q733" s="25">
        <v>71762</v>
      </c>
      <c r="R733" s="25">
        <v>27352</v>
      </c>
      <c r="S733" s="25">
        <v>312191</v>
      </c>
      <c r="T733" s="25">
        <v>161149</v>
      </c>
      <c r="U733" s="39">
        <v>-80326</v>
      </c>
      <c r="V733" s="26"/>
      <c r="W733" s="26">
        <v>288</v>
      </c>
      <c r="X733" s="26">
        <v>77</v>
      </c>
      <c r="Y733" s="26">
        <v>33454</v>
      </c>
      <c r="Z733" s="26">
        <v>6210</v>
      </c>
      <c r="AA733" s="26">
        <v>35928</v>
      </c>
      <c r="AB733" s="26">
        <v>48341</v>
      </c>
      <c r="AC733" s="26">
        <v>434</v>
      </c>
      <c r="AD733" s="26">
        <v>-24113</v>
      </c>
      <c r="AE733" s="26">
        <v>-3396</v>
      </c>
    </row>
    <row r="734" spans="1:31" s="2" customFormat="1" x14ac:dyDescent="0.2">
      <c r="A734" s="3">
        <v>24288</v>
      </c>
      <c r="B734" s="25">
        <v>250274</v>
      </c>
      <c r="C734" s="25">
        <v>210737</v>
      </c>
      <c r="D734" s="25">
        <v>24294</v>
      </c>
      <c r="E734" s="25">
        <v>142870</v>
      </c>
      <c r="F734" s="25">
        <v>14200</v>
      </c>
      <c r="G734" s="25">
        <v>112130</v>
      </c>
      <c r="H734" s="25">
        <v>83400</v>
      </c>
      <c r="I734" s="25">
        <v>45450</v>
      </c>
      <c r="J734" s="25">
        <v>176300</v>
      </c>
      <c r="K734" s="25">
        <v>13716</v>
      </c>
      <c r="L734" s="25">
        <v>54489</v>
      </c>
      <c r="M734" s="25">
        <v>129922</v>
      </c>
      <c r="N734" s="25">
        <v>46038</v>
      </c>
      <c r="O734" s="25">
        <v>92676</v>
      </c>
      <c r="P734" s="25">
        <v>36900</v>
      </c>
      <c r="Q734" s="25">
        <v>57867</v>
      </c>
      <c r="R734" s="25">
        <v>21006</v>
      </c>
      <c r="S734" s="25">
        <v>173049</v>
      </c>
      <c r="T734" s="25">
        <v>136475</v>
      </c>
      <c r="U734" s="39">
        <v>21937</v>
      </c>
      <c r="V734" s="26"/>
      <c r="W734" s="26">
        <v>207</v>
      </c>
      <c r="X734" s="26">
        <v>0</v>
      </c>
      <c r="Y734" s="26">
        <v>37282</v>
      </c>
      <c r="Z734" s="26">
        <v>3356</v>
      </c>
      <c r="AA734" s="26">
        <v>18967</v>
      </c>
      <c r="AB734" s="26">
        <v>50796</v>
      </c>
      <c r="AC734" s="26">
        <v>318</v>
      </c>
      <c r="AD734" s="26">
        <v>-6116</v>
      </c>
      <c r="AE734" s="26">
        <v>-8982</v>
      </c>
    </row>
    <row r="735" spans="1:31" s="2" customFormat="1" x14ac:dyDescent="0.2">
      <c r="A735" s="3">
        <v>24319</v>
      </c>
      <c r="B735" s="25">
        <v>134723</v>
      </c>
      <c r="C735" s="25">
        <v>100798</v>
      </c>
      <c r="D735" s="25">
        <v>12056</v>
      </c>
      <c r="E735" s="25">
        <v>82033</v>
      </c>
      <c r="F735" s="25">
        <v>2570</v>
      </c>
      <c r="G735" s="25">
        <v>76550</v>
      </c>
      <c r="H735" s="25">
        <v>48800</v>
      </c>
      <c r="I735" s="25">
        <v>34603</v>
      </c>
      <c r="J735" s="25">
        <v>141500</v>
      </c>
      <c r="K735" s="25">
        <v>27306</v>
      </c>
      <c r="L735" s="25">
        <v>24357</v>
      </c>
      <c r="M735" s="25">
        <v>35108</v>
      </c>
      <c r="N735" s="25">
        <v>9982</v>
      </c>
      <c r="O735" s="25">
        <v>72536</v>
      </c>
      <c r="P735" s="25">
        <v>20000</v>
      </c>
      <c r="Q735" s="25">
        <v>30253</v>
      </c>
      <c r="R735" s="25">
        <v>8230</v>
      </c>
      <c r="S735" s="25">
        <v>59750</v>
      </c>
      <c r="T735" s="25">
        <v>74998</v>
      </c>
      <c r="U735" s="39">
        <v>14131</v>
      </c>
      <c r="V735" s="26"/>
      <c r="W735" s="26">
        <v>787</v>
      </c>
      <c r="X735" s="26">
        <v>976</v>
      </c>
      <c r="Y735" s="26">
        <v>38819</v>
      </c>
      <c r="Z735" s="26">
        <v>3708</v>
      </c>
      <c r="AA735" s="26">
        <v>2766</v>
      </c>
      <c r="AB735" s="26">
        <v>53874</v>
      </c>
      <c r="AC735" s="26">
        <v>250</v>
      </c>
      <c r="AD735" s="26">
        <v>19449</v>
      </c>
      <c r="AE735" s="26">
        <v>-3639</v>
      </c>
    </row>
    <row r="736" spans="1:31" s="2" customFormat="1" x14ac:dyDescent="0.2">
      <c r="A736" s="3">
        <v>24350</v>
      </c>
      <c r="B736" s="25">
        <v>87730</v>
      </c>
      <c r="C736" s="25">
        <v>59311</v>
      </c>
      <c r="D736" s="25">
        <v>7612</v>
      </c>
      <c r="E736" s="25">
        <v>52644</v>
      </c>
      <c r="F736" s="25">
        <v>-2340</v>
      </c>
      <c r="G736" s="25">
        <v>28642</v>
      </c>
      <c r="H736" s="25">
        <v>22700</v>
      </c>
      <c r="I736" s="25">
        <v>13475</v>
      </c>
      <c r="J736" s="25">
        <v>82100</v>
      </c>
      <c r="K736" s="25">
        <v>7824</v>
      </c>
      <c r="L736" s="25">
        <v>5611</v>
      </c>
      <c r="M736" s="25">
        <v>16262</v>
      </c>
      <c r="N736" s="25">
        <v>4329</v>
      </c>
      <c r="O736" s="25">
        <v>35716</v>
      </c>
      <c r="P736" s="25">
        <v>24300</v>
      </c>
      <c r="Q736" s="25">
        <v>17536</v>
      </c>
      <c r="R736" s="25">
        <v>4865</v>
      </c>
      <c r="S736" s="25">
        <v>35946</v>
      </c>
      <c r="T736" s="25">
        <v>50347</v>
      </c>
      <c r="U736" s="39">
        <v>6295</v>
      </c>
      <c r="V736" s="26"/>
      <c r="W736" s="26">
        <v>904</v>
      </c>
      <c r="X736" s="26">
        <v>17508</v>
      </c>
      <c r="Y736" s="26">
        <v>-6729</v>
      </c>
      <c r="Z736" s="26">
        <v>3074</v>
      </c>
      <c r="AA736" s="26">
        <v>-4075</v>
      </c>
      <c r="AB736" s="26">
        <v>57330</v>
      </c>
      <c r="AC736" s="26">
        <v>1041</v>
      </c>
      <c r="AD736" s="26">
        <v>17055</v>
      </c>
      <c r="AE736" s="26">
        <v>31052</v>
      </c>
    </row>
    <row r="737" spans="1:31" s="2" customFormat="1" x14ac:dyDescent="0.2">
      <c r="A737" s="3">
        <v>24380</v>
      </c>
      <c r="B737" s="25">
        <v>56271</v>
      </c>
      <c r="C737" s="25">
        <v>42267</v>
      </c>
      <c r="D737" s="25">
        <v>5198</v>
      </c>
      <c r="E737" s="25">
        <v>15629</v>
      </c>
      <c r="F737" s="25">
        <v>1150</v>
      </c>
      <c r="G737" s="25">
        <v>21903</v>
      </c>
      <c r="H737" s="25">
        <v>14100</v>
      </c>
      <c r="I737" s="25">
        <v>4960</v>
      </c>
      <c r="J737" s="25">
        <v>49700</v>
      </c>
      <c r="K737" s="25">
        <v>4188</v>
      </c>
      <c r="L737" s="25">
        <v>-2419</v>
      </c>
      <c r="M737" s="25">
        <v>9332</v>
      </c>
      <c r="N737" s="25">
        <v>3048</v>
      </c>
      <c r="O737" s="25">
        <v>25653</v>
      </c>
      <c r="P737" s="25">
        <v>19100</v>
      </c>
      <c r="Q737" s="25">
        <v>16259</v>
      </c>
      <c r="R737" s="25">
        <v>5547</v>
      </c>
      <c r="S737" s="25">
        <v>10169</v>
      </c>
      <c r="T737" s="25">
        <v>36354</v>
      </c>
      <c r="U737" s="39">
        <v>10678</v>
      </c>
      <c r="V737" s="26"/>
      <c r="W737" s="26">
        <v>1214</v>
      </c>
      <c r="X737" s="26">
        <v>11113</v>
      </c>
      <c r="Y737" s="26">
        <v>-11137</v>
      </c>
      <c r="Z737" s="26">
        <v>4040</v>
      </c>
      <c r="AA737" s="26">
        <v>52128</v>
      </c>
      <c r="AB737" s="26">
        <v>48707</v>
      </c>
      <c r="AC737" s="26">
        <v>332</v>
      </c>
      <c r="AD737" s="26">
        <v>6195</v>
      </c>
      <c r="AE737" s="26">
        <v>58166</v>
      </c>
    </row>
    <row r="738" spans="1:31" s="2" customFormat="1" x14ac:dyDescent="0.2">
      <c r="A738" s="3">
        <v>24411</v>
      </c>
      <c r="B738" s="25">
        <v>66110</v>
      </c>
      <c r="C738" s="25">
        <v>37354</v>
      </c>
      <c r="D738" s="25">
        <v>5405</v>
      </c>
      <c r="E738" s="25">
        <v>23345</v>
      </c>
      <c r="F738" s="25">
        <v>4620</v>
      </c>
      <c r="G738" s="25">
        <v>41287</v>
      </c>
      <c r="H738" s="25">
        <v>8000</v>
      </c>
      <c r="I738" s="25">
        <v>1114</v>
      </c>
      <c r="J738" s="25">
        <v>36400</v>
      </c>
      <c r="K738" s="25">
        <v>6062</v>
      </c>
      <c r="L738" s="25">
        <v>3606</v>
      </c>
      <c r="M738" s="25">
        <v>16400</v>
      </c>
      <c r="N738" s="25">
        <v>3313</v>
      </c>
      <c r="O738" s="25">
        <v>15806</v>
      </c>
      <c r="P738" s="25">
        <v>23200</v>
      </c>
      <c r="Q738" s="25">
        <v>9764</v>
      </c>
      <c r="R738" s="25">
        <v>2640</v>
      </c>
      <c r="S738" s="25">
        <v>7423</v>
      </c>
      <c r="T738" s="25">
        <v>13006</v>
      </c>
      <c r="U738" s="39">
        <v>-6525</v>
      </c>
      <c r="V738" s="26"/>
      <c r="W738" s="26">
        <v>738</v>
      </c>
      <c r="X738" s="26">
        <v>4528</v>
      </c>
      <c r="Y738" s="26">
        <v>9430</v>
      </c>
      <c r="Z738" s="26">
        <v>6395</v>
      </c>
      <c r="AA738" s="26">
        <v>43721</v>
      </c>
      <c r="AB738" s="26">
        <v>23158</v>
      </c>
      <c r="AC738" s="26">
        <v>352</v>
      </c>
      <c r="AD738" s="26">
        <v>-337</v>
      </c>
      <c r="AE738" s="26">
        <v>59053</v>
      </c>
    </row>
    <row r="739" spans="1:31" s="2" customFormat="1" x14ac:dyDescent="0.2">
      <c r="A739" s="3">
        <v>24441</v>
      </c>
      <c r="B739" s="25">
        <v>52708</v>
      </c>
      <c r="C739" s="25">
        <v>38707</v>
      </c>
      <c r="D739" s="25">
        <v>3832</v>
      </c>
      <c r="E739" s="25">
        <v>24268</v>
      </c>
      <c r="F739" s="25">
        <v>3910</v>
      </c>
      <c r="G739" s="25">
        <v>32320</v>
      </c>
      <c r="H739" s="25">
        <v>6800</v>
      </c>
      <c r="I739" s="25">
        <v>8756</v>
      </c>
      <c r="J739" s="25">
        <v>38000</v>
      </c>
      <c r="K739" s="25">
        <v>-509</v>
      </c>
      <c r="L739" s="25">
        <v>3174</v>
      </c>
      <c r="M739" s="25">
        <v>13000</v>
      </c>
      <c r="N739" s="25">
        <v>3996</v>
      </c>
      <c r="O739" s="25">
        <v>23079</v>
      </c>
      <c r="P739" s="25">
        <v>17600</v>
      </c>
      <c r="Q739" s="25">
        <v>12561</v>
      </c>
      <c r="R739" s="25">
        <v>1931</v>
      </c>
      <c r="S739" s="25">
        <v>13073</v>
      </c>
      <c r="T739" s="25">
        <v>24069</v>
      </c>
      <c r="U739" s="39">
        <v>10878</v>
      </c>
      <c r="V739" s="26"/>
      <c r="W739" s="26">
        <v>857</v>
      </c>
      <c r="X739" s="26">
        <v>43</v>
      </c>
      <c r="Y739" s="26">
        <v>4991</v>
      </c>
      <c r="Z739" s="26">
        <v>8985</v>
      </c>
      <c r="AA739" s="26">
        <v>78805</v>
      </c>
      <c r="AB739" s="26">
        <v>7387</v>
      </c>
      <c r="AC739" s="26">
        <v>424</v>
      </c>
      <c r="AD739" s="26">
        <v>-379</v>
      </c>
      <c r="AE739" s="26">
        <v>35889</v>
      </c>
    </row>
    <row r="740" spans="1:31" s="2" customFormat="1" x14ac:dyDescent="0.2">
      <c r="A740" s="3">
        <v>24472</v>
      </c>
      <c r="B740" s="25">
        <v>41946</v>
      </c>
      <c r="C740" s="25">
        <v>41728</v>
      </c>
      <c r="D740" s="25">
        <v>3992</v>
      </c>
      <c r="E740" s="25">
        <v>23708</v>
      </c>
      <c r="F740" s="25">
        <v>5230</v>
      </c>
      <c r="G740" s="25">
        <v>41991</v>
      </c>
      <c r="H740" s="25">
        <v>16700</v>
      </c>
      <c r="I740" s="25">
        <v>18183</v>
      </c>
      <c r="J740" s="25">
        <v>33000</v>
      </c>
      <c r="K740" s="25">
        <v>-5379</v>
      </c>
      <c r="L740" s="25">
        <v>-628</v>
      </c>
      <c r="M740" s="25">
        <v>12700</v>
      </c>
      <c r="N740" s="25">
        <v>5466</v>
      </c>
      <c r="O740" s="25">
        <v>37377</v>
      </c>
      <c r="P740" s="25">
        <v>18700</v>
      </c>
      <c r="Q740" s="25">
        <v>-19465</v>
      </c>
      <c r="R740" s="25">
        <v>3213</v>
      </c>
      <c r="S740" s="25">
        <v>35080</v>
      </c>
      <c r="T740" s="25">
        <v>47370</v>
      </c>
      <c r="U740" s="39">
        <v>16292</v>
      </c>
      <c r="V740" s="26"/>
      <c r="W740" s="26">
        <v>4267</v>
      </c>
      <c r="X740" s="26">
        <v>23018</v>
      </c>
      <c r="Y740" s="26">
        <v>63902</v>
      </c>
      <c r="Z740" s="26">
        <v>76676</v>
      </c>
      <c r="AA740" s="26">
        <v>66694</v>
      </c>
      <c r="AB740" s="26">
        <v>-7033</v>
      </c>
      <c r="AC740" s="26">
        <v>52637</v>
      </c>
      <c r="AD740" s="26">
        <v>25141</v>
      </c>
      <c r="AE740" s="26">
        <v>12930</v>
      </c>
    </row>
    <row r="741" spans="1:31" s="2" customFormat="1" x14ac:dyDescent="0.2">
      <c r="A741" s="3">
        <v>24503</v>
      </c>
      <c r="B741" s="25">
        <v>43206</v>
      </c>
      <c r="C741" s="25">
        <v>36597</v>
      </c>
      <c r="D741" s="25">
        <v>4151</v>
      </c>
      <c r="E741" s="25">
        <v>18049</v>
      </c>
      <c r="F741" s="25">
        <v>5950</v>
      </c>
      <c r="G741" s="25">
        <v>28548</v>
      </c>
      <c r="H741" s="25">
        <v>8500</v>
      </c>
      <c r="I741" s="25">
        <v>5209</v>
      </c>
      <c r="J741" s="25">
        <v>30000</v>
      </c>
      <c r="K741" s="25">
        <v>-1382</v>
      </c>
      <c r="L741" s="25">
        <v>-5302</v>
      </c>
      <c r="M741" s="25">
        <v>11800</v>
      </c>
      <c r="N741" s="25">
        <v>3877</v>
      </c>
      <c r="O741" s="25">
        <v>39414</v>
      </c>
      <c r="P741" s="25">
        <v>18100</v>
      </c>
      <c r="Q741" s="25">
        <v>-8496</v>
      </c>
      <c r="R741" s="25">
        <v>1712</v>
      </c>
      <c r="S741" s="25">
        <v>11312</v>
      </c>
      <c r="T741" s="25">
        <v>33990</v>
      </c>
      <c r="U741" s="39">
        <v>-10353</v>
      </c>
      <c r="V741" s="26"/>
      <c r="W741" s="26">
        <v>1322</v>
      </c>
      <c r="X741" s="26">
        <v>50</v>
      </c>
      <c r="Y741" s="26">
        <v>33000</v>
      </c>
      <c r="Z741" s="26">
        <v>12728</v>
      </c>
      <c r="AA741" s="26">
        <v>36665</v>
      </c>
      <c r="AB741" s="26">
        <v>2326</v>
      </c>
      <c r="AC741" s="26">
        <v>1615</v>
      </c>
      <c r="AD741" s="26">
        <v>164</v>
      </c>
      <c r="AE741" s="26">
        <v>6113</v>
      </c>
    </row>
    <row r="742" spans="1:31" s="2" customFormat="1" x14ac:dyDescent="0.2">
      <c r="A742" s="3">
        <v>24531</v>
      </c>
      <c r="B742" s="25">
        <v>37858</v>
      </c>
      <c r="C742" s="25">
        <v>28919</v>
      </c>
      <c r="D742" s="25">
        <v>3677</v>
      </c>
      <c r="E742" s="25">
        <v>17423</v>
      </c>
      <c r="F742" s="25">
        <v>4190</v>
      </c>
      <c r="G742" s="25">
        <v>25521</v>
      </c>
      <c r="H742" s="25">
        <v>9600</v>
      </c>
      <c r="I742" s="25">
        <v>10803</v>
      </c>
      <c r="J742" s="25">
        <v>31000</v>
      </c>
      <c r="K742" s="25">
        <v>-625</v>
      </c>
      <c r="L742" s="25">
        <v>2942</v>
      </c>
      <c r="M742" s="25">
        <v>12700</v>
      </c>
      <c r="N742" s="25">
        <v>4475</v>
      </c>
      <c r="O742" s="25">
        <v>34882</v>
      </c>
      <c r="P742" s="25">
        <v>17700</v>
      </c>
      <c r="Q742" s="25">
        <v>6838</v>
      </c>
      <c r="R742" s="25">
        <v>2612</v>
      </c>
      <c r="S742" s="25">
        <v>20758</v>
      </c>
      <c r="T742" s="25">
        <v>20135</v>
      </c>
      <c r="U742" s="39">
        <v>28453</v>
      </c>
      <c r="V742" s="26"/>
      <c r="W742" s="26">
        <v>1494</v>
      </c>
      <c r="X742" s="26">
        <v>48</v>
      </c>
      <c r="Y742" s="26">
        <v>27782</v>
      </c>
      <c r="Z742" s="26">
        <v>9386</v>
      </c>
      <c r="AA742" s="26">
        <v>25654</v>
      </c>
      <c r="AB742" s="26">
        <v>9360</v>
      </c>
      <c r="AC742" s="26">
        <v>1093</v>
      </c>
      <c r="AD742" s="26">
        <v>-33778</v>
      </c>
      <c r="AE742" s="26">
        <v>3815</v>
      </c>
    </row>
    <row r="743" spans="1:31" s="2" customFormat="1" x14ac:dyDescent="0.2">
      <c r="A743" s="3">
        <v>24562</v>
      </c>
      <c r="B743" s="25">
        <v>61896</v>
      </c>
      <c r="C743" s="25">
        <v>38555</v>
      </c>
      <c r="D743" s="25">
        <v>4094</v>
      </c>
      <c r="E743" s="25">
        <v>37006</v>
      </c>
      <c r="F743" s="25">
        <v>5750</v>
      </c>
      <c r="G743" s="25">
        <v>39687</v>
      </c>
      <c r="H743" s="25">
        <v>26500</v>
      </c>
      <c r="I743" s="25">
        <v>-1172</v>
      </c>
      <c r="J743" s="25">
        <v>44000</v>
      </c>
      <c r="K743" s="25">
        <v>2646</v>
      </c>
      <c r="L743" s="25">
        <v>31937</v>
      </c>
      <c r="M743" s="25">
        <v>42500</v>
      </c>
      <c r="N743" s="25">
        <v>20998</v>
      </c>
      <c r="O743" s="25">
        <v>45455</v>
      </c>
      <c r="P743" s="25">
        <v>28700</v>
      </c>
      <c r="Q743" s="25">
        <v>38829</v>
      </c>
      <c r="R743" s="25">
        <v>3212</v>
      </c>
      <c r="S743" s="25">
        <v>53957</v>
      </c>
      <c r="T743" s="25">
        <v>8546</v>
      </c>
      <c r="U743" s="39">
        <v>14181</v>
      </c>
      <c r="V743" s="26"/>
      <c r="W743" s="26">
        <v>928</v>
      </c>
      <c r="X743" s="26">
        <v>0</v>
      </c>
      <c r="Y743" s="26">
        <v>13214</v>
      </c>
      <c r="Z743" s="26">
        <v>10392</v>
      </c>
      <c r="AA743" s="26">
        <v>-16716</v>
      </c>
      <c r="AB743" s="26">
        <v>30549</v>
      </c>
      <c r="AC743" s="26">
        <v>1480</v>
      </c>
      <c r="AD743" s="26">
        <v>-55231</v>
      </c>
      <c r="AE743" s="26">
        <v>-6019</v>
      </c>
    </row>
    <row r="744" spans="1:31" s="2" customFormat="1" x14ac:dyDescent="0.2">
      <c r="A744" s="3">
        <v>24592</v>
      </c>
      <c r="B744" s="25">
        <v>113125</v>
      </c>
      <c r="C744" s="25">
        <v>45196</v>
      </c>
      <c r="D744" s="25">
        <v>9372</v>
      </c>
      <c r="E744" s="25">
        <v>43328</v>
      </c>
      <c r="F744" s="25">
        <v>5030</v>
      </c>
      <c r="G744" s="25">
        <v>17303</v>
      </c>
      <c r="H744" s="25">
        <v>41100</v>
      </c>
      <c r="I744" s="25">
        <v>-35521</v>
      </c>
      <c r="J744" s="25">
        <v>72000</v>
      </c>
      <c r="K744" s="25">
        <v>-1751</v>
      </c>
      <c r="L744" s="25">
        <v>30195</v>
      </c>
      <c r="M744" s="25">
        <v>88400</v>
      </c>
      <c r="N744" s="25">
        <v>31191</v>
      </c>
      <c r="O744" s="25">
        <v>22625</v>
      </c>
      <c r="P744" s="25">
        <v>24300</v>
      </c>
      <c r="Q744" s="25">
        <v>24432</v>
      </c>
      <c r="R744" s="25">
        <v>921</v>
      </c>
      <c r="S744" s="25">
        <v>52015</v>
      </c>
      <c r="T744" s="25">
        <v>8501</v>
      </c>
      <c r="U744" s="39">
        <v>-9344</v>
      </c>
      <c r="V744" s="26"/>
      <c r="W744" s="26">
        <v>511</v>
      </c>
      <c r="X744" s="26">
        <v>1204</v>
      </c>
      <c r="Y744" s="26">
        <v>11376</v>
      </c>
      <c r="Z744" s="26">
        <v>11425</v>
      </c>
      <c r="AA744" s="26">
        <v>15699</v>
      </c>
      <c r="AB744" s="26">
        <v>35377</v>
      </c>
      <c r="AC744" s="26">
        <v>946</v>
      </c>
      <c r="AD744" s="26">
        <v>-28761</v>
      </c>
      <c r="AE744" s="26">
        <v>30401</v>
      </c>
    </row>
    <row r="745" spans="1:31" s="2" customFormat="1" x14ac:dyDescent="0.2">
      <c r="A745" s="3">
        <v>24623</v>
      </c>
      <c r="B745" s="25">
        <v>313901</v>
      </c>
      <c r="C745" s="25">
        <v>166715</v>
      </c>
      <c r="D745" s="25">
        <v>27049</v>
      </c>
      <c r="E745" s="25">
        <v>132074</v>
      </c>
      <c r="F745" s="25">
        <v>17480</v>
      </c>
      <c r="G745" s="25">
        <v>127662</v>
      </c>
      <c r="H745" s="25">
        <v>89200</v>
      </c>
      <c r="I745" s="25">
        <v>-31832</v>
      </c>
      <c r="J745" s="25">
        <v>145000</v>
      </c>
      <c r="K745" s="25">
        <v>-3620</v>
      </c>
      <c r="L745" s="25">
        <v>107602</v>
      </c>
      <c r="M745" s="25">
        <v>252356</v>
      </c>
      <c r="N745" s="25">
        <v>105155</v>
      </c>
      <c r="O745" s="25">
        <v>103191</v>
      </c>
      <c r="P745" s="25">
        <v>69600</v>
      </c>
      <c r="Q745" s="25">
        <v>22499</v>
      </c>
      <c r="R745" s="25">
        <v>19057</v>
      </c>
      <c r="S745" s="25">
        <v>151551</v>
      </c>
      <c r="T745" s="25">
        <v>74462</v>
      </c>
      <c r="U745" s="39">
        <v>-42174</v>
      </c>
      <c r="V745" s="26"/>
      <c r="W745" s="26">
        <v>627</v>
      </c>
      <c r="X745" s="26">
        <v>0</v>
      </c>
      <c r="Y745" s="26">
        <v>-17844</v>
      </c>
      <c r="Z745" s="26">
        <v>19553</v>
      </c>
      <c r="AA745" s="26">
        <v>39834</v>
      </c>
      <c r="AB745" s="26">
        <v>38108</v>
      </c>
      <c r="AC745" s="26">
        <v>619</v>
      </c>
      <c r="AD745" s="26">
        <v>-37535</v>
      </c>
      <c r="AE745" s="26">
        <v>17722</v>
      </c>
    </row>
    <row r="746" spans="1:31" s="2" customFormat="1" x14ac:dyDescent="0.2">
      <c r="A746" s="3">
        <v>24653</v>
      </c>
      <c r="B746" s="25">
        <v>532450</v>
      </c>
      <c r="C746" s="25">
        <v>337058</v>
      </c>
      <c r="D746" s="25">
        <v>37550</v>
      </c>
      <c r="E746" s="25">
        <v>177060</v>
      </c>
      <c r="F746" s="25">
        <v>13990</v>
      </c>
      <c r="G746" s="25">
        <v>163745</v>
      </c>
      <c r="H746" s="25">
        <v>78600</v>
      </c>
      <c r="I746" s="25">
        <v>30529</v>
      </c>
      <c r="J746" s="25">
        <v>481200</v>
      </c>
      <c r="K746" s="25">
        <v>-6022</v>
      </c>
      <c r="L746" s="25">
        <v>230213</v>
      </c>
      <c r="M746" s="25">
        <v>323581</v>
      </c>
      <c r="N746" s="25">
        <v>140453</v>
      </c>
      <c r="O746" s="25">
        <v>340699</v>
      </c>
      <c r="P746" s="25">
        <v>106900</v>
      </c>
      <c r="Q746" s="25">
        <v>151215</v>
      </c>
      <c r="R746" s="25">
        <v>56755</v>
      </c>
      <c r="S746" s="25">
        <v>154660</v>
      </c>
      <c r="T746" s="25">
        <v>92007</v>
      </c>
      <c r="U746" s="39">
        <v>395318</v>
      </c>
      <c r="V746" s="26"/>
      <c r="W746" s="26">
        <v>452</v>
      </c>
      <c r="X746" s="26">
        <v>2603</v>
      </c>
      <c r="Y746" s="26">
        <v>10036</v>
      </c>
      <c r="Z746" s="26">
        <v>6903</v>
      </c>
      <c r="AA746" s="26">
        <v>14799</v>
      </c>
      <c r="AB746" s="26">
        <v>43593</v>
      </c>
      <c r="AC746" s="26">
        <v>443</v>
      </c>
      <c r="AD746" s="26">
        <v>-6400</v>
      </c>
      <c r="AE746" s="26">
        <v>7852</v>
      </c>
    </row>
    <row r="747" spans="1:31" s="2" customFormat="1" x14ac:dyDescent="0.2">
      <c r="A747" s="3">
        <v>24684</v>
      </c>
      <c r="B747" s="25">
        <v>273237</v>
      </c>
      <c r="C747" s="25">
        <v>184127</v>
      </c>
      <c r="D747" s="25">
        <v>18196</v>
      </c>
      <c r="E747" s="25">
        <v>92963</v>
      </c>
      <c r="F747" s="25">
        <v>180</v>
      </c>
      <c r="G747" s="25">
        <v>76322</v>
      </c>
      <c r="H747" s="25">
        <v>42300</v>
      </c>
      <c r="I747" s="25">
        <v>33705</v>
      </c>
      <c r="J747" s="25">
        <v>465700</v>
      </c>
      <c r="K747" s="25">
        <v>23605</v>
      </c>
      <c r="L747" s="25">
        <v>118356</v>
      </c>
      <c r="M747" s="25">
        <v>124788</v>
      </c>
      <c r="N747" s="25">
        <v>35148</v>
      </c>
      <c r="O747" s="25">
        <v>185023</v>
      </c>
      <c r="P747" s="25">
        <v>42200</v>
      </c>
      <c r="Q747" s="25">
        <v>87192</v>
      </c>
      <c r="R747" s="25">
        <v>25553</v>
      </c>
      <c r="S747" s="25">
        <v>73126</v>
      </c>
      <c r="T747" s="25">
        <v>65378</v>
      </c>
      <c r="U747" s="39">
        <v>65918</v>
      </c>
      <c r="V747" s="26"/>
      <c r="W747" s="26">
        <v>1937</v>
      </c>
      <c r="X747" s="26">
        <v>22763</v>
      </c>
      <c r="Y747" s="26">
        <v>26950</v>
      </c>
      <c r="Z747" s="26">
        <v>4046</v>
      </c>
      <c r="AA747" s="26">
        <v>48492</v>
      </c>
      <c r="AB747" s="26">
        <v>49395</v>
      </c>
      <c r="AC747" s="26">
        <v>426</v>
      </c>
      <c r="AD747" s="26">
        <v>17826</v>
      </c>
      <c r="AE747" s="26">
        <v>1208</v>
      </c>
    </row>
    <row r="748" spans="1:31" s="2" customFormat="1" x14ac:dyDescent="0.2">
      <c r="A748" s="3">
        <v>24715</v>
      </c>
      <c r="B748" s="25">
        <v>111763</v>
      </c>
      <c r="C748" s="25">
        <v>66283</v>
      </c>
      <c r="D748" s="25">
        <v>7896</v>
      </c>
      <c r="E748" s="25">
        <v>54342</v>
      </c>
      <c r="F748" s="25">
        <v>600</v>
      </c>
      <c r="G748" s="25">
        <v>50776</v>
      </c>
      <c r="H748" s="25">
        <v>47100</v>
      </c>
      <c r="I748" s="25">
        <v>5433</v>
      </c>
      <c r="J748" s="25">
        <v>133700</v>
      </c>
      <c r="K748" s="25">
        <v>25130</v>
      </c>
      <c r="L748" s="25">
        <v>18393</v>
      </c>
      <c r="M748" s="25">
        <v>30985</v>
      </c>
      <c r="N748" s="25">
        <v>6417</v>
      </c>
      <c r="O748" s="25">
        <v>86454</v>
      </c>
      <c r="P748" s="25">
        <v>24800</v>
      </c>
      <c r="Q748" s="25">
        <v>22541</v>
      </c>
      <c r="R748" s="25">
        <v>7183</v>
      </c>
      <c r="S748" s="25">
        <v>88042</v>
      </c>
      <c r="T748" s="25">
        <v>118630</v>
      </c>
      <c r="U748" s="39">
        <v>-71466</v>
      </c>
      <c r="V748" s="26"/>
      <c r="W748" s="26">
        <v>2921</v>
      </c>
      <c r="X748" s="26">
        <v>87292</v>
      </c>
      <c r="Y748" s="26">
        <v>3249</v>
      </c>
      <c r="Z748" s="26">
        <v>7502</v>
      </c>
      <c r="AA748" s="26">
        <v>13043</v>
      </c>
      <c r="AB748" s="26">
        <v>56505</v>
      </c>
      <c r="AC748" s="26">
        <v>2220</v>
      </c>
      <c r="AD748" s="26">
        <v>14942</v>
      </c>
      <c r="AE748" s="26">
        <v>52170</v>
      </c>
    </row>
    <row r="749" spans="1:31" s="2" customFormat="1" x14ac:dyDescent="0.2">
      <c r="A749" s="3">
        <v>24745</v>
      </c>
      <c r="B749" s="25">
        <v>89660</v>
      </c>
      <c r="C749" s="25">
        <v>50919</v>
      </c>
      <c r="D749" s="25">
        <v>9902</v>
      </c>
      <c r="E749" s="25">
        <v>31551</v>
      </c>
      <c r="F749" s="25">
        <v>3550</v>
      </c>
      <c r="G749" s="25">
        <v>29230</v>
      </c>
      <c r="H749" s="25">
        <v>24100</v>
      </c>
      <c r="I749" s="25">
        <v>-1605</v>
      </c>
      <c r="J749" s="25">
        <v>63500</v>
      </c>
      <c r="K749" s="25">
        <v>13428</v>
      </c>
      <c r="L749" s="25">
        <v>-4628</v>
      </c>
      <c r="M749" s="25">
        <v>19993</v>
      </c>
      <c r="N749" s="25">
        <v>6264</v>
      </c>
      <c r="O749" s="25">
        <v>23713</v>
      </c>
      <c r="P749" s="25">
        <v>22500</v>
      </c>
      <c r="Q749" s="25">
        <v>10650</v>
      </c>
      <c r="R749" s="25">
        <v>4956</v>
      </c>
      <c r="S749" s="25">
        <v>44463</v>
      </c>
      <c r="T749" s="25">
        <v>56004</v>
      </c>
      <c r="U749" s="39">
        <v>-94639</v>
      </c>
      <c r="V749" s="26"/>
      <c r="W749" s="26">
        <v>10235</v>
      </c>
      <c r="X749" s="26">
        <v>48877</v>
      </c>
      <c r="Y749" s="26">
        <v>57518</v>
      </c>
      <c r="Z749" s="26">
        <v>13567</v>
      </c>
      <c r="AA749" s="26">
        <v>33604</v>
      </c>
      <c r="AB749" s="26">
        <v>23249</v>
      </c>
      <c r="AC749" s="26">
        <v>4524</v>
      </c>
      <c r="AD749" s="26">
        <v>26437</v>
      </c>
      <c r="AE749" s="26">
        <v>39690</v>
      </c>
    </row>
    <row r="750" spans="1:31" s="2" customFormat="1" x14ac:dyDescent="0.2">
      <c r="A750" s="3">
        <v>24776</v>
      </c>
      <c r="B750" s="25">
        <v>74455</v>
      </c>
      <c r="C750" s="25">
        <v>40302</v>
      </c>
      <c r="D750" s="25">
        <v>6050</v>
      </c>
      <c r="E750" s="25">
        <v>21617</v>
      </c>
      <c r="F750" s="25">
        <v>2680</v>
      </c>
      <c r="G750" s="25">
        <v>30355</v>
      </c>
      <c r="H750" s="25">
        <v>10800</v>
      </c>
      <c r="I750" s="25">
        <v>-1504</v>
      </c>
      <c r="J750" s="25">
        <v>54800</v>
      </c>
      <c r="K750" s="25">
        <v>8492</v>
      </c>
      <c r="L750" s="25">
        <v>-14361</v>
      </c>
      <c r="M750" s="25">
        <v>17652</v>
      </c>
      <c r="N750" s="25">
        <v>5035</v>
      </c>
      <c r="O750" s="25">
        <v>19068</v>
      </c>
      <c r="P750" s="25">
        <v>22800</v>
      </c>
      <c r="Q750" s="25">
        <v>10712</v>
      </c>
      <c r="R750" s="25">
        <v>-1055</v>
      </c>
      <c r="S750" s="25">
        <v>12287</v>
      </c>
      <c r="T750" s="25">
        <v>17343</v>
      </c>
      <c r="U750" s="39">
        <v>-77619</v>
      </c>
      <c r="V750" s="26"/>
      <c r="W750" s="26">
        <v>495</v>
      </c>
      <c r="X750" s="26">
        <v>450</v>
      </c>
      <c r="Y750" s="26">
        <v>43327</v>
      </c>
      <c r="Z750" s="26">
        <v>6825</v>
      </c>
      <c r="AA750" s="26">
        <v>-1955</v>
      </c>
      <c r="AB750" s="26">
        <v>5907</v>
      </c>
      <c r="AC750" s="26">
        <v>617</v>
      </c>
      <c r="AD750" s="26">
        <v>13156</v>
      </c>
      <c r="AE750" s="26">
        <v>28251</v>
      </c>
    </row>
    <row r="751" spans="1:31" s="2" customFormat="1" x14ac:dyDescent="0.2">
      <c r="A751" s="3">
        <v>24806</v>
      </c>
      <c r="B751" s="25">
        <v>63001</v>
      </c>
      <c r="C751" s="25">
        <v>35107</v>
      </c>
      <c r="D751" s="25">
        <v>3563</v>
      </c>
      <c r="E751" s="25">
        <v>23937</v>
      </c>
      <c r="F751" s="25">
        <v>4100</v>
      </c>
      <c r="G751" s="25">
        <v>32680</v>
      </c>
      <c r="H751" s="25">
        <v>6000</v>
      </c>
      <c r="I751" s="25">
        <v>-4352</v>
      </c>
      <c r="J751" s="25">
        <v>45000</v>
      </c>
      <c r="K751" s="25">
        <v>2765</v>
      </c>
      <c r="L751" s="25">
        <v>-5848</v>
      </c>
      <c r="M751" s="25">
        <v>14600</v>
      </c>
      <c r="N751" s="25">
        <v>3851</v>
      </c>
      <c r="O751" s="25">
        <v>22871</v>
      </c>
      <c r="P751" s="25">
        <v>19800</v>
      </c>
      <c r="Q751" s="25">
        <v>10263</v>
      </c>
      <c r="R751" s="25">
        <v>3052</v>
      </c>
      <c r="S751" s="25">
        <v>9792</v>
      </c>
      <c r="T751" s="25">
        <v>17458</v>
      </c>
      <c r="U751" s="39">
        <v>17868</v>
      </c>
      <c r="V751" s="26"/>
      <c r="W751" s="26">
        <v>785</v>
      </c>
      <c r="X751" s="26">
        <v>0</v>
      </c>
      <c r="Y751" s="26">
        <v>34620</v>
      </c>
      <c r="Z751" s="26">
        <v>9104</v>
      </c>
      <c r="AA751" s="26">
        <v>2576</v>
      </c>
      <c r="AB751" s="26">
        <v>-3011</v>
      </c>
      <c r="AC751" s="26">
        <v>482</v>
      </c>
      <c r="AD751" s="26">
        <v>15999</v>
      </c>
      <c r="AE751" s="26">
        <v>42756</v>
      </c>
    </row>
    <row r="752" spans="1:31" s="2" customFormat="1" x14ac:dyDescent="0.2">
      <c r="A752" s="3">
        <v>24837</v>
      </c>
      <c r="B752" s="25">
        <v>50627</v>
      </c>
      <c r="C752" s="25">
        <v>40758</v>
      </c>
      <c r="D752" s="25">
        <v>4582</v>
      </c>
      <c r="E752" s="25">
        <v>14518</v>
      </c>
      <c r="F752" s="25">
        <v>7760</v>
      </c>
      <c r="G752" s="25">
        <v>40665</v>
      </c>
      <c r="H752" s="25">
        <v>6700</v>
      </c>
      <c r="I752" s="25">
        <v>-30300</v>
      </c>
      <c r="J752" s="25">
        <v>37000</v>
      </c>
      <c r="K752" s="25">
        <v>-1078</v>
      </c>
      <c r="L752" s="25">
        <v>-8063</v>
      </c>
      <c r="M752" s="25">
        <v>12000</v>
      </c>
      <c r="N752" s="25">
        <v>6387</v>
      </c>
      <c r="O752" s="25">
        <v>38256</v>
      </c>
      <c r="P752" s="25">
        <v>18200</v>
      </c>
      <c r="Q752" s="25">
        <v>-30020</v>
      </c>
      <c r="R752" s="25">
        <v>2629</v>
      </c>
      <c r="S752" s="25">
        <v>9204</v>
      </c>
      <c r="T752" s="25">
        <v>18416</v>
      </c>
      <c r="U752" s="39">
        <v>949</v>
      </c>
      <c r="V752" s="26"/>
      <c r="W752" s="26">
        <v>1224</v>
      </c>
      <c r="X752" s="26">
        <v>117</v>
      </c>
      <c r="Y752" s="26">
        <v>43607</v>
      </c>
      <c r="Z752" s="26">
        <v>12913</v>
      </c>
      <c r="AA752" s="26">
        <v>22423</v>
      </c>
      <c r="AB752" s="26">
        <v>-15662</v>
      </c>
      <c r="AC752" s="26">
        <v>19464</v>
      </c>
      <c r="AD752" s="26">
        <v>-21088</v>
      </c>
      <c r="AE752" s="26">
        <v>7869</v>
      </c>
    </row>
    <row r="753" spans="1:31" s="2" customFormat="1" x14ac:dyDescent="0.2">
      <c r="A753" s="3">
        <v>24868</v>
      </c>
      <c r="B753" s="25">
        <v>40685</v>
      </c>
      <c r="C753" s="25">
        <v>37166</v>
      </c>
      <c r="D753" s="25">
        <v>4397</v>
      </c>
      <c r="E753" s="25">
        <v>15103</v>
      </c>
      <c r="F753" s="25">
        <v>11830</v>
      </c>
      <c r="G753" s="25">
        <v>43212</v>
      </c>
      <c r="H753" s="25">
        <v>7500</v>
      </c>
      <c r="I753" s="25">
        <v>-9579</v>
      </c>
      <c r="J753" s="25">
        <v>35000</v>
      </c>
      <c r="K753" s="25">
        <v>-393</v>
      </c>
      <c r="L753" s="25">
        <v>-8004</v>
      </c>
      <c r="M753" s="25">
        <v>13700</v>
      </c>
      <c r="N753" s="25">
        <v>6254</v>
      </c>
      <c r="O753" s="25">
        <v>40265</v>
      </c>
      <c r="P753" s="25">
        <v>17900</v>
      </c>
      <c r="Q753" s="25">
        <v>-2310</v>
      </c>
      <c r="R753" s="25">
        <v>2606</v>
      </c>
      <c r="S753" s="25">
        <v>11965</v>
      </c>
      <c r="T753" s="25">
        <v>18812</v>
      </c>
      <c r="U753" s="39">
        <v>35709</v>
      </c>
      <c r="V753" s="26"/>
      <c r="W753" s="26">
        <v>1629</v>
      </c>
      <c r="X753" s="26">
        <v>3941</v>
      </c>
      <c r="Y753" s="26">
        <v>19640</v>
      </c>
      <c r="Z753" s="26">
        <v>12544</v>
      </c>
      <c r="AA753" s="26">
        <v>6414</v>
      </c>
      <c r="AB753" s="26">
        <v>9397</v>
      </c>
      <c r="AC753" s="26">
        <v>26083</v>
      </c>
      <c r="AD753" s="26">
        <v>-26293</v>
      </c>
      <c r="AE753" s="26">
        <v>9259</v>
      </c>
    </row>
    <row r="754" spans="1:31" s="2" customFormat="1" x14ac:dyDescent="0.2">
      <c r="A754" s="3">
        <v>24897</v>
      </c>
      <c r="B754" s="25">
        <v>42696</v>
      </c>
      <c r="C754" s="25">
        <v>34602</v>
      </c>
      <c r="D754" s="25">
        <v>3748</v>
      </c>
      <c r="E754" s="25">
        <v>16652</v>
      </c>
      <c r="F754" s="25">
        <v>9850</v>
      </c>
      <c r="G754" s="25">
        <v>31479</v>
      </c>
      <c r="H754" s="25">
        <v>11000</v>
      </c>
      <c r="I754" s="25">
        <v>-1198</v>
      </c>
      <c r="J754" s="25">
        <v>31000</v>
      </c>
      <c r="K754" s="25">
        <v>2037</v>
      </c>
      <c r="L754" s="25">
        <v>9817</v>
      </c>
      <c r="M754" s="25">
        <v>14100</v>
      </c>
      <c r="N754" s="25">
        <v>7376</v>
      </c>
      <c r="O754" s="25">
        <v>38868</v>
      </c>
      <c r="P754" s="25">
        <v>20200</v>
      </c>
      <c r="Q754" s="25">
        <v>3252</v>
      </c>
      <c r="R754" s="25">
        <v>3106</v>
      </c>
      <c r="S754" s="25">
        <v>17488</v>
      </c>
      <c r="T754" s="25">
        <v>32995</v>
      </c>
      <c r="U754" s="39">
        <v>58587</v>
      </c>
      <c r="V754" s="26"/>
      <c r="W754" s="26">
        <v>3601</v>
      </c>
      <c r="X754" s="26">
        <v>40261</v>
      </c>
      <c r="Y754" s="26">
        <v>25624</v>
      </c>
      <c r="Z754" s="26">
        <v>14726</v>
      </c>
      <c r="AA754" s="26">
        <v>34414</v>
      </c>
      <c r="AB754" s="26">
        <v>22347</v>
      </c>
      <c r="AC754" s="26">
        <v>13170</v>
      </c>
      <c r="AD754" s="26">
        <v>-41234</v>
      </c>
      <c r="AE754" s="26">
        <v>-24541</v>
      </c>
    </row>
    <row r="755" spans="1:31" s="2" customFormat="1" x14ac:dyDescent="0.2">
      <c r="A755" s="3">
        <v>24928</v>
      </c>
      <c r="B755" s="25">
        <v>49542</v>
      </c>
      <c r="C755" s="25">
        <v>34255</v>
      </c>
      <c r="D755" s="25">
        <v>4455</v>
      </c>
      <c r="E755" s="25">
        <v>22245</v>
      </c>
      <c r="F755" s="25">
        <v>13200</v>
      </c>
      <c r="G755" s="25">
        <v>22175</v>
      </c>
      <c r="H755" s="25">
        <v>13000</v>
      </c>
      <c r="I755" s="25">
        <v>918</v>
      </c>
      <c r="J755" s="25">
        <v>43000</v>
      </c>
      <c r="K755" s="25">
        <v>6880</v>
      </c>
      <c r="L755" s="25">
        <v>30752</v>
      </c>
      <c r="M755" s="25">
        <v>27900</v>
      </c>
      <c r="N755" s="25">
        <v>16135</v>
      </c>
      <c r="O755" s="25">
        <v>45764</v>
      </c>
      <c r="P755" s="25">
        <v>24500</v>
      </c>
      <c r="Q755" s="25">
        <v>36728</v>
      </c>
      <c r="R755" s="25">
        <v>3706</v>
      </c>
      <c r="S755" s="25">
        <v>34079</v>
      </c>
      <c r="T755" s="25">
        <v>30663</v>
      </c>
      <c r="U755" s="39">
        <v>34668</v>
      </c>
      <c r="V755" s="26"/>
      <c r="W755" s="26">
        <v>1888</v>
      </c>
      <c r="X755" s="26">
        <v>49084</v>
      </c>
      <c r="Y755" s="26">
        <v>-8545</v>
      </c>
      <c r="Z755" s="26">
        <v>12482</v>
      </c>
      <c r="AA755" s="26">
        <v>5152</v>
      </c>
      <c r="AB755" s="26">
        <v>6221</v>
      </c>
      <c r="AC755" s="26">
        <v>1686</v>
      </c>
      <c r="AD755" s="26">
        <v>-20958</v>
      </c>
      <c r="AE755" s="26">
        <v>-22977</v>
      </c>
    </row>
    <row r="756" spans="1:31" s="2" customFormat="1" x14ac:dyDescent="0.2">
      <c r="A756" s="3">
        <v>24958</v>
      </c>
      <c r="B756" s="25">
        <v>83307</v>
      </c>
      <c r="C756" s="25">
        <v>38199</v>
      </c>
      <c r="D756" s="25">
        <v>4683</v>
      </c>
      <c r="E756" s="25">
        <v>39817</v>
      </c>
      <c r="F756" s="25">
        <v>10370</v>
      </c>
      <c r="G756" s="25">
        <v>2775</v>
      </c>
      <c r="H756" s="25">
        <v>67000</v>
      </c>
      <c r="I756" s="25">
        <v>-17738</v>
      </c>
      <c r="J756" s="25">
        <v>70000</v>
      </c>
      <c r="K756" s="25">
        <v>11112</v>
      </c>
      <c r="L756" s="25">
        <v>33328</v>
      </c>
      <c r="M756" s="25">
        <v>88900</v>
      </c>
      <c r="N756" s="25">
        <v>35167</v>
      </c>
      <c r="O756" s="25">
        <v>38414</v>
      </c>
      <c r="P756" s="25">
        <v>28600</v>
      </c>
      <c r="Q756" s="25">
        <v>18516</v>
      </c>
      <c r="R756" s="25">
        <v>3115</v>
      </c>
      <c r="S756" s="25">
        <v>74065</v>
      </c>
      <c r="T756" s="25">
        <v>20963</v>
      </c>
      <c r="U756" s="39">
        <v>-31100</v>
      </c>
      <c r="V756" s="26"/>
      <c r="W756" s="26">
        <v>1000</v>
      </c>
      <c r="X756" s="26">
        <v>67112</v>
      </c>
      <c r="Y756" s="26">
        <v>41378</v>
      </c>
      <c r="Z756" s="26">
        <v>14757</v>
      </c>
      <c r="AA756" s="26">
        <v>-10072</v>
      </c>
      <c r="AB756" s="26">
        <v>18662</v>
      </c>
      <c r="AC756" s="26">
        <v>573</v>
      </c>
      <c r="AD756" s="26">
        <v>4367</v>
      </c>
      <c r="AE756" s="26">
        <v>17273</v>
      </c>
    </row>
    <row r="757" spans="1:31" s="2" customFormat="1" x14ac:dyDescent="0.2">
      <c r="A757" s="3">
        <v>24989</v>
      </c>
      <c r="B757" s="25">
        <v>239313</v>
      </c>
      <c r="C757" s="25">
        <v>177919</v>
      </c>
      <c r="D757" s="25">
        <v>20736</v>
      </c>
      <c r="E757" s="25">
        <v>159882</v>
      </c>
      <c r="F757" s="25">
        <v>50150</v>
      </c>
      <c r="G757" s="25">
        <v>225684</v>
      </c>
      <c r="H757" s="25">
        <v>198000</v>
      </c>
      <c r="I757" s="25">
        <v>-53035</v>
      </c>
      <c r="J757" s="25">
        <v>90000</v>
      </c>
      <c r="K757" s="25">
        <v>7088</v>
      </c>
      <c r="L757" s="25">
        <v>65692</v>
      </c>
      <c r="M757" s="25">
        <v>348228</v>
      </c>
      <c r="N757" s="25">
        <v>179475</v>
      </c>
      <c r="O757" s="25">
        <v>79162</v>
      </c>
      <c r="P757" s="25">
        <v>73400</v>
      </c>
      <c r="Q757" s="25">
        <v>81825</v>
      </c>
      <c r="R757" s="25">
        <v>20445</v>
      </c>
      <c r="S757" s="25">
        <v>220254</v>
      </c>
      <c r="T757" s="25">
        <v>125634</v>
      </c>
      <c r="U757" s="39">
        <v>-98527</v>
      </c>
      <c r="V757" s="26"/>
      <c r="W757" s="26">
        <v>738</v>
      </c>
      <c r="X757" s="26">
        <v>12310</v>
      </c>
      <c r="Y757" s="26">
        <v>20155</v>
      </c>
      <c r="Z757" s="26">
        <v>16909</v>
      </c>
      <c r="AA757" s="26">
        <v>32744</v>
      </c>
      <c r="AB757" s="26">
        <v>24558</v>
      </c>
      <c r="AC757" s="26">
        <v>382</v>
      </c>
      <c r="AD757" s="26">
        <v>-7995</v>
      </c>
      <c r="AE757" s="26">
        <v>19761</v>
      </c>
    </row>
    <row r="758" spans="1:31" s="2" customFormat="1" x14ac:dyDescent="0.2">
      <c r="A758" s="3">
        <v>25019</v>
      </c>
      <c r="B758" s="25">
        <v>714275</v>
      </c>
      <c r="C758" s="25">
        <v>486072</v>
      </c>
      <c r="D758" s="25">
        <v>44564</v>
      </c>
      <c r="E758" s="25">
        <v>313471</v>
      </c>
      <c r="F758" s="25">
        <v>65980</v>
      </c>
      <c r="G758" s="25">
        <v>289339</v>
      </c>
      <c r="H758" s="25">
        <v>206100</v>
      </c>
      <c r="I758" s="25">
        <v>83705</v>
      </c>
      <c r="J758" s="25">
        <v>404700</v>
      </c>
      <c r="K758" s="25">
        <v>-2059</v>
      </c>
      <c r="L758" s="25">
        <v>241600</v>
      </c>
      <c r="M758" s="25">
        <v>487797</v>
      </c>
      <c r="N758" s="25">
        <v>203192</v>
      </c>
      <c r="O758" s="25">
        <v>356817</v>
      </c>
      <c r="P758" s="25">
        <v>161500</v>
      </c>
      <c r="Q758" s="25">
        <v>159618</v>
      </c>
      <c r="R758" s="25">
        <v>68116</v>
      </c>
      <c r="S758" s="25">
        <v>334514</v>
      </c>
      <c r="T758" s="25">
        <v>259340</v>
      </c>
      <c r="U758" s="39">
        <v>73650</v>
      </c>
      <c r="V758" s="26"/>
      <c r="W758" s="26">
        <v>176</v>
      </c>
      <c r="X758" s="26">
        <v>0</v>
      </c>
      <c r="Y758" s="26">
        <v>30767</v>
      </c>
      <c r="Z758" s="26">
        <v>4748</v>
      </c>
      <c r="AA758" s="26">
        <v>9562</v>
      </c>
      <c r="AB758" s="26">
        <v>42448</v>
      </c>
      <c r="AC758" s="26">
        <v>225</v>
      </c>
      <c r="AD758" s="26">
        <v>-219</v>
      </c>
      <c r="AE758" s="26">
        <v>-1805</v>
      </c>
    </row>
    <row r="759" spans="1:31" s="2" customFormat="1" x14ac:dyDescent="0.2">
      <c r="A759" s="3">
        <v>25050</v>
      </c>
      <c r="B759" s="25">
        <v>248537</v>
      </c>
      <c r="C759" s="25">
        <v>174179</v>
      </c>
      <c r="D759" s="25">
        <v>16551</v>
      </c>
      <c r="E759" s="25">
        <v>110304</v>
      </c>
      <c r="F759" s="25">
        <v>5580</v>
      </c>
      <c r="G759" s="25">
        <v>82251</v>
      </c>
      <c r="H759" s="25">
        <v>64900</v>
      </c>
      <c r="I759" s="25">
        <v>38359</v>
      </c>
      <c r="J759" s="25">
        <v>224500</v>
      </c>
      <c r="K759" s="25">
        <v>17705</v>
      </c>
      <c r="L759" s="25">
        <v>58397</v>
      </c>
      <c r="M759" s="25">
        <v>115642</v>
      </c>
      <c r="N759" s="25">
        <v>32654</v>
      </c>
      <c r="O759" s="25">
        <v>120332</v>
      </c>
      <c r="P759" s="25">
        <v>45900</v>
      </c>
      <c r="Q759" s="25">
        <v>61853</v>
      </c>
      <c r="R759" s="25">
        <v>17018</v>
      </c>
      <c r="S759" s="25">
        <v>84812</v>
      </c>
      <c r="T759" s="25">
        <v>85295</v>
      </c>
      <c r="U759" s="39">
        <v>92109</v>
      </c>
      <c r="V759" s="26"/>
      <c r="W759" s="26">
        <v>5110</v>
      </c>
      <c r="X759" s="26">
        <v>6574</v>
      </c>
      <c r="Y759" s="26">
        <v>25824</v>
      </c>
      <c r="Z759" s="26">
        <v>5725</v>
      </c>
      <c r="AA759" s="26">
        <v>35504</v>
      </c>
      <c r="AB759" s="26">
        <v>37559</v>
      </c>
      <c r="AC759" s="26">
        <v>723</v>
      </c>
      <c r="AD759" s="26">
        <v>41487</v>
      </c>
      <c r="AE759" s="26">
        <v>2465</v>
      </c>
    </row>
    <row r="760" spans="1:31" s="2" customFormat="1" x14ac:dyDescent="0.2">
      <c r="A760" s="3">
        <v>25081</v>
      </c>
      <c r="B760" s="25">
        <v>165277</v>
      </c>
      <c r="C760" s="25">
        <v>123385</v>
      </c>
      <c r="D760" s="25">
        <v>18956</v>
      </c>
      <c r="E760" s="25">
        <v>118629</v>
      </c>
      <c r="F760" s="25">
        <v>7620</v>
      </c>
      <c r="G760" s="25">
        <v>101691</v>
      </c>
      <c r="H760" s="25">
        <v>69000</v>
      </c>
      <c r="I760" s="25">
        <v>35506</v>
      </c>
      <c r="J760" s="25">
        <v>170700</v>
      </c>
      <c r="K760" s="25">
        <v>-9708</v>
      </c>
      <c r="L760" s="25">
        <v>28564</v>
      </c>
      <c r="M760" s="25">
        <v>45533</v>
      </c>
      <c r="N760" s="25">
        <v>9921</v>
      </c>
      <c r="O760" s="25">
        <v>74388</v>
      </c>
      <c r="P760" s="25">
        <v>47700</v>
      </c>
      <c r="Q760" s="25">
        <v>38399</v>
      </c>
      <c r="R760" s="25">
        <v>11198</v>
      </c>
      <c r="S760" s="25">
        <v>140408</v>
      </c>
      <c r="T760" s="25">
        <v>168060</v>
      </c>
      <c r="U760" s="39">
        <v>55020</v>
      </c>
      <c r="V760" s="26"/>
      <c r="W760" s="26">
        <v>6825</v>
      </c>
      <c r="X760" s="26">
        <v>33950</v>
      </c>
      <c r="Y760" s="26">
        <v>49613</v>
      </c>
      <c r="Z760" s="26">
        <v>14511</v>
      </c>
      <c r="AA760" s="26">
        <v>11324</v>
      </c>
      <c r="AB760" s="26">
        <v>36080</v>
      </c>
      <c r="AC760" s="26">
        <v>474</v>
      </c>
      <c r="AD760" s="26">
        <v>23946</v>
      </c>
      <c r="AE760" s="26">
        <v>25534</v>
      </c>
    </row>
    <row r="761" spans="1:31" s="2" customFormat="1" x14ac:dyDescent="0.2">
      <c r="A761" s="3">
        <v>25111</v>
      </c>
      <c r="B761" s="25">
        <v>82753</v>
      </c>
      <c r="C761" s="25">
        <v>53450</v>
      </c>
      <c r="D761" s="25">
        <v>7569</v>
      </c>
      <c r="E761" s="25">
        <v>26401</v>
      </c>
      <c r="F761" s="25">
        <v>3440</v>
      </c>
      <c r="G761" s="25">
        <v>21600</v>
      </c>
      <c r="H761" s="25">
        <v>17200</v>
      </c>
      <c r="I761" s="25">
        <v>-12791</v>
      </c>
      <c r="J761" s="25">
        <v>104700</v>
      </c>
      <c r="K761" s="25">
        <v>-6632</v>
      </c>
      <c r="L761" s="25">
        <v>9527</v>
      </c>
      <c r="M761" s="25">
        <v>19531</v>
      </c>
      <c r="N761" s="25">
        <v>3721</v>
      </c>
      <c r="O761" s="25">
        <v>20777</v>
      </c>
      <c r="P761" s="25">
        <v>24400</v>
      </c>
      <c r="Q761" s="25">
        <v>7314</v>
      </c>
      <c r="R761" s="25">
        <v>32</v>
      </c>
      <c r="S761" s="25">
        <v>12210</v>
      </c>
      <c r="T761" s="25">
        <v>11541</v>
      </c>
      <c r="U761" s="39">
        <v>3003</v>
      </c>
      <c r="V761" s="26"/>
      <c r="W761" s="26">
        <v>249</v>
      </c>
      <c r="X761" s="26">
        <v>1</v>
      </c>
      <c r="Y761" s="26">
        <v>39619</v>
      </c>
      <c r="Z761" s="26">
        <v>3416</v>
      </c>
      <c r="AA761" s="26">
        <v>13413</v>
      </c>
      <c r="AB761" s="26">
        <v>17897</v>
      </c>
      <c r="AC761" s="26">
        <v>462</v>
      </c>
      <c r="AD761" s="26">
        <v>16844</v>
      </c>
      <c r="AE761" s="26">
        <v>10157</v>
      </c>
    </row>
    <row r="762" spans="1:31" s="2" customFormat="1" x14ac:dyDescent="0.2">
      <c r="A762" s="3">
        <v>25142</v>
      </c>
      <c r="B762" s="25">
        <v>67198</v>
      </c>
      <c r="C762" s="25">
        <v>52323</v>
      </c>
      <c r="D762" s="25">
        <v>4632</v>
      </c>
      <c r="E762" s="25">
        <v>26982</v>
      </c>
      <c r="F762" s="25">
        <v>7950</v>
      </c>
      <c r="G762" s="25">
        <v>37718</v>
      </c>
      <c r="H762" s="25">
        <v>6200</v>
      </c>
      <c r="I762" s="25">
        <v>1173</v>
      </c>
      <c r="J762" s="25">
        <v>73000</v>
      </c>
      <c r="K762" s="25">
        <v>-4792</v>
      </c>
      <c r="L762" s="25">
        <v>6182</v>
      </c>
      <c r="M762" s="25">
        <v>22013</v>
      </c>
      <c r="N762" s="25">
        <v>5725</v>
      </c>
      <c r="O762" s="25">
        <v>22427</v>
      </c>
      <c r="P762" s="25">
        <v>26100</v>
      </c>
      <c r="Q762" s="25">
        <v>12313</v>
      </c>
      <c r="R762" s="25">
        <v>3953</v>
      </c>
      <c r="S762" s="25">
        <v>10402</v>
      </c>
      <c r="T762" s="25">
        <v>30955</v>
      </c>
      <c r="U762" s="39">
        <v>19716</v>
      </c>
      <c r="V762" s="26"/>
      <c r="W762" s="26">
        <v>547</v>
      </c>
      <c r="X762" s="26">
        <v>5158</v>
      </c>
      <c r="Y762" s="26">
        <v>15816</v>
      </c>
      <c r="Z762" s="26">
        <v>5909</v>
      </c>
      <c r="AA762" s="26">
        <v>4570</v>
      </c>
      <c r="AB762" s="26">
        <v>13558</v>
      </c>
      <c r="AC762" s="26">
        <v>402</v>
      </c>
      <c r="AD762" s="26">
        <v>21169</v>
      </c>
      <c r="AE762" s="26">
        <v>29583</v>
      </c>
    </row>
    <row r="763" spans="1:31" s="2" customFormat="1" x14ac:dyDescent="0.2">
      <c r="A763" s="3">
        <v>25172</v>
      </c>
      <c r="B763" s="25">
        <v>57297</v>
      </c>
      <c r="C763" s="25">
        <v>47444</v>
      </c>
      <c r="D763" s="25">
        <v>4934</v>
      </c>
      <c r="E763" s="25">
        <v>19966</v>
      </c>
      <c r="F763" s="25">
        <v>11880</v>
      </c>
      <c r="G763" s="25">
        <v>41588</v>
      </c>
      <c r="H763" s="25">
        <v>7800</v>
      </c>
      <c r="I763" s="25">
        <v>2637</v>
      </c>
      <c r="J763" s="25">
        <v>47000</v>
      </c>
      <c r="K763" s="25">
        <v>7198</v>
      </c>
      <c r="L763" s="25">
        <v>-5743</v>
      </c>
      <c r="M763" s="25">
        <v>19300</v>
      </c>
      <c r="N763" s="25">
        <v>6235</v>
      </c>
      <c r="O763" s="25">
        <v>31943</v>
      </c>
      <c r="P763" s="25">
        <v>23700</v>
      </c>
      <c r="Q763" s="25">
        <v>7299</v>
      </c>
      <c r="R763" s="25">
        <v>3443</v>
      </c>
      <c r="S763" s="25">
        <v>13850</v>
      </c>
      <c r="T763" s="25">
        <v>26852</v>
      </c>
      <c r="U763" s="39">
        <v>19950</v>
      </c>
      <c r="V763" s="26"/>
      <c r="W763" s="26">
        <v>732</v>
      </c>
      <c r="X763" s="26">
        <v>179</v>
      </c>
      <c r="Y763" s="26">
        <v>40743</v>
      </c>
      <c r="Z763" s="26">
        <v>7379</v>
      </c>
      <c r="AA763" s="26">
        <v>8516</v>
      </c>
      <c r="AB763" s="26">
        <v>3429</v>
      </c>
      <c r="AC763" s="26">
        <v>396</v>
      </c>
      <c r="AD763" s="26">
        <v>1508</v>
      </c>
      <c r="AE763" s="26">
        <v>15452</v>
      </c>
    </row>
    <row r="764" spans="1:31" s="2" customFormat="1" x14ac:dyDescent="0.2">
      <c r="A764" s="3">
        <v>25203</v>
      </c>
      <c r="B764" s="25">
        <v>53505</v>
      </c>
      <c r="C764" s="25">
        <v>39984</v>
      </c>
      <c r="D764" s="25">
        <v>3979</v>
      </c>
      <c r="E764" s="25">
        <v>10421</v>
      </c>
      <c r="F764" s="25">
        <v>16990</v>
      </c>
      <c r="G764" s="25">
        <v>35379</v>
      </c>
      <c r="H764" s="25">
        <v>6100</v>
      </c>
      <c r="I764" s="25">
        <v>-10083</v>
      </c>
      <c r="J764" s="25">
        <v>40000</v>
      </c>
      <c r="K764" s="25">
        <v>-3850</v>
      </c>
      <c r="L764" s="25">
        <v>-5775</v>
      </c>
      <c r="M764" s="25">
        <v>17100</v>
      </c>
      <c r="N764" s="25">
        <v>5624</v>
      </c>
      <c r="O764" s="25">
        <v>43784</v>
      </c>
      <c r="P764" s="25">
        <v>25900</v>
      </c>
      <c r="Q764" s="25">
        <v>-8147</v>
      </c>
      <c r="R764" s="25">
        <v>3405</v>
      </c>
      <c r="S764" s="25">
        <v>8327</v>
      </c>
      <c r="T764" s="25">
        <v>21712</v>
      </c>
      <c r="U764" s="39">
        <v>9384</v>
      </c>
      <c r="V764" s="26"/>
      <c r="W764" s="26">
        <v>842</v>
      </c>
      <c r="X764" s="26">
        <v>0</v>
      </c>
      <c r="Y764" s="26">
        <v>26213</v>
      </c>
      <c r="Z764" s="26">
        <v>10330</v>
      </c>
      <c r="AA764" s="26">
        <v>-6187</v>
      </c>
      <c r="AB764" s="26">
        <v>-3222</v>
      </c>
      <c r="AC764" s="26">
        <v>571</v>
      </c>
      <c r="AD764" s="26">
        <v>-4538</v>
      </c>
      <c r="AE764" s="26">
        <v>9794</v>
      </c>
    </row>
    <row r="765" spans="1:31" s="2" customFormat="1" x14ac:dyDescent="0.2">
      <c r="A765" s="3">
        <v>25234</v>
      </c>
      <c r="B765" s="25">
        <v>54369</v>
      </c>
      <c r="C765" s="25">
        <v>41382</v>
      </c>
      <c r="D765" s="25">
        <v>4636</v>
      </c>
      <c r="E765" s="25">
        <v>11864</v>
      </c>
      <c r="F765" s="25">
        <v>18650</v>
      </c>
      <c r="G765" s="25">
        <v>34943</v>
      </c>
      <c r="H765" s="25">
        <v>11200</v>
      </c>
      <c r="I765" s="25">
        <v>-2904</v>
      </c>
      <c r="J765" s="25">
        <v>34000</v>
      </c>
      <c r="K765" s="25">
        <v>2554</v>
      </c>
      <c r="L765" s="25">
        <v>-7917</v>
      </c>
      <c r="M765" s="25">
        <v>17400</v>
      </c>
      <c r="N765" s="25">
        <v>5557</v>
      </c>
      <c r="O765" s="25">
        <v>49852</v>
      </c>
      <c r="P765" s="25">
        <v>23500</v>
      </c>
      <c r="Q765" s="25">
        <v>9362</v>
      </c>
      <c r="R765" s="25">
        <v>4105</v>
      </c>
      <c r="S765" s="25">
        <v>23089</v>
      </c>
      <c r="T765" s="25">
        <v>44244</v>
      </c>
      <c r="U765" s="39">
        <v>20728</v>
      </c>
      <c r="V765" s="27"/>
      <c r="W765" s="26">
        <v>5946</v>
      </c>
      <c r="X765" s="26">
        <v>26602</v>
      </c>
      <c r="Y765" s="26">
        <v>25621</v>
      </c>
      <c r="Z765" s="26">
        <v>47654</v>
      </c>
      <c r="AA765" s="26">
        <v>5487</v>
      </c>
      <c r="AB765" s="26">
        <v>-14170</v>
      </c>
      <c r="AC765" s="26">
        <v>11012</v>
      </c>
      <c r="AD765" s="26">
        <v>4887</v>
      </c>
      <c r="AE765" s="26">
        <v>14871</v>
      </c>
    </row>
    <row r="766" spans="1:31" s="2" customFormat="1" x14ac:dyDescent="0.2">
      <c r="A766" s="3">
        <v>25262</v>
      </c>
      <c r="B766" s="25">
        <v>43247</v>
      </c>
      <c r="C766" s="25">
        <v>30981</v>
      </c>
      <c r="D766" s="25">
        <v>4282</v>
      </c>
      <c r="E766" s="25">
        <v>14218</v>
      </c>
      <c r="F766" s="25">
        <v>9000</v>
      </c>
      <c r="G766" s="25">
        <v>29047</v>
      </c>
      <c r="H766" s="25">
        <v>10500</v>
      </c>
      <c r="I766" s="25">
        <v>17517</v>
      </c>
      <c r="J766" s="25">
        <v>21000</v>
      </c>
      <c r="K766" s="25">
        <v>2418</v>
      </c>
      <c r="L766" s="25">
        <v>4272</v>
      </c>
      <c r="M766" s="25">
        <v>15800</v>
      </c>
      <c r="N766" s="25">
        <v>4845</v>
      </c>
      <c r="O766" s="25">
        <v>42580</v>
      </c>
      <c r="P766" s="25">
        <v>19400</v>
      </c>
      <c r="Q766" s="25">
        <v>11451</v>
      </c>
      <c r="R766" s="25">
        <v>3804</v>
      </c>
      <c r="S766" s="25">
        <v>17251</v>
      </c>
      <c r="T766" s="25">
        <v>21745</v>
      </c>
      <c r="U766" s="39">
        <v>37767</v>
      </c>
      <c r="V766" s="27"/>
      <c r="W766" s="26">
        <v>2732</v>
      </c>
      <c r="X766" s="26">
        <v>7621</v>
      </c>
      <c r="Y766" s="26">
        <v>37854</v>
      </c>
      <c r="Z766" s="26">
        <v>34100</v>
      </c>
      <c r="AA766" s="26">
        <v>70193</v>
      </c>
      <c r="AB766" s="26">
        <v>13899</v>
      </c>
      <c r="AC766" s="26">
        <v>15275</v>
      </c>
      <c r="AD766" s="26">
        <v>-9728</v>
      </c>
      <c r="AE766" s="26">
        <v>-39910</v>
      </c>
    </row>
    <row r="767" spans="1:31" s="2" customFormat="1" x14ac:dyDescent="0.2">
      <c r="A767" s="3">
        <v>25293</v>
      </c>
      <c r="B767" s="25">
        <v>48579</v>
      </c>
      <c r="C767" s="25">
        <v>33384</v>
      </c>
      <c r="D767" s="25">
        <v>4011</v>
      </c>
      <c r="E767" s="25">
        <v>9889</v>
      </c>
      <c r="F767" s="25">
        <v>18640</v>
      </c>
      <c r="G767" s="25">
        <v>30313</v>
      </c>
      <c r="H767" s="25">
        <v>13000</v>
      </c>
      <c r="I767" s="25">
        <v>-3613</v>
      </c>
      <c r="J767" s="25">
        <v>37000</v>
      </c>
      <c r="K767" s="25">
        <v>20502</v>
      </c>
      <c r="L767" s="25">
        <v>36308</v>
      </c>
      <c r="M767" s="25">
        <v>25800</v>
      </c>
      <c r="N767" s="25">
        <v>26393</v>
      </c>
      <c r="O767" s="25">
        <v>56677</v>
      </c>
      <c r="P767" s="25">
        <v>32800</v>
      </c>
      <c r="Q767" s="25">
        <v>33942</v>
      </c>
      <c r="R767" s="25">
        <v>9506</v>
      </c>
      <c r="S767" s="25">
        <v>47295</v>
      </c>
      <c r="T767" s="25">
        <v>48948</v>
      </c>
      <c r="U767" s="39">
        <v>16178</v>
      </c>
      <c r="V767" s="27"/>
      <c r="W767" s="26">
        <v>3972</v>
      </c>
      <c r="X767" s="26">
        <v>17882</v>
      </c>
      <c r="Y767" s="26">
        <v>-3408</v>
      </c>
      <c r="Z767" s="26">
        <v>39476</v>
      </c>
      <c r="AA767" s="26">
        <v>16771</v>
      </c>
      <c r="AB767" s="26">
        <v>28911</v>
      </c>
      <c r="AC767" s="26">
        <v>9929</v>
      </c>
      <c r="AD767" s="26">
        <v>-38397</v>
      </c>
      <c r="AE767" s="26">
        <v>-44676</v>
      </c>
    </row>
    <row r="768" spans="1:31" s="2" customFormat="1" x14ac:dyDescent="0.2">
      <c r="A768" s="3">
        <v>25323</v>
      </c>
      <c r="B768" s="25">
        <v>152516</v>
      </c>
      <c r="C768" s="25">
        <v>125635</v>
      </c>
      <c r="D768" s="25">
        <v>11263</v>
      </c>
      <c r="E768" s="25">
        <v>107063</v>
      </c>
      <c r="F768" s="25">
        <v>37050</v>
      </c>
      <c r="G768" s="25">
        <v>183425</v>
      </c>
      <c r="H768" s="25">
        <v>231500</v>
      </c>
      <c r="I768" s="25">
        <v>-29303</v>
      </c>
      <c r="J768" s="25">
        <v>176000</v>
      </c>
      <c r="K768" s="25">
        <v>22103</v>
      </c>
      <c r="L768" s="25">
        <v>101468</v>
      </c>
      <c r="M768" s="25">
        <v>251211</v>
      </c>
      <c r="N768" s="25">
        <v>89526</v>
      </c>
      <c r="O768" s="25">
        <v>90283</v>
      </c>
      <c r="P768" s="25">
        <v>52400</v>
      </c>
      <c r="Q768" s="25">
        <v>71758</v>
      </c>
      <c r="R768" s="25">
        <v>15327</v>
      </c>
      <c r="S768" s="25">
        <v>210018</v>
      </c>
      <c r="T768" s="25">
        <v>112741</v>
      </c>
      <c r="U768" s="39">
        <v>-100473</v>
      </c>
      <c r="V768" s="27"/>
      <c r="W768" s="26">
        <v>2553</v>
      </c>
      <c r="X768" s="26">
        <v>37714</v>
      </c>
      <c r="Y768" s="26">
        <v>16263</v>
      </c>
      <c r="Z768" s="26">
        <v>82414</v>
      </c>
      <c r="AA768" s="26">
        <v>32489</v>
      </c>
      <c r="AB768" s="26">
        <v>34469</v>
      </c>
      <c r="AC768" s="26">
        <v>480</v>
      </c>
      <c r="AD768" s="26">
        <v>-2717</v>
      </c>
      <c r="AE768" s="26">
        <v>16267</v>
      </c>
    </row>
    <row r="769" spans="1:31" s="2" customFormat="1" x14ac:dyDescent="0.2">
      <c r="A769" s="3">
        <v>25354</v>
      </c>
      <c r="B769" s="25">
        <v>495605</v>
      </c>
      <c r="C769" s="25">
        <v>350042</v>
      </c>
      <c r="D769" s="25">
        <v>35956</v>
      </c>
      <c r="E769" s="25">
        <v>242135</v>
      </c>
      <c r="F769" s="25">
        <v>56740</v>
      </c>
      <c r="G769" s="25">
        <v>293798</v>
      </c>
      <c r="H769" s="25">
        <v>202900</v>
      </c>
      <c r="I769" s="25">
        <v>-12906</v>
      </c>
      <c r="J769" s="25">
        <v>291400</v>
      </c>
      <c r="K769" s="25">
        <v>21217</v>
      </c>
      <c r="L769" s="25">
        <v>140793</v>
      </c>
      <c r="M769" s="25">
        <v>420322</v>
      </c>
      <c r="N769" s="25">
        <v>173215</v>
      </c>
      <c r="O769" s="25">
        <v>281011</v>
      </c>
      <c r="P769" s="25">
        <v>123200</v>
      </c>
      <c r="Q769" s="25">
        <v>132052</v>
      </c>
      <c r="R769" s="25">
        <v>76405</v>
      </c>
      <c r="S769" s="25">
        <v>320851</v>
      </c>
      <c r="T769" s="25">
        <v>194612</v>
      </c>
      <c r="U769" s="39">
        <v>-74021</v>
      </c>
      <c r="V769" s="27"/>
      <c r="W769" s="26">
        <v>836</v>
      </c>
      <c r="X769" s="26">
        <v>1101</v>
      </c>
      <c r="Y769" s="26">
        <v>33727</v>
      </c>
      <c r="Z769" s="26">
        <v>83624</v>
      </c>
      <c r="AA769" s="26">
        <v>65074</v>
      </c>
      <c r="AB769" s="26">
        <v>18571</v>
      </c>
      <c r="AC769" s="26">
        <v>155</v>
      </c>
      <c r="AD769" s="26">
        <v>-1164</v>
      </c>
      <c r="AE769" s="26">
        <v>23617</v>
      </c>
    </row>
    <row r="770" spans="1:31" s="2" customFormat="1" x14ac:dyDescent="0.2">
      <c r="A770" s="3">
        <v>25384</v>
      </c>
      <c r="B770" s="25">
        <v>477203</v>
      </c>
      <c r="C770" s="25">
        <v>300220</v>
      </c>
      <c r="D770" s="25">
        <v>39721</v>
      </c>
      <c r="E770" s="25">
        <v>190113</v>
      </c>
      <c r="F770" s="25">
        <v>26640</v>
      </c>
      <c r="G770" s="25">
        <v>160542</v>
      </c>
      <c r="H770" s="25">
        <v>113600</v>
      </c>
      <c r="I770" s="25">
        <v>9376</v>
      </c>
      <c r="J770" s="25">
        <v>300200</v>
      </c>
      <c r="K770" s="25">
        <v>49421</v>
      </c>
      <c r="L770" s="25">
        <v>76121</v>
      </c>
      <c r="M770" s="25">
        <v>228490</v>
      </c>
      <c r="N770" s="25">
        <v>78626</v>
      </c>
      <c r="O770" s="25">
        <v>197180</v>
      </c>
      <c r="P770" s="25">
        <v>77400</v>
      </c>
      <c r="Q770" s="25">
        <v>81704</v>
      </c>
      <c r="R770" s="25">
        <v>52156</v>
      </c>
      <c r="S770" s="25">
        <v>244222</v>
      </c>
      <c r="T770" s="25">
        <v>147663</v>
      </c>
      <c r="U770" s="39">
        <v>42211</v>
      </c>
      <c r="V770" s="27"/>
      <c r="W770" s="26">
        <v>219</v>
      </c>
      <c r="X770" s="26">
        <v>0</v>
      </c>
      <c r="Y770" s="26">
        <v>-5575</v>
      </c>
      <c r="Z770" s="26">
        <v>13686</v>
      </c>
      <c r="AA770" s="26">
        <v>3707</v>
      </c>
      <c r="AB770" s="26">
        <v>37777</v>
      </c>
      <c r="AC770" s="26">
        <v>0</v>
      </c>
      <c r="AD770" s="26">
        <v>-16537</v>
      </c>
      <c r="AE770" s="26">
        <v>12216</v>
      </c>
    </row>
    <row r="771" spans="1:31" s="2" customFormat="1" x14ac:dyDescent="0.2">
      <c r="A771" s="3">
        <v>25415</v>
      </c>
      <c r="B771" s="25">
        <v>285049</v>
      </c>
      <c r="C771" s="25">
        <v>217865</v>
      </c>
      <c r="D771" s="25">
        <v>25779</v>
      </c>
      <c r="E771" s="25">
        <v>141534</v>
      </c>
      <c r="F771" s="25">
        <v>17910</v>
      </c>
      <c r="G771" s="25">
        <v>115488</v>
      </c>
      <c r="H771" s="25">
        <v>83600</v>
      </c>
      <c r="I771" s="25">
        <v>57532</v>
      </c>
      <c r="J771" s="25">
        <v>200500</v>
      </c>
      <c r="K771" s="25">
        <v>20135</v>
      </c>
      <c r="L771" s="25">
        <v>47634</v>
      </c>
      <c r="M771" s="25">
        <v>88119</v>
      </c>
      <c r="N771" s="25">
        <v>24506</v>
      </c>
      <c r="O771" s="25">
        <v>96104</v>
      </c>
      <c r="P771" s="25">
        <v>43400</v>
      </c>
      <c r="Q771" s="25">
        <v>60477</v>
      </c>
      <c r="R771" s="25">
        <v>25802</v>
      </c>
      <c r="S771" s="25">
        <v>155227</v>
      </c>
      <c r="T771" s="25">
        <v>146731</v>
      </c>
      <c r="U771" s="39">
        <v>138211</v>
      </c>
      <c r="V771" s="27"/>
      <c r="W771" s="26">
        <v>3474</v>
      </c>
      <c r="X771" s="26">
        <v>12940</v>
      </c>
      <c r="Y771" s="26">
        <v>21709</v>
      </c>
      <c r="Z771" s="26">
        <v>5940</v>
      </c>
      <c r="AA771" s="26">
        <v>39376</v>
      </c>
      <c r="AB771" s="26">
        <v>39453</v>
      </c>
      <c r="AC771" s="26">
        <v>0</v>
      </c>
      <c r="AD771" s="26">
        <v>17674</v>
      </c>
      <c r="AE771" s="26">
        <v>20350</v>
      </c>
    </row>
    <row r="772" spans="1:31" s="2" customFormat="1" x14ac:dyDescent="0.2">
      <c r="A772" s="3">
        <v>25446</v>
      </c>
      <c r="B772" s="25">
        <v>124469</v>
      </c>
      <c r="C772" s="25">
        <v>77825</v>
      </c>
      <c r="D772" s="25">
        <v>10894</v>
      </c>
      <c r="E772" s="25">
        <v>72907</v>
      </c>
      <c r="F772" s="25">
        <v>11750</v>
      </c>
      <c r="G772" s="25">
        <v>53199</v>
      </c>
      <c r="H772" s="25">
        <v>41500</v>
      </c>
      <c r="I772" s="25">
        <v>102</v>
      </c>
      <c r="J772" s="25">
        <v>113800</v>
      </c>
      <c r="K772" s="25">
        <v>14897</v>
      </c>
      <c r="L772" s="25">
        <v>17179</v>
      </c>
      <c r="M772" s="25">
        <v>32544</v>
      </c>
      <c r="N772" s="25">
        <v>7339</v>
      </c>
      <c r="O772" s="25">
        <v>59287</v>
      </c>
      <c r="P772" s="25">
        <v>31300</v>
      </c>
      <c r="Q772" s="25">
        <v>28045</v>
      </c>
      <c r="R772" s="25">
        <v>11882</v>
      </c>
      <c r="S772" s="25">
        <v>68445</v>
      </c>
      <c r="T772" s="25">
        <v>66888</v>
      </c>
      <c r="U772" s="39">
        <v>14684</v>
      </c>
      <c r="V772" s="27"/>
      <c r="W772" s="26">
        <v>3167</v>
      </c>
      <c r="X772" s="26">
        <v>7879</v>
      </c>
      <c r="Y772" s="26">
        <v>61511</v>
      </c>
      <c r="Z772" s="26">
        <v>4243</v>
      </c>
      <c r="AA772" s="26">
        <v>14001</v>
      </c>
      <c r="AB772" s="26">
        <v>31464</v>
      </c>
      <c r="AC772" s="26">
        <v>0</v>
      </c>
      <c r="AD772" s="26">
        <v>3801</v>
      </c>
      <c r="AE772" s="26">
        <v>56832</v>
      </c>
    </row>
    <row r="773" spans="1:31" s="2" customFormat="1" x14ac:dyDescent="0.2">
      <c r="A773" s="3">
        <v>25476</v>
      </c>
      <c r="B773" s="25">
        <v>84804</v>
      </c>
      <c r="C773" s="25">
        <v>58384</v>
      </c>
      <c r="D773" s="25">
        <v>7535</v>
      </c>
      <c r="E773" s="25">
        <v>30701</v>
      </c>
      <c r="F773" s="25">
        <v>10210</v>
      </c>
      <c r="G773" s="25">
        <v>55907</v>
      </c>
      <c r="H773" s="25">
        <v>26900</v>
      </c>
      <c r="I773" s="25">
        <v>-193</v>
      </c>
      <c r="J773" s="25">
        <v>42500</v>
      </c>
      <c r="K773" s="25">
        <v>8052</v>
      </c>
      <c r="L773" s="25">
        <v>-7125</v>
      </c>
      <c r="M773" s="25">
        <v>25041</v>
      </c>
      <c r="N773" s="25">
        <v>4906</v>
      </c>
      <c r="O773" s="25">
        <v>27493</v>
      </c>
      <c r="P773" s="25">
        <v>32800</v>
      </c>
      <c r="Q773" s="25">
        <v>23358</v>
      </c>
      <c r="R773" s="25">
        <v>7440</v>
      </c>
      <c r="S773" s="25">
        <v>68308</v>
      </c>
      <c r="T773" s="25">
        <v>57655</v>
      </c>
      <c r="U773" s="39">
        <v>19868</v>
      </c>
      <c r="V773" s="27"/>
      <c r="W773" s="26">
        <v>1660</v>
      </c>
      <c r="X773" s="26">
        <v>22773</v>
      </c>
      <c r="Y773" s="26">
        <v>23766</v>
      </c>
      <c r="Z773" s="26">
        <v>8807</v>
      </c>
      <c r="AA773" s="26">
        <v>29389</v>
      </c>
      <c r="AB773" s="26">
        <v>20688</v>
      </c>
      <c r="AC773" s="26">
        <v>76</v>
      </c>
      <c r="AD773" s="26">
        <v>22417</v>
      </c>
      <c r="AE773" s="26">
        <v>45686</v>
      </c>
    </row>
    <row r="774" spans="1:31" s="2" customFormat="1" x14ac:dyDescent="0.2">
      <c r="A774" s="3">
        <v>25507</v>
      </c>
      <c r="B774" s="25">
        <v>99534</v>
      </c>
      <c r="C774" s="25">
        <v>62532</v>
      </c>
      <c r="D774" s="25">
        <v>8993</v>
      </c>
      <c r="E774" s="25">
        <v>57114</v>
      </c>
      <c r="F774" s="25">
        <v>15950</v>
      </c>
      <c r="G774" s="25">
        <v>81628</v>
      </c>
      <c r="H774" s="25">
        <v>15800</v>
      </c>
      <c r="I774" s="25">
        <v>-11930</v>
      </c>
      <c r="J774" s="25">
        <v>39000</v>
      </c>
      <c r="K774" s="25">
        <v>5038</v>
      </c>
      <c r="L774" s="25">
        <v>-35353</v>
      </c>
      <c r="M774" s="25">
        <v>27700</v>
      </c>
      <c r="N774" s="25">
        <v>9105</v>
      </c>
      <c r="O774" s="25">
        <v>26675</v>
      </c>
      <c r="P774" s="25">
        <v>32900</v>
      </c>
      <c r="Q774" s="25">
        <v>44105</v>
      </c>
      <c r="R774" s="25">
        <v>1421</v>
      </c>
      <c r="S774" s="25">
        <v>71638</v>
      </c>
      <c r="T774" s="25">
        <v>115349</v>
      </c>
      <c r="U774" s="39">
        <v>26840</v>
      </c>
      <c r="V774" s="27"/>
      <c r="W774" s="26">
        <v>972</v>
      </c>
      <c r="X774" s="26">
        <v>5653</v>
      </c>
      <c r="Y774" s="26">
        <v>25964</v>
      </c>
      <c r="Z774" s="26">
        <v>7686</v>
      </c>
      <c r="AA774" s="26">
        <v>-43923</v>
      </c>
      <c r="AB774" s="26">
        <v>18062</v>
      </c>
      <c r="AC774" s="26">
        <v>67</v>
      </c>
      <c r="AD774" s="26">
        <v>7620</v>
      </c>
      <c r="AE774" s="26">
        <v>23172</v>
      </c>
    </row>
    <row r="775" spans="1:31" s="2" customFormat="1" x14ac:dyDescent="0.2">
      <c r="A775" s="3">
        <v>25537</v>
      </c>
      <c r="B775" s="25">
        <v>68529</v>
      </c>
      <c r="C775" s="25">
        <v>51090</v>
      </c>
      <c r="D775" s="25">
        <v>5966</v>
      </c>
      <c r="E775" s="25">
        <v>23334</v>
      </c>
      <c r="F775" s="25">
        <v>18870</v>
      </c>
      <c r="G775" s="25">
        <v>55974</v>
      </c>
      <c r="H775" s="25">
        <v>14400</v>
      </c>
      <c r="I775" s="25">
        <v>2627</v>
      </c>
      <c r="J775" s="25">
        <v>32000</v>
      </c>
      <c r="K775" s="25">
        <v>3968</v>
      </c>
      <c r="L775" s="25">
        <v>115</v>
      </c>
      <c r="M775" s="25">
        <v>24500</v>
      </c>
      <c r="N775" s="25">
        <v>8014</v>
      </c>
      <c r="O775" s="25">
        <v>25715</v>
      </c>
      <c r="P775" s="25">
        <v>27000</v>
      </c>
      <c r="Q775" s="25">
        <v>19468</v>
      </c>
      <c r="R775" s="25">
        <v>4311</v>
      </c>
      <c r="S775" s="25">
        <v>43028</v>
      </c>
      <c r="T775" s="25">
        <v>39305</v>
      </c>
      <c r="U775" s="39">
        <v>49894</v>
      </c>
      <c r="V775" s="27"/>
      <c r="W775" s="26">
        <v>1470</v>
      </c>
      <c r="X775" s="26">
        <v>1130</v>
      </c>
      <c r="Y775" s="26">
        <v>42029</v>
      </c>
      <c r="Z775" s="26">
        <v>11722</v>
      </c>
      <c r="AA775" s="26">
        <v>16930</v>
      </c>
      <c r="AB775" s="26">
        <v>-7983</v>
      </c>
      <c r="AC775" s="26">
        <v>92</v>
      </c>
      <c r="AD775" s="26">
        <v>-1536</v>
      </c>
      <c r="AE775" s="26">
        <v>24991</v>
      </c>
    </row>
    <row r="776" spans="1:31" s="2" customFormat="1" x14ac:dyDescent="0.2">
      <c r="A776" s="3">
        <v>25568</v>
      </c>
      <c r="B776" s="25">
        <v>53773</v>
      </c>
      <c r="C776" s="25">
        <v>47620</v>
      </c>
      <c r="D776" s="25">
        <v>5317</v>
      </c>
      <c r="E776" s="25">
        <v>16783</v>
      </c>
      <c r="F776" s="25">
        <v>14430</v>
      </c>
      <c r="G776" s="25">
        <v>43004</v>
      </c>
      <c r="H776" s="25">
        <v>14100</v>
      </c>
      <c r="I776" s="25">
        <v>-10359</v>
      </c>
      <c r="J776" s="25">
        <v>25000</v>
      </c>
      <c r="K776" s="25">
        <v>332</v>
      </c>
      <c r="L776" s="25">
        <v>-9343</v>
      </c>
      <c r="M776" s="25">
        <v>22100</v>
      </c>
      <c r="N776" s="25">
        <v>5261</v>
      </c>
      <c r="O776" s="25">
        <v>40444</v>
      </c>
      <c r="P776" s="25">
        <v>24400</v>
      </c>
      <c r="Q776" s="25">
        <v>9927</v>
      </c>
      <c r="R776" s="25">
        <v>5106</v>
      </c>
      <c r="S776" s="25">
        <v>28412</v>
      </c>
      <c r="T776" s="25">
        <v>21420</v>
      </c>
      <c r="U776" s="39">
        <v>34069</v>
      </c>
      <c r="V776" s="27"/>
      <c r="W776" s="26">
        <v>1396</v>
      </c>
      <c r="X776" s="26">
        <v>48</v>
      </c>
      <c r="Y776" s="26">
        <v>15772</v>
      </c>
      <c r="Z776" s="26">
        <v>11990</v>
      </c>
      <c r="AA776" s="26">
        <v>-2100</v>
      </c>
      <c r="AB776" s="26">
        <v>-4914</v>
      </c>
      <c r="AC776" s="26">
        <v>354</v>
      </c>
      <c r="AD776" s="26">
        <v>-14569</v>
      </c>
      <c r="AE776" s="26">
        <v>3541</v>
      </c>
    </row>
    <row r="777" spans="1:31" s="2" customFormat="1" x14ac:dyDescent="0.2">
      <c r="A777" s="3">
        <v>25599</v>
      </c>
      <c r="B777" s="25">
        <v>51667</v>
      </c>
      <c r="C777" s="25">
        <v>42491</v>
      </c>
      <c r="D777" s="25">
        <v>5391</v>
      </c>
      <c r="E777" s="25">
        <v>13709</v>
      </c>
      <c r="F777" s="25">
        <v>17240</v>
      </c>
      <c r="G777" s="25">
        <v>35442</v>
      </c>
      <c r="H777" s="25">
        <v>12600</v>
      </c>
      <c r="I777" s="25">
        <v>-10431</v>
      </c>
      <c r="J777" s="25">
        <v>23000</v>
      </c>
      <c r="K777" s="25">
        <v>168</v>
      </c>
      <c r="L777" s="25">
        <v>11238</v>
      </c>
      <c r="M777" s="25">
        <v>21500</v>
      </c>
      <c r="N777" s="25">
        <v>5743</v>
      </c>
      <c r="O777" s="25">
        <v>31877</v>
      </c>
      <c r="P777" s="25">
        <v>26000</v>
      </c>
      <c r="Q777" s="25">
        <v>15012</v>
      </c>
      <c r="R777" s="25">
        <v>3206</v>
      </c>
      <c r="S777" s="25">
        <v>16254</v>
      </c>
      <c r="T777" s="25">
        <v>26052</v>
      </c>
      <c r="U777" s="39">
        <v>9733</v>
      </c>
      <c r="V777" s="27"/>
      <c r="W777" s="26">
        <v>1611</v>
      </c>
      <c r="X777" s="26">
        <v>63</v>
      </c>
      <c r="Y777" s="26">
        <v>59814</v>
      </c>
      <c r="Z777" s="26">
        <v>12974</v>
      </c>
      <c r="AA777" s="26">
        <v>4627</v>
      </c>
      <c r="AB777" s="26">
        <v>888</v>
      </c>
      <c r="AC777" s="26">
        <v>553</v>
      </c>
      <c r="AD777" s="26">
        <v>-2254</v>
      </c>
      <c r="AE777" s="26">
        <v>-1776</v>
      </c>
    </row>
    <row r="778" spans="1:31" s="2" customFormat="1" x14ac:dyDescent="0.2">
      <c r="A778" s="3">
        <v>25627</v>
      </c>
      <c r="B778" s="25">
        <v>48101</v>
      </c>
      <c r="C778" s="25">
        <v>30151</v>
      </c>
      <c r="D778" s="25">
        <v>4283</v>
      </c>
      <c r="E778" s="25">
        <v>10717</v>
      </c>
      <c r="F778" s="25">
        <v>14490</v>
      </c>
      <c r="G778" s="25">
        <v>31787</v>
      </c>
      <c r="H778" s="25">
        <v>11200</v>
      </c>
      <c r="I778" s="25">
        <v>-7546</v>
      </c>
      <c r="J778" s="25">
        <v>26000</v>
      </c>
      <c r="K778" s="25">
        <v>-715</v>
      </c>
      <c r="L778" s="25">
        <v>13373</v>
      </c>
      <c r="M778" s="25">
        <v>21900</v>
      </c>
      <c r="N778" s="25">
        <v>10552</v>
      </c>
      <c r="O778" s="25">
        <v>34876</v>
      </c>
      <c r="P778" s="25">
        <v>24600</v>
      </c>
      <c r="Q778" s="25">
        <v>18012</v>
      </c>
      <c r="R778" s="25">
        <v>4906</v>
      </c>
      <c r="S778" s="25">
        <v>16630</v>
      </c>
      <c r="T778" s="25">
        <v>20737</v>
      </c>
      <c r="U778" s="39">
        <v>13340</v>
      </c>
      <c r="V778" s="27"/>
      <c r="W778" s="26">
        <v>1238</v>
      </c>
      <c r="X778" s="26">
        <v>0</v>
      </c>
      <c r="Y778" s="26">
        <v>47469</v>
      </c>
      <c r="Z778" s="26">
        <v>8664</v>
      </c>
      <c r="AA778" s="26">
        <v>34796</v>
      </c>
      <c r="AB778" s="26">
        <v>12629</v>
      </c>
      <c r="AC778" s="26">
        <v>453</v>
      </c>
      <c r="AD778" s="26">
        <v>-27343</v>
      </c>
      <c r="AE778" s="26">
        <v>-34621</v>
      </c>
    </row>
    <row r="779" spans="1:31" s="2" customFormat="1" x14ac:dyDescent="0.2">
      <c r="A779" s="3">
        <v>25658</v>
      </c>
      <c r="B779" s="25">
        <v>49606</v>
      </c>
      <c r="C779" s="25">
        <v>36671</v>
      </c>
      <c r="D779" s="25">
        <v>3997</v>
      </c>
      <c r="E779" s="25">
        <v>20903</v>
      </c>
      <c r="F779" s="25">
        <v>15820</v>
      </c>
      <c r="G779" s="25">
        <v>34117</v>
      </c>
      <c r="H779" s="25">
        <v>12900</v>
      </c>
      <c r="I779" s="25">
        <v>665</v>
      </c>
      <c r="J779" s="25">
        <v>29000</v>
      </c>
      <c r="K779" s="25">
        <v>1759</v>
      </c>
      <c r="L779" s="25">
        <v>23468</v>
      </c>
      <c r="M779" s="25">
        <v>30000</v>
      </c>
      <c r="N779" s="25">
        <v>14778</v>
      </c>
      <c r="O779" s="25">
        <v>30308</v>
      </c>
      <c r="P779" s="25">
        <v>25200</v>
      </c>
      <c r="Q779" s="25">
        <v>23455</v>
      </c>
      <c r="R779" s="25">
        <v>3506</v>
      </c>
      <c r="S779" s="25">
        <v>22937</v>
      </c>
      <c r="T779" s="25">
        <v>25584</v>
      </c>
      <c r="U779" s="39">
        <v>16749</v>
      </c>
      <c r="V779" s="27"/>
      <c r="W779" s="26">
        <v>1716</v>
      </c>
      <c r="X779" s="26">
        <v>5278</v>
      </c>
      <c r="Y779" s="26">
        <v>16679</v>
      </c>
      <c r="Z779" s="26">
        <v>12790</v>
      </c>
      <c r="AA779" s="26">
        <v>3382</v>
      </c>
      <c r="AB779" s="26">
        <v>35799</v>
      </c>
      <c r="AC779" s="26">
        <v>16091</v>
      </c>
      <c r="AD779" s="26">
        <v>-28331</v>
      </c>
      <c r="AE779" s="26">
        <v>-39994</v>
      </c>
    </row>
    <row r="780" spans="1:31" s="2" customFormat="1" x14ac:dyDescent="0.2">
      <c r="A780" s="3">
        <v>25688</v>
      </c>
      <c r="B780" s="25">
        <v>89445</v>
      </c>
      <c r="C780" s="25">
        <v>46911</v>
      </c>
      <c r="D780" s="25">
        <v>2875</v>
      </c>
      <c r="E780" s="25">
        <v>68025</v>
      </c>
      <c r="F780" s="25">
        <v>21570</v>
      </c>
      <c r="G780" s="25">
        <v>25195</v>
      </c>
      <c r="H780" s="25">
        <v>54400</v>
      </c>
      <c r="I780" s="25">
        <v>-10560</v>
      </c>
      <c r="J780" s="25">
        <v>40000</v>
      </c>
      <c r="K780" s="25">
        <v>15374</v>
      </c>
      <c r="L780" s="25">
        <v>31679</v>
      </c>
      <c r="M780" s="25">
        <v>81800</v>
      </c>
      <c r="N780" s="25">
        <v>38744</v>
      </c>
      <c r="O780" s="25">
        <v>9538</v>
      </c>
      <c r="P780" s="25">
        <v>27000</v>
      </c>
      <c r="Q780" s="25">
        <v>16358</v>
      </c>
      <c r="R780" s="25">
        <v>2114</v>
      </c>
      <c r="S780" s="25">
        <v>51961</v>
      </c>
      <c r="T780" s="25">
        <v>30449</v>
      </c>
      <c r="U780" s="39">
        <v>-57488</v>
      </c>
      <c r="V780" s="27"/>
      <c r="W780" s="26">
        <v>478</v>
      </c>
      <c r="X780" s="26">
        <v>4628</v>
      </c>
      <c r="Y780" s="26">
        <v>21671</v>
      </c>
      <c r="Z780" s="26">
        <v>4028</v>
      </c>
      <c r="AA780" s="26">
        <v>-29133</v>
      </c>
      <c r="AB780" s="26">
        <v>52911</v>
      </c>
      <c r="AC780" s="26">
        <v>331</v>
      </c>
      <c r="AD780" s="26">
        <v>-26196</v>
      </c>
      <c r="AE780" s="26">
        <v>18766</v>
      </c>
    </row>
    <row r="781" spans="1:31" s="2" customFormat="1" x14ac:dyDescent="0.2">
      <c r="A781" s="3">
        <v>25719</v>
      </c>
      <c r="B781" s="25">
        <v>646924</v>
      </c>
      <c r="C781" s="25">
        <v>422136</v>
      </c>
      <c r="D781" s="25">
        <v>50598</v>
      </c>
      <c r="E781" s="25">
        <v>405010</v>
      </c>
      <c r="F781" s="25">
        <v>108530</v>
      </c>
      <c r="G781" s="25">
        <v>276652</v>
      </c>
      <c r="H781" s="25">
        <v>255900</v>
      </c>
      <c r="I781" s="25">
        <v>-39212</v>
      </c>
      <c r="J781" s="25">
        <v>118600</v>
      </c>
      <c r="K781" s="25">
        <v>3899</v>
      </c>
      <c r="L781" s="25">
        <v>110560</v>
      </c>
      <c r="M781" s="25">
        <v>523706</v>
      </c>
      <c r="N781" s="25">
        <v>221618</v>
      </c>
      <c r="O781" s="25">
        <v>86884</v>
      </c>
      <c r="P781" s="25">
        <v>127600</v>
      </c>
      <c r="Q781" s="25">
        <v>96972</v>
      </c>
      <c r="R781" s="25">
        <v>35991</v>
      </c>
      <c r="S781" s="25">
        <v>238445</v>
      </c>
      <c r="T781" s="25">
        <v>149684</v>
      </c>
      <c r="U781" s="39">
        <v>-164082</v>
      </c>
      <c r="V781" s="27"/>
      <c r="W781" s="26">
        <v>244</v>
      </c>
      <c r="X781" s="26">
        <v>0</v>
      </c>
      <c r="Y781" s="26">
        <v>46487</v>
      </c>
      <c r="Z781" s="26">
        <v>4833</v>
      </c>
      <c r="AA781" s="26">
        <v>48178</v>
      </c>
      <c r="AB781" s="26">
        <v>35553</v>
      </c>
      <c r="AC781" s="26">
        <v>338</v>
      </c>
      <c r="AD781" s="26">
        <v>4816</v>
      </c>
      <c r="AE781" s="26">
        <v>-2525</v>
      </c>
    </row>
    <row r="782" spans="1:31" s="2" customFormat="1" x14ac:dyDescent="0.2">
      <c r="A782" s="3">
        <v>25749</v>
      </c>
      <c r="B782" s="25">
        <v>728044</v>
      </c>
      <c r="C782" s="25">
        <v>442839</v>
      </c>
      <c r="D782" s="25">
        <v>50628</v>
      </c>
      <c r="E782" s="25">
        <v>279517</v>
      </c>
      <c r="F782" s="25">
        <v>80440</v>
      </c>
      <c r="G782" s="25">
        <v>218970</v>
      </c>
      <c r="H782" s="25">
        <v>125600</v>
      </c>
      <c r="I782" s="25">
        <v>56956</v>
      </c>
      <c r="J782" s="25">
        <v>339200</v>
      </c>
      <c r="K782" s="25">
        <v>13221</v>
      </c>
      <c r="L782" s="25">
        <v>202055</v>
      </c>
      <c r="M782" s="25">
        <v>452643</v>
      </c>
      <c r="N782" s="25">
        <v>181674</v>
      </c>
      <c r="O782" s="25">
        <v>170962</v>
      </c>
      <c r="P782" s="25">
        <v>147800</v>
      </c>
      <c r="Q782" s="25">
        <v>155250</v>
      </c>
      <c r="R782" s="25">
        <v>68236</v>
      </c>
      <c r="S782" s="25">
        <v>165545</v>
      </c>
      <c r="T782" s="25">
        <v>149403</v>
      </c>
      <c r="U782" s="39">
        <v>42380</v>
      </c>
      <c r="V782" s="27"/>
      <c r="W782" s="26">
        <v>455</v>
      </c>
      <c r="X782" s="26">
        <v>0</v>
      </c>
      <c r="Y782" s="26">
        <v>20372</v>
      </c>
      <c r="Z782" s="26">
        <v>3785</v>
      </c>
      <c r="AA782" s="26">
        <v>14826</v>
      </c>
      <c r="AB782" s="26">
        <v>38149</v>
      </c>
      <c r="AC782" s="26">
        <v>193</v>
      </c>
      <c r="AD782" s="26">
        <v>-5477</v>
      </c>
      <c r="AE782" s="26">
        <v>-20365</v>
      </c>
    </row>
    <row r="783" spans="1:31" s="2" customFormat="1" x14ac:dyDescent="0.2">
      <c r="A783" s="3">
        <v>25780</v>
      </c>
      <c r="B783" s="25">
        <v>324818</v>
      </c>
      <c r="C783" s="25">
        <v>218549</v>
      </c>
      <c r="D783" s="25">
        <v>23880</v>
      </c>
      <c r="E783" s="25">
        <v>140888</v>
      </c>
      <c r="F783" s="25">
        <v>27350</v>
      </c>
      <c r="G783" s="25">
        <v>109390</v>
      </c>
      <c r="H783" s="25">
        <v>68100</v>
      </c>
      <c r="I783" s="25">
        <v>53465</v>
      </c>
      <c r="J783" s="25">
        <v>190800</v>
      </c>
      <c r="K783" s="25">
        <v>14024</v>
      </c>
      <c r="L783" s="25">
        <v>67101</v>
      </c>
      <c r="M783" s="25">
        <v>143800</v>
      </c>
      <c r="N783" s="25">
        <v>38551</v>
      </c>
      <c r="O783" s="25">
        <v>82815</v>
      </c>
      <c r="P783" s="25">
        <v>61900</v>
      </c>
      <c r="Q783" s="25">
        <v>86141</v>
      </c>
      <c r="R783" s="25">
        <v>26039</v>
      </c>
      <c r="S783" s="25">
        <v>72075</v>
      </c>
      <c r="T783" s="25">
        <v>98904</v>
      </c>
      <c r="U783" s="39">
        <v>134784</v>
      </c>
      <c r="V783" s="27"/>
      <c r="W783" s="26">
        <v>978</v>
      </c>
      <c r="X783" s="26">
        <v>729</v>
      </c>
      <c r="Y783" s="26">
        <v>44410</v>
      </c>
      <c r="Z783" s="26">
        <v>6044</v>
      </c>
      <c r="AA783" s="26">
        <v>44709</v>
      </c>
      <c r="AB783" s="26">
        <v>39836</v>
      </c>
      <c r="AC783" s="26">
        <v>218</v>
      </c>
      <c r="AD783" s="26">
        <v>37994</v>
      </c>
      <c r="AE783" s="26">
        <v>3358</v>
      </c>
    </row>
    <row r="784" spans="1:31" s="2" customFormat="1" x14ac:dyDescent="0.2">
      <c r="A784" s="3">
        <v>25811</v>
      </c>
      <c r="B784" s="25">
        <v>140779</v>
      </c>
      <c r="C784" s="25">
        <v>82633</v>
      </c>
      <c r="D784" s="25">
        <v>11704</v>
      </c>
      <c r="E784" s="25">
        <v>84778</v>
      </c>
      <c r="F784" s="25">
        <v>16510</v>
      </c>
      <c r="G784" s="25">
        <v>61660</v>
      </c>
      <c r="H784" s="25">
        <v>50600</v>
      </c>
      <c r="I784" s="25">
        <v>21686</v>
      </c>
      <c r="J784" s="25">
        <v>76300</v>
      </c>
      <c r="K784" s="25">
        <v>6254</v>
      </c>
      <c r="L784" s="25">
        <v>23368</v>
      </c>
      <c r="M784" s="25">
        <v>41045</v>
      </c>
      <c r="N784" s="25">
        <v>9132</v>
      </c>
      <c r="O784" s="25">
        <v>43576</v>
      </c>
      <c r="P784" s="25">
        <v>40000</v>
      </c>
      <c r="Q784" s="25">
        <v>29265</v>
      </c>
      <c r="R784" s="25">
        <v>5623</v>
      </c>
      <c r="S784" s="25">
        <v>50281</v>
      </c>
      <c r="T784" s="25">
        <v>65404</v>
      </c>
      <c r="U784" s="39">
        <v>29198</v>
      </c>
      <c r="V784" s="27"/>
      <c r="W784" s="26">
        <v>3911</v>
      </c>
      <c r="X784" s="26">
        <v>13587</v>
      </c>
      <c r="Y784" s="26">
        <v>7098</v>
      </c>
      <c r="Z784" s="26">
        <v>7440</v>
      </c>
      <c r="AA784" s="26">
        <v>67792</v>
      </c>
      <c r="AB784" s="26">
        <v>38437</v>
      </c>
      <c r="AC784" s="26">
        <v>2480</v>
      </c>
      <c r="AD784" s="26">
        <v>47679</v>
      </c>
      <c r="AE784" s="26">
        <v>39470</v>
      </c>
    </row>
    <row r="785" spans="1:41" s="2" customFormat="1" x14ac:dyDescent="0.2">
      <c r="A785" s="3">
        <v>25841</v>
      </c>
      <c r="B785" s="25">
        <v>107343</v>
      </c>
      <c r="C785" s="25">
        <v>88245</v>
      </c>
      <c r="D785" s="25">
        <v>16651</v>
      </c>
      <c r="E785" s="25">
        <v>93761</v>
      </c>
      <c r="F785" s="25">
        <v>20160</v>
      </c>
      <c r="G785" s="25">
        <v>98870</v>
      </c>
      <c r="H785" s="25">
        <v>79700</v>
      </c>
      <c r="I785" s="25">
        <v>-11604</v>
      </c>
      <c r="J785" s="25">
        <v>42100</v>
      </c>
      <c r="K785" s="25">
        <v>9785</v>
      </c>
      <c r="L785" s="25">
        <v>12921</v>
      </c>
      <c r="M785" s="25">
        <v>20579</v>
      </c>
      <c r="N785" s="25">
        <v>5382</v>
      </c>
      <c r="O785" s="25">
        <v>23368</v>
      </c>
      <c r="P785" s="25">
        <v>31600</v>
      </c>
      <c r="Q785" s="25">
        <v>11012</v>
      </c>
      <c r="R785" s="25">
        <v>2071</v>
      </c>
      <c r="S785" s="25">
        <v>218651</v>
      </c>
      <c r="T785" s="25">
        <v>240138</v>
      </c>
      <c r="U785" s="39">
        <v>8085</v>
      </c>
      <c r="V785" s="27"/>
      <c r="W785" s="26">
        <v>1065</v>
      </c>
      <c r="X785" s="26">
        <v>49523</v>
      </c>
      <c r="Y785" s="26">
        <v>4752</v>
      </c>
      <c r="Z785" s="26">
        <v>4987</v>
      </c>
      <c r="AA785" s="26">
        <v>-19957</v>
      </c>
      <c r="AB785" s="26">
        <v>12667</v>
      </c>
      <c r="AC785" s="26">
        <v>169</v>
      </c>
      <c r="AD785" s="26">
        <v>13157</v>
      </c>
      <c r="AE785" s="26">
        <v>6105</v>
      </c>
    </row>
    <row r="786" spans="1:41" s="2" customFormat="1" x14ac:dyDescent="0.2">
      <c r="A786" s="3">
        <v>25872</v>
      </c>
      <c r="B786" s="25">
        <v>107520</v>
      </c>
      <c r="C786" s="25">
        <v>65985</v>
      </c>
      <c r="D786" s="25">
        <v>11522</v>
      </c>
      <c r="E786" s="25">
        <v>45061</v>
      </c>
      <c r="F786" s="25">
        <v>20280</v>
      </c>
      <c r="G786" s="25">
        <v>77012</v>
      </c>
      <c r="H786" s="25">
        <v>24300</v>
      </c>
      <c r="I786" s="25">
        <v>-7873</v>
      </c>
      <c r="J786" s="25">
        <v>37000</v>
      </c>
      <c r="K786" s="25">
        <v>2027</v>
      </c>
      <c r="L786" s="25">
        <v>52180</v>
      </c>
      <c r="M786" s="25">
        <v>29310</v>
      </c>
      <c r="N786" s="25">
        <v>11442</v>
      </c>
      <c r="O786" s="25">
        <v>12546</v>
      </c>
      <c r="P786" s="25">
        <v>32500</v>
      </c>
      <c r="Q786" s="25">
        <v>23757</v>
      </c>
      <c r="R786" s="25">
        <v>461</v>
      </c>
      <c r="S786" s="25">
        <v>39574</v>
      </c>
      <c r="T786" s="25">
        <v>29354</v>
      </c>
      <c r="U786" s="39">
        <v>23</v>
      </c>
      <c r="V786" s="27"/>
      <c r="W786" s="26">
        <v>432</v>
      </c>
      <c r="X786" s="26">
        <v>679</v>
      </c>
      <c r="Y786" s="26">
        <v>42362</v>
      </c>
      <c r="Z786" s="26">
        <v>4710</v>
      </c>
      <c r="AA786" s="26">
        <v>465</v>
      </c>
      <c r="AB786" s="26">
        <v>14212</v>
      </c>
      <c r="AC786" s="26">
        <v>541</v>
      </c>
      <c r="AD786" s="26">
        <v>24610</v>
      </c>
      <c r="AE786" s="26">
        <v>22813</v>
      </c>
    </row>
    <row r="787" spans="1:41" s="2" customFormat="1" x14ac:dyDescent="0.2">
      <c r="A787" s="3">
        <v>25902</v>
      </c>
      <c r="B787" s="25">
        <v>78589</v>
      </c>
      <c r="C787" s="25">
        <v>57431</v>
      </c>
      <c r="D787" s="25">
        <v>6878</v>
      </c>
      <c r="E787" s="25">
        <v>32122</v>
      </c>
      <c r="F787" s="25">
        <v>19500</v>
      </c>
      <c r="G787" s="25">
        <v>53740</v>
      </c>
      <c r="H787" s="25">
        <v>19000</v>
      </c>
      <c r="I787" s="25">
        <v>842</v>
      </c>
      <c r="J787" s="25">
        <v>39000</v>
      </c>
      <c r="K787" s="25">
        <v>3999</v>
      </c>
      <c r="L787" s="25">
        <v>11461</v>
      </c>
      <c r="M787" s="25">
        <v>26410</v>
      </c>
      <c r="N787" s="25">
        <v>10147</v>
      </c>
      <c r="O787" s="25">
        <v>25950</v>
      </c>
      <c r="P787" s="25">
        <v>28000</v>
      </c>
      <c r="Q787" s="25">
        <v>13847</v>
      </c>
      <c r="R787" s="25">
        <v>4016</v>
      </c>
      <c r="S787" s="25">
        <v>27562</v>
      </c>
      <c r="T787" s="25">
        <v>28869</v>
      </c>
      <c r="U787" s="39">
        <v>1678</v>
      </c>
      <c r="V787" s="27"/>
      <c r="W787" s="26">
        <v>1142</v>
      </c>
      <c r="X787" s="26">
        <v>8</v>
      </c>
      <c r="Y787" s="26">
        <v>32589</v>
      </c>
      <c r="Z787" s="26">
        <v>10770</v>
      </c>
      <c r="AA787" s="26">
        <v>14229</v>
      </c>
      <c r="AB787" s="26">
        <v>11182</v>
      </c>
      <c r="AC787" s="26">
        <v>515</v>
      </c>
      <c r="AD787" s="26">
        <v>15949</v>
      </c>
      <c r="AE787" s="26">
        <v>31866</v>
      </c>
    </row>
    <row r="788" spans="1:41" s="10" customFormat="1" x14ac:dyDescent="0.2">
      <c r="A788" s="5">
        <v>25933</v>
      </c>
      <c r="B788" s="28">
        <v>56439</v>
      </c>
      <c r="C788" s="28">
        <v>63306</v>
      </c>
      <c r="D788" s="28">
        <v>5343</v>
      </c>
      <c r="E788" s="28">
        <v>17857</v>
      </c>
      <c r="F788" s="28">
        <v>23350</v>
      </c>
      <c r="G788" s="28">
        <v>46028</v>
      </c>
      <c r="H788" s="28">
        <v>15100</v>
      </c>
      <c r="I788" s="28">
        <v>-18162</v>
      </c>
      <c r="J788" s="28">
        <v>28000</v>
      </c>
      <c r="K788" s="28">
        <v>2598</v>
      </c>
      <c r="L788" s="28">
        <v>749</v>
      </c>
      <c r="M788" s="28">
        <v>21610</v>
      </c>
      <c r="N788" s="28">
        <v>8354</v>
      </c>
      <c r="O788" s="28">
        <v>26908</v>
      </c>
      <c r="P788" s="28">
        <v>25800</v>
      </c>
      <c r="Q788" s="28">
        <v>5401</v>
      </c>
      <c r="R788" s="28">
        <v>3806</v>
      </c>
      <c r="S788" s="28">
        <v>14883</v>
      </c>
      <c r="T788" s="28">
        <v>31142</v>
      </c>
      <c r="U788" s="39">
        <v>14596</v>
      </c>
      <c r="V788" s="27"/>
      <c r="W788" s="27">
        <v>1359</v>
      </c>
      <c r="X788" s="27">
        <v>67</v>
      </c>
      <c r="Y788" s="27">
        <v>28088</v>
      </c>
      <c r="Z788" s="27">
        <v>10822</v>
      </c>
      <c r="AA788" s="27">
        <v>-16408</v>
      </c>
      <c r="AB788" s="27">
        <v>5816</v>
      </c>
      <c r="AC788" s="27">
        <v>611</v>
      </c>
      <c r="AD788" s="27">
        <v>-8007</v>
      </c>
      <c r="AE788" s="27">
        <v>8265</v>
      </c>
    </row>
    <row r="789" spans="1:41" s="2" customFormat="1" x14ac:dyDescent="0.2">
      <c r="A789" s="11">
        <v>25964</v>
      </c>
      <c r="B789" s="29">
        <v>57275</v>
      </c>
      <c r="C789" s="29">
        <v>58503</v>
      </c>
      <c r="D789" s="29">
        <v>6121</v>
      </c>
      <c r="E789" s="29">
        <v>27816</v>
      </c>
      <c r="F789" s="29">
        <v>15540</v>
      </c>
      <c r="G789" s="29">
        <v>37775</v>
      </c>
      <c r="H789" s="29">
        <v>16554</v>
      </c>
      <c r="I789" s="29">
        <v>-17067</v>
      </c>
      <c r="J789" s="29">
        <v>32358</v>
      </c>
      <c r="K789" s="29">
        <v>5096</v>
      </c>
      <c r="L789" s="29">
        <v>31864</v>
      </c>
      <c r="M789" s="29">
        <v>24028</v>
      </c>
      <c r="N789" s="29">
        <v>8789</v>
      </c>
      <c r="O789" s="29">
        <v>41086</v>
      </c>
      <c r="P789" s="29">
        <v>26634</v>
      </c>
      <c r="Q789" s="29">
        <v>22367</v>
      </c>
      <c r="R789" s="29">
        <v>3125</v>
      </c>
      <c r="S789" s="29">
        <v>27156</v>
      </c>
      <c r="T789" s="29">
        <v>25524</v>
      </c>
      <c r="U789" s="29">
        <v>-16358</v>
      </c>
      <c r="V789" s="32"/>
      <c r="W789" s="29">
        <v>1527</v>
      </c>
      <c r="X789" s="29">
        <v>46</v>
      </c>
      <c r="Y789" s="29">
        <v>50751</v>
      </c>
      <c r="Z789" s="29">
        <v>10429</v>
      </c>
      <c r="AA789" s="29">
        <v>39505</v>
      </c>
      <c r="AB789" s="29">
        <v>-1555</v>
      </c>
      <c r="AC789" s="29">
        <v>580</v>
      </c>
      <c r="AD789" s="29">
        <v>-2360</v>
      </c>
      <c r="AE789" s="29">
        <v>-3912</v>
      </c>
      <c r="AF789"/>
      <c r="AG789"/>
      <c r="AH789"/>
      <c r="AI789"/>
      <c r="AJ789"/>
      <c r="AK789"/>
      <c r="AL789"/>
      <c r="AM789"/>
      <c r="AN789"/>
      <c r="AO789"/>
    </row>
    <row r="790" spans="1:41" s="2" customFormat="1" x14ac:dyDescent="0.2">
      <c r="A790" s="11">
        <v>25992</v>
      </c>
      <c r="B790" s="29">
        <v>53972</v>
      </c>
      <c r="C790" s="29">
        <v>32413</v>
      </c>
      <c r="D790" s="29">
        <v>4709</v>
      </c>
      <c r="E790" s="29">
        <v>23929</v>
      </c>
      <c r="F790" s="29">
        <v>21616</v>
      </c>
      <c r="G790" s="29">
        <v>26490</v>
      </c>
      <c r="H790" s="29">
        <v>15352</v>
      </c>
      <c r="I790" s="29">
        <v>-5240</v>
      </c>
      <c r="J790" s="29">
        <v>32972</v>
      </c>
      <c r="K790" s="29">
        <v>5018</v>
      </c>
      <c r="L790" s="29">
        <v>30698</v>
      </c>
      <c r="M790" s="29">
        <v>22409</v>
      </c>
      <c r="N790" s="29">
        <v>8974</v>
      </c>
      <c r="O790" s="29">
        <v>40985</v>
      </c>
      <c r="P790" s="29">
        <v>21824</v>
      </c>
      <c r="Q790" s="29">
        <v>45076</v>
      </c>
      <c r="R790" s="29">
        <v>3148</v>
      </c>
      <c r="S790" s="29">
        <v>36106</v>
      </c>
      <c r="T790" s="29">
        <v>26109</v>
      </c>
      <c r="U790" s="29">
        <v>11324</v>
      </c>
      <c r="V790" s="32"/>
      <c r="W790" s="29">
        <v>1149</v>
      </c>
      <c r="X790" s="29">
        <v>5</v>
      </c>
      <c r="Y790" s="29">
        <v>12670</v>
      </c>
      <c r="Z790" s="29">
        <v>9277</v>
      </c>
      <c r="AA790" s="29">
        <v>-35114</v>
      </c>
      <c r="AB790" s="29">
        <v>21834</v>
      </c>
      <c r="AC790" s="29">
        <v>613</v>
      </c>
      <c r="AD790" s="29">
        <v>-17503</v>
      </c>
      <c r="AE790" s="29">
        <v>-35710</v>
      </c>
      <c r="AF790"/>
      <c r="AG790"/>
      <c r="AH790"/>
      <c r="AI790"/>
      <c r="AJ790"/>
      <c r="AK790"/>
      <c r="AL790"/>
      <c r="AM790"/>
      <c r="AN790"/>
      <c r="AO790"/>
    </row>
    <row r="791" spans="1:41" s="2" customFormat="1" x14ac:dyDescent="0.2">
      <c r="A791" s="11">
        <v>26023</v>
      </c>
      <c r="B791" s="29">
        <v>87718</v>
      </c>
      <c r="C791" s="29">
        <v>36237</v>
      </c>
      <c r="D791" s="29">
        <v>5831</v>
      </c>
      <c r="E791" s="29">
        <v>49503</v>
      </c>
      <c r="F791" s="29">
        <v>28212</v>
      </c>
      <c r="G791" s="29">
        <v>36428</v>
      </c>
      <c r="H791" s="29">
        <v>42725</v>
      </c>
      <c r="I791" s="29">
        <v>-15393</v>
      </c>
      <c r="J791" s="29">
        <v>46835</v>
      </c>
      <c r="K791" s="29">
        <v>15918</v>
      </c>
      <c r="L791" s="29">
        <v>44266</v>
      </c>
      <c r="M791" s="29">
        <v>67801</v>
      </c>
      <c r="N791" s="29">
        <v>37788</v>
      </c>
      <c r="O791" s="29">
        <v>34470</v>
      </c>
      <c r="P791" s="29">
        <v>36032</v>
      </c>
      <c r="Q791" s="29">
        <v>-834</v>
      </c>
      <c r="R791" s="29">
        <v>5200</v>
      </c>
      <c r="S791" s="29">
        <v>54109</v>
      </c>
      <c r="T791" s="29">
        <v>38416</v>
      </c>
      <c r="U791" s="29">
        <v>-41636</v>
      </c>
      <c r="V791" s="32"/>
      <c r="W791" s="29">
        <v>1196</v>
      </c>
      <c r="X791" s="29">
        <v>0</v>
      </c>
      <c r="Y791" s="29">
        <v>3049</v>
      </c>
      <c r="Z791" s="29">
        <v>8559</v>
      </c>
      <c r="AA791" s="29">
        <v>-1955</v>
      </c>
      <c r="AB791" s="29">
        <v>42491</v>
      </c>
      <c r="AC791" s="29">
        <v>505</v>
      </c>
      <c r="AD791" s="29">
        <v>-48396</v>
      </c>
      <c r="AE791" s="29">
        <v>-52185</v>
      </c>
      <c r="AF791"/>
      <c r="AG791"/>
      <c r="AH791"/>
      <c r="AI791"/>
      <c r="AJ791"/>
      <c r="AK791"/>
      <c r="AL791"/>
      <c r="AM791"/>
      <c r="AN791"/>
      <c r="AO791"/>
    </row>
    <row r="792" spans="1:41" s="2" customFormat="1" x14ac:dyDescent="0.2">
      <c r="A792" s="11">
        <v>26053</v>
      </c>
      <c r="B792" s="29">
        <v>188815</v>
      </c>
      <c r="C792" s="29">
        <v>114606</v>
      </c>
      <c r="D792" s="29">
        <v>13992</v>
      </c>
      <c r="E792" s="29">
        <v>95730</v>
      </c>
      <c r="F792" s="29">
        <v>34321</v>
      </c>
      <c r="G792" s="29">
        <v>85310</v>
      </c>
      <c r="H792" s="29">
        <v>83496</v>
      </c>
      <c r="I792" s="29">
        <v>-44110</v>
      </c>
      <c r="J792" s="29">
        <v>90322</v>
      </c>
      <c r="K792" s="29">
        <v>20068</v>
      </c>
      <c r="L792" s="29">
        <v>85148</v>
      </c>
      <c r="M792" s="29">
        <v>279362</v>
      </c>
      <c r="N792" s="29">
        <v>96806</v>
      </c>
      <c r="O792" s="29">
        <v>55983</v>
      </c>
      <c r="P792" s="29">
        <v>43937</v>
      </c>
      <c r="Q792" s="29">
        <v>-12933</v>
      </c>
      <c r="R792" s="29">
        <v>8170</v>
      </c>
      <c r="S792" s="29">
        <v>95142</v>
      </c>
      <c r="T792" s="29">
        <v>59287</v>
      </c>
      <c r="U792" s="29">
        <v>-36228</v>
      </c>
      <c r="V792" s="32"/>
      <c r="W792" s="29">
        <v>345</v>
      </c>
      <c r="X792" s="29">
        <v>0</v>
      </c>
      <c r="Y792" s="29">
        <v>-10917</v>
      </c>
      <c r="Z792" s="29">
        <v>5107</v>
      </c>
      <c r="AA792" s="29">
        <v>-16215</v>
      </c>
      <c r="AB792" s="29">
        <v>49380</v>
      </c>
      <c r="AC792" s="29">
        <v>126</v>
      </c>
      <c r="AD792" s="29">
        <v>18168</v>
      </c>
      <c r="AE792" s="29">
        <v>-18407</v>
      </c>
      <c r="AF792"/>
      <c r="AG792"/>
      <c r="AH792"/>
      <c r="AI792"/>
      <c r="AJ792"/>
      <c r="AK792"/>
      <c r="AL792"/>
      <c r="AM792"/>
      <c r="AN792"/>
      <c r="AO792"/>
    </row>
    <row r="793" spans="1:41" s="2" customFormat="1" x14ac:dyDescent="0.2">
      <c r="A793" s="11">
        <v>26084</v>
      </c>
      <c r="B793" s="29">
        <v>416325</v>
      </c>
      <c r="C793" s="29">
        <v>207695</v>
      </c>
      <c r="D793" s="29">
        <v>19932</v>
      </c>
      <c r="E793" s="29">
        <v>141580</v>
      </c>
      <c r="F793" s="29">
        <v>40281</v>
      </c>
      <c r="G793" s="29">
        <v>174088</v>
      </c>
      <c r="H793" s="29">
        <v>116059</v>
      </c>
      <c r="I793" s="29">
        <v>-38304</v>
      </c>
      <c r="J793" s="29">
        <v>269626</v>
      </c>
      <c r="K793" s="29">
        <v>26266</v>
      </c>
      <c r="L793" s="29">
        <v>203935</v>
      </c>
      <c r="M793" s="29">
        <v>403862</v>
      </c>
      <c r="N793" s="29">
        <v>212649</v>
      </c>
      <c r="O793" s="29">
        <v>124618</v>
      </c>
      <c r="P793" s="29">
        <v>91089</v>
      </c>
      <c r="Q793" s="29">
        <v>-50123</v>
      </c>
      <c r="R793" s="29">
        <v>19704</v>
      </c>
      <c r="S793" s="29">
        <v>111331</v>
      </c>
      <c r="T793" s="29">
        <v>93746</v>
      </c>
      <c r="U793" s="29">
        <v>-101347</v>
      </c>
      <c r="V793" s="32"/>
      <c r="W793" s="29">
        <v>416</v>
      </c>
      <c r="X793" s="29">
        <v>0</v>
      </c>
      <c r="Y793" s="29">
        <v>7121</v>
      </c>
      <c r="Z793" s="29">
        <v>8660</v>
      </c>
      <c r="AA793" s="29">
        <v>31970</v>
      </c>
      <c r="AB793" s="29">
        <v>21308</v>
      </c>
      <c r="AC793" s="29">
        <v>150</v>
      </c>
      <c r="AD793" s="29">
        <v>30379</v>
      </c>
      <c r="AE793" s="29">
        <v>-27639</v>
      </c>
      <c r="AF793"/>
      <c r="AG793"/>
      <c r="AH793"/>
      <c r="AI793"/>
      <c r="AJ793"/>
      <c r="AK793"/>
      <c r="AL793"/>
      <c r="AM793"/>
      <c r="AN793"/>
      <c r="AO793"/>
    </row>
    <row r="794" spans="1:41" s="2" customFormat="1" x14ac:dyDescent="0.2">
      <c r="A794" s="11">
        <v>26114</v>
      </c>
      <c r="B794" s="29">
        <v>820663</v>
      </c>
      <c r="C794" s="29">
        <v>479448</v>
      </c>
      <c r="D794" s="29">
        <v>47464</v>
      </c>
      <c r="E794" s="29">
        <v>251526</v>
      </c>
      <c r="F794" s="29">
        <v>65343</v>
      </c>
      <c r="G794" s="29">
        <v>213113</v>
      </c>
      <c r="H794" s="29">
        <v>117838</v>
      </c>
      <c r="I794" s="29">
        <v>-9934</v>
      </c>
      <c r="J794" s="29">
        <v>644113</v>
      </c>
      <c r="K794" s="29">
        <v>32189</v>
      </c>
      <c r="L794" s="29">
        <v>223042</v>
      </c>
      <c r="M794" s="29">
        <v>484039</v>
      </c>
      <c r="N794" s="29">
        <v>223221</v>
      </c>
      <c r="O794" s="29">
        <v>277463</v>
      </c>
      <c r="P794" s="29">
        <v>147326</v>
      </c>
      <c r="Q794" s="29">
        <v>42113</v>
      </c>
      <c r="R794" s="29">
        <v>33420</v>
      </c>
      <c r="S794" s="29">
        <v>138671</v>
      </c>
      <c r="T794" s="29">
        <v>156209</v>
      </c>
      <c r="U794" s="29">
        <v>-15638</v>
      </c>
      <c r="V794" s="32"/>
      <c r="W794" s="29">
        <v>198</v>
      </c>
      <c r="X794" s="29">
        <v>0</v>
      </c>
      <c r="Y794" s="29">
        <v>1548</v>
      </c>
      <c r="Z794" s="29">
        <v>3747</v>
      </c>
      <c r="AA794" s="29">
        <v>11909</v>
      </c>
      <c r="AB794" s="29">
        <v>40291</v>
      </c>
      <c r="AC794" s="29">
        <v>0</v>
      </c>
      <c r="AD794" s="29">
        <v>35224</v>
      </c>
      <c r="AE794" s="29">
        <v>-36531</v>
      </c>
      <c r="AF794"/>
      <c r="AG794"/>
      <c r="AH794"/>
      <c r="AI794"/>
      <c r="AJ794"/>
      <c r="AK794"/>
      <c r="AL794"/>
      <c r="AM794"/>
      <c r="AN794"/>
      <c r="AO794"/>
    </row>
    <row r="795" spans="1:41" s="2" customFormat="1" x14ac:dyDescent="0.2">
      <c r="A795" s="11">
        <v>26145</v>
      </c>
      <c r="B795" s="29">
        <v>382439</v>
      </c>
      <c r="C795" s="29">
        <v>240616</v>
      </c>
      <c r="D795" s="29">
        <v>24823</v>
      </c>
      <c r="E795" s="29">
        <v>121302</v>
      </c>
      <c r="F795" s="29">
        <v>23738</v>
      </c>
      <c r="G795" s="29">
        <v>103744</v>
      </c>
      <c r="H795" s="29">
        <v>38689</v>
      </c>
      <c r="I795" s="29">
        <v>-9109</v>
      </c>
      <c r="J795" s="29">
        <v>326247</v>
      </c>
      <c r="K795" s="29">
        <v>49292</v>
      </c>
      <c r="L795" s="29">
        <v>60870</v>
      </c>
      <c r="M795" s="29">
        <v>143519</v>
      </c>
      <c r="N795" s="29">
        <v>43317</v>
      </c>
      <c r="O795" s="29">
        <v>107258</v>
      </c>
      <c r="P795" s="29">
        <v>60304</v>
      </c>
      <c r="Q795" s="29">
        <v>73477</v>
      </c>
      <c r="R795" s="29">
        <v>13518</v>
      </c>
      <c r="S795" s="29">
        <v>35229</v>
      </c>
      <c r="T795" s="29">
        <v>90292</v>
      </c>
      <c r="U795" s="29">
        <v>157536</v>
      </c>
      <c r="V795" s="32"/>
      <c r="W795" s="29">
        <v>1002</v>
      </c>
      <c r="X795" s="29">
        <v>130</v>
      </c>
      <c r="Y795" s="29">
        <v>-11049</v>
      </c>
      <c r="Z795" s="29">
        <v>3935</v>
      </c>
      <c r="AA795" s="29">
        <v>65309</v>
      </c>
      <c r="AB795" s="29">
        <v>69038</v>
      </c>
      <c r="AC795" s="29">
        <v>0</v>
      </c>
      <c r="AD795" s="29">
        <v>23448</v>
      </c>
      <c r="AE795" s="29">
        <v>-33562</v>
      </c>
      <c r="AF795"/>
      <c r="AG795"/>
      <c r="AH795"/>
      <c r="AI795"/>
      <c r="AJ795"/>
      <c r="AK795"/>
      <c r="AL795"/>
      <c r="AM795"/>
      <c r="AN795"/>
      <c r="AO795"/>
    </row>
    <row r="796" spans="1:41" s="2" customFormat="1" x14ac:dyDescent="0.2">
      <c r="A796" s="11">
        <v>26176</v>
      </c>
      <c r="B796" s="29">
        <v>158121</v>
      </c>
      <c r="C796" s="29">
        <v>99389</v>
      </c>
      <c r="D796" s="29">
        <v>12398</v>
      </c>
      <c r="E796" s="29">
        <v>64852</v>
      </c>
      <c r="F796" s="29">
        <v>7222</v>
      </c>
      <c r="G796" s="29">
        <v>61797</v>
      </c>
      <c r="H796" s="29">
        <v>28000</v>
      </c>
      <c r="I796" s="29">
        <v>-34519</v>
      </c>
      <c r="J796" s="29">
        <v>147869</v>
      </c>
      <c r="K796" s="29">
        <v>21846</v>
      </c>
      <c r="L796" s="29">
        <v>17349</v>
      </c>
      <c r="M796" s="29">
        <v>42505</v>
      </c>
      <c r="N796" s="29">
        <v>7732</v>
      </c>
      <c r="O796" s="29">
        <v>61218</v>
      </c>
      <c r="P796" s="29">
        <v>31258</v>
      </c>
      <c r="Q796" s="29">
        <v>9636</v>
      </c>
      <c r="R796" s="29">
        <v>9269</v>
      </c>
      <c r="S796" s="29">
        <v>27602</v>
      </c>
      <c r="T796" s="29">
        <v>118431</v>
      </c>
      <c r="U796" s="29">
        <v>34332</v>
      </c>
      <c r="V796" s="32"/>
      <c r="W796" s="29">
        <v>6492</v>
      </c>
      <c r="X796" s="29">
        <v>60540</v>
      </c>
      <c r="Y796" s="29">
        <v>-11098</v>
      </c>
      <c r="Z796" s="29">
        <v>18781</v>
      </c>
      <c r="AA796" s="29">
        <v>90841</v>
      </c>
      <c r="AB796" s="29">
        <v>34384</v>
      </c>
      <c r="AC796" s="29">
        <v>8749</v>
      </c>
      <c r="AD796" s="29">
        <v>67246</v>
      </c>
      <c r="AE796" s="29">
        <v>27100</v>
      </c>
      <c r="AF796"/>
      <c r="AG796"/>
      <c r="AH796"/>
      <c r="AI796"/>
      <c r="AJ796"/>
      <c r="AK796"/>
      <c r="AL796"/>
      <c r="AM796"/>
      <c r="AN796"/>
      <c r="AO796"/>
    </row>
    <row r="797" spans="1:41" s="2" customFormat="1" x14ac:dyDescent="0.2">
      <c r="A797" s="11">
        <v>26206</v>
      </c>
      <c r="B797" s="29">
        <v>117707</v>
      </c>
      <c r="C797" s="29">
        <v>81953</v>
      </c>
      <c r="D797" s="29">
        <v>8397</v>
      </c>
      <c r="E797" s="29">
        <v>44132</v>
      </c>
      <c r="F797" s="29">
        <v>8783</v>
      </c>
      <c r="G797" s="29">
        <v>64775</v>
      </c>
      <c r="H797" s="29">
        <v>13779</v>
      </c>
      <c r="I797" s="29">
        <v>-12962</v>
      </c>
      <c r="J797" s="29">
        <v>76977</v>
      </c>
      <c r="K797" s="29">
        <v>6436</v>
      </c>
      <c r="L797" s="29">
        <v>6612</v>
      </c>
      <c r="M797" s="29">
        <v>26155</v>
      </c>
      <c r="N797" s="29">
        <v>6388</v>
      </c>
      <c r="O797" s="29">
        <v>31717</v>
      </c>
      <c r="P797" s="29">
        <v>34345</v>
      </c>
      <c r="Q797" s="29">
        <v>23317</v>
      </c>
      <c r="R797" s="29">
        <v>5706</v>
      </c>
      <c r="S797" s="29">
        <v>12443</v>
      </c>
      <c r="T797" s="29">
        <v>44913</v>
      </c>
      <c r="U797" s="29">
        <v>20778</v>
      </c>
      <c r="V797" s="32"/>
      <c r="W797" s="29">
        <v>653</v>
      </c>
      <c r="X797" s="29">
        <v>16170</v>
      </c>
      <c r="Y797" s="29">
        <v>8010</v>
      </c>
      <c r="Z797" s="29">
        <v>4951</v>
      </c>
      <c r="AA797" s="29">
        <v>-4889</v>
      </c>
      <c r="AB797" s="29">
        <v>1746</v>
      </c>
      <c r="AC797" s="29">
        <v>975</v>
      </c>
      <c r="AD797" s="29">
        <v>46652</v>
      </c>
      <c r="AE797" s="29">
        <v>8449</v>
      </c>
      <c r="AF797"/>
      <c r="AG797"/>
      <c r="AH797"/>
      <c r="AI797"/>
      <c r="AJ797"/>
      <c r="AK797"/>
      <c r="AL797"/>
      <c r="AM797"/>
      <c r="AN797"/>
      <c r="AO797"/>
    </row>
    <row r="798" spans="1:41" s="2" customFormat="1" x14ac:dyDescent="0.2">
      <c r="A798" s="11">
        <v>26237</v>
      </c>
      <c r="B798" s="29">
        <v>87032</v>
      </c>
      <c r="C798" s="29">
        <v>62651</v>
      </c>
      <c r="D798" s="29">
        <v>8414</v>
      </c>
      <c r="E798" s="29">
        <v>34118</v>
      </c>
      <c r="F798" s="29">
        <v>8416</v>
      </c>
      <c r="G798" s="29">
        <v>54411</v>
      </c>
      <c r="H798" s="29">
        <v>18126</v>
      </c>
      <c r="I798" s="29">
        <v>1228</v>
      </c>
      <c r="J798" s="29">
        <v>63838</v>
      </c>
      <c r="K798" s="29">
        <v>6014</v>
      </c>
      <c r="L798" s="29">
        <v>20530</v>
      </c>
      <c r="M798" s="29">
        <v>21523</v>
      </c>
      <c r="N798" s="29">
        <v>8334</v>
      </c>
      <c r="O798" s="29">
        <v>30619</v>
      </c>
      <c r="P798" s="29">
        <v>28480</v>
      </c>
      <c r="Q798" s="29">
        <v>24286</v>
      </c>
      <c r="R798" s="29">
        <v>5885</v>
      </c>
      <c r="S798" s="29">
        <v>51240</v>
      </c>
      <c r="T798" s="29">
        <v>88968</v>
      </c>
      <c r="U798" s="29">
        <v>27797</v>
      </c>
      <c r="V798" s="32"/>
      <c r="W798" s="29">
        <v>2546</v>
      </c>
      <c r="X798" s="29">
        <v>75450</v>
      </c>
      <c r="Y798" s="29">
        <v>13125</v>
      </c>
      <c r="Z798" s="29">
        <v>9374</v>
      </c>
      <c r="AA798" s="29">
        <v>-22733</v>
      </c>
      <c r="AB798" s="29">
        <v>16476</v>
      </c>
      <c r="AC798" s="29">
        <v>302</v>
      </c>
      <c r="AD798" s="29">
        <v>10222</v>
      </c>
      <c r="AE798" s="29">
        <v>34186</v>
      </c>
      <c r="AF798"/>
      <c r="AG798"/>
      <c r="AH798"/>
      <c r="AI798"/>
      <c r="AJ798"/>
      <c r="AK798"/>
      <c r="AL798"/>
      <c r="AM798"/>
      <c r="AN798"/>
      <c r="AO798"/>
    </row>
    <row r="799" spans="1:41" s="2" customFormat="1" x14ac:dyDescent="0.2">
      <c r="A799" s="11">
        <v>26267</v>
      </c>
      <c r="B799" s="29">
        <v>67493</v>
      </c>
      <c r="C799" s="29">
        <v>47049</v>
      </c>
      <c r="D799" s="29">
        <v>5387</v>
      </c>
      <c r="E799" s="29">
        <v>31830</v>
      </c>
      <c r="F799" s="29">
        <v>10396</v>
      </c>
      <c r="G799" s="29">
        <v>53215</v>
      </c>
      <c r="H799" s="29">
        <v>10067</v>
      </c>
      <c r="I799" s="29">
        <v>-706</v>
      </c>
      <c r="J799" s="29">
        <v>50614</v>
      </c>
      <c r="K799" s="29">
        <v>4694</v>
      </c>
      <c r="L799" s="29">
        <v>22246</v>
      </c>
      <c r="M799" s="29">
        <v>22209</v>
      </c>
      <c r="N799" s="29">
        <v>8904</v>
      </c>
      <c r="O799" s="29">
        <v>35441</v>
      </c>
      <c r="P799" s="29">
        <v>28830</v>
      </c>
      <c r="Q799" s="29">
        <v>8483</v>
      </c>
      <c r="R799" s="29">
        <v>5553</v>
      </c>
      <c r="S799" s="29">
        <v>34895</v>
      </c>
      <c r="T799" s="29">
        <v>45762</v>
      </c>
      <c r="U799" s="29">
        <v>36448</v>
      </c>
      <c r="V799" s="32"/>
      <c r="W799" s="29">
        <v>1232</v>
      </c>
      <c r="X799" s="29">
        <v>6060</v>
      </c>
      <c r="Y799" s="29">
        <v>15102</v>
      </c>
      <c r="Z799" s="29">
        <v>9719</v>
      </c>
      <c r="AA799" s="29">
        <v>18957</v>
      </c>
      <c r="AB799" s="29">
        <v>11816</v>
      </c>
      <c r="AC799" s="29">
        <v>342</v>
      </c>
      <c r="AD799" s="29">
        <v>-1761</v>
      </c>
      <c r="AE799" s="29">
        <v>23240</v>
      </c>
      <c r="AF799"/>
      <c r="AG799"/>
      <c r="AH799"/>
      <c r="AI799"/>
      <c r="AJ799"/>
      <c r="AK799"/>
      <c r="AL799"/>
      <c r="AM799"/>
      <c r="AN799"/>
      <c r="AO799"/>
    </row>
    <row r="800" spans="1:41" s="2" customFormat="1" x14ac:dyDescent="0.2">
      <c r="A800" s="11">
        <v>26298</v>
      </c>
      <c r="B800" s="29">
        <v>62069</v>
      </c>
      <c r="C800" s="29">
        <v>48717</v>
      </c>
      <c r="D800" s="29">
        <v>5716</v>
      </c>
      <c r="E800" s="29">
        <v>25573</v>
      </c>
      <c r="F800" s="29">
        <v>11719</v>
      </c>
      <c r="G800" s="29">
        <v>42742</v>
      </c>
      <c r="H800" s="29">
        <v>13715</v>
      </c>
      <c r="I800" s="29">
        <v>-460</v>
      </c>
      <c r="J800" s="29">
        <v>36152</v>
      </c>
      <c r="K800" s="29">
        <v>9933</v>
      </c>
      <c r="L800" s="29">
        <v>5338</v>
      </c>
      <c r="M800" s="29">
        <v>20142</v>
      </c>
      <c r="N800" s="29">
        <v>9608</v>
      </c>
      <c r="O800" s="29">
        <v>32227</v>
      </c>
      <c r="P800" s="29">
        <v>24514</v>
      </c>
      <c r="Q800" s="29">
        <v>-7778</v>
      </c>
      <c r="R800" s="29">
        <v>3065</v>
      </c>
      <c r="S800" s="29">
        <v>35483</v>
      </c>
      <c r="T800" s="29">
        <v>47557</v>
      </c>
      <c r="U800" s="29">
        <v>28939</v>
      </c>
      <c r="V800" s="32"/>
      <c r="W800" s="29">
        <v>2774</v>
      </c>
      <c r="X800" s="29">
        <v>28210</v>
      </c>
      <c r="Y800" s="29">
        <v>26180</v>
      </c>
      <c r="Z800" s="29">
        <v>21035</v>
      </c>
      <c r="AA800" s="29">
        <v>-43866</v>
      </c>
      <c r="AB800" s="29">
        <v>2654</v>
      </c>
      <c r="AC800" s="29">
        <v>891</v>
      </c>
      <c r="AD800" s="29">
        <v>-3724</v>
      </c>
      <c r="AE800" s="29">
        <v>5322</v>
      </c>
      <c r="AF800"/>
      <c r="AG800"/>
      <c r="AH800"/>
      <c r="AI800"/>
      <c r="AJ800"/>
      <c r="AK800"/>
      <c r="AL800"/>
      <c r="AM800"/>
      <c r="AN800"/>
      <c r="AO800"/>
    </row>
    <row r="801" spans="1:41" s="2" customFormat="1" x14ac:dyDescent="0.2">
      <c r="A801" s="11">
        <v>26329</v>
      </c>
      <c r="B801" s="29">
        <v>54759</v>
      </c>
      <c r="C801" s="29">
        <v>51989</v>
      </c>
      <c r="D801" s="29">
        <v>4943</v>
      </c>
      <c r="E801" s="29">
        <v>24310</v>
      </c>
      <c r="F801" s="29">
        <v>12936</v>
      </c>
      <c r="G801" s="29">
        <v>28033</v>
      </c>
      <c r="H801" s="29">
        <v>13672</v>
      </c>
      <c r="I801" s="29">
        <v>2749</v>
      </c>
      <c r="J801" s="29">
        <v>38847</v>
      </c>
      <c r="K801" s="29">
        <v>12184</v>
      </c>
      <c r="L801" s="29">
        <v>12987</v>
      </c>
      <c r="M801" s="29">
        <v>22329</v>
      </c>
      <c r="N801" s="29">
        <v>8744</v>
      </c>
      <c r="O801" s="29">
        <v>32622</v>
      </c>
      <c r="P801" s="29">
        <v>24485</v>
      </c>
      <c r="Q801" s="29">
        <v>28734</v>
      </c>
      <c r="R801" s="29">
        <v>2999</v>
      </c>
      <c r="S801" s="29">
        <v>27961</v>
      </c>
      <c r="T801" s="29">
        <v>29482</v>
      </c>
      <c r="U801" s="29">
        <v>14141</v>
      </c>
      <c r="V801" s="32"/>
      <c r="W801" s="29">
        <v>1058</v>
      </c>
      <c r="X801" s="29">
        <v>6900</v>
      </c>
      <c r="Y801" s="29">
        <v>26535</v>
      </c>
      <c r="Z801" s="29">
        <v>10594</v>
      </c>
      <c r="AA801" s="29">
        <v>32872</v>
      </c>
      <c r="AB801" s="29">
        <v>-244</v>
      </c>
      <c r="AC801" s="29">
        <v>686</v>
      </c>
      <c r="AD801" s="29">
        <v>-1187</v>
      </c>
      <c r="AE801" s="29">
        <v>1276</v>
      </c>
      <c r="AF801"/>
      <c r="AG801"/>
      <c r="AH801"/>
      <c r="AI801"/>
      <c r="AJ801"/>
      <c r="AK801"/>
      <c r="AL801"/>
      <c r="AM801"/>
      <c r="AN801"/>
      <c r="AO801"/>
    </row>
    <row r="802" spans="1:41" s="2" customFormat="1" x14ac:dyDescent="0.2">
      <c r="A802" s="11">
        <v>26358</v>
      </c>
      <c r="B802" s="29">
        <v>50945</v>
      </c>
      <c r="C802" s="29">
        <v>49591</v>
      </c>
      <c r="D802" s="29">
        <v>4172</v>
      </c>
      <c r="E802" s="29">
        <v>19140</v>
      </c>
      <c r="F802" s="29">
        <v>16137</v>
      </c>
      <c r="G802" s="29">
        <v>22367</v>
      </c>
      <c r="H802" s="29">
        <v>12181</v>
      </c>
      <c r="I802" s="29">
        <v>-13132</v>
      </c>
      <c r="J802" s="29">
        <v>41078</v>
      </c>
      <c r="K802" s="29">
        <v>16698</v>
      </c>
      <c r="L802" s="29">
        <v>22822</v>
      </c>
      <c r="M802" s="29">
        <v>26092</v>
      </c>
      <c r="N802" s="29">
        <v>24533</v>
      </c>
      <c r="O802" s="29">
        <v>34846</v>
      </c>
      <c r="P802" s="29">
        <v>22330</v>
      </c>
      <c r="Q802" s="29">
        <v>31510</v>
      </c>
      <c r="R802" s="29">
        <v>4241</v>
      </c>
      <c r="S802" s="29">
        <v>31346</v>
      </c>
      <c r="T802" s="29">
        <v>27725</v>
      </c>
      <c r="U802" s="29">
        <v>1072</v>
      </c>
      <c r="V802" s="32"/>
      <c r="W802" s="29">
        <v>1054</v>
      </c>
      <c r="X802" s="29">
        <v>322</v>
      </c>
      <c r="Y802" s="29">
        <v>25461</v>
      </c>
      <c r="Z802" s="29">
        <v>9021</v>
      </c>
      <c r="AA802" s="29">
        <v>29713</v>
      </c>
      <c r="AB802" s="29">
        <v>17373</v>
      </c>
      <c r="AC802" s="29">
        <v>693</v>
      </c>
      <c r="AD802" s="29">
        <v>-11398</v>
      </c>
      <c r="AE802" s="29">
        <v>-30593</v>
      </c>
      <c r="AF802"/>
      <c r="AG802"/>
      <c r="AH802"/>
      <c r="AI802"/>
      <c r="AJ802"/>
      <c r="AK802"/>
      <c r="AL802"/>
      <c r="AM802"/>
      <c r="AN802"/>
      <c r="AO802"/>
    </row>
    <row r="803" spans="1:41" s="2" customFormat="1" x14ac:dyDescent="0.2">
      <c r="A803" s="11">
        <v>26389</v>
      </c>
      <c r="B803" s="29">
        <v>82227</v>
      </c>
      <c r="C803" s="29">
        <v>54601</v>
      </c>
      <c r="D803" s="29">
        <v>5305</v>
      </c>
      <c r="E803" s="29">
        <v>49402</v>
      </c>
      <c r="F803" s="29">
        <v>13478</v>
      </c>
      <c r="G803" s="29">
        <v>42558</v>
      </c>
      <c r="H803" s="29">
        <v>34037</v>
      </c>
      <c r="I803" s="29">
        <v>-12455</v>
      </c>
      <c r="J803" s="29">
        <v>88597</v>
      </c>
      <c r="K803" s="29">
        <v>25468</v>
      </c>
      <c r="L803" s="29">
        <v>78454</v>
      </c>
      <c r="M803" s="29">
        <v>73454</v>
      </c>
      <c r="N803" s="29">
        <v>46402</v>
      </c>
      <c r="O803" s="29">
        <v>40393</v>
      </c>
      <c r="P803" s="29">
        <v>26365</v>
      </c>
      <c r="Q803" s="29">
        <v>44963</v>
      </c>
      <c r="R803" s="29">
        <v>5711</v>
      </c>
      <c r="S803" s="29">
        <v>71647</v>
      </c>
      <c r="T803" s="29">
        <v>34184</v>
      </c>
      <c r="U803" s="29">
        <v>11090</v>
      </c>
      <c r="V803" s="32"/>
      <c r="W803" s="29">
        <v>545</v>
      </c>
      <c r="X803" s="29">
        <v>0</v>
      </c>
      <c r="Y803" s="29">
        <v>-14409</v>
      </c>
      <c r="Z803" s="29">
        <v>5657</v>
      </c>
      <c r="AA803" s="29">
        <v>-17694</v>
      </c>
      <c r="AB803" s="29">
        <v>41681</v>
      </c>
      <c r="AC803" s="29">
        <v>733</v>
      </c>
      <c r="AD803" s="29">
        <v>-19076</v>
      </c>
      <c r="AE803" s="29">
        <v>-46698</v>
      </c>
      <c r="AF803"/>
      <c r="AG803"/>
      <c r="AH803"/>
      <c r="AI803"/>
      <c r="AJ803"/>
      <c r="AK803"/>
      <c r="AL803"/>
      <c r="AM803"/>
      <c r="AN803"/>
      <c r="AO803"/>
    </row>
    <row r="804" spans="1:41" s="2" customFormat="1" x14ac:dyDescent="0.2">
      <c r="A804" s="11">
        <v>26419</v>
      </c>
      <c r="B804" s="29">
        <v>129357</v>
      </c>
      <c r="C804" s="29">
        <v>65387</v>
      </c>
      <c r="D804" s="29">
        <v>11062</v>
      </c>
      <c r="E804" s="29">
        <v>57073</v>
      </c>
      <c r="F804" s="29">
        <v>15882</v>
      </c>
      <c r="G804" s="29">
        <v>19606</v>
      </c>
      <c r="H804" s="29">
        <v>29545</v>
      </c>
      <c r="I804" s="29">
        <v>-54099</v>
      </c>
      <c r="J804" s="29">
        <v>121730</v>
      </c>
      <c r="K804" s="29">
        <v>8659</v>
      </c>
      <c r="L804" s="29">
        <v>74887</v>
      </c>
      <c r="M804" s="29">
        <v>128305</v>
      </c>
      <c r="N804" s="29">
        <v>49319</v>
      </c>
      <c r="O804" s="29">
        <v>50408</v>
      </c>
      <c r="P804" s="29">
        <v>31112</v>
      </c>
      <c r="Q804" s="29">
        <v>-20622</v>
      </c>
      <c r="R804" s="29">
        <v>7158</v>
      </c>
      <c r="S804" s="29">
        <v>84990</v>
      </c>
      <c r="T804" s="29">
        <v>36892</v>
      </c>
      <c r="U804" s="29">
        <v>-18260</v>
      </c>
      <c r="V804" s="32"/>
      <c r="W804" s="29">
        <v>311</v>
      </c>
      <c r="X804" s="29">
        <v>0</v>
      </c>
      <c r="Y804" s="29">
        <v>10836</v>
      </c>
      <c r="Z804" s="29">
        <v>3838</v>
      </c>
      <c r="AA804" s="29">
        <v>-32048</v>
      </c>
      <c r="AB804" s="29">
        <v>47679</v>
      </c>
      <c r="AC804" s="29">
        <v>130</v>
      </c>
      <c r="AD804" s="29">
        <v>4821</v>
      </c>
      <c r="AE804" s="29">
        <v>-19830</v>
      </c>
      <c r="AF804"/>
      <c r="AG804"/>
      <c r="AH804"/>
      <c r="AI804"/>
      <c r="AJ804"/>
      <c r="AK804"/>
      <c r="AL804"/>
      <c r="AM804"/>
      <c r="AN804"/>
      <c r="AO804"/>
    </row>
    <row r="805" spans="1:41" s="2" customFormat="1" x14ac:dyDescent="0.2">
      <c r="A805" s="11">
        <v>26450</v>
      </c>
      <c r="B805" s="29">
        <v>375414</v>
      </c>
      <c r="C805" s="29">
        <v>188523</v>
      </c>
      <c r="D805" s="29">
        <v>26549</v>
      </c>
      <c r="E805" s="29">
        <v>127152</v>
      </c>
      <c r="F805" s="29">
        <v>24651</v>
      </c>
      <c r="G805" s="29">
        <v>99821</v>
      </c>
      <c r="H805" s="29">
        <v>44574</v>
      </c>
      <c r="I805" s="29">
        <v>-59591</v>
      </c>
      <c r="J805" s="29">
        <v>312217</v>
      </c>
      <c r="K805" s="29">
        <v>-1543</v>
      </c>
      <c r="L805" s="29">
        <v>175100</v>
      </c>
      <c r="M805" s="29">
        <v>269936</v>
      </c>
      <c r="N805" s="29">
        <v>110715</v>
      </c>
      <c r="O805" s="29">
        <v>122982</v>
      </c>
      <c r="P805" s="29">
        <v>76284</v>
      </c>
      <c r="Q805" s="29">
        <v>-54385</v>
      </c>
      <c r="R805" s="29">
        <v>20494</v>
      </c>
      <c r="S805" s="29">
        <v>129594</v>
      </c>
      <c r="T805" s="29">
        <v>92095</v>
      </c>
      <c r="U805" s="29">
        <v>-98146</v>
      </c>
      <c r="V805" s="32"/>
      <c r="W805" s="29">
        <v>267</v>
      </c>
      <c r="X805" s="29">
        <v>0</v>
      </c>
      <c r="Y805" s="29">
        <v>10007</v>
      </c>
      <c r="Z805" s="29">
        <v>3578</v>
      </c>
      <c r="AA805" s="29">
        <v>-29793</v>
      </c>
      <c r="AB805" s="29">
        <v>49494</v>
      </c>
      <c r="AC805" s="29">
        <v>152</v>
      </c>
      <c r="AD805" s="29">
        <v>897</v>
      </c>
      <c r="AE805" s="29">
        <v>-21122</v>
      </c>
      <c r="AF805"/>
      <c r="AG805"/>
      <c r="AH805"/>
      <c r="AI805"/>
      <c r="AJ805"/>
      <c r="AK805"/>
      <c r="AL805"/>
      <c r="AM805"/>
      <c r="AN805"/>
      <c r="AO805"/>
    </row>
    <row r="806" spans="1:41" s="2" customFormat="1" x14ac:dyDescent="0.2">
      <c r="A806" s="11">
        <v>26480</v>
      </c>
      <c r="B806" s="29">
        <v>663174</v>
      </c>
      <c r="C806" s="29">
        <v>426162</v>
      </c>
      <c r="D806" s="29">
        <v>41904</v>
      </c>
      <c r="E806" s="29">
        <v>184059</v>
      </c>
      <c r="F806" s="29">
        <v>29276</v>
      </c>
      <c r="G806" s="29">
        <v>144476</v>
      </c>
      <c r="H806" s="29">
        <v>58239</v>
      </c>
      <c r="I806" s="29">
        <v>-25955</v>
      </c>
      <c r="J806" s="29">
        <v>776565</v>
      </c>
      <c r="K806" s="29">
        <v>50309</v>
      </c>
      <c r="L806" s="29">
        <v>200867</v>
      </c>
      <c r="M806" s="29">
        <v>308976</v>
      </c>
      <c r="N806" s="29">
        <v>106153</v>
      </c>
      <c r="O806" s="29">
        <v>251486</v>
      </c>
      <c r="P806" s="29">
        <v>119036</v>
      </c>
      <c r="Q806" s="29">
        <v>68456</v>
      </c>
      <c r="R806" s="29">
        <v>25060</v>
      </c>
      <c r="S806" s="29">
        <v>94163</v>
      </c>
      <c r="T806" s="29">
        <v>152722</v>
      </c>
      <c r="U806" s="29">
        <v>84038</v>
      </c>
      <c r="V806" s="32"/>
      <c r="W806" s="29">
        <v>3469</v>
      </c>
      <c r="X806" s="29">
        <v>182</v>
      </c>
      <c r="Y806" s="29">
        <v>23999</v>
      </c>
      <c r="Z806" s="29">
        <v>14981</v>
      </c>
      <c r="AA806" s="29">
        <v>2364</v>
      </c>
      <c r="AB806" s="29">
        <v>49391</v>
      </c>
      <c r="AC806" s="29">
        <v>0</v>
      </c>
      <c r="AD806" s="29">
        <v>-26352</v>
      </c>
      <c r="AE806" s="29">
        <v>-1921</v>
      </c>
      <c r="AF806"/>
      <c r="AG806"/>
      <c r="AH806"/>
      <c r="AI806"/>
      <c r="AJ806"/>
      <c r="AK806"/>
      <c r="AL806"/>
      <c r="AM806"/>
      <c r="AN806"/>
      <c r="AO806"/>
    </row>
    <row r="807" spans="1:41" s="2" customFormat="1" x14ac:dyDescent="0.2">
      <c r="A807" s="11">
        <v>26511</v>
      </c>
      <c r="B807" s="29">
        <v>202210</v>
      </c>
      <c r="C807" s="29">
        <v>139857</v>
      </c>
      <c r="D807" s="29">
        <v>11655</v>
      </c>
      <c r="E807" s="29">
        <v>54248</v>
      </c>
      <c r="F807" s="29">
        <v>6014</v>
      </c>
      <c r="G807" s="29">
        <v>76904</v>
      </c>
      <c r="H807" s="29">
        <v>18265</v>
      </c>
      <c r="I807" s="29">
        <v>-28325</v>
      </c>
      <c r="J807" s="29">
        <v>285174</v>
      </c>
      <c r="K807" s="29">
        <v>25861</v>
      </c>
      <c r="L807" s="29">
        <v>45204</v>
      </c>
      <c r="M807" s="29">
        <v>55622</v>
      </c>
      <c r="N807" s="29">
        <v>13210</v>
      </c>
      <c r="O807" s="29">
        <v>87251</v>
      </c>
      <c r="P807" s="29">
        <v>34182</v>
      </c>
      <c r="Q807" s="29">
        <v>12412</v>
      </c>
      <c r="R807" s="29">
        <v>9032</v>
      </c>
      <c r="S807" s="29">
        <v>7307</v>
      </c>
      <c r="T807" s="29">
        <v>46810</v>
      </c>
      <c r="U807" s="29">
        <v>107778</v>
      </c>
      <c r="V807" s="32"/>
      <c r="W807" s="29">
        <v>444</v>
      </c>
      <c r="X807" s="29">
        <v>8780</v>
      </c>
      <c r="Y807" s="29">
        <v>-52444</v>
      </c>
      <c r="Z807" s="29">
        <v>4066</v>
      </c>
      <c r="AA807" s="29">
        <v>23860</v>
      </c>
      <c r="AB807" s="29">
        <v>49957</v>
      </c>
      <c r="AC807" s="29">
        <v>0</v>
      </c>
      <c r="AD807" s="29">
        <v>46426</v>
      </c>
      <c r="AE807" s="29">
        <v>-45355</v>
      </c>
      <c r="AF807"/>
      <c r="AG807"/>
      <c r="AH807"/>
      <c r="AI807"/>
      <c r="AJ807"/>
      <c r="AK807"/>
      <c r="AL807"/>
      <c r="AM807"/>
      <c r="AN807"/>
      <c r="AO807"/>
    </row>
    <row r="808" spans="1:41" s="2" customFormat="1" x14ac:dyDescent="0.2">
      <c r="A808" s="11">
        <v>26542</v>
      </c>
      <c r="B808" s="29">
        <v>120984</v>
      </c>
      <c r="C808" s="29">
        <v>77503</v>
      </c>
      <c r="D808" s="29">
        <v>6405</v>
      </c>
      <c r="E808" s="29">
        <v>34246</v>
      </c>
      <c r="F808" s="29">
        <v>1051</v>
      </c>
      <c r="G808" s="29">
        <v>45874</v>
      </c>
      <c r="H808" s="29">
        <v>10440</v>
      </c>
      <c r="I808" s="29">
        <v>-32731</v>
      </c>
      <c r="J808" s="29">
        <v>150585</v>
      </c>
      <c r="K808" s="29">
        <v>16011</v>
      </c>
      <c r="L808" s="29">
        <v>23726</v>
      </c>
      <c r="M808" s="29">
        <v>28576</v>
      </c>
      <c r="N808" s="29">
        <v>6170</v>
      </c>
      <c r="O808" s="29">
        <v>56666</v>
      </c>
      <c r="P808" s="29">
        <v>25595</v>
      </c>
      <c r="Q808" s="29">
        <v>24952</v>
      </c>
      <c r="R808" s="29">
        <v>6595</v>
      </c>
      <c r="S808" s="29">
        <v>3626</v>
      </c>
      <c r="T808" s="29">
        <v>38623</v>
      </c>
      <c r="U808" s="29">
        <v>60864</v>
      </c>
      <c r="V808" s="32"/>
      <c r="W808" s="29">
        <v>2922</v>
      </c>
      <c r="X808" s="29">
        <v>5200</v>
      </c>
      <c r="Y808" s="29">
        <v>-17147</v>
      </c>
      <c r="Z808" s="29">
        <v>11250</v>
      </c>
      <c r="AA808" s="29">
        <v>31975</v>
      </c>
      <c r="AB808" s="29">
        <v>33696</v>
      </c>
      <c r="AC808" s="29">
        <v>328</v>
      </c>
      <c r="AD808" s="29">
        <v>32614</v>
      </c>
      <c r="AE808" s="29">
        <v>41027</v>
      </c>
      <c r="AF808"/>
      <c r="AG808"/>
      <c r="AH808"/>
      <c r="AI808"/>
      <c r="AJ808"/>
      <c r="AK808"/>
      <c r="AL808"/>
      <c r="AM808"/>
      <c r="AN808"/>
      <c r="AO808"/>
    </row>
    <row r="809" spans="1:41" s="2" customFormat="1" x14ac:dyDescent="0.2">
      <c r="A809" s="11">
        <v>26572</v>
      </c>
      <c r="B809" s="29">
        <v>113105</v>
      </c>
      <c r="C809" s="29">
        <v>71677</v>
      </c>
      <c r="D809" s="29">
        <v>7049</v>
      </c>
      <c r="E809" s="29">
        <v>24426</v>
      </c>
      <c r="F809" s="29">
        <v>6370</v>
      </c>
      <c r="G809" s="29">
        <v>64079</v>
      </c>
      <c r="H809" s="29">
        <v>10223</v>
      </c>
      <c r="I809" s="29">
        <v>-21419</v>
      </c>
      <c r="J809" s="29">
        <v>82686</v>
      </c>
      <c r="K809" s="29">
        <v>7258</v>
      </c>
      <c r="L809" s="29">
        <v>9664</v>
      </c>
      <c r="M809" s="29">
        <v>21071</v>
      </c>
      <c r="N809" s="29">
        <v>3019</v>
      </c>
      <c r="O809" s="29">
        <v>29109</v>
      </c>
      <c r="P809" s="29">
        <v>26181</v>
      </c>
      <c r="Q809" s="29">
        <v>-129</v>
      </c>
      <c r="R809" s="29">
        <v>6031</v>
      </c>
      <c r="S809" s="29">
        <v>14818</v>
      </c>
      <c r="T809" s="29">
        <v>48939</v>
      </c>
      <c r="U809" s="29">
        <v>41686</v>
      </c>
      <c r="V809" s="32"/>
      <c r="W809" s="29">
        <v>2728</v>
      </c>
      <c r="X809" s="29">
        <v>1480</v>
      </c>
      <c r="Y809" s="29">
        <v>9716</v>
      </c>
      <c r="Z809" s="29">
        <v>23802</v>
      </c>
      <c r="AA809" s="29">
        <v>28334</v>
      </c>
      <c r="AB809" s="29">
        <v>23075</v>
      </c>
      <c r="AC809" s="29">
        <v>501</v>
      </c>
      <c r="AD809" s="29">
        <v>9038</v>
      </c>
      <c r="AE809" s="29">
        <v>-4637</v>
      </c>
      <c r="AF809"/>
      <c r="AG809"/>
      <c r="AH809"/>
      <c r="AI809"/>
      <c r="AJ809"/>
      <c r="AK809"/>
      <c r="AL809"/>
      <c r="AM809"/>
      <c r="AN809"/>
      <c r="AO809"/>
    </row>
    <row r="810" spans="1:41" s="2" customFormat="1" x14ac:dyDescent="0.2">
      <c r="A810" s="11">
        <v>26603</v>
      </c>
      <c r="B810" s="29">
        <v>95731</v>
      </c>
      <c r="C810" s="29">
        <v>77374</v>
      </c>
      <c r="D810" s="29">
        <v>7556</v>
      </c>
      <c r="E810" s="29">
        <v>35427</v>
      </c>
      <c r="F810" s="29">
        <v>8230</v>
      </c>
      <c r="G810" s="29">
        <v>79543</v>
      </c>
      <c r="H810" s="29">
        <v>41257</v>
      </c>
      <c r="I810" s="29">
        <v>5374</v>
      </c>
      <c r="J810" s="29">
        <v>66915</v>
      </c>
      <c r="K810" s="29">
        <v>12354</v>
      </c>
      <c r="L810" s="29">
        <v>11552</v>
      </c>
      <c r="M810" s="29">
        <v>26965</v>
      </c>
      <c r="N810" s="29">
        <v>5219</v>
      </c>
      <c r="O810" s="29">
        <v>43907</v>
      </c>
      <c r="P810" s="29">
        <v>30335</v>
      </c>
      <c r="Q810" s="29">
        <v>33741</v>
      </c>
      <c r="R810" s="29">
        <v>12305</v>
      </c>
      <c r="S810" s="29">
        <v>176286</v>
      </c>
      <c r="T810" s="29">
        <v>330801</v>
      </c>
      <c r="U810" s="29">
        <v>159611</v>
      </c>
      <c r="V810" s="32"/>
      <c r="W810" s="29">
        <v>10656</v>
      </c>
      <c r="X810" s="29">
        <v>257800</v>
      </c>
      <c r="Y810" s="29">
        <v>17243</v>
      </c>
      <c r="Z810" s="29">
        <v>17462</v>
      </c>
      <c r="AA810" s="29">
        <v>38604</v>
      </c>
      <c r="AB810" s="29">
        <v>-7475</v>
      </c>
      <c r="AC810" s="29">
        <v>19010</v>
      </c>
      <c r="AD810" s="29">
        <v>230</v>
      </c>
      <c r="AE810" s="29">
        <v>75012</v>
      </c>
      <c r="AF810"/>
      <c r="AG810"/>
      <c r="AH810"/>
      <c r="AI810"/>
      <c r="AJ810"/>
      <c r="AK810"/>
      <c r="AL810"/>
      <c r="AM810"/>
      <c r="AN810"/>
      <c r="AO810"/>
    </row>
    <row r="811" spans="1:41" s="2" customFormat="1" x14ac:dyDescent="0.2">
      <c r="A811" s="11">
        <v>26633</v>
      </c>
      <c r="B811" s="29">
        <v>69815</v>
      </c>
      <c r="C811" s="29">
        <v>60283</v>
      </c>
      <c r="D811" s="29">
        <v>4995</v>
      </c>
      <c r="E811" s="29">
        <v>27614</v>
      </c>
      <c r="F811" s="29">
        <v>10294</v>
      </c>
      <c r="G811" s="29">
        <v>54306</v>
      </c>
      <c r="H811" s="29">
        <v>23195</v>
      </c>
      <c r="I811" s="29">
        <v>-15917</v>
      </c>
      <c r="J811" s="29">
        <v>51543</v>
      </c>
      <c r="K811" s="29">
        <v>11624</v>
      </c>
      <c r="L811" s="29">
        <v>10204</v>
      </c>
      <c r="M811" s="29">
        <v>23737</v>
      </c>
      <c r="N811" s="29">
        <v>9249</v>
      </c>
      <c r="O811" s="29">
        <v>35714</v>
      </c>
      <c r="P811" s="29">
        <v>25974</v>
      </c>
      <c r="Q811" s="29">
        <v>41279</v>
      </c>
      <c r="R811" s="29">
        <v>5201</v>
      </c>
      <c r="S811" s="29">
        <v>67024</v>
      </c>
      <c r="T811" s="29">
        <v>71843</v>
      </c>
      <c r="U811" s="29">
        <v>53521</v>
      </c>
      <c r="V811" s="32"/>
      <c r="W811" s="29">
        <v>1866</v>
      </c>
      <c r="X811" s="29">
        <v>12100</v>
      </c>
      <c r="Y811" s="29">
        <v>44645</v>
      </c>
      <c r="Z811" s="29">
        <v>12524</v>
      </c>
      <c r="AA811" s="29">
        <v>4189</v>
      </c>
      <c r="AB811" s="29">
        <v>16395</v>
      </c>
      <c r="AC811" s="29">
        <v>7448</v>
      </c>
      <c r="AD811" s="29">
        <v>-11216</v>
      </c>
      <c r="AE811" s="29">
        <v>8098</v>
      </c>
      <c r="AF811"/>
      <c r="AG811"/>
      <c r="AH811"/>
      <c r="AI811"/>
      <c r="AJ811"/>
      <c r="AK811"/>
      <c r="AL811"/>
      <c r="AM811"/>
      <c r="AN811"/>
      <c r="AO811"/>
    </row>
    <row r="812" spans="1:41" s="2" customFormat="1" x14ac:dyDescent="0.2">
      <c r="A812" s="11">
        <v>26664</v>
      </c>
      <c r="B812" s="29">
        <v>64626</v>
      </c>
      <c r="C812" s="29">
        <v>45699</v>
      </c>
      <c r="D812" s="29">
        <v>4958</v>
      </c>
      <c r="E812" s="29">
        <v>25254</v>
      </c>
      <c r="F812" s="29">
        <v>8096</v>
      </c>
      <c r="G812" s="29">
        <v>44052</v>
      </c>
      <c r="H812" s="29">
        <v>18613</v>
      </c>
      <c r="I812" s="29">
        <v>-33719</v>
      </c>
      <c r="J812" s="29">
        <v>39506</v>
      </c>
      <c r="K812" s="29">
        <v>3383</v>
      </c>
      <c r="L812" s="29">
        <v>17262</v>
      </c>
      <c r="M812" s="29">
        <v>22621</v>
      </c>
      <c r="N812" s="29">
        <v>6644</v>
      </c>
      <c r="O812" s="29">
        <v>41027</v>
      </c>
      <c r="P812" s="29">
        <v>25581</v>
      </c>
      <c r="Q812" s="29">
        <v>-32383</v>
      </c>
      <c r="R812" s="29">
        <v>3104</v>
      </c>
      <c r="S812" s="29">
        <v>39706</v>
      </c>
      <c r="T812" s="29">
        <v>41397</v>
      </c>
      <c r="U812" s="29">
        <v>65655</v>
      </c>
      <c r="V812" s="32"/>
      <c r="W812" s="29">
        <v>1441</v>
      </c>
      <c r="X812" s="29">
        <v>6400</v>
      </c>
      <c r="Y812" s="29">
        <v>44860</v>
      </c>
      <c r="Z812" s="29">
        <v>11599</v>
      </c>
      <c r="AA812" s="29">
        <v>-56034</v>
      </c>
      <c r="AB812" s="29">
        <v>25975</v>
      </c>
      <c r="AC812" s="29">
        <v>5175</v>
      </c>
      <c r="AD812" s="29">
        <v>-25207</v>
      </c>
      <c r="AE812" s="29">
        <v>-23358</v>
      </c>
      <c r="AF812"/>
      <c r="AG812"/>
      <c r="AH812"/>
      <c r="AI812"/>
      <c r="AJ812"/>
      <c r="AK812"/>
      <c r="AL812"/>
      <c r="AM812"/>
      <c r="AN812"/>
      <c r="AO812"/>
    </row>
    <row r="813" spans="1:41" s="2" customFormat="1" x14ac:dyDescent="0.2">
      <c r="A813" s="11">
        <v>26695</v>
      </c>
      <c r="B813" s="29">
        <v>55581</v>
      </c>
      <c r="C813" s="29">
        <v>40175</v>
      </c>
      <c r="D813" s="29">
        <v>4440</v>
      </c>
      <c r="E813" s="29">
        <v>19823</v>
      </c>
      <c r="F813" s="29">
        <v>7265</v>
      </c>
      <c r="G813" s="29">
        <v>40090</v>
      </c>
      <c r="H813" s="29">
        <v>18627</v>
      </c>
      <c r="I813" s="29">
        <v>-5332</v>
      </c>
      <c r="J813" s="29">
        <v>36091</v>
      </c>
      <c r="K813" s="29">
        <v>7424</v>
      </c>
      <c r="L813" s="29">
        <v>20959</v>
      </c>
      <c r="M813" s="29">
        <v>19760</v>
      </c>
      <c r="N813" s="29">
        <v>6303</v>
      </c>
      <c r="O813" s="29">
        <v>35499</v>
      </c>
      <c r="P813" s="29">
        <v>26923</v>
      </c>
      <c r="Q813" s="29">
        <v>-35599</v>
      </c>
      <c r="R813" s="29">
        <v>2692</v>
      </c>
      <c r="S813" s="29">
        <v>36311</v>
      </c>
      <c r="T813" s="29">
        <v>42054</v>
      </c>
      <c r="U813" s="29">
        <v>45581</v>
      </c>
      <c r="V813" s="32"/>
      <c r="W813" s="29">
        <v>925</v>
      </c>
      <c r="X813" s="29">
        <v>12300</v>
      </c>
      <c r="Y813" s="29">
        <v>10993</v>
      </c>
      <c r="Z813" s="29">
        <v>11236</v>
      </c>
      <c r="AA813" s="29">
        <v>-25630</v>
      </c>
      <c r="AB813" s="29">
        <v>3442</v>
      </c>
      <c r="AC813" s="29">
        <v>2467</v>
      </c>
      <c r="AD813" s="29">
        <v>-18073</v>
      </c>
      <c r="AE813" s="29">
        <v>3551</v>
      </c>
      <c r="AF813"/>
      <c r="AG813"/>
      <c r="AH813"/>
      <c r="AI813"/>
      <c r="AJ813"/>
      <c r="AK813"/>
      <c r="AL813"/>
      <c r="AM813"/>
      <c r="AN813"/>
      <c r="AO813"/>
    </row>
    <row r="814" spans="1:41" s="2" customFormat="1" x14ac:dyDescent="0.2">
      <c r="A814" s="11">
        <v>26723</v>
      </c>
      <c r="B814" s="29">
        <v>47901</v>
      </c>
      <c r="C814" s="29">
        <v>37416</v>
      </c>
      <c r="D814" s="29">
        <v>3879</v>
      </c>
      <c r="E814" s="29">
        <v>17298</v>
      </c>
      <c r="F814" s="29">
        <v>4994</v>
      </c>
      <c r="G814" s="29">
        <v>31903</v>
      </c>
      <c r="H814" s="29">
        <v>17717</v>
      </c>
      <c r="I814" s="29">
        <v>14708</v>
      </c>
      <c r="J814" s="29">
        <v>29745</v>
      </c>
      <c r="K814" s="29">
        <v>6996</v>
      </c>
      <c r="L814" s="29">
        <v>22283</v>
      </c>
      <c r="M814" s="29">
        <v>16783</v>
      </c>
      <c r="N814" s="29">
        <v>5186</v>
      </c>
      <c r="O814" s="29">
        <v>33759</v>
      </c>
      <c r="P814" s="29">
        <v>21475</v>
      </c>
      <c r="Q814" s="29">
        <v>-4544</v>
      </c>
      <c r="R814" s="29">
        <v>3739</v>
      </c>
      <c r="S814" s="29">
        <v>40308</v>
      </c>
      <c r="T814" s="29">
        <v>84943</v>
      </c>
      <c r="U814" s="29">
        <v>53918</v>
      </c>
      <c r="V814" s="32"/>
      <c r="W814" s="29">
        <v>3193</v>
      </c>
      <c r="X814" s="29">
        <v>24760</v>
      </c>
      <c r="Y814" s="29">
        <v>47339</v>
      </c>
      <c r="Z814" s="29">
        <v>14293</v>
      </c>
      <c r="AA814" s="29">
        <v>14995</v>
      </c>
      <c r="AB814" s="29">
        <v>9557</v>
      </c>
      <c r="AC814" s="29">
        <v>28729</v>
      </c>
      <c r="AD814" s="29">
        <v>-19896</v>
      </c>
      <c r="AE814" s="29">
        <v>-4506</v>
      </c>
      <c r="AF814"/>
      <c r="AG814"/>
      <c r="AH814"/>
      <c r="AI814"/>
      <c r="AJ814"/>
      <c r="AK814"/>
      <c r="AL814"/>
      <c r="AM814"/>
      <c r="AN814"/>
      <c r="AO814"/>
    </row>
    <row r="815" spans="1:41" s="2" customFormat="1" x14ac:dyDescent="0.2">
      <c r="A815" s="11">
        <v>26754</v>
      </c>
      <c r="B815" s="29">
        <v>61047</v>
      </c>
      <c r="C815" s="29">
        <v>45464</v>
      </c>
      <c r="D815" s="29">
        <v>3773</v>
      </c>
      <c r="E815" s="29">
        <v>25351</v>
      </c>
      <c r="F815" s="29">
        <v>8476</v>
      </c>
      <c r="G815" s="29">
        <v>43930</v>
      </c>
      <c r="H815" s="29">
        <v>33578</v>
      </c>
      <c r="I815" s="29">
        <v>1976</v>
      </c>
      <c r="J815" s="29">
        <v>36727</v>
      </c>
      <c r="K815" s="29">
        <v>11513</v>
      </c>
      <c r="L815" s="29">
        <v>46813</v>
      </c>
      <c r="M815" s="29">
        <v>27521</v>
      </c>
      <c r="N815" s="29">
        <v>7985</v>
      </c>
      <c r="O815" s="29">
        <v>56872</v>
      </c>
      <c r="P815" s="29">
        <v>33051</v>
      </c>
      <c r="Q815" s="29">
        <v>109958</v>
      </c>
      <c r="R815" s="29">
        <v>19181</v>
      </c>
      <c r="S815" s="29">
        <v>115681</v>
      </c>
      <c r="T815" s="29">
        <v>152126</v>
      </c>
      <c r="U815" s="29">
        <v>49861</v>
      </c>
      <c r="V815" s="32"/>
      <c r="W815" s="29">
        <v>5651</v>
      </c>
      <c r="X815" s="29">
        <v>86970</v>
      </c>
      <c r="Y815" s="29">
        <v>16926</v>
      </c>
      <c r="Z815" s="29">
        <v>33941</v>
      </c>
      <c r="AA815" s="29">
        <v>-20197</v>
      </c>
      <c r="AB815" s="29">
        <v>47119</v>
      </c>
      <c r="AC815" s="29">
        <v>75620</v>
      </c>
      <c r="AD815" s="29">
        <v>-42804</v>
      </c>
      <c r="AE815" s="29">
        <v>-53107</v>
      </c>
      <c r="AF815"/>
      <c r="AG815"/>
      <c r="AH815"/>
      <c r="AI815"/>
      <c r="AJ815"/>
      <c r="AK815"/>
      <c r="AL815"/>
      <c r="AM815"/>
      <c r="AN815"/>
      <c r="AO815"/>
    </row>
    <row r="816" spans="1:41" s="2" customFormat="1" x14ac:dyDescent="0.2">
      <c r="A816" s="11">
        <v>26784</v>
      </c>
      <c r="B816" s="29">
        <v>91684</v>
      </c>
      <c r="C816" s="29">
        <v>40921</v>
      </c>
      <c r="D816" s="29">
        <v>4790</v>
      </c>
      <c r="E816" s="29">
        <v>39723</v>
      </c>
      <c r="F816" s="29">
        <v>18320</v>
      </c>
      <c r="G816" s="29">
        <v>51042</v>
      </c>
      <c r="H816" s="29">
        <v>196393</v>
      </c>
      <c r="I816" s="29">
        <v>-10420</v>
      </c>
      <c r="J816" s="29">
        <v>97462</v>
      </c>
      <c r="K816" s="29">
        <v>27783</v>
      </c>
      <c r="L816" s="29">
        <v>138163</v>
      </c>
      <c r="M816" s="29">
        <v>99055</v>
      </c>
      <c r="N816" s="29">
        <v>64488</v>
      </c>
      <c r="O816" s="29">
        <v>75765</v>
      </c>
      <c r="P816" s="29">
        <v>28925</v>
      </c>
      <c r="Q816" s="29">
        <v>16301</v>
      </c>
      <c r="R816" s="29">
        <v>10714</v>
      </c>
      <c r="S816" s="29">
        <v>231465</v>
      </c>
      <c r="T816" s="29">
        <v>240610</v>
      </c>
      <c r="U816" s="29">
        <v>-25108</v>
      </c>
      <c r="V816" s="32"/>
      <c r="W816" s="29">
        <v>3221</v>
      </c>
      <c r="X816" s="29">
        <v>236200</v>
      </c>
      <c r="Y816" s="29">
        <v>-1206</v>
      </c>
      <c r="Z816" s="29">
        <v>66994</v>
      </c>
      <c r="AA816" s="29">
        <v>-5330</v>
      </c>
      <c r="AB816" s="29">
        <v>23527</v>
      </c>
      <c r="AC816" s="29">
        <v>22377</v>
      </c>
      <c r="AD816" s="29">
        <v>-18345</v>
      </c>
      <c r="AE816" s="29">
        <v>-24494</v>
      </c>
      <c r="AF816"/>
      <c r="AG816"/>
      <c r="AH816"/>
      <c r="AI816"/>
      <c r="AJ816"/>
      <c r="AK816"/>
      <c r="AL816"/>
      <c r="AM816"/>
      <c r="AN816"/>
      <c r="AO816"/>
    </row>
    <row r="817" spans="1:41" s="2" customFormat="1" x14ac:dyDescent="0.2">
      <c r="A817" s="11">
        <v>26815</v>
      </c>
      <c r="B817" s="29">
        <v>474878</v>
      </c>
      <c r="C817" s="29">
        <v>275553</v>
      </c>
      <c r="D817" s="29">
        <v>25308</v>
      </c>
      <c r="E817" s="29">
        <v>203317</v>
      </c>
      <c r="F817" s="29">
        <v>79182</v>
      </c>
      <c r="G817" s="29">
        <v>401806</v>
      </c>
      <c r="H817" s="29">
        <v>552131</v>
      </c>
      <c r="I817" s="29">
        <v>1393</v>
      </c>
      <c r="J817" s="29">
        <v>210156</v>
      </c>
      <c r="K817" s="29">
        <v>18359</v>
      </c>
      <c r="L817" s="29">
        <v>200837</v>
      </c>
      <c r="M817" s="29">
        <v>481047</v>
      </c>
      <c r="N817" s="29">
        <v>226911</v>
      </c>
      <c r="O817" s="29">
        <v>271504</v>
      </c>
      <c r="P817" s="29">
        <v>132622</v>
      </c>
      <c r="Q817" s="29">
        <v>119567</v>
      </c>
      <c r="R817" s="29">
        <v>57958</v>
      </c>
      <c r="S817" s="29">
        <v>544874</v>
      </c>
      <c r="T817" s="29">
        <v>395646</v>
      </c>
      <c r="U817" s="29">
        <v>-97642</v>
      </c>
      <c r="V817" s="32"/>
      <c r="W817" s="29">
        <v>1213</v>
      </c>
      <c r="X817" s="29">
        <v>177200</v>
      </c>
      <c r="Y817" s="29">
        <v>19498</v>
      </c>
      <c r="Z817" s="29">
        <v>116549</v>
      </c>
      <c r="AA817" s="29">
        <v>93182</v>
      </c>
      <c r="AB817" s="29">
        <v>9610</v>
      </c>
      <c r="AC817" s="29">
        <v>446</v>
      </c>
      <c r="AD817" s="29">
        <v>18791</v>
      </c>
      <c r="AE817" s="29">
        <v>12177</v>
      </c>
      <c r="AF817"/>
      <c r="AG817"/>
      <c r="AH817"/>
      <c r="AI817"/>
      <c r="AJ817"/>
      <c r="AK817"/>
      <c r="AL817"/>
      <c r="AM817"/>
      <c r="AN817"/>
      <c r="AO817"/>
    </row>
    <row r="818" spans="1:41" s="2" customFormat="1" x14ac:dyDescent="0.2">
      <c r="A818" s="11">
        <v>26845</v>
      </c>
      <c r="B818" s="29">
        <v>734465</v>
      </c>
      <c r="C818" s="29">
        <v>492989</v>
      </c>
      <c r="D818" s="29">
        <v>45596</v>
      </c>
      <c r="E818" s="29">
        <v>300369</v>
      </c>
      <c r="F818" s="29">
        <v>92873</v>
      </c>
      <c r="G818" s="29">
        <v>372665</v>
      </c>
      <c r="H818" s="29">
        <v>333296</v>
      </c>
      <c r="I818" s="29">
        <v>34767</v>
      </c>
      <c r="J818" s="29">
        <v>260899</v>
      </c>
      <c r="K818" s="29">
        <v>29837</v>
      </c>
      <c r="L818" s="29">
        <v>130834</v>
      </c>
      <c r="M818" s="29">
        <v>376337</v>
      </c>
      <c r="N818" s="29">
        <v>160659</v>
      </c>
      <c r="O818" s="29">
        <v>255276</v>
      </c>
      <c r="P818" s="29">
        <v>146430</v>
      </c>
      <c r="Q818" s="29">
        <v>136016</v>
      </c>
      <c r="R818" s="29">
        <v>72342</v>
      </c>
      <c r="S818" s="29">
        <v>513563</v>
      </c>
      <c r="T818" s="29">
        <v>368410</v>
      </c>
      <c r="U818" s="29">
        <v>-10281</v>
      </c>
      <c r="V818" s="32"/>
      <c r="W818" s="29">
        <v>520</v>
      </c>
      <c r="X818" s="29">
        <v>1860</v>
      </c>
      <c r="Y818" s="29">
        <v>18070</v>
      </c>
      <c r="Z818" s="29">
        <v>23508</v>
      </c>
      <c r="AA818" s="29">
        <v>56437</v>
      </c>
      <c r="AB818" s="29">
        <v>15649</v>
      </c>
      <c r="AC818" s="29">
        <v>48</v>
      </c>
      <c r="AD818" s="29">
        <v>-4572</v>
      </c>
      <c r="AE818" s="29">
        <v>-10347</v>
      </c>
      <c r="AF818"/>
      <c r="AG818"/>
      <c r="AH818"/>
      <c r="AI818"/>
      <c r="AJ818"/>
      <c r="AK818"/>
      <c r="AL818"/>
      <c r="AM818"/>
      <c r="AN818"/>
      <c r="AO818"/>
    </row>
    <row r="819" spans="1:41" s="2" customFormat="1" x14ac:dyDescent="0.2">
      <c r="A819" s="11">
        <v>26876</v>
      </c>
      <c r="B819" s="29">
        <v>426219</v>
      </c>
      <c r="C819" s="29">
        <v>318742</v>
      </c>
      <c r="D819" s="29">
        <v>25867</v>
      </c>
      <c r="E819" s="29">
        <v>164137</v>
      </c>
      <c r="F819" s="29">
        <v>33013</v>
      </c>
      <c r="G819" s="29">
        <v>158915</v>
      </c>
      <c r="H819" s="29">
        <v>120800</v>
      </c>
      <c r="I819" s="29">
        <v>1234</v>
      </c>
      <c r="J819" s="29">
        <v>184701</v>
      </c>
      <c r="K819" s="29">
        <v>34312</v>
      </c>
      <c r="L819" s="29">
        <v>108781</v>
      </c>
      <c r="M819" s="29">
        <v>152123</v>
      </c>
      <c r="N819" s="29">
        <v>44125</v>
      </c>
      <c r="O819" s="29">
        <v>120310</v>
      </c>
      <c r="P819" s="29">
        <v>66336</v>
      </c>
      <c r="Q819" s="29">
        <v>122804</v>
      </c>
      <c r="R819" s="29">
        <v>21845</v>
      </c>
      <c r="S819" s="29">
        <v>220104</v>
      </c>
      <c r="T819" s="29">
        <v>199444</v>
      </c>
      <c r="U819" s="29">
        <v>157003</v>
      </c>
      <c r="V819" s="32"/>
      <c r="W819" s="29">
        <v>260</v>
      </c>
      <c r="X819" s="29">
        <v>39</v>
      </c>
      <c r="Y819" s="29">
        <v>14339</v>
      </c>
      <c r="Z819" s="29">
        <v>4752</v>
      </c>
      <c r="AA819" s="29">
        <v>57091</v>
      </c>
      <c r="AB819" s="29">
        <v>12946</v>
      </c>
      <c r="AC819" s="29">
        <v>104</v>
      </c>
      <c r="AD819" s="29">
        <v>16625</v>
      </c>
      <c r="AE819" s="29">
        <v>-12977</v>
      </c>
      <c r="AF819"/>
      <c r="AG819"/>
      <c r="AH819"/>
      <c r="AI819"/>
      <c r="AJ819"/>
      <c r="AK819"/>
      <c r="AL819"/>
      <c r="AM819"/>
      <c r="AN819"/>
      <c r="AO819"/>
    </row>
    <row r="820" spans="1:41" s="2" customFormat="1" x14ac:dyDescent="0.2">
      <c r="A820" s="11">
        <v>26907</v>
      </c>
      <c r="B820" s="29">
        <v>175212</v>
      </c>
      <c r="C820" s="29">
        <v>102439</v>
      </c>
      <c r="D820" s="29">
        <v>9828</v>
      </c>
      <c r="E820" s="29">
        <v>67759</v>
      </c>
      <c r="F820" s="29">
        <v>10165</v>
      </c>
      <c r="G820" s="29">
        <v>77152</v>
      </c>
      <c r="H820" s="29">
        <v>22338</v>
      </c>
      <c r="I820" s="29">
        <v>-11173</v>
      </c>
      <c r="J820" s="29">
        <v>107112</v>
      </c>
      <c r="K820" s="29">
        <v>21319</v>
      </c>
      <c r="L820" s="29">
        <v>45365</v>
      </c>
      <c r="M820" s="29">
        <v>50009</v>
      </c>
      <c r="N820" s="29">
        <v>13413</v>
      </c>
      <c r="O820" s="29">
        <v>66142</v>
      </c>
      <c r="P820" s="29">
        <v>36740</v>
      </c>
      <c r="Q820" s="29">
        <v>24577</v>
      </c>
      <c r="R820" s="29">
        <v>11833</v>
      </c>
      <c r="S820" s="29">
        <v>55958</v>
      </c>
      <c r="T820" s="29">
        <v>47914</v>
      </c>
      <c r="U820" s="29">
        <v>17520</v>
      </c>
      <c r="V820" s="32"/>
      <c r="W820" s="29">
        <v>1812</v>
      </c>
      <c r="X820" s="29">
        <v>205</v>
      </c>
      <c r="Y820" s="29">
        <v>17164</v>
      </c>
      <c r="Z820" s="29">
        <v>4810</v>
      </c>
      <c r="AA820" s="29">
        <v>10946</v>
      </c>
      <c r="AB820" s="29">
        <v>22184</v>
      </c>
      <c r="AC820" s="29">
        <v>482</v>
      </c>
      <c r="AD820" s="29">
        <v>15367</v>
      </c>
      <c r="AE820" s="29">
        <v>20473</v>
      </c>
      <c r="AF820"/>
      <c r="AG820"/>
      <c r="AH820"/>
      <c r="AI820"/>
      <c r="AJ820"/>
      <c r="AK820"/>
      <c r="AL820"/>
      <c r="AM820"/>
      <c r="AN820"/>
      <c r="AO820"/>
    </row>
    <row r="821" spans="1:41" s="2" customFormat="1" x14ac:dyDescent="0.2">
      <c r="A821" s="11">
        <v>26937</v>
      </c>
      <c r="B821" s="29">
        <v>82926</v>
      </c>
      <c r="C821" s="29">
        <v>67888</v>
      </c>
      <c r="D821" s="29">
        <v>6562</v>
      </c>
      <c r="E821" s="29">
        <v>30691</v>
      </c>
      <c r="F821" s="29">
        <v>5100</v>
      </c>
      <c r="G821" s="29">
        <v>47439</v>
      </c>
      <c r="H821" s="29">
        <v>12508</v>
      </c>
      <c r="I821" s="29">
        <v>-28840</v>
      </c>
      <c r="J821" s="29">
        <v>84917</v>
      </c>
      <c r="K821" s="29">
        <v>19314</v>
      </c>
      <c r="L821" s="29">
        <v>42640</v>
      </c>
      <c r="M821" s="29">
        <v>21106</v>
      </c>
      <c r="N821" s="29">
        <v>8313</v>
      </c>
      <c r="O821" s="29">
        <v>40778</v>
      </c>
      <c r="P821" s="29">
        <v>29998</v>
      </c>
      <c r="Q821" s="29">
        <v>27680</v>
      </c>
      <c r="R821" s="29">
        <v>6605</v>
      </c>
      <c r="S821" s="29">
        <v>44043</v>
      </c>
      <c r="T821" s="29">
        <v>62130</v>
      </c>
      <c r="U821" s="29">
        <v>7295</v>
      </c>
      <c r="V821" s="32"/>
      <c r="W821" s="29">
        <v>658</v>
      </c>
      <c r="X821" s="29">
        <v>46</v>
      </c>
      <c r="Y821" s="29">
        <v>24506</v>
      </c>
      <c r="Z821" s="29">
        <v>3346</v>
      </c>
      <c r="AA821" s="29">
        <v>22251</v>
      </c>
      <c r="AB821" s="29">
        <v>19995</v>
      </c>
      <c r="AC821" s="29">
        <v>569</v>
      </c>
      <c r="AD821" s="29">
        <v>12426</v>
      </c>
      <c r="AE821" s="29">
        <v>2660</v>
      </c>
      <c r="AF821"/>
      <c r="AG821"/>
      <c r="AH821"/>
      <c r="AI821"/>
      <c r="AJ821"/>
      <c r="AK821"/>
      <c r="AL821"/>
      <c r="AM821"/>
      <c r="AN821"/>
      <c r="AO821"/>
    </row>
    <row r="822" spans="1:41" s="2" customFormat="1" x14ac:dyDescent="0.2">
      <c r="A822" s="11">
        <v>26968</v>
      </c>
      <c r="B822" s="29">
        <v>71900</v>
      </c>
      <c r="C822" s="29">
        <v>55214</v>
      </c>
      <c r="D822" s="29">
        <v>5187</v>
      </c>
      <c r="E822" s="29">
        <v>22467</v>
      </c>
      <c r="F822" s="29">
        <v>5306</v>
      </c>
      <c r="G822" s="29">
        <v>55302</v>
      </c>
      <c r="H822" s="29">
        <v>10069</v>
      </c>
      <c r="I822" s="29">
        <v>-25822</v>
      </c>
      <c r="J822" s="29">
        <v>51079</v>
      </c>
      <c r="K822" s="29">
        <v>5780</v>
      </c>
      <c r="L822" s="29">
        <v>16189</v>
      </c>
      <c r="M822" s="29">
        <v>17637</v>
      </c>
      <c r="N822" s="29">
        <v>6786</v>
      </c>
      <c r="O822" s="29">
        <v>25900</v>
      </c>
      <c r="P822" s="29">
        <v>29991</v>
      </c>
      <c r="Q822" s="29">
        <v>15267</v>
      </c>
      <c r="R822" s="29">
        <v>5615</v>
      </c>
      <c r="S822" s="29">
        <v>32103</v>
      </c>
      <c r="T822" s="29">
        <v>23113</v>
      </c>
      <c r="U822" s="29">
        <v>-28094</v>
      </c>
      <c r="V822" s="32"/>
      <c r="W822" s="29">
        <v>460</v>
      </c>
      <c r="X822" s="29">
        <v>0</v>
      </c>
      <c r="Y822" s="29">
        <v>5471</v>
      </c>
      <c r="Z822" s="29">
        <v>5213</v>
      </c>
      <c r="AA822" s="29">
        <v>2438</v>
      </c>
      <c r="AB822" s="29">
        <v>14879</v>
      </c>
      <c r="AC822" s="29">
        <v>308</v>
      </c>
      <c r="AD822" s="29">
        <v>10005</v>
      </c>
      <c r="AE822" s="29">
        <v>18312</v>
      </c>
      <c r="AF822"/>
      <c r="AG822"/>
      <c r="AH822"/>
      <c r="AI822"/>
      <c r="AJ822"/>
      <c r="AK822"/>
      <c r="AL822"/>
      <c r="AM822"/>
      <c r="AN822"/>
      <c r="AO822"/>
    </row>
    <row r="823" spans="1:41" s="2" customFormat="1" x14ac:dyDescent="0.2">
      <c r="A823" s="11">
        <v>26998</v>
      </c>
      <c r="B823" s="29">
        <v>67874</v>
      </c>
      <c r="C823" s="29">
        <v>47171</v>
      </c>
      <c r="D823" s="29">
        <v>4027</v>
      </c>
      <c r="E823" s="29">
        <v>18466</v>
      </c>
      <c r="F823" s="29">
        <v>11719</v>
      </c>
      <c r="G823" s="29">
        <v>46496</v>
      </c>
      <c r="H823" s="29">
        <v>9915</v>
      </c>
      <c r="I823" s="29">
        <v>11017</v>
      </c>
      <c r="J823" s="29">
        <v>52083</v>
      </c>
      <c r="K823" s="29">
        <v>8802</v>
      </c>
      <c r="L823" s="29">
        <v>12276</v>
      </c>
      <c r="M823" s="29">
        <v>21090</v>
      </c>
      <c r="N823" s="29">
        <v>10031</v>
      </c>
      <c r="O823" s="29">
        <v>36792</v>
      </c>
      <c r="P823" s="29">
        <v>27158</v>
      </c>
      <c r="Q823" s="29">
        <v>22866</v>
      </c>
      <c r="R823" s="29">
        <v>4313</v>
      </c>
      <c r="S823" s="29">
        <v>24761</v>
      </c>
      <c r="T823" s="29">
        <v>19222</v>
      </c>
      <c r="U823" s="29">
        <v>1397</v>
      </c>
      <c r="V823" s="32"/>
      <c r="W823" s="29">
        <v>952</v>
      </c>
      <c r="X823" s="29">
        <v>0</v>
      </c>
      <c r="Y823" s="29">
        <v>31577</v>
      </c>
      <c r="Z823" s="29">
        <v>10756</v>
      </c>
      <c r="AA823" s="29">
        <v>36047</v>
      </c>
      <c r="AB823" s="29">
        <v>-3091</v>
      </c>
      <c r="AC823" s="29">
        <v>127</v>
      </c>
      <c r="AD823" s="29">
        <v>6218</v>
      </c>
      <c r="AE823" s="29">
        <v>18320</v>
      </c>
      <c r="AF823"/>
      <c r="AG823"/>
      <c r="AH823"/>
      <c r="AI823"/>
      <c r="AJ823"/>
      <c r="AK823"/>
      <c r="AL823"/>
      <c r="AM823"/>
      <c r="AN823"/>
      <c r="AO823"/>
    </row>
    <row r="824" spans="1:41" s="2" customFormat="1" x14ac:dyDescent="0.2">
      <c r="A824" s="11">
        <v>27029</v>
      </c>
      <c r="B824" s="29">
        <v>55110</v>
      </c>
      <c r="C824" s="29">
        <v>48856</v>
      </c>
      <c r="D824" s="29">
        <v>4125</v>
      </c>
      <c r="E824" s="29">
        <v>20882</v>
      </c>
      <c r="F824" s="29">
        <v>11251</v>
      </c>
      <c r="G824" s="29">
        <v>45368</v>
      </c>
      <c r="H824" s="29">
        <v>13143</v>
      </c>
      <c r="I824" s="29">
        <v>-17197</v>
      </c>
      <c r="J824" s="29">
        <v>37354</v>
      </c>
      <c r="K824" s="29">
        <v>6303</v>
      </c>
      <c r="L824" s="29">
        <v>11408</v>
      </c>
      <c r="M824" s="29">
        <v>22965</v>
      </c>
      <c r="N824" s="29">
        <v>8246</v>
      </c>
      <c r="O824" s="29">
        <v>34423</v>
      </c>
      <c r="P824" s="29">
        <v>25125</v>
      </c>
      <c r="Q824" s="29">
        <v>4025</v>
      </c>
      <c r="R824" s="29">
        <v>3292</v>
      </c>
      <c r="S824" s="29">
        <v>23693</v>
      </c>
      <c r="T824" s="29">
        <v>23975</v>
      </c>
      <c r="U824" s="29">
        <v>-677</v>
      </c>
      <c r="V824" s="32"/>
      <c r="W824" s="29">
        <v>1343</v>
      </c>
      <c r="X824" s="29">
        <v>0</v>
      </c>
      <c r="Y824" s="29">
        <v>19880</v>
      </c>
      <c r="Z824" s="29">
        <v>11038</v>
      </c>
      <c r="AA824" s="29">
        <v>20503</v>
      </c>
      <c r="AB824" s="29">
        <v>-11427</v>
      </c>
      <c r="AC824" s="29">
        <v>276</v>
      </c>
      <c r="AD824" s="29">
        <v>-9809</v>
      </c>
      <c r="AE824" s="29">
        <v>8154</v>
      </c>
      <c r="AF824"/>
      <c r="AG824"/>
      <c r="AH824"/>
      <c r="AI824"/>
      <c r="AJ824"/>
      <c r="AK824"/>
      <c r="AL824"/>
      <c r="AM824"/>
      <c r="AN824"/>
      <c r="AO824"/>
    </row>
    <row r="825" spans="1:41" s="2" customFormat="1" x14ac:dyDescent="0.2">
      <c r="A825" s="11">
        <v>27060</v>
      </c>
      <c r="B825" s="29">
        <v>56591</v>
      </c>
      <c r="C825" s="29">
        <v>47372</v>
      </c>
      <c r="D825" s="29">
        <v>4658</v>
      </c>
      <c r="E825" s="29">
        <v>22950</v>
      </c>
      <c r="F825" s="29">
        <v>13929</v>
      </c>
      <c r="G825" s="29">
        <v>49370</v>
      </c>
      <c r="H825" s="29">
        <v>10512</v>
      </c>
      <c r="I825" s="29">
        <v>-35568</v>
      </c>
      <c r="J825" s="29">
        <v>35441</v>
      </c>
      <c r="K825" s="29">
        <v>6017</v>
      </c>
      <c r="L825" s="29">
        <v>11363</v>
      </c>
      <c r="M825" s="29">
        <v>19808</v>
      </c>
      <c r="N825" s="29">
        <v>6661</v>
      </c>
      <c r="O825" s="29">
        <v>28354</v>
      </c>
      <c r="P825" s="29">
        <v>24666</v>
      </c>
      <c r="Q825" s="29">
        <v>30543</v>
      </c>
      <c r="R825" s="29">
        <v>3362</v>
      </c>
      <c r="S825" s="29">
        <v>24544</v>
      </c>
      <c r="T825" s="29">
        <v>31828</v>
      </c>
      <c r="U825" s="29">
        <v>893</v>
      </c>
      <c r="V825" s="32"/>
      <c r="W825" s="29">
        <v>1335</v>
      </c>
      <c r="X825" s="29">
        <v>656</v>
      </c>
      <c r="Y825" s="29">
        <v>28574</v>
      </c>
      <c r="Z825" s="29">
        <v>14128</v>
      </c>
      <c r="AA825" s="29">
        <v>46247</v>
      </c>
      <c r="AB825" s="29">
        <v>8322</v>
      </c>
      <c r="AC825" s="29">
        <v>395</v>
      </c>
      <c r="AD825" s="29">
        <v>-36234</v>
      </c>
      <c r="AE825" s="29">
        <v>7182</v>
      </c>
      <c r="AF825"/>
      <c r="AG825"/>
      <c r="AH825"/>
      <c r="AI825"/>
      <c r="AJ825"/>
      <c r="AK825"/>
      <c r="AL825"/>
      <c r="AM825"/>
      <c r="AN825"/>
      <c r="AO825"/>
    </row>
    <row r="826" spans="1:41" s="2" customFormat="1" x14ac:dyDescent="0.2">
      <c r="A826" s="11">
        <v>27088</v>
      </c>
      <c r="B826" s="29">
        <v>50083</v>
      </c>
      <c r="C826" s="29">
        <v>38951</v>
      </c>
      <c r="D826" s="29">
        <v>3657</v>
      </c>
      <c r="E826" s="29">
        <v>17365</v>
      </c>
      <c r="F826" s="29">
        <v>15134</v>
      </c>
      <c r="G826" s="29">
        <v>52997</v>
      </c>
      <c r="H826" s="29">
        <v>11114</v>
      </c>
      <c r="I826" s="29">
        <v>-36744</v>
      </c>
      <c r="J826" s="29">
        <v>33290</v>
      </c>
      <c r="K826" s="29">
        <v>9916</v>
      </c>
      <c r="L826" s="29">
        <v>13382</v>
      </c>
      <c r="M826" s="29">
        <v>15946</v>
      </c>
      <c r="N826" s="29">
        <v>6417</v>
      </c>
      <c r="O826" s="29">
        <v>27826</v>
      </c>
      <c r="P826" s="29">
        <v>18783</v>
      </c>
      <c r="Q826" s="29">
        <v>41188</v>
      </c>
      <c r="R826" s="29">
        <v>2908</v>
      </c>
      <c r="S826" s="29">
        <v>18267</v>
      </c>
      <c r="T826" s="29">
        <v>30162</v>
      </c>
      <c r="U826" s="29">
        <v>-9896</v>
      </c>
      <c r="V826" s="32"/>
      <c r="W826" s="29">
        <v>1404</v>
      </c>
      <c r="X826" s="29">
        <v>62</v>
      </c>
      <c r="Y826" s="29">
        <v>25767</v>
      </c>
      <c r="Z826" s="29">
        <v>9019</v>
      </c>
      <c r="AA826" s="29">
        <v>13685</v>
      </c>
      <c r="AB826" s="29">
        <v>8865</v>
      </c>
      <c r="AC826" s="29">
        <v>427</v>
      </c>
      <c r="AD826" s="29">
        <v>-32581</v>
      </c>
      <c r="AE826" s="29">
        <v>-14014</v>
      </c>
      <c r="AF826"/>
      <c r="AG826"/>
      <c r="AH826"/>
      <c r="AI826"/>
      <c r="AJ826"/>
      <c r="AK826"/>
      <c r="AL826"/>
      <c r="AM826"/>
      <c r="AN826"/>
      <c r="AO826"/>
    </row>
    <row r="827" spans="1:41" s="2" customFormat="1" x14ac:dyDescent="0.2">
      <c r="A827" s="11">
        <v>27119</v>
      </c>
      <c r="B827" s="29">
        <v>72306</v>
      </c>
      <c r="C827" s="29">
        <v>52429</v>
      </c>
      <c r="D827" s="29">
        <v>3785</v>
      </c>
      <c r="E827" s="29">
        <v>35118</v>
      </c>
      <c r="F827" s="29">
        <v>19888</v>
      </c>
      <c r="G827" s="29">
        <v>69362</v>
      </c>
      <c r="H827" s="29">
        <v>30135</v>
      </c>
      <c r="I827" s="29">
        <v>-13494</v>
      </c>
      <c r="J827" s="29">
        <v>61066</v>
      </c>
      <c r="K827" s="29">
        <v>20430</v>
      </c>
      <c r="L827" s="29">
        <v>67272</v>
      </c>
      <c r="M827" s="29">
        <v>36580</v>
      </c>
      <c r="N827" s="29">
        <v>11789</v>
      </c>
      <c r="O827" s="29">
        <v>43989</v>
      </c>
      <c r="P827" s="29">
        <v>42486</v>
      </c>
      <c r="Q827" s="29">
        <v>125426</v>
      </c>
      <c r="R827" s="29">
        <v>4600</v>
      </c>
      <c r="S827" s="29">
        <v>67324</v>
      </c>
      <c r="T827" s="29">
        <v>39936</v>
      </c>
      <c r="U827" s="29">
        <v>-13078</v>
      </c>
      <c r="V827" s="32"/>
      <c r="W827" s="29">
        <v>1426</v>
      </c>
      <c r="X827" s="29">
        <v>8060</v>
      </c>
      <c r="Y827" s="29">
        <v>35737</v>
      </c>
      <c r="Z827" s="29">
        <v>9888</v>
      </c>
      <c r="AA827" s="29">
        <v>42941</v>
      </c>
      <c r="AB827" s="29">
        <v>9722</v>
      </c>
      <c r="AC827" s="29">
        <v>619</v>
      </c>
      <c r="AD827" s="29">
        <v>-8641</v>
      </c>
      <c r="AE827" s="29">
        <v>-56042</v>
      </c>
      <c r="AF827"/>
      <c r="AG827"/>
      <c r="AH827"/>
      <c r="AI827"/>
      <c r="AJ827"/>
      <c r="AK827"/>
      <c r="AL827"/>
      <c r="AM827"/>
      <c r="AN827"/>
      <c r="AO827"/>
    </row>
    <row r="828" spans="1:41" s="2" customFormat="1" x14ac:dyDescent="0.2">
      <c r="A828" s="11">
        <v>27149</v>
      </c>
      <c r="B828" s="29">
        <v>125080</v>
      </c>
      <c r="C828" s="29">
        <v>69573</v>
      </c>
      <c r="D828" s="29">
        <v>7366</v>
      </c>
      <c r="E828" s="29">
        <v>59721</v>
      </c>
      <c r="F828" s="29">
        <v>25753</v>
      </c>
      <c r="G828" s="29">
        <v>106468</v>
      </c>
      <c r="H828" s="29">
        <v>98574</v>
      </c>
      <c r="I828" s="29">
        <v>-29417</v>
      </c>
      <c r="J828" s="29">
        <v>107599</v>
      </c>
      <c r="K828" s="29">
        <v>12998</v>
      </c>
      <c r="L828" s="29">
        <v>68140</v>
      </c>
      <c r="M828" s="29">
        <v>227122</v>
      </c>
      <c r="N828" s="29">
        <v>65173</v>
      </c>
      <c r="O828" s="29">
        <v>41643</v>
      </c>
      <c r="P828" s="29">
        <v>44635</v>
      </c>
      <c r="Q828" s="29">
        <v>-43284</v>
      </c>
      <c r="R828" s="29">
        <v>5386</v>
      </c>
      <c r="S828" s="29">
        <v>72837</v>
      </c>
      <c r="T828" s="29">
        <v>3264</v>
      </c>
      <c r="U828" s="29">
        <v>-111038</v>
      </c>
      <c r="V828" s="32"/>
      <c r="W828" s="29">
        <v>515</v>
      </c>
      <c r="X828" s="29">
        <v>4000</v>
      </c>
      <c r="Y828" s="29">
        <v>7544</v>
      </c>
      <c r="Z828" s="29">
        <v>5516</v>
      </c>
      <c r="AA828" s="29">
        <v>17325</v>
      </c>
      <c r="AB828" s="29">
        <v>21756</v>
      </c>
      <c r="AC828" s="29">
        <v>267</v>
      </c>
      <c r="AD828" s="29">
        <v>-6638</v>
      </c>
      <c r="AE828" s="29">
        <v>-46869</v>
      </c>
      <c r="AF828"/>
      <c r="AG828"/>
      <c r="AH828"/>
      <c r="AI828"/>
      <c r="AJ828"/>
      <c r="AK828"/>
      <c r="AL828"/>
      <c r="AM828"/>
      <c r="AN828"/>
      <c r="AO828"/>
    </row>
    <row r="829" spans="1:41" s="2" customFormat="1" x14ac:dyDescent="0.2">
      <c r="A829" s="11">
        <v>27180</v>
      </c>
      <c r="B829" s="29">
        <v>672706</v>
      </c>
      <c r="C829" s="29">
        <v>297145</v>
      </c>
      <c r="D829" s="29">
        <v>34284</v>
      </c>
      <c r="E829" s="29">
        <v>214364</v>
      </c>
      <c r="F829" s="29">
        <v>75376</v>
      </c>
      <c r="G829" s="29">
        <v>226413</v>
      </c>
      <c r="H829" s="29">
        <v>171344</v>
      </c>
      <c r="I829" s="29">
        <v>-42180</v>
      </c>
      <c r="J829" s="29">
        <v>240631</v>
      </c>
      <c r="K829" s="29">
        <v>5445</v>
      </c>
      <c r="L829" s="29">
        <v>187577</v>
      </c>
      <c r="M829" s="29">
        <v>605867</v>
      </c>
      <c r="N829" s="29">
        <v>261185</v>
      </c>
      <c r="O829" s="29">
        <v>150200</v>
      </c>
      <c r="P829" s="29">
        <v>132109</v>
      </c>
      <c r="Q829" s="29">
        <v>-1295</v>
      </c>
      <c r="R829" s="29">
        <v>29356</v>
      </c>
      <c r="S829" s="29">
        <v>161130</v>
      </c>
      <c r="T829" s="29">
        <v>59231</v>
      </c>
      <c r="U829" s="29">
        <v>-129552</v>
      </c>
      <c r="V829" s="32"/>
      <c r="W829" s="29">
        <v>270</v>
      </c>
      <c r="X829" s="29">
        <v>0</v>
      </c>
      <c r="Y829" s="29">
        <v>12127</v>
      </c>
      <c r="Z829" s="29">
        <v>4094</v>
      </c>
      <c r="AA829" s="29">
        <v>-7350</v>
      </c>
      <c r="AB829" s="29">
        <v>6882</v>
      </c>
      <c r="AC829" s="29">
        <v>0</v>
      </c>
      <c r="AD829" s="29">
        <v>22160</v>
      </c>
      <c r="AE829" s="29">
        <v>-20796</v>
      </c>
      <c r="AF829"/>
      <c r="AG829"/>
      <c r="AH829"/>
      <c r="AI829"/>
      <c r="AJ829"/>
      <c r="AK829"/>
      <c r="AL829"/>
      <c r="AM829"/>
      <c r="AN829"/>
      <c r="AO829"/>
    </row>
    <row r="830" spans="1:41" s="2" customFormat="1" x14ac:dyDescent="0.2">
      <c r="A830" s="11">
        <v>27210</v>
      </c>
      <c r="B830" s="29">
        <v>665240</v>
      </c>
      <c r="C830" s="29">
        <v>332808</v>
      </c>
      <c r="D830" s="29">
        <v>26844</v>
      </c>
      <c r="E830" s="29">
        <v>161636</v>
      </c>
      <c r="F830" s="29">
        <v>48092</v>
      </c>
      <c r="G830" s="29">
        <v>158796</v>
      </c>
      <c r="H830" s="29">
        <v>75208</v>
      </c>
      <c r="I830" s="29">
        <v>-28482</v>
      </c>
      <c r="J830" s="29">
        <v>533417</v>
      </c>
      <c r="K830" s="29">
        <v>13830</v>
      </c>
      <c r="L830" s="29">
        <v>126986</v>
      </c>
      <c r="M830" s="29">
        <v>390944</v>
      </c>
      <c r="N830" s="29">
        <v>161208</v>
      </c>
      <c r="O830" s="29">
        <v>153613</v>
      </c>
      <c r="P830" s="29">
        <v>110131</v>
      </c>
      <c r="Q830" s="29">
        <v>106124</v>
      </c>
      <c r="R830" s="29">
        <v>28972</v>
      </c>
      <c r="S830" s="29">
        <v>58842</v>
      </c>
      <c r="T830" s="29">
        <v>66075</v>
      </c>
      <c r="U830" s="29">
        <v>73678</v>
      </c>
      <c r="V830" s="32"/>
      <c r="W830" s="29">
        <v>212</v>
      </c>
      <c r="X830" s="29">
        <v>0</v>
      </c>
      <c r="Y830" s="29">
        <v>18453</v>
      </c>
      <c r="Z830" s="29">
        <v>3745</v>
      </c>
      <c r="AA830" s="29">
        <v>23090</v>
      </c>
      <c r="AB830" s="29">
        <v>15512</v>
      </c>
      <c r="AC830" s="29">
        <v>0</v>
      </c>
      <c r="AD830" s="29">
        <v>8843</v>
      </c>
      <c r="AE830" s="29">
        <v>-31941</v>
      </c>
      <c r="AF830"/>
      <c r="AG830"/>
      <c r="AH830"/>
      <c r="AI830"/>
      <c r="AJ830"/>
      <c r="AK830"/>
      <c r="AL830"/>
      <c r="AM830"/>
      <c r="AN830"/>
      <c r="AO830"/>
    </row>
    <row r="831" spans="1:41" s="2" customFormat="1" x14ac:dyDescent="0.2">
      <c r="A831" s="11">
        <v>27241</v>
      </c>
      <c r="B831" s="29">
        <v>305872</v>
      </c>
      <c r="C831" s="29">
        <v>138847</v>
      </c>
      <c r="D831" s="29">
        <v>10276</v>
      </c>
      <c r="E831" s="29">
        <v>63821</v>
      </c>
      <c r="F831" s="29">
        <v>9367</v>
      </c>
      <c r="G831" s="29">
        <v>95701</v>
      </c>
      <c r="H831" s="29">
        <v>40051</v>
      </c>
      <c r="I831" s="29">
        <v>3926</v>
      </c>
      <c r="J831" s="29">
        <v>252040</v>
      </c>
      <c r="K831" s="29">
        <v>17699</v>
      </c>
      <c r="L831" s="29">
        <v>46572</v>
      </c>
      <c r="M831" s="29">
        <v>101451</v>
      </c>
      <c r="N831" s="29">
        <v>25026</v>
      </c>
      <c r="O831" s="29">
        <v>79875</v>
      </c>
      <c r="P831" s="29">
        <v>48043</v>
      </c>
      <c r="Q831" s="29">
        <v>59024</v>
      </c>
      <c r="R831" s="29">
        <v>15523</v>
      </c>
      <c r="S831" s="29">
        <v>34456</v>
      </c>
      <c r="T831" s="29">
        <v>56756</v>
      </c>
      <c r="U831" s="29">
        <v>113289</v>
      </c>
      <c r="V831" s="32"/>
      <c r="W831" s="29">
        <v>1175</v>
      </c>
      <c r="X831" s="29">
        <v>6640</v>
      </c>
      <c r="Y831" s="29">
        <v>714</v>
      </c>
      <c r="Z831" s="29">
        <v>4689</v>
      </c>
      <c r="AA831" s="29">
        <v>20474</v>
      </c>
      <c r="AB831" s="29">
        <v>28243</v>
      </c>
      <c r="AC831" s="29">
        <v>21</v>
      </c>
      <c r="AD831" s="29">
        <v>15902</v>
      </c>
      <c r="AE831" s="29">
        <v>4122</v>
      </c>
      <c r="AF831"/>
      <c r="AG831"/>
      <c r="AH831"/>
      <c r="AI831"/>
      <c r="AJ831"/>
      <c r="AK831"/>
      <c r="AL831"/>
      <c r="AM831"/>
      <c r="AN831"/>
      <c r="AO831"/>
    </row>
    <row r="832" spans="1:41" s="2" customFormat="1" x14ac:dyDescent="0.2">
      <c r="A832" s="11">
        <v>27272</v>
      </c>
      <c r="B832" s="29">
        <v>142715</v>
      </c>
      <c r="C832" s="29">
        <v>83445</v>
      </c>
      <c r="D832" s="29">
        <v>5633</v>
      </c>
      <c r="E832" s="29">
        <v>46536</v>
      </c>
      <c r="F832" s="29">
        <v>2580</v>
      </c>
      <c r="G832" s="29">
        <v>56495</v>
      </c>
      <c r="H832" s="29">
        <v>27227</v>
      </c>
      <c r="I832" s="29">
        <v>-12044</v>
      </c>
      <c r="J832" s="29">
        <v>119913</v>
      </c>
      <c r="K832" s="29">
        <v>18560</v>
      </c>
      <c r="L832" s="29">
        <v>10456</v>
      </c>
      <c r="M832" s="29">
        <v>41089</v>
      </c>
      <c r="N832" s="29">
        <v>9374</v>
      </c>
      <c r="O832" s="29">
        <v>49379</v>
      </c>
      <c r="P832" s="29">
        <v>32652</v>
      </c>
      <c r="Q832" s="29">
        <v>8468</v>
      </c>
      <c r="R832" s="29">
        <v>8992</v>
      </c>
      <c r="S832" s="29">
        <v>21512</v>
      </c>
      <c r="T832" s="29">
        <v>17608</v>
      </c>
      <c r="U832" s="29">
        <v>43810</v>
      </c>
      <c r="V832" s="32"/>
      <c r="W832" s="29">
        <v>970</v>
      </c>
      <c r="X832" s="29">
        <v>6040</v>
      </c>
      <c r="Y832" s="29">
        <v>8858</v>
      </c>
      <c r="Z832" s="29">
        <v>4907</v>
      </c>
      <c r="AA832" s="29">
        <v>24122</v>
      </c>
      <c r="AB832" s="29">
        <v>23802</v>
      </c>
      <c r="AC832" s="29">
        <v>176</v>
      </c>
      <c r="AD832" s="29">
        <v>-10952</v>
      </c>
      <c r="AE832" s="29">
        <v>47098</v>
      </c>
      <c r="AF832"/>
      <c r="AG832"/>
      <c r="AH832"/>
      <c r="AI832"/>
      <c r="AJ832"/>
      <c r="AK832"/>
      <c r="AL832"/>
      <c r="AM832"/>
      <c r="AN832"/>
      <c r="AO832"/>
    </row>
    <row r="833" spans="1:41" s="2" customFormat="1" x14ac:dyDescent="0.2">
      <c r="A833" s="11">
        <v>27302</v>
      </c>
      <c r="B833" s="29">
        <v>80452</v>
      </c>
      <c r="C833" s="29">
        <v>45703</v>
      </c>
      <c r="D833" s="29">
        <v>3142</v>
      </c>
      <c r="E833" s="29">
        <v>14559</v>
      </c>
      <c r="F833" s="29">
        <v>-53</v>
      </c>
      <c r="G833" s="29">
        <v>40218</v>
      </c>
      <c r="H833" s="29">
        <v>10345</v>
      </c>
      <c r="I833" s="29">
        <v>-17911</v>
      </c>
      <c r="J833" s="29">
        <v>48789</v>
      </c>
      <c r="K833" s="29">
        <v>10243</v>
      </c>
      <c r="L833" s="29">
        <v>-195</v>
      </c>
      <c r="M833" s="29">
        <v>15707</v>
      </c>
      <c r="N833" s="29">
        <v>3601</v>
      </c>
      <c r="O833" s="29">
        <v>30527</v>
      </c>
      <c r="P833" s="29">
        <v>23078</v>
      </c>
      <c r="Q833" s="29">
        <v>12501</v>
      </c>
      <c r="R833" s="29">
        <v>5338</v>
      </c>
      <c r="S833" s="29">
        <v>1692</v>
      </c>
      <c r="T833" s="29">
        <v>9869</v>
      </c>
      <c r="U833" s="29">
        <v>31644</v>
      </c>
      <c r="V833" s="32"/>
      <c r="W833" s="29">
        <v>658</v>
      </c>
      <c r="X833" s="29">
        <v>2800</v>
      </c>
      <c r="Y833" s="29">
        <v>-1217</v>
      </c>
      <c r="Z833" s="29">
        <v>7484</v>
      </c>
      <c r="AA833" s="29">
        <v>68031</v>
      </c>
      <c r="AB833" s="29">
        <v>33206</v>
      </c>
      <c r="AC833" s="29">
        <v>54</v>
      </c>
      <c r="AD833" s="29">
        <v>-23311</v>
      </c>
      <c r="AE833" s="29">
        <v>32908</v>
      </c>
      <c r="AF833"/>
      <c r="AG833"/>
      <c r="AH833"/>
      <c r="AI833"/>
      <c r="AJ833"/>
      <c r="AK833"/>
      <c r="AL833"/>
      <c r="AM833"/>
      <c r="AN833"/>
      <c r="AO833"/>
    </row>
    <row r="834" spans="1:41" s="2" customFormat="1" x14ac:dyDescent="0.2">
      <c r="A834" s="11">
        <v>27333</v>
      </c>
      <c r="B834" s="29">
        <v>75525</v>
      </c>
      <c r="C834" s="29">
        <v>48032</v>
      </c>
      <c r="D834" s="29">
        <v>4363</v>
      </c>
      <c r="E834" s="29">
        <v>19742</v>
      </c>
      <c r="F834" s="29">
        <v>5566</v>
      </c>
      <c r="G834" s="29">
        <v>43313</v>
      </c>
      <c r="H834" s="29">
        <v>10049</v>
      </c>
      <c r="I834" s="29">
        <v>-11943</v>
      </c>
      <c r="J834" s="29">
        <v>35447</v>
      </c>
      <c r="K834" s="29">
        <v>9365</v>
      </c>
      <c r="L834" s="29">
        <v>-599</v>
      </c>
      <c r="M834" s="29">
        <v>15120</v>
      </c>
      <c r="N834" s="29">
        <v>4268</v>
      </c>
      <c r="O834" s="29">
        <v>22251</v>
      </c>
      <c r="P834" s="29">
        <v>27691</v>
      </c>
      <c r="Q834" s="29">
        <v>7699</v>
      </c>
      <c r="R834" s="29">
        <v>4581</v>
      </c>
      <c r="S834" s="29">
        <v>25700</v>
      </c>
      <c r="T834" s="29">
        <v>55083</v>
      </c>
      <c r="U834" s="29">
        <v>9815</v>
      </c>
      <c r="V834" s="32"/>
      <c r="W834" s="29">
        <v>2326</v>
      </c>
      <c r="X834" s="29">
        <v>11020</v>
      </c>
      <c r="Y834" s="29">
        <v>-6801</v>
      </c>
      <c r="Z834" s="29">
        <v>9136</v>
      </c>
      <c r="AA834" s="29">
        <v>44268</v>
      </c>
      <c r="AB834" s="29">
        <v>-1498</v>
      </c>
      <c r="AC834" s="29">
        <v>149</v>
      </c>
      <c r="AD834" s="29">
        <v>9219</v>
      </c>
      <c r="AE834" s="29">
        <v>45602</v>
      </c>
      <c r="AF834"/>
      <c r="AG834"/>
      <c r="AH834"/>
      <c r="AI834"/>
      <c r="AJ834"/>
      <c r="AK834"/>
      <c r="AL834"/>
      <c r="AM834"/>
      <c r="AN834"/>
      <c r="AO834"/>
    </row>
    <row r="835" spans="1:41" s="2" customFormat="1" x14ac:dyDescent="0.2">
      <c r="A835" s="11">
        <v>27363</v>
      </c>
      <c r="B835" s="29">
        <v>67289</v>
      </c>
      <c r="C835" s="29">
        <v>43813</v>
      </c>
      <c r="D835" s="29">
        <v>4141</v>
      </c>
      <c r="E835" s="29">
        <v>23370</v>
      </c>
      <c r="F835" s="29">
        <v>11759</v>
      </c>
      <c r="G835" s="29">
        <v>35331</v>
      </c>
      <c r="H835" s="29">
        <v>10745</v>
      </c>
      <c r="I835" s="29">
        <v>8905</v>
      </c>
      <c r="J835" s="29">
        <v>34599</v>
      </c>
      <c r="K835" s="29">
        <v>7769</v>
      </c>
      <c r="L835" s="29">
        <v>-544</v>
      </c>
      <c r="M835" s="29">
        <v>17550</v>
      </c>
      <c r="N835" s="29">
        <v>6350</v>
      </c>
      <c r="O835" s="29">
        <v>23670</v>
      </c>
      <c r="P835" s="29">
        <v>25448</v>
      </c>
      <c r="Q835" s="29">
        <v>33224</v>
      </c>
      <c r="R835" s="29">
        <v>5679</v>
      </c>
      <c r="S835" s="29">
        <v>25298</v>
      </c>
      <c r="T835" s="29">
        <v>45526</v>
      </c>
      <c r="U835" s="29">
        <v>53080</v>
      </c>
      <c r="V835" s="32"/>
      <c r="W835" s="29">
        <v>2229</v>
      </c>
      <c r="X835" s="29">
        <v>11850</v>
      </c>
      <c r="Y835" s="29">
        <v>16109</v>
      </c>
      <c r="Z835" s="29">
        <v>11304</v>
      </c>
      <c r="AA835" s="29">
        <v>70860</v>
      </c>
      <c r="AB835" s="29">
        <v>-24976</v>
      </c>
      <c r="AC835" s="29">
        <v>132</v>
      </c>
      <c r="AD835" s="29">
        <v>-11102</v>
      </c>
      <c r="AE835" s="29">
        <v>28812</v>
      </c>
      <c r="AF835"/>
      <c r="AG835"/>
      <c r="AH835"/>
      <c r="AI835"/>
      <c r="AJ835"/>
      <c r="AK835"/>
      <c r="AL835"/>
      <c r="AM835"/>
      <c r="AN835"/>
      <c r="AO835"/>
    </row>
    <row r="836" spans="1:41" s="2" customFormat="1" x14ac:dyDescent="0.2">
      <c r="A836" s="11">
        <v>27394</v>
      </c>
      <c r="B836" s="29">
        <v>52689</v>
      </c>
      <c r="C836" s="29">
        <v>43258</v>
      </c>
      <c r="D836" s="29">
        <v>3426</v>
      </c>
      <c r="E836" s="29">
        <v>18442</v>
      </c>
      <c r="F836" s="29">
        <v>12921</v>
      </c>
      <c r="G836" s="29">
        <v>29980</v>
      </c>
      <c r="H836" s="29">
        <v>7745</v>
      </c>
      <c r="I836" s="29">
        <v>-6335</v>
      </c>
      <c r="J836" s="29">
        <v>21207</v>
      </c>
      <c r="K836" s="29">
        <v>6352</v>
      </c>
      <c r="L836" s="29">
        <v>-6094</v>
      </c>
      <c r="M836" s="29">
        <v>9358</v>
      </c>
      <c r="N836" s="29">
        <v>4957</v>
      </c>
      <c r="O836" s="29">
        <v>23185</v>
      </c>
      <c r="P836" s="29">
        <v>18840</v>
      </c>
      <c r="Q836" s="29">
        <v>18725</v>
      </c>
      <c r="R836" s="29">
        <v>2496</v>
      </c>
      <c r="S836" s="29">
        <v>12040</v>
      </c>
      <c r="T836" s="29">
        <v>28235</v>
      </c>
      <c r="U836" s="29">
        <v>1240</v>
      </c>
      <c r="V836" s="32"/>
      <c r="W836" s="29">
        <v>1069</v>
      </c>
      <c r="X836" s="29">
        <v>0</v>
      </c>
      <c r="Y836" s="29">
        <v>17000</v>
      </c>
      <c r="Z836" s="29">
        <v>8965</v>
      </c>
      <c r="AA836" s="29">
        <v>50101</v>
      </c>
      <c r="AB836" s="29">
        <v>-17224</v>
      </c>
      <c r="AC836" s="29">
        <v>78</v>
      </c>
      <c r="AD836" s="29">
        <v>-12287</v>
      </c>
      <c r="AE836" s="29">
        <v>-8560</v>
      </c>
      <c r="AF836"/>
      <c r="AG836"/>
      <c r="AH836"/>
      <c r="AI836"/>
      <c r="AJ836"/>
      <c r="AK836"/>
      <c r="AL836"/>
      <c r="AM836"/>
      <c r="AN836"/>
      <c r="AO836"/>
    </row>
    <row r="837" spans="1:41" s="2" customFormat="1" x14ac:dyDescent="0.2">
      <c r="A837" s="11">
        <v>27425</v>
      </c>
      <c r="B837" s="29">
        <v>54344</v>
      </c>
      <c r="C837" s="29">
        <v>38113</v>
      </c>
      <c r="D837" s="29">
        <v>3498</v>
      </c>
      <c r="E837" s="29">
        <v>19847</v>
      </c>
      <c r="F837" s="29">
        <v>11453</v>
      </c>
      <c r="G837" s="29">
        <v>22164</v>
      </c>
      <c r="H837" s="29">
        <v>7799</v>
      </c>
      <c r="I837" s="29">
        <v>6987</v>
      </c>
      <c r="J837" s="29">
        <v>24595</v>
      </c>
      <c r="K837" s="29">
        <v>4804</v>
      </c>
      <c r="L837" s="29">
        <v>8481</v>
      </c>
      <c r="M837" s="29">
        <v>14438</v>
      </c>
      <c r="N837" s="29">
        <v>4508</v>
      </c>
      <c r="O837" s="29">
        <v>25960</v>
      </c>
      <c r="P837" s="29">
        <v>20980</v>
      </c>
      <c r="Q837" s="29">
        <v>54685</v>
      </c>
      <c r="R837" s="29">
        <v>3158</v>
      </c>
      <c r="S837" s="29">
        <v>12253</v>
      </c>
      <c r="T837" s="29">
        <v>29687</v>
      </c>
      <c r="U837" s="29">
        <v>-25815</v>
      </c>
      <c r="V837" s="32"/>
      <c r="W837" s="29">
        <v>1056</v>
      </c>
      <c r="X837" s="29">
        <v>12</v>
      </c>
      <c r="Y837" s="29">
        <v>34139</v>
      </c>
      <c r="Z837" s="29">
        <v>8590</v>
      </c>
      <c r="AA837" s="29">
        <v>21970</v>
      </c>
      <c r="AB837" s="29">
        <v>-27697</v>
      </c>
      <c r="AC837" s="29">
        <v>93</v>
      </c>
      <c r="AD837" s="29">
        <v>-10555</v>
      </c>
      <c r="AE837" s="29">
        <v>9433</v>
      </c>
      <c r="AF837"/>
      <c r="AG837"/>
      <c r="AH837"/>
      <c r="AI837"/>
      <c r="AJ837"/>
      <c r="AK837"/>
      <c r="AL837"/>
      <c r="AM837"/>
      <c r="AN837"/>
      <c r="AO837"/>
    </row>
    <row r="838" spans="1:41" s="2" customFormat="1" x14ac:dyDescent="0.2">
      <c r="A838" s="11">
        <v>27453</v>
      </c>
      <c r="B838" s="29">
        <v>52113</v>
      </c>
      <c r="C838" s="29">
        <v>32384</v>
      </c>
      <c r="D838" s="29">
        <v>3096</v>
      </c>
      <c r="E838" s="29">
        <v>16514</v>
      </c>
      <c r="F838" s="29">
        <v>7280</v>
      </c>
      <c r="G838" s="29">
        <v>20789</v>
      </c>
      <c r="H838" s="29">
        <v>9471</v>
      </c>
      <c r="I838" s="29">
        <v>5028</v>
      </c>
      <c r="J838" s="29">
        <v>25582</v>
      </c>
      <c r="K838" s="29">
        <v>4663</v>
      </c>
      <c r="L838" s="29">
        <v>10272</v>
      </c>
      <c r="M838" s="29">
        <v>17477</v>
      </c>
      <c r="N838" s="29">
        <v>5495</v>
      </c>
      <c r="O838" s="29">
        <v>25934</v>
      </c>
      <c r="P838" s="29">
        <v>21265</v>
      </c>
      <c r="Q838" s="29">
        <v>45288</v>
      </c>
      <c r="R838" s="29">
        <v>3811</v>
      </c>
      <c r="S838" s="29">
        <v>15068</v>
      </c>
      <c r="T838" s="29">
        <v>27025</v>
      </c>
      <c r="U838" s="29">
        <v>11193</v>
      </c>
      <c r="V838" s="32"/>
      <c r="W838" s="29">
        <v>1601</v>
      </c>
      <c r="X838" s="29">
        <v>53</v>
      </c>
      <c r="Y838" s="29">
        <v>8125</v>
      </c>
      <c r="Z838" s="29">
        <v>8957</v>
      </c>
      <c r="AA838" s="29">
        <v>36431</v>
      </c>
      <c r="AB838" s="29">
        <v>-16936</v>
      </c>
      <c r="AC838" s="29">
        <v>149</v>
      </c>
      <c r="AD838" s="29">
        <v>-7530</v>
      </c>
      <c r="AE838" s="29">
        <v>-12717</v>
      </c>
      <c r="AF838"/>
      <c r="AG838"/>
      <c r="AH838"/>
      <c r="AI838"/>
      <c r="AJ838"/>
      <c r="AK838"/>
      <c r="AL838"/>
      <c r="AM838"/>
      <c r="AN838"/>
      <c r="AO838"/>
    </row>
    <row r="839" spans="1:41" s="2" customFormat="1" x14ac:dyDescent="0.2">
      <c r="A839" s="11">
        <v>27484</v>
      </c>
      <c r="B839" s="29">
        <v>65034</v>
      </c>
      <c r="C839" s="29">
        <v>44141</v>
      </c>
      <c r="D839" s="29">
        <v>3503</v>
      </c>
      <c r="E839" s="29">
        <v>21520</v>
      </c>
      <c r="F839" s="29">
        <v>9703</v>
      </c>
      <c r="G839" s="29">
        <v>28602</v>
      </c>
      <c r="H839" s="29">
        <v>18359</v>
      </c>
      <c r="I839" s="29">
        <v>5332</v>
      </c>
      <c r="J839" s="29">
        <v>38758</v>
      </c>
      <c r="K839" s="29">
        <v>5167</v>
      </c>
      <c r="L839" s="29">
        <v>30800</v>
      </c>
      <c r="M839" s="29">
        <v>29296</v>
      </c>
      <c r="N839" s="29">
        <v>15279</v>
      </c>
      <c r="O839" s="29">
        <v>27747</v>
      </c>
      <c r="P839" s="29">
        <v>32350</v>
      </c>
      <c r="Q839" s="29">
        <v>73726</v>
      </c>
      <c r="R839" s="29">
        <v>5261</v>
      </c>
      <c r="S839" s="29">
        <v>68539</v>
      </c>
      <c r="T839" s="29">
        <v>80604</v>
      </c>
      <c r="U839" s="29">
        <v>20251</v>
      </c>
      <c r="V839" s="32"/>
      <c r="W839" s="29">
        <v>2176</v>
      </c>
      <c r="X839" s="29">
        <v>14160</v>
      </c>
      <c r="Y839" s="29">
        <v>24246</v>
      </c>
      <c r="Z839" s="29">
        <v>12855</v>
      </c>
      <c r="AA839" s="29">
        <v>66460</v>
      </c>
      <c r="AB839" s="29">
        <v>8860</v>
      </c>
      <c r="AC839" s="29">
        <v>307</v>
      </c>
      <c r="AD839" s="29">
        <v>-19927</v>
      </c>
      <c r="AE839" s="29">
        <v>-53232</v>
      </c>
      <c r="AF839"/>
      <c r="AG839"/>
      <c r="AH839"/>
      <c r="AI839"/>
      <c r="AJ839"/>
      <c r="AK839"/>
      <c r="AL839"/>
      <c r="AM839"/>
      <c r="AN839"/>
      <c r="AO839"/>
    </row>
    <row r="840" spans="1:41" s="2" customFormat="1" x14ac:dyDescent="0.2">
      <c r="A840" s="11">
        <v>27514</v>
      </c>
      <c r="B840" s="29">
        <v>96698</v>
      </c>
      <c r="C840" s="29">
        <v>59818</v>
      </c>
      <c r="D840" s="29">
        <v>4304</v>
      </c>
      <c r="E840" s="29">
        <v>51980</v>
      </c>
      <c r="F840" s="29">
        <v>17732</v>
      </c>
      <c r="G840" s="29">
        <v>40567</v>
      </c>
      <c r="H840" s="29">
        <v>161414</v>
      </c>
      <c r="I840" s="29">
        <v>-75603</v>
      </c>
      <c r="J840" s="29">
        <v>59986</v>
      </c>
      <c r="K840" s="29">
        <v>5803</v>
      </c>
      <c r="L840" s="29">
        <v>33490</v>
      </c>
      <c r="M840" s="29">
        <v>95566</v>
      </c>
      <c r="N840" s="29">
        <v>25611</v>
      </c>
      <c r="O840" s="29">
        <v>34529</v>
      </c>
      <c r="P840" s="29">
        <v>29749</v>
      </c>
      <c r="Q840" s="29">
        <v>20738</v>
      </c>
      <c r="R840" s="29">
        <v>6652</v>
      </c>
      <c r="S840" s="29">
        <v>205074</v>
      </c>
      <c r="T840" s="29">
        <v>85818</v>
      </c>
      <c r="U840" s="29">
        <v>-69344</v>
      </c>
      <c r="V840" s="32"/>
      <c r="W840" s="29">
        <v>1319</v>
      </c>
      <c r="X840" s="29">
        <v>32780</v>
      </c>
      <c r="Y840" s="29">
        <v>11382</v>
      </c>
      <c r="Z840" s="29">
        <v>7224</v>
      </c>
      <c r="AA840" s="29">
        <v>17986</v>
      </c>
      <c r="AB840" s="29">
        <v>16447</v>
      </c>
      <c r="AC840" s="29">
        <v>427</v>
      </c>
      <c r="AD840" s="29">
        <v>-800</v>
      </c>
      <c r="AE840" s="29">
        <v>-34176</v>
      </c>
      <c r="AF840"/>
      <c r="AG840"/>
      <c r="AH840"/>
      <c r="AI840"/>
      <c r="AJ840"/>
      <c r="AK840"/>
      <c r="AL840"/>
      <c r="AM840"/>
      <c r="AN840"/>
      <c r="AO840"/>
    </row>
    <row r="841" spans="1:41" s="2" customFormat="1" x14ac:dyDescent="0.2">
      <c r="A841" s="11">
        <v>27545</v>
      </c>
      <c r="B841" s="29">
        <v>305165</v>
      </c>
      <c r="C841" s="29">
        <v>206577</v>
      </c>
      <c r="D841" s="29">
        <v>18714</v>
      </c>
      <c r="E841" s="29">
        <v>179369</v>
      </c>
      <c r="F841" s="29">
        <v>60878</v>
      </c>
      <c r="G841" s="29">
        <v>201158</v>
      </c>
      <c r="H841" s="29">
        <v>346057</v>
      </c>
      <c r="I841" s="29">
        <v>-63284</v>
      </c>
      <c r="J841" s="29">
        <v>149883</v>
      </c>
      <c r="K841" s="29">
        <v>10735</v>
      </c>
      <c r="L841" s="29">
        <v>140147</v>
      </c>
      <c r="M841" s="29">
        <v>343425</v>
      </c>
      <c r="N841" s="29">
        <v>166004</v>
      </c>
      <c r="O841" s="29">
        <v>119447</v>
      </c>
      <c r="P841" s="29">
        <v>79728</v>
      </c>
      <c r="Q841" s="29">
        <v>11808</v>
      </c>
      <c r="R841" s="29">
        <v>12244</v>
      </c>
      <c r="S841" s="29">
        <v>389461</v>
      </c>
      <c r="T841" s="29">
        <v>183087</v>
      </c>
      <c r="U841" s="29">
        <v>-79895</v>
      </c>
      <c r="V841" s="32"/>
      <c r="W841" s="29">
        <v>465</v>
      </c>
      <c r="X841" s="29">
        <v>6190</v>
      </c>
      <c r="Y841" s="29">
        <v>15242</v>
      </c>
      <c r="Z841" s="29">
        <v>14951</v>
      </c>
      <c r="AA841" s="29">
        <v>41618</v>
      </c>
      <c r="AB841" s="29">
        <v>8537</v>
      </c>
      <c r="AC841" s="29">
        <v>51</v>
      </c>
      <c r="AD841" s="29">
        <v>3729</v>
      </c>
      <c r="AE841" s="29">
        <v>-1890</v>
      </c>
      <c r="AF841"/>
      <c r="AG841"/>
      <c r="AH841"/>
      <c r="AI841"/>
      <c r="AJ841"/>
      <c r="AK841"/>
      <c r="AL841"/>
      <c r="AM841"/>
      <c r="AN841"/>
      <c r="AO841"/>
    </row>
    <row r="842" spans="1:41" s="2" customFormat="1" x14ac:dyDescent="0.2">
      <c r="A842" s="11">
        <v>27575</v>
      </c>
      <c r="B842" s="29">
        <v>666342</v>
      </c>
      <c r="C842" s="29">
        <v>467506</v>
      </c>
      <c r="D842" s="29">
        <v>40162</v>
      </c>
      <c r="E842" s="29">
        <v>320312</v>
      </c>
      <c r="F842" s="29">
        <v>77696</v>
      </c>
      <c r="G842" s="29">
        <v>314488</v>
      </c>
      <c r="H842" s="29">
        <v>265778</v>
      </c>
      <c r="I842" s="29">
        <v>7711</v>
      </c>
      <c r="J842" s="29">
        <v>347401</v>
      </c>
      <c r="K842" s="29">
        <v>15655</v>
      </c>
      <c r="L842" s="29">
        <v>274937</v>
      </c>
      <c r="M842" s="29">
        <v>452979</v>
      </c>
      <c r="N842" s="29">
        <v>159487</v>
      </c>
      <c r="O842" s="29">
        <v>340538</v>
      </c>
      <c r="P842" s="29">
        <v>167757</v>
      </c>
      <c r="Q842" s="29">
        <v>202600</v>
      </c>
      <c r="R842" s="29">
        <v>69783</v>
      </c>
      <c r="S842" s="29">
        <v>480632</v>
      </c>
      <c r="T842" s="29">
        <v>302111</v>
      </c>
      <c r="U842" s="29">
        <v>4414</v>
      </c>
      <c r="V842" s="32"/>
      <c r="W842" s="29">
        <v>263</v>
      </c>
      <c r="X842" s="29">
        <v>0</v>
      </c>
      <c r="Y842" s="29">
        <v>7572</v>
      </c>
      <c r="Z842" s="29">
        <v>5250</v>
      </c>
      <c r="AA842" s="29">
        <v>7820</v>
      </c>
      <c r="AB842" s="29">
        <v>11874</v>
      </c>
      <c r="AC842" s="29">
        <v>33</v>
      </c>
      <c r="AD842" s="29">
        <v>17008</v>
      </c>
      <c r="AE842" s="29">
        <v>-20648</v>
      </c>
      <c r="AF842"/>
      <c r="AG842"/>
      <c r="AH842"/>
      <c r="AI842"/>
      <c r="AJ842"/>
      <c r="AK842"/>
      <c r="AL842"/>
      <c r="AM842"/>
      <c r="AN842"/>
      <c r="AO842"/>
    </row>
    <row r="843" spans="1:41" s="2" customFormat="1" x14ac:dyDescent="0.2">
      <c r="A843" s="11">
        <v>27606</v>
      </c>
      <c r="B843" s="29">
        <v>496537</v>
      </c>
      <c r="C843" s="29">
        <v>383328</v>
      </c>
      <c r="D843" s="29">
        <v>30173</v>
      </c>
      <c r="E843" s="29">
        <v>234491</v>
      </c>
      <c r="F843" s="29">
        <v>50234</v>
      </c>
      <c r="G843" s="29">
        <v>195072</v>
      </c>
      <c r="H843" s="29">
        <v>172413</v>
      </c>
      <c r="I843" s="29">
        <v>-6895</v>
      </c>
      <c r="J843" s="29">
        <v>499621</v>
      </c>
      <c r="K843" s="29">
        <v>27747</v>
      </c>
      <c r="L843" s="29">
        <v>198844</v>
      </c>
      <c r="M843" s="29">
        <v>232330</v>
      </c>
      <c r="N843" s="29">
        <v>54308</v>
      </c>
      <c r="O843" s="29">
        <v>251250</v>
      </c>
      <c r="P843" s="29">
        <v>103233</v>
      </c>
      <c r="Q843" s="29">
        <v>143326</v>
      </c>
      <c r="R843" s="29">
        <v>42976</v>
      </c>
      <c r="S843" s="29">
        <v>259620</v>
      </c>
      <c r="T843" s="29">
        <v>251079</v>
      </c>
      <c r="U843" s="29">
        <v>237192</v>
      </c>
      <c r="V843" s="32"/>
      <c r="W843" s="29">
        <v>2665</v>
      </c>
      <c r="X843" s="29">
        <v>9860</v>
      </c>
      <c r="Y843" s="29">
        <v>12665</v>
      </c>
      <c r="Z843" s="29">
        <v>8658</v>
      </c>
      <c r="AA843" s="29">
        <v>28759</v>
      </c>
      <c r="AB843" s="29">
        <v>18959</v>
      </c>
      <c r="AC843" s="29">
        <v>7</v>
      </c>
      <c r="AD843" s="29">
        <v>25097</v>
      </c>
      <c r="AE843" s="29">
        <v>-24914</v>
      </c>
      <c r="AF843"/>
      <c r="AG843"/>
      <c r="AH843"/>
      <c r="AI843"/>
      <c r="AJ843"/>
      <c r="AK843"/>
      <c r="AL843"/>
      <c r="AM843"/>
      <c r="AN843"/>
      <c r="AO843"/>
    </row>
    <row r="844" spans="1:41" s="2" customFormat="1" x14ac:dyDescent="0.2">
      <c r="A844" s="11">
        <v>27637</v>
      </c>
      <c r="B844" s="29">
        <v>158372</v>
      </c>
      <c r="C844" s="29">
        <v>111135</v>
      </c>
      <c r="D844" s="29">
        <v>9785</v>
      </c>
      <c r="E844" s="29">
        <v>74874</v>
      </c>
      <c r="F844" s="29">
        <v>7886</v>
      </c>
      <c r="G844" s="29">
        <v>70883</v>
      </c>
      <c r="H844" s="29">
        <v>42683</v>
      </c>
      <c r="I844" s="29">
        <v>-25717</v>
      </c>
      <c r="J844" s="29">
        <v>138679</v>
      </c>
      <c r="K844" s="29">
        <v>18541</v>
      </c>
      <c r="L844" s="29">
        <v>32935</v>
      </c>
      <c r="M844" s="29">
        <v>51736</v>
      </c>
      <c r="N844" s="29">
        <v>13795</v>
      </c>
      <c r="O844" s="29">
        <v>53486</v>
      </c>
      <c r="P844" s="29">
        <v>38642</v>
      </c>
      <c r="Q844" s="29">
        <v>40279</v>
      </c>
      <c r="R844" s="29">
        <v>10348</v>
      </c>
      <c r="S844" s="29">
        <v>33543</v>
      </c>
      <c r="T844" s="29">
        <v>60524</v>
      </c>
      <c r="U844" s="29">
        <v>63106</v>
      </c>
      <c r="V844" s="32"/>
      <c r="W844" s="29">
        <v>1204</v>
      </c>
      <c r="X844" s="29">
        <v>979</v>
      </c>
      <c r="Y844" s="29">
        <v>5156</v>
      </c>
      <c r="Z844" s="29">
        <v>11419</v>
      </c>
      <c r="AA844" s="29">
        <v>48181</v>
      </c>
      <c r="AB844" s="29">
        <v>8405</v>
      </c>
      <c r="AC844" s="29">
        <v>57</v>
      </c>
      <c r="AD844" s="29">
        <v>13449</v>
      </c>
      <c r="AE844" s="29">
        <v>-9892</v>
      </c>
      <c r="AF844"/>
      <c r="AG844"/>
      <c r="AH844"/>
      <c r="AI844"/>
      <c r="AJ844"/>
      <c r="AK844"/>
      <c r="AL844"/>
      <c r="AM844"/>
      <c r="AN844"/>
      <c r="AO844"/>
    </row>
    <row r="845" spans="1:41" s="2" customFormat="1" x14ac:dyDescent="0.2">
      <c r="A845" s="11">
        <v>27667</v>
      </c>
      <c r="B845" s="29">
        <v>82635</v>
      </c>
      <c r="C845" s="29">
        <v>71248</v>
      </c>
      <c r="D845" s="29">
        <v>4902</v>
      </c>
      <c r="E845" s="29">
        <v>27795</v>
      </c>
      <c r="F845" s="29">
        <v>2888</v>
      </c>
      <c r="G845" s="29">
        <v>38571</v>
      </c>
      <c r="H845" s="29">
        <v>25218</v>
      </c>
      <c r="I845" s="29">
        <v>-29775</v>
      </c>
      <c r="J845" s="29">
        <v>57277</v>
      </c>
      <c r="K845" s="29">
        <v>9214</v>
      </c>
      <c r="L845" s="29">
        <v>9282</v>
      </c>
      <c r="M845" s="29">
        <v>20325</v>
      </c>
      <c r="N845" s="29">
        <v>7749</v>
      </c>
      <c r="O845" s="29">
        <v>18021</v>
      </c>
      <c r="P845" s="29">
        <v>29614</v>
      </c>
      <c r="Q845" s="29">
        <v>27482</v>
      </c>
      <c r="R845" s="29">
        <v>8377</v>
      </c>
      <c r="S845" s="29">
        <v>30117</v>
      </c>
      <c r="T845" s="29">
        <v>51678</v>
      </c>
      <c r="U845" s="29">
        <v>38954</v>
      </c>
      <c r="V845" s="32"/>
      <c r="W845" s="29">
        <v>2248</v>
      </c>
      <c r="X845" s="29">
        <v>25530</v>
      </c>
      <c r="Y845" s="29">
        <v>-2191</v>
      </c>
      <c r="Z845" s="29">
        <v>3900</v>
      </c>
      <c r="AA845" s="29">
        <v>41072</v>
      </c>
      <c r="AB845" s="29">
        <v>20381</v>
      </c>
      <c r="AC845" s="29">
        <v>3</v>
      </c>
      <c r="AD845" s="29">
        <v>18706</v>
      </c>
      <c r="AE845" s="29">
        <v>3791</v>
      </c>
      <c r="AF845"/>
      <c r="AG845"/>
      <c r="AH845"/>
      <c r="AI845"/>
      <c r="AJ845"/>
      <c r="AK845"/>
      <c r="AL845"/>
      <c r="AM845"/>
      <c r="AN845"/>
      <c r="AO845"/>
    </row>
    <row r="846" spans="1:41" s="2" customFormat="1" x14ac:dyDescent="0.2">
      <c r="A846" s="11">
        <v>27698</v>
      </c>
      <c r="B846" s="29">
        <v>62542</v>
      </c>
      <c r="C846" s="29">
        <v>64598</v>
      </c>
      <c r="D846" s="29">
        <v>4950</v>
      </c>
      <c r="E846" s="29">
        <v>20966</v>
      </c>
      <c r="F846" s="29">
        <v>7171</v>
      </c>
      <c r="G846" s="29">
        <v>41257</v>
      </c>
      <c r="H846" s="29">
        <v>14547</v>
      </c>
      <c r="I846" s="29">
        <v>-19631</v>
      </c>
      <c r="J846" s="29">
        <v>48612</v>
      </c>
      <c r="K846" s="29">
        <v>2022</v>
      </c>
      <c r="L846" s="29">
        <v>7225</v>
      </c>
      <c r="M846" s="29">
        <v>17488</v>
      </c>
      <c r="N846" s="29">
        <v>6184</v>
      </c>
      <c r="O846" s="29">
        <v>17664</v>
      </c>
      <c r="P846" s="29">
        <v>28452</v>
      </c>
      <c r="Q846" s="29">
        <v>17044</v>
      </c>
      <c r="R846" s="29">
        <v>1228</v>
      </c>
      <c r="S846" s="29">
        <v>8773</v>
      </c>
      <c r="T846" s="29">
        <v>22936</v>
      </c>
      <c r="U846" s="29">
        <v>6516</v>
      </c>
      <c r="V846" s="32"/>
      <c r="W846" s="29">
        <v>446</v>
      </c>
      <c r="X846" s="29">
        <v>177</v>
      </c>
      <c r="Y846" s="29">
        <v>11119</v>
      </c>
      <c r="Z846" s="29">
        <v>5812</v>
      </c>
      <c r="AA846" s="29">
        <v>10057</v>
      </c>
      <c r="AB846" s="29">
        <v>12481</v>
      </c>
      <c r="AC846" s="29">
        <v>0</v>
      </c>
      <c r="AD846" s="29">
        <v>18926</v>
      </c>
      <c r="AE846" s="29">
        <v>24343</v>
      </c>
      <c r="AF846"/>
      <c r="AG846"/>
      <c r="AH846"/>
      <c r="AI846"/>
      <c r="AJ846"/>
      <c r="AK846"/>
      <c r="AL846"/>
      <c r="AM846"/>
      <c r="AN846"/>
      <c r="AO846"/>
    </row>
    <row r="847" spans="1:41" s="2" customFormat="1" x14ac:dyDescent="0.2">
      <c r="A847" s="11">
        <v>27728</v>
      </c>
      <c r="B847" s="29">
        <v>57878</v>
      </c>
      <c r="C847" s="29">
        <v>56476</v>
      </c>
      <c r="D847" s="29">
        <v>4377</v>
      </c>
      <c r="E847" s="29">
        <v>24850</v>
      </c>
      <c r="F847" s="29">
        <v>6602</v>
      </c>
      <c r="G847" s="29">
        <v>49435</v>
      </c>
      <c r="H847" s="29">
        <v>10656</v>
      </c>
      <c r="I847" s="29">
        <v>-1871</v>
      </c>
      <c r="J847" s="29">
        <v>44251</v>
      </c>
      <c r="K847" s="29">
        <v>2999</v>
      </c>
      <c r="L847" s="29">
        <v>2891</v>
      </c>
      <c r="M847" s="29">
        <v>18628</v>
      </c>
      <c r="N847" s="29">
        <v>8154</v>
      </c>
      <c r="O847" s="29">
        <v>25191</v>
      </c>
      <c r="P847" s="29">
        <v>25165</v>
      </c>
      <c r="Q847" s="29">
        <v>14768</v>
      </c>
      <c r="R847" s="29">
        <v>5596</v>
      </c>
      <c r="S847" s="29">
        <v>17956</v>
      </c>
      <c r="T847" s="29">
        <v>18021</v>
      </c>
      <c r="U847" s="29">
        <v>8121</v>
      </c>
      <c r="V847" s="32"/>
      <c r="W847" s="29">
        <v>993</v>
      </c>
      <c r="X847" s="29">
        <v>0</v>
      </c>
      <c r="Y847" s="29">
        <v>15371</v>
      </c>
      <c r="Z847" s="29">
        <v>6555</v>
      </c>
      <c r="AA847" s="29">
        <v>1167</v>
      </c>
      <c r="AB847" s="29">
        <v>-2438</v>
      </c>
      <c r="AC847" s="29">
        <v>0</v>
      </c>
      <c r="AD847" s="29">
        <v>-1453</v>
      </c>
      <c r="AE847" s="29">
        <v>19499</v>
      </c>
      <c r="AF847"/>
      <c r="AG847"/>
      <c r="AH847"/>
      <c r="AI847"/>
      <c r="AJ847"/>
      <c r="AK847"/>
      <c r="AL847"/>
      <c r="AM847"/>
      <c r="AN847"/>
      <c r="AO847"/>
    </row>
    <row r="848" spans="1:41" s="2" customFormat="1" x14ac:dyDescent="0.2">
      <c r="A848" s="11">
        <v>27759</v>
      </c>
      <c r="B848" s="29">
        <v>52703</v>
      </c>
      <c r="C848" s="29">
        <v>48981</v>
      </c>
      <c r="D848" s="29">
        <v>3646</v>
      </c>
      <c r="E848" s="29">
        <v>21810</v>
      </c>
      <c r="F848" s="29">
        <v>9550</v>
      </c>
      <c r="G848" s="29">
        <v>39836</v>
      </c>
      <c r="H848" s="29">
        <v>8969</v>
      </c>
      <c r="I848" s="29">
        <v>-17147</v>
      </c>
      <c r="J848" s="29">
        <v>44338</v>
      </c>
      <c r="K848" s="29">
        <v>7125</v>
      </c>
      <c r="L848" s="29">
        <v>3263</v>
      </c>
      <c r="M848" s="29">
        <v>17622</v>
      </c>
      <c r="N848" s="29">
        <v>8681</v>
      </c>
      <c r="O848" s="29">
        <v>28881</v>
      </c>
      <c r="P848" s="29">
        <v>18376</v>
      </c>
      <c r="Q848" s="29">
        <v>18895</v>
      </c>
      <c r="R848" s="29">
        <v>3296</v>
      </c>
      <c r="S848" s="29">
        <v>21108</v>
      </c>
      <c r="T848" s="29">
        <v>21653</v>
      </c>
      <c r="U848" s="29">
        <v>24167</v>
      </c>
      <c r="V848" s="32"/>
      <c r="W848" s="29">
        <v>1359</v>
      </c>
      <c r="X848" s="29">
        <v>892</v>
      </c>
      <c r="Y848" s="29">
        <v>1300</v>
      </c>
      <c r="Z848" s="29">
        <v>8380</v>
      </c>
      <c r="AA848" s="29">
        <v>28684</v>
      </c>
      <c r="AB848" s="29">
        <v>-12418</v>
      </c>
      <c r="AC848" s="29">
        <v>147</v>
      </c>
      <c r="AD848" s="29">
        <v>-19346</v>
      </c>
      <c r="AE848" s="29">
        <v>9049</v>
      </c>
      <c r="AF848"/>
      <c r="AG848"/>
      <c r="AH848"/>
      <c r="AI848"/>
      <c r="AJ848"/>
      <c r="AK848"/>
      <c r="AL848"/>
      <c r="AM848"/>
      <c r="AN848"/>
      <c r="AO848"/>
    </row>
    <row r="849" spans="1:41" s="2" customFormat="1" x14ac:dyDescent="0.2">
      <c r="A849" s="11">
        <v>27790</v>
      </c>
      <c r="B849" s="29">
        <v>51306</v>
      </c>
      <c r="C849" s="29">
        <v>45456</v>
      </c>
      <c r="D849" s="29">
        <v>3412</v>
      </c>
      <c r="E849" s="29">
        <v>21256</v>
      </c>
      <c r="F849" s="29">
        <v>14897</v>
      </c>
      <c r="G849" s="29">
        <v>30236</v>
      </c>
      <c r="H849" s="29">
        <v>10249</v>
      </c>
      <c r="I849" s="29">
        <v>-28520</v>
      </c>
      <c r="J849" s="29">
        <v>31333</v>
      </c>
      <c r="K849" s="29">
        <v>8026</v>
      </c>
      <c r="L849" s="29">
        <v>4060</v>
      </c>
      <c r="M849" s="29">
        <v>16038</v>
      </c>
      <c r="N849" s="29">
        <v>7757</v>
      </c>
      <c r="O849" s="29">
        <v>29482</v>
      </c>
      <c r="P849" s="29">
        <v>16559</v>
      </c>
      <c r="Q849" s="29">
        <v>23791</v>
      </c>
      <c r="R849" s="29">
        <v>2831</v>
      </c>
      <c r="S849" s="29">
        <v>19255</v>
      </c>
      <c r="T849" s="29">
        <v>23530</v>
      </c>
      <c r="U849" s="29">
        <v>912</v>
      </c>
      <c r="V849" s="32"/>
      <c r="W849" s="29">
        <v>1154</v>
      </c>
      <c r="X849" s="29">
        <v>142</v>
      </c>
      <c r="Y849" s="29">
        <v>25143</v>
      </c>
      <c r="Z849" s="29">
        <v>9608</v>
      </c>
      <c r="AA849" s="29">
        <v>13222</v>
      </c>
      <c r="AB849" s="29">
        <v>-1660</v>
      </c>
      <c r="AC849" s="29">
        <v>158</v>
      </c>
      <c r="AD849" s="29">
        <v>-11032</v>
      </c>
      <c r="AE849" s="29">
        <v>-4011</v>
      </c>
      <c r="AF849"/>
      <c r="AG849"/>
      <c r="AH849"/>
      <c r="AI849"/>
      <c r="AJ849"/>
      <c r="AK849"/>
      <c r="AL849"/>
      <c r="AM849"/>
      <c r="AN849"/>
      <c r="AO849"/>
    </row>
    <row r="850" spans="1:41" s="2" customFormat="1" x14ac:dyDescent="0.2">
      <c r="A850" s="11">
        <v>27819</v>
      </c>
      <c r="B850" s="29">
        <v>53910</v>
      </c>
      <c r="C850" s="29">
        <v>42071</v>
      </c>
      <c r="D850" s="29">
        <v>3258</v>
      </c>
      <c r="E850" s="29">
        <v>18330</v>
      </c>
      <c r="F850" s="29">
        <v>14649</v>
      </c>
      <c r="G850" s="29">
        <v>33427</v>
      </c>
      <c r="H850" s="29">
        <v>14946</v>
      </c>
      <c r="I850" s="29">
        <v>-15521</v>
      </c>
      <c r="J850" s="29">
        <v>30211</v>
      </c>
      <c r="K850" s="29">
        <v>6252</v>
      </c>
      <c r="L850" s="29">
        <v>21716</v>
      </c>
      <c r="M850" s="29">
        <v>20692</v>
      </c>
      <c r="N850" s="29">
        <v>19133</v>
      </c>
      <c r="O850" s="29">
        <v>27748</v>
      </c>
      <c r="P850" s="29">
        <v>25886</v>
      </c>
      <c r="Q850" s="29">
        <v>50263</v>
      </c>
      <c r="R850" s="29">
        <v>4477</v>
      </c>
      <c r="S850" s="29">
        <v>32595</v>
      </c>
      <c r="T850" s="29">
        <v>29417</v>
      </c>
      <c r="U850" s="29">
        <v>37382</v>
      </c>
      <c r="V850" s="32"/>
      <c r="W850" s="29">
        <v>2945</v>
      </c>
      <c r="X850" s="29">
        <v>12490</v>
      </c>
      <c r="Y850" s="29">
        <v>9933</v>
      </c>
      <c r="Z850" s="29">
        <v>17183</v>
      </c>
      <c r="AA850" s="29">
        <v>35571</v>
      </c>
      <c r="AB850" s="29">
        <v>5367</v>
      </c>
      <c r="AC850" s="29">
        <v>17305</v>
      </c>
      <c r="AD850" s="29">
        <v>-23956</v>
      </c>
      <c r="AE850" s="29">
        <v>-14348</v>
      </c>
      <c r="AF850"/>
      <c r="AG850"/>
      <c r="AH850"/>
      <c r="AI850"/>
      <c r="AJ850"/>
      <c r="AK850"/>
      <c r="AL850"/>
      <c r="AM850"/>
      <c r="AN850"/>
      <c r="AO850"/>
    </row>
    <row r="851" spans="1:41" s="2" customFormat="1" x14ac:dyDescent="0.2">
      <c r="A851" s="11">
        <v>27850</v>
      </c>
      <c r="B851" s="29">
        <v>64245</v>
      </c>
      <c r="C851" s="29">
        <v>50419</v>
      </c>
      <c r="D851" s="29">
        <v>3472</v>
      </c>
      <c r="E851" s="29">
        <v>23971</v>
      </c>
      <c r="F851" s="29">
        <v>11444</v>
      </c>
      <c r="G851" s="29">
        <v>29800</v>
      </c>
      <c r="H851" s="29">
        <v>19027</v>
      </c>
      <c r="I851" s="29">
        <v>-16324</v>
      </c>
      <c r="J851" s="29">
        <v>38799</v>
      </c>
      <c r="K851" s="29">
        <v>14450</v>
      </c>
      <c r="L851" s="29">
        <v>41054</v>
      </c>
      <c r="M851" s="29">
        <v>33722</v>
      </c>
      <c r="N851" s="29">
        <v>25924</v>
      </c>
      <c r="O851" s="29">
        <v>33933</v>
      </c>
      <c r="P851" s="29">
        <v>33787</v>
      </c>
      <c r="Q851" s="29">
        <v>60253</v>
      </c>
      <c r="R851" s="29">
        <v>2836</v>
      </c>
      <c r="S851" s="29">
        <v>52766</v>
      </c>
      <c r="T851" s="29">
        <v>21214</v>
      </c>
      <c r="U851" s="29">
        <v>5662</v>
      </c>
      <c r="V851" s="32"/>
      <c r="W851" s="29">
        <v>1535</v>
      </c>
      <c r="X851" s="29">
        <v>17820</v>
      </c>
      <c r="Y851" s="29">
        <v>16684</v>
      </c>
      <c r="Z851" s="29">
        <v>6899</v>
      </c>
      <c r="AA851" s="29">
        <v>9700</v>
      </c>
      <c r="AB851" s="29">
        <v>30935</v>
      </c>
      <c r="AC851" s="29">
        <v>15734</v>
      </c>
      <c r="AD851" s="29">
        <v>-64476</v>
      </c>
      <c r="AE851" s="29">
        <v>-49485</v>
      </c>
      <c r="AF851"/>
      <c r="AG851"/>
      <c r="AH851"/>
      <c r="AI851"/>
      <c r="AJ851"/>
      <c r="AK851"/>
      <c r="AL851"/>
      <c r="AM851"/>
      <c r="AN851"/>
      <c r="AO851"/>
    </row>
    <row r="852" spans="1:41" s="2" customFormat="1" x14ac:dyDescent="0.2">
      <c r="A852" s="11">
        <v>27880</v>
      </c>
      <c r="B852" s="29">
        <v>109391</v>
      </c>
      <c r="C852" s="29">
        <v>69598</v>
      </c>
      <c r="D852" s="29">
        <v>7100</v>
      </c>
      <c r="E852" s="29">
        <v>61463</v>
      </c>
      <c r="F852" s="29">
        <v>15703</v>
      </c>
      <c r="G852" s="29">
        <v>28177</v>
      </c>
      <c r="H852" s="29">
        <v>100951</v>
      </c>
      <c r="I852" s="29">
        <v>-36564</v>
      </c>
      <c r="J852" s="29">
        <v>131676</v>
      </c>
      <c r="K852" s="29">
        <v>7275</v>
      </c>
      <c r="L852" s="29">
        <v>63616</v>
      </c>
      <c r="M852" s="29">
        <v>89214</v>
      </c>
      <c r="N852" s="29">
        <v>40034</v>
      </c>
      <c r="O852" s="29">
        <v>42483</v>
      </c>
      <c r="P852" s="29">
        <v>31682</v>
      </c>
      <c r="Q852" s="29">
        <v>11598</v>
      </c>
      <c r="R852" s="29">
        <v>5083</v>
      </c>
      <c r="S852" s="29">
        <v>106208</v>
      </c>
      <c r="T852" s="29">
        <v>13217</v>
      </c>
      <c r="U852" s="29">
        <v>-28057</v>
      </c>
      <c r="V852" s="32"/>
      <c r="W852" s="29">
        <v>1545</v>
      </c>
      <c r="X852" s="29">
        <v>35500</v>
      </c>
      <c r="Y852" s="29">
        <v>-3366</v>
      </c>
      <c r="Z852" s="29">
        <v>7761</v>
      </c>
      <c r="AA852" s="29">
        <v>22035</v>
      </c>
      <c r="AB852" s="29">
        <v>41591</v>
      </c>
      <c r="AC852" s="29">
        <v>14018</v>
      </c>
      <c r="AD852" s="29">
        <v>-20582</v>
      </c>
      <c r="AE852" s="29">
        <v>-1919</v>
      </c>
      <c r="AF852"/>
      <c r="AG852"/>
      <c r="AH852"/>
      <c r="AI852"/>
      <c r="AJ852"/>
      <c r="AK852"/>
      <c r="AL852"/>
      <c r="AM852"/>
      <c r="AN852"/>
      <c r="AO852"/>
    </row>
    <row r="853" spans="1:41" s="2" customFormat="1" x14ac:dyDescent="0.2">
      <c r="A853" s="11">
        <v>27911</v>
      </c>
      <c r="B853" s="29">
        <v>345836</v>
      </c>
      <c r="C853" s="29">
        <v>225250</v>
      </c>
      <c r="D853" s="29">
        <v>26551</v>
      </c>
      <c r="E853" s="29">
        <v>132768</v>
      </c>
      <c r="F853" s="29">
        <v>34015</v>
      </c>
      <c r="G853" s="29">
        <v>187258</v>
      </c>
      <c r="H853" s="29">
        <v>173108</v>
      </c>
      <c r="I853" s="29">
        <v>-63785</v>
      </c>
      <c r="J853" s="29">
        <v>330757</v>
      </c>
      <c r="K853" s="29">
        <v>6797</v>
      </c>
      <c r="L853" s="29">
        <v>132227</v>
      </c>
      <c r="M853" s="29">
        <v>316046</v>
      </c>
      <c r="N853" s="29">
        <v>152449</v>
      </c>
      <c r="O853" s="29">
        <v>121517</v>
      </c>
      <c r="P853" s="29">
        <v>91086</v>
      </c>
      <c r="Q853" s="29">
        <v>-30945</v>
      </c>
      <c r="R853" s="29">
        <v>16372</v>
      </c>
      <c r="S853" s="29">
        <v>257504</v>
      </c>
      <c r="T853" s="29">
        <v>108552</v>
      </c>
      <c r="U853" s="29">
        <v>-50802</v>
      </c>
      <c r="V853" s="32"/>
      <c r="W853" s="29">
        <v>630</v>
      </c>
      <c r="X853" s="29">
        <v>9730</v>
      </c>
      <c r="Y853" s="29">
        <v>22368</v>
      </c>
      <c r="Z853" s="29">
        <v>9051</v>
      </c>
      <c r="AA853" s="29">
        <v>17154</v>
      </c>
      <c r="AB853" s="29">
        <v>34020</v>
      </c>
      <c r="AC853" s="29">
        <v>23</v>
      </c>
      <c r="AD853" s="29">
        <v>-10686</v>
      </c>
      <c r="AE853" s="29">
        <v>13177</v>
      </c>
      <c r="AF853"/>
      <c r="AG853"/>
      <c r="AH853"/>
      <c r="AI853"/>
      <c r="AJ853"/>
      <c r="AK853"/>
      <c r="AL853"/>
      <c r="AM853"/>
      <c r="AN853"/>
      <c r="AO853"/>
    </row>
    <row r="854" spans="1:41" s="2" customFormat="1" x14ac:dyDescent="0.2">
      <c r="A854" s="11">
        <v>27941</v>
      </c>
      <c r="B854" s="29">
        <v>444205</v>
      </c>
      <c r="C854" s="29">
        <v>310798</v>
      </c>
      <c r="D854" s="29">
        <v>34497</v>
      </c>
      <c r="E854" s="29">
        <v>159329</v>
      </c>
      <c r="F854" s="29">
        <v>28469</v>
      </c>
      <c r="G854" s="29">
        <v>144145</v>
      </c>
      <c r="H854" s="29">
        <v>120094</v>
      </c>
      <c r="I854" s="29">
        <v>-14100</v>
      </c>
      <c r="J854" s="29">
        <v>401705</v>
      </c>
      <c r="K854" s="29">
        <v>21326</v>
      </c>
      <c r="L854" s="29">
        <v>74496</v>
      </c>
      <c r="M854" s="29">
        <v>238460</v>
      </c>
      <c r="N854" s="29">
        <v>109743</v>
      </c>
      <c r="O854" s="29">
        <v>118867</v>
      </c>
      <c r="P854" s="29">
        <v>80989</v>
      </c>
      <c r="Q854" s="29">
        <v>47866</v>
      </c>
      <c r="R854" s="29">
        <v>19336</v>
      </c>
      <c r="S854" s="29">
        <v>215925</v>
      </c>
      <c r="T854" s="29">
        <v>131190</v>
      </c>
      <c r="U854" s="29">
        <v>82545</v>
      </c>
      <c r="V854" s="32"/>
      <c r="W854" s="29">
        <v>205</v>
      </c>
      <c r="X854" s="29">
        <v>0</v>
      </c>
      <c r="Y854" s="29">
        <v>3326</v>
      </c>
      <c r="Z854" s="29">
        <v>3808</v>
      </c>
      <c r="AA854" s="29">
        <v>57193</v>
      </c>
      <c r="AB854" s="29">
        <v>17748</v>
      </c>
      <c r="AC854" s="29">
        <v>1470</v>
      </c>
      <c r="AD854" s="29">
        <v>9528</v>
      </c>
      <c r="AE854" s="29">
        <v>-25618</v>
      </c>
      <c r="AF854"/>
      <c r="AG854"/>
      <c r="AH854"/>
      <c r="AI854"/>
      <c r="AJ854"/>
      <c r="AK854"/>
      <c r="AL854"/>
      <c r="AM854"/>
      <c r="AN854"/>
      <c r="AO854"/>
    </row>
    <row r="855" spans="1:41" s="2" customFormat="1" x14ac:dyDescent="0.2">
      <c r="A855" s="11">
        <v>27972</v>
      </c>
      <c r="B855" s="29">
        <v>235443</v>
      </c>
      <c r="C855" s="29">
        <v>155639</v>
      </c>
      <c r="D855" s="29">
        <v>14931</v>
      </c>
      <c r="E855" s="29">
        <v>62809</v>
      </c>
      <c r="F855" s="29">
        <v>6579</v>
      </c>
      <c r="G855" s="29">
        <v>76692</v>
      </c>
      <c r="H855" s="29">
        <v>39713</v>
      </c>
      <c r="I855" s="29">
        <v>-9096</v>
      </c>
      <c r="J855" s="29">
        <v>261073</v>
      </c>
      <c r="K855" s="29">
        <v>17267</v>
      </c>
      <c r="L855" s="29">
        <v>18531</v>
      </c>
      <c r="M855" s="29">
        <v>82330</v>
      </c>
      <c r="N855" s="29">
        <v>24980</v>
      </c>
      <c r="O855" s="29">
        <v>54627</v>
      </c>
      <c r="P855" s="29">
        <v>32499</v>
      </c>
      <c r="Q855" s="29">
        <v>17300</v>
      </c>
      <c r="R855" s="29">
        <v>6264</v>
      </c>
      <c r="S855" s="29">
        <v>39004</v>
      </c>
      <c r="T855" s="29">
        <v>61421</v>
      </c>
      <c r="U855" s="29">
        <v>92932</v>
      </c>
      <c r="V855" s="32"/>
      <c r="W855" s="29">
        <v>434</v>
      </c>
      <c r="X855" s="29">
        <v>19120</v>
      </c>
      <c r="Y855" s="29">
        <v>21207</v>
      </c>
      <c r="Z855" s="29">
        <v>4923</v>
      </c>
      <c r="AA855" s="29">
        <v>58253</v>
      </c>
      <c r="AB855" s="29">
        <v>22536</v>
      </c>
      <c r="AC855" s="29">
        <v>3062</v>
      </c>
      <c r="AD855" s="29">
        <v>5431</v>
      </c>
      <c r="AE855" s="29">
        <v>876</v>
      </c>
      <c r="AF855"/>
      <c r="AG855"/>
      <c r="AH855"/>
      <c r="AI855"/>
      <c r="AJ855"/>
      <c r="AK855"/>
      <c r="AL855"/>
      <c r="AM855"/>
      <c r="AN855"/>
      <c r="AO855"/>
    </row>
    <row r="856" spans="1:41" s="2" customFormat="1" x14ac:dyDescent="0.2">
      <c r="A856" s="11">
        <v>28003</v>
      </c>
      <c r="B856" s="29">
        <v>134317</v>
      </c>
      <c r="C856" s="29">
        <v>90718</v>
      </c>
      <c r="D856" s="29">
        <v>8841</v>
      </c>
      <c r="E856" s="29">
        <v>49001</v>
      </c>
      <c r="F856" s="29">
        <v>5074</v>
      </c>
      <c r="G856" s="29">
        <v>49171</v>
      </c>
      <c r="H856" s="29">
        <v>28232</v>
      </c>
      <c r="I856" s="29">
        <v>-26406</v>
      </c>
      <c r="J856" s="29">
        <v>148331</v>
      </c>
      <c r="K856" s="29">
        <v>21965</v>
      </c>
      <c r="L856" s="29">
        <v>15556</v>
      </c>
      <c r="M856" s="29">
        <v>39672</v>
      </c>
      <c r="N856" s="29">
        <v>9734</v>
      </c>
      <c r="O856" s="29">
        <v>38288</v>
      </c>
      <c r="P856" s="29">
        <v>29231</v>
      </c>
      <c r="Q856" s="29">
        <v>3792</v>
      </c>
      <c r="R856" s="29">
        <v>3798</v>
      </c>
      <c r="S856" s="29">
        <v>23699</v>
      </c>
      <c r="T856" s="29">
        <v>43238</v>
      </c>
      <c r="U856" s="29">
        <v>26524</v>
      </c>
      <c r="V856" s="32"/>
      <c r="W856" s="29">
        <v>277</v>
      </c>
      <c r="X856" s="29">
        <v>4020</v>
      </c>
      <c r="Y856" s="29">
        <v>-1858</v>
      </c>
      <c r="Z856" s="29">
        <v>4629</v>
      </c>
      <c r="AA856" s="29">
        <v>6015</v>
      </c>
      <c r="AB856" s="29">
        <v>23266</v>
      </c>
      <c r="AC856" s="29">
        <v>3072</v>
      </c>
      <c r="AD856" s="29">
        <v>22635</v>
      </c>
      <c r="AE856" s="29">
        <v>-42388</v>
      </c>
      <c r="AF856"/>
      <c r="AG856"/>
      <c r="AH856"/>
      <c r="AI856"/>
      <c r="AJ856"/>
      <c r="AK856"/>
      <c r="AL856"/>
      <c r="AM856"/>
      <c r="AN856"/>
      <c r="AO856"/>
    </row>
    <row r="857" spans="1:41" s="2" customFormat="1" x14ac:dyDescent="0.2">
      <c r="A857" s="11">
        <v>28033</v>
      </c>
      <c r="B857" s="29">
        <v>85832</v>
      </c>
      <c r="C857" s="29">
        <v>66251</v>
      </c>
      <c r="D857" s="29">
        <v>6683</v>
      </c>
      <c r="E857" s="29">
        <v>24936</v>
      </c>
      <c r="F857" s="29">
        <v>744</v>
      </c>
      <c r="G857" s="29">
        <v>45587</v>
      </c>
      <c r="H857" s="29">
        <v>23070</v>
      </c>
      <c r="I857" s="29">
        <v>-23879</v>
      </c>
      <c r="J857" s="29">
        <v>63563</v>
      </c>
      <c r="K857" s="29">
        <v>12279</v>
      </c>
      <c r="L857" s="29">
        <v>10414</v>
      </c>
      <c r="M857" s="29">
        <v>18428</v>
      </c>
      <c r="N857" s="29">
        <v>3297</v>
      </c>
      <c r="O857" s="29">
        <v>27633</v>
      </c>
      <c r="P857" s="29">
        <v>21143</v>
      </c>
      <c r="Q857" s="29">
        <v>-1478</v>
      </c>
      <c r="R857" s="29">
        <v>3654</v>
      </c>
      <c r="S857" s="29">
        <v>34114</v>
      </c>
      <c r="T857" s="29">
        <v>42400</v>
      </c>
      <c r="U857" s="29">
        <v>30882</v>
      </c>
      <c r="V857" s="32"/>
      <c r="W857" s="29">
        <v>371</v>
      </c>
      <c r="X857" s="29">
        <v>7670</v>
      </c>
      <c r="Y857" s="29">
        <v>12270</v>
      </c>
      <c r="Z857" s="29">
        <v>6589</v>
      </c>
      <c r="AA857" s="29">
        <v>54724</v>
      </c>
      <c r="AB857" s="29">
        <v>14660</v>
      </c>
      <c r="AC857" s="29">
        <v>2894</v>
      </c>
      <c r="AD857" s="29">
        <v>68644</v>
      </c>
      <c r="AE857" s="29">
        <v>98678</v>
      </c>
      <c r="AF857"/>
      <c r="AG857"/>
      <c r="AH857"/>
      <c r="AI857"/>
      <c r="AJ857"/>
      <c r="AK857"/>
      <c r="AL857"/>
      <c r="AM857"/>
      <c r="AN857"/>
      <c r="AO857"/>
    </row>
    <row r="858" spans="1:41" s="2" customFormat="1" x14ac:dyDescent="0.2">
      <c r="A858" s="11">
        <v>28064</v>
      </c>
      <c r="B858" s="29">
        <v>72033</v>
      </c>
      <c r="C858" s="29">
        <v>66041</v>
      </c>
      <c r="D858" s="29">
        <v>5909</v>
      </c>
      <c r="E858" s="29">
        <v>24249</v>
      </c>
      <c r="F858" s="29">
        <v>6360</v>
      </c>
      <c r="G858" s="29">
        <v>47888</v>
      </c>
      <c r="H858" s="29">
        <v>15026</v>
      </c>
      <c r="I858" s="29">
        <v>-12137</v>
      </c>
      <c r="J858" s="29">
        <v>45458</v>
      </c>
      <c r="K858" s="29">
        <v>3726</v>
      </c>
      <c r="L858" s="29">
        <v>1654</v>
      </c>
      <c r="M858" s="29">
        <v>15628</v>
      </c>
      <c r="N858" s="29">
        <v>5254</v>
      </c>
      <c r="O858" s="29">
        <v>14872</v>
      </c>
      <c r="P858" s="29">
        <v>24239</v>
      </c>
      <c r="Q858" s="29">
        <v>-432</v>
      </c>
      <c r="R858" s="29">
        <v>3639</v>
      </c>
      <c r="S858" s="29">
        <v>26314</v>
      </c>
      <c r="T858" s="29">
        <v>31671</v>
      </c>
      <c r="U858" s="29">
        <v>15845</v>
      </c>
      <c r="V858" s="32"/>
      <c r="W858" s="29">
        <v>518</v>
      </c>
      <c r="X858" s="29">
        <v>509</v>
      </c>
      <c r="Y858" s="29">
        <v>25909</v>
      </c>
      <c r="Z858" s="29">
        <v>12877</v>
      </c>
      <c r="AA858" s="29">
        <v>29221</v>
      </c>
      <c r="AB858" s="29">
        <v>17322</v>
      </c>
      <c r="AC858" s="29">
        <v>3007</v>
      </c>
      <c r="AD858" s="29">
        <v>5003</v>
      </c>
      <c r="AE858" s="29">
        <v>39313</v>
      </c>
      <c r="AF858"/>
      <c r="AG858"/>
      <c r="AH858"/>
      <c r="AI858"/>
      <c r="AJ858"/>
      <c r="AK858"/>
      <c r="AL858"/>
      <c r="AM858"/>
      <c r="AN858"/>
      <c r="AO858"/>
    </row>
    <row r="859" spans="1:41" s="2" customFormat="1" x14ac:dyDescent="0.2">
      <c r="A859" s="11">
        <v>28094</v>
      </c>
      <c r="B859" s="29">
        <v>49465</v>
      </c>
      <c r="C859" s="29">
        <v>50757</v>
      </c>
      <c r="D859" s="29">
        <v>3942</v>
      </c>
      <c r="E859" s="29">
        <v>18333</v>
      </c>
      <c r="F859" s="29">
        <v>8334</v>
      </c>
      <c r="G859" s="29">
        <v>34351</v>
      </c>
      <c r="H859" s="29">
        <v>8216</v>
      </c>
      <c r="I859" s="29">
        <v>-5977</v>
      </c>
      <c r="J859" s="29">
        <v>36484</v>
      </c>
      <c r="K859" s="29">
        <v>704</v>
      </c>
      <c r="L859" s="29">
        <v>1485</v>
      </c>
      <c r="M859" s="29">
        <v>11863</v>
      </c>
      <c r="N859" s="29">
        <v>3956</v>
      </c>
      <c r="O859" s="29">
        <v>17066</v>
      </c>
      <c r="P859" s="29">
        <v>20601</v>
      </c>
      <c r="Q859" s="29">
        <v>12053</v>
      </c>
      <c r="R859" s="29">
        <v>2552</v>
      </c>
      <c r="S859" s="29">
        <v>11245</v>
      </c>
      <c r="T859" s="29">
        <v>21788</v>
      </c>
      <c r="U859" s="29">
        <v>39071</v>
      </c>
      <c r="V859" s="32"/>
      <c r="W859" s="29">
        <v>789</v>
      </c>
      <c r="X859" s="29">
        <v>77</v>
      </c>
      <c r="Y859" s="29">
        <v>4450</v>
      </c>
      <c r="Z859" s="29">
        <v>6766</v>
      </c>
      <c r="AA859" s="29">
        <v>-42591</v>
      </c>
      <c r="AB859" s="29">
        <v>11521</v>
      </c>
      <c r="AC859" s="29">
        <v>2977</v>
      </c>
      <c r="AD859" s="29">
        <v>-18401</v>
      </c>
      <c r="AE859" s="29">
        <v>27520</v>
      </c>
      <c r="AF859"/>
      <c r="AG859"/>
      <c r="AH859"/>
      <c r="AI859"/>
      <c r="AJ859"/>
      <c r="AK859"/>
      <c r="AL859"/>
      <c r="AM859"/>
      <c r="AN859"/>
      <c r="AO859"/>
    </row>
    <row r="860" spans="1:41" s="2" customFormat="1" x14ac:dyDescent="0.2">
      <c r="A860" s="11">
        <v>28125</v>
      </c>
      <c r="B860" s="29">
        <v>38228</v>
      </c>
      <c r="C860" s="29">
        <v>54114</v>
      </c>
      <c r="D860" s="29">
        <v>2023</v>
      </c>
      <c r="E860" s="29">
        <v>13178</v>
      </c>
      <c r="F860" s="29">
        <v>9171</v>
      </c>
      <c r="G860" s="29">
        <v>29127</v>
      </c>
      <c r="H860" s="29">
        <v>4888</v>
      </c>
      <c r="I860" s="29">
        <v>-15094</v>
      </c>
      <c r="J860" s="29">
        <v>27560</v>
      </c>
      <c r="K860" s="29">
        <v>-2558</v>
      </c>
      <c r="L860" s="29">
        <v>2177</v>
      </c>
      <c r="M860" s="29">
        <v>10049</v>
      </c>
      <c r="N860" s="29">
        <v>2588</v>
      </c>
      <c r="O860" s="29">
        <v>18830</v>
      </c>
      <c r="P860" s="29">
        <v>18102</v>
      </c>
      <c r="Q860" s="29">
        <v>-1534</v>
      </c>
      <c r="R860" s="29">
        <v>2186</v>
      </c>
      <c r="S860" s="29">
        <v>11464</v>
      </c>
      <c r="T860" s="29">
        <v>12180</v>
      </c>
      <c r="U860" s="29">
        <v>13114</v>
      </c>
      <c r="V860" s="32"/>
      <c r="W860" s="29">
        <v>652</v>
      </c>
      <c r="X860" s="29">
        <v>0</v>
      </c>
      <c r="Y860" s="29">
        <v>17755</v>
      </c>
      <c r="Z860" s="29">
        <v>7087</v>
      </c>
      <c r="AA860" s="29">
        <v>-6945</v>
      </c>
      <c r="AB860" s="29">
        <v>17251</v>
      </c>
      <c r="AC860" s="29">
        <v>3306</v>
      </c>
      <c r="AD860" s="29">
        <v>-20002</v>
      </c>
      <c r="AE860" s="29">
        <v>9044</v>
      </c>
      <c r="AF860"/>
      <c r="AG860"/>
      <c r="AH860"/>
      <c r="AI860"/>
      <c r="AJ860"/>
      <c r="AK860"/>
      <c r="AL860"/>
      <c r="AM860"/>
      <c r="AN860"/>
      <c r="AO860"/>
    </row>
    <row r="861" spans="1:41" s="2" customFormat="1" x14ac:dyDescent="0.2">
      <c r="A861" s="11">
        <v>28156</v>
      </c>
      <c r="B861" s="29">
        <v>36338</v>
      </c>
      <c r="C861" s="29">
        <v>51079</v>
      </c>
      <c r="D861" s="29">
        <v>1633</v>
      </c>
      <c r="E861" s="29">
        <v>11172</v>
      </c>
      <c r="F861" s="29">
        <v>9912</v>
      </c>
      <c r="G861" s="29">
        <v>30304</v>
      </c>
      <c r="H861" s="29">
        <v>5734</v>
      </c>
      <c r="I861" s="29">
        <v>-19725</v>
      </c>
      <c r="J861" s="29">
        <v>25624</v>
      </c>
      <c r="K861" s="29">
        <v>-222</v>
      </c>
      <c r="L861" s="29">
        <v>2913</v>
      </c>
      <c r="M861" s="29">
        <v>9549</v>
      </c>
      <c r="N861" s="29">
        <v>2466</v>
      </c>
      <c r="O861" s="29">
        <v>21501</v>
      </c>
      <c r="P861" s="29">
        <v>19847</v>
      </c>
      <c r="Q861" s="29">
        <v>20487</v>
      </c>
      <c r="R861" s="29">
        <v>2354</v>
      </c>
      <c r="S861" s="29">
        <v>13900</v>
      </c>
      <c r="T861" s="29">
        <v>10729</v>
      </c>
      <c r="U861" s="29">
        <v>33362</v>
      </c>
      <c r="V861" s="32"/>
      <c r="W861" s="29">
        <v>908</v>
      </c>
      <c r="X861" s="29">
        <v>3330</v>
      </c>
      <c r="Y861" s="29">
        <v>19564</v>
      </c>
      <c r="Z861" s="29">
        <v>8755</v>
      </c>
      <c r="AA861" s="29">
        <v>33392</v>
      </c>
      <c r="AB861" s="29">
        <v>23774</v>
      </c>
      <c r="AC861" s="29">
        <v>1676</v>
      </c>
      <c r="AD861" s="29">
        <v>-5535</v>
      </c>
      <c r="AE861" s="29">
        <v>3930</v>
      </c>
      <c r="AF861"/>
      <c r="AG861"/>
      <c r="AH861"/>
      <c r="AI861"/>
      <c r="AJ861"/>
      <c r="AK861"/>
      <c r="AL861"/>
      <c r="AM861"/>
      <c r="AN861"/>
      <c r="AO861"/>
    </row>
    <row r="862" spans="1:41" s="2" customFormat="1" x14ac:dyDescent="0.2">
      <c r="A862" s="11">
        <v>28184</v>
      </c>
      <c r="B862" s="29">
        <v>35483</v>
      </c>
      <c r="C862" s="29">
        <v>41940</v>
      </c>
      <c r="D862" s="29">
        <v>1668</v>
      </c>
      <c r="E862" s="29">
        <v>14444</v>
      </c>
      <c r="F862" s="29">
        <v>4665</v>
      </c>
      <c r="G862" s="29">
        <v>25807</v>
      </c>
      <c r="H862" s="29">
        <v>8394</v>
      </c>
      <c r="I862" s="29">
        <v>-15501</v>
      </c>
      <c r="J862" s="29">
        <v>22809</v>
      </c>
      <c r="K862" s="29">
        <v>7568</v>
      </c>
      <c r="L862" s="29">
        <v>8085</v>
      </c>
      <c r="M862" s="29">
        <v>13126</v>
      </c>
      <c r="N862" s="29">
        <v>3405</v>
      </c>
      <c r="O862" s="29">
        <v>21873</v>
      </c>
      <c r="P862" s="29">
        <v>19575</v>
      </c>
      <c r="Q862" s="29">
        <v>9369</v>
      </c>
      <c r="R862" s="29">
        <v>2257</v>
      </c>
      <c r="S862" s="29">
        <v>12288</v>
      </c>
      <c r="T862" s="29">
        <v>21430</v>
      </c>
      <c r="U862" s="29">
        <v>41754</v>
      </c>
      <c r="V862" s="32"/>
      <c r="W862" s="29">
        <v>972</v>
      </c>
      <c r="X862" s="29">
        <v>560</v>
      </c>
      <c r="Y862" s="29">
        <v>14475</v>
      </c>
      <c r="Z862" s="29">
        <v>6585</v>
      </c>
      <c r="AA862" s="29">
        <v>9918</v>
      </c>
      <c r="AB862" s="29">
        <v>22572</v>
      </c>
      <c r="AC862" s="29">
        <v>1077</v>
      </c>
      <c r="AD862" s="29">
        <v>-12301</v>
      </c>
      <c r="AE862" s="29">
        <v>-45477</v>
      </c>
      <c r="AF862"/>
      <c r="AG862"/>
      <c r="AH862"/>
      <c r="AI862"/>
      <c r="AJ862"/>
      <c r="AK862"/>
      <c r="AL862"/>
      <c r="AM862"/>
      <c r="AN862"/>
      <c r="AO862"/>
    </row>
    <row r="863" spans="1:41" s="2" customFormat="1" x14ac:dyDescent="0.2">
      <c r="A863" s="11">
        <v>28215</v>
      </c>
      <c r="B863" s="29">
        <v>44759</v>
      </c>
      <c r="C863" s="29">
        <v>36616</v>
      </c>
      <c r="D863" s="29">
        <v>1694</v>
      </c>
      <c r="E863" s="29">
        <v>18279</v>
      </c>
      <c r="F863" s="29">
        <v>2643</v>
      </c>
      <c r="G863" s="29">
        <v>24239</v>
      </c>
      <c r="H863" s="29">
        <v>8675</v>
      </c>
      <c r="I863" s="29">
        <v>-8408</v>
      </c>
      <c r="J863" s="29">
        <v>31757</v>
      </c>
      <c r="K863" s="29">
        <v>6332</v>
      </c>
      <c r="L863" s="29">
        <v>12790</v>
      </c>
      <c r="M863" s="29">
        <v>22116</v>
      </c>
      <c r="N863" s="29">
        <v>7295</v>
      </c>
      <c r="O863" s="29">
        <v>16763</v>
      </c>
      <c r="P863" s="29">
        <v>24521</v>
      </c>
      <c r="Q863" s="29">
        <v>-6878</v>
      </c>
      <c r="R863" s="29">
        <v>2975</v>
      </c>
      <c r="S863" s="29">
        <v>15696</v>
      </c>
      <c r="T863" s="29">
        <v>12919</v>
      </c>
      <c r="U863" s="29">
        <v>-5756</v>
      </c>
      <c r="V863" s="32"/>
      <c r="W863" s="29">
        <v>559</v>
      </c>
      <c r="X863" s="29">
        <v>29</v>
      </c>
      <c r="Y863" s="29">
        <v>32774</v>
      </c>
      <c r="Z863" s="29">
        <v>5248</v>
      </c>
      <c r="AA863" s="29">
        <v>-26439</v>
      </c>
      <c r="AB863" s="29">
        <v>35080</v>
      </c>
      <c r="AC863" s="29">
        <v>966</v>
      </c>
      <c r="AD863" s="29">
        <v>-10445</v>
      </c>
      <c r="AE863" s="29">
        <v>-34493</v>
      </c>
      <c r="AF863"/>
      <c r="AG863"/>
      <c r="AH863"/>
      <c r="AI863"/>
      <c r="AJ863"/>
      <c r="AK863"/>
      <c r="AL863"/>
      <c r="AM863"/>
      <c r="AN863"/>
      <c r="AO863"/>
    </row>
    <row r="864" spans="1:41" s="2" customFormat="1" x14ac:dyDescent="0.2">
      <c r="A864" s="11">
        <v>28245</v>
      </c>
      <c r="B864" s="29">
        <v>92746</v>
      </c>
      <c r="C864" s="29">
        <v>44961</v>
      </c>
      <c r="D864" s="29">
        <v>7421</v>
      </c>
      <c r="E864" s="29">
        <v>36233</v>
      </c>
      <c r="F864" s="29">
        <v>10121</v>
      </c>
      <c r="G864" s="29">
        <v>-13012</v>
      </c>
      <c r="H864" s="29">
        <v>20297</v>
      </c>
      <c r="I864" s="29">
        <v>-43907</v>
      </c>
      <c r="J864" s="29">
        <v>47113</v>
      </c>
      <c r="K864" s="29">
        <v>6176</v>
      </c>
      <c r="L864" s="29">
        <v>31315</v>
      </c>
      <c r="M864" s="29">
        <v>54241</v>
      </c>
      <c r="N864" s="29">
        <v>24527</v>
      </c>
      <c r="O864" s="29">
        <v>13644</v>
      </c>
      <c r="P864" s="29">
        <v>25155</v>
      </c>
      <c r="Q864" s="29">
        <v>-5544</v>
      </c>
      <c r="R864" s="29">
        <v>4195</v>
      </c>
      <c r="S864" s="29">
        <v>33752</v>
      </c>
      <c r="T864" s="29">
        <v>-3032</v>
      </c>
      <c r="U864" s="29">
        <v>-11734</v>
      </c>
      <c r="V864" s="32"/>
      <c r="W864" s="29">
        <v>389</v>
      </c>
      <c r="X864" s="29">
        <v>5000</v>
      </c>
      <c r="Y864" s="29">
        <v>20078</v>
      </c>
      <c r="Z864" s="29">
        <v>3973</v>
      </c>
      <c r="AA864" s="29">
        <v>8863</v>
      </c>
      <c r="AB864" s="29">
        <v>44543</v>
      </c>
      <c r="AC864" s="29">
        <v>1158</v>
      </c>
      <c r="AD864" s="29">
        <v>6474</v>
      </c>
      <c r="AE864" s="29">
        <v>-30385</v>
      </c>
      <c r="AF864"/>
      <c r="AG864"/>
      <c r="AH864"/>
      <c r="AI864"/>
      <c r="AJ864"/>
      <c r="AK864"/>
      <c r="AL864"/>
      <c r="AM864"/>
      <c r="AN864"/>
      <c r="AO864"/>
    </row>
    <row r="865" spans="1:41" s="2" customFormat="1" x14ac:dyDescent="0.2">
      <c r="A865" s="11">
        <v>28276</v>
      </c>
      <c r="B865" s="29">
        <v>196807</v>
      </c>
      <c r="C865" s="29">
        <v>95311</v>
      </c>
      <c r="D865" s="29">
        <v>13970</v>
      </c>
      <c r="E865" s="29">
        <v>35997</v>
      </c>
      <c r="F865" s="29">
        <v>10712</v>
      </c>
      <c r="G865" s="29">
        <v>15074</v>
      </c>
      <c r="H865" s="29">
        <v>25371</v>
      </c>
      <c r="I865" s="29">
        <v>-40783</v>
      </c>
      <c r="J865" s="29">
        <v>23556</v>
      </c>
      <c r="K865" s="29">
        <v>3024</v>
      </c>
      <c r="L865" s="29">
        <v>23211</v>
      </c>
      <c r="M865" s="29">
        <v>121035</v>
      </c>
      <c r="N865" s="29">
        <v>36314</v>
      </c>
      <c r="O865" s="29">
        <v>12857</v>
      </c>
      <c r="P865" s="29">
        <v>27155</v>
      </c>
      <c r="Q865" s="29">
        <v>-2299</v>
      </c>
      <c r="R865" s="29">
        <v>6312</v>
      </c>
      <c r="S865" s="29">
        <v>40941</v>
      </c>
      <c r="T865" s="29">
        <v>3773</v>
      </c>
      <c r="U865" s="29">
        <v>-32609</v>
      </c>
      <c r="V865" s="32"/>
      <c r="W865" s="29">
        <v>468</v>
      </c>
      <c r="X865" s="29">
        <v>3</v>
      </c>
      <c r="Y865" s="29">
        <v>14107</v>
      </c>
      <c r="Z865" s="29">
        <v>6131</v>
      </c>
      <c r="AA865" s="29">
        <v>7566</v>
      </c>
      <c r="AB865" s="29">
        <v>43912</v>
      </c>
      <c r="AC865" s="29">
        <v>616</v>
      </c>
      <c r="AD865" s="29">
        <v>20343</v>
      </c>
      <c r="AE865" s="29">
        <v>-16559</v>
      </c>
      <c r="AF865"/>
      <c r="AG865"/>
      <c r="AH865"/>
      <c r="AI865"/>
      <c r="AJ865"/>
      <c r="AK865"/>
      <c r="AL865"/>
      <c r="AM865"/>
      <c r="AN865"/>
      <c r="AO865"/>
    </row>
    <row r="866" spans="1:41" s="2" customFormat="1" x14ac:dyDescent="0.2">
      <c r="A866" s="11">
        <v>28306</v>
      </c>
      <c r="B866" s="29">
        <v>253878</v>
      </c>
      <c r="C866" s="29">
        <v>140954</v>
      </c>
      <c r="D866" s="29">
        <v>11295</v>
      </c>
      <c r="E866" s="29">
        <v>47391</v>
      </c>
      <c r="F866" s="29">
        <v>8645</v>
      </c>
      <c r="G866" s="29">
        <v>49008</v>
      </c>
      <c r="H866" s="29">
        <v>28171</v>
      </c>
      <c r="I866" s="29">
        <v>-17926</v>
      </c>
      <c r="J866" s="29">
        <v>108793</v>
      </c>
      <c r="K866" s="29">
        <v>5189</v>
      </c>
      <c r="L866" s="29">
        <v>15792</v>
      </c>
      <c r="M866" s="29">
        <v>105569</v>
      </c>
      <c r="N866" s="29">
        <v>25352</v>
      </c>
      <c r="O866" s="29">
        <v>45020</v>
      </c>
      <c r="P866" s="29">
        <v>24261</v>
      </c>
      <c r="Q866" s="29">
        <v>542</v>
      </c>
      <c r="R866" s="29">
        <v>8938</v>
      </c>
      <c r="S866" s="29">
        <v>29887</v>
      </c>
      <c r="T866" s="29">
        <v>35955</v>
      </c>
      <c r="U866" s="29">
        <v>20451</v>
      </c>
      <c r="V866" s="32"/>
      <c r="W866" s="29">
        <v>351</v>
      </c>
      <c r="X866" s="29">
        <v>0</v>
      </c>
      <c r="Y866" s="29">
        <v>5877</v>
      </c>
      <c r="Z866" s="29">
        <v>6046</v>
      </c>
      <c r="AA866" s="29">
        <v>-37153</v>
      </c>
      <c r="AB866" s="29">
        <v>60178</v>
      </c>
      <c r="AC866" s="29">
        <v>276</v>
      </c>
      <c r="AD866" s="29">
        <v>-7801</v>
      </c>
      <c r="AE866" s="29">
        <v>-20742</v>
      </c>
      <c r="AF866"/>
      <c r="AG866"/>
      <c r="AH866"/>
      <c r="AI866"/>
      <c r="AJ866"/>
      <c r="AK866"/>
      <c r="AL866"/>
      <c r="AM866"/>
      <c r="AN866"/>
      <c r="AO866"/>
    </row>
    <row r="867" spans="1:41" s="2" customFormat="1" x14ac:dyDescent="0.2">
      <c r="A867" s="11">
        <v>28337</v>
      </c>
      <c r="B867" s="29">
        <v>105306</v>
      </c>
      <c r="C867" s="29">
        <v>68533</v>
      </c>
      <c r="D867" s="29">
        <v>5144</v>
      </c>
      <c r="E867" s="29">
        <v>25424</v>
      </c>
      <c r="F867" s="29">
        <v>5428</v>
      </c>
      <c r="G867" s="29">
        <v>53846</v>
      </c>
      <c r="H867" s="29">
        <v>34118</v>
      </c>
      <c r="I867" s="29">
        <v>1100</v>
      </c>
      <c r="J867" s="29">
        <v>67992</v>
      </c>
      <c r="K867" s="29">
        <v>9729</v>
      </c>
      <c r="L867" s="29">
        <v>22648</v>
      </c>
      <c r="M867" s="29">
        <v>22837</v>
      </c>
      <c r="N867" s="29">
        <v>10435</v>
      </c>
      <c r="O867" s="29">
        <v>27780</v>
      </c>
      <c r="P867" s="29">
        <v>17820</v>
      </c>
      <c r="Q867" s="29">
        <v>31586</v>
      </c>
      <c r="R867" s="29">
        <v>6490</v>
      </c>
      <c r="S867" s="29">
        <v>31582</v>
      </c>
      <c r="T867" s="29">
        <v>71608</v>
      </c>
      <c r="U867" s="29">
        <v>37318</v>
      </c>
      <c r="V867" s="32"/>
      <c r="W867" s="29">
        <v>828</v>
      </c>
      <c r="X867" s="29">
        <v>16440</v>
      </c>
      <c r="Y867" s="29">
        <v>23115</v>
      </c>
      <c r="Z867" s="29">
        <v>7176</v>
      </c>
      <c r="AA867" s="29">
        <v>-2612</v>
      </c>
      <c r="AB867" s="29">
        <v>77446</v>
      </c>
      <c r="AC867" s="29">
        <v>717</v>
      </c>
      <c r="AD867" s="29">
        <v>10314</v>
      </c>
      <c r="AE867" s="29">
        <v>-44709</v>
      </c>
      <c r="AF867"/>
      <c r="AG867"/>
      <c r="AH867"/>
      <c r="AI867"/>
      <c r="AJ867"/>
      <c r="AK867"/>
      <c r="AL867"/>
      <c r="AM867"/>
      <c r="AN867"/>
      <c r="AO867"/>
    </row>
    <row r="868" spans="1:41" s="2" customFormat="1" x14ac:dyDescent="0.2">
      <c r="A868" s="11">
        <v>28368</v>
      </c>
      <c r="B868" s="29">
        <v>84307</v>
      </c>
      <c r="C868" s="29">
        <v>56321</v>
      </c>
      <c r="D868" s="29">
        <v>4398</v>
      </c>
      <c r="E868" s="29">
        <v>23705</v>
      </c>
      <c r="F868" s="29">
        <v>3825</v>
      </c>
      <c r="G868" s="29">
        <v>41935</v>
      </c>
      <c r="H868" s="29">
        <v>27201</v>
      </c>
      <c r="I868" s="29">
        <v>-14970</v>
      </c>
      <c r="J868" s="29">
        <v>56202</v>
      </c>
      <c r="K868" s="29">
        <v>8304</v>
      </c>
      <c r="L868" s="29">
        <v>21448</v>
      </c>
      <c r="M868" s="29">
        <v>20340</v>
      </c>
      <c r="N868" s="29">
        <v>5518</v>
      </c>
      <c r="O868" s="29">
        <v>20895</v>
      </c>
      <c r="P868" s="29">
        <v>20531</v>
      </c>
      <c r="Q868" s="29">
        <v>28072</v>
      </c>
      <c r="R868" s="29">
        <v>4687</v>
      </c>
      <c r="S868" s="29">
        <v>49031</v>
      </c>
      <c r="T868" s="29">
        <v>81550</v>
      </c>
      <c r="U868" s="29">
        <v>46539</v>
      </c>
      <c r="V868" s="32"/>
      <c r="W868" s="29">
        <v>1339</v>
      </c>
      <c r="X868" s="29">
        <v>36160</v>
      </c>
      <c r="Y868" s="29">
        <v>29741</v>
      </c>
      <c r="Z868" s="29">
        <v>6736</v>
      </c>
      <c r="AA868" s="29">
        <v>8401</v>
      </c>
      <c r="AB868" s="29">
        <v>30688</v>
      </c>
      <c r="AC868" s="29">
        <v>757</v>
      </c>
      <c r="AD868" s="29">
        <v>35536</v>
      </c>
      <c r="AE868" s="29">
        <v>42648</v>
      </c>
      <c r="AF868"/>
      <c r="AG868"/>
      <c r="AH868"/>
      <c r="AI868"/>
      <c r="AJ868"/>
      <c r="AK868"/>
      <c r="AL868"/>
      <c r="AM868"/>
      <c r="AN868"/>
      <c r="AO868"/>
    </row>
    <row r="869" spans="1:41" s="2" customFormat="1" x14ac:dyDescent="0.2">
      <c r="A869" s="11">
        <v>28398</v>
      </c>
      <c r="B869" s="29">
        <v>55220</v>
      </c>
      <c r="C869" s="29">
        <v>42657</v>
      </c>
      <c r="D869" s="29">
        <v>3087</v>
      </c>
      <c r="E869" s="29">
        <v>13976</v>
      </c>
      <c r="F869" s="29">
        <v>3890</v>
      </c>
      <c r="G869" s="29">
        <v>35751</v>
      </c>
      <c r="H869" s="29">
        <v>13269</v>
      </c>
      <c r="I869" s="29">
        <v>2352</v>
      </c>
      <c r="J869" s="29">
        <v>38138</v>
      </c>
      <c r="K869" s="29">
        <v>5245</v>
      </c>
      <c r="L869" s="29">
        <v>5650</v>
      </c>
      <c r="M869" s="29">
        <v>12736</v>
      </c>
      <c r="N869" s="29">
        <v>2605</v>
      </c>
      <c r="O869" s="29">
        <v>12853</v>
      </c>
      <c r="P869" s="29">
        <v>16215</v>
      </c>
      <c r="Q869" s="29">
        <v>18748</v>
      </c>
      <c r="R869" s="29">
        <v>1883</v>
      </c>
      <c r="S869" s="29">
        <v>24538</v>
      </c>
      <c r="T869" s="29">
        <v>22559</v>
      </c>
      <c r="U869" s="29">
        <v>52042</v>
      </c>
      <c r="V869" s="32"/>
      <c r="W869" s="29">
        <v>507</v>
      </c>
      <c r="X869" s="29">
        <v>7470</v>
      </c>
      <c r="Y869" s="29">
        <v>-9326</v>
      </c>
      <c r="Z869" s="29">
        <v>4060</v>
      </c>
      <c r="AA869" s="29">
        <v>35088</v>
      </c>
      <c r="AB869" s="29">
        <v>24318</v>
      </c>
      <c r="AC869" s="29">
        <v>817</v>
      </c>
      <c r="AD869" s="29">
        <v>33927</v>
      </c>
      <c r="AE869" s="29">
        <v>47410</v>
      </c>
      <c r="AF869"/>
      <c r="AG869"/>
      <c r="AH869"/>
      <c r="AI869"/>
      <c r="AJ869"/>
      <c r="AK869"/>
      <c r="AL869"/>
      <c r="AM869"/>
      <c r="AN869"/>
      <c r="AO869"/>
    </row>
    <row r="870" spans="1:41" s="2" customFormat="1" x14ac:dyDescent="0.2">
      <c r="A870" s="11">
        <v>28429</v>
      </c>
      <c r="B870" s="29">
        <v>62449</v>
      </c>
      <c r="C870" s="29">
        <v>40780</v>
      </c>
      <c r="D870" s="29">
        <v>3924</v>
      </c>
      <c r="E870" s="29">
        <v>16794</v>
      </c>
      <c r="F870" s="29">
        <v>5800</v>
      </c>
      <c r="G870" s="29">
        <v>23869</v>
      </c>
      <c r="H870" s="29">
        <v>14781</v>
      </c>
      <c r="I870" s="29">
        <v>-9574</v>
      </c>
      <c r="J870" s="29">
        <v>31335</v>
      </c>
      <c r="K870" s="29">
        <v>5036</v>
      </c>
      <c r="L870" s="29">
        <v>9975</v>
      </c>
      <c r="M870" s="29">
        <v>13306</v>
      </c>
      <c r="N870" s="29">
        <v>1858</v>
      </c>
      <c r="O870" s="29">
        <v>6828</v>
      </c>
      <c r="P870" s="29">
        <v>17096</v>
      </c>
      <c r="Q870" s="29">
        <v>16331</v>
      </c>
      <c r="R870" s="29">
        <v>-962</v>
      </c>
      <c r="S870" s="29">
        <v>21575</v>
      </c>
      <c r="T870" s="29">
        <v>16194</v>
      </c>
      <c r="U870" s="29">
        <v>15556</v>
      </c>
      <c r="V870" s="32"/>
      <c r="W870" s="29">
        <v>767</v>
      </c>
      <c r="X870" s="29">
        <v>6020</v>
      </c>
      <c r="Y870" s="29">
        <v>32962</v>
      </c>
      <c r="Z870" s="29">
        <v>4401</v>
      </c>
      <c r="AA870" s="29">
        <v>61066</v>
      </c>
      <c r="AB870" s="29">
        <v>31328</v>
      </c>
      <c r="AC870" s="29">
        <v>687</v>
      </c>
      <c r="AD870" s="29">
        <v>12774</v>
      </c>
      <c r="AE870" s="29">
        <v>16366</v>
      </c>
      <c r="AF870"/>
      <c r="AG870"/>
      <c r="AH870"/>
      <c r="AI870"/>
      <c r="AJ870"/>
      <c r="AK870"/>
      <c r="AL870"/>
      <c r="AM870"/>
      <c r="AN870"/>
      <c r="AO870"/>
    </row>
    <row r="871" spans="1:41" s="2" customFormat="1" x14ac:dyDescent="0.2">
      <c r="A871" s="11">
        <v>28459</v>
      </c>
      <c r="B871" s="29">
        <v>51330</v>
      </c>
      <c r="C871" s="29">
        <v>37343</v>
      </c>
      <c r="D871" s="29">
        <v>3043</v>
      </c>
      <c r="E871" s="29">
        <v>18647</v>
      </c>
      <c r="F871" s="29">
        <v>6327</v>
      </c>
      <c r="G871" s="29">
        <v>34646</v>
      </c>
      <c r="H871" s="29">
        <v>8912</v>
      </c>
      <c r="I871" s="29">
        <v>4130</v>
      </c>
      <c r="J871" s="29">
        <v>30668</v>
      </c>
      <c r="K871" s="29">
        <v>4563</v>
      </c>
      <c r="L871" s="29">
        <v>5403</v>
      </c>
      <c r="M871" s="29">
        <v>12915</v>
      </c>
      <c r="N871" s="29">
        <v>3059</v>
      </c>
      <c r="O871" s="29">
        <v>16001</v>
      </c>
      <c r="P871" s="29">
        <v>18642</v>
      </c>
      <c r="Q871" s="29">
        <v>17024</v>
      </c>
      <c r="R871" s="29">
        <v>851</v>
      </c>
      <c r="S871" s="29">
        <v>13844</v>
      </c>
      <c r="T871" s="29">
        <v>22081</v>
      </c>
      <c r="U871" s="29">
        <v>16365</v>
      </c>
      <c r="V871" s="32"/>
      <c r="W871" s="29">
        <v>855</v>
      </c>
      <c r="X871" s="29">
        <v>605</v>
      </c>
      <c r="Y871" s="29">
        <v>-4237</v>
      </c>
      <c r="Z871" s="29">
        <v>6242</v>
      </c>
      <c r="AA871" s="29">
        <v>-11223</v>
      </c>
      <c r="AB871" s="29">
        <v>7975</v>
      </c>
      <c r="AC871" s="29">
        <v>868</v>
      </c>
      <c r="AD871" s="29">
        <v>1292</v>
      </c>
      <c r="AE871" s="29">
        <v>14935</v>
      </c>
      <c r="AF871"/>
      <c r="AG871"/>
      <c r="AH871"/>
      <c r="AI871"/>
      <c r="AJ871"/>
      <c r="AK871"/>
      <c r="AL871"/>
      <c r="AM871"/>
      <c r="AN871"/>
      <c r="AO871"/>
    </row>
    <row r="872" spans="1:41" s="2" customFormat="1" x14ac:dyDescent="0.2">
      <c r="A872" s="11">
        <v>28490</v>
      </c>
      <c r="B872" s="29">
        <v>50422</v>
      </c>
      <c r="C872" s="29">
        <v>37262</v>
      </c>
      <c r="D872" s="29">
        <v>3086</v>
      </c>
      <c r="E872" s="29">
        <v>17192</v>
      </c>
      <c r="F872" s="29">
        <v>4917</v>
      </c>
      <c r="G872" s="29">
        <v>23840</v>
      </c>
      <c r="H872" s="29">
        <v>6865</v>
      </c>
      <c r="I872" s="29">
        <v>-5119</v>
      </c>
      <c r="J872" s="29">
        <v>32164</v>
      </c>
      <c r="K872" s="29">
        <v>3773</v>
      </c>
      <c r="L872" s="29">
        <v>-1096</v>
      </c>
      <c r="M872" s="29">
        <v>11811</v>
      </c>
      <c r="N872" s="29">
        <v>8434</v>
      </c>
      <c r="O872" s="29">
        <v>21514</v>
      </c>
      <c r="P872" s="29">
        <v>17175</v>
      </c>
      <c r="Q872" s="29">
        <v>14817</v>
      </c>
      <c r="R872" s="29">
        <v>1514</v>
      </c>
      <c r="S872" s="29">
        <v>7953</v>
      </c>
      <c r="T872" s="29">
        <v>21772</v>
      </c>
      <c r="U872" s="29">
        <v>34605</v>
      </c>
      <c r="V872" s="32"/>
      <c r="W872" s="29">
        <v>1105</v>
      </c>
      <c r="X872" s="29">
        <v>168</v>
      </c>
      <c r="Y872" s="29">
        <v>-20750</v>
      </c>
      <c r="Z872" s="29">
        <v>7726</v>
      </c>
      <c r="AA872" s="29">
        <v>24484</v>
      </c>
      <c r="AB872" s="29">
        <v>23036</v>
      </c>
      <c r="AC872" s="29">
        <v>494</v>
      </c>
      <c r="AD872" s="29">
        <v>2261</v>
      </c>
      <c r="AE872" s="29">
        <v>14068</v>
      </c>
      <c r="AF872"/>
      <c r="AG872"/>
      <c r="AH872"/>
      <c r="AI872"/>
      <c r="AJ872"/>
      <c r="AK872"/>
      <c r="AL872"/>
      <c r="AM872"/>
      <c r="AN872"/>
      <c r="AO872"/>
    </row>
    <row r="873" spans="1:41" s="2" customFormat="1" x14ac:dyDescent="0.2">
      <c r="A873" s="11">
        <v>28521</v>
      </c>
      <c r="B873" s="29">
        <v>72739</v>
      </c>
      <c r="C873" s="29">
        <v>27066</v>
      </c>
      <c r="D873" s="29">
        <v>3619</v>
      </c>
      <c r="E873" s="29">
        <v>18922</v>
      </c>
      <c r="F873" s="29">
        <v>6447</v>
      </c>
      <c r="G873" s="29">
        <v>23726</v>
      </c>
      <c r="H873" s="29">
        <v>8981</v>
      </c>
      <c r="I873" s="29">
        <v>-420</v>
      </c>
      <c r="J873" s="29">
        <v>28277</v>
      </c>
      <c r="K873" s="29">
        <v>3931</v>
      </c>
      <c r="L873" s="29">
        <v>11807</v>
      </c>
      <c r="M873" s="29">
        <v>14973</v>
      </c>
      <c r="N873" s="29">
        <v>7138</v>
      </c>
      <c r="O873" s="29">
        <v>23015</v>
      </c>
      <c r="P873" s="29">
        <v>18569</v>
      </c>
      <c r="Q873" s="29">
        <v>3072</v>
      </c>
      <c r="R873" s="29">
        <v>2548</v>
      </c>
      <c r="S873" s="29">
        <v>10728</v>
      </c>
      <c r="T873" s="29">
        <v>30084</v>
      </c>
      <c r="U873" s="29">
        <v>52556</v>
      </c>
      <c r="V873" s="32"/>
      <c r="W873" s="29">
        <v>1698</v>
      </c>
      <c r="X873" s="29">
        <v>603</v>
      </c>
      <c r="Y873" s="29">
        <v>-19855</v>
      </c>
      <c r="Z873" s="29">
        <v>15144</v>
      </c>
      <c r="AA873" s="29">
        <v>90119</v>
      </c>
      <c r="AB873" s="29">
        <v>25015</v>
      </c>
      <c r="AC873" s="29">
        <v>226</v>
      </c>
      <c r="AD873" s="29">
        <v>14357</v>
      </c>
      <c r="AE873" s="29">
        <v>19695</v>
      </c>
      <c r="AF873"/>
      <c r="AG873"/>
      <c r="AH873"/>
      <c r="AI873"/>
      <c r="AJ873"/>
      <c r="AK873"/>
      <c r="AL873"/>
      <c r="AM873"/>
      <c r="AN873"/>
      <c r="AO873"/>
    </row>
    <row r="874" spans="1:41" s="2" customFormat="1" x14ac:dyDescent="0.2">
      <c r="A874" s="11">
        <v>28549</v>
      </c>
      <c r="B874" s="29">
        <v>44912</v>
      </c>
      <c r="C874" s="29">
        <v>18953</v>
      </c>
      <c r="D874" s="29">
        <v>3228</v>
      </c>
      <c r="E874" s="29">
        <v>10680</v>
      </c>
      <c r="F874" s="29">
        <v>9189</v>
      </c>
      <c r="G874" s="29">
        <v>20707</v>
      </c>
      <c r="H874" s="29">
        <v>8440</v>
      </c>
      <c r="I874" s="29">
        <v>12276</v>
      </c>
      <c r="J874" s="29">
        <v>26066</v>
      </c>
      <c r="K874" s="29">
        <v>6487</v>
      </c>
      <c r="L874" s="29">
        <v>11906</v>
      </c>
      <c r="M874" s="29">
        <v>16715</v>
      </c>
      <c r="N874" s="29">
        <v>8228</v>
      </c>
      <c r="O874" s="29">
        <v>21474</v>
      </c>
      <c r="P874" s="29">
        <v>17155</v>
      </c>
      <c r="Q874" s="29">
        <v>2300</v>
      </c>
      <c r="R874" s="29">
        <v>2908</v>
      </c>
      <c r="S874" s="29">
        <v>10215</v>
      </c>
      <c r="T874" s="29">
        <v>34801</v>
      </c>
      <c r="U874" s="29">
        <v>28642</v>
      </c>
      <c r="V874" s="32"/>
      <c r="W874" s="29">
        <v>2039</v>
      </c>
      <c r="X874" s="29">
        <v>5260</v>
      </c>
      <c r="Y874" s="29">
        <v>-17137</v>
      </c>
      <c r="Z874" s="29">
        <v>21529</v>
      </c>
      <c r="AA874" s="29">
        <v>83939</v>
      </c>
      <c r="AB874" s="29">
        <v>18386</v>
      </c>
      <c r="AC874" s="29">
        <v>190</v>
      </c>
      <c r="AD874" s="29">
        <v>-18575</v>
      </c>
      <c r="AE874" s="29">
        <v>-31331</v>
      </c>
      <c r="AF874"/>
      <c r="AG874"/>
      <c r="AH874"/>
      <c r="AI874"/>
      <c r="AJ874"/>
      <c r="AK874"/>
      <c r="AL874"/>
      <c r="AM874"/>
      <c r="AN874"/>
      <c r="AO874"/>
    </row>
    <row r="875" spans="1:41" s="2" customFormat="1" x14ac:dyDescent="0.2">
      <c r="A875" s="11">
        <v>28580</v>
      </c>
      <c r="B875" s="29">
        <v>60478</v>
      </c>
      <c r="C875" s="29">
        <v>32029</v>
      </c>
      <c r="D875" s="29">
        <v>3426</v>
      </c>
      <c r="E875" s="29">
        <v>26940</v>
      </c>
      <c r="F875" s="29">
        <v>11572</v>
      </c>
      <c r="G875" s="29">
        <v>27139</v>
      </c>
      <c r="H875" s="29">
        <v>22284</v>
      </c>
      <c r="I875" s="29">
        <v>29371</v>
      </c>
      <c r="J875" s="29">
        <v>48388</v>
      </c>
      <c r="K875" s="29">
        <v>17565</v>
      </c>
      <c r="L875" s="29">
        <v>38222</v>
      </c>
      <c r="M875" s="29">
        <v>35814</v>
      </c>
      <c r="N875" s="29">
        <v>31626</v>
      </c>
      <c r="O875" s="29">
        <v>34020</v>
      </c>
      <c r="P875" s="29">
        <v>28283</v>
      </c>
      <c r="Q875" s="29">
        <v>40183</v>
      </c>
      <c r="R875" s="29">
        <v>7408</v>
      </c>
      <c r="S875" s="29">
        <v>64517</v>
      </c>
      <c r="T875" s="29">
        <v>68426</v>
      </c>
      <c r="U875" s="29">
        <v>20353</v>
      </c>
      <c r="V875" s="32"/>
      <c r="W875" s="29">
        <v>5081</v>
      </c>
      <c r="X875" s="29">
        <v>115200</v>
      </c>
      <c r="Y875" s="29">
        <v>-5537</v>
      </c>
      <c r="Z875" s="29">
        <v>105096</v>
      </c>
      <c r="AA875" s="29">
        <v>113229</v>
      </c>
      <c r="AB875" s="29">
        <v>51677</v>
      </c>
      <c r="AC875" s="29">
        <v>10483</v>
      </c>
      <c r="AD875" s="29">
        <v>-33029</v>
      </c>
      <c r="AE875" s="29">
        <v>-63252</v>
      </c>
      <c r="AF875"/>
      <c r="AG875"/>
      <c r="AH875"/>
      <c r="AI875"/>
      <c r="AJ875"/>
      <c r="AK875"/>
      <c r="AL875"/>
      <c r="AM875"/>
      <c r="AN875"/>
      <c r="AO875"/>
    </row>
    <row r="876" spans="1:41" s="2" customFormat="1" x14ac:dyDescent="0.2">
      <c r="A876" s="11">
        <v>28610</v>
      </c>
      <c r="B876" s="29">
        <v>114781</v>
      </c>
      <c r="C876" s="29">
        <v>72179</v>
      </c>
      <c r="D876" s="29">
        <v>6756</v>
      </c>
      <c r="E876" s="29">
        <v>75206</v>
      </c>
      <c r="F876" s="29">
        <v>27409</v>
      </c>
      <c r="G876" s="29">
        <v>87840</v>
      </c>
      <c r="H876" s="29">
        <v>246858</v>
      </c>
      <c r="I876" s="29">
        <v>-50936</v>
      </c>
      <c r="J876" s="29">
        <v>97279</v>
      </c>
      <c r="K876" s="29">
        <v>8378</v>
      </c>
      <c r="L876" s="29">
        <v>51867</v>
      </c>
      <c r="M876" s="29">
        <v>200575</v>
      </c>
      <c r="N876" s="29">
        <v>52179</v>
      </c>
      <c r="O876" s="29">
        <v>56756</v>
      </c>
      <c r="P876" s="29">
        <v>36770</v>
      </c>
      <c r="Q876" s="29">
        <v>5473</v>
      </c>
      <c r="R876" s="29">
        <v>6703</v>
      </c>
      <c r="S876" s="29">
        <v>144363</v>
      </c>
      <c r="T876" s="29">
        <v>87687</v>
      </c>
      <c r="U876" s="29">
        <v>-31165</v>
      </c>
      <c r="V876" s="32"/>
      <c r="W876" s="29">
        <v>1932</v>
      </c>
      <c r="X876" s="29">
        <v>47070</v>
      </c>
      <c r="Y876" s="29">
        <v>-59911</v>
      </c>
      <c r="Z876" s="29">
        <v>50394</v>
      </c>
      <c r="AA876" s="29">
        <v>102648</v>
      </c>
      <c r="AB876" s="29">
        <v>68182</v>
      </c>
      <c r="AC876" s="29">
        <v>11314</v>
      </c>
      <c r="AD876" s="29">
        <v>-10192</v>
      </c>
      <c r="AE876" s="29">
        <v>-27989</v>
      </c>
      <c r="AF876"/>
      <c r="AG876"/>
      <c r="AH876"/>
      <c r="AI876"/>
      <c r="AJ876"/>
      <c r="AK876"/>
      <c r="AL876"/>
      <c r="AM876"/>
      <c r="AN876"/>
      <c r="AO876"/>
    </row>
    <row r="877" spans="1:41" s="2" customFormat="1" x14ac:dyDescent="0.2">
      <c r="A877" s="11">
        <v>28641</v>
      </c>
      <c r="B877" s="29">
        <v>366889</v>
      </c>
      <c r="C877" s="29">
        <v>204313</v>
      </c>
      <c r="D877" s="29">
        <v>19325</v>
      </c>
      <c r="E877" s="29">
        <v>172642</v>
      </c>
      <c r="F877" s="29">
        <v>56822</v>
      </c>
      <c r="G877" s="29">
        <v>272376</v>
      </c>
      <c r="H877" s="29">
        <v>278040</v>
      </c>
      <c r="I877" s="29">
        <v>19518</v>
      </c>
      <c r="J877" s="29">
        <v>187355</v>
      </c>
      <c r="K877" s="29">
        <v>11238</v>
      </c>
      <c r="L877" s="29">
        <v>113867</v>
      </c>
      <c r="M877" s="29">
        <v>407362</v>
      </c>
      <c r="N877" s="29">
        <v>167138</v>
      </c>
      <c r="O877" s="29">
        <v>110673</v>
      </c>
      <c r="P877" s="29">
        <v>97727</v>
      </c>
      <c r="Q877" s="29">
        <v>-4876</v>
      </c>
      <c r="R877" s="29">
        <v>16683</v>
      </c>
      <c r="S877" s="29">
        <v>233963</v>
      </c>
      <c r="T877" s="29">
        <v>155257</v>
      </c>
      <c r="U877" s="29">
        <v>-119609</v>
      </c>
      <c r="V877" s="32"/>
      <c r="W877" s="29">
        <v>415</v>
      </c>
      <c r="X877" s="29">
        <v>2280</v>
      </c>
      <c r="Y877" s="29">
        <v>-69637</v>
      </c>
      <c r="Z877" s="29">
        <v>29359</v>
      </c>
      <c r="AA877" s="29">
        <v>103798</v>
      </c>
      <c r="AB877" s="29">
        <v>51558</v>
      </c>
      <c r="AC877" s="29">
        <v>8196</v>
      </c>
      <c r="AD877" s="29">
        <v>-24554</v>
      </c>
      <c r="AE877" s="29">
        <v>-10064</v>
      </c>
      <c r="AF877"/>
      <c r="AG877"/>
      <c r="AH877"/>
      <c r="AI877"/>
      <c r="AJ877"/>
      <c r="AK877"/>
      <c r="AL877"/>
      <c r="AM877"/>
      <c r="AN877"/>
      <c r="AO877"/>
    </row>
    <row r="878" spans="1:41" s="2" customFormat="1" x14ac:dyDescent="0.2">
      <c r="A878" s="11">
        <v>28671</v>
      </c>
      <c r="B878" s="29">
        <v>828149</v>
      </c>
      <c r="C878" s="29">
        <v>513752</v>
      </c>
      <c r="D878" s="29">
        <v>51553</v>
      </c>
      <c r="E878" s="29">
        <v>350998</v>
      </c>
      <c r="F878" s="29">
        <v>91773</v>
      </c>
      <c r="G878" s="29">
        <v>307481</v>
      </c>
      <c r="H878" s="29">
        <v>208911</v>
      </c>
      <c r="I878" s="29">
        <v>91187</v>
      </c>
      <c r="J878" s="29">
        <v>516651</v>
      </c>
      <c r="K878" s="29">
        <v>12807</v>
      </c>
      <c r="L878" s="29">
        <v>190817</v>
      </c>
      <c r="M878" s="29">
        <v>551613</v>
      </c>
      <c r="N878" s="29">
        <v>198047</v>
      </c>
      <c r="O878" s="29">
        <v>246786</v>
      </c>
      <c r="P878" s="29">
        <v>185830</v>
      </c>
      <c r="Q878" s="29">
        <v>26507</v>
      </c>
      <c r="R878" s="29">
        <v>66115</v>
      </c>
      <c r="S878" s="29">
        <v>272198</v>
      </c>
      <c r="T878" s="29">
        <v>213348</v>
      </c>
      <c r="U878" s="29">
        <v>1221</v>
      </c>
      <c r="V878" s="32"/>
      <c r="W878" s="29">
        <v>196</v>
      </c>
      <c r="X878" s="29">
        <v>202</v>
      </c>
      <c r="Y878" s="29">
        <v>7575</v>
      </c>
      <c r="Z878" s="29">
        <v>5058</v>
      </c>
      <c r="AA878" s="29">
        <v>4412</v>
      </c>
      <c r="AB878" s="29">
        <v>59534</v>
      </c>
      <c r="AC878" s="29">
        <v>29</v>
      </c>
      <c r="AD878" s="29">
        <v>-20021</v>
      </c>
      <c r="AE878" s="29">
        <v>-22641</v>
      </c>
      <c r="AF878"/>
      <c r="AG878"/>
      <c r="AH878"/>
      <c r="AI878"/>
      <c r="AJ878"/>
      <c r="AK878"/>
      <c r="AL878"/>
      <c r="AM878"/>
      <c r="AN878"/>
      <c r="AO878"/>
    </row>
    <row r="879" spans="1:41" s="2" customFormat="1" x14ac:dyDescent="0.2">
      <c r="A879" s="11">
        <v>28702</v>
      </c>
      <c r="B879" s="29">
        <v>525244</v>
      </c>
      <c r="C879" s="29">
        <v>218731</v>
      </c>
      <c r="D879" s="29">
        <v>19833</v>
      </c>
      <c r="E879" s="29">
        <v>145504</v>
      </c>
      <c r="F879" s="29">
        <v>33966</v>
      </c>
      <c r="G879" s="29">
        <v>143735</v>
      </c>
      <c r="H879" s="29">
        <v>67368</v>
      </c>
      <c r="I879" s="29">
        <v>48045</v>
      </c>
      <c r="J879" s="29">
        <v>390206</v>
      </c>
      <c r="K879" s="29">
        <v>11053</v>
      </c>
      <c r="L879" s="29">
        <v>33705</v>
      </c>
      <c r="M879" s="29">
        <v>208399</v>
      </c>
      <c r="N879" s="29">
        <v>45247</v>
      </c>
      <c r="O879" s="29">
        <v>71521</v>
      </c>
      <c r="P879" s="29">
        <v>78301</v>
      </c>
      <c r="Q879" s="29">
        <v>80333</v>
      </c>
      <c r="R879" s="29">
        <v>21366</v>
      </c>
      <c r="S879" s="29">
        <v>49760</v>
      </c>
      <c r="T879" s="29">
        <v>67245</v>
      </c>
      <c r="U879" s="29">
        <v>170940</v>
      </c>
      <c r="V879" s="32"/>
      <c r="W879" s="29">
        <v>309</v>
      </c>
      <c r="X879" s="29">
        <v>0</v>
      </c>
      <c r="Y879" s="29">
        <v>-4852</v>
      </c>
      <c r="Z879" s="29">
        <v>4038</v>
      </c>
      <c r="AA879" s="29">
        <v>39621</v>
      </c>
      <c r="AB879" s="29">
        <v>72992</v>
      </c>
      <c r="AC879" s="29">
        <v>19</v>
      </c>
      <c r="AD879" s="29">
        <v>-1421</v>
      </c>
      <c r="AE879" s="29">
        <v>-22688</v>
      </c>
      <c r="AF879"/>
      <c r="AG879"/>
      <c r="AH879"/>
      <c r="AI879"/>
      <c r="AJ879"/>
      <c r="AK879"/>
      <c r="AL879"/>
      <c r="AM879"/>
      <c r="AN879"/>
      <c r="AO879"/>
    </row>
    <row r="880" spans="1:41" s="2" customFormat="1" x14ac:dyDescent="0.2">
      <c r="A880" s="11">
        <v>28733</v>
      </c>
      <c r="B880" s="29">
        <v>206585</v>
      </c>
      <c r="C880" s="29">
        <v>72960</v>
      </c>
      <c r="D880" s="29">
        <v>7267</v>
      </c>
      <c r="E880" s="29">
        <v>48396</v>
      </c>
      <c r="F880" s="29">
        <v>5812</v>
      </c>
      <c r="G880" s="29">
        <v>50551</v>
      </c>
      <c r="H880" s="29">
        <v>29147</v>
      </c>
      <c r="I880" s="29">
        <v>-8481</v>
      </c>
      <c r="J880" s="29">
        <v>160476</v>
      </c>
      <c r="K880" s="29">
        <v>14165</v>
      </c>
      <c r="L880" s="29">
        <v>18999</v>
      </c>
      <c r="M880" s="29">
        <v>53243</v>
      </c>
      <c r="N880" s="29">
        <v>9854</v>
      </c>
      <c r="O880" s="29">
        <v>29227</v>
      </c>
      <c r="P880" s="29">
        <v>33704</v>
      </c>
      <c r="Q880" s="29">
        <v>17634</v>
      </c>
      <c r="R880" s="29">
        <v>7161</v>
      </c>
      <c r="S880" s="29">
        <v>-187</v>
      </c>
      <c r="T880" s="29">
        <v>4416</v>
      </c>
      <c r="U880" s="29">
        <v>25867</v>
      </c>
      <c r="V880" s="32"/>
      <c r="W880" s="29">
        <v>336</v>
      </c>
      <c r="X880" s="29">
        <v>243</v>
      </c>
      <c r="Y880" s="29">
        <v>26396</v>
      </c>
      <c r="Z880" s="29">
        <v>3933</v>
      </c>
      <c r="AA880" s="29">
        <v>-18714</v>
      </c>
      <c r="AB880" s="29">
        <v>51909</v>
      </c>
      <c r="AC880" s="29">
        <v>39</v>
      </c>
      <c r="AD880" s="29">
        <v>2360</v>
      </c>
      <c r="AE880" s="29">
        <v>9134</v>
      </c>
      <c r="AF880"/>
      <c r="AG880"/>
      <c r="AH880"/>
      <c r="AI880"/>
      <c r="AJ880"/>
      <c r="AK880"/>
      <c r="AL880"/>
      <c r="AM880"/>
      <c r="AN880"/>
      <c r="AO880"/>
    </row>
    <row r="881" spans="1:41" s="2" customFormat="1" x14ac:dyDescent="0.2">
      <c r="A881" s="11">
        <v>28763</v>
      </c>
      <c r="B881" s="29">
        <v>81574</v>
      </c>
      <c r="C881" s="29">
        <v>39111</v>
      </c>
      <c r="D881" s="29">
        <v>2024</v>
      </c>
      <c r="E881" s="29">
        <v>15941</v>
      </c>
      <c r="F881" s="29">
        <v>3043</v>
      </c>
      <c r="G881" s="29">
        <v>35629</v>
      </c>
      <c r="H881" s="29">
        <v>10949</v>
      </c>
      <c r="I881" s="29">
        <v>245</v>
      </c>
      <c r="J881" s="29">
        <v>73934</v>
      </c>
      <c r="K881" s="29">
        <v>8302</v>
      </c>
      <c r="L881" s="29">
        <v>9427</v>
      </c>
      <c r="M881" s="29">
        <v>22428</v>
      </c>
      <c r="N881" s="29">
        <v>6742</v>
      </c>
      <c r="O881" s="29">
        <v>19584</v>
      </c>
      <c r="P881" s="29">
        <v>28241</v>
      </c>
      <c r="Q881" s="29">
        <v>9419</v>
      </c>
      <c r="R881" s="29">
        <v>3073</v>
      </c>
      <c r="S881" s="29">
        <v>-4713</v>
      </c>
      <c r="T881" s="29">
        <v>11453</v>
      </c>
      <c r="U881" s="29">
        <v>26942</v>
      </c>
      <c r="V881" s="32"/>
      <c r="W881" s="29">
        <v>300</v>
      </c>
      <c r="X881" s="29">
        <v>1210</v>
      </c>
      <c r="Y881" s="29">
        <v>44506</v>
      </c>
      <c r="Z881" s="29">
        <v>3638</v>
      </c>
      <c r="AA881" s="29">
        <v>14441</v>
      </c>
      <c r="AB881" s="29">
        <v>36947</v>
      </c>
      <c r="AC881" s="29">
        <v>50</v>
      </c>
      <c r="AD881" s="29">
        <v>-33</v>
      </c>
      <c r="AE881" s="29">
        <v>14541</v>
      </c>
      <c r="AF881"/>
      <c r="AG881"/>
      <c r="AH881"/>
      <c r="AI881"/>
      <c r="AJ881"/>
      <c r="AK881"/>
      <c r="AL881"/>
      <c r="AM881"/>
      <c r="AN881"/>
      <c r="AO881"/>
    </row>
    <row r="882" spans="1:41" s="2" customFormat="1" x14ac:dyDescent="0.2">
      <c r="A882" s="11">
        <v>28794</v>
      </c>
      <c r="B882" s="29">
        <v>69584</v>
      </c>
      <c r="C882" s="29">
        <v>25018</v>
      </c>
      <c r="D882" s="29">
        <v>2314</v>
      </c>
      <c r="E882" s="29">
        <v>18964</v>
      </c>
      <c r="F882" s="29">
        <v>1016</v>
      </c>
      <c r="G882" s="29">
        <v>14504</v>
      </c>
      <c r="H882" s="29">
        <v>8674</v>
      </c>
      <c r="I882" s="29">
        <v>27297</v>
      </c>
      <c r="J882" s="29">
        <v>45775</v>
      </c>
      <c r="K882" s="29">
        <v>3536</v>
      </c>
      <c r="L882" s="29">
        <v>2301</v>
      </c>
      <c r="M882" s="29">
        <v>14330</v>
      </c>
      <c r="N882" s="29">
        <v>3938</v>
      </c>
      <c r="O882" s="29">
        <v>11758</v>
      </c>
      <c r="P882" s="29">
        <v>23873</v>
      </c>
      <c r="Q882" s="29">
        <v>22971</v>
      </c>
      <c r="R882" s="29">
        <v>1839</v>
      </c>
      <c r="S882" s="29">
        <v>6327</v>
      </c>
      <c r="T882" s="29">
        <v>19710</v>
      </c>
      <c r="U882" s="29">
        <v>13893</v>
      </c>
      <c r="V882" s="32"/>
      <c r="W882" s="29">
        <v>735</v>
      </c>
      <c r="X882" s="29">
        <v>7340</v>
      </c>
      <c r="Y882" s="29">
        <v>14596</v>
      </c>
      <c r="Z882" s="29">
        <v>5050</v>
      </c>
      <c r="AA882" s="29">
        <v>47375</v>
      </c>
      <c r="AB882" s="29">
        <v>17645</v>
      </c>
      <c r="AC882" s="29">
        <v>3537</v>
      </c>
      <c r="AD882" s="29">
        <v>32689</v>
      </c>
      <c r="AE882" s="29">
        <v>28664</v>
      </c>
      <c r="AF882"/>
      <c r="AG882"/>
      <c r="AH882"/>
      <c r="AI882"/>
      <c r="AJ882"/>
      <c r="AK882"/>
      <c r="AL882"/>
      <c r="AM882"/>
      <c r="AN882"/>
      <c r="AO882"/>
    </row>
    <row r="883" spans="1:41" s="2" customFormat="1" x14ac:dyDescent="0.2">
      <c r="A883" s="11">
        <v>28824</v>
      </c>
      <c r="B883" s="29">
        <v>58705</v>
      </c>
      <c r="C883" s="29">
        <v>23151</v>
      </c>
      <c r="D883" s="29">
        <v>3706</v>
      </c>
      <c r="E883" s="29">
        <v>22603</v>
      </c>
      <c r="F883" s="29">
        <v>754</v>
      </c>
      <c r="G883" s="29">
        <v>39998</v>
      </c>
      <c r="H883" s="29">
        <v>13827</v>
      </c>
      <c r="I883" s="29">
        <v>42810</v>
      </c>
      <c r="J883" s="29">
        <v>37821</v>
      </c>
      <c r="K883" s="29">
        <v>3452</v>
      </c>
      <c r="L883" s="29">
        <v>-394</v>
      </c>
      <c r="M883" s="29">
        <v>15562</v>
      </c>
      <c r="N883" s="29">
        <v>3628</v>
      </c>
      <c r="O883" s="29">
        <v>25750</v>
      </c>
      <c r="P883" s="29">
        <v>23614</v>
      </c>
      <c r="Q883" s="29">
        <v>32983</v>
      </c>
      <c r="R883" s="29">
        <v>13771</v>
      </c>
      <c r="S883" s="29">
        <v>27583</v>
      </c>
      <c r="T883" s="29">
        <v>49587</v>
      </c>
      <c r="U883" s="29">
        <v>45385</v>
      </c>
      <c r="V883" s="32"/>
      <c r="W883" s="29">
        <v>6500</v>
      </c>
      <c r="X883" s="29">
        <v>35920</v>
      </c>
      <c r="Y883" s="29">
        <v>7881</v>
      </c>
      <c r="Z883" s="29">
        <v>12409</v>
      </c>
      <c r="AA883" s="29">
        <v>11941</v>
      </c>
      <c r="AB883" s="29">
        <v>13610</v>
      </c>
      <c r="AC883" s="29">
        <v>10883</v>
      </c>
      <c r="AD883" s="29">
        <v>-7736</v>
      </c>
      <c r="AE883" s="29">
        <v>20149</v>
      </c>
      <c r="AF883"/>
      <c r="AG883"/>
      <c r="AH883"/>
      <c r="AI883"/>
      <c r="AJ883"/>
      <c r="AK883"/>
      <c r="AL883"/>
      <c r="AM883"/>
      <c r="AN883"/>
      <c r="AO883"/>
    </row>
    <row r="884" spans="1:41" s="2" customFormat="1" x14ac:dyDescent="0.2">
      <c r="A884" s="11">
        <v>28855</v>
      </c>
      <c r="B884" s="29">
        <v>59314</v>
      </c>
      <c r="C884" s="29">
        <v>26808</v>
      </c>
      <c r="D884" s="29">
        <v>4732</v>
      </c>
      <c r="E884" s="29">
        <v>18531</v>
      </c>
      <c r="F884" s="29">
        <v>1869</v>
      </c>
      <c r="G884" s="29">
        <v>42332</v>
      </c>
      <c r="H884" s="29">
        <v>7011</v>
      </c>
      <c r="I884" s="29">
        <v>14106</v>
      </c>
      <c r="J884" s="29">
        <v>33513</v>
      </c>
      <c r="K884" s="29">
        <v>3392</v>
      </c>
      <c r="L884" s="29">
        <v>-5978</v>
      </c>
      <c r="M884" s="29">
        <v>14145</v>
      </c>
      <c r="N884" s="29">
        <v>2712</v>
      </c>
      <c r="O884" s="29">
        <v>23791</v>
      </c>
      <c r="P884" s="29">
        <v>24040</v>
      </c>
      <c r="Q884" s="29">
        <v>5775</v>
      </c>
      <c r="R884" s="29">
        <v>2893</v>
      </c>
      <c r="S884" s="29">
        <v>20728</v>
      </c>
      <c r="T884" s="29">
        <v>46742</v>
      </c>
      <c r="U884" s="29">
        <v>50159</v>
      </c>
      <c r="V884" s="32"/>
      <c r="W884" s="29">
        <v>819</v>
      </c>
      <c r="X884" s="29">
        <v>103900</v>
      </c>
      <c r="Y884" s="29">
        <v>60464</v>
      </c>
      <c r="Z884" s="29">
        <v>13944</v>
      </c>
      <c r="AA884" s="29">
        <v>39372</v>
      </c>
      <c r="AB884" s="29">
        <v>12987</v>
      </c>
      <c r="AC884" s="29">
        <v>12313</v>
      </c>
      <c r="AD884" s="29">
        <v>-13974</v>
      </c>
      <c r="AE884" s="29">
        <v>17623</v>
      </c>
      <c r="AF884"/>
      <c r="AG884"/>
      <c r="AH884"/>
      <c r="AI884"/>
      <c r="AJ884"/>
      <c r="AK884"/>
      <c r="AL884"/>
      <c r="AM884"/>
      <c r="AN884"/>
      <c r="AO884"/>
    </row>
    <row r="885" spans="1:41" s="2" customFormat="1" x14ac:dyDescent="0.2">
      <c r="A885" s="11">
        <v>28886</v>
      </c>
      <c r="B885" s="29">
        <v>43259</v>
      </c>
      <c r="C885" s="29">
        <v>21763</v>
      </c>
      <c r="D885" s="29">
        <v>5559</v>
      </c>
      <c r="E885" s="29">
        <v>20566</v>
      </c>
      <c r="F885" s="29">
        <v>3457</v>
      </c>
      <c r="G885" s="29">
        <v>35967</v>
      </c>
      <c r="H885" s="29">
        <v>8075</v>
      </c>
      <c r="I885" s="29">
        <v>11428</v>
      </c>
      <c r="J885" s="29">
        <v>29864</v>
      </c>
      <c r="K885" s="29">
        <v>6696</v>
      </c>
      <c r="L885" s="29">
        <v>-2913</v>
      </c>
      <c r="M885" s="29">
        <v>15779</v>
      </c>
      <c r="N885" s="29">
        <v>2838</v>
      </c>
      <c r="O885" s="29">
        <v>24708</v>
      </c>
      <c r="P885" s="29">
        <v>19110</v>
      </c>
      <c r="Q885" s="29">
        <v>-3730</v>
      </c>
      <c r="R885" s="29">
        <v>3253</v>
      </c>
      <c r="S885" s="29">
        <v>19242</v>
      </c>
      <c r="T885" s="29">
        <v>65243</v>
      </c>
      <c r="U885" s="29">
        <v>48693</v>
      </c>
      <c r="V885" s="32"/>
      <c r="W885" s="29">
        <v>826</v>
      </c>
      <c r="X885" s="29">
        <v>15410</v>
      </c>
      <c r="Y885" s="29">
        <v>22382</v>
      </c>
      <c r="Z885" s="29">
        <v>12290</v>
      </c>
      <c r="AA885" s="29">
        <v>36724</v>
      </c>
      <c r="AB885" s="29">
        <v>22376</v>
      </c>
      <c r="AC885" s="29">
        <v>5790</v>
      </c>
      <c r="AD885" s="29">
        <v>13721</v>
      </c>
      <c r="AE885" s="29">
        <v>19495</v>
      </c>
      <c r="AF885"/>
      <c r="AG885"/>
      <c r="AH885"/>
      <c r="AI885"/>
      <c r="AJ885"/>
      <c r="AK885"/>
      <c r="AL885"/>
      <c r="AM885"/>
      <c r="AN885"/>
      <c r="AO885"/>
    </row>
    <row r="886" spans="1:41" s="2" customFormat="1" x14ac:dyDescent="0.2">
      <c r="A886" s="11">
        <v>28914</v>
      </c>
      <c r="B886" s="29">
        <v>45647</v>
      </c>
      <c r="C886" s="29">
        <v>21680</v>
      </c>
      <c r="D886" s="29">
        <v>4317</v>
      </c>
      <c r="E886" s="29">
        <v>17803</v>
      </c>
      <c r="F886" s="29">
        <v>11730</v>
      </c>
      <c r="G886" s="29">
        <v>26297</v>
      </c>
      <c r="H886" s="29">
        <v>12526</v>
      </c>
      <c r="I886" s="29">
        <v>-249</v>
      </c>
      <c r="J886" s="29">
        <v>28206</v>
      </c>
      <c r="K886" s="29">
        <v>6949</v>
      </c>
      <c r="L886" s="29">
        <v>3476</v>
      </c>
      <c r="M886" s="29">
        <v>15701</v>
      </c>
      <c r="N886" s="29">
        <v>4298</v>
      </c>
      <c r="O886" s="29">
        <v>24676</v>
      </c>
      <c r="P886" s="29">
        <v>15853</v>
      </c>
      <c r="Q886" s="29">
        <v>-38336</v>
      </c>
      <c r="R886" s="29">
        <v>5687</v>
      </c>
      <c r="S886" s="29">
        <v>20789</v>
      </c>
      <c r="T886" s="29">
        <v>104279</v>
      </c>
      <c r="U886" s="29">
        <v>68919</v>
      </c>
      <c r="V886" s="32"/>
      <c r="W886" s="29">
        <v>2838</v>
      </c>
      <c r="X886" s="29">
        <v>45370</v>
      </c>
      <c r="Y886" s="29">
        <v>36129</v>
      </c>
      <c r="Z886" s="29">
        <v>18004</v>
      </c>
      <c r="AA886" s="29">
        <v>76662</v>
      </c>
      <c r="AB886" s="29">
        <v>20925</v>
      </c>
      <c r="AC886" s="29">
        <v>23340</v>
      </c>
      <c r="AD886" s="29">
        <v>-19948</v>
      </c>
      <c r="AE886" s="29">
        <v>-26344</v>
      </c>
      <c r="AF886"/>
      <c r="AG886"/>
      <c r="AH886"/>
      <c r="AI886"/>
      <c r="AJ886"/>
      <c r="AK886"/>
      <c r="AL886"/>
      <c r="AM886"/>
      <c r="AN886"/>
      <c r="AO886"/>
    </row>
    <row r="887" spans="1:41" s="2" customFormat="1" x14ac:dyDescent="0.2">
      <c r="A887" s="11">
        <v>28945</v>
      </c>
      <c r="B887" s="29">
        <v>64368</v>
      </c>
      <c r="C887" s="29">
        <v>35955</v>
      </c>
      <c r="D887" s="29">
        <v>3032</v>
      </c>
      <c r="E887" s="29">
        <v>22651</v>
      </c>
      <c r="F887" s="29">
        <v>15097</v>
      </c>
      <c r="G887" s="29">
        <v>41455</v>
      </c>
      <c r="H887" s="29">
        <v>36355</v>
      </c>
      <c r="I887" s="29">
        <v>35609</v>
      </c>
      <c r="J887" s="29">
        <v>41121</v>
      </c>
      <c r="K887" s="29">
        <v>10797</v>
      </c>
      <c r="L887" s="29">
        <v>37641</v>
      </c>
      <c r="M887" s="29">
        <v>32087</v>
      </c>
      <c r="N887" s="29">
        <v>13184</v>
      </c>
      <c r="O887" s="29">
        <v>48931</v>
      </c>
      <c r="P887" s="29">
        <v>31774</v>
      </c>
      <c r="Q887" s="29">
        <v>82355</v>
      </c>
      <c r="R887" s="29">
        <v>17415</v>
      </c>
      <c r="S887" s="29">
        <v>118537</v>
      </c>
      <c r="T887" s="29">
        <v>129146</v>
      </c>
      <c r="U887" s="29">
        <v>3423</v>
      </c>
      <c r="V887" s="32"/>
      <c r="W887" s="29">
        <v>13285</v>
      </c>
      <c r="X887" s="29">
        <v>78580</v>
      </c>
      <c r="Y887" s="29">
        <v>21788</v>
      </c>
      <c r="Z887" s="29">
        <v>37103</v>
      </c>
      <c r="AA887" s="29">
        <v>74257</v>
      </c>
      <c r="AB887" s="29">
        <v>33763</v>
      </c>
      <c r="AC887" s="29">
        <v>34721</v>
      </c>
      <c r="AD887" s="29">
        <v>-7280</v>
      </c>
      <c r="AE887" s="29">
        <v>-45284</v>
      </c>
      <c r="AF887"/>
      <c r="AG887"/>
      <c r="AH887"/>
      <c r="AI887"/>
      <c r="AJ887"/>
      <c r="AK887"/>
      <c r="AL887"/>
      <c r="AM887"/>
      <c r="AN887"/>
      <c r="AO887"/>
    </row>
    <row r="888" spans="1:41" s="2" customFormat="1" x14ac:dyDescent="0.2">
      <c r="A888" s="11">
        <v>28975</v>
      </c>
      <c r="B888" s="29">
        <v>105744</v>
      </c>
      <c r="C888" s="29">
        <v>74217</v>
      </c>
      <c r="D888" s="29">
        <v>5992</v>
      </c>
      <c r="E888" s="29">
        <v>78814</v>
      </c>
      <c r="F888" s="29">
        <v>31348</v>
      </c>
      <c r="G888" s="29">
        <v>136836</v>
      </c>
      <c r="H888" s="29">
        <v>292732</v>
      </c>
      <c r="I888" s="29">
        <v>-2767</v>
      </c>
      <c r="J888" s="29">
        <v>89917</v>
      </c>
      <c r="K888" s="29">
        <v>12363</v>
      </c>
      <c r="L888" s="29">
        <v>54562</v>
      </c>
      <c r="M888" s="29">
        <v>167432</v>
      </c>
      <c r="N888" s="29">
        <v>54446</v>
      </c>
      <c r="O888" s="29">
        <v>65024</v>
      </c>
      <c r="P888" s="29">
        <v>44127</v>
      </c>
      <c r="Q888" s="29">
        <v>83340</v>
      </c>
      <c r="R888" s="29">
        <v>11842</v>
      </c>
      <c r="S888" s="29">
        <v>371702</v>
      </c>
      <c r="T888" s="29">
        <v>298425</v>
      </c>
      <c r="U888" s="29">
        <v>-118263</v>
      </c>
      <c r="V888" s="32"/>
      <c r="W888" s="29">
        <v>5552</v>
      </c>
      <c r="X888" s="29">
        <v>158700</v>
      </c>
      <c r="Y888" s="29">
        <v>-5594</v>
      </c>
      <c r="Z888" s="29">
        <v>75068</v>
      </c>
      <c r="AA888" s="29">
        <v>41160</v>
      </c>
      <c r="AB888" s="29">
        <v>47467</v>
      </c>
      <c r="AC888" s="29">
        <v>11362</v>
      </c>
      <c r="AD888" s="29">
        <v>-2500</v>
      </c>
      <c r="AE888" s="29">
        <v>-47744</v>
      </c>
      <c r="AF888"/>
      <c r="AG888"/>
      <c r="AH888"/>
      <c r="AI888"/>
      <c r="AJ888"/>
      <c r="AK888"/>
      <c r="AL888"/>
      <c r="AM888"/>
      <c r="AN888"/>
      <c r="AO888"/>
    </row>
    <row r="889" spans="1:41" s="2" customFormat="1" x14ac:dyDescent="0.2">
      <c r="A889" s="11">
        <v>29006</v>
      </c>
      <c r="B889" s="29">
        <v>427639</v>
      </c>
      <c r="C889" s="29">
        <v>339069</v>
      </c>
      <c r="D889" s="29">
        <v>32901</v>
      </c>
      <c r="E889" s="29">
        <v>245784</v>
      </c>
      <c r="F889" s="29">
        <v>66484</v>
      </c>
      <c r="G889" s="29">
        <v>429614</v>
      </c>
      <c r="H889" s="29">
        <v>414782</v>
      </c>
      <c r="I889" s="29">
        <v>45969</v>
      </c>
      <c r="J889" s="29">
        <v>199257</v>
      </c>
      <c r="K889" s="29">
        <v>4542</v>
      </c>
      <c r="L889" s="29">
        <v>82117</v>
      </c>
      <c r="M889" s="29">
        <v>487923</v>
      </c>
      <c r="N889" s="29">
        <v>176360</v>
      </c>
      <c r="O889" s="29">
        <v>165015</v>
      </c>
      <c r="P889" s="29">
        <v>121655</v>
      </c>
      <c r="Q889" s="29">
        <v>88298</v>
      </c>
      <c r="R889" s="29">
        <v>31357</v>
      </c>
      <c r="S889" s="29">
        <v>557022</v>
      </c>
      <c r="T889" s="29">
        <v>375047</v>
      </c>
      <c r="U889" s="29">
        <v>-286271</v>
      </c>
      <c r="V889" s="32"/>
      <c r="W889" s="29">
        <v>2408</v>
      </c>
      <c r="X889" s="29">
        <v>21950</v>
      </c>
      <c r="Y889" s="29">
        <v>60237</v>
      </c>
      <c r="Z889" s="29">
        <v>95885</v>
      </c>
      <c r="AA889" s="29">
        <v>19808</v>
      </c>
      <c r="AB889" s="29">
        <v>40483</v>
      </c>
      <c r="AC889" s="29">
        <v>24010</v>
      </c>
      <c r="AD889" s="29">
        <v>-3919</v>
      </c>
      <c r="AE889" s="29">
        <v>-16000</v>
      </c>
      <c r="AF889"/>
      <c r="AG889"/>
      <c r="AH889"/>
      <c r="AI889"/>
      <c r="AJ889"/>
      <c r="AK889"/>
      <c r="AL889"/>
      <c r="AM889"/>
      <c r="AN889"/>
      <c r="AO889"/>
    </row>
    <row r="890" spans="1:41" s="2" customFormat="1" x14ac:dyDescent="0.2">
      <c r="A890" s="11">
        <v>29036</v>
      </c>
      <c r="B890" s="29">
        <v>750367</v>
      </c>
      <c r="C890" s="29">
        <v>564536</v>
      </c>
      <c r="D890" s="29">
        <v>62246</v>
      </c>
      <c r="E890" s="29">
        <v>343759</v>
      </c>
      <c r="F890" s="29">
        <v>82108</v>
      </c>
      <c r="G890" s="29">
        <v>368064</v>
      </c>
      <c r="H890" s="29">
        <v>307145</v>
      </c>
      <c r="I890" s="29">
        <v>71403</v>
      </c>
      <c r="J890" s="29">
        <v>247384</v>
      </c>
      <c r="K890" s="29">
        <v>18151</v>
      </c>
      <c r="L890" s="29">
        <v>58142</v>
      </c>
      <c r="M890" s="29">
        <v>434447</v>
      </c>
      <c r="N890" s="29">
        <v>145515</v>
      </c>
      <c r="O890" s="29">
        <v>140315</v>
      </c>
      <c r="P890" s="29">
        <v>159893</v>
      </c>
      <c r="Q890" s="29">
        <v>155681</v>
      </c>
      <c r="R890" s="29">
        <v>47063</v>
      </c>
      <c r="S890" s="29">
        <v>587357</v>
      </c>
      <c r="T890" s="29">
        <v>359135</v>
      </c>
      <c r="U890" s="29">
        <v>124035</v>
      </c>
      <c r="V890" s="32"/>
      <c r="W890" s="29">
        <v>655</v>
      </c>
      <c r="X890" s="29">
        <v>1630</v>
      </c>
      <c r="Y890" s="29">
        <v>15269</v>
      </c>
      <c r="Z890" s="29">
        <v>23197</v>
      </c>
      <c r="AA890" s="29">
        <v>-474</v>
      </c>
      <c r="AB890" s="29">
        <v>41543</v>
      </c>
      <c r="AC890" s="29">
        <v>29395</v>
      </c>
      <c r="AD890" s="29">
        <v>10692</v>
      </c>
      <c r="AE890" s="29">
        <v>-39139</v>
      </c>
      <c r="AF890"/>
      <c r="AG890"/>
      <c r="AH890"/>
      <c r="AI890"/>
      <c r="AJ890"/>
      <c r="AK890"/>
      <c r="AL890"/>
      <c r="AM890"/>
      <c r="AN890"/>
      <c r="AO890"/>
    </row>
    <row r="891" spans="1:41" s="2" customFormat="1" x14ac:dyDescent="0.2">
      <c r="A891" s="11">
        <v>29067</v>
      </c>
      <c r="B891" s="29">
        <v>504619</v>
      </c>
      <c r="C891" s="29">
        <v>301966</v>
      </c>
      <c r="D891" s="29">
        <v>29825</v>
      </c>
      <c r="E891" s="29">
        <v>166649</v>
      </c>
      <c r="F891" s="29">
        <v>21382</v>
      </c>
      <c r="G891" s="29">
        <v>155634</v>
      </c>
      <c r="H891" s="29">
        <v>113968</v>
      </c>
      <c r="I891" s="29">
        <v>39268</v>
      </c>
      <c r="J891" s="29">
        <v>137839</v>
      </c>
      <c r="K891" s="29">
        <v>15782</v>
      </c>
      <c r="L891" s="29">
        <v>14734</v>
      </c>
      <c r="M891" s="29">
        <v>146397</v>
      </c>
      <c r="N891" s="29">
        <v>32087</v>
      </c>
      <c r="O891" s="29">
        <v>60294</v>
      </c>
      <c r="P891" s="29">
        <v>73201</v>
      </c>
      <c r="Q891" s="29">
        <v>69214</v>
      </c>
      <c r="R891" s="29">
        <v>14389</v>
      </c>
      <c r="S891" s="29">
        <v>277873</v>
      </c>
      <c r="T891" s="29">
        <v>138143</v>
      </c>
      <c r="U891" s="29">
        <v>166615</v>
      </c>
      <c r="V891" s="32"/>
      <c r="W891" s="29">
        <v>392</v>
      </c>
      <c r="X891" s="29">
        <v>0</v>
      </c>
      <c r="Y891" s="29">
        <v>-2256</v>
      </c>
      <c r="Z891" s="29">
        <v>4239</v>
      </c>
      <c r="AA891" s="29">
        <v>23775</v>
      </c>
      <c r="AB891" s="29">
        <v>76552</v>
      </c>
      <c r="AC891" s="29">
        <v>21919</v>
      </c>
      <c r="AD891" s="29">
        <v>23122</v>
      </c>
      <c r="AE891" s="29">
        <v>-35489</v>
      </c>
      <c r="AF891"/>
      <c r="AG891"/>
      <c r="AH891"/>
      <c r="AI891"/>
      <c r="AJ891"/>
      <c r="AK891"/>
      <c r="AL891"/>
      <c r="AM891"/>
      <c r="AN891"/>
      <c r="AO891"/>
    </row>
    <row r="892" spans="1:41" s="2" customFormat="1" x14ac:dyDescent="0.2">
      <c r="A892" s="11">
        <v>29098</v>
      </c>
      <c r="B892" s="29">
        <v>204165</v>
      </c>
      <c r="C892" s="29">
        <v>102667</v>
      </c>
      <c r="D892" s="29">
        <v>12874</v>
      </c>
      <c r="E892" s="29">
        <v>66369</v>
      </c>
      <c r="F892" s="29">
        <v>4994</v>
      </c>
      <c r="G892" s="29">
        <v>64783</v>
      </c>
      <c r="H892" s="29">
        <v>44523</v>
      </c>
      <c r="I892" s="29">
        <v>18740</v>
      </c>
      <c r="J892" s="29">
        <v>106881</v>
      </c>
      <c r="K892" s="29">
        <v>16419</v>
      </c>
      <c r="L892" s="29">
        <v>21741</v>
      </c>
      <c r="M892" s="29">
        <v>45846</v>
      </c>
      <c r="N892" s="29">
        <v>10145</v>
      </c>
      <c r="O892" s="29">
        <v>48293</v>
      </c>
      <c r="P892" s="29">
        <v>39335</v>
      </c>
      <c r="Q892" s="29">
        <v>43280</v>
      </c>
      <c r="R892" s="29">
        <v>11947</v>
      </c>
      <c r="S892" s="29">
        <v>64564</v>
      </c>
      <c r="T892" s="29">
        <v>54498</v>
      </c>
      <c r="U892" s="29">
        <v>49630</v>
      </c>
      <c r="V892" s="32"/>
      <c r="W892" s="29">
        <v>1577</v>
      </c>
      <c r="X892" s="29">
        <v>3990</v>
      </c>
      <c r="Y892" s="29">
        <v>9468</v>
      </c>
      <c r="Z892" s="29">
        <v>7791</v>
      </c>
      <c r="AA892" s="29">
        <v>47952</v>
      </c>
      <c r="AB892" s="29">
        <v>68834</v>
      </c>
      <c r="AC892" s="29">
        <v>28419</v>
      </c>
      <c r="AD892" s="29">
        <v>2315</v>
      </c>
      <c r="AE892" s="29">
        <v>19248</v>
      </c>
      <c r="AF892"/>
      <c r="AG892"/>
      <c r="AH892"/>
      <c r="AI892"/>
      <c r="AJ892"/>
      <c r="AK892"/>
      <c r="AL892"/>
      <c r="AM892"/>
      <c r="AN892"/>
      <c r="AO892"/>
    </row>
    <row r="893" spans="1:41" s="2" customFormat="1" x14ac:dyDescent="0.2">
      <c r="A893" s="11">
        <v>29128</v>
      </c>
      <c r="B893" s="29">
        <v>91069</v>
      </c>
      <c r="C893" s="29">
        <v>52455</v>
      </c>
      <c r="D893" s="29">
        <v>3766</v>
      </c>
      <c r="E893" s="29">
        <v>25461</v>
      </c>
      <c r="F893" s="29">
        <v>375</v>
      </c>
      <c r="G893" s="29">
        <v>-67099</v>
      </c>
      <c r="H893" s="29">
        <v>16557</v>
      </c>
      <c r="I893" s="29">
        <v>102143</v>
      </c>
      <c r="J893" s="29">
        <v>47045</v>
      </c>
      <c r="K893" s="29">
        <v>8518</v>
      </c>
      <c r="L893" s="29">
        <v>3935</v>
      </c>
      <c r="M893" s="29">
        <v>17437</v>
      </c>
      <c r="N893" s="29">
        <v>3999</v>
      </c>
      <c r="O893" s="29">
        <v>16844</v>
      </c>
      <c r="P893" s="29">
        <v>23485</v>
      </c>
      <c r="Q893" s="29">
        <v>14170</v>
      </c>
      <c r="R893" s="29">
        <v>3313</v>
      </c>
      <c r="S893" s="29">
        <v>2198</v>
      </c>
      <c r="T893" s="29">
        <v>12408</v>
      </c>
      <c r="U893" s="29">
        <v>12229</v>
      </c>
      <c r="V893" s="32"/>
      <c r="W893" s="29">
        <v>266</v>
      </c>
      <c r="X893" s="29">
        <v>0</v>
      </c>
      <c r="Y893" s="29">
        <v>22564</v>
      </c>
      <c r="Z893" s="29">
        <v>3919</v>
      </c>
      <c r="AA893" s="29">
        <v>37469</v>
      </c>
      <c r="AB893" s="29">
        <v>61831</v>
      </c>
      <c r="AC893" s="29">
        <v>20154</v>
      </c>
      <c r="AD893" s="29">
        <v>-3342</v>
      </c>
      <c r="AE893" s="29">
        <v>17644</v>
      </c>
      <c r="AF893"/>
      <c r="AG893"/>
      <c r="AH893"/>
      <c r="AI893"/>
      <c r="AJ893"/>
      <c r="AK893"/>
      <c r="AL893"/>
      <c r="AM893"/>
      <c r="AN893"/>
      <c r="AO893"/>
    </row>
    <row r="894" spans="1:41" s="2" customFormat="1" x14ac:dyDescent="0.2">
      <c r="A894" s="11">
        <v>29159</v>
      </c>
      <c r="B894" s="29">
        <v>79663</v>
      </c>
      <c r="C894" s="29">
        <v>37718</v>
      </c>
      <c r="D894" s="29">
        <v>3957</v>
      </c>
      <c r="E894" s="29">
        <v>23728</v>
      </c>
      <c r="F894" s="29">
        <v>114</v>
      </c>
      <c r="G894" s="29">
        <v>37715</v>
      </c>
      <c r="H894" s="29">
        <v>9847</v>
      </c>
      <c r="I894" s="29">
        <v>-13509</v>
      </c>
      <c r="J894" s="29">
        <v>37553</v>
      </c>
      <c r="K894" s="29">
        <v>2998</v>
      </c>
      <c r="L894" s="29">
        <v>4891</v>
      </c>
      <c r="M894" s="29">
        <v>13316</v>
      </c>
      <c r="N894" s="29">
        <v>8188</v>
      </c>
      <c r="O894" s="29">
        <v>23520</v>
      </c>
      <c r="P894" s="29">
        <v>25831</v>
      </c>
      <c r="Q894" s="29">
        <v>7727</v>
      </c>
      <c r="R894" s="29">
        <v>833</v>
      </c>
      <c r="S894" s="29">
        <v>2432</v>
      </c>
      <c r="T894" s="29">
        <v>24246</v>
      </c>
      <c r="U894" s="29">
        <v>-7073</v>
      </c>
      <c r="V894" s="32"/>
      <c r="W894" s="29">
        <v>628</v>
      </c>
      <c r="X894" s="29">
        <v>267</v>
      </c>
      <c r="Y894" s="29">
        <v>57</v>
      </c>
      <c r="Z894" s="29">
        <v>5675</v>
      </c>
      <c r="AA894" s="29">
        <v>-40477</v>
      </c>
      <c r="AB894" s="29">
        <v>55054</v>
      </c>
      <c r="AC894" s="29">
        <v>26176</v>
      </c>
      <c r="AD894" s="29">
        <v>-7558</v>
      </c>
      <c r="AE894" s="29">
        <v>31142</v>
      </c>
      <c r="AF894"/>
      <c r="AG894"/>
      <c r="AH894"/>
      <c r="AI894"/>
      <c r="AJ894"/>
      <c r="AK894"/>
      <c r="AL894"/>
      <c r="AM894"/>
      <c r="AN894"/>
      <c r="AO894"/>
    </row>
    <row r="895" spans="1:41" s="2" customFormat="1" x14ac:dyDescent="0.2">
      <c r="A895" s="11">
        <v>29189</v>
      </c>
      <c r="B895" s="29">
        <v>63046</v>
      </c>
      <c r="C895" s="29">
        <v>42818</v>
      </c>
      <c r="D895" s="29">
        <v>5002</v>
      </c>
      <c r="E895" s="29">
        <v>22780</v>
      </c>
      <c r="F895" s="29">
        <v>5135</v>
      </c>
      <c r="G895" s="29">
        <v>43081</v>
      </c>
      <c r="H895" s="29">
        <v>9175</v>
      </c>
      <c r="I895" s="29">
        <v>-1251</v>
      </c>
      <c r="J895" s="29">
        <v>27696</v>
      </c>
      <c r="K895" s="29">
        <v>3075</v>
      </c>
      <c r="L895" s="29">
        <v>2202</v>
      </c>
      <c r="M895" s="29">
        <v>18546</v>
      </c>
      <c r="N895" s="29">
        <v>6240</v>
      </c>
      <c r="O895" s="29">
        <v>21715</v>
      </c>
      <c r="P895" s="29">
        <v>25263</v>
      </c>
      <c r="Q895" s="29">
        <v>10612</v>
      </c>
      <c r="R895" s="29">
        <v>4869</v>
      </c>
      <c r="S895" s="29">
        <v>14894</v>
      </c>
      <c r="T895" s="29">
        <v>23790</v>
      </c>
      <c r="U895" s="29">
        <v>35421</v>
      </c>
      <c r="V895" s="32"/>
      <c r="W895" s="29">
        <v>1529</v>
      </c>
      <c r="X895" s="29">
        <v>1870</v>
      </c>
      <c r="Y895" s="29">
        <v>8045</v>
      </c>
      <c r="Z895" s="29">
        <v>10175</v>
      </c>
      <c r="AA895" s="29">
        <v>28013</v>
      </c>
      <c r="AB895" s="29">
        <v>-9100</v>
      </c>
      <c r="AC895" s="29">
        <v>30069</v>
      </c>
      <c r="AD895" s="29">
        <v>715</v>
      </c>
      <c r="AE895" s="29">
        <v>18814</v>
      </c>
      <c r="AF895"/>
      <c r="AG895"/>
      <c r="AH895"/>
      <c r="AI895"/>
      <c r="AJ895"/>
      <c r="AK895"/>
      <c r="AL895"/>
      <c r="AM895"/>
      <c r="AN895"/>
      <c r="AO895"/>
    </row>
    <row r="896" spans="1:41" s="2" customFormat="1" x14ac:dyDescent="0.2">
      <c r="A896" s="11">
        <v>29220</v>
      </c>
      <c r="B896" s="29">
        <v>62145</v>
      </c>
      <c r="C896" s="29">
        <v>43596</v>
      </c>
      <c r="D896" s="29">
        <v>4192</v>
      </c>
      <c r="E896" s="29">
        <v>21186</v>
      </c>
      <c r="F896" s="29">
        <v>7611</v>
      </c>
      <c r="G896" s="29">
        <v>39511</v>
      </c>
      <c r="H896" s="29">
        <v>8451</v>
      </c>
      <c r="I896" s="29">
        <v>-16200</v>
      </c>
      <c r="J896" s="29">
        <v>25632</v>
      </c>
      <c r="K896" s="29">
        <v>6047</v>
      </c>
      <c r="L896" s="29">
        <v>4622</v>
      </c>
      <c r="M896" s="29">
        <v>14316</v>
      </c>
      <c r="N896" s="29">
        <v>4253</v>
      </c>
      <c r="O896" s="29">
        <v>21966</v>
      </c>
      <c r="P896" s="29">
        <v>22639</v>
      </c>
      <c r="Q896" s="29">
        <v>-5636</v>
      </c>
      <c r="R896" s="29">
        <v>3968</v>
      </c>
      <c r="S896" s="29">
        <v>21612</v>
      </c>
      <c r="T896" s="29">
        <v>25801</v>
      </c>
      <c r="U896" s="29">
        <v>26362</v>
      </c>
      <c r="V896" s="32"/>
      <c r="W896" s="29">
        <v>1474</v>
      </c>
      <c r="X896" s="29">
        <v>388</v>
      </c>
      <c r="Y896" s="29">
        <v>39732</v>
      </c>
      <c r="Z896" s="29">
        <v>11917</v>
      </c>
      <c r="AA896" s="29">
        <v>84386</v>
      </c>
      <c r="AB896" s="29">
        <v>3796</v>
      </c>
      <c r="AC896" s="29">
        <v>37269</v>
      </c>
      <c r="AD896" s="29">
        <v>-15532</v>
      </c>
      <c r="AE896" s="29">
        <v>12592</v>
      </c>
      <c r="AF896"/>
      <c r="AG896"/>
      <c r="AH896"/>
      <c r="AI896"/>
      <c r="AJ896"/>
      <c r="AK896"/>
      <c r="AL896"/>
      <c r="AM896"/>
      <c r="AN896"/>
      <c r="AO896"/>
    </row>
    <row r="897" spans="1:41" s="2" customFormat="1" x14ac:dyDescent="0.2">
      <c r="A897" s="11">
        <v>29251</v>
      </c>
      <c r="B897" s="29">
        <v>68110</v>
      </c>
      <c r="C897" s="29">
        <v>31159</v>
      </c>
      <c r="D897" s="29">
        <v>4641</v>
      </c>
      <c r="E897" s="29">
        <v>20883</v>
      </c>
      <c r="F897" s="29">
        <v>10027</v>
      </c>
      <c r="G897" s="29">
        <v>42165</v>
      </c>
      <c r="H897" s="29">
        <v>13201</v>
      </c>
      <c r="I897" s="29">
        <v>-1323</v>
      </c>
      <c r="J897" s="29">
        <v>25801</v>
      </c>
      <c r="K897" s="29">
        <v>6861</v>
      </c>
      <c r="L897" s="29">
        <v>17069</v>
      </c>
      <c r="M897" s="29">
        <v>14331</v>
      </c>
      <c r="N897" s="29">
        <v>7770</v>
      </c>
      <c r="O897" s="29">
        <v>30493</v>
      </c>
      <c r="P897" s="29">
        <v>23002</v>
      </c>
      <c r="Q897" s="29">
        <v>16328</v>
      </c>
      <c r="R897" s="29">
        <v>5792</v>
      </c>
      <c r="S897" s="29">
        <v>26535</v>
      </c>
      <c r="T897" s="29">
        <v>50771</v>
      </c>
      <c r="U897" s="29">
        <v>41196</v>
      </c>
      <c r="V897" s="32"/>
      <c r="W897" s="29">
        <v>3096</v>
      </c>
      <c r="X897" s="29">
        <v>8260</v>
      </c>
      <c r="Y897" s="29">
        <v>-15700</v>
      </c>
      <c r="Z897" s="29">
        <v>36766</v>
      </c>
      <c r="AA897" s="29">
        <v>46018</v>
      </c>
      <c r="AB897" s="29">
        <v>1819</v>
      </c>
      <c r="AC897" s="29">
        <v>14031</v>
      </c>
      <c r="AD897" s="29">
        <v>3192</v>
      </c>
      <c r="AE897" s="29">
        <v>9843</v>
      </c>
      <c r="AF897"/>
      <c r="AG897"/>
      <c r="AH897"/>
      <c r="AI897"/>
      <c r="AJ897"/>
      <c r="AK897"/>
      <c r="AL897"/>
      <c r="AM897"/>
      <c r="AN897"/>
      <c r="AO897"/>
    </row>
    <row r="898" spans="1:41" s="2" customFormat="1" x14ac:dyDescent="0.2">
      <c r="A898" s="11">
        <v>29280</v>
      </c>
      <c r="B898" s="29">
        <v>64466</v>
      </c>
      <c r="C898" s="29">
        <v>39289</v>
      </c>
      <c r="D898" s="29">
        <v>5523</v>
      </c>
      <c r="E898" s="29">
        <v>20507</v>
      </c>
      <c r="F898" s="29">
        <v>10614</v>
      </c>
      <c r="G898" s="29">
        <v>34312</v>
      </c>
      <c r="H898" s="29">
        <v>17285</v>
      </c>
      <c r="I898" s="29">
        <v>-4141</v>
      </c>
      <c r="J898" s="29">
        <v>27033</v>
      </c>
      <c r="K898" s="29">
        <v>8527</v>
      </c>
      <c r="L898" s="29">
        <v>18734</v>
      </c>
      <c r="M898" s="29">
        <v>26768</v>
      </c>
      <c r="N898" s="29">
        <v>5261</v>
      </c>
      <c r="O898" s="29">
        <v>33710</v>
      </c>
      <c r="P898" s="29">
        <v>28563</v>
      </c>
      <c r="Q898" s="29">
        <v>103269</v>
      </c>
      <c r="R898" s="29">
        <v>10951</v>
      </c>
      <c r="S898" s="29">
        <v>45218</v>
      </c>
      <c r="T898" s="29">
        <v>96889</v>
      </c>
      <c r="U898" s="29">
        <v>29023</v>
      </c>
      <c r="V898" s="32"/>
      <c r="W898" s="29">
        <v>13892</v>
      </c>
      <c r="X898" s="29">
        <v>121300</v>
      </c>
      <c r="Y898" s="29">
        <v>85647</v>
      </c>
      <c r="Z898" s="29">
        <v>134013</v>
      </c>
      <c r="AA898" s="29">
        <v>148026</v>
      </c>
      <c r="AB898" s="29">
        <v>31689</v>
      </c>
      <c r="AC898" s="29">
        <v>55819</v>
      </c>
      <c r="AD898" s="29">
        <v>-17747</v>
      </c>
      <c r="AE898" s="29">
        <v>-26210</v>
      </c>
      <c r="AF898"/>
      <c r="AG898"/>
      <c r="AH898"/>
      <c r="AI898"/>
      <c r="AJ898"/>
      <c r="AK898"/>
      <c r="AL898"/>
      <c r="AM898"/>
      <c r="AN898"/>
      <c r="AO898"/>
    </row>
    <row r="899" spans="1:41" s="2" customFormat="1" x14ac:dyDescent="0.2">
      <c r="A899" s="11">
        <v>29311</v>
      </c>
      <c r="B899" s="29">
        <v>60809</v>
      </c>
      <c r="C899" s="29">
        <v>47084</v>
      </c>
      <c r="D899" s="29">
        <v>5139</v>
      </c>
      <c r="E899" s="29">
        <v>22184</v>
      </c>
      <c r="F899" s="29">
        <v>10646</v>
      </c>
      <c r="G899" s="29">
        <v>33887</v>
      </c>
      <c r="H899" s="29">
        <v>19370</v>
      </c>
      <c r="I899" s="29">
        <v>-12116</v>
      </c>
      <c r="J899" s="29">
        <v>31387</v>
      </c>
      <c r="K899" s="29">
        <v>10377</v>
      </c>
      <c r="L899" s="29">
        <v>55599</v>
      </c>
      <c r="M899" s="29">
        <v>33039</v>
      </c>
      <c r="N899" s="29">
        <v>22512</v>
      </c>
      <c r="O899" s="29">
        <v>33589</v>
      </c>
      <c r="P899" s="29">
        <v>28736</v>
      </c>
      <c r="Q899" s="29">
        <v>71285</v>
      </c>
      <c r="R899" s="29">
        <v>8625</v>
      </c>
      <c r="S899" s="29">
        <v>64289</v>
      </c>
      <c r="T899" s="29">
        <v>74875</v>
      </c>
      <c r="U899" s="29">
        <v>34597</v>
      </c>
      <c r="V899" s="32"/>
      <c r="W899" s="29">
        <v>5425</v>
      </c>
      <c r="X899" s="29">
        <v>45730</v>
      </c>
      <c r="Y899" s="29">
        <v>14181</v>
      </c>
      <c r="Z899" s="29">
        <v>42714</v>
      </c>
      <c r="AA899" s="29">
        <v>74400</v>
      </c>
      <c r="AB899" s="29">
        <v>21637</v>
      </c>
      <c r="AC899" s="29">
        <v>189124</v>
      </c>
      <c r="AD899" s="29">
        <v>-7038</v>
      </c>
      <c r="AE899" s="29">
        <v>-115842</v>
      </c>
      <c r="AF899"/>
      <c r="AG899"/>
      <c r="AH899"/>
      <c r="AI899"/>
      <c r="AJ899"/>
      <c r="AK899"/>
      <c r="AL899"/>
      <c r="AM899"/>
      <c r="AN899"/>
      <c r="AO899"/>
    </row>
    <row r="900" spans="1:41" s="2" customFormat="1" x14ac:dyDescent="0.2">
      <c r="A900" s="11">
        <v>29341</v>
      </c>
      <c r="B900" s="29">
        <v>87917</v>
      </c>
      <c r="C900" s="29">
        <v>88547</v>
      </c>
      <c r="D900" s="29">
        <v>3418</v>
      </c>
      <c r="E900" s="29">
        <v>77707</v>
      </c>
      <c r="F900" s="29">
        <v>21248</v>
      </c>
      <c r="G900" s="29">
        <v>104776</v>
      </c>
      <c r="H900" s="29">
        <v>226284</v>
      </c>
      <c r="I900" s="29">
        <v>-53870</v>
      </c>
      <c r="J900" s="29">
        <v>104368</v>
      </c>
      <c r="K900" s="29">
        <v>44508</v>
      </c>
      <c r="L900" s="29">
        <v>97158</v>
      </c>
      <c r="M900" s="29">
        <v>172493</v>
      </c>
      <c r="N900" s="29">
        <v>107014</v>
      </c>
      <c r="O900" s="29">
        <v>60087</v>
      </c>
      <c r="P900" s="29">
        <v>38510</v>
      </c>
      <c r="Q900" s="29">
        <v>-46610</v>
      </c>
      <c r="R900" s="29">
        <v>10010</v>
      </c>
      <c r="S900" s="29">
        <v>269484</v>
      </c>
      <c r="T900" s="29">
        <v>201629</v>
      </c>
      <c r="U900" s="29">
        <v>-81574</v>
      </c>
      <c r="V900" s="32"/>
      <c r="W900" s="29">
        <v>3896</v>
      </c>
      <c r="X900" s="29">
        <v>104200</v>
      </c>
      <c r="Y900" s="29">
        <v>-6462</v>
      </c>
      <c r="Z900" s="29">
        <v>56257</v>
      </c>
      <c r="AA900" s="29">
        <v>36871</v>
      </c>
      <c r="AB900" s="29">
        <v>46507</v>
      </c>
      <c r="AC900" s="29">
        <v>33442</v>
      </c>
      <c r="AD900" s="29">
        <v>-18841</v>
      </c>
      <c r="AE900" s="29">
        <v>-20048</v>
      </c>
      <c r="AF900"/>
      <c r="AG900"/>
      <c r="AH900"/>
      <c r="AI900"/>
      <c r="AJ900"/>
      <c r="AK900"/>
      <c r="AL900"/>
      <c r="AM900"/>
      <c r="AN900"/>
      <c r="AO900"/>
    </row>
    <row r="901" spans="1:41" s="2" customFormat="1" x14ac:dyDescent="0.2">
      <c r="A901" s="11">
        <v>29372</v>
      </c>
      <c r="B901" s="29">
        <v>406406</v>
      </c>
      <c r="C901" s="29">
        <v>316870</v>
      </c>
      <c r="D901" s="29">
        <v>30847</v>
      </c>
      <c r="E901" s="29">
        <v>253786</v>
      </c>
      <c r="F901" s="29">
        <v>54500</v>
      </c>
      <c r="G901" s="29">
        <v>446580</v>
      </c>
      <c r="H901" s="29">
        <v>426674</v>
      </c>
      <c r="I901" s="29">
        <v>84564</v>
      </c>
      <c r="J901" s="29">
        <v>321146</v>
      </c>
      <c r="K901" s="29">
        <v>26025</v>
      </c>
      <c r="L901" s="29">
        <v>198062</v>
      </c>
      <c r="M901" s="29">
        <v>521415</v>
      </c>
      <c r="N901" s="29">
        <v>249329</v>
      </c>
      <c r="O901" s="29">
        <v>204708</v>
      </c>
      <c r="P901" s="29">
        <v>110353</v>
      </c>
      <c r="Q901" s="29">
        <v>138312</v>
      </c>
      <c r="R901" s="29">
        <v>36553</v>
      </c>
      <c r="S901" s="29">
        <v>393562</v>
      </c>
      <c r="T901" s="29">
        <v>289565</v>
      </c>
      <c r="U901" s="29">
        <v>-98224</v>
      </c>
      <c r="V901" s="32"/>
      <c r="W901" s="29">
        <v>2279</v>
      </c>
      <c r="X901" s="29">
        <v>36850</v>
      </c>
      <c r="Y901" s="29">
        <v>3040</v>
      </c>
      <c r="Z901" s="29">
        <v>91345</v>
      </c>
      <c r="AA901" s="29">
        <v>55982</v>
      </c>
      <c r="AB901" s="29">
        <v>23591</v>
      </c>
      <c r="AC901" s="29">
        <v>44218</v>
      </c>
      <c r="AD901" s="29">
        <v>-1323</v>
      </c>
      <c r="AE901" s="29">
        <v>-10221</v>
      </c>
      <c r="AF901"/>
      <c r="AG901"/>
      <c r="AH901"/>
      <c r="AI901"/>
      <c r="AJ901"/>
      <c r="AK901"/>
      <c r="AL901"/>
      <c r="AM901"/>
      <c r="AN901"/>
      <c r="AO901"/>
    </row>
    <row r="902" spans="1:41" s="2" customFormat="1" x14ac:dyDescent="0.2">
      <c r="A902" s="11">
        <v>29402</v>
      </c>
      <c r="B902" s="29">
        <v>718668</v>
      </c>
      <c r="C902" s="29">
        <v>549252</v>
      </c>
      <c r="D902" s="29">
        <v>69404</v>
      </c>
      <c r="E902" s="29">
        <v>392628</v>
      </c>
      <c r="F902" s="29">
        <v>63404</v>
      </c>
      <c r="G902" s="29">
        <v>342390</v>
      </c>
      <c r="H902" s="29">
        <v>320086</v>
      </c>
      <c r="I902" s="29">
        <v>75553</v>
      </c>
      <c r="J902" s="29">
        <v>381105</v>
      </c>
      <c r="K902" s="29">
        <v>6559</v>
      </c>
      <c r="L902" s="29">
        <v>124695</v>
      </c>
      <c r="M902" s="29">
        <v>401829</v>
      </c>
      <c r="N902" s="29">
        <v>140229</v>
      </c>
      <c r="O902" s="29">
        <v>330876</v>
      </c>
      <c r="P902" s="29">
        <v>130390</v>
      </c>
      <c r="Q902" s="29">
        <v>176233</v>
      </c>
      <c r="R902" s="29">
        <v>99087</v>
      </c>
      <c r="S902" s="29">
        <v>496617</v>
      </c>
      <c r="T902" s="29">
        <v>362814</v>
      </c>
      <c r="U902" s="29">
        <v>19449</v>
      </c>
      <c r="V902" s="32"/>
      <c r="W902" s="29">
        <v>565</v>
      </c>
      <c r="X902" s="29">
        <v>94</v>
      </c>
      <c r="Y902" s="29">
        <v>-9307</v>
      </c>
      <c r="Z902" s="29">
        <v>27180</v>
      </c>
      <c r="AA902" s="29">
        <v>31595</v>
      </c>
      <c r="AB902" s="29">
        <v>30461</v>
      </c>
      <c r="AC902" s="29">
        <v>5046</v>
      </c>
      <c r="AD902" s="29">
        <v>25419</v>
      </c>
      <c r="AE902" s="29">
        <v>-84979</v>
      </c>
      <c r="AF902"/>
      <c r="AG902"/>
      <c r="AH902"/>
      <c r="AI902"/>
      <c r="AJ902"/>
      <c r="AK902"/>
      <c r="AL902"/>
      <c r="AM902"/>
      <c r="AN902"/>
      <c r="AO902"/>
    </row>
    <row r="903" spans="1:41" s="2" customFormat="1" x14ac:dyDescent="0.2">
      <c r="A903" s="11">
        <v>29433</v>
      </c>
      <c r="B903" s="29">
        <v>399617</v>
      </c>
      <c r="C903" s="29">
        <v>220237</v>
      </c>
      <c r="D903" s="29">
        <v>23872</v>
      </c>
      <c r="E903" s="29">
        <v>136697</v>
      </c>
      <c r="F903" s="29">
        <v>16239</v>
      </c>
      <c r="G903" s="29">
        <v>127492</v>
      </c>
      <c r="H903" s="29">
        <v>99812</v>
      </c>
      <c r="I903" s="29">
        <v>34565</v>
      </c>
      <c r="J903" s="29">
        <v>253625</v>
      </c>
      <c r="K903" s="29">
        <v>22542</v>
      </c>
      <c r="L903" s="29">
        <v>49223</v>
      </c>
      <c r="M903" s="29">
        <v>106506</v>
      </c>
      <c r="N903" s="29">
        <v>28736</v>
      </c>
      <c r="O903" s="29">
        <v>100147</v>
      </c>
      <c r="P903" s="29">
        <v>54355</v>
      </c>
      <c r="Q903" s="29">
        <v>79664</v>
      </c>
      <c r="R903" s="29">
        <v>28299</v>
      </c>
      <c r="S903" s="29">
        <v>118769</v>
      </c>
      <c r="T903" s="29">
        <v>100309</v>
      </c>
      <c r="U903" s="29">
        <v>29735</v>
      </c>
      <c r="V903" s="32"/>
      <c r="W903" s="29">
        <v>681</v>
      </c>
      <c r="X903" s="29">
        <v>14</v>
      </c>
      <c r="Y903" s="29">
        <v>-23703</v>
      </c>
      <c r="Z903" s="29">
        <v>8698</v>
      </c>
      <c r="AA903" s="29">
        <v>121448</v>
      </c>
      <c r="AB903" s="29">
        <v>28313</v>
      </c>
      <c r="AC903" s="29">
        <v>87207</v>
      </c>
      <c r="AD903" s="29">
        <v>61096</v>
      </c>
      <c r="AE903" s="29">
        <v>-5975</v>
      </c>
      <c r="AF903"/>
      <c r="AG903"/>
      <c r="AH903"/>
      <c r="AI903"/>
      <c r="AJ903"/>
      <c r="AK903"/>
      <c r="AL903"/>
      <c r="AM903"/>
      <c r="AN903"/>
      <c r="AO903"/>
    </row>
    <row r="904" spans="1:41" s="2" customFormat="1" x14ac:dyDescent="0.2">
      <c r="A904" s="11">
        <v>29464</v>
      </c>
      <c r="B904" s="29">
        <v>151764</v>
      </c>
      <c r="C904" s="29">
        <v>79749</v>
      </c>
      <c r="D904" s="29">
        <v>7347</v>
      </c>
      <c r="E904" s="29">
        <v>49894</v>
      </c>
      <c r="F904" s="29">
        <v>3153</v>
      </c>
      <c r="G904" s="29">
        <v>50136</v>
      </c>
      <c r="H904" s="29">
        <v>43142</v>
      </c>
      <c r="I904" s="29">
        <v>8037</v>
      </c>
      <c r="J904" s="29">
        <v>98755</v>
      </c>
      <c r="K904" s="29">
        <v>13289</v>
      </c>
      <c r="L904" s="29">
        <v>20726</v>
      </c>
      <c r="M904" s="29">
        <v>38071</v>
      </c>
      <c r="N904" s="29">
        <v>5889</v>
      </c>
      <c r="O904" s="29">
        <v>39981</v>
      </c>
      <c r="P904" s="29">
        <v>34389</v>
      </c>
      <c r="Q904" s="29">
        <v>5446</v>
      </c>
      <c r="R904" s="29">
        <v>11402</v>
      </c>
      <c r="S904" s="29">
        <v>27246</v>
      </c>
      <c r="T904" s="29">
        <v>17314</v>
      </c>
      <c r="U904" s="29">
        <v>-39730</v>
      </c>
      <c r="V904" s="32"/>
      <c r="W904" s="29">
        <v>1432</v>
      </c>
      <c r="X904" s="29">
        <v>4670</v>
      </c>
      <c r="Y904" s="29">
        <v>39121</v>
      </c>
      <c r="Z904" s="29">
        <v>6528</v>
      </c>
      <c r="AA904" s="29">
        <v>-10183</v>
      </c>
      <c r="AB904" s="29">
        <v>31975</v>
      </c>
      <c r="AC904" s="29">
        <v>56099</v>
      </c>
      <c r="AD904" s="29">
        <v>-3367</v>
      </c>
      <c r="AE904" s="29">
        <v>-26132</v>
      </c>
      <c r="AF904"/>
      <c r="AG904"/>
      <c r="AH904"/>
      <c r="AI904"/>
      <c r="AJ904"/>
      <c r="AK904"/>
      <c r="AL904"/>
      <c r="AM904"/>
      <c r="AN904"/>
      <c r="AO904"/>
    </row>
    <row r="905" spans="1:41" s="2" customFormat="1" x14ac:dyDescent="0.2">
      <c r="A905" s="11">
        <v>29494</v>
      </c>
      <c r="B905" s="29">
        <v>73711</v>
      </c>
      <c r="C905" s="29">
        <v>56766</v>
      </c>
      <c r="D905" s="29">
        <v>4161</v>
      </c>
      <c r="E905" s="29">
        <v>28378</v>
      </c>
      <c r="F905" s="29">
        <v>2031</v>
      </c>
      <c r="G905" s="29">
        <v>26526</v>
      </c>
      <c r="H905" s="29">
        <v>23742</v>
      </c>
      <c r="I905" s="29">
        <v>16102</v>
      </c>
      <c r="J905" s="29">
        <v>56868</v>
      </c>
      <c r="K905" s="29">
        <v>12574</v>
      </c>
      <c r="L905" s="29">
        <v>7431</v>
      </c>
      <c r="M905" s="29">
        <v>19734</v>
      </c>
      <c r="N905" s="29">
        <v>3888</v>
      </c>
      <c r="O905" s="29">
        <v>42904</v>
      </c>
      <c r="P905" s="29">
        <v>28687</v>
      </c>
      <c r="Q905" s="29">
        <v>44087</v>
      </c>
      <c r="R905" s="29">
        <v>17782</v>
      </c>
      <c r="S905" s="29">
        <v>45683</v>
      </c>
      <c r="T905" s="29">
        <v>54668</v>
      </c>
      <c r="U905" s="29">
        <v>119728</v>
      </c>
      <c r="V905" s="32"/>
      <c r="W905" s="29">
        <v>12386</v>
      </c>
      <c r="X905" s="29">
        <v>9680</v>
      </c>
      <c r="Y905" s="29">
        <v>16414</v>
      </c>
      <c r="Z905" s="29">
        <v>18982</v>
      </c>
      <c r="AA905" s="29">
        <v>6649</v>
      </c>
      <c r="AB905" s="29">
        <v>48114</v>
      </c>
      <c r="AC905" s="29">
        <v>65970</v>
      </c>
      <c r="AD905" s="29">
        <v>21695</v>
      </c>
      <c r="AE905" s="29">
        <v>-9528</v>
      </c>
      <c r="AF905"/>
      <c r="AG905"/>
      <c r="AH905"/>
      <c r="AI905"/>
      <c r="AJ905"/>
      <c r="AK905"/>
      <c r="AL905"/>
      <c r="AM905"/>
      <c r="AN905"/>
      <c r="AO905"/>
    </row>
    <row r="906" spans="1:41" s="2" customFormat="1" x14ac:dyDescent="0.2">
      <c r="A906" s="11">
        <v>29525</v>
      </c>
      <c r="B906" s="29">
        <v>62357</v>
      </c>
      <c r="C906" s="29">
        <v>48804</v>
      </c>
      <c r="D906" s="29">
        <v>3772</v>
      </c>
      <c r="E906" s="29">
        <v>25605</v>
      </c>
      <c r="F906" s="29">
        <v>10934</v>
      </c>
      <c r="G906" s="29">
        <v>3630</v>
      </c>
      <c r="H906" s="29">
        <v>13410</v>
      </c>
      <c r="I906" s="29">
        <v>27329</v>
      </c>
      <c r="J906" s="29">
        <v>40857</v>
      </c>
      <c r="K906" s="29">
        <v>7224</v>
      </c>
      <c r="L906" s="29">
        <v>11292</v>
      </c>
      <c r="M906" s="29">
        <v>15965</v>
      </c>
      <c r="N906" s="29">
        <v>6919</v>
      </c>
      <c r="O906" s="29">
        <v>26311</v>
      </c>
      <c r="P906" s="29">
        <v>27513</v>
      </c>
      <c r="Q906" s="29">
        <v>19106</v>
      </c>
      <c r="R906" s="29">
        <v>7274</v>
      </c>
      <c r="S906" s="29">
        <v>10479</v>
      </c>
      <c r="T906" s="29">
        <v>20613</v>
      </c>
      <c r="U906" s="29">
        <v>-36623</v>
      </c>
      <c r="V906" s="32"/>
      <c r="W906" s="29">
        <v>1351</v>
      </c>
      <c r="X906" s="29">
        <v>0</v>
      </c>
      <c r="Y906" s="29">
        <v>-13490</v>
      </c>
      <c r="Z906" s="29">
        <v>14100</v>
      </c>
      <c r="AA906" s="29">
        <v>22454</v>
      </c>
      <c r="AB906" s="29">
        <v>15754</v>
      </c>
      <c r="AC906" s="29">
        <v>28041</v>
      </c>
      <c r="AD906" s="29">
        <v>20946</v>
      </c>
      <c r="AE906" s="29">
        <v>-20272</v>
      </c>
      <c r="AF906"/>
      <c r="AG906"/>
      <c r="AH906"/>
      <c r="AI906"/>
      <c r="AJ906"/>
      <c r="AK906"/>
      <c r="AL906"/>
      <c r="AM906"/>
      <c r="AN906"/>
      <c r="AO906"/>
    </row>
    <row r="907" spans="1:41" s="2" customFormat="1" x14ac:dyDescent="0.2">
      <c r="A907" s="11">
        <v>29555</v>
      </c>
      <c r="B907" s="29">
        <v>57538</v>
      </c>
      <c r="C907" s="29">
        <v>36964</v>
      </c>
      <c r="D907" s="29">
        <v>4362</v>
      </c>
      <c r="E907" s="29">
        <v>23645</v>
      </c>
      <c r="F907" s="29">
        <v>8996</v>
      </c>
      <c r="G907" s="29">
        <v>37925</v>
      </c>
      <c r="H907" s="29">
        <v>11358</v>
      </c>
      <c r="I907" s="29">
        <v>12568</v>
      </c>
      <c r="J907" s="29">
        <v>37079</v>
      </c>
      <c r="K907" s="29">
        <v>5038</v>
      </c>
      <c r="L907" s="29">
        <v>10484</v>
      </c>
      <c r="M907" s="29">
        <v>14720</v>
      </c>
      <c r="N907" s="29">
        <v>8985</v>
      </c>
      <c r="O907" s="29">
        <v>27107</v>
      </c>
      <c r="P907" s="29">
        <v>26333</v>
      </c>
      <c r="Q907" s="29">
        <v>40479</v>
      </c>
      <c r="R907" s="29">
        <v>6294</v>
      </c>
      <c r="S907" s="29">
        <v>25460</v>
      </c>
      <c r="T907" s="29">
        <v>20404</v>
      </c>
      <c r="U907" s="29">
        <v>-1686</v>
      </c>
      <c r="V907" s="32"/>
      <c r="W907" s="29">
        <v>1392</v>
      </c>
      <c r="X907" s="29">
        <v>0</v>
      </c>
      <c r="Y907" s="29">
        <v>-12559</v>
      </c>
      <c r="Z907" s="29">
        <v>16171</v>
      </c>
      <c r="AA907" s="29">
        <v>51009</v>
      </c>
      <c r="AB907" s="29">
        <v>22099</v>
      </c>
      <c r="AC907" s="29">
        <v>720</v>
      </c>
      <c r="AD907" s="29">
        <v>-9379</v>
      </c>
      <c r="AE907" s="29">
        <v>-17578</v>
      </c>
      <c r="AF907"/>
      <c r="AG907"/>
      <c r="AH907"/>
      <c r="AI907"/>
      <c r="AJ907"/>
      <c r="AK907"/>
      <c r="AL907"/>
      <c r="AM907"/>
      <c r="AN907"/>
      <c r="AO907"/>
    </row>
    <row r="908" spans="1:41" s="2" customFormat="1" x14ac:dyDescent="0.2">
      <c r="A908" s="11">
        <v>29586</v>
      </c>
      <c r="B908" s="29">
        <v>53598</v>
      </c>
      <c r="C908" s="29">
        <v>33154</v>
      </c>
      <c r="D908" s="29">
        <v>4900</v>
      </c>
      <c r="E908" s="29">
        <v>22552</v>
      </c>
      <c r="F908" s="29">
        <v>9324</v>
      </c>
      <c r="G908" s="29">
        <v>36191</v>
      </c>
      <c r="H908" s="29">
        <v>10550</v>
      </c>
      <c r="I908" s="29">
        <v>3910</v>
      </c>
      <c r="J908" s="29">
        <v>33893</v>
      </c>
      <c r="K908" s="29">
        <v>6949</v>
      </c>
      <c r="L908" s="29">
        <v>11427</v>
      </c>
      <c r="M908" s="29">
        <v>12706</v>
      </c>
      <c r="N908" s="29">
        <v>5756</v>
      </c>
      <c r="O908" s="29">
        <v>33241</v>
      </c>
      <c r="P908" s="29">
        <v>25177</v>
      </c>
      <c r="Q908" s="29">
        <v>33102</v>
      </c>
      <c r="R908" s="29">
        <v>4652</v>
      </c>
      <c r="S908" s="29">
        <v>20865</v>
      </c>
      <c r="T908" s="29">
        <v>17213</v>
      </c>
      <c r="U908" s="29">
        <v>35453</v>
      </c>
      <c r="V908" s="32"/>
      <c r="W908" s="29">
        <v>1619</v>
      </c>
      <c r="X908" s="29">
        <v>8</v>
      </c>
      <c r="Y908" s="29">
        <v>-18824</v>
      </c>
      <c r="Z908" s="29">
        <v>16665</v>
      </c>
      <c r="AA908" s="29">
        <v>65180</v>
      </c>
      <c r="AB908" s="29">
        <v>15696</v>
      </c>
      <c r="AC908" s="29">
        <v>585</v>
      </c>
      <c r="AD908" s="29">
        <v>7644</v>
      </c>
      <c r="AE908" s="29">
        <v>2075</v>
      </c>
      <c r="AF908"/>
      <c r="AG908"/>
      <c r="AH908"/>
      <c r="AI908"/>
      <c r="AJ908"/>
      <c r="AK908"/>
      <c r="AL908"/>
      <c r="AM908"/>
      <c r="AN908"/>
      <c r="AO908"/>
    </row>
    <row r="909" spans="1:41" s="2" customFormat="1" x14ac:dyDescent="0.2">
      <c r="A909" s="11">
        <v>29617</v>
      </c>
      <c r="B909" s="29">
        <v>48796</v>
      </c>
      <c r="C909" s="29">
        <v>32824</v>
      </c>
      <c r="D909" s="29">
        <v>3797</v>
      </c>
      <c r="E909" s="29">
        <v>16557</v>
      </c>
      <c r="F909" s="29">
        <v>9041</v>
      </c>
      <c r="G909" s="29">
        <v>24947</v>
      </c>
      <c r="H909" s="29">
        <v>9094</v>
      </c>
      <c r="I909" s="29">
        <v>8406</v>
      </c>
      <c r="J909" s="29">
        <v>28635</v>
      </c>
      <c r="K909" s="29">
        <v>10479</v>
      </c>
      <c r="L909" s="29">
        <v>4586</v>
      </c>
      <c r="M909" s="29">
        <v>12127</v>
      </c>
      <c r="N909" s="29">
        <v>4943</v>
      </c>
      <c r="O909" s="29">
        <v>33175</v>
      </c>
      <c r="P909" s="29">
        <v>23395</v>
      </c>
      <c r="Q909" s="29">
        <v>12450</v>
      </c>
      <c r="R909" s="29">
        <v>4084</v>
      </c>
      <c r="S909" s="29">
        <v>18740</v>
      </c>
      <c r="T909" s="29">
        <v>18896</v>
      </c>
      <c r="U909" s="29">
        <v>6779</v>
      </c>
      <c r="V909" s="32"/>
      <c r="W909" s="29">
        <v>1482</v>
      </c>
      <c r="X909" s="29">
        <v>65</v>
      </c>
      <c r="Y909" s="29">
        <v>-30188</v>
      </c>
      <c r="Z909" s="29">
        <v>13983</v>
      </c>
      <c r="AA909" s="29">
        <v>55880</v>
      </c>
      <c r="AB909" s="29">
        <v>5555</v>
      </c>
      <c r="AC909" s="29">
        <v>594</v>
      </c>
      <c r="AD909" s="29">
        <v>9468</v>
      </c>
      <c r="AE909" s="29">
        <v>43105</v>
      </c>
      <c r="AF909"/>
      <c r="AG909"/>
      <c r="AH909"/>
      <c r="AI909"/>
      <c r="AJ909"/>
      <c r="AK909"/>
      <c r="AL909"/>
      <c r="AM909"/>
      <c r="AN909"/>
      <c r="AO909"/>
    </row>
    <row r="910" spans="1:41" s="2" customFormat="1" x14ac:dyDescent="0.2">
      <c r="A910" s="11">
        <v>29645</v>
      </c>
      <c r="B910" s="29">
        <v>36310</v>
      </c>
      <c r="C910" s="29">
        <v>28207</v>
      </c>
      <c r="D910" s="29">
        <v>2616</v>
      </c>
      <c r="E910" s="29">
        <v>16324</v>
      </c>
      <c r="F910" s="29">
        <v>7873</v>
      </c>
      <c r="G910" s="29">
        <v>7805</v>
      </c>
      <c r="H910" s="29">
        <v>7849</v>
      </c>
      <c r="I910" s="29">
        <v>14930</v>
      </c>
      <c r="J910" s="29">
        <v>26377</v>
      </c>
      <c r="K910" s="29">
        <v>9120</v>
      </c>
      <c r="L910" s="29">
        <v>6987</v>
      </c>
      <c r="M910" s="29">
        <v>14783</v>
      </c>
      <c r="N910" s="29">
        <v>7996</v>
      </c>
      <c r="O910" s="29">
        <v>26296</v>
      </c>
      <c r="P910" s="29">
        <v>19495</v>
      </c>
      <c r="Q910" s="29">
        <v>22490</v>
      </c>
      <c r="R910" s="29">
        <v>4202</v>
      </c>
      <c r="S910" s="29">
        <v>16194</v>
      </c>
      <c r="T910" s="29">
        <v>17735</v>
      </c>
      <c r="U910" s="29">
        <v>27146</v>
      </c>
      <c r="V910" s="32"/>
      <c r="W910" s="29">
        <v>1224</v>
      </c>
      <c r="X910" s="29">
        <v>73</v>
      </c>
      <c r="Y910" s="29">
        <v>-25555</v>
      </c>
      <c r="Z910" s="29">
        <v>13696</v>
      </c>
      <c r="AA910" s="29">
        <v>74773</v>
      </c>
      <c r="AB910" s="29">
        <v>502</v>
      </c>
      <c r="AC910" s="29">
        <v>539</v>
      </c>
      <c r="AD910" s="29">
        <v>-8093</v>
      </c>
      <c r="AE910" s="29">
        <v>-21264</v>
      </c>
      <c r="AF910"/>
      <c r="AG910"/>
      <c r="AH910"/>
      <c r="AI910"/>
      <c r="AJ910"/>
      <c r="AK910"/>
      <c r="AL910"/>
      <c r="AM910"/>
      <c r="AN910"/>
      <c r="AO910"/>
    </row>
    <row r="911" spans="1:41" s="2" customFormat="1" x14ac:dyDescent="0.2">
      <c r="A911" s="11">
        <v>29676</v>
      </c>
      <c r="B911" s="29">
        <v>37483</v>
      </c>
      <c r="C911" s="29">
        <v>32405</v>
      </c>
      <c r="D911" s="29">
        <v>3621</v>
      </c>
      <c r="E911" s="29">
        <v>21174</v>
      </c>
      <c r="F911" s="29">
        <v>8822</v>
      </c>
      <c r="G911" s="29">
        <v>9145</v>
      </c>
      <c r="H911" s="29">
        <v>11474</v>
      </c>
      <c r="I911" s="29">
        <v>6446</v>
      </c>
      <c r="J911" s="29">
        <v>41614</v>
      </c>
      <c r="K911" s="29">
        <v>8258</v>
      </c>
      <c r="L911" s="29">
        <v>22682</v>
      </c>
      <c r="M911" s="29">
        <v>23432</v>
      </c>
      <c r="N911" s="29">
        <v>15294</v>
      </c>
      <c r="O911" s="29">
        <v>21293</v>
      </c>
      <c r="P911" s="29">
        <v>22907</v>
      </c>
      <c r="Q911" s="29">
        <v>19558</v>
      </c>
      <c r="R911" s="29">
        <v>5239</v>
      </c>
      <c r="S911" s="29">
        <v>21027</v>
      </c>
      <c r="T911" s="29">
        <v>23466</v>
      </c>
      <c r="U911" s="29">
        <v>47749</v>
      </c>
      <c r="V911" s="32"/>
      <c r="W911" s="29">
        <v>1817</v>
      </c>
      <c r="X911" s="29">
        <v>47</v>
      </c>
      <c r="Y911" s="29">
        <v>12794</v>
      </c>
      <c r="Z911" s="29">
        <v>20523</v>
      </c>
      <c r="AA911" s="29">
        <v>38177</v>
      </c>
      <c r="AB911" s="29">
        <v>18816</v>
      </c>
      <c r="AC911" s="29">
        <v>519</v>
      </c>
      <c r="AD911" s="29">
        <v>-26736</v>
      </c>
      <c r="AE911" s="29">
        <v>-13946</v>
      </c>
      <c r="AF911"/>
      <c r="AG911"/>
      <c r="AH911"/>
      <c r="AI911"/>
      <c r="AJ911"/>
      <c r="AK911"/>
      <c r="AL911"/>
      <c r="AM911"/>
      <c r="AN911"/>
      <c r="AO911"/>
    </row>
    <row r="912" spans="1:41" s="2" customFormat="1" x14ac:dyDescent="0.2">
      <c r="A912" s="11">
        <v>29706</v>
      </c>
      <c r="B912" s="29">
        <v>68112</v>
      </c>
      <c r="C912" s="29">
        <v>64023</v>
      </c>
      <c r="D912" s="29">
        <v>9567</v>
      </c>
      <c r="E912" s="29">
        <v>33177</v>
      </c>
      <c r="F912" s="29">
        <v>20172</v>
      </c>
      <c r="G912" s="29">
        <v>33282</v>
      </c>
      <c r="H912" s="29">
        <v>51018</v>
      </c>
      <c r="I912" s="29">
        <v>-7820</v>
      </c>
      <c r="J912" s="29">
        <v>44035</v>
      </c>
      <c r="K912" s="29">
        <v>5173</v>
      </c>
      <c r="L912" s="29">
        <v>37119</v>
      </c>
      <c r="M912" s="29">
        <v>68884</v>
      </c>
      <c r="N912" s="29">
        <v>37638</v>
      </c>
      <c r="O912" s="29">
        <v>28975</v>
      </c>
      <c r="P912" s="29">
        <v>37538</v>
      </c>
      <c r="Q912" s="29">
        <v>30026</v>
      </c>
      <c r="R912" s="29">
        <v>9898</v>
      </c>
      <c r="S912" s="29">
        <v>78788</v>
      </c>
      <c r="T912" s="29">
        <v>21130</v>
      </c>
      <c r="U912" s="29">
        <v>10260</v>
      </c>
      <c r="V912" s="32"/>
      <c r="W912" s="29">
        <v>1105</v>
      </c>
      <c r="X912" s="29">
        <v>1820</v>
      </c>
      <c r="Y912" s="29">
        <v>5941</v>
      </c>
      <c r="Z912" s="29">
        <v>24958</v>
      </c>
      <c r="AA912" s="29">
        <v>10838</v>
      </c>
      <c r="AB912" s="29">
        <v>28044</v>
      </c>
      <c r="AC912" s="29">
        <v>475</v>
      </c>
      <c r="AD912" s="29">
        <v>4896</v>
      </c>
      <c r="AE912" s="29">
        <v>-9599</v>
      </c>
      <c r="AF912"/>
      <c r="AG912"/>
      <c r="AH912"/>
      <c r="AI912"/>
      <c r="AJ912"/>
      <c r="AK912"/>
      <c r="AL912"/>
      <c r="AM912"/>
      <c r="AN912"/>
      <c r="AO912"/>
    </row>
    <row r="913" spans="1:41" s="2" customFormat="1" x14ac:dyDescent="0.2">
      <c r="A913" s="11">
        <v>29737</v>
      </c>
      <c r="B913" s="29">
        <v>182368</v>
      </c>
      <c r="C913" s="29">
        <v>128287</v>
      </c>
      <c r="D913" s="29">
        <v>13719</v>
      </c>
      <c r="E913" s="29">
        <v>54772</v>
      </c>
      <c r="F913" s="29">
        <v>18710</v>
      </c>
      <c r="G913" s="29">
        <v>81381</v>
      </c>
      <c r="H913" s="29">
        <v>74799</v>
      </c>
      <c r="I913" s="29">
        <v>13251</v>
      </c>
      <c r="J913" s="29">
        <v>76506</v>
      </c>
      <c r="K913" s="29">
        <v>11564</v>
      </c>
      <c r="L913" s="29">
        <v>68600</v>
      </c>
      <c r="M913" s="29">
        <v>191437</v>
      </c>
      <c r="N913" s="29">
        <v>99399</v>
      </c>
      <c r="O913" s="29">
        <v>43120</v>
      </c>
      <c r="P913" s="29">
        <v>51496</v>
      </c>
      <c r="Q913" s="29">
        <v>-16349</v>
      </c>
      <c r="R913" s="29">
        <v>15414</v>
      </c>
      <c r="S913" s="29">
        <v>123626</v>
      </c>
      <c r="T913" s="29">
        <v>38783</v>
      </c>
      <c r="U913" s="29">
        <v>-25167</v>
      </c>
      <c r="V913" s="32"/>
      <c r="W913" s="29">
        <v>861</v>
      </c>
      <c r="X913" s="29">
        <v>76</v>
      </c>
      <c r="Y913" s="29">
        <v>-10755</v>
      </c>
      <c r="Z913" s="29">
        <v>13073</v>
      </c>
      <c r="AA913" s="29">
        <v>47793</v>
      </c>
      <c r="AB913" s="29">
        <v>22357</v>
      </c>
      <c r="AC913" s="29">
        <v>1637</v>
      </c>
      <c r="AD913" s="29">
        <v>1381</v>
      </c>
      <c r="AE913" s="29">
        <v>26831</v>
      </c>
      <c r="AF913"/>
      <c r="AG913"/>
      <c r="AH913"/>
      <c r="AI913"/>
      <c r="AJ913"/>
      <c r="AK913"/>
      <c r="AL913"/>
      <c r="AM913"/>
      <c r="AN913"/>
      <c r="AO913"/>
    </row>
    <row r="914" spans="1:41" s="2" customFormat="1" x14ac:dyDescent="0.2">
      <c r="A914" s="11">
        <v>29767</v>
      </c>
      <c r="B914" s="29">
        <v>346980</v>
      </c>
      <c r="C914" s="29">
        <v>279410</v>
      </c>
      <c r="D914" s="29">
        <v>19938</v>
      </c>
      <c r="E914" s="29">
        <v>107686</v>
      </c>
      <c r="F914" s="29">
        <v>23485</v>
      </c>
      <c r="G914" s="29">
        <v>111886</v>
      </c>
      <c r="H914" s="29">
        <v>91289</v>
      </c>
      <c r="I914" s="29">
        <v>21733</v>
      </c>
      <c r="J914" s="29">
        <v>262659</v>
      </c>
      <c r="K914" s="29">
        <v>11158</v>
      </c>
      <c r="L914" s="29">
        <v>72073</v>
      </c>
      <c r="M914" s="29">
        <v>208190</v>
      </c>
      <c r="N914" s="29">
        <v>77079</v>
      </c>
      <c r="O914" s="29">
        <v>116675</v>
      </c>
      <c r="P914" s="29">
        <v>72055</v>
      </c>
      <c r="Q914" s="29">
        <v>104223</v>
      </c>
      <c r="R914" s="29">
        <v>19593</v>
      </c>
      <c r="S914" s="29">
        <v>159576</v>
      </c>
      <c r="T914" s="29">
        <v>120762</v>
      </c>
      <c r="U914" s="29">
        <v>85966</v>
      </c>
      <c r="V914" s="32"/>
      <c r="W914" s="29">
        <v>688</v>
      </c>
      <c r="X914" s="29">
        <v>7</v>
      </c>
      <c r="Y914" s="29">
        <v>-7696</v>
      </c>
      <c r="Z914" s="29">
        <v>6179</v>
      </c>
      <c r="AA914" s="29">
        <v>30811</v>
      </c>
      <c r="AB914" s="29">
        <v>34399</v>
      </c>
      <c r="AC914" s="29">
        <v>1668</v>
      </c>
      <c r="AD914" s="29">
        <v>-10766</v>
      </c>
      <c r="AE914" s="29">
        <v>-30682</v>
      </c>
      <c r="AF914"/>
      <c r="AG914"/>
      <c r="AH914"/>
      <c r="AI914"/>
      <c r="AJ914"/>
      <c r="AK914"/>
      <c r="AL914"/>
      <c r="AM914"/>
      <c r="AN914"/>
      <c r="AO914"/>
    </row>
    <row r="915" spans="1:41" s="2" customFormat="1" x14ac:dyDescent="0.2">
      <c r="A915" s="11">
        <v>29798</v>
      </c>
      <c r="B915" s="29">
        <v>217718</v>
      </c>
      <c r="C915" s="29">
        <v>113395</v>
      </c>
      <c r="D915" s="29">
        <v>8998</v>
      </c>
      <c r="E915" s="29">
        <v>55768</v>
      </c>
      <c r="F915" s="29">
        <v>11001</v>
      </c>
      <c r="G915" s="29">
        <v>66832</v>
      </c>
      <c r="H915" s="29">
        <v>63214</v>
      </c>
      <c r="I915" s="29">
        <v>15435</v>
      </c>
      <c r="J915" s="29">
        <v>139702</v>
      </c>
      <c r="K915" s="29">
        <v>10012</v>
      </c>
      <c r="L915" s="29">
        <v>20041</v>
      </c>
      <c r="M915" s="29">
        <v>55757</v>
      </c>
      <c r="N915" s="29">
        <v>11947</v>
      </c>
      <c r="O915" s="29">
        <v>20469</v>
      </c>
      <c r="P915" s="29">
        <v>40650</v>
      </c>
      <c r="Q915" s="29">
        <v>44643</v>
      </c>
      <c r="R915" s="29">
        <v>9467</v>
      </c>
      <c r="S915" s="29">
        <v>51539</v>
      </c>
      <c r="T915" s="29">
        <v>95874</v>
      </c>
      <c r="U915" s="29">
        <v>35932</v>
      </c>
      <c r="V915" s="32"/>
      <c r="W915" s="29">
        <v>2723</v>
      </c>
      <c r="X915" s="29">
        <v>20830</v>
      </c>
      <c r="Y915" s="29">
        <v>-26548</v>
      </c>
      <c r="Z915" s="29">
        <v>8174</v>
      </c>
      <c r="AA915" s="29">
        <v>15907</v>
      </c>
      <c r="AB915" s="29">
        <v>48077</v>
      </c>
      <c r="AC915" s="29">
        <v>14908</v>
      </c>
      <c r="AD915" s="29">
        <v>-7628</v>
      </c>
      <c r="AE915" s="29">
        <v>-6378</v>
      </c>
      <c r="AF915"/>
      <c r="AG915"/>
      <c r="AH915"/>
      <c r="AI915"/>
      <c r="AJ915"/>
      <c r="AK915"/>
      <c r="AL915"/>
      <c r="AM915"/>
      <c r="AN915"/>
      <c r="AO915"/>
    </row>
    <row r="916" spans="1:41" s="2" customFormat="1" x14ac:dyDescent="0.2">
      <c r="A916" s="11">
        <v>29829</v>
      </c>
      <c r="B916" s="29">
        <v>91636</v>
      </c>
      <c r="C916" s="29">
        <v>63639</v>
      </c>
      <c r="D916" s="29">
        <v>4367</v>
      </c>
      <c r="E916" s="29">
        <v>37375</v>
      </c>
      <c r="F916" s="29">
        <v>8678</v>
      </c>
      <c r="G916" s="29">
        <v>33737</v>
      </c>
      <c r="H916" s="29">
        <v>23296</v>
      </c>
      <c r="I916" s="29">
        <v>-4604</v>
      </c>
      <c r="J916" s="29">
        <v>62173</v>
      </c>
      <c r="K916" s="29">
        <v>11067</v>
      </c>
      <c r="L916" s="29">
        <v>7028</v>
      </c>
      <c r="M916" s="29">
        <v>30493</v>
      </c>
      <c r="N916" s="29">
        <v>8177</v>
      </c>
      <c r="O916" s="29">
        <v>-6761</v>
      </c>
      <c r="P916" s="29">
        <v>30211</v>
      </c>
      <c r="Q916" s="29">
        <v>10362</v>
      </c>
      <c r="R916" s="29">
        <v>6878</v>
      </c>
      <c r="S916" s="29">
        <v>27978</v>
      </c>
      <c r="T916" s="29">
        <v>29935</v>
      </c>
      <c r="U916" s="29">
        <v>24051</v>
      </c>
      <c r="V916" s="32"/>
      <c r="W916" s="29">
        <v>4168</v>
      </c>
      <c r="X916" s="29">
        <v>5160</v>
      </c>
      <c r="Y916" s="29">
        <v>-6551</v>
      </c>
      <c r="Z916" s="29">
        <v>9533</v>
      </c>
      <c r="AA916" s="29">
        <v>113932</v>
      </c>
      <c r="AB916" s="29">
        <v>44739</v>
      </c>
      <c r="AC916" s="29">
        <v>19604</v>
      </c>
      <c r="AD916" s="29">
        <v>5827</v>
      </c>
      <c r="AE916" s="29">
        <v>17098</v>
      </c>
      <c r="AF916"/>
      <c r="AG916"/>
      <c r="AH916"/>
      <c r="AI916"/>
      <c r="AJ916"/>
      <c r="AK916"/>
      <c r="AL916"/>
      <c r="AM916"/>
      <c r="AN916"/>
      <c r="AO916"/>
    </row>
    <row r="917" spans="1:41" s="2" customFormat="1" x14ac:dyDescent="0.2">
      <c r="A917" s="11">
        <v>29859</v>
      </c>
      <c r="B917" s="29">
        <v>70790</v>
      </c>
      <c r="C917" s="29">
        <v>60134</v>
      </c>
      <c r="D917" s="29">
        <v>5651</v>
      </c>
      <c r="E917" s="29">
        <v>25693</v>
      </c>
      <c r="F917" s="29">
        <v>8397</v>
      </c>
      <c r="G917" s="29">
        <v>62785</v>
      </c>
      <c r="H917" s="29">
        <v>25364</v>
      </c>
      <c r="I917" s="29">
        <v>8697</v>
      </c>
      <c r="J917" s="29">
        <v>32197</v>
      </c>
      <c r="K917" s="29">
        <v>10909</v>
      </c>
      <c r="L917" s="29">
        <v>6411</v>
      </c>
      <c r="M917" s="29">
        <v>17654</v>
      </c>
      <c r="N917" s="29">
        <v>4938</v>
      </c>
      <c r="O917" s="29">
        <v>18334</v>
      </c>
      <c r="P917" s="29">
        <v>28009</v>
      </c>
      <c r="Q917" s="29">
        <v>26150</v>
      </c>
      <c r="R917" s="29">
        <v>11929</v>
      </c>
      <c r="S917" s="29">
        <v>26292</v>
      </c>
      <c r="T917" s="29">
        <v>48955</v>
      </c>
      <c r="U917" s="29">
        <v>75174</v>
      </c>
      <c r="V917" s="32"/>
      <c r="W917" s="29">
        <v>2662</v>
      </c>
      <c r="X917" s="29">
        <v>13070</v>
      </c>
      <c r="Y917" s="29">
        <v>-459</v>
      </c>
      <c r="Z917" s="29">
        <v>6809</v>
      </c>
      <c r="AA917" s="29">
        <v>64810</v>
      </c>
      <c r="AB917" s="29">
        <v>16343</v>
      </c>
      <c r="AC917" s="29">
        <v>17076</v>
      </c>
      <c r="AD917" s="29">
        <v>35716</v>
      </c>
      <c r="AE917" s="29">
        <v>49600</v>
      </c>
      <c r="AF917"/>
      <c r="AG917"/>
      <c r="AH917"/>
      <c r="AI917"/>
      <c r="AJ917"/>
      <c r="AK917"/>
      <c r="AL917"/>
      <c r="AM917"/>
      <c r="AN917"/>
      <c r="AO917"/>
    </row>
    <row r="918" spans="1:41" s="2" customFormat="1" x14ac:dyDescent="0.2">
      <c r="A918" s="11">
        <v>29890</v>
      </c>
      <c r="B918" s="29">
        <v>61237</v>
      </c>
      <c r="C918" s="29">
        <v>55457</v>
      </c>
      <c r="D918" s="29">
        <v>5323</v>
      </c>
      <c r="E918" s="29">
        <v>22442</v>
      </c>
      <c r="F918" s="29">
        <v>6500</v>
      </c>
      <c r="G918" s="29">
        <v>52056</v>
      </c>
      <c r="H918" s="29">
        <v>31225</v>
      </c>
      <c r="I918" s="29">
        <v>12453</v>
      </c>
      <c r="J918" s="29">
        <v>34616</v>
      </c>
      <c r="K918" s="29">
        <v>5135</v>
      </c>
      <c r="L918" s="29">
        <v>1628</v>
      </c>
      <c r="M918" s="29">
        <v>21417</v>
      </c>
      <c r="N918" s="29">
        <v>16463</v>
      </c>
      <c r="O918" s="29">
        <v>32970</v>
      </c>
      <c r="P918" s="29">
        <v>30226</v>
      </c>
      <c r="Q918" s="29">
        <v>63964</v>
      </c>
      <c r="R918" s="29">
        <v>7009</v>
      </c>
      <c r="S918" s="29">
        <v>79149</v>
      </c>
      <c r="T918" s="29">
        <v>61633</v>
      </c>
      <c r="U918" s="29">
        <v>71579</v>
      </c>
      <c r="V918" s="32"/>
      <c r="W918" s="29">
        <v>3023</v>
      </c>
      <c r="X918" s="29">
        <v>26010</v>
      </c>
      <c r="Y918" s="29">
        <v>24422</v>
      </c>
      <c r="Z918" s="29">
        <v>11468</v>
      </c>
      <c r="AA918" s="29">
        <v>721</v>
      </c>
      <c r="AB918" s="29">
        <v>16511</v>
      </c>
      <c r="AC918" s="29">
        <v>835</v>
      </c>
      <c r="AD918" s="29">
        <v>7457</v>
      </c>
      <c r="AE918" s="29">
        <v>50605</v>
      </c>
      <c r="AF918"/>
      <c r="AG918"/>
      <c r="AH918"/>
      <c r="AI918"/>
      <c r="AJ918"/>
      <c r="AK918"/>
      <c r="AL918"/>
      <c r="AM918"/>
      <c r="AN918"/>
      <c r="AO918"/>
    </row>
    <row r="919" spans="1:41" s="2" customFormat="1" x14ac:dyDescent="0.2">
      <c r="A919" s="11">
        <v>29920</v>
      </c>
      <c r="B919" s="29">
        <v>44050</v>
      </c>
      <c r="C919" s="29">
        <v>41370</v>
      </c>
      <c r="D919" s="29">
        <v>4647</v>
      </c>
      <c r="E919" s="29">
        <v>21509</v>
      </c>
      <c r="F919" s="29">
        <v>6799</v>
      </c>
      <c r="G919" s="29">
        <v>45759</v>
      </c>
      <c r="H919" s="29">
        <v>15259</v>
      </c>
      <c r="I919" s="29">
        <v>18172</v>
      </c>
      <c r="J919" s="29">
        <v>30652</v>
      </c>
      <c r="K919" s="29">
        <v>3814</v>
      </c>
      <c r="L919" s="29">
        <v>5520</v>
      </c>
      <c r="M919" s="29">
        <v>17565</v>
      </c>
      <c r="N919" s="29">
        <v>9399</v>
      </c>
      <c r="O919" s="29">
        <v>25910</v>
      </c>
      <c r="P919" s="29">
        <v>26049</v>
      </c>
      <c r="Q919" s="29">
        <v>30025</v>
      </c>
      <c r="R919" s="29">
        <v>4511</v>
      </c>
      <c r="S919" s="29">
        <v>34599</v>
      </c>
      <c r="T919" s="29">
        <v>30481</v>
      </c>
      <c r="U919" s="29">
        <v>18278</v>
      </c>
      <c r="V919" s="32"/>
      <c r="W919" s="29">
        <v>1458</v>
      </c>
      <c r="X919" s="29">
        <v>33</v>
      </c>
      <c r="Y919" s="29">
        <v>9696</v>
      </c>
      <c r="Z919" s="29">
        <v>11167</v>
      </c>
      <c r="AA919" s="29">
        <v>57103</v>
      </c>
      <c r="AB919" s="29">
        <v>8048</v>
      </c>
      <c r="AC919" s="29">
        <v>534</v>
      </c>
      <c r="AD919" s="29">
        <v>-5393</v>
      </c>
      <c r="AE919" s="29">
        <v>32166</v>
      </c>
      <c r="AF919"/>
      <c r="AG919"/>
      <c r="AH919"/>
      <c r="AI919"/>
      <c r="AJ919"/>
      <c r="AK919"/>
      <c r="AL919"/>
      <c r="AM919"/>
      <c r="AN919"/>
      <c r="AO919"/>
    </row>
    <row r="920" spans="1:41" s="2" customFormat="1" x14ac:dyDescent="0.2">
      <c r="A920" s="11">
        <v>29951</v>
      </c>
      <c r="B920" s="29">
        <v>55131</v>
      </c>
      <c r="C920" s="29">
        <v>36910</v>
      </c>
      <c r="D920" s="29">
        <v>3739</v>
      </c>
      <c r="E920" s="29">
        <v>18645</v>
      </c>
      <c r="F920" s="29">
        <v>5932</v>
      </c>
      <c r="G920" s="29">
        <v>32648</v>
      </c>
      <c r="H920" s="29">
        <v>11935</v>
      </c>
      <c r="I920" s="29">
        <v>10777</v>
      </c>
      <c r="J920" s="29">
        <v>30008</v>
      </c>
      <c r="K920" s="29">
        <v>-796</v>
      </c>
      <c r="L920" s="29">
        <v>2047</v>
      </c>
      <c r="M920" s="29">
        <v>19490</v>
      </c>
      <c r="N920" s="29">
        <v>9063</v>
      </c>
      <c r="O920" s="29">
        <v>29751</v>
      </c>
      <c r="P920" s="29">
        <v>24406</v>
      </c>
      <c r="Q920" s="29">
        <v>17666</v>
      </c>
      <c r="R920" s="29">
        <v>3131</v>
      </c>
      <c r="S920" s="29">
        <v>17725</v>
      </c>
      <c r="T920" s="29">
        <v>26829</v>
      </c>
      <c r="U920" s="29">
        <v>-2037</v>
      </c>
      <c r="V920" s="32"/>
      <c r="W920" s="29">
        <v>1472</v>
      </c>
      <c r="X920" s="29">
        <v>1330</v>
      </c>
      <c r="Y920" s="29">
        <v>36431</v>
      </c>
      <c r="Z920" s="29">
        <v>12085</v>
      </c>
      <c r="AA920" s="29">
        <v>9852</v>
      </c>
      <c r="AB920" s="29">
        <v>-3243</v>
      </c>
      <c r="AC920" s="29">
        <v>506</v>
      </c>
      <c r="AD920" s="29">
        <v>-8670</v>
      </c>
      <c r="AE920" s="29">
        <v>-5535</v>
      </c>
      <c r="AF920"/>
      <c r="AG920"/>
      <c r="AH920"/>
      <c r="AI920"/>
      <c r="AJ920"/>
      <c r="AK920"/>
      <c r="AL920"/>
      <c r="AM920"/>
      <c r="AN920"/>
      <c r="AO920"/>
    </row>
    <row r="921" spans="1:41" s="2" customFormat="1" x14ac:dyDescent="0.2">
      <c r="A921" s="11">
        <v>29982</v>
      </c>
      <c r="B921" s="29">
        <v>46815</v>
      </c>
      <c r="C921" s="29">
        <v>38749</v>
      </c>
      <c r="D921" s="29">
        <v>4118</v>
      </c>
      <c r="E921" s="29">
        <v>18768</v>
      </c>
      <c r="F921" s="29">
        <v>-354</v>
      </c>
      <c r="G921" s="29">
        <v>39389</v>
      </c>
      <c r="H921" s="29">
        <v>8683</v>
      </c>
      <c r="I921" s="29">
        <v>-9273</v>
      </c>
      <c r="J921" s="29">
        <v>30592</v>
      </c>
      <c r="K921" s="29">
        <v>3506</v>
      </c>
      <c r="L921" s="29">
        <v>4105</v>
      </c>
      <c r="M921" s="29">
        <v>19797</v>
      </c>
      <c r="N921" s="29">
        <v>8003</v>
      </c>
      <c r="O921" s="29">
        <v>35320</v>
      </c>
      <c r="P921" s="29">
        <v>27335</v>
      </c>
      <c r="Q921" s="29">
        <v>-18652</v>
      </c>
      <c r="R921" s="29">
        <v>4047</v>
      </c>
      <c r="S921" s="29">
        <v>18374</v>
      </c>
      <c r="T921" s="29">
        <v>29347</v>
      </c>
      <c r="U921" s="29">
        <v>-13388</v>
      </c>
      <c r="V921" s="32"/>
      <c r="W921" s="29">
        <v>1291</v>
      </c>
      <c r="X921" s="29">
        <v>3290</v>
      </c>
      <c r="Y921" s="29">
        <v>23663</v>
      </c>
      <c r="Z921" s="29">
        <v>14303</v>
      </c>
      <c r="AA921" s="29">
        <v>26674</v>
      </c>
      <c r="AB921" s="29">
        <v>-6071</v>
      </c>
      <c r="AC921" s="29">
        <v>416</v>
      </c>
      <c r="AD921" s="29">
        <v>149</v>
      </c>
      <c r="AE921" s="29">
        <v>9343</v>
      </c>
      <c r="AF921"/>
      <c r="AG921"/>
      <c r="AH921"/>
      <c r="AI921"/>
      <c r="AJ921"/>
      <c r="AK921"/>
      <c r="AL921"/>
      <c r="AM921"/>
      <c r="AN921"/>
      <c r="AO921"/>
    </row>
    <row r="922" spans="1:41" s="2" customFormat="1" x14ac:dyDescent="0.2">
      <c r="A922" s="11">
        <v>30010</v>
      </c>
      <c r="B922" s="29">
        <v>38240</v>
      </c>
      <c r="C922" s="29">
        <v>24191</v>
      </c>
      <c r="D922" s="29">
        <v>2986</v>
      </c>
      <c r="E922" s="29">
        <v>15494</v>
      </c>
      <c r="F922" s="29">
        <v>8237</v>
      </c>
      <c r="G922" s="29">
        <v>28359</v>
      </c>
      <c r="H922" s="29">
        <v>12038</v>
      </c>
      <c r="I922" s="29">
        <v>7297</v>
      </c>
      <c r="J922" s="29">
        <v>27043</v>
      </c>
      <c r="K922" s="29">
        <v>11170</v>
      </c>
      <c r="L922" s="29">
        <v>15390</v>
      </c>
      <c r="M922" s="29">
        <v>22763</v>
      </c>
      <c r="N922" s="29">
        <v>7311</v>
      </c>
      <c r="O922" s="29">
        <v>37950</v>
      </c>
      <c r="P922" s="29">
        <v>29326</v>
      </c>
      <c r="Q922" s="29">
        <v>-22428</v>
      </c>
      <c r="R922" s="29">
        <v>4530</v>
      </c>
      <c r="S922" s="29">
        <v>22214</v>
      </c>
      <c r="T922" s="29">
        <v>40631</v>
      </c>
      <c r="U922" s="29">
        <v>61643</v>
      </c>
      <c r="V922" s="32"/>
      <c r="W922" s="29">
        <v>1892</v>
      </c>
      <c r="X922" s="29">
        <v>21820</v>
      </c>
      <c r="Y922" s="29">
        <v>34661</v>
      </c>
      <c r="Z922" s="29">
        <v>13680</v>
      </c>
      <c r="AA922" s="29">
        <v>52704</v>
      </c>
      <c r="AB922" s="29">
        <v>12418</v>
      </c>
      <c r="AC922" s="29">
        <v>494</v>
      </c>
      <c r="AD922" s="29">
        <v>-22899</v>
      </c>
      <c r="AE922" s="29">
        <v>-57111</v>
      </c>
      <c r="AF922"/>
      <c r="AG922"/>
      <c r="AH922"/>
      <c r="AI922"/>
      <c r="AJ922"/>
      <c r="AK922"/>
      <c r="AL922"/>
      <c r="AM922"/>
      <c r="AN922"/>
      <c r="AO922"/>
    </row>
    <row r="923" spans="1:41" s="2" customFormat="1" x14ac:dyDescent="0.2">
      <c r="A923" s="11">
        <v>30041</v>
      </c>
      <c r="B923" s="29">
        <v>57193</v>
      </c>
      <c r="C923" s="29">
        <v>35954</v>
      </c>
      <c r="D923" s="29">
        <v>3246</v>
      </c>
      <c r="E923" s="29">
        <v>24244</v>
      </c>
      <c r="F923" s="29">
        <v>13118</v>
      </c>
      <c r="G923" s="29">
        <v>41324</v>
      </c>
      <c r="H923" s="29">
        <v>21979</v>
      </c>
      <c r="I923" s="29">
        <v>10253</v>
      </c>
      <c r="J923" s="29">
        <v>37486</v>
      </c>
      <c r="K923" s="29">
        <v>12613</v>
      </c>
      <c r="L923" s="29">
        <v>23707</v>
      </c>
      <c r="M923" s="29">
        <v>46629</v>
      </c>
      <c r="N923" s="29">
        <v>17837</v>
      </c>
      <c r="O923" s="29">
        <v>37310</v>
      </c>
      <c r="P923" s="29">
        <v>29123</v>
      </c>
      <c r="Q923" s="29">
        <v>56607</v>
      </c>
      <c r="R923" s="29">
        <v>4747</v>
      </c>
      <c r="S923" s="29">
        <v>85116</v>
      </c>
      <c r="T923" s="29">
        <v>49297</v>
      </c>
      <c r="U923" s="29">
        <v>78725</v>
      </c>
      <c r="V923" s="32"/>
      <c r="W923" s="29">
        <v>1807</v>
      </c>
      <c r="X923" s="29">
        <v>71120</v>
      </c>
      <c r="Y923" s="29">
        <v>5242</v>
      </c>
      <c r="Z923" s="29">
        <v>22132</v>
      </c>
      <c r="AA923" s="29">
        <v>29154</v>
      </c>
      <c r="AB923" s="29">
        <v>25088</v>
      </c>
      <c r="AC923" s="29">
        <v>841</v>
      </c>
      <c r="AD923" s="29">
        <v>-34126</v>
      </c>
      <c r="AE923" s="29">
        <v>-34562</v>
      </c>
      <c r="AF923"/>
      <c r="AG923"/>
      <c r="AH923"/>
      <c r="AI923"/>
      <c r="AJ923"/>
      <c r="AK923"/>
      <c r="AL923"/>
      <c r="AM923"/>
      <c r="AN923"/>
      <c r="AO923"/>
    </row>
    <row r="924" spans="1:41" s="2" customFormat="1" x14ac:dyDescent="0.2">
      <c r="A924" s="11">
        <v>30071</v>
      </c>
      <c r="B924" s="29">
        <v>69504</v>
      </c>
      <c r="C924" s="29">
        <v>65765</v>
      </c>
      <c r="D924" s="29">
        <v>6819</v>
      </c>
      <c r="E924" s="29">
        <v>54748</v>
      </c>
      <c r="F924" s="29">
        <v>22195</v>
      </c>
      <c r="G924" s="29">
        <v>102537</v>
      </c>
      <c r="H924" s="29">
        <v>141954</v>
      </c>
      <c r="I924" s="29">
        <v>6439</v>
      </c>
      <c r="J924" s="29">
        <v>76570</v>
      </c>
      <c r="K924" s="29">
        <v>12088</v>
      </c>
      <c r="L924" s="29">
        <v>35294</v>
      </c>
      <c r="M924" s="29">
        <v>150012</v>
      </c>
      <c r="N924" s="29">
        <v>50304</v>
      </c>
      <c r="O924" s="29">
        <v>33366</v>
      </c>
      <c r="P924" s="29">
        <v>35878</v>
      </c>
      <c r="Q924" s="29">
        <v>-30655</v>
      </c>
      <c r="R924" s="29">
        <v>7482</v>
      </c>
      <c r="S924" s="29">
        <v>175004</v>
      </c>
      <c r="T924" s="29">
        <v>60906</v>
      </c>
      <c r="U924" s="29">
        <v>-11132</v>
      </c>
      <c r="V924" s="32"/>
      <c r="W924" s="29">
        <v>1367</v>
      </c>
      <c r="X924" s="29">
        <v>32310</v>
      </c>
      <c r="Y924" s="29">
        <v>11229</v>
      </c>
      <c r="Z924" s="29">
        <v>21086</v>
      </c>
      <c r="AA924" s="29">
        <v>17462</v>
      </c>
      <c r="AB924" s="29">
        <v>45519</v>
      </c>
      <c r="AC924" s="29">
        <v>619</v>
      </c>
      <c r="AD924" s="29">
        <v>-10490</v>
      </c>
      <c r="AE924" s="29">
        <v>-26051</v>
      </c>
      <c r="AF924"/>
      <c r="AG924"/>
      <c r="AH924"/>
      <c r="AI924"/>
      <c r="AJ924"/>
      <c r="AK924"/>
      <c r="AL924"/>
      <c r="AM924"/>
      <c r="AN924"/>
      <c r="AO924"/>
    </row>
    <row r="925" spans="1:41" s="2" customFormat="1" x14ac:dyDescent="0.2">
      <c r="A925" s="11">
        <v>30102</v>
      </c>
      <c r="B925" s="29">
        <v>324992</v>
      </c>
      <c r="C925" s="29">
        <v>241415</v>
      </c>
      <c r="D925" s="29">
        <v>23096</v>
      </c>
      <c r="E925" s="29">
        <v>172093</v>
      </c>
      <c r="F925" s="29">
        <v>52277</v>
      </c>
      <c r="G925" s="29">
        <v>302779</v>
      </c>
      <c r="H925" s="29">
        <v>225859</v>
      </c>
      <c r="I925" s="29">
        <v>12595</v>
      </c>
      <c r="J925" s="29">
        <v>252260</v>
      </c>
      <c r="K925" s="29">
        <v>8269</v>
      </c>
      <c r="L925" s="29">
        <v>128212</v>
      </c>
      <c r="M925" s="29">
        <v>431951</v>
      </c>
      <c r="N925" s="29">
        <v>204916</v>
      </c>
      <c r="O925" s="29">
        <v>182378</v>
      </c>
      <c r="P925" s="29">
        <v>105622</v>
      </c>
      <c r="Q925" s="29">
        <v>36895</v>
      </c>
      <c r="R925" s="29">
        <v>26670</v>
      </c>
      <c r="S925" s="29">
        <v>305468</v>
      </c>
      <c r="T925" s="29">
        <v>127581</v>
      </c>
      <c r="U925" s="29">
        <v>52054</v>
      </c>
      <c r="V925" s="32"/>
      <c r="W925" s="29">
        <v>754</v>
      </c>
      <c r="X925" s="29">
        <v>3150</v>
      </c>
      <c r="Y925" s="29">
        <v>22794</v>
      </c>
      <c r="Z925" s="29">
        <v>22034</v>
      </c>
      <c r="AA925" s="29">
        <v>54403</v>
      </c>
      <c r="AB925" s="29">
        <v>17407</v>
      </c>
      <c r="AC925" s="29">
        <v>708</v>
      </c>
      <c r="AD925" s="29">
        <v>35739</v>
      </c>
      <c r="AE925" s="29">
        <v>-5442</v>
      </c>
      <c r="AF925"/>
      <c r="AG925"/>
      <c r="AH925"/>
      <c r="AI925"/>
      <c r="AJ925"/>
      <c r="AK925"/>
      <c r="AL925"/>
      <c r="AM925"/>
      <c r="AN925"/>
      <c r="AO925"/>
    </row>
    <row r="926" spans="1:41" s="2" customFormat="1" x14ac:dyDescent="0.2">
      <c r="A926" s="11">
        <v>30132</v>
      </c>
      <c r="B926" s="29">
        <v>633571</v>
      </c>
      <c r="C926" s="29">
        <v>456191</v>
      </c>
      <c r="D926" s="29">
        <v>48587</v>
      </c>
      <c r="E926" s="29">
        <v>283443</v>
      </c>
      <c r="F926" s="29">
        <v>63517</v>
      </c>
      <c r="G926" s="29">
        <v>269454</v>
      </c>
      <c r="H926" s="29">
        <v>191324</v>
      </c>
      <c r="I926" s="29">
        <v>60176</v>
      </c>
      <c r="J926" s="29">
        <v>438223</v>
      </c>
      <c r="K926" s="29">
        <v>-12614</v>
      </c>
      <c r="L926" s="29">
        <v>135682</v>
      </c>
      <c r="M926" s="29">
        <v>455276</v>
      </c>
      <c r="N926" s="29">
        <v>195038</v>
      </c>
      <c r="O926" s="29">
        <v>231448</v>
      </c>
      <c r="P926" s="29">
        <v>131553</v>
      </c>
      <c r="Q926" s="29">
        <v>-3320</v>
      </c>
      <c r="R926" s="29">
        <v>70065</v>
      </c>
      <c r="S926" s="29">
        <v>299017</v>
      </c>
      <c r="T926" s="29">
        <v>201733</v>
      </c>
      <c r="U926" s="29">
        <v>95331</v>
      </c>
      <c r="V926" s="32"/>
      <c r="W926" s="29">
        <v>227</v>
      </c>
      <c r="X926" s="29">
        <v>0</v>
      </c>
      <c r="Y926" s="29">
        <v>12448</v>
      </c>
      <c r="Z926" s="29">
        <v>5722</v>
      </c>
      <c r="AA926" s="29">
        <v>6817</v>
      </c>
      <c r="AB926" s="29">
        <v>38734</v>
      </c>
      <c r="AC926" s="29">
        <v>732</v>
      </c>
      <c r="AD926" s="29">
        <v>-9796</v>
      </c>
      <c r="AE926" s="29">
        <v>33289</v>
      </c>
      <c r="AF926"/>
      <c r="AG926"/>
      <c r="AH926"/>
      <c r="AI926"/>
      <c r="AJ926"/>
      <c r="AK926"/>
      <c r="AL926"/>
      <c r="AM926"/>
      <c r="AN926"/>
      <c r="AO926"/>
    </row>
    <row r="927" spans="1:41" s="2" customFormat="1" x14ac:dyDescent="0.2">
      <c r="A927" s="11">
        <v>30163</v>
      </c>
      <c r="B927" s="29">
        <v>505798</v>
      </c>
      <c r="C927" s="29">
        <v>287668</v>
      </c>
      <c r="D927" s="29">
        <v>28854</v>
      </c>
      <c r="E927" s="29">
        <v>143949</v>
      </c>
      <c r="F927" s="29">
        <v>25815</v>
      </c>
      <c r="G927" s="29">
        <v>139825</v>
      </c>
      <c r="H927" s="29">
        <v>96987</v>
      </c>
      <c r="I927" s="29">
        <v>63845</v>
      </c>
      <c r="J927" s="29">
        <v>515208</v>
      </c>
      <c r="K927" s="29">
        <v>20538</v>
      </c>
      <c r="L927" s="29">
        <v>74624</v>
      </c>
      <c r="M927" s="29">
        <v>208415</v>
      </c>
      <c r="N927" s="29">
        <v>69486</v>
      </c>
      <c r="O927" s="29">
        <v>89869</v>
      </c>
      <c r="P927" s="29">
        <v>83822</v>
      </c>
      <c r="Q927" s="29">
        <v>103711</v>
      </c>
      <c r="R927" s="29">
        <v>26535</v>
      </c>
      <c r="S927" s="29">
        <v>102228</v>
      </c>
      <c r="T927" s="29">
        <v>112773</v>
      </c>
      <c r="U927" s="29">
        <v>71712</v>
      </c>
      <c r="V927" s="32"/>
      <c r="W927" s="29">
        <v>414</v>
      </c>
      <c r="X927" s="29">
        <v>200</v>
      </c>
      <c r="Y927" s="29">
        <v>28424</v>
      </c>
      <c r="Z927" s="29">
        <v>5885</v>
      </c>
      <c r="AA927" s="29">
        <v>37792</v>
      </c>
      <c r="AB927" s="29">
        <v>51919</v>
      </c>
      <c r="AC927" s="29">
        <v>714</v>
      </c>
      <c r="AD927" s="29">
        <v>-15455</v>
      </c>
      <c r="AE927" s="29">
        <v>11208</v>
      </c>
      <c r="AF927"/>
      <c r="AG927"/>
      <c r="AH927"/>
      <c r="AI927"/>
      <c r="AJ927"/>
      <c r="AK927"/>
      <c r="AL927"/>
      <c r="AM927"/>
      <c r="AN927"/>
      <c r="AO927"/>
    </row>
    <row r="928" spans="1:41" s="2" customFormat="1" x14ac:dyDescent="0.2">
      <c r="A928" s="11">
        <v>30194</v>
      </c>
      <c r="B928" s="29">
        <v>233592</v>
      </c>
      <c r="C928" s="29">
        <v>129705</v>
      </c>
      <c r="D928" s="29">
        <v>13891</v>
      </c>
      <c r="E928" s="29">
        <v>95957</v>
      </c>
      <c r="F928" s="29">
        <v>12468</v>
      </c>
      <c r="G928" s="29">
        <v>96387</v>
      </c>
      <c r="H928" s="29">
        <v>80618</v>
      </c>
      <c r="I928" s="29">
        <v>15790</v>
      </c>
      <c r="J928" s="29">
        <v>236583</v>
      </c>
      <c r="K928" s="29">
        <v>18969</v>
      </c>
      <c r="L928" s="29">
        <v>38331</v>
      </c>
      <c r="M928" s="29">
        <v>60272</v>
      </c>
      <c r="N928" s="29">
        <v>16182</v>
      </c>
      <c r="O928" s="29">
        <v>36122</v>
      </c>
      <c r="P928" s="29">
        <v>39722</v>
      </c>
      <c r="Q928" s="29">
        <v>60919</v>
      </c>
      <c r="R928" s="29">
        <v>18011</v>
      </c>
      <c r="S928" s="29">
        <v>89058</v>
      </c>
      <c r="T928" s="29">
        <v>166527</v>
      </c>
      <c r="U928" s="29">
        <v>111131</v>
      </c>
      <c r="V928" s="32"/>
      <c r="W928" s="29">
        <v>3720</v>
      </c>
      <c r="X928" s="29">
        <v>42490</v>
      </c>
      <c r="Y928" s="29">
        <v>1830</v>
      </c>
      <c r="Z928" s="29">
        <v>14342</v>
      </c>
      <c r="AA928" s="29">
        <v>55584</v>
      </c>
      <c r="AB928" s="29">
        <v>31920</v>
      </c>
      <c r="AC928" s="29">
        <v>630</v>
      </c>
      <c r="AD928" s="29">
        <v>42142</v>
      </c>
      <c r="AE928" s="29">
        <v>44761</v>
      </c>
      <c r="AF928"/>
      <c r="AG928"/>
      <c r="AH928"/>
      <c r="AI928"/>
      <c r="AJ928"/>
      <c r="AK928"/>
      <c r="AL928"/>
      <c r="AM928"/>
      <c r="AN928"/>
      <c r="AO928"/>
    </row>
    <row r="929" spans="1:41" s="2" customFormat="1" x14ac:dyDescent="0.2">
      <c r="A929" s="11">
        <v>30224</v>
      </c>
      <c r="B929" s="29">
        <v>114342</v>
      </c>
      <c r="C929" s="29">
        <v>94586</v>
      </c>
      <c r="D929" s="29">
        <v>11326</v>
      </c>
      <c r="E929" s="29">
        <v>70352</v>
      </c>
      <c r="F929" s="29">
        <v>13729</v>
      </c>
      <c r="G929" s="29">
        <v>95692</v>
      </c>
      <c r="H929" s="29">
        <v>70695</v>
      </c>
      <c r="I929" s="29">
        <v>3208</v>
      </c>
      <c r="J929" s="29">
        <v>97632</v>
      </c>
      <c r="K929" s="29">
        <v>9001</v>
      </c>
      <c r="L929" s="29">
        <v>31381</v>
      </c>
      <c r="M929" s="29">
        <v>28875</v>
      </c>
      <c r="N929" s="29">
        <v>8541</v>
      </c>
      <c r="O929" s="29">
        <v>41478</v>
      </c>
      <c r="P929" s="29">
        <v>30971</v>
      </c>
      <c r="Q929" s="29">
        <v>46447</v>
      </c>
      <c r="R929" s="29">
        <v>13131</v>
      </c>
      <c r="S929" s="29">
        <v>133410</v>
      </c>
      <c r="T929" s="29">
        <v>114506</v>
      </c>
      <c r="U929" s="29">
        <v>-8468</v>
      </c>
      <c r="V929" s="32"/>
      <c r="W929" s="29">
        <v>1380</v>
      </c>
      <c r="X929" s="29">
        <v>25840</v>
      </c>
      <c r="Y929" s="29">
        <v>26690</v>
      </c>
      <c r="Z929" s="29">
        <v>11266</v>
      </c>
      <c r="AA929" s="29">
        <v>56867</v>
      </c>
      <c r="AB929" s="29">
        <v>16636</v>
      </c>
      <c r="AC929" s="29">
        <v>660</v>
      </c>
      <c r="AD929" s="29">
        <v>22934</v>
      </c>
      <c r="AE929" s="29">
        <v>16019</v>
      </c>
      <c r="AF929"/>
      <c r="AG929"/>
      <c r="AH929"/>
      <c r="AI929"/>
      <c r="AJ929"/>
      <c r="AK929"/>
      <c r="AL929"/>
      <c r="AM929"/>
      <c r="AN929"/>
      <c r="AO929"/>
    </row>
    <row r="930" spans="1:41" s="2" customFormat="1" x14ac:dyDescent="0.2">
      <c r="A930" s="11">
        <v>30255</v>
      </c>
      <c r="B930" s="29">
        <v>104106</v>
      </c>
      <c r="C930" s="29">
        <v>76350</v>
      </c>
      <c r="D930" s="29">
        <v>8565</v>
      </c>
      <c r="E930" s="29">
        <v>44934</v>
      </c>
      <c r="F930" s="29">
        <v>15388</v>
      </c>
      <c r="G930" s="29">
        <v>80668</v>
      </c>
      <c r="H930" s="29">
        <v>36776</v>
      </c>
      <c r="I930" s="29">
        <v>18653</v>
      </c>
      <c r="J930" s="29">
        <v>129073</v>
      </c>
      <c r="K930" s="29">
        <v>2030</v>
      </c>
      <c r="L930" s="29">
        <v>43754</v>
      </c>
      <c r="M930" s="29">
        <v>43352</v>
      </c>
      <c r="N930" s="29">
        <v>11873</v>
      </c>
      <c r="O930" s="29">
        <v>91984</v>
      </c>
      <c r="P930" s="29">
        <v>33098</v>
      </c>
      <c r="Q930" s="29">
        <v>70387</v>
      </c>
      <c r="R930" s="29">
        <v>-4893</v>
      </c>
      <c r="S930" s="29">
        <v>68570</v>
      </c>
      <c r="T930" s="29">
        <v>49871</v>
      </c>
      <c r="U930" s="29">
        <v>-37788</v>
      </c>
      <c r="V930" s="32"/>
      <c r="W930" s="29">
        <v>1131</v>
      </c>
      <c r="X930" s="29">
        <v>395</v>
      </c>
      <c r="Y930" s="29">
        <v>-41750</v>
      </c>
      <c r="Z930" s="29">
        <v>12073</v>
      </c>
      <c r="AA930" s="29">
        <v>32780</v>
      </c>
      <c r="AB930" s="29">
        <v>14296</v>
      </c>
      <c r="AC930" s="29">
        <v>641</v>
      </c>
      <c r="AD930" s="29">
        <v>17681</v>
      </c>
      <c r="AE930" s="29">
        <v>18914</v>
      </c>
      <c r="AF930"/>
      <c r="AG930"/>
      <c r="AH930"/>
      <c r="AI930"/>
      <c r="AJ930"/>
      <c r="AK930"/>
      <c r="AL930"/>
      <c r="AM930"/>
      <c r="AN930"/>
      <c r="AO930"/>
    </row>
    <row r="931" spans="1:41" s="2" customFormat="1" x14ac:dyDescent="0.2">
      <c r="A931" s="11">
        <v>30285</v>
      </c>
      <c r="B931" s="29">
        <v>63214</v>
      </c>
      <c r="C931" s="29">
        <v>68021</v>
      </c>
      <c r="D931" s="29">
        <v>5895</v>
      </c>
      <c r="E931" s="29">
        <v>30464</v>
      </c>
      <c r="F931" s="29">
        <v>10492</v>
      </c>
      <c r="G931" s="29">
        <v>50428</v>
      </c>
      <c r="H931" s="29">
        <v>23053</v>
      </c>
      <c r="I931" s="29">
        <v>9048</v>
      </c>
      <c r="J931" s="29">
        <v>61245</v>
      </c>
      <c r="K931" s="29">
        <v>10060</v>
      </c>
      <c r="L931" s="29">
        <v>14500</v>
      </c>
      <c r="M931" s="29">
        <v>32440</v>
      </c>
      <c r="N931" s="29">
        <v>7382</v>
      </c>
      <c r="O931" s="29">
        <v>69250</v>
      </c>
      <c r="P931" s="29">
        <v>27461</v>
      </c>
      <c r="Q931" s="29">
        <v>44883</v>
      </c>
      <c r="R931" s="29">
        <v>25802</v>
      </c>
      <c r="S931" s="29">
        <v>38049</v>
      </c>
      <c r="T931" s="29">
        <v>38549</v>
      </c>
      <c r="U931" s="29">
        <v>5933</v>
      </c>
      <c r="V931" s="32"/>
      <c r="W931" s="29">
        <v>1406</v>
      </c>
      <c r="X931" s="29">
        <v>3220</v>
      </c>
      <c r="Y931" s="29">
        <v>-37949</v>
      </c>
      <c r="Z931" s="29">
        <v>17494</v>
      </c>
      <c r="AA931" s="29">
        <v>79101</v>
      </c>
      <c r="AB931" s="29">
        <v>-13222</v>
      </c>
      <c r="AC931" s="29">
        <v>651</v>
      </c>
      <c r="AD931" s="29">
        <v>9666</v>
      </c>
      <c r="AE931" s="29">
        <v>34649</v>
      </c>
      <c r="AF931"/>
      <c r="AG931"/>
      <c r="AH931"/>
      <c r="AI931"/>
      <c r="AJ931"/>
      <c r="AK931"/>
      <c r="AL931"/>
      <c r="AM931"/>
      <c r="AN931"/>
      <c r="AO931"/>
    </row>
    <row r="932" spans="1:41" s="2" customFormat="1" x14ac:dyDescent="0.2">
      <c r="A932" s="11">
        <v>30316</v>
      </c>
      <c r="B932" s="29">
        <v>58471</v>
      </c>
      <c r="C932" s="29">
        <v>49809</v>
      </c>
      <c r="D932" s="29">
        <v>4587</v>
      </c>
      <c r="E932" s="29">
        <v>23047</v>
      </c>
      <c r="F932" s="29">
        <v>10486</v>
      </c>
      <c r="G932" s="29">
        <v>46169</v>
      </c>
      <c r="H932" s="29">
        <v>18452</v>
      </c>
      <c r="I932" s="29">
        <v>3716</v>
      </c>
      <c r="J932" s="29">
        <v>46610</v>
      </c>
      <c r="K932" s="29">
        <v>6005</v>
      </c>
      <c r="L932" s="29">
        <v>10027</v>
      </c>
      <c r="M932" s="29">
        <v>22035</v>
      </c>
      <c r="N932" s="29">
        <v>5112</v>
      </c>
      <c r="O932" s="29">
        <v>53050</v>
      </c>
      <c r="P932" s="29">
        <v>23149</v>
      </c>
      <c r="Q932" s="29">
        <v>49274</v>
      </c>
      <c r="R932" s="29">
        <v>6007</v>
      </c>
      <c r="S932" s="29">
        <v>42772</v>
      </c>
      <c r="T932" s="29">
        <v>35275</v>
      </c>
      <c r="U932" s="29">
        <v>30729</v>
      </c>
      <c r="V932" s="32"/>
      <c r="W932" s="29">
        <v>2571</v>
      </c>
      <c r="X932" s="29">
        <v>27350</v>
      </c>
      <c r="Y932" s="29">
        <v>-17722</v>
      </c>
      <c r="Z932" s="29">
        <v>31002</v>
      </c>
      <c r="AA932" s="29">
        <v>88947</v>
      </c>
      <c r="AB932" s="29">
        <v>-20434</v>
      </c>
      <c r="AC932" s="29">
        <v>738</v>
      </c>
      <c r="AD932" s="29">
        <v>4449</v>
      </c>
      <c r="AE932" s="29">
        <v>-31435</v>
      </c>
      <c r="AF932"/>
      <c r="AG932"/>
      <c r="AH932"/>
      <c r="AI932"/>
      <c r="AJ932"/>
      <c r="AK932"/>
      <c r="AL932"/>
      <c r="AM932"/>
      <c r="AN932"/>
      <c r="AO932"/>
    </row>
    <row r="933" spans="1:41" s="2" customFormat="1" x14ac:dyDescent="0.2">
      <c r="A933" s="11">
        <v>30347</v>
      </c>
      <c r="B933" s="29">
        <v>55117</v>
      </c>
      <c r="C933" s="29">
        <v>35547</v>
      </c>
      <c r="D933" s="29">
        <v>4103</v>
      </c>
      <c r="E933" s="29">
        <v>23087</v>
      </c>
      <c r="F933" s="29">
        <v>9173</v>
      </c>
      <c r="G933" s="29">
        <v>32037</v>
      </c>
      <c r="H933" s="29">
        <v>16230</v>
      </c>
      <c r="I933" s="29">
        <v>-6179</v>
      </c>
      <c r="J933" s="29">
        <v>42538</v>
      </c>
      <c r="K933" s="29">
        <v>8334</v>
      </c>
      <c r="L933" s="29">
        <v>12171</v>
      </c>
      <c r="M933" s="29">
        <v>20789</v>
      </c>
      <c r="N933" s="29">
        <v>3189</v>
      </c>
      <c r="O933" s="29">
        <v>51653</v>
      </c>
      <c r="P933" s="29">
        <v>16758</v>
      </c>
      <c r="Q933" s="29">
        <v>-56755</v>
      </c>
      <c r="R933" s="29">
        <v>5684</v>
      </c>
      <c r="S933" s="29">
        <v>36052</v>
      </c>
      <c r="T933" s="29">
        <v>35785</v>
      </c>
      <c r="U933" s="29">
        <v>78409</v>
      </c>
      <c r="V933" s="32"/>
      <c r="W933" s="29">
        <v>2130</v>
      </c>
      <c r="X933" s="29">
        <v>8850</v>
      </c>
      <c r="Y933" s="29">
        <v>-17803</v>
      </c>
      <c r="Z933" s="29">
        <v>17929</v>
      </c>
      <c r="AA933" s="29">
        <v>61181</v>
      </c>
      <c r="AB933" s="29">
        <v>22118</v>
      </c>
      <c r="AC933" s="29">
        <v>615</v>
      </c>
      <c r="AD933" s="29">
        <v>-33840</v>
      </c>
      <c r="AE933" s="29">
        <v>-142372</v>
      </c>
      <c r="AF933"/>
      <c r="AG933"/>
      <c r="AH933"/>
      <c r="AI933"/>
      <c r="AJ933"/>
      <c r="AK933"/>
      <c r="AL933"/>
      <c r="AM933"/>
      <c r="AN933"/>
      <c r="AO933"/>
    </row>
    <row r="934" spans="1:41" s="2" customFormat="1" x14ac:dyDescent="0.2">
      <c r="A934" s="11">
        <v>30375</v>
      </c>
      <c r="B934" s="29">
        <v>47496</v>
      </c>
      <c r="C934" s="29">
        <v>31211</v>
      </c>
      <c r="D934" s="29">
        <v>3689</v>
      </c>
      <c r="E934" s="29">
        <v>20192</v>
      </c>
      <c r="F934" s="29">
        <v>8431</v>
      </c>
      <c r="G934" s="29">
        <v>33120</v>
      </c>
      <c r="H934" s="29">
        <v>17313</v>
      </c>
      <c r="I934" s="29">
        <v>-2132</v>
      </c>
      <c r="J934" s="29">
        <v>35020</v>
      </c>
      <c r="K934" s="29">
        <v>8500</v>
      </c>
      <c r="L934" s="29">
        <v>12785</v>
      </c>
      <c r="M934" s="29">
        <v>20383</v>
      </c>
      <c r="N934" s="29">
        <v>4838</v>
      </c>
      <c r="O934" s="29">
        <v>49944</v>
      </c>
      <c r="P934" s="29">
        <v>18142</v>
      </c>
      <c r="Q934" s="29">
        <v>27764</v>
      </c>
      <c r="R934" s="29">
        <v>10580</v>
      </c>
      <c r="S934" s="29">
        <v>38061</v>
      </c>
      <c r="T934" s="29">
        <v>44833</v>
      </c>
      <c r="U934" s="29">
        <v>55236</v>
      </c>
      <c r="V934" s="32"/>
      <c r="W934" s="29">
        <v>2906</v>
      </c>
      <c r="X934" s="29">
        <v>17110</v>
      </c>
      <c r="Y934" s="29">
        <v>9399</v>
      </c>
      <c r="Z934" s="29">
        <v>19297</v>
      </c>
      <c r="AA934" s="29">
        <v>57565</v>
      </c>
      <c r="AB934" s="29">
        <v>24099</v>
      </c>
      <c r="AC934" s="29">
        <v>1327</v>
      </c>
      <c r="AD934" s="29">
        <v>25310</v>
      </c>
      <c r="AE934" s="29">
        <v>80397</v>
      </c>
      <c r="AF934"/>
      <c r="AG934"/>
      <c r="AH934"/>
      <c r="AI934"/>
      <c r="AJ934"/>
      <c r="AK934"/>
      <c r="AL934"/>
      <c r="AM934"/>
      <c r="AN934"/>
      <c r="AO934"/>
    </row>
    <row r="935" spans="1:41" s="2" customFormat="1" x14ac:dyDescent="0.2">
      <c r="A935" s="11">
        <v>30406</v>
      </c>
      <c r="B935" s="29">
        <v>58158</v>
      </c>
      <c r="C935" s="29">
        <v>41468</v>
      </c>
      <c r="D935" s="29">
        <v>3226</v>
      </c>
      <c r="E935" s="29">
        <v>27538</v>
      </c>
      <c r="F935" s="29">
        <v>11616</v>
      </c>
      <c r="G935" s="29">
        <v>44201</v>
      </c>
      <c r="H935" s="29">
        <v>48976</v>
      </c>
      <c r="I935" s="29">
        <v>-41</v>
      </c>
      <c r="J935" s="29">
        <v>63254</v>
      </c>
      <c r="K935" s="29">
        <v>21129</v>
      </c>
      <c r="L935" s="29">
        <v>56344</v>
      </c>
      <c r="M935" s="29">
        <v>56806</v>
      </c>
      <c r="N935" s="29">
        <v>25864</v>
      </c>
      <c r="O935" s="29">
        <v>67578</v>
      </c>
      <c r="P935" s="29">
        <v>31439</v>
      </c>
      <c r="Q935" s="29">
        <v>96719</v>
      </c>
      <c r="R935" s="29">
        <v>12973</v>
      </c>
      <c r="S935" s="29">
        <v>107229</v>
      </c>
      <c r="T935" s="29">
        <v>118587</v>
      </c>
      <c r="U935" s="29">
        <v>92423</v>
      </c>
      <c r="V935" s="32"/>
      <c r="W935" s="29">
        <v>4822</v>
      </c>
      <c r="X935" s="29">
        <v>83140</v>
      </c>
      <c r="Y935" s="29">
        <v>9149</v>
      </c>
      <c r="Z935" s="29">
        <v>101139</v>
      </c>
      <c r="AA935" s="29">
        <v>52233</v>
      </c>
      <c r="AB935" s="29">
        <v>25460</v>
      </c>
      <c r="AC935" s="29">
        <v>105277</v>
      </c>
      <c r="AD935" s="29">
        <v>-16641</v>
      </c>
      <c r="AE935" s="29">
        <v>-26157</v>
      </c>
      <c r="AF935"/>
      <c r="AG935"/>
      <c r="AH935"/>
      <c r="AI935"/>
      <c r="AJ935"/>
      <c r="AK935"/>
      <c r="AL935"/>
      <c r="AM935"/>
      <c r="AN935"/>
      <c r="AO935"/>
    </row>
    <row r="936" spans="1:41" s="2" customFormat="1" x14ac:dyDescent="0.2">
      <c r="A936" s="11">
        <v>30436</v>
      </c>
      <c r="B936" s="29">
        <v>69361</v>
      </c>
      <c r="C936" s="29">
        <v>47563</v>
      </c>
      <c r="D936" s="29">
        <v>3936</v>
      </c>
      <c r="E936" s="29">
        <v>38868</v>
      </c>
      <c r="F936" s="29">
        <v>19293</v>
      </c>
      <c r="G936" s="29">
        <v>77613</v>
      </c>
      <c r="H936" s="29">
        <v>193854</v>
      </c>
      <c r="I936" s="29">
        <v>-14752</v>
      </c>
      <c r="J936" s="29">
        <v>116245</v>
      </c>
      <c r="K936" s="29">
        <v>33522</v>
      </c>
      <c r="L936" s="29">
        <v>85256</v>
      </c>
      <c r="M936" s="29">
        <v>110034</v>
      </c>
      <c r="N936" s="29">
        <v>44150</v>
      </c>
      <c r="O936" s="29">
        <v>50099</v>
      </c>
      <c r="P936" s="29">
        <v>31520</v>
      </c>
      <c r="Q936" s="29">
        <v>16707</v>
      </c>
      <c r="R936" s="29">
        <v>13940</v>
      </c>
      <c r="S936" s="29">
        <v>171295</v>
      </c>
      <c r="T936" s="29">
        <v>142183</v>
      </c>
      <c r="U936" s="29">
        <v>-537</v>
      </c>
      <c r="V936" s="32"/>
      <c r="W936" s="29">
        <v>2398</v>
      </c>
      <c r="X936" s="29">
        <v>93590</v>
      </c>
      <c r="Y936" s="29">
        <v>-63340</v>
      </c>
      <c r="Z936" s="29">
        <v>67555</v>
      </c>
      <c r="AA936" s="29">
        <v>30036</v>
      </c>
      <c r="AB936" s="29">
        <v>48037</v>
      </c>
      <c r="AC936" s="29">
        <v>7121</v>
      </c>
      <c r="AD936" s="29">
        <v>-23868</v>
      </c>
      <c r="AE936" s="29">
        <v>-108413</v>
      </c>
      <c r="AF936"/>
      <c r="AG936"/>
      <c r="AH936"/>
      <c r="AI936"/>
      <c r="AJ936"/>
      <c r="AK936"/>
      <c r="AL936"/>
      <c r="AM936"/>
      <c r="AN936"/>
      <c r="AO936"/>
    </row>
    <row r="937" spans="1:41" s="2" customFormat="1" x14ac:dyDescent="0.2">
      <c r="A937" s="11">
        <v>30467</v>
      </c>
      <c r="B937" s="29">
        <v>295269</v>
      </c>
      <c r="C937" s="29">
        <v>285417</v>
      </c>
      <c r="D937" s="29">
        <v>17960</v>
      </c>
      <c r="E937" s="29">
        <v>152665</v>
      </c>
      <c r="F937" s="29">
        <v>86051</v>
      </c>
      <c r="G937" s="29">
        <v>418260</v>
      </c>
      <c r="H937" s="29">
        <v>547163</v>
      </c>
      <c r="I937" s="29">
        <v>35745</v>
      </c>
      <c r="J937" s="29">
        <v>237104</v>
      </c>
      <c r="K937" s="29">
        <v>28672</v>
      </c>
      <c r="L937" s="29">
        <v>214565</v>
      </c>
      <c r="M937" s="29">
        <v>378927</v>
      </c>
      <c r="N937" s="29">
        <v>196921</v>
      </c>
      <c r="O937" s="29">
        <v>181551</v>
      </c>
      <c r="P937" s="29">
        <v>114424</v>
      </c>
      <c r="Q937" s="29">
        <v>66700</v>
      </c>
      <c r="R937" s="29">
        <v>40617</v>
      </c>
      <c r="S937" s="29">
        <v>316458</v>
      </c>
      <c r="T937" s="29">
        <v>251626</v>
      </c>
      <c r="U937" s="29">
        <v>-22542</v>
      </c>
      <c r="V937" s="32"/>
      <c r="W937" s="29">
        <v>1454</v>
      </c>
      <c r="X937" s="29">
        <v>41700</v>
      </c>
      <c r="Y937" s="29">
        <v>10201</v>
      </c>
      <c r="Z937" s="29">
        <v>120040</v>
      </c>
      <c r="AA937" s="29">
        <v>47497</v>
      </c>
      <c r="AB937" s="29">
        <v>42202</v>
      </c>
      <c r="AC937" s="29">
        <v>552</v>
      </c>
      <c r="AD937" s="29">
        <v>10814</v>
      </c>
      <c r="AE937" s="29">
        <v>-55615</v>
      </c>
      <c r="AF937"/>
      <c r="AG937"/>
      <c r="AH937"/>
      <c r="AI937"/>
      <c r="AJ937"/>
      <c r="AK937"/>
      <c r="AL937"/>
      <c r="AM937"/>
      <c r="AN937"/>
      <c r="AO937"/>
    </row>
    <row r="938" spans="1:41" s="2" customFormat="1" x14ac:dyDescent="0.2">
      <c r="A938" s="11">
        <v>30497</v>
      </c>
      <c r="B938" s="29">
        <v>947073</v>
      </c>
      <c r="C938" s="29">
        <v>814860</v>
      </c>
      <c r="D938" s="29">
        <v>54805</v>
      </c>
      <c r="E938" s="29">
        <v>397770</v>
      </c>
      <c r="F938" s="29">
        <v>152168</v>
      </c>
      <c r="G938" s="29">
        <v>605514</v>
      </c>
      <c r="H938" s="29">
        <v>455539</v>
      </c>
      <c r="I938" s="29">
        <v>161657</v>
      </c>
      <c r="J938" s="29">
        <v>556819</v>
      </c>
      <c r="K938" s="29">
        <v>26176</v>
      </c>
      <c r="L938" s="29">
        <v>457645</v>
      </c>
      <c r="M938" s="29">
        <v>604269</v>
      </c>
      <c r="N938" s="29">
        <v>285150</v>
      </c>
      <c r="O938" s="29">
        <v>576776</v>
      </c>
      <c r="P938" s="29">
        <v>270047</v>
      </c>
      <c r="Q938" s="29">
        <v>264060</v>
      </c>
      <c r="R938" s="29">
        <v>200844</v>
      </c>
      <c r="S938" s="29">
        <v>431571</v>
      </c>
      <c r="T938" s="29">
        <v>327471</v>
      </c>
      <c r="U938" s="29">
        <v>-878</v>
      </c>
      <c r="V938" s="32"/>
      <c r="W938" s="29">
        <v>677</v>
      </c>
      <c r="X938" s="29">
        <v>13</v>
      </c>
      <c r="Y938" s="29">
        <v>11012</v>
      </c>
      <c r="Z938" s="29">
        <v>66587</v>
      </c>
      <c r="AA938" s="29">
        <v>-78830</v>
      </c>
      <c r="AB938" s="29">
        <v>30831</v>
      </c>
      <c r="AC938" s="29">
        <v>524</v>
      </c>
      <c r="AD938" s="29">
        <v>-79603</v>
      </c>
      <c r="AE938" s="29">
        <v>-134347</v>
      </c>
      <c r="AF938"/>
      <c r="AG938"/>
      <c r="AH938"/>
      <c r="AI938"/>
      <c r="AJ938"/>
      <c r="AK938"/>
      <c r="AL938"/>
      <c r="AM938"/>
      <c r="AN938"/>
      <c r="AO938"/>
    </row>
    <row r="939" spans="1:41" s="2" customFormat="1" x14ac:dyDescent="0.2">
      <c r="A939" s="11">
        <v>30528</v>
      </c>
      <c r="B939" s="29">
        <v>795619</v>
      </c>
      <c r="C939" s="29">
        <v>572897</v>
      </c>
      <c r="D939" s="29">
        <v>32507</v>
      </c>
      <c r="E939" s="29">
        <v>215878</v>
      </c>
      <c r="F939" s="29">
        <v>79333</v>
      </c>
      <c r="G939" s="29">
        <v>288741</v>
      </c>
      <c r="H939" s="29">
        <v>176020</v>
      </c>
      <c r="I939" s="29">
        <v>131104</v>
      </c>
      <c r="J939" s="29">
        <v>412346</v>
      </c>
      <c r="K939" s="29">
        <v>42428</v>
      </c>
      <c r="L939" s="29">
        <v>152567</v>
      </c>
      <c r="M939" s="29">
        <v>268963</v>
      </c>
      <c r="N939" s="29">
        <v>94888</v>
      </c>
      <c r="O939" s="29">
        <v>187848</v>
      </c>
      <c r="P939" s="29">
        <v>146005</v>
      </c>
      <c r="Q939" s="29">
        <v>188481</v>
      </c>
      <c r="R939" s="29">
        <v>73242</v>
      </c>
      <c r="S939" s="29">
        <v>176185</v>
      </c>
      <c r="T939" s="29">
        <v>205481</v>
      </c>
      <c r="U939" s="29">
        <v>166714</v>
      </c>
      <c r="V939" s="32"/>
      <c r="W939" s="29">
        <v>2144</v>
      </c>
      <c r="X939" s="29">
        <v>9460</v>
      </c>
      <c r="Y939" s="29">
        <v>34412</v>
      </c>
      <c r="Z939" s="29">
        <v>16381</v>
      </c>
      <c r="AA939" s="29">
        <v>158804</v>
      </c>
      <c r="AB939" s="29">
        <v>93607</v>
      </c>
      <c r="AC939" s="29">
        <v>590</v>
      </c>
      <c r="AD939" s="29">
        <v>-45200</v>
      </c>
      <c r="AE939" s="29">
        <v>-68929</v>
      </c>
      <c r="AF939"/>
      <c r="AG939"/>
      <c r="AH939"/>
      <c r="AI939"/>
      <c r="AJ939"/>
      <c r="AK939"/>
      <c r="AL939"/>
      <c r="AM939"/>
      <c r="AN939"/>
      <c r="AO939"/>
    </row>
    <row r="940" spans="1:41" s="2" customFormat="1" x14ac:dyDescent="0.2">
      <c r="A940" s="11">
        <v>30559</v>
      </c>
      <c r="B940" s="29">
        <v>335906</v>
      </c>
      <c r="C940" s="29">
        <v>255425</v>
      </c>
      <c r="D940" s="29">
        <v>17266</v>
      </c>
      <c r="E940" s="29">
        <v>103704</v>
      </c>
      <c r="F940" s="29">
        <v>34541</v>
      </c>
      <c r="G940" s="29">
        <v>116209</v>
      </c>
      <c r="H940" s="29">
        <v>92842</v>
      </c>
      <c r="I940" s="29">
        <v>63937</v>
      </c>
      <c r="J940" s="29">
        <v>201227</v>
      </c>
      <c r="K940" s="29">
        <v>30331</v>
      </c>
      <c r="L940" s="29">
        <v>86556</v>
      </c>
      <c r="M940" s="29">
        <v>81966</v>
      </c>
      <c r="N940" s="29">
        <v>23519</v>
      </c>
      <c r="O940" s="29">
        <v>78692</v>
      </c>
      <c r="P940" s="29">
        <v>65588</v>
      </c>
      <c r="Q940" s="29">
        <v>122339</v>
      </c>
      <c r="R940" s="29">
        <v>27635</v>
      </c>
      <c r="S940" s="29">
        <v>81042</v>
      </c>
      <c r="T940" s="29">
        <v>110897</v>
      </c>
      <c r="U940" s="29">
        <v>-2661</v>
      </c>
      <c r="V940" s="32"/>
      <c r="W940" s="29">
        <v>3295</v>
      </c>
      <c r="X940" s="29">
        <v>21370</v>
      </c>
      <c r="Y940" s="29">
        <v>-29822</v>
      </c>
      <c r="Z940" s="29">
        <v>23772</v>
      </c>
      <c r="AA940" s="29">
        <v>156876</v>
      </c>
      <c r="AB940" s="29">
        <v>97435</v>
      </c>
      <c r="AC940" s="29">
        <v>3396</v>
      </c>
      <c r="AD940" s="29">
        <v>36691</v>
      </c>
      <c r="AE940" s="29">
        <v>-15911</v>
      </c>
      <c r="AF940"/>
      <c r="AG940"/>
      <c r="AH940"/>
      <c r="AI940"/>
      <c r="AJ940"/>
      <c r="AK940"/>
      <c r="AL940"/>
      <c r="AM940"/>
      <c r="AN940"/>
      <c r="AO940"/>
    </row>
    <row r="941" spans="1:41" s="2" customFormat="1" x14ac:dyDescent="0.2">
      <c r="A941" s="11">
        <v>30589</v>
      </c>
      <c r="B941" s="29">
        <v>134540</v>
      </c>
      <c r="C941" s="29">
        <v>80778</v>
      </c>
      <c r="D941" s="29">
        <v>8624</v>
      </c>
      <c r="E941" s="29">
        <v>38023</v>
      </c>
      <c r="F941" s="29">
        <v>11774</v>
      </c>
      <c r="G941" s="29">
        <v>55033</v>
      </c>
      <c r="H941" s="29">
        <v>38799</v>
      </c>
      <c r="I941" s="29">
        <v>17239</v>
      </c>
      <c r="J941" s="29">
        <v>117207</v>
      </c>
      <c r="K941" s="29">
        <v>9933</v>
      </c>
      <c r="L941" s="29">
        <v>61984</v>
      </c>
      <c r="M941" s="29">
        <v>31683</v>
      </c>
      <c r="N941" s="29">
        <v>8220</v>
      </c>
      <c r="O941" s="29">
        <v>38912</v>
      </c>
      <c r="P941" s="29">
        <v>39773</v>
      </c>
      <c r="Q941" s="29">
        <v>42042</v>
      </c>
      <c r="R941" s="29">
        <v>8974</v>
      </c>
      <c r="S941" s="29">
        <v>20299</v>
      </c>
      <c r="T941" s="29">
        <v>17453</v>
      </c>
      <c r="U941" s="29">
        <v>-31013</v>
      </c>
      <c r="V941" s="32"/>
      <c r="W941" s="29">
        <v>1923</v>
      </c>
      <c r="X941" s="29">
        <v>17080</v>
      </c>
      <c r="Y941" s="29">
        <v>-31103</v>
      </c>
      <c r="Z941" s="29">
        <v>11316</v>
      </c>
      <c r="AA941" s="29">
        <v>52318</v>
      </c>
      <c r="AB941" s="29">
        <v>32016</v>
      </c>
      <c r="AC941" s="29">
        <v>5161</v>
      </c>
      <c r="AD941" s="29">
        <v>59286</v>
      </c>
      <c r="AE941" s="29">
        <v>-35638</v>
      </c>
      <c r="AF941"/>
      <c r="AG941"/>
      <c r="AH941"/>
      <c r="AI941"/>
      <c r="AJ941"/>
      <c r="AK941"/>
      <c r="AL941"/>
      <c r="AM941"/>
      <c r="AN941"/>
      <c r="AO941"/>
    </row>
    <row r="942" spans="1:41" s="2" customFormat="1" x14ac:dyDescent="0.2">
      <c r="A942" s="11">
        <v>30620</v>
      </c>
      <c r="B942" s="29">
        <v>102881</v>
      </c>
      <c r="C942" s="29">
        <v>71341</v>
      </c>
      <c r="D942" s="29">
        <v>6409</v>
      </c>
      <c r="E942" s="29">
        <v>29432</v>
      </c>
      <c r="F942" s="29">
        <v>8566</v>
      </c>
      <c r="G942" s="29">
        <v>66954</v>
      </c>
      <c r="H942" s="29">
        <v>29511</v>
      </c>
      <c r="I942" s="29">
        <v>26760</v>
      </c>
      <c r="J942" s="29">
        <v>102237</v>
      </c>
      <c r="K942" s="29">
        <v>18212</v>
      </c>
      <c r="L942" s="29">
        <v>32746</v>
      </c>
      <c r="M942" s="29">
        <v>37593</v>
      </c>
      <c r="N942" s="29">
        <v>15852</v>
      </c>
      <c r="O942" s="29">
        <v>87135</v>
      </c>
      <c r="P942" s="29">
        <v>39719</v>
      </c>
      <c r="Q942" s="29">
        <v>71198</v>
      </c>
      <c r="R942" s="29">
        <v>16680</v>
      </c>
      <c r="S942" s="29">
        <v>71455</v>
      </c>
      <c r="T942" s="29">
        <v>60628</v>
      </c>
      <c r="U942" s="29">
        <v>-65666</v>
      </c>
      <c r="V942" s="32"/>
      <c r="W942" s="29">
        <v>1904</v>
      </c>
      <c r="X942" s="29">
        <v>42350</v>
      </c>
      <c r="Y942" s="29">
        <v>-2403</v>
      </c>
      <c r="Z942" s="29">
        <v>19692</v>
      </c>
      <c r="AA942" s="29">
        <v>72464</v>
      </c>
      <c r="AB942" s="29">
        <v>46701</v>
      </c>
      <c r="AC942" s="29">
        <v>5211</v>
      </c>
      <c r="AD942" s="29">
        <v>31412</v>
      </c>
      <c r="AE942" s="29">
        <v>43359</v>
      </c>
      <c r="AF942"/>
      <c r="AG942"/>
      <c r="AH942"/>
      <c r="AI942"/>
      <c r="AJ942"/>
      <c r="AK942"/>
      <c r="AL942"/>
      <c r="AM942"/>
      <c r="AN942"/>
      <c r="AO942"/>
    </row>
    <row r="943" spans="1:41" s="2" customFormat="1" x14ac:dyDescent="0.2">
      <c r="A943" s="11">
        <v>30650</v>
      </c>
      <c r="B943" s="29">
        <v>69214</v>
      </c>
      <c r="C943" s="29">
        <v>56125</v>
      </c>
      <c r="D943" s="29">
        <v>5674</v>
      </c>
      <c r="E943" s="29">
        <v>25972</v>
      </c>
      <c r="F943" s="29">
        <v>6997</v>
      </c>
      <c r="G943" s="29">
        <v>52868</v>
      </c>
      <c r="H943" s="29">
        <v>19793</v>
      </c>
      <c r="I943" s="29">
        <v>29769</v>
      </c>
      <c r="J943" s="29">
        <v>69972</v>
      </c>
      <c r="K943" s="29">
        <v>22208</v>
      </c>
      <c r="L943" s="29">
        <v>22674</v>
      </c>
      <c r="M943" s="29">
        <v>32886</v>
      </c>
      <c r="N943" s="29">
        <v>12223</v>
      </c>
      <c r="O943" s="29">
        <v>59532</v>
      </c>
      <c r="P943" s="29">
        <v>32221</v>
      </c>
      <c r="Q943" s="29">
        <v>24368</v>
      </c>
      <c r="R943" s="29">
        <v>9935</v>
      </c>
      <c r="S943" s="29">
        <v>29409</v>
      </c>
      <c r="T943" s="29">
        <v>25059</v>
      </c>
      <c r="U943" s="29">
        <v>-50769</v>
      </c>
      <c r="V943" s="32"/>
      <c r="W943" s="29">
        <v>1807</v>
      </c>
      <c r="X943" s="29">
        <v>2510</v>
      </c>
      <c r="Y943" s="29">
        <v>22857</v>
      </c>
      <c r="Z943" s="29">
        <v>18746</v>
      </c>
      <c r="AA943" s="29">
        <v>51034</v>
      </c>
      <c r="AB943" s="29">
        <v>37583</v>
      </c>
      <c r="AC943" s="29">
        <v>5141</v>
      </c>
      <c r="AD943" s="29">
        <v>-4478</v>
      </c>
      <c r="AE943" s="29">
        <v>23835</v>
      </c>
      <c r="AF943"/>
      <c r="AG943"/>
      <c r="AH943"/>
      <c r="AI943"/>
      <c r="AJ943"/>
      <c r="AK943"/>
      <c r="AL943"/>
      <c r="AM943"/>
      <c r="AN943"/>
      <c r="AO943"/>
    </row>
    <row r="944" spans="1:41" s="2" customFormat="1" x14ac:dyDescent="0.2">
      <c r="A944" s="11">
        <v>30681</v>
      </c>
      <c r="B944" s="29">
        <v>78187</v>
      </c>
      <c r="C944" s="29">
        <v>54814</v>
      </c>
      <c r="D944" s="29">
        <v>6483</v>
      </c>
      <c r="E944" s="29">
        <v>28633</v>
      </c>
      <c r="F944" s="29">
        <v>12954</v>
      </c>
      <c r="G944" s="29">
        <v>54926</v>
      </c>
      <c r="H944" s="29">
        <v>17884</v>
      </c>
      <c r="I944" s="29">
        <v>21343</v>
      </c>
      <c r="J944" s="29">
        <v>53347</v>
      </c>
      <c r="K944" s="29">
        <v>10796</v>
      </c>
      <c r="L944" s="29">
        <v>26591</v>
      </c>
      <c r="M944" s="29">
        <v>28225</v>
      </c>
      <c r="N944" s="29">
        <v>12627</v>
      </c>
      <c r="O944" s="29">
        <v>66160</v>
      </c>
      <c r="P944" s="29">
        <v>28464</v>
      </c>
      <c r="Q944" s="29">
        <v>-11382</v>
      </c>
      <c r="R944" s="29">
        <v>7416</v>
      </c>
      <c r="S944" s="29">
        <v>34688</v>
      </c>
      <c r="T944" s="29">
        <v>38519</v>
      </c>
      <c r="U944" s="29">
        <v>-43748</v>
      </c>
      <c r="V944" s="32"/>
      <c r="W944" s="29">
        <v>1670</v>
      </c>
      <c r="X944" s="29">
        <v>14080</v>
      </c>
      <c r="Y944" s="29">
        <v>31060</v>
      </c>
      <c r="Z944" s="29">
        <v>23976</v>
      </c>
      <c r="AA944" s="29">
        <v>77919</v>
      </c>
      <c r="AB944" s="29">
        <v>22009</v>
      </c>
      <c r="AC944" s="29">
        <v>3991</v>
      </c>
      <c r="AD944" s="29">
        <v>-3838</v>
      </c>
      <c r="AE944" s="29">
        <v>-9505</v>
      </c>
      <c r="AF944"/>
      <c r="AG944"/>
      <c r="AH944"/>
      <c r="AI944"/>
      <c r="AJ944"/>
      <c r="AK944"/>
      <c r="AL944"/>
      <c r="AM944"/>
      <c r="AN944"/>
      <c r="AO944"/>
    </row>
    <row r="945" spans="1:41" s="2" customFormat="1" x14ac:dyDescent="0.2">
      <c r="A945" s="11">
        <v>30712</v>
      </c>
      <c r="B945" s="29">
        <v>41951</v>
      </c>
      <c r="C945" s="29">
        <v>47176</v>
      </c>
      <c r="D945" s="29">
        <v>5101</v>
      </c>
      <c r="E945" s="29">
        <v>23957</v>
      </c>
      <c r="F945" s="29">
        <v>13500</v>
      </c>
      <c r="G945" s="29">
        <v>36363</v>
      </c>
      <c r="H945" s="29">
        <v>13675</v>
      </c>
      <c r="I945" s="29">
        <v>1347</v>
      </c>
      <c r="J945" s="29">
        <v>49264</v>
      </c>
      <c r="K945" s="29">
        <v>2990</v>
      </c>
      <c r="L945" s="29">
        <v>30317</v>
      </c>
      <c r="M945" s="29">
        <v>27841</v>
      </c>
      <c r="N945" s="29">
        <v>12517</v>
      </c>
      <c r="O945" s="29">
        <v>56760</v>
      </c>
      <c r="P945" s="29">
        <v>24995</v>
      </c>
      <c r="Q945" s="29">
        <v>-91299</v>
      </c>
      <c r="R945" s="29">
        <v>5870</v>
      </c>
      <c r="S945" s="29">
        <v>29836</v>
      </c>
      <c r="T945" s="29">
        <v>20172</v>
      </c>
      <c r="U945" s="29">
        <v>-41239</v>
      </c>
      <c r="V945" s="32"/>
      <c r="W945" s="29">
        <v>1527</v>
      </c>
      <c r="X945" s="29">
        <v>9610</v>
      </c>
      <c r="Y945" s="29">
        <v>21987</v>
      </c>
      <c r="Z945" s="29">
        <v>18024</v>
      </c>
      <c r="AA945" s="29">
        <v>49085</v>
      </c>
      <c r="AB945" s="29">
        <v>22814</v>
      </c>
      <c r="AC945" s="29">
        <v>5758</v>
      </c>
      <c r="AD945" s="29">
        <v>-23461</v>
      </c>
      <c r="AE945" s="29">
        <v>-84032</v>
      </c>
      <c r="AF945"/>
      <c r="AG945"/>
      <c r="AH945"/>
      <c r="AI945"/>
      <c r="AJ945"/>
      <c r="AK945"/>
      <c r="AL945"/>
      <c r="AM945"/>
      <c r="AN945"/>
      <c r="AO945"/>
    </row>
    <row r="946" spans="1:41" s="2" customFormat="1" x14ac:dyDescent="0.2">
      <c r="A946" s="11">
        <v>30741</v>
      </c>
      <c r="B946" s="29">
        <v>65303</v>
      </c>
      <c r="C946" s="29">
        <v>54693</v>
      </c>
      <c r="D946" s="29">
        <v>3530</v>
      </c>
      <c r="E946" s="29">
        <v>18289</v>
      </c>
      <c r="F946" s="29">
        <v>19045</v>
      </c>
      <c r="G946" s="29">
        <v>30454</v>
      </c>
      <c r="H946" s="29">
        <v>15794</v>
      </c>
      <c r="I946" s="29">
        <v>15284</v>
      </c>
      <c r="J946" s="29">
        <v>39904</v>
      </c>
      <c r="K946" s="29">
        <v>258</v>
      </c>
      <c r="L946" s="29">
        <v>27373</v>
      </c>
      <c r="M946" s="29">
        <v>25169</v>
      </c>
      <c r="N946" s="29">
        <v>10815</v>
      </c>
      <c r="O946" s="29">
        <v>52487</v>
      </c>
      <c r="P946" s="29">
        <v>20689</v>
      </c>
      <c r="Q946" s="29">
        <v>1957</v>
      </c>
      <c r="R946" s="29">
        <v>5988</v>
      </c>
      <c r="S946" s="29">
        <v>30962</v>
      </c>
      <c r="T946" s="29">
        <v>28718</v>
      </c>
      <c r="U946" s="29">
        <v>-956</v>
      </c>
      <c r="V946" s="32"/>
      <c r="W946" s="29">
        <v>1301</v>
      </c>
      <c r="X946" s="29">
        <v>513</v>
      </c>
      <c r="Y946" s="29">
        <v>25161</v>
      </c>
      <c r="Z946" s="29">
        <v>14739</v>
      </c>
      <c r="AA946" s="29">
        <v>47152</v>
      </c>
      <c r="AB946" s="29">
        <v>26598</v>
      </c>
      <c r="AC946" s="29">
        <v>11381</v>
      </c>
      <c r="AD946" s="29">
        <v>-24430</v>
      </c>
      <c r="AE946" s="29">
        <v>-22155</v>
      </c>
      <c r="AF946"/>
      <c r="AG946"/>
      <c r="AH946"/>
      <c r="AI946"/>
      <c r="AJ946"/>
      <c r="AK946"/>
      <c r="AL946"/>
      <c r="AM946"/>
      <c r="AN946"/>
      <c r="AO946"/>
    </row>
    <row r="947" spans="1:41" s="2" customFormat="1" x14ac:dyDescent="0.2">
      <c r="A947" s="11">
        <v>30772</v>
      </c>
      <c r="B947" s="29">
        <v>71665</v>
      </c>
      <c r="C947" s="29">
        <v>65899</v>
      </c>
      <c r="D947" s="29">
        <v>3374</v>
      </c>
      <c r="E947" s="29">
        <v>20116</v>
      </c>
      <c r="F947" s="29">
        <v>28806</v>
      </c>
      <c r="G947" s="29">
        <v>35629</v>
      </c>
      <c r="H947" s="29">
        <v>32025</v>
      </c>
      <c r="I947" s="29">
        <v>8272</v>
      </c>
      <c r="J947" s="29">
        <v>50517</v>
      </c>
      <c r="K947" s="29">
        <v>7348</v>
      </c>
      <c r="L947" s="29">
        <v>77862</v>
      </c>
      <c r="M947" s="29">
        <v>36437</v>
      </c>
      <c r="N947" s="29">
        <v>20020</v>
      </c>
      <c r="O947" s="29">
        <v>71785</v>
      </c>
      <c r="P947" s="29">
        <v>29412</v>
      </c>
      <c r="Q947" s="29">
        <v>108965</v>
      </c>
      <c r="R947" s="29">
        <v>5279</v>
      </c>
      <c r="S947" s="29">
        <v>101791</v>
      </c>
      <c r="T947" s="29">
        <v>62189</v>
      </c>
      <c r="U947" s="29">
        <v>-49924</v>
      </c>
      <c r="V947" s="32"/>
      <c r="W947" s="29">
        <v>1144</v>
      </c>
      <c r="X947" s="29">
        <v>4050</v>
      </c>
      <c r="Y947" s="29">
        <v>26144</v>
      </c>
      <c r="Z947" s="29">
        <v>13837</v>
      </c>
      <c r="AA947" s="29">
        <v>52621</v>
      </c>
      <c r="AB947" s="29">
        <v>1450</v>
      </c>
      <c r="AC947" s="29">
        <v>87825</v>
      </c>
      <c r="AD947" s="29">
        <v>2509</v>
      </c>
      <c r="AE947" s="29">
        <v>-49966</v>
      </c>
      <c r="AF947"/>
      <c r="AG947"/>
      <c r="AH947"/>
      <c r="AI947"/>
      <c r="AJ947"/>
      <c r="AK947"/>
      <c r="AL947"/>
      <c r="AM947"/>
      <c r="AN947"/>
      <c r="AO947"/>
    </row>
    <row r="948" spans="1:41" s="2" customFormat="1" x14ac:dyDescent="0.2">
      <c r="A948" s="11">
        <v>30802</v>
      </c>
      <c r="B948" s="29">
        <v>110610</v>
      </c>
      <c r="C948" s="29">
        <v>80500</v>
      </c>
      <c r="D948" s="29">
        <v>5795</v>
      </c>
      <c r="E948" s="29">
        <v>68555</v>
      </c>
      <c r="F948" s="29">
        <v>46638</v>
      </c>
      <c r="G948" s="29">
        <v>112061</v>
      </c>
      <c r="H948" s="29">
        <v>231389</v>
      </c>
      <c r="I948" s="29">
        <v>7868</v>
      </c>
      <c r="J948" s="29">
        <v>109555</v>
      </c>
      <c r="K948" s="29">
        <v>14439</v>
      </c>
      <c r="L948" s="29">
        <v>117492</v>
      </c>
      <c r="M948" s="29">
        <v>193749</v>
      </c>
      <c r="N948" s="29">
        <v>88117</v>
      </c>
      <c r="O948" s="29">
        <v>62585</v>
      </c>
      <c r="P948" s="29">
        <v>51729</v>
      </c>
      <c r="Q948" s="29">
        <v>34660</v>
      </c>
      <c r="R948" s="29">
        <v>21675</v>
      </c>
      <c r="S948" s="29">
        <v>155657</v>
      </c>
      <c r="T948" s="29">
        <v>91920</v>
      </c>
      <c r="U948" s="29">
        <v>-25844</v>
      </c>
      <c r="V948" s="32"/>
      <c r="W948" s="29">
        <v>814</v>
      </c>
      <c r="X948" s="29">
        <v>1450</v>
      </c>
      <c r="Y948" s="29">
        <v>29075</v>
      </c>
      <c r="Z948" s="29">
        <v>16846</v>
      </c>
      <c r="AA948" s="29">
        <v>76261</v>
      </c>
      <c r="AB948" s="29">
        <v>27310</v>
      </c>
      <c r="AC948" s="29">
        <v>540</v>
      </c>
      <c r="AD948" s="29">
        <v>11414</v>
      </c>
      <c r="AE948" s="29">
        <v>4509</v>
      </c>
      <c r="AF948"/>
      <c r="AG948"/>
      <c r="AH948"/>
      <c r="AI948"/>
      <c r="AJ948"/>
      <c r="AK948"/>
      <c r="AL948"/>
      <c r="AM948"/>
      <c r="AN948"/>
      <c r="AO948"/>
    </row>
    <row r="949" spans="1:41" s="2" customFormat="1" x14ac:dyDescent="0.2">
      <c r="A949" s="11">
        <v>30833</v>
      </c>
      <c r="B949" s="29">
        <v>766182</v>
      </c>
      <c r="C949" s="29">
        <v>662897</v>
      </c>
      <c r="D949" s="29">
        <v>47893</v>
      </c>
      <c r="E949" s="29">
        <v>529094</v>
      </c>
      <c r="F949" s="29">
        <v>221730</v>
      </c>
      <c r="G949" s="29">
        <v>621169</v>
      </c>
      <c r="H949" s="29">
        <v>622646</v>
      </c>
      <c r="I949" s="29">
        <v>-6325</v>
      </c>
      <c r="J949" s="29">
        <v>254942</v>
      </c>
      <c r="K949" s="29">
        <v>20566</v>
      </c>
      <c r="L949" s="29">
        <v>330436</v>
      </c>
      <c r="M949" s="29">
        <v>874841</v>
      </c>
      <c r="N949" s="29">
        <v>374211</v>
      </c>
      <c r="O949" s="29">
        <v>296354</v>
      </c>
      <c r="P949" s="29">
        <v>237797</v>
      </c>
      <c r="Q949" s="29">
        <v>8808</v>
      </c>
      <c r="R949" s="29">
        <v>111499</v>
      </c>
      <c r="S949" s="29">
        <v>437569</v>
      </c>
      <c r="T949" s="29">
        <v>264603</v>
      </c>
      <c r="U949" s="29">
        <v>-49006</v>
      </c>
      <c r="V949" s="32"/>
      <c r="W949" s="29">
        <v>274</v>
      </c>
      <c r="X949" s="29">
        <v>0</v>
      </c>
      <c r="Y949" s="29">
        <v>-35381</v>
      </c>
      <c r="Z949" s="29">
        <v>13803</v>
      </c>
      <c r="AA949" s="29">
        <v>65913</v>
      </c>
      <c r="AB949" s="29">
        <v>31980</v>
      </c>
      <c r="AC949" s="29">
        <v>783</v>
      </c>
      <c r="AD949" s="29">
        <v>-1125</v>
      </c>
      <c r="AE949" s="29">
        <v>-36694</v>
      </c>
      <c r="AF949"/>
      <c r="AG949"/>
      <c r="AH949"/>
      <c r="AI949"/>
      <c r="AJ949"/>
      <c r="AK949"/>
      <c r="AL949"/>
      <c r="AM949"/>
      <c r="AN949"/>
      <c r="AO949"/>
    </row>
    <row r="950" spans="1:41" s="2" customFormat="1" x14ac:dyDescent="0.2">
      <c r="A950" s="11">
        <v>30863</v>
      </c>
      <c r="B950" s="29">
        <v>1027759</v>
      </c>
      <c r="C950" s="29">
        <v>840692</v>
      </c>
      <c r="D950" s="29">
        <v>70690</v>
      </c>
      <c r="E950" s="29">
        <v>461243</v>
      </c>
      <c r="F950" s="29">
        <v>189636</v>
      </c>
      <c r="G950" s="29">
        <v>421058</v>
      </c>
      <c r="H950" s="29">
        <v>257868</v>
      </c>
      <c r="I950" s="29">
        <v>180470</v>
      </c>
      <c r="J950" s="29">
        <v>395254</v>
      </c>
      <c r="K950" s="29">
        <v>15296</v>
      </c>
      <c r="L950" s="29">
        <v>200137</v>
      </c>
      <c r="M950" s="29">
        <v>665052</v>
      </c>
      <c r="N950" s="29">
        <v>281074</v>
      </c>
      <c r="O950" s="29">
        <v>198679</v>
      </c>
      <c r="P950" s="29">
        <v>303496</v>
      </c>
      <c r="Q950" s="29">
        <v>166379</v>
      </c>
      <c r="R950" s="29">
        <v>159747</v>
      </c>
      <c r="S950" s="29">
        <v>238447</v>
      </c>
      <c r="T950" s="29">
        <v>201071</v>
      </c>
      <c r="U950" s="29">
        <v>182690</v>
      </c>
      <c r="V950" s="32"/>
      <c r="W950" s="29">
        <v>209</v>
      </c>
      <c r="X950" s="29">
        <v>0</v>
      </c>
      <c r="Y950" s="29">
        <v>-19250</v>
      </c>
      <c r="Z950" s="29">
        <v>5695</v>
      </c>
      <c r="AA950" s="29">
        <v>54133</v>
      </c>
      <c r="AB950" s="29">
        <v>49442</v>
      </c>
      <c r="AC950" s="29">
        <v>774</v>
      </c>
      <c r="AD950" s="29">
        <v>15572</v>
      </c>
      <c r="AE950" s="29">
        <v>-89974</v>
      </c>
      <c r="AF950"/>
      <c r="AG950"/>
      <c r="AH950"/>
      <c r="AI950"/>
      <c r="AJ950"/>
      <c r="AK950"/>
      <c r="AL950"/>
      <c r="AM950"/>
      <c r="AN950"/>
      <c r="AO950"/>
    </row>
    <row r="951" spans="1:41" s="2" customFormat="1" x14ac:dyDescent="0.2">
      <c r="A951" s="11">
        <v>30894</v>
      </c>
      <c r="B951" s="29">
        <v>643418</v>
      </c>
      <c r="C951" s="29">
        <v>539555</v>
      </c>
      <c r="D951" s="29">
        <v>44158</v>
      </c>
      <c r="E951" s="29">
        <v>229211</v>
      </c>
      <c r="F951" s="29">
        <v>74484</v>
      </c>
      <c r="G951" s="29">
        <v>187019</v>
      </c>
      <c r="H951" s="29">
        <v>119503</v>
      </c>
      <c r="I951" s="29">
        <v>123459</v>
      </c>
      <c r="J951" s="29">
        <v>324716</v>
      </c>
      <c r="K951" s="29">
        <v>25413</v>
      </c>
      <c r="L951" s="29">
        <v>94597</v>
      </c>
      <c r="M951" s="29">
        <v>241122</v>
      </c>
      <c r="N951" s="29">
        <v>68243</v>
      </c>
      <c r="O951" s="29">
        <v>98767</v>
      </c>
      <c r="P951" s="29">
        <v>143076</v>
      </c>
      <c r="Q951" s="29">
        <v>123849</v>
      </c>
      <c r="R951" s="29">
        <v>62064</v>
      </c>
      <c r="S951" s="29">
        <v>77165</v>
      </c>
      <c r="T951" s="29">
        <v>115767</v>
      </c>
      <c r="U951" s="29">
        <v>36096</v>
      </c>
      <c r="V951" s="32"/>
      <c r="W951" s="29">
        <v>2749</v>
      </c>
      <c r="X951" s="29">
        <v>17500</v>
      </c>
      <c r="Y951" s="29">
        <v>-50397</v>
      </c>
      <c r="Z951" s="29">
        <v>18135</v>
      </c>
      <c r="AA951" s="29">
        <v>245793</v>
      </c>
      <c r="AB951" s="29">
        <v>39680</v>
      </c>
      <c r="AC951" s="29">
        <v>807</v>
      </c>
      <c r="AD951" s="29">
        <v>51905</v>
      </c>
      <c r="AE951" s="29">
        <v>-39748</v>
      </c>
      <c r="AF951"/>
      <c r="AG951"/>
      <c r="AH951"/>
      <c r="AI951"/>
      <c r="AJ951"/>
      <c r="AK951"/>
      <c r="AL951"/>
      <c r="AM951"/>
      <c r="AN951"/>
      <c r="AO951"/>
    </row>
    <row r="952" spans="1:41" s="2" customFormat="1" x14ac:dyDescent="0.2">
      <c r="A952" s="11">
        <v>30925</v>
      </c>
      <c r="B952" s="29">
        <v>305696</v>
      </c>
      <c r="C952" s="29">
        <v>204638</v>
      </c>
      <c r="D952" s="29">
        <v>20327</v>
      </c>
      <c r="E952" s="29">
        <v>117882</v>
      </c>
      <c r="F952" s="29">
        <v>28971</v>
      </c>
      <c r="G952" s="29">
        <v>94030</v>
      </c>
      <c r="H952" s="29">
        <v>67955</v>
      </c>
      <c r="I952" s="29">
        <v>99892</v>
      </c>
      <c r="J952" s="29">
        <v>173142</v>
      </c>
      <c r="K952" s="29">
        <v>20902</v>
      </c>
      <c r="L952" s="29">
        <v>73004</v>
      </c>
      <c r="M952" s="29">
        <v>82131</v>
      </c>
      <c r="N952" s="29">
        <v>26968</v>
      </c>
      <c r="O952" s="29">
        <v>76549</v>
      </c>
      <c r="P952" s="29">
        <v>81471</v>
      </c>
      <c r="Q952" s="29">
        <v>111627</v>
      </c>
      <c r="R952" s="29">
        <v>29813</v>
      </c>
      <c r="S952" s="29">
        <v>71916</v>
      </c>
      <c r="T952" s="29">
        <v>108792</v>
      </c>
      <c r="U952" s="29">
        <v>6660</v>
      </c>
      <c r="V952" s="32"/>
      <c r="W952" s="29">
        <v>3398</v>
      </c>
      <c r="X952" s="29">
        <v>75600</v>
      </c>
      <c r="Y952" s="29">
        <v>-28419</v>
      </c>
      <c r="Z952" s="29">
        <v>18516</v>
      </c>
      <c r="AA952" s="29">
        <v>163404</v>
      </c>
      <c r="AB952" s="29">
        <v>28794</v>
      </c>
      <c r="AC952" s="29">
        <v>881</v>
      </c>
      <c r="AD952" s="29">
        <v>96953</v>
      </c>
      <c r="AE952" s="29">
        <v>-4250</v>
      </c>
      <c r="AF952"/>
      <c r="AG952"/>
      <c r="AH952"/>
      <c r="AI952"/>
      <c r="AJ952"/>
      <c r="AK952"/>
      <c r="AL952"/>
      <c r="AM952"/>
      <c r="AN952"/>
      <c r="AO952"/>
    </row>
    <row r="953" spans="1:41" s="2" customFormat="1" x14ac:dyDescent="0.2">
      <c r="A953" s="11">
        <v>30955</v>
      </c>
      <c r="B953" s="29">
        <v>164300</v>
      </c>
      <c r="C953" s="29">
        <v>130669</v>
      </c>
      <c r="D953" s="29">
        <v>12817</v>
      </c>
      <c r="E953" s="29">
        <v>52100</v>
      </c>
      <c r="F953" s="29">
        <v>27900</v>
      </c>
      <c r="G953" s="29">
        <v>60168</v>
      </c>
      <c r="H953" s="29">
        <v>43539</v>
      </c>
      <c r="I953" s="29">
        <v>22209</v>
      </c>
      <c r="J953" s="29">
        <v>85047</v>
      </c>
      <c r="K953" s="29">
        <v>10280</v>
      </c>
      <c r="L953" s="29">
        <v>38494</v>
      </c>
      <c r="M953" s="29">
        <v>45807</v>
      </c>
      <c r="N953" s="29">
        <v>19958</v>
      </c>
      <c r="O953" s="29">
        <v>41432</v>
      </c>
      <c r="P953" s="29">
        <v>54571</v>
      </c>
      <c r="Q953" s="29">
        <v>43625</v>
      </c>
      <c r="R953" s="29">
        <v>13086</v>
      </c>
      <c r="S953" s="29">
        <v>51011</v>
      </c>
      <c r="T953" s="29">
        <v>63110</v>
      </c>
      <c r="U953" s="29">
        <v>-117001</v>
      </c>
      <c r="V953" s="32"/>
      <c r="W953" s="29">
        <v>1416</v>
      </c>
      <c r="X953" s="29">
        <v>44830</v>
      </c>
      <c r="Y953" s="29">
        <v>6911</v>
      </c>
      <c r="Z953" s="29">
        <v>9358</v>
      </c>
      <c r="AA953" s="29">
        <v>40179</v>
      </c>
      <c r="AB953" s="29">
        <v>45346</v>
      </c>
      <c r="AC953" s="29">
        <v>740</v>
      </c>
      <c r="AD953" s="29">
        <v>67544</v>
      </c>
      <c r="AE953" s="29">
        <v>-43422</v>
      </c>
      <c r="AF953"/>
      <c r="AG953"/>
      <c r="AH953"/>
      <c r="AI953"/>
      <c r="AJ953"/>
      <c r="AK953"/>
      <c r="AL953"/>
      <c r="AM953"/>
      <c r="AN953"/>
      <c r="AO953"/>
    </row>
    <row r="954" spans="1:41" s="2" customFormat="1" x14ac:dyDescent="0.2">
      <c r="A954" s="11">
        <v>30986</v>
      </c>
      <c r="B954" s="29">
        <v>120315</v>
      </c>
      <c r="C954" s="29">
        <v>114598</v>
      </c>
      <c r="D954" s="29">
        <v>13414</v>
      </c>
      <c r="E954" s="29">
        <v>45668</v>
      </c>
      <c r="F954" s="29">
        <v>22227</v>
      </c>
      <c r="G954" s="29">
        <v>84115</v>
      </c>
      <c r="H954" s="29">
        <v>39333</v>
      </c>
      <c r="I954" s="29">
        <v>32235</v>
      </c>
      <c r="J954" s="29">
        <v>92743</v>
      </c>
      <c r="K954" s="29">
        <v>1761</v>
      </c>
      <c r="L954" s="29">
        <v>26319</v>
      </c>
      <c r="M954" s="29">
        <v>47096</v>
      </c>
      <c r="N954" s="29">
        <v>17602</v>
      </c>
      <c r="O954" s="29">
        <v>51838</v>
      </c>
      <c r="P954" s="29">
        <v>50731</v>
      </c>
      <c r="Q954" s="29">
        <v>76882</v>
      </c>
      <c r="R954" s="29">
        <v>17368</v>
      </c>
      <c r="S954" s="29">
        <v>82549</v>
      </c>
      <c r="T954" s="29">
        <v>52416</v>
      </c>
      <c r="U954" s="29">
        <v>-99355</v>
      </c>
      <c r="V954" s="32"/>
      <c r="W954" s="29">
        <v>1851</v>
      </c>
      <c r="X954" s="29">
        <v>23410</v>
      </c>
      <c r="Y954" s="29">
        <v>17225</v>
      </c>
      <c r="Z954" s="29">
        <v>11397</v>
      </c>
      <c r="AA954" s="29">
        <v>51214</v>
      </c>
      <c r="AB954" s="29">
        <v>-36623</v>
      </c>
      <c r="AC954" s="29">
        <v>841</v>
      </c>
      <c r="AD954" s="29">
        <v>105640</v>
      </c>
      <c r="AE954" s="29">
        <v>-63189</v>
      </c>
      <c r="AF954"/>
      <c r="AG954"/>
      <c r="AH954"/>
      <c r="AI954"/>
      <c r="AJ954"/>
      <c r="AK954"/>
      <c r="AL954"/>
      <c r="AM954"/>
      <c r="AN954"/>
      <c r="AO954"/>
    </row>
    <row r="955" spans="1:41" s="2" customFormat="1" x14ac:dyDescent="0.2">
      <c r="A955" s="11">
        <v>31016</v>
      </c>
      <c r="B955" s="29">
        <v>105917</v>
      </c>
      <c r="C955" s="29">
        <v>85556</v>
      </c>
      <c r="D955" s="29">
        <v>8094</v>
      </c>
      <c r="E955" s="29">
        <v>33572</v>
      </c>
      <c r="F955" s="29">
        <v>12461</v>
      </c>
      <c r="G955" s="29">
        <v>61377</v>
      </c>
      <c r="H955" s="29">
        <v>24624</v>
      </c>
      <c r="I955" s="29">
        <v>28772</v>
      </c>
      <c r="J955" s="29">
        <v>63502</v>
      </c>
      <c r="K955" s="29">
        <v>3903</v>
      </c>
      <c r="L955" s="29">
        <v>17622</v>
      </c>
      <c r="M955" s="29">
        <v>43568</v>
      </c>
      <c r="N955" s="29">
        <v>15512</v>
      </c>
      <c r="O955" s="29">
        <v>44197</v>
      </c>
      <c r="P955" s="29">
        <v>37121</v>
      </c>
      <c r="Q955" s="29">
        <v>46858</v>
      </c>
      <c r="R955" s="29">
        <v>11321</v>
      </c>
      <c r="S955" s="29">
        <v>45885</v>
      </c>
      <c r="T955" s="29">
        <v>31463</v>
      </c>
      <c r="U955" s="29">
        <v>-68603</v>
      </c>
      <c r="V955" s="32"/>
      <c r="W955" s="29">
        <v>1248</v>
      </c>
      <c r="X955" s="29">
        <v>207</v>
      </c>
      <c r="Y955" s="29">
        <v>10248</v>
      </c>
      <c r="Z955" s="29">
        <v>13309</v>
      </c>
      <c r="AA955" s="29">
        <v>71665</v>
      </c>
      <c r="AB955" s="29">
        <v>24598</v>
      </c>
      <c r="AC955" s="29">
        <v>774</v>
      </c>
      <c r="AD955" s="29">
        <v>32749</v>
      </c>
      <c r="AE955" s="29">
        <v>-62888</v>
      </c>
      <c r="AF955"/>
      <c r="AG955"/>
      <c r="AH955"/>
      <c r="AI955"/>
      <c r="AJ955"/>
      <c r="AK955"/>
      <c r="AL955"/>
      <c r="AM955"/>
      <c r="AN955"/>
      <c r="AO955"/>
    </row>
    <row r="956" spans="1:41" s="2" customFormat="1" x14ac:dyDescent="0.2">
      <c r="A956" s="11">
        <v>31047</v>
      </c>
      <c r="B956" s="29">
        <v>87325</v>
      </c>
      <c r="C956" s="29">
        <v>73942</v>
      </c>
      <c r="D956" s="29">
        <v>6605</v>
      </c>
      <c r="E956" s="29">
        <v>27829</v>
      </c>
      <c r="F956" s="29">
        <v>13514</v>
      </c>
      <c r="G956" s="29">
        <v>55388</v>
      </c>
      <c r="H956" s="29">
        <v>22158</v>
      </c>
      <c r="I956" s="29">
        <v>15123</v>
      </c>
      <c r="J956" s="29">
        <v>36478</v>
      </c>
      <c r="K956" s="29">
        <v>2192</v>
      </c>
      <c r="L956" s="29">
        <v>15298</v>
      </c>
      <c r="M956" s="29">
        <v>37435</v>
      </c>
      <c r="N956" s="29">
        <v>12216</v>
      </c>
      <c r="O956" s="29">
        <v>48505</v>
      </c>
      <c r="P956" s="29">
        <v>29412</v>
      </c>
      <c r="Q956" s="29">
        <v>-22102</v>
      </c>
      <c r="R956" s="29">
        <v>7373</v>
      </c>
      <c r="S956" s="29">
        <v>51179</v>
      </c>
      <c r="T956" s="29">
        <v>42537</v>
      </c>
      <c r="U956" s="29">
        <v>-13865</v>
      </c>
      <c r="V956" s="32"/>
      <c r="W956" s="29">
        <v>1329</v>
      </c>
      <c r="X956" s="29">
        <v>18980</v>
      </c>
      <c r="Y956" s="29">
        <v>11427</v>
      </c>
      <c r="Z956" s="29">
        <v>16899</v>
      </c>
      <c r="AA956" s="29">
        <v>77690</v>
      </c>
      <c r="AB956" s="29">
        <v>31142</v>
      </c>
      <c r="AC956" s="29">
        <v>696</v>
      </c>
      <c r="AD956" s="29">
        <v>30151</v>
      </c>
      <c r="AE956" s="29">
        <v>-35516</v>
      </c>
      <c r="AF956"/>
      <c r="AG956"/>
      <c r="AH956"/>
      <c r="AI956"/>
      <c r="AJ956"/>
      <c r="AK956"/>
      <c r="AL956"/>
      <c r="AM956"/>
      <c r="AN956"/>
      <c r="AO956"/>
    </row>
    <row r="957" spans="1:41" s="2" customFormat="1" x14ac:dyDescent="0.2">
      <c r="A957" s="11">
        <v>31078</v>
      </c>
      <c r="B957" s="29">
        <v>66066</v>
      </c>
      <c r="C957" s="29">
        <v>58015</v>
      </c>
      <c r="D957" s="29">
        <v>6240</v>
      </c>
      <c r="E957" s="29">
        <v>23192</v>
      </c>
      <c r="F957" s="29">
        <v>18076</v>
      </c>
      <c r="G957" s="29">
        <v>32352</v>
      </c>
      <c r="H957" s="29">
        <v>15231</v>
      </c>
      <c r="I957" s="29">
        <v>10921</v>
      </c>
      <c r="J957" s="29">
        <v>39542</v>
      </c>
      <c r="K957" s="29">
        <v>-6708</v>
      </c>
      <c r="L957" s="29">
        <v>29787</v>
      </c>
      <c r="M957" s="29">
        <v>29633</v>
      </c>
      <c r="N957" s="29">
        <v>10649</v>
      </c>
      <c r="O957" s="29">
        <v>44530</v>
      </c>
      <c r="P957" s="29">
        <v>22493</v>
      </c>
      <c r="Q957" s="29">
        <v>4652</v>
      </c>
      <c r="R957" s="29">
        <v>5408</v>
      </c>
      <c r="S957" s="29">
        <v>36867</v>
      </c>
      <c r="T957" s="29">
        <v>40842</v>
      </c>
      <c r="U957" s="29">
        <v>-13310</v>
      </c>
      <c r="V957" s="32"/>
      <c r="W957" s="29">
        <v>1646</v>
      </c>
      <c r="X957" s="29">
        <v>27260</v>
      </c>
      <c r="Y957" s="29">
        <v>16714</v>
      </c>
      <c r="Z957" s="29">
        <v>17685</v>
      </c>
      <c r="AA957" s="29">
        <v>68242</v>
      </c>
      <c r="AB957" s="29">
        <v>-11117</v>
      </c>
      <c r="AC957" s="29">
        <v>696</v>
      </c>
      <c r="AD957" s="29">
        <v>43359</v>
      </c>
      <c r="AE957" s="29">
        <v>-63237</v>
      </c>
      <c r="AF957"/>
      <c r="AG957"/>
      <c r="AH957"/>
      <c r="AI957"/>
      <c r="AJ957"/>
      <c r="AK957"/>
      <c r="AL957"/>
      <c r="AM957"/>
      <c r="AN957"/>
      <c r="AO957"/>
    </row>
    <row r="958" spans="1:41" s="2" customFormat="1" x14ac:dyDescent="0.2">
      <c r="A958" s="11">
        <v>31106</v>
      </c>
      <c r="B958" s="29">
        <v>66176</v>
      </c>
      <c r="C958" s="29">
        <v>49592</v>
      </c>
      <c r="D958" s="29">
        <v>4370</v>
      </c>
      <c r="E958" s="29">
        <v>20070</v>
      </c>
      <c r="F958" s="29">
        <v>19628</v>
      </c>
      <c r="G958" s="29">
        <v>29559</v>
      </c>
      <c r="H958" s="29">
        <v>18350</v>
      </c>
      <c r="I958" s="29">
        <v>9945</v>
      </c>
      <c r="J958" s="29">
        <v>32830</v>
      </c>
      <c r="K958" s="29">
        <v>-2572</v>
      </c>
      <c r="L958" s="29">
        <v>23733</v>
      </c>
      <c r="M958" s="29">
        <v>28134</v>
      </c>
      <c r="N958" s="29">
        <v>10570</v>
      </c>
      <c r="O958" s="29">
        <v>34419</v>
      </c>
      <c r="P958" s="29">
        <v>22045</v>
      </c>
      <c r="Q958" s="29">
        <v>826</v>
      </c>
      <c r="R958" s="29">
        <v>7112</v>
      </c>
      <c r="S958" s="29">
        <v>43666</v>
      </c>
      <c r="T958" s="29">
        <v>53318</v>
      </c>
      <c r="U958" s="29">
        <v>-2938</v>
      </c>
      <c r="V958" s="32"/>
      <c r="W958" s="29">
        <v>1788</v>
      </c>
      <c r="X958" s="29">
        <v>22510</v>
      </c>
      <c r="Y958" s="29">
        <v>2479</v>
      </c>
      <c r="Z958" s="29">
        <v>15652</v>
      </c>
      <c r="AA958" s="29">
        <v>65710</v>
      </c>
      <c r="AB958" s="29">
        <v>-1016</v>
      </c>
      <c r="AC958" s="29">
        <v>649</v>
      </c>
      <c r="AD958" s="29">
        <v>8471</v>
      </c>
      <c r="AE958" s="29">
        <v>-60662</v>
      </c>
      <c r="AF958"/>
      <c r="AG958"/>
      <c r="AH958"/>
      <c r="AI958"/>
      <c r="AJ958"/>
      <c r="AK958"/>
      <c r="AL958"/>
      <c r="AM958"/>
      <c r="AN958"/>
      <c r="AO958"/>
    </row>
    <row r="959" spans="1:41" s="2" customFormat="1" x14ac:dyDescent="0.2">
      <c r="A959" s="11">
        <v>31137</v>
      </c>
      <c r="B959" s="29">
        <v>90119</v>
      </c>
      <c r="C959" s="29">
        <v>67001</v>
      </c>
      <c r="D959" s="29">
        <v>5394</v>
      </c>
      <c r="E959" s="29">
        <v>33308</v>
      </c>
      <c r="F959" s="29">
        <v>29016</v>
      </c>
      <c r="G959" s="29">
        <v>57957</v>
      </c>
      <c r="H959" s="29">
        <v>83970</v>
      </c>
      <c r="I959" s="29">
        <v>32170</v>
      </c>
      <c r="J959" s="29">
        <v>48122</v>
      </c>
      <c r="K959" s="29">
        <v>-2560</v>
      </c>
      <c r="L959" s="29">
        <v>65503</v>
      </c>
      <c r="M959" s="29">
        <v>66938</v>
      </c>
      <c r="N959" s="29">
        <v>30723</v>
      </c>
      <c r="O959" s="29">
        <v>59586</v>
      </c>
      <c r="P959" s="29">
        <v>42333</v>
      </c>
      <c r="Q959" s="29">
        <v>151162</v>
      </c>
      <c r="R959" s="29">
        <v>11587</v>
      </c>
      <c r="S959" s="29">
        <v>178337</v>
      </c>
      <c r="T959" s="29">
        <v>72746</v>
      </c>
      <c r="U959" s="29">
        <v>74618</v>
      </c>
      <c r="V959" s="32"/>
      <c r="W959" s="29">
        <v>1966</v>
      </c>
      <c r="X959" s="29">
        <v>94980</v>
      </c>
      <c r="Y959" s="29">
        <v>3815</v>
      </c>
      <c r="Z959" s="29">
        <v>22193</v>
      </c>
      <c r="AA959" s="29">
        <v>55947</v>
      </c>
      <c r="AB959" s="29">
        <v>19127</v>
      </c>
      <c r="AC959" s="29">
        <v>70671</v>
      </c>
      <c r="AD959" s="29">
        <v>44828</v>
      </c>
      <c r="AE959" s="29">
        <v>-17623</v>
      </c>
      <c r="AF959"/>
      <c r="AG959"/>
      <c r="AH959"/>
      <c r="AI959"/>
      <c r="AJ959"/>
      <c r="AK959"/>
      <c r="AL959"/>
      <c r="AM959"/>
      <c r="AN959"/>
      <c r="AO959"/>
    </row>
    <row r="960" spans="1:41" s="2" customFormat="1" x14ac:dyDescent="0.2">
      <c r="A960" s="11">
        <v>31167</v>
      </c>
      <c r="B960" s="29">
        <v>221389</v>
      </c>
      <c r="C960" s="29">
        <v>198184</v>
      </c>
      <c r="D960" s="29">
        <v>10641</v>
      </c>
      <c r="E960" s="29">
        <v>127848</v>
      </c>
      <c r="F960" s="29">
        <v>60886</v>
      </c>
      <c r="G960" s="29">
        <v>290355</v>
      </c>
      <c r="H960" s="29">
        <v>427488</v>
      </c>
      <c r="I960" s="29">
        <v>59824</v>
      </c>
      <c r="J960" s="29">
        <v>160941</v>
      </c>
      <c r="K960" s="29">
        <v>1782</v>
      </c>
      <c r="L960" s="29">
        <v>131555</v>
      </c>
      <c r="M960" s="29">
        <v>352968</v>
      </c>
      <c r="N960" s="29">
        <v>121025</v>
      </c>
      <c r="O960" s="29">
        <v>-168501</v>
      </c>
      <c r="P960" s="29">
        <v>93322</v>
      </c>
      <c r="Q960" s="29">
        <v>28299</v>
      </c>
      <c r="R960" s="29">
        <v>24621</v>
      </c>
      <c r="S960" s="29">
        <v>382449</v>
      </c>
      <c r="T960" s="29">
        <v>182040</v>
      </c>
      <c r="U960" s="29">
        <v>134549</v>
      </c>
      <c r="V960" s="32"/>
      <c r="W960" s="29">
        <v>1411</v>
      </c>
      <c r="X960" s="29">
        <v>49250</v>
      </c>
      <c r="Y960" s="29">
        <v>-24281</v>
      </c>
      <c r="Z960" s="29">
        <v>36234</v>
      </c>
      <c r="AA960" s="29">
        <v>77422</v>
      </c>
      <c r="AB960" s="29">
        <v>16383</v>
      </c>
      <c r="AC960" s="29">
        <v>4913</v>
      </c>
      <c r="AD960" s="29">
        <v>51013</v>
      </c>
      <c r="AE960" s="29">
        <v>-29292</v>
      </c>
      <c r="AF960"/>
      <c r="AG960"/>
      <c r="AH960"/>
      <c r="AI960"/>
      <c r="AJ960"/>
      <c r="AK960"/>
      <c r="AL960"/>
      <c r="AM960"/>
      <c r="AN960"/>
      <c r="AO960"/>
    </row>
    <row r="961" spans="1:41" s="2" customFormat="1" x14ac:dyDescent="0.2">
      <c r="A961" s="11">
        <v>31198</v>
      </c>
      <c r="B961" s="29">
        <v>631843</v>
      </c>
      <c r="C961" s="29">
        <v>591890</v>
      </c>
      <c r="D961" s="29">
        <v>41276</v>
      </c>
      <c r="E961" s="29">
        <v>316725</v>
      </c>
      <c r="F961" s="29">
        <v>124272</v>
      </c>
      <c r="G961" s="29">
        <v>522814</v>
      </c>
      <c r="H961" s="29">
        <v>381288</v>
      </c>
      <c r="I961" s="29">
        <v>38379</v>
      </c>
      <c r="J961" s="29">
        <v>250676</v>
      </c>
      <c r="K961" s="29">
        <v>1798</v>
      </c>
      <c r="L961" s="29">
        <v>131885</v>
      </c>
      <c r="M961" s="29">
        <v>593288</v>
      </c>
      <c r="N961" s="29">
        <v>225847</v>
      </c>
      <c r="O961" s="29">
        <v>469634</v>
      </c>
      <c r="P961" s="29">
        <v>228403</v>
      </c>
      <c r="Q961" s="29">
        <v>46364</v>
      </c>
      <c r="R961" s="29">
        <v>64363</v>
      </c>
      <c r="S961" s="29">
        <v>467576</v>
      </c>
      <c r="T961" s="29">
        <v>229452</v>
      </c>
      <c r="U961" s="29">
        <v>248430</v>
      </c>
      <c r="V961" s="32"/>
      <c r="W961" s="29">
        <v>483</v>
      </c>
      <c r="X961" s="29">
        <v>19860</v>
      </c>
      <c r="Y961" s="29">
        <v>-56243</v>
      </c>
      <c r="Z961" s="29">
        <v>21178</v>
      </c>
      <c r="AA961" s="29">
        <v>13363</v>
      </c>
      <c r="AB961" s="29">
        <v>54268</v>
      </c>
      <c r="AC961" s="29">
        <v>1722</v>
      </c>
      <c r="AD961" s="29">
        <v>24715</v>
      </c>
      <c r="AE961" s="29">
        <v>-87998</v>
      </c>
      <c r="AF961"/>
      <c r="AG961"/>
      <c r="AH961"/>
      <c r="AI961"/>
      <c r="AJ961"/>
      <c r="AK961"/>
      <c r="AL961"/>
      <c r="AM961"/>
      <c r="AN961"/>
      <c r="AO961"/>
    </row>
    <row r="962" spans="1:41" s="2" customFormat="1" x14ac:dyDescent="0.2">
      <c r="A962" s="11">
        <v>31228</v>
      </c>
      <c r="B962" s="29">
        <v>694039</v>
      </c>
      <c r="C962" s="29">
        <v>654870</v>
      </c>
      <c r="D962" s="29">
        <v>58246</v>
      </c>
      <c r="E962" s="29">
        <v>356940</v>
      </c>
      <c r="F962" s="29">
        <v>116193</v>
      </c>
      <c r="G962" s="29">
        <v>288924</v>
      </c>
      <c r="H962" s="29">
        <v>256933</v>
      </c>
      <c r="I962" s="29">
        <v>9177</v>
      </c>
      <c r="J962" s="29">
        <v>214272</v>
      </c>
      <c r="K962" s="29">
        <v>10912</v>
      </c>
      <c r="L962" s="29">
        <v>64152</v>
      </c>
      <c r="M962" s="29">
        <v>354401</v>
      </c>
      <c r="N962" s="29">
        <v>96241</v>
      </c>
      <c r="O962" s="29">
        <v>120665</v>
      </c>
      <c r="P962" s="29">
        <v>198838</v>
      </c>
      <c r="Q962" s="29">
        <v>119003</v>
      </c>
      <c r="R962" s="29">
        <v>57113</v>
      </c>
      <c r="S962" s="29">
        <v>462959</v>
      </c>
      <c r="T962" s="29">
        <v>290068</v>
      </c>
      <c r="U962" s="29">
        <v>258853</v>
      </c>
      <c r="V962" s="32"/>
      <c r="W962" s="29">
        <v>321</v>
      </c>
      <c r="X962" s="29">
        <v>0</v>
      </c>
      <c r="Y962" s="29">
        <v>-6470</v>
      </c>
      <c r="Z962" s="29">
        <v>5050</v>
      </c>
      <c r="AA962" s="29">
        <v>104426</v>
      </c>
      <c r="AB962" s="29">
        <v>38452</v>
      </c>
      <c r="AC962" s="29">
        <v>18502</v>
      </c>
      <c r="AD962" s="29">
        <v>37541</v>
      </c>
      <c r="AE962" s="29">
        <v>-62985</v>
      </c>
      <c r="AF962"/>
      <c r="AG962"/>
      <c r="AH962"/>
      <c r="AI962"/>
      <c r="AJ962"/>
      <c r="AK962"/>
      <c r="AL962"/>
      <c r="AM962"/>
      <c r="AN962"/>
      <c r="AO962"/>
    </row>
    <row r="963" spans="1:41" s="2" customFormat="1" x14ac:dyDescent="0.2">
      <c r="A963" s="11">
        <v>31259</v>
      </c>
      <c r="B963" s="29">
        <v>377047</v>
      </c>
      <c r="C963" s="29">
        <v>271956</v>
      </c>
      <c r="D963" s="29">
        <v>22614</v>
      </c>
      <c r="E963" s="29">
        <v>137062</v>
      </c>
      <c r="F963" s="29">
        <v>28411</v>
      </c>
      <c r="G963" s="29">
        <v>133221</v>
      </c>
      <c r="H963" s="29">
        <v>86785</v>
      </c>
      <c r="I963" s="29">
        <v>84627</v>
      </c>
      <c r="J963" s="29">
        <v>158446</v>
      </c>
      <c r="K963" s="29">
        <v>6439</v>
      </c>
      <c r="L963" s="29">
        <v>43881</v>
      </c>
      <c r="M963" s="29">
        <v>105629</v>
      </c>
      <c r="N963" s="29">
        <v>26231</v>
      </c>
      <c r="O963" s="29">
        <v>50768</v>
      </c>
      <c r="P963" s="29">
        <v>83309</v>
      </c>
      <c r="Q963" s="29">
        <v>132552</v>
      </c>
      <c r="R963" s="29">
        <v>28309</v>
      </c>
      <c r="S963" s="29">
        <v>134625</v>
      </c>
      <c r="T963" s="29">
        <v>130472</v>
      </c>
      <c r="U963" s="29">
        <v>19546</v>
      </c>
      <c r="V963" s="32"/>
      <c r="W963" s="29">
        <v>1394</v>
      </c>
      <c r="X963" s="29">
        <v>2010</v>
      </c>
      <c r="Y963" s="29">
        <v>-15503</v>
      </c>
      <c r="Z963" s="29">
        <v>5629</v>
      </c>
      <c r="AA963" s="29">
        <v>76160</v>
      </c>
      <c r="AB963" s="29">
        <v>34139</v>
      </c>
      <c r="AC963" s="29">
        <v>21360</v>
      </c>
      <c r="AD963" s="29">
        <v>41141</v>
      </c>
      <c r="AE963" s="29">
        <v>-22196</v>
      </c>
      <c r="AF963"/>
      <c r="AG963"/>
      <c r="AH963"/>
      <c r="AI963"/>
      <c r="AJ963"/>
      <c r="AK963"/>
      <c r="AL963"/>
      <c r="AM963"/>
      <c r="AN963"/>
      <c r="AO963"/>
    </row>
    <row r="964" spans="1:41" s="2" customFormat="1" x14ac:dyDescent="0.2">
      <c r="A964" s="11">
        <v>31290</v>
      </c>
      <c r="B964" s="29">
        <v>167426</v>
      </c>
      <c r="C964" s="29">
        <v>136919</v>
      </c>
      <c r="D964" s="29">
        <v>9247</v>
      </c>
      <c r="E964" s="29">
        <v>65328</v>
      </c>
      <c r="F964" s="29">
        <v>12893</v>
      </c>
      <c r="G964" s="29">
        <v>63541</v>
      </c>
      <c r="H964" s="29">
        <v>54982</v>
      </c>
      <c r="I964" s="29">
        <v>43245</v>
      </c>
      <c r="J964" s="29">
        <v>78370</v>
      </c>
      <c r="K964" s="29">
        <v>5475</v>
      </c>
      <c r="L964" s="29">
        <v>10176</v>
      </c>
      <c r="M964" s="29">
        <v>53655</v>
      </c>
      <c r="N964" s="29">
        <v>13007</v>
      </c>
      <c r="O964" s="29">
        <v>-185</v>
      </c>
      <c r="P964" s="29">
        <v>53022</v>
      </c>
      <c r="Q964" s="29">
        <v>92839</v>
      </c>
      <c r="R964" s="29">
        <v>18000</v>
      </c>
      <c r="S964" s="29">
        <v>54110</v>
      </c>
      <c r="T964" s="29">
        <v>41290</v>
      </c>
      <c r="U964" s="29">
        <v>3076</v>
      </c>
      <c r="V964" s="32"/>
      <c r="W964" s="29">
        <v>766</v>
      </c>
      <c r="X964" s="29">
        <v>6390</v>
      </c>
      <c r="Y964" s="29">
        <v>-31354</v>
      </c>
      <c r="Z964" s="29">
        <v>4699</v>
      </c>
      <c r="AA964" s="29">
        <v>23212</v>
      </c>
      <c r="AB964" s="29">
        <v>36561</v>
      </c>
      <c r="AC964" s="29">
        <v>21130</v>
      </c>
      <c r="AD964" s="29">
        <v>24059</v>
      </c>
      <c r="AE964" s="29">
        <v>-25888</v>
      </c>
      <c r="AF964"/>
      <c r="AG964"/>
      <c r="AH964"/>
      <c r="AI964"/>
      <c r="AJ964"/>
      <c r="AK964"/>
      <c r="AL964"/>
      <c r="AM964"/>
      <c r="AN964"/>
      <c r="AO964"/>
    </row>
    <row r="965" spans="1:41" s="2" customFormat="1" x14ac:dyDescent="0.2">
      <c r="A965" s="11">
        <v>31320</v>
      </c>
      <c r="B965" s="29">
        <v>80016</v>
      </c>
      <c r="C965" s="29">
        <v>80230</v>
      </c>
      <c r="D965" s="29">
        <v>10693</v>
      </c>
      <c r="E965" s="29">
        <v>39087</v>
      </c>
      <c r="F965" s="29">
        <v>11077</v>
      </c>
      <c r="G965" s="29">
        <v>55678</v>
      </c>
      <c r="H965" s="29">
        <v>40406</v>
      </c>
      <c r="I965" s="29">
        <v>22592</v>
      </c>
      <c r="J965" s="29">
        <v>48883</v>
      </c>
      <c r="K965" s="29">
        <v>2327</v>
      </c>
      <c r="L965" s="29">
        <v>-4662</v>
      </c>
      <c r="M965" s="29">
        <v>25409</v>
      </c>
      <c r="N965" s="29">
        <v>5964</v>
      </c>
      <c r="O965" s="29">
        <v>23415</v>
      </c>
      <c r="P965" s="29">
        <v>38396</v>
      </c>
      <c r="Q965" s="29">
        <v>65977</v>
      </c>
      <c r="R965" s="29">
        <v>11394</v>
      </c>
      <c r="S965" s="29">
        <v>72985</v>
      </c>
      <c r="T965" s="29">
        <v>62359</v>
      </c>
      <c r="U965" s="29">
        <v>-49124</v>
      </c>
      <c r="V965" s="32"/>
      <c r="W965" s="29">
        <v>1103</v>
      </c>
      <c r="X965" s="29">
        <v>9820</v>
      </c>
      <c r="Y965" s="29">
        <v>3358</v>
      </c>
      <c r="Z965" s="29">
        <v>5389</v>
      </c>
      <c r="AA965" s="29">
        <v>42758</v>
      </c>
      <c r="AB965" s="29">
        <v>23752</v>
      </c>
      <c r="AC965" s="29">
        <v>19686</v>
      </c>
      <c r="AD965" s="29">
        <v>38077</v>
      </c>
      <c r="AE965" s="29">
        <v>24157</v>
      </c>
      <c r="AF965"/>
      <c r="AG965"/>
      <c r="AH965"/>
      <c r="AI965"/>
      <c r="AJ965"/>
      <c r="AK965"/>
      <c r="AL965"/>
      <c r="AM965"/>
      <c r="AN965"/>
      <c r="AO965"/>
    </row>
    <row r="966" spans="1:41" s="2" customFormat="1" x14ac:dyDescent="0.2">
      <c r="A966" s="11">
        <v>31351</v>
      </c>
      <c r="B966" s="29">
        <v>93380</v>
      </c>
      <c r="C966" s="29">
        <v>100585</v>
      </c>
      <c r="D966" s="29">
        <v>9447</v>
      </c>
      <c r="E966" s="29">
        <v>45464</v>
      </c>
      <c r="F966" s="29">
        <v>10623</v>
      </c>
      <c r="G966" s="29">
        <v>95927</v>
      </c>
      <c r="H966" s="29">
        <v>42861</v>
      </c>
      <c r="I966" s="29">
        <v>34636</v>
      </c>
      <c r="J966" s="29">
        <v>54494</v>
      </c>
      <c r="K966" s="29">
        <v>-2862</v>
      </c>
      <c r="L966" s="29">
        <v>16912</v>
      </c>
      <c r="M966" s="29">
        <v>44649</v>
      </c>
      <c r="N966" s="29">
        <v>14177</v>
      </c>
      <c r="O966" s="29">
        <v>37303</v>
      </c>
      <c r="P966" s="29">
        <v>47401</v>
      </c>
      <c r="Q966" s="29">
        <v>54395</v>
      </c>
      <c r="R966" s="29">
        <v>8556</v>
      </c>
      <c r="S966" s="29">
        <v>78884</v>
      </c>
      <c r="T966" s="29">
        <v>59004</v>
      </c>
      <c r="U966" s="29">
        <v>34856</v>
      </c>
      <c r="V966" s="32"/>
      <c r="W966" s="29">
        <v>2323</v>
      </c>
      <c r="X966" s="29">
        <v>3000</v>
      </c>
      <c r="Y966" s="29">
        <v>26869</v>
      </c>
      <c r="Z966" s="29">
        <v>7954</v>
      </c>
      <c r="AA966" s="29">
        <v>36339</v>
      </c>
      <c r="AB966" s="29">
        <v>15455</v>
      </c>
      <c r="AC966" s="29">
        <v>22786</v>
      </c>
      <c r="AD966" s="29">
        <v>49842</v>
      </c>
      <c r="AE966" s="29">
        <v>24367</v>
      </c>
      <c r="AF966"/>
      <c r="AG966"/>
      <c r="AH966"/>
      <c r="AI966"/>
      <c r="AJ966"/>
      <c r="AK966"/>
      <c r="AL966"/>
      <c r="AM966"/>
      <c r="AN966"/>
      <c r="AO966"/>
    </row>
    <row r="967" spans="1:41" s="2" customFormat="1" x14ac:dyDescent="0.2">
      <c r="A967" s="11">
        <v>31381</v>
      </c>
      <c r="B967" s="29">
        <v>88379</v>
      </c>
      <c r="C967" s="29">
        <v>75188</v>
      </c>
      <c r="D967" s="29">
        <v>7670</v>
      </c>
      <c r="E967" s="29">
        <v>32674</v>
      </c>
      <c r="F967" s="29">
        <v>14457</v>
      </c>
      <c r="G967" s="29">
        <v>57877</v>
      </c>
      <c r="H967" s="29">
        <v>24248</v>
      </c>
      <c r="I967" s="29">
        <v>53549</v>
      </c>
      <c r="J967" s="29">
        <v>46569</v>
      </c>
      <c r="K967" s="29">
        <v>-97</v>
      </c>
      <c r="L967" s="29">
        <v>8937</v>
      </c>
      <c r="M967" s="29">
        <v>42418</v>
      </c>
      <c r="N967" s="29">
        <v>16071</v>
      </c>
      <c r="O967" s="29">
        <v>38708</v>
      </c>
      <c r="P967" s="29">
        <v>40324</v>
      </c>
      <c r="Q967" s="29">
        <v>10886</v>
      </c>
      <c r="R967" s="29">
        <v>7599</v>
      </c>
      <c r="S967" s="29">
        <v>49421</v>
      </c>
      <c r="T967" s="29">
        <v>49504</v>
      </c>
      <c r="U967" s="29">
        <v>-26041</v>
      </c>
      <c r="V967" s="32"/>
      <c r="W967" s="29">
        <v>1480</v>
      </c>
      <c r="X967" s="29">
        <v>10890</v>
      </c>
      <c r="Y967" s="29">
        <v>23531</v>
      </c>
      <c r="Z967" s="29">
        <v>13321</v>
      </c>
      <c r="AA967" s="29">
        <v>31251</v>
      </c>
      <c r="AB967" s="29">
        <v>5266</v>
      </c>
      <c r="AC967" s="29">
        <v>19940</v>
      </c>
      <c r="AD967" s="29">
        <v>40223</v>
      </c>
      <c r="AE967" s="29">
        <v>-42718</v>
      </c>
      <c r="AF967"/>
      <c r="AG967"/>
      <c r="AH967"/>
      <c r="AI967"/>
      <c r="AJ967"/>
      <c r="AK967"/>
      <c r="AL967"/>
      <c r="AM967"/>
      <c r="AN967"/>
      <c r="AO967"/>
    </row>
    <row r="968" spans="1:41" s="2" customFormat="1" x14ac:dyDescent="0.2">
      <c r="A968" s="11">
        <v>31412</v>
      </c>
      <c r="B968" s="29">
        <v>75421</v>
      </c>
      <c r="C968" s="29">
        <v>58997</v>
      </c>
      <c r="D968" s="29">
        <v>7700</v>
      </c>
      <c r="E968" s="29">
        <v>24523</v>
      </c>
      <c r="F968" s="29">
        <v>17867</v>
      </c>
      <c r="G968" s="29">
        <v>47359</v>
      </c>
      <c r="H968" s="29">
        <v>19570</v>
      </c>
      <c r="I968" s="29">
        <v>55068</v>
      </c>
      <c r="J968" s="29">
        <v>45912</v>
      </c>
      <c r="K968" s="29">
        <v>-5602</v>
      </c>
      <c r="L968" s="29">
        <v>13523</v>
      </c>
      <c r="M968" s="29">
        <v>32745</v>
      </c>
      <c r="N968" s="29">
        <v>11876</v>
      </c>
      <c r="O968" s="29">
        <v>39561</v>
      </c>
      <c r="P968" s="29">
        <v>22731</v>
      </c>
      <c r="Q968" s="29">
        <v>1392</v>
      </c>
      <c r="R968" s="29">
        <v>6528</v>
      </c>
      <c r="S968" s="29">
        <v>35763</v>
      </c>
      <c r="T968" s="29">
        <v>50800</v>
      </c>
      <c r="U968" s="29">
        <v>6721</v>
      </c>
      <c r="V968" s="32"/>
      <c r="W968" s="29">
        <v>1522</v>
      </c>
      <c r="X968" s="29">
        <v>6700</v>
      </c>
      <c r="Y968" s="29">
        <v>26608</v>
      </c>
      <c r="Z968" s="29">
        <v>16036</v>
      </c>
      <c r="AA968" s="29">
        <v>35095</v>
      </c>
      <c r="AB968" s="29">
        <v>6944</v>
      </c>
      <c r="AC968" s="29">
        <v>22233</v>
      </c>
      <c r="AD968" s="29">
        <v>9083</v>
      </c>
      <c r="AE968" s="29">
        <v>-64577</v>
      </c>
      <c r="AF968"/>
      <c r="AG968"/>
      <c r="AH968"/>
      <c r="AI968"/>
      <c r="AJ968"/>
      <c r="AK968"/>
      <c r="AL968"/>
      <c r="AM968"/>
      <c r="AN968"/>
      <c r="AO968"/>
    </row>
    <row r="969" spans="1:41" x14ac:dyDescent="0.2">
      <c r="A969" s="11">
        <v>31443.999306000002</v>
      </c>
      <c r="B969" s="29">
        <v>54966</v>
      </c>
      <c r="C969" s="29">
        <v>61390</v>
      </c>
      <c r="D969" s="29">
        <v>5706</v>
      </c>
      <c r="E969" s="29">
        <v>25288</v>
      </c>
      <c r="F969" s="29">
        <v>14626</v>
      </c>
      <c r="G969" s="29">
        <v>38747</v>
      </c>
      <c r="H969" s="29">
        <v>17108</v>
      </c>
      <c r="I969" s="29">
        <v>30868</v>
      </c>
      <c r="J969" s="29">
        <v>38156</v>
      </c>
      <c r="K969" s="29">
        <v>-3572</v>
      </c>
      <c r="L969" s="29">
        <v>9739</v>
      </c>
      <c r="M969" s="29">
        <v>30532</v>
      </c>
      <c r="N969" s="29">
        <v>10642</v>
      </c>
      <c r="O969" s="29">
        <v>34679</v>
      </c>
      <c r="P969" s="29">
        <v>35232</v>
      </c>
      <c r="Q969" s="29">
        <v>20420</v>
      </c>
      <c r="R969" s="29">
        <v>6200</v>
      </c>
      <c r="S969" s="29">
        <v>32953</v>
      </c>
      <c r="T969" s="29">
        <v>42220</v>
      </c>
      <c r="U969" s="29">
        <v>-88920</v>
      </c>
      <c r="V969" s="32"/>
      <c r="W969" s="29">
        <v>1341</v>
      </c>
      <c r="X969" s="29">
        <v>172</v>
      </c>
      <c r="Y969" s="29">
        <v>42520</v>
      </c>
      <c r="Z969" s="29">
        <v>14533</v>
      </c>
      <c r="AA969" s="29">
        <v>8429</v>
      </c>
      <c r="AB969" s="29">
        <v>-7646</v>
      </c>
      <c r="AC969" s="29">
        <v>21779</v>
      </c>
      <c r="AD969" s="29">
        <v>27663</v>
      </c>
      <c r="AE969" s="29">
        <v>-65414</v>
      </c>
    </row>
    <row r="970" spans="1:41" x14ac:dyDescent="0.2">
      <c r="A970" s="11">
        <v>31471.999306000002</v>
      </c>
      <c r="B970" s="29">
        <v>63898</v>
      </c>
      <c r="C970" s="29">
        <v>61801</v>
      </c>
      <c r="D970" s="29">
        <v>4807</v>
      </c>
      <c r="E970" s="29">
        <v>26036</v>
      </c>
      <c r="F970" s="29">
        <v>15603</v>
      </c>
      <c r="G970" s="29">
        <v>43108</v>
      </c>
      <c r="H970" s="29">
        <v>21625</v>
      </c>
      <c r="I970" s="29">
        <v>14967</v>
      </c>
      <c r="J970" s="29">
        <v>45237</v>
      </c>
      <c r="K970" s="29">
        <v>-4270</v>
      </c>
      <c r="L970" s="29">
        <v>56733</v>
      </c>
      <c r="M970" s="29">
        <v>61108</v>
      </c>
      <c r="N970" s="29">
        <v>33210</v>
      </c>
      <c r="O970" s="29">
        <v>54514</v>
      </c>
      <c r="P970" s="29">
        <v>78791</v>
      </c>
      <c r="Q970" s="29">
        <v>26823</v>
      </c>
      <c r="R970" s="29">
        <v>9056</v>
      </c>
      <c r="S970" s="29">
        <v>55749</v>
      </c>
      <c r="T970" s="29">
        <v>59395</v>
      </c>
      <c r="U970" s="29">
        <v>-46939</v>
      </c>
      <c r="V970" s="32"/>
      <c r="W970" s="29">
        <v>1630</v>
      </c>
      <c r="X970" s="29">
        <v>9530</v>
      </c>
      <c r="Y970" s="29">
        <v>44972</v>
      </c>
      <c r="Z970" s="29">
        <v>17324</v>
      </c>
      <c r="AA970" s="29">
        <v>48538</v>
      </c>
      <c r="AB970" s="29">
        <v>9306</v>
      </c>
      <c r="AC970" s="29">
        <v>17901</v>
      </c>
      <c r="AD970" s="29">
        <v>2141</v>
      </c>
      <c r="AE970" s="29">
        <v>-21667</v>
      </c>
    </row>
    <row r="971" spans="1:41" x14ac:dyDescent="0.2">
      <c r="A971" s="11">
        <v>31502.999306000002</v>
      </c>
      <c r="B971" s="29">
        <v>105430</v>
      </c>
      <c r="C971" s="29">
        <v>80411</v>
      </c>
      <c r="D971" s="29">
        <v>6289</v>
      </c>
      <c r="E971" s="29">
        <v>43589</v>
      </c>
      <c r="F971" s="29">
        <v>17945</v>
      </c>
      <c r="G971" s="29">
        <v>98820</v>
      </c>
      <c r="H971" s="29">
        <v>96601</v>
      </c>
      <c r="I971" s="29">
        <v>28938</v>
      </c>
      <c r="J971" s="29">
        <v>99156</v>
      </c>
      <c r="K971" s="29">
        <v>2669</v>
      </c>
      <c r="L971" s="29">
        <v>48449</v>
      </c>
      <c r="M971" s="29">
        <v>128618</v>
      </c>
      <c r="N971" s="29">
        <v>39320</v>
      </c>
      <c r="O971" s="29">
        <v>56010</v>
      </c>
      <c r="P971" s="29">
        <v>44720</v>
      </c>
      <c r="Q971" s="29">
        <v>16303</v>
      </c>
      <c r="R971" s="29">
        <v>9681</v>
      </c>
      <c r="S971" s="29">
        <v>120455</v>
      </c>
      <c r="T971" s="29">
        <v>74020</v>
      </c>
      <c r="U971" s="29">
        <v>-54982</v>
      </c>
      <c r="V971" s="32"/>
      <c r="W971" s="29">
        <v>1587</v>
      </c>
      <c r="X971" s="29">
        <v>20330</v>
      </c>
      <c r="Y971" s="29">
        <v>39968</v>
      </c>
      <c r="Z971" s="29">
        <v>16534</v>
      </c>
      <c r="AA971" s="29">
        <v>30441</v>
      </c>
      <c r="AB971" s="29">
        <v>9234</v>
      </c>
      <c r="AC971" s="29">
        <v>17399</v>
      </c>
      <c r="AD971" s="29">
        <v>5994</v>
      </c>
      <c r="AE971" s="29">
        <v>-66750</v>
      </c>
    </row>
    <row r="972" spans="1:41" x14ac:dyDescent="0.2">
      <c r="A972" s="11">
        <v>31532.999306000002</v>
      </c>
      <c r="B972" s="29">
        <v>202327</v>
      </c>
      <c r="C972" s="29">
        <v>213377</v>
      </c>
      <c r="D972" s="29">
        <v>11946</v>
      </c>
      <c r="E972" s="29">
        <v>107101</v>
      </c>
      <c r="F972" s="29">
        <v>24219</v>
      </c>
      <c r="G972" s="29">
        <v>224097</v>
      </c>
      <c r="H972" s="29">
        <v>229543</v>
      </c>
      <c r="I972" s="29">
        <v>14348</v>
      </c>
      <c r="J972" s="29">
        <v>180378</v>
      </c>
      <c r="K972" s="29">
        <v>5767</v>
      </c>
      <c r="L972" s="29">
        <v>93828</v>
      </c>
      <c r="M972" s="29">
        <v>292320</v>
      </c>
      <c r="N972" s="29">
        <v>103790</v>
      </c>
      <c r="O972" s="29">
        <v>105091</v>
      </c>
      <c r="P972" s="29">
        <v>81462</v>
      </c>
      <c r="Q972" s="29">
        <v>47234</v>
      </c>
      <c r="R972" s="29">
        <v>14201</v>
      </c>
      <c r="S972" s="29">
        <v>253938</v>
      </c>
      <c r="T972" s="29">
        <v>167657</v>
      </c>
      <c r="U972" s="29">
        <v>16671</v>
      </c>
      <c r="V972" s="32"/>
      <c r="W972" s="29">
        <v>1019</v>
      </c>
      <c r="X972" s="29">
        <v>10050</v>
      </c>
      <c r="Y972" s="29">
        <v>39510</v>
      </c>
      <c r="Z972" s="29">
        <v>14331</v>
      </c>
      <c r="AA972" s="29">
        <v>52299</v>
      </c>
      <c r="AB972" s="29">
        <v>20345</v>
      </c>
      <c r="AC972" s="29">
        <v>19736</v>
      </c>
      <c r="AD972" s="29">
        <v>-2917</v>
      </c>
      <c r="AE972" s="29">
        <v>-11248</v>
      </c>
    </row>
    <row r="973" spans="1:41" x14ac:dyDescent="0.2">
      <c r="A973" s="11">
        <v>31563.999306000002</v>
      </c>
      <c r="B973" s="29">
        <v>516598</v>
      </c>
      <c r="C973" s="29">
        <v>389742</v>
      </c>
      <c r="D973" s="29">
        <v>39166</v>
      </c>
      <c r="E973" s="29">
        <v>232549</v>
      </c>
      <c r="F973" s="29">
        <v>60466</v>
      </c>
      <c r="G973" s="29">
        <v>372507</v>
      </c>
      <c r="H973" s="29">
        <v>311057</v>
      </c>
      <c r="I973" s="29">
        <v>-5509</v>
      </c>
      <c r="J973" s="29">
        <v>301172</v>
      </c>
      <c r="K973" s="29">
        <v>-2765</v>
      </c>
      <c r="L973" s="29">
        <v>199820</v>
      </c>
      <c r="M973" s="29">
        <v>471234</v>
      </c>
      <c r="N973" s="29">
        <v>192436</v>
      </c>
      <c r="O973" s="29">
        <v>245263</v>
      </c>
      <c r="P973" s="29">
        <v>155570</v>
      </c>
      <c r="Q973" s="29">
        <v>24903</v>
      </c>
      <c r="R973" s="29">
        <v>33272</v>
      </c>
      <c r="S973" s="29">
        <v>334416</v>
      </c>
      <c r="T973" s="29">
        <v>210608</v>
      </c>
      <c r="U973" s="29">
        <v>212732</v>
      </c>
      <c r="V973" s="32"/>
      <c r="W973" s="29">
        <v>270</v>
      </c>
      <c r="X973" s="29">
        <v>0</v>
      </c>
      <c r="Y973" s="29">
        <v>-2452</v>
      </c>
      <c r="Z973" s="29">
        <v>11264</v>
      </c>
      <c r="AA973" s="29">
        <v>-86967</v>
      </c>
      <c r="AB973" s="29">
        <v>14534</v>
      </c>
      <c r="AC973" s="29">
        <v>19722</v>
      </c>
      <c r="AD973" s="29">
        <v>-27560</v>
      </c>
      <c r="AE973" s="29">
        <v>-119324</v>
      </c>
    </row>
    <row r="974" spans="1:41" x14ac:dyDescent="0.2">
      <c r="A974" s="11">
        <v>31593.999306000002</v>
      </c>
      <c r="B974" s="29">
        <v>796361</v>
      </c>
      <c r="C974" s="29">
        <v>558660</v>
      </c>
      <c r="D974" s="29">
        <v>71998</v>
      </c>
      <c r="E974" s="29">
        <v>360123</v>
      </c>
      <c r="F974" s="29">
        <v>66485</v>
      </c>
      <c r="G974" s="29">
        <v>312270</v>
      </c>
      <c r="H974" s="29">
        <v>222324</v>
      </c>
      <c r="I974" s="29">
        <v>45077</v>
      </c>
      <c r="J974" s="29">
        <v>921336</v>
      </c>
      <c r="K974" s="29">
        <v>41531</v>
      </c>
      <c r="L974" s="29">
        <v>258978</v>
      </c>
      <c r="M974" s="29">
        <v>456011</v>
      </c>
      <c r="N974" s="29">
        <v>168320</v>
      </c>
      <c r="O974" s="29">
        <v>481711</v>
      </c>
      <c r="P974" s="29">
        <v>191465</v>
      </c>
      <c r="Q974" s="29">
        <v>130576</v>
      </c>
      <c r="R974" s="29">
        <v>92670</v>
      </c>
      <c r="S974" s="29">
        <v>389155</v>
      </c>
      <c r="T974" s="29">
        <v>272462</v>
      </c>
      <c r="U974" s="29">
        <v>280319</v>
      </c>
      <c r="V974" s="32"/>
      <c r="W974" s="29">
        <v>250</v>
      </c>
      <c r="X974" s="29">
        <v>0</v>
      </c>
      <c r="Y974" s="29">
        <v>18395</v>
      </c>
      <c r="Z974" s="29">
        <v>5500</v>
      </c>
      <c r="AA974" s="29">
        <v>47228</v>
      </c>
      <c r="AB974" s="29">
        <v>27447</v>
      </c>
      <c r="AC974" s="29">
        <v>11312</v>
      </c>
      <c r="AD974" s="29">
        <v>39209</v>
      </c>
      <c r="AE974" s="29">
        <v>31743</v>
      </c>
    </row>
    <row r="975" spans="1:41" x14ac:dyDescent="0.2">
      <c r="A975" s="11">
        <v>31624.999306000002</v>
      </c>
      <c r="B975" s="29">
        <v>513852</v>
      </c>
      <c r="C975" s="29">
        <v>311622</v>
      </c>
      <c r="D975" s="29">
        <v>42577</v>
      </c>
      <c r="E975" s="29">
        <v>199108</v>
      </c>
      <c r="F975" s="29">
        <v>27243</v>
      </c>
      <c r="G975" s="29">
        <v>150127</v>
      </c>
      <c r="H975" s="29">
        <v>120159</v>
      </c>
      <c r="I975" s="29">
        <v>62268</v>
      </c>
      <c r="J975" s="29">
        <v>413409</v>
      </c>
      <c r="K975" s="29">
        <v>49941</v>
      </c>
      <c r="L975" s="29">
        <v>67416</v>
      </c>
      <c r="M975" s="29">
        <v>157618</v>
      </c>
      <c r="N975" s="29">
        <v>37092</v>
      </c>
      <c r="O975" s="29">
        <v>137121</v>
      </c>
      <c r="P975" s="29">
        <v>100205</v>
      </c>
      <c r="Q975" s="29">
        <v>115329</v>
      </c>
      <c r="R975" s="29">
        <v>16851</v>
      </c>
      <c r="S975" s="29">
        <v>190699</v>
      </c>
      <c r="T975" s="29">
        <v>231944</v>
      </c>
      <c r="U975" s="29">
        <v>218706</v>
      </c>
      <c r="V975" s="32"/>
      <c r="W975" s="29">
        <v>1282</v>
      </c>
      <c r="X975" s="29">
        <v>15570</v>
      </c>
      <c r="Y975" s="29">
        <v>-27364</v>
      </c>
      <c r="Z975" s="29">
        <v>5211</v>
      </c>
      <c r="AA975" s="29">
        <v>-42299</v>
      </c>
      <c r="AB975" s="29">
        <v>37373</v>
      </c>
      <c r="AC975" s="29">
        <v>6081</v>
      </c>
      <c r="AD975" s="29">
        <v>22985</v>
      </c>
      <c r="AE975" s="29">
        <v>4545</v>
      </c>
    </row>
    <row r="976" spans="1:41" x14ac:dyDescent="0.2">
      <c r="A976" s="11">
        <v>31655.999306000002</v>
      </c>
      <c r="B976" s="29">
        <v>161898</v>
      </c>
      <c r="C976" s="29">
        <v>143722</v>
      </c>
      <c r="D976" s="29">
        <v>15214</v>
      </c>
      <c r="E976" s="29">
        <v>81573</v>
      </c>
      <c r="F976" s="29">
        <v>11128</v>
      </c>
      <c r="G976" s="29">
        <v>83868</v>
      </c>
      <c r="H976" s="29">
        <v>55554</v>
      </c>
      <c r="I976" s="29">
        <v>3116</v>
      </c>
      <c r="J976" s="29">
        <v>199284</v>
      </c>
      <c r="K976" s="29">
        <v>7658</v>
      </c>
      <c r="L976" s="29">
        <v>67980</v>
      </c>
      <c r="M976" s="29">
        <v>55517</v>
      </c>
      <c r="N976" s="29">
        <v>16083</v>
      </c>
      <c r="O976" s="29">
        <v>65398</v>
      </c>
      <c r="P976" s="29">
        <v>53041</v>
      </c>
      <c r="Q976" s="29">
        <v>60446</v>
      </c>
      <c r="R976" s="29">
        <v>10051</v>
      </c>
      <c r="S976" s="29">
        <v>63613</v>
      </c>
      <c r="T976" s="29">
        <v>80146</v>
      </c>
      <c r="U976" s="29">
        <v>9982</v>
      </c>
      <c r="V976" s="32"/>
      <c r="W976" s="29">
        <v>2257</v>
      </c>
      <c r="X976" s="29">
        <v>8170</v>
      </c>
      <c r="Y976" s="29">
        <v>15755</v>
      </c>
      <c r="Z976" s="29">
        <v>6343</v>
      </c>
      <c r="AA976" s="29">
        <v>40839</v>
      </c>
      <c r="AB976" s="29">
        <v>47369</v>
      </c>
      <c r="AC976" s="29">
        <v>5974</v>
      </c>
      <c r="AD976" s="29">
        <v>58643</v>
      </c>
      <c r="AE976" s="29">
        <v>-22335</v>
      </c>
    </row>
    <row r="977" spans="1:31" x14ac:dyDescent="0.2">
      <c r="A977" s="11">
        <v>31685.999306000002</v>
      </c>
      <c r="B977" s="29">
        <v>115267</v>
      </c>
      <c r="C977" s="29">
        <v>100724</v>
      </c>
      <c r="D977" s="29">
        <v>12289</v>
      </c>
      <c r="E977" s="29">
        <v>52711</v>
      </c>
      <c r="F977" s="29">
        <v>13642</v>
      </c>
      <c r="G977" s="29">
        <v>76314</v>
      </c>
      <c r="H977" s="29">
        <v>48936</v>
      </c>
      <c r="I977" s="29">
        <v>-5425</v>
      </c>
      <c r="J977" s="29">
        <v>83236</v>
      </c>
      <c r="K977" s="29">
        <v>8498</v>
      </c>
      <c r="L977" s="29">
        <v>29280</v>
      </c>
      <c r="M977" s="29">
        <v>40133</v>
      </c>
      <c r="N977" s="29">
        <v>10777</v>
      </c>
      <c r="O977" s="29">
        <v>48792</v>
      </c>
      <c r="P977" s="29">
        <v>39741</v>
      </c>
      <c r="Q977" s="29">
        <v>31692</v>
      </c>
      <c r="R977" s="29">
        <v>3781</v>
      </c>
      <c r="S977" s="29">
        <v>85340</v>
      </c>
      <c r="T977" s="29">
        <v>107359</v>
      </c>
      <c r="U977" s="29">
        <v>6273</v>
      </c>
      <c r="V977" s="32"/>
      <c r="W977" s="29">
        <v>3494</v>
      </c>
      <c r="X977" s="29">
        <v>12420</v>
      </c>
      <c r="Y977" s="29">
        <v>27920</v>
      </c>
      <c r="Z977" s="29">
        <v>14977</v>
      </c>
      <c r="AA977" s="29">
        <v>4124</v>
      </c>
      <c r="AB977" s="29">
        <v>19856</v>
      </c>
      <c r="AC977" s="29">
        <v>14826</v>
      </c>
      <c r="AD977" s="29">
        <v>34910</v>
      </c>
      <c r="AE977" s="29">
        <v>-22978</v>
      </c>
    </row>
    <row r="978" spans="1:31" x14ac:dyDescent="0.2">
      <c r="A978" s="11">
        <v>31716.999306000002</v>
      </c>
      <c r="B978" s="29">
        <v>115322</v>
      </c>
      <c r="C978" s="29">
        <v>97227</v>
      </c>
      <c r="D978" s="29">
        <v>10018</v>
      </c>
      <c r="E978" s="29">
        <v>48126</v>
      </c>
      <c r="F978" s="29">
        <v>17221</v>
      </c>
      <c r="G978" s="29">
        <v>99653</v>
      </c>
      <c r="H978" s="29">
        <v>49473</v>
      </c>
      <c r="I978" s="29">
        <v>43226</v>
      </c>
      <c r="J978" s="29">
        <v>73238</v>
      </c>
      <c r="K978" s="29">
        <v>6380</v>
      </c>
      <c r="L978" s="29">
        <v>35780</v>
      </c>
      <c r="M978" s="29">
        <v>48370</v>
      </c>
      <c r="N978" s="29">
        <v>20160</v>
      </c>
      <c r="O978" s="29">
        <v>62384</v>
      </c>
      <c r="P978" s="29">
        <v>47562</v>
      </c>
      <c r="Q978" s="29">
        <v>43472</v>
      </c>
      <c r="R978" s="29">
        <v>8863</v>
      </c>
      <c r="S978" s="29">
        <v>136155</v>
      </c>
      <c r="T978" s="29">
        <v>111529</v>
      </c>
      <c r="U978" s="29">
        <v>90934</v>
      </c>
      <c r="V978" s="32"/>
      <c r="W978" s="29">
        <v>2067</v>
      </c>
      <c r="X978" s="29">
        <v>13760</v>
      </c>
      <c r="Y978" s="29">
        <v>-5513</v>
      </c>
      <c r="Z978" s="29">
        <v>16933</v>
      </c>
      <c r="AA978" s="29">
        <v>59571</v>
      </c>
      <c r="AB978" s="29">
        <v>10842</v>
      </c>
      <c r="AC978" s="29">
        <v>6105</v>
      </c>
      <c r="AD978" s="29">
        <v>33524</v>
      </c>
      <c r="AE978" s="29">
        <v>37776</v>
      </c>
    </row>
    <row r="979" spans="1:31" x14ac:dyDescent="0.2">
      <c r="A979" s="11">
        <v>31746.999306000002</v>
      </c>
      <c r="B979" s="29">
        <v>94677</v>
      </c>
      <c r="C979" s="29">
        <v>69725</v>
      </c>
      <c r="D979" s="29">
        <v>7399</v>
      </c>
      <c r="E979" s="29">
        <v>43078</v>
      </c>
      <c r="F979" s="29">
        <v>15622</v>
      </c>
      <c r="G979" s="29">
        <v>89982</v>
      </c>
      <c r="H979" s="29">
        <v>61457</v>
      </c>
      <c r="I979" s="29">
        <v>27546</v>
      </c>
      <c r="J979" s="29">
        <v>60258</v>
      </c>
      <c r="K979" s="29">
        <v>2245</v>
      </c>
      <c r="L979" s="29">
        <v>10434</v>
      </c>
      <c r="M979" s="29">
        <v>44632</v>
      </c>
      <c r="N979" s="29">
        <v>15381</v>
      </c>
      <c r="O979" s="29">
        <v>49003</v>
      </c>
      <c r="P979" s="29">
        <v>39320</v>
      </c>
      <c r="Q979" s="29">
        <v>30828</v>
      </c>
      <c r="R979" s="29">
        <v>7110</v>
      </c>
      <c r="S979" s="29">
        <v>125543</v>
      </c>
      <c r="T979" s="29">
        <v>116759</v>
      </c>
      <c r="U979" s="29">
        <v>13653</v>
      </c>
      <c r="V979" s="32"/>
      <c r="W979" s="29">
        <v>1543</v>
      </c>
      <c r="X979" s="29">
        <v>11180</v>
      </c>
      <c r="Y979" s="29">
        <v>-16690</v>
      </c>
      <c r="Z979" s="29">
        <v>13728</v>
      </c>
      <c r="AA979" s="29">
        <v>47491</v>
      </c>
      <c r="AB979" s="29">
        <v>2544</v>
      </c>
      <c r="AC979" s="29">
        <v>781</v>
      </c>
      <c r="AD979" s="29">
        <v>20146</v>
      </c>
      <c r="AE979" s="29">
        <v>-12276</v>
      </c>
    </row>
    <row r="980" spans="1:31" x14ac:dyDescent="0.2">
      <c r="A980" s="11">
        <v>31777.999306000002</v>
      </c>
      <c r="B980" s="29">
        <v>75300</v>
      </c>
      <c r="C980" s="29">
        <v>66609</v>
      </c>
      <c r="D980" s="29">
        <v>6150</v>
      </c>
      <c r="E980" s="29">
        <v>26215</v>
      </c>
      <c r="F980" s="29">
        <v>13424</v>
      </c>
      <c r="G980" s="29">
        <v>66847</v>
      </c>
      <c r="H980" s="29">
        <v>37297</v>
      </c>
      <c r="I980" s="29">
        <v>17601</v>
      </c>
      <c r="J980" s="29">
        <v>37913</v>
      </c>
      <c r="K980" s="29">
        <v>2277</v>
      </c>
      <c r="L980" s="29">
        <v>123</v>
      </c>
      <c r="M980" s="29">
        <v>26581</v>
      </c>
      <c r="N980" s="29">
        <v>9277</v>
      </c>
      <c r="O980" s="29">
        <v>44923</v>
      </c>
      <c r="P980" s="29">
        <v>32886</v>
      </c>
      <c r="Q980" s="29">
        <v>36523</v>
      </c>
      <c r="R980" s="29">
        <v>4898</v>
      </c>
      <c r="S980" s="29">
        <v>56601</v>
      </c>
      <c r="T980" s="29">
        <v>65364</v>
      </c>
      <c r="U980" s="29">
        <v>-19243</v>
      </c>
      <c r="V980" s="32"/>
      <c r="W980" s="29">
        <v>1369</v>
      </c>
      <c r="X980" s="29">
        <v>9300</v>
      </c>
      <c r="Y980" s="29">
        <v>-156</v>
      </c>
      <c r="Z980" s="29">
        <v>10518</v>
      </c>
      <c r="AA980" s="29">
        <v>51332</v>
      </c>
      <c r="AB980" s="29">
        <v>670</v>
      </c>
      <c r="AC980" s="29">
        <v>648</v>
      </c>
      <c r="AD980" s="29">
        <v>-5436</v>
      </c>
      <c r="AE980" s="29">
        <v>-61585</v>
      </c>
    </row>
    <row r="981" spans="1:31" x14ac:dyDescent="0.2">
      <c r="A981" s="11">
        <v>31808.999306000002</v>
      </c>
      <c r="B981" s="29">
        <v>45196</v>
      </c>
      <c r="C981" s="29">
        <v>54654</v>
      </c>
      <c r="D981" s="29">
        <v>6081</v>
      </c>
      <c r="E981" s="29">
        <v>22103</v>
      </c>
      <c r="F981" s="29">
        <v>15466</v>
      </c>
      <c r="G981" s="29">
        <v>52251</v>
      </c>
      <c r="H981" s="29">
        <v>23643</v>
      </c>
      <c r="I981" s="29">
        <v>-1337</v>
      </c>
      <c r="J981" s="29">
        <v>32542</v>
      </c>
      <c r="K981" s="29">
        <v>3428</v>
      </c>
      <c r="L981" s="29">
        <v>3687</v>
      </c>
      <c r="M981" s="29">
        <v>18685</v>
      </c>
      <c r="N981" s="29">
        <v>7368</v>
      </c>
      <c r="O981" s="29">
        <v>42489</v>
      </c>
      <c r="P981" s="29">
        <v>28029</v>
      </c>
      <c r="Q981" s="29">
        <v>19622</v>
      </c>
      <c r="R981" s="29">
        <v>3699</v>
      </c>
      <c r="S981" s="29">
        <v>36162</v>
      </c>
      <c r="T981" s="29">
        <v>41919</v>
      </c>
      <c r="U981" s="29">
        <v>-51916</v>
      </c>
      <c r="V981" s="32"/>
      <c r="W981" s="29">
        <v>1188</v>
      </c>
      <c r="X981" s="29">
        <v>8700</v>
      </c>
      <c r="Y981" s="29">
        <v>-10681</v>
      </c>
      <c r="Z981" s="29">
        <v>8684</v>
      </c>
      <c r="AA981" s="29">
        <v>29903</v>
      </c>
      <c r="AB981" s="29">
        <v>-7251</v>
      </c>
      <c r="AC981" s="29">
        <v>668</v>
      </c>
      <c r="AD981" s="29">
        <v>14151</v>
      </c>
      <c r="AE981" s="29">
        <v>-52433</v>
      </c>
    </row>
    <row r="982" spans="1:31" x14ac:dyDescent="0.2">
      <c r="A982" s="11">
        <v>31836.999306000002</v>
      </c>
      <c r="B982" s="29">
        <v>41038</v>
      </c>
      <c r="C982" s="29">
        <v>50485</v>
      </c>
      <c r="D982" s="29">
        <v>6226</v>
      </c>
      <c r="E982" s="29">
        <v>22151</v>
      </c>
      <c r="F982" s="29">
        <v>15453</v>
      </c>
      <c r="G982" s="29">
        <v>46636</v>
      </c>
      <c r="H982" s="29">
        <v>29716</v>
      </c>
      <c r="I982" s="29">
        <v>10030</v>
      </c>
      <c r="J982" s="29">
        <v>33555</v>
      </c>
      <c r="K982" s="29">
        <v>2777</v>
      </c>
      <c r="L982" s="29">
        <v>12479</v>
      </c>
      <c r="M982" s="29">
        <v>27653</v>
      </c>
      <c r="N982" s="29">
        <v>12686</v>
      </c>
      <c r="O982" s="29">
        <v>42816</v>
      </c>
      <c r="P982" s="29">
        <v>36151</v>
      </c>
      <c r="Q982" s="29">
        <v>31971</v>
      </c>
      <c r="R982" s="29">
        <v>5441</v>
      </c>
      <c r="S982" s="29">
        <v>62547</v>
      </c>
      <c r="T982" s="29">
        <v>78615</v>
      </c>
      <c r="U982" s="29">
        <v>77857</v>
      </c>
      <c r="V982" s="32"/>
      <c r="W982" s="29">
        <v>1607</v>
      </c>
      <c r="X982" s="29">
        <v>13510</v>
      </c>
      <c r="Y982" s="29">
        <v>1941</v>
      </c>
      <c r="Z982" s="29">
        <v>8192</v>
      </c>
      <c r="AA982" s="29">
        <v>88551</v>
      </c>
      <c r="AB982" s="29">
        <v>29139</v>
      </c>
      <c r="AC982" s="29">
        <v>668</v>
      </c>
      <c r="AD982" s="29">
        <v>13694</v>
      </c>
      <c r="AE982" s="29">
        <v>336</v>
      </c>
    </row>
    <row r="983" spans="1:31" x14ac:dyDescent="0.2">
      <c r="A983" s="11">
        <v>31867.999306000002</v>
      </c>
      <c r="B983" s="29">
        <v>48025</v>
      </c>
      <c r="C983" s="29">
        <v>65807</v>
      </c>
      <c r="D983" s="29">
        <v>4861</v>
      </c>
      <c r="E983" s="29">
        <v>38539</v>
      </c>
      <c r="F983" s="29">
        <v>19818</v>
      </c>
      <c r="G983" s="29">
        <v>72483</v>
      </c>
      <c r="H983" s="29">
        <v>57077</v>
      </c>
      <c r="I983" s="29">
        <v>20581</v>
      </c>
      <c r="J983" s="29">
        <v>46098</v>
      </c>
      <c r="K983" s="29">
        <v>2101</v>
      </c>
      <c r="L983" s="29">
        <v>52871</v>
      </c>
      <c r="M983" s="29">
        <v>68616</v>
      </c>
      <c r="N983" s="29">
        <v>35467</v>
      </c>
      <c r="O983" s="29">
        <v>47498</v>
      </c>
      <c r="P983" s="29">
        <v>46163</v>
      </c>
      <c r="Q983" s="29">
        <v>57199</v>
      </c>
      <c r="R983" s="29">
        <v>6461</v>
      </c>
      <c r="S983" s="29">
        <v>121139</v>
      </c>
      <c r="T983" s="29">
        <v>115052</v>
      </c>
      <c r="U983" s="29">
        <v>90913</v>
      </c>
      <c r="V983" s="32"/>
      <c r="W983" s="29">
        <v>1543</v>
      </c>
      <c r="X983" s="29">
        <v>31850</v>
      </c>
      <c r="Y983" s="29">
        <v>-32163</v>
      </c>
      <c r="Z983" s="29">
        <v>11064</v>
      </c>
      <c r="AA983" s="29">
        <v>22348</v>
      </c>
      <c r="AB983" s="29">
        <v>21458</v>
      </c>
      <c r="AC983" s="29">
        <v>738</v>
      </c>
      <c r="AD983" s="29">
        <v>-826</v>
      </c>
      <c r="AE983" s="29">
        <v>28398</v>
      </c>
    </row>
    <row r="984" spans="1:31" x14ac:dyDescent="0.2">
      <c r="A984" s="11">
        <v>31897.999306000002</v>
      </c>
      <c r="B984" s="29">
        <v>142175</v>
      </c>
      <c r="C984" s="29">
        <v>115462</v>
      </c>
      <c r="D984" s="29">
        <v>12933</v>
      </c>
      <c r="E984" s="29">
        <v>106904</v>
      </c>
      <c r="F984" s="29">
        <v>26231</v>
      </c>
      <c r="G984" s="29">
        <v>239500</v>
      </c>
      <c r="H984" s="29">
        <v>300821</v>
      </c>
      <c r="I984" s="29">
        <v>1911</v>
      </c>
      <c r="J984" s="29">
        <v>170138</v>
      </c>
      <c r="K984" s="29">
        <v>5428</v>
      </c>
      <c r="L984" s="29">
        <v>103892</v>
      </c>
      <c r="M984" s="29">
        <v>168236</v>
      </c>
      <c r="N984" s="29">
        <v>87409</v>
      </c>
      <c r="O984" s="29">
        <v>56399</v>
      </c>
      <c r="P984" s="29">
        <v>65403</v>
      </c>
      <c r="Q984" s="29">
        <v>-479</v>
      </c>
      <c r="R984" s="29">
        <v>13224</v>
      </c>
      <c r="S984" s="29">
        <v>298905</v>
      </c>
      <c r="T984" s="29">
        <v>179820</v>
      </c>
      <c r="U984" s="29">
        <v>67406</v>
      </c>
      <c r="V984" s="32"/>
      <c r="W984" s="29">
        <v>764</v>
      </c>
      <c r="X984" s="29">
        <v>38010</v>
      </c>
      <c r="Y984" s="29">
        <v>-7852</v>
      </c>
      <c r="Z984" s="29">
        <v>20019</v>
      </c>
      <c r="AA984" s="29">
        <v>51945</v>
      </c>
      <c r="AB984" s="29">
        <v>18928</v>
      </c>
      <c r="AC984" s="29">
        <v>734</v>
      </c>
      <c r="AD984" s="29">
        <v>1170</v>
      </c>
      <c r="AE984" s="29">
        <v>28216</v>
      </c>
    </row>
    <row r="985" spans="1:31" x14ac:dyDescent="0.2">
      <c r="A985" s="11">
        <v>31928.999306000002</v>
      </c>
      <c r="B985" s="29">
        <v>365563</v>
      </c>
      <c r="C985" s="29">
        <v>301997</v>
      </c>
      <c r="D985" s="29">
        <v>40382</v>
      </c>
      <c r="E985" s="29">
        <v>254945</v>
      </c>
      <c r="F985" s="29">
        <v>86294</v>
      </c>
      <c r="G985" s="29">
        <v>326534</v>
      </c>
      <c r="H985" s="29">
        <v>355112</v>
      </c>
      <c r="I985" s="29">
        <v>125129</v>
      </c>
      <c r="J985" s="29">
        <v>258333</v>
      </c>
      <c r="K985" s="29">
        <v>18039</v>
      </c>
      <c r="L985" s="29">
        <v>117989</v>
      </c>
      <c r="M985" s="29">
        <v>282857</v>
      </c>
      <c r="N985" s="29">
        <v>93306</v>
      </c>
      <c r="O985" s="29">
        <v>187785</v>
      </c>
      <c r="P985" s="29">
        <v>126114</v>
      </c>
      <c r="Q985" s="29">
        <v>5615</v>
      </c>
      <c r="R985" s="29">
        <v>32577</v>
      </c>
      <c r="S985" s="29">
        <v>375303</v>
      </c>
      <c r="T985" s="29">
        <v>268212</v>
      </c>
      <c r="U985" s="29">
        <v>86292</v>
      </c>
      <c r="V985" s="32"/>
      <c r="W985" s="29">
        <v>1105</v>
      </c>
      <c r="X985" s="29">
        <v>7920</v>
      </c>
      <c r="Y985" s="29">
        <v>15609</v>
      </c>
      <c r="Z985" s="29">
        <v>11843</v>
      </c>
      <c r="AA985" s="29">
        <v>14830</v>
      </c>
      <c r="AB985" s="29">
        <v>-4793</v>
      </c>
      <c r="AC985" s="29">
        <v>1357</v>
      </c>
      <c r="AD985" s="29">
        <v>26492</v>
      </c>
      <c r="AE985" s="29">
        <v>33179</v>
      </c>
    </row>
    <row r="986" spans="1:31" x14ac:dyDescent="0.2">
      <c r="A986" s="11">
        <v>31958.999306000002</v>
      </c>
      <c r="B986" s="29">
        <v>365966</v>
      </c>
      <c r="C986" s="29">
        <v>333668</v>
      </c>
      <c r="D986" s="29">
        <v>48634</v>
      </c>
      <c r="E986" s="29">
        <v>246614</v>
      </c>
      <c r="F986" s="29">
        <v>52937</v>
      </c>
      <c r="G986" s="29">
        <v>186488</v>
      </c>
      <c r="H986" s="29">
        <v>239534</v>
      </c>
      <c r="I986" s="29">
        <v>30210</v>
      </c>
      <c r="J986" s="29">
        <v>237141</v>
      </c>
      <c r="K986" s="29">
        <v>19926</v>
      </c>
      <c r="L986" s="29">
        <v>70849</v>
      </c>
      <c r="M986" s="29">
        <v>125100</v>
      </c>
      <c r="N986" s="29">
        <v>32822</v>
      </c>
      <c r="O986" s="29">
        <v>171497</v>
      </c>
      <c r="P986" s="29">
        <v>75035</v>
      </c>
      <c r="Q986" s="29">
        <v>49489</v>
      </c>
      <c r="R986" s="29">
        <v>20536</v>
      </c>
      <c r="S986" s="29">
        <v>414561</v>
      </c>
      <c r="T986" s="29">
        <v>315401</v>
      </c>
      <c r="U986" s="29">
        <v>8119</v>
      </c>
      <c r="V986" s="32"/>
      <c r="W986" s="29">
        <v>249</v>
      </c>
      <c r="X986" s="29">
        <v>565</v>
      </c>
      <c r="Y986" s="29">
        <v>30247</v>
      </c>
      <c r="Z986" s="29">
        <v>6058</v>
      </c>
      <c r="AA986" s="29">
        <v>33180</v>
      </c>
      <c r="AB986" s="29">
        <v>6192</v>
      </c>
      <c r="AC986" s="29">
        <v>1547</v>
      </c>
      <c r="AD986" s="29">
        <v>42613</v>
      </c>
      <c r="AE986" s="29">
        <v>14536</v>
      </c>
    </row>
    <row r="987" spans="1:31" x14ac:dyDescent="0.2">
      <c r="A987" s="11">
        <v>31989.999306000002</v>
      </c>
      <c r="B987" s="29">
        <v>199098</v>
      </c>
      <c r="C987" s="29">
        <v>132367</v>
      </c>
      <c r="D987" s="29">
        <v>17237</v>
      </c>
      <c r="E987" s="29">
        <v>89742</v>
      </c>
      <c r="F987" s="29">
        <v>17009</v>
      </c>
      <c r="G987" s="29">
        <v>103922</v>
      </c>
      <c r="H987" s="29">
        <v>88209</v>
      </c>
      <c r="I987" s="29">
        <v>20554</v>
      </c>
      <c r="J987" s="29">
        <v>188372</v>
      </c>
      <c r="K987" s="29">
        <v>9314</v>
      </c>
      <c r="L987" s="29">
        <v>53899</v>
      </c>
      <c r="M987" s="29">
        <v>48622</v>
      </c>
      <c r="N987" s="29">
        <v>13965</v>
      </c>
      <c r="O987" s="29">
        <v>74750</v>
      </c>
      <c r="P987" s="29">
        <v>40698</v>
      </c>
      <c r="Q987" s="29">
        <v>30901</v>
      </c>
      <c r="R987" s="29">
        <v>11489</v>
      </c>
      <c r="S987" s="29">
        <v>135669</v>
      </c>
      <c r="T987" s="29">
        <v>133981</v>
      </c>
      <c r="U987" s="29">
        <v>-54985</v>
      </c>
      <c r="V987" s="32"/>
      <c r="W987" s="29">
        <v>506</v>
      </c>
      <c r="X987" s="29">
        <v>1100</v>
      </c>
      <c r="Y987" s="29">
        <v>38063</v>
      </c>
      <c r="Z987" s="29">
        <v>9342</v>
      </c>
      <c r="AA987" s="29">
        <v>31716</v>
      </c>
      <c r="AB987" s="29">
        <v>19015</v>
      </c>
      <c r="AC987" s="29">
        <v>1507</v>
      </c>
      <c r="AD987" s="29">
        <v>31675</v>
      </c>
      <c r="AE987" s="29">
        <v>28299</v>
      </c>
    </row>
    <row r="988" spans="1:31" x14ac:dyDescent="0.2">
      <c r="A988" s="11">
        <v>32020.999306000002</v>
      </c>
      <c r="B988" s="29">
        <v>102057</v>
      </c>
      <c r="C988" s="29">
        <v>99178</v>
      </c>
      <c r="D988" s="29">
        <v>10567</v>
      </c>
      <c r="E988" s="29">
        <v>54696</v>
      </c>
      <c r="F988" s="29">
        <v>11014</v>
      </c>
      <c r="G988" s="29">
        <v>94836</v>
      </c>
      <c r="H988" s="29">
        <v>61512</v>
      </c>
      <c r="I988" s="29">
        <v>14106</v>
      </c>
      <c r="J988" s="29">
        <v>124992</v>
      </c>
      <c r="K988" s="29">
        <v>10312</v>
      </c>
      <c r="L988" s="29">
        <v>41066</v>
      </c>
      <c r="M988" s="29">
        <v>34701</v>
      </c>
      <c r="N988" s="29">
        <v>10204</v>
      </c>
      <c r="O988" s="29">
        <v>69924</v>
      </c>
      <c r="P988" s="29">
        <v>41474</v>
      </c>
      <c r="Q988" s="29">
        <v>34631</v>
      </c>
      <c r="R988" s="29">
        <v>15256</v>
      </c>
      <c r="S988" s="29">
        <v>64660</v>
      </c>
      <c r="T988" s="29">
        <v>80455</v>
      </c>
      <c r="U988" s="29">
        <v>14286</v>
      </c>
      <c r="V988" s="32"/>
      <c r="W988" s="29">
        <v>3790</v>
      </c>
      <c r="X988" s="29">
        <v>25840</v>
      </c>
      <c r="Y988" s="29">
        <v>37014</v>
      </c>
      <c r="Z988" s="29">
        <v>8632</v>
      </c>
      <c r="AA988" s="29">
        <v>87547</v>
      </c>
      <c r="AB988" s="29">
        <v>11594</v>
      </c>
      <c r="AC988" s="29">
        <v>3104</v>
      </c>
      <c r="AD988" s="29">
        <v>42455</v>
      </c>
      <c r="AE988" s="29">
        <v>28880</v>
      </c>
    </row>
    <row r="989" spans="1:31" x14ac:dyDescent="0.2">
      <c r="A989" s="11">
        <v>32050.999306000002</v>
      </c>
      <c r="B989" s="29">
        <v>45464</v>
      </c>
      <c r="C989" s="29">
        <v>72229</v>
      </c>
      <c r="D989" s="29">
        <v>7310</v>
      </c>
      <c r="E989" s="29">
        <v>32617</v>
      </c>
      <c r="F989" s="29">
        <v>8956</v>
      </c>
      <c r="G989" s="29">
        <v>93370</v>
      </c>
      <c r="H989" s="29">
        <v>27860</v>
      </c>
      <c r="I989" s="29">
        <v>5798</v>
      </c>
      <c r="J989" s="29">
        <v>87556</v>
      </c>
      <c r="K989" s="29">
        <v>7423</v>
      </c>
      <c r="L989" s="29">
        <v>19631</v>
      </c>
      <c r="M989" s="29">
        <v>27508</v>
      </c>
      <c r="N989" s="29">
        <v>7219</v>
      </c>
      <c r="O989" s="29">
        <v>34840</v>
      </c>
      <c r="P989" s="29">
        <v>27687</v>
      </c>
      <c r="Q989" s="29">
        <v>17421</v>
      </c>
      <c r="R989" s="29">
        <v>2756</v>
      </c>
      <c r="S989" s="29">
        <v>28586</v>
      </c>
      <c r="T989" s="29">
        <v>34884</v>
      </c>
      <c r="U989" s="29">
        <v>-16147</v>
      </c>
      <c r="V989" s="32"/>
      <c r="W989" s="29">
        <v>656</v>
      </c>
      <c r="X989" s="29">
        <v>223</v>
      </c>
      <c r="Y989" s="29">
        <v>23518</v>
      </c>
      <c r="Z989" s="29">
        <v>5359</v>
      </c>
      <c r="AA989" s="29">
        <v>38823</v>
      </c>
      <c r="AB989" s="29">
        <v>3583</v>
      </c>
      <c r="AC989" s="29">
        <v>3519</v>
      </c>
      <c r="AD989" s="29">
        <v>47722</v>
      </c>
      <c r="AE989" s="29">
        <v>16910</v>
      </c>
    </row>
    <row r="990" spans="1:31" x14ac:dyDescent="0.2">
      <c r="A990" s="11">
        <v>32081.999306000002</v>
      </c>
      <c r="B990" s="29">
        <v>69648</v>
      </c>
      <c r="C990" s="29">
        <v>55332</v>
      </c>
      <c r="D990" s="29">
        <v>6809</v>
      </c>
      <c r="E990" s="29">
        <v>25557</v>
      </c>
      <c r="F990" s="29">
        <v>7083</v>
      </c>
      <c r="G990" s="29">
        <v>48702</v>
      </c>
      <c r="H990" s="29">
        <v>20523</v>
      </c>
      <c r="I990" s="29">
        <v>3778</v>
      </c>
      <c r="J990" s="29">
        <v>40826</v>
      </c>
      <c r="K990" s="29">
        <v>3180</v>
      </c>
      <c r="L990" s="29">
        <v>18850</v>
      </c>
      <c r="M990" s="29">
        <v>18729</v>
      </c>
      <c r="N990" s="29">
        <v>3253</v>
      </c>
      <c r="O990" s="29">
        <v>27099</v>
      </c>
      <c r="P990" s="29">
        <v>29628</v>
      </c>
      <c r="Q990" s="29">
        <v>24376</v>
      </c>
      <c r="R990" s="29">
        <v>5737</v>
      </c>
      <c r="S990" s="29">
        <v>22123</v>
      </c>
      <c r="T990" s="29">
        <v>34324</v>
      </c>
      <c r="U990" s="29">
        <v>32912</v>
      </c>
      <c r="V990" s="32"/>
      <c r="W990" s="29">
        <v>1617</v>
      </c>
      <c r="X990" s="29">
        <v>901</v>
      </c>
      <c r="Y990" s="29">
        <v>41218</v>
      </c>
      <c r="Z990" s="29">
        <v>11030</v>
      </c>
      <c r="AA990" s="29">
        <v>20963</v>
      </c>
      <c r="AB990" s="29">
        <v>43584</v>
      </c>
      <c r="AC990" s="29">
        <v>2785</v>
      </c>
      <c r="AD990" s="29">
        <v>15988</v>
      </c>
      <c r="AE990" s="29">
        <v>36827</v>
      </c>
    </row>
    <row r="991" spans="1:31" x14ac:dyDescent="0.2">
      <c r="A991" s="11">
        <v>32111.999306000002</v>
      </c>
      <c r="B991" s="29">
        <v>66348</v>
      </c>
      <c r="C991" s="29">
        <v>48994</v>
      </c>
      <c r="D991" s="29">
        <v>5571</v>
      </c>
      <c r="E991" s="29">
        <v>22921</v>
      </c>
      <c r="F991" s="29">
        <v>14695</v>
      </c>
      <c r="G991" s="29">
        <v>47309</v>
      </c>
      <c r="H991" s="29">
        <v>27510</v>
      </c>
      <c r="I991" s="29">
        <v>15744</v>
      </c>
      <c r="J991" s="29">
        <v>39710</v>
      </c>
      <c r="K991" s="29">
        <v>-1023</v>
      </c>
      <c r="L991" s="29">
        <v>5202</v>
      </c>
      <c r="M991" s="29">
        <v>20504</v>
      </c>
      <c r="N991" s="29">
        <v>6904</v>
      </c>
      <c r="O991" s="29">
        <v>29962</v>
      </c>
      <c r="P991" s="29">
        <v>30024</v>
      </c>
      <c r="Q991" s="29">
        <v>32594</v>
      </c>
      <c r="R991" s="29">
        <v>8704</v>
      </c>
      <c r="S991" s="29">
        <v>43341</v>
      </c>
      <c r="T991" s="29">
        <v>98036</v>
      </c>
      <c r="U991" s="29">
        <v>46243</v>
      </c>
      <c r="V991" s="32"/>
      <c r="W991" s="29">
        <v>3445</v>
      </c>
      <c r="X991" s="29">
        <v>44810</v>
      </c>
      <c r="Y991" s="29">
        <v>20750</v>
      </c>
      <c r="Z991" s="29">
        <v>21053</v>
      </c>
      <c r="AA991" s="29">
        <v>40601</v>
      </c>
      <c r="AB991" s="29">
        <v>7707</v>
      </c>
      <c r="AC991" s="29">
        <v>2584</v>
      </c>
      <c r="AD991" s="29">
        <v>6007</v>
      </c>
      <c r="AE991" s="29">
        <v>16176</v>
      </c>
    </row>
    <row r="992" spans="1:31" x14ac:dyDescent="0.2">
      <c r="A992" s="11">
        <v>32142.999306000002</v>
      </c>
      <c r="B992" s="29">
        <v>55542</v>
      </c>
      <c r="C992" s="29">
        <v>45021</v>
      </c>
      <c r="D992" s="29">
        <v>4396</v>
      </c>
      <c r="E992" s="29">
        <v>20481</v>
      </c>
      <c r="F992" s="29">
        <v>14065</v>
      </c>
      <c r="G992" s="29">
        <v>37681</v>
      </c>
      <c r="H992" s="29">
        <v>16218</v>
      </c>
      <c r="I992" s="29">
        <v>-3829</v>
      </c>
      <c r="J992" s="29">
        <v>30076</v>
      </c>
      <c r="K992" s="29">
        <v>-1434</v>
      </c>
      <c r="L992" s="29">
        <v>7049</v>
      </c>
      <c r="M992" s="29">
        <v>11632</v>
      </c>
      <c r="N992" s="29">
        <v>5504</v>
      </c>
      <c r="O992" s="29">
        <v>27229</v>
      </c>
      <c r="P992" s="29">
        <v>27641</v>
      </c>
      <c r="Q992" s="29">
        <v>8805</v>
      </c>
      <c r="R992" s="29">
        <v>3757</v>
      </c>
      <c r="S992" s="29">
        <v>20064</v>
      </c>
      <c r="T992" s="29">
        <v>39678</v>
      </c>
      <c r="U992" s="29">
        <v>-42281</v>
      </c>
      <c r="V992" s="32"/>
      <c r="W992" s="29">
        <v>902</v>
      </c>
      <c r="X992" s="29">
        <v>15</v>
      </c>
      <c r="Y992" s="29">
        <v>38098</v>
      </c>
      <c r="Z992" s="29">
        <v>12292</v>
      </c>
      <c r="AA992" s="29">
        <v>21783</v>
      </c>
      <c r="AB992" s="29">
        <v>-741</v>
      </c>
      <c r="AC992" s="29">
        <v>2582</v>
      </c>
      <c r="AD992" s="29">
        <v>9247</v>
      </c>
      <c r="AE992" s="29">
        <v>-17227</v>
      </c>
    </row>
    <row r="993" spans="1:31" x14ac:dyDescent="0.2">
      <c r="A993" s="11">
        <v>32173.999306000002</v>
      </c>
      <c r="B993" s="29">
        <v>56203</v>
      </c>
      <c r="C993" s="29">
        <v>37416</v>
      </c>
      <c r="D993" s="29">
        <v>4613</v>
      </c>
      <c r="E993" s="29">
        <v>20136</v>
      </c>
      <c r="F993" s="29">
        <v>13737</v>
      </c>
      <c r="G993" s="29">
        <v>40309</v>
      </c>
      <c r="H993" s="29">
        <v>10382</v>
      </c>
      <c r="I993" s="29">
        <v>-24250</v>
      </c>
      <c r="J993" s="29">
        <v>25732</v>
      </c>
      <c r="K993" s="29">
        <v>-2480</v>
      </c>
      <c r="L993" s="29">
        <v>8304</v>
      </c>
      <c r="M993" s="29">
        <v>15632</v>
      </c>
      <c r="N993" s="29">
        <v>5561</v>
      </c>
      <c r="O993" s="29">
        <v>28200</v>
      </c>
      <c r="P993" s="29">
        <v>35061</v>
      </c>
      <c r="Q993" s="29">
        <v>3214</v>
      </c>
      <c r="R993" s="29">
        <v>3607</v>
      </c>
      <c r="S993" s="29">
        <v>17963</v>
      </c>
      <c r="T993" s="29">
        <v>37526</v>
      </c>
      <c r="U993" s="29">
        <v>-29060</v>
      </c>
      <c r="V993" s="32"/>
      <c r="W993" s="29">
        <v>972</v>
      </c>
      <c r="X993" s="29">
        <v>2130</v>
      </c>
      <c r="Y993" s="29">
        <v>34644</v>
      </c>
      <c r="Z993" s="29">
        <v>15120</v>
      </c>
      <c r="AA993" s="29">
        <v>35029</v>
      </c>
      <c r="AB993" s="29">
        <v>-20281</v>
      </c>
      <c r="AC993" s="29">
        <v>2529</v>
      </c>
      <c r="AD993" s="29">
        <v>27222</v>
      </c>
      <c r="AE993" s="29">
        <v>6663</v>
      </c>
    </row>
    <row r="994" spans="1:31" x14ac:dyDescent="0.2">
      <c r="A994" s="11">
        <v>32202.999306000002</v>
      </c>
      <c r="B994" s="29">
        <v>47395</v>
      </c>
      <c r="C994" s="29">
        <v>28534</v>
      </c>
      <c r="D994" s="29">
        <v>4482</v>
      </c>
      <c r="E994" s="29">
        <v>18182</v>
      </c>
      <c r="F994" s="29">
        <v>13784</v>
      </c>
      <c r="G994" s="29">
        <v>30791</v>
      </c>
      <c r="H994" s="29">
        <v>19180</v>
      </c>
      <c r="I994" s="29">
        <v>4555</v>
      </c>
      <c r="J994" s="29">
        <v>25628</v>
      </c>
      <c r="K994" s="29">
        <v>-1233</v>
      </c>
      <c r="L994" s="29">
        <v>16707</v>
      </c>
      <c r="M994" s="29">
        <v>15701</v>
      </c>
      <c r="N994" s="29">
        <v>5503</v>
      </c>
      <c r="O994" s="29">
        <v>32386</v>
      </c>
      <c r="P994" s="29">
        <v>50007</v>
      </c>
      <c r="Q994" s="29">
        <v>-9954</v>
      </c>
      <c r="R994" s="29">
        <v>8104</v>
      </c>
      <c r="S994" s="29">
        <v>26623</v>
      </c>
      <c r="T994" s="29">
        <v>59515</v>
      </c>
      <c r="U994" s="29">
        <v>55637</v>
      </c>
      <c r="V994" s="32"/>
      <c r="W994" s="29">
        <v>1311</v>
      </c>
      <c r="X994" s="29">
        <v>32400</v>
      </c>
      <c r="Y994" s="29">
        <v>11155</v>
      </c>
      <c r="Z994" s="29">
        <v>14420</v>
      </c>
      <c r="AA994" s="29">
        <v>42158</v>
      </c>
      <c r="AB994" s="29">
        <v>15383</v>
      </c>
      <c r="AC994" s="29">
        <v>15255</v>
      </c>
      <c r="AD994" s="29">
        <v>-12100</v>
      </c>
      <c r="AE994" s="29">
        <v>7906</v>
      </c>
    </row>
    <row r="995" spans="1:31" x14ac:dyDescent="0.2">
      <c r="A995" s="11">
        <v>32233.999306000002</v>
      </c>
      <c r="B995" s="29">
        <v>69702</v>
      </c>
      <c r="C995" s="29">
        <v>36268</v>
      </c>
      <c r="D995" s="29">
        <v>4613</v>
      </c>
      <c r="E995" s="29">
        <v>27537</v>
      </c>
      <c r="F995" s="29">
        <v>19077</v>
      </c>
      <c r="G995" s="29">
        <v>36580</v>
      </c>
      <c r="H995" s="29">
        <v>38569</v>
      </c>
      <c r="I995" s="29">
        <v>8824</v>
      </c>
      <c r="J995" s="29">
        <v>39959</v>
      </c>
      <c r="K995" s="29">
        <v>3619</v>
      </c>
      <c r="L995" s="29">
        <v>53682</v>
      </c>
      <c r="M995" s="29">
        <v>22914</v>
      </c>
      <c r="N995" s="29">
        <v>25746</v>
      </c>
      <c r="O995" s="29">
        <v>42579</v>
      </c>
      <c r="P995" s="29">
        <v>48711</v>
      </c>
      <c r="Q995" s="29">
        <v>105498</v>
      </c>
      <c r="R995" s="29">
        <v>7383</v>
      </c>
      <c r="S995" s="29">
        <v>69214</v>
      </c>
      <c r="T995" s="29">
        <v>58817</v>
      </c>
      <c r="U995" s="29">
        <v>12671</v>
      </c>
      <c r="V995" s="32"/>
      <c r="W995" s="29">
        <v>932</v>
      </c>
      <c r="X995" s="29">
        <v>18580</v>
      </c>
      <c r="Y995" s="29">
        <v>20693</v>
      </c>
      <c r="Z995" s="29">
        <v>14348</v>
      </c>
      <c r="AA995" s="29">
        <v>-4626</v>
      </c>
      <c r="AB995" s="29">
        <v>28370</v>
      </c>
      <c r="AC995" s="29">
        <v>6010</v>
      </c>
      <c r="AD995" s="29">
        <v>-14097</v>
      </c>
      <c r="AE995" s="29">
        <v>2503</v>
      </c>
    </row>
    <row r="996" spans="1:31" x14ac:dyDescent="0.2">
      <c r="A996" s="11">
        <v>32263.999306000002</v>
      </c>
      <c r="B996" s="29">
        <v>124741</v>
      </c>
      <c r="C996" s="29">
        <v>58305</v>
      </c>
      <c r="D996" s="29">
        <v>9306</v>
      </c>
      <c r="E996" s="29">
        <v>52060</v>
      </c>
      <c r="F996" s="29">
        <v>25116</v>
      </c>
      <c r="G996" s="29">
        <v>80439</v>
      </c>
      <c r="H996" s="29">
        <v>104932</v>
      </c>
      <c r="I996" s="29">
        <v>-7438</v>
      </c>
      <c r="J996" s="29">
        <v>72370</v>
      </c>
      <c r="K996" s="29">
        <v>8409</v>
      </c>
      <c r="L996" s="29">
        <v>78586</v>
      </c>
      <c r="M996" s="29">
        <v>166163</v>
      </c>
      <c r="N996" s="29">
        <v>56690</v>
      </c>
      <c r="O996" s="29">
        <v>42711</v>
      </c>
      <c r="P996" s="29">
        <v>49848</v>
      </c>
      <c r="Q996" s="29">
        <v>11225</v>
      </c>
      <c r="R996" s="29">
        <v>8765</v>
      </c>
      <c r="S996" s="29">
        <v>122215</v>
      </c>
      <c r="T996" s="29">
        <v>79062</v>
      </c>
      <c r="U996" s="29">
        <v>81351</v>
      </c>
      <c r="V996" s="32"/>
      <c r="W996" s="29">
        <v>1843</v>
      </c>
      <c r="X996" s="29">
        <v>29250</v>
      </c>
      <c r="Y996" s="29">
        <v>29721</v>
      </c>
      <c r="Z996" s="29">
        <v>31256</v>
      </c>
      <c r="AA996" s="29">
        <v>35443</v>
      </c>
      <c r="AB996" s="29">
        <v>28401</v>
      </c>
      <c r="AC996" s="29">
        <v>750</v>
      </c>
      <c r="AD996" s="29">
        <v>565</v>
      </c>
      <c r="AE996" s="29">
        <v>29155</v>
      </c>
    </row>
    <row r="997" spans="1:31" x14ac:dyDescent="0.2">
      <c r="A997" s="11">
        <v>32294.999306000002</v>
      </c>
      <c r="B997" s="29">
        <v>373370</v>
      </c>
      <c r="C997" s="29">
        <v>179358</v>
      </c>
      <c r="D997" s="29">
        <v>18057</v>
      </c>
      <c r="E997" s="29">
        <v>93014</v>
      </c>
      <c r="F997" s="29">
        <v>37798</v>
      </c>
      <c r="G997" s="29">
        <v>128639</v>
      </c>
      <c r="H997" s="29">
        <v>128727</v>
      </c>
      <c r="I997" s="29">
        <v>-36197</v>
      </c>
      <c r="J997" s="29">
        <v>136781</v>
      </c>
      <c r="K997" s="29">
        <v>483</v>
      </c>
      <c r="L997" s="29">
        <v>117556</v>
      </c>
      <c r="M997" s="29">
        <v>347808</v>
      </c>
      <c r="N997" s="29">
        <v>144252</v>
      </c>
      <c r="O997" s="29">
        <v>75985</v>
      </c>
      <c r="P997" s="29">
        <v>106236</v>
      </c>
      <c r="Q997" s="29">
        <v>-24735</v>
      </c>
      <c r="R997" s="29">
        <v>22947</v>
      </c>
      <c r="S997" s="29">
        <v>179333</v>
      </c>
      <c r="T997" s="29">
        <v>101036</v>
      </c>
      <c r="U997" s="29">
        <v>72465</v>
      </c>
      <c r="V997" s="32"/>
      <c r="W997" s="29">
        <v>601</v>
      </c>
      <c r="X997" s="29">
        <v>4190</v>
      </c>
      <c r="Y997" s="29">
        <v>22164</v>
      </c>
      <c r="Z997" s="29">
        <v>24700</v>
      </c>
      <c r="AA997" s="29">
        <v>23044</v>
      </c>
      <c r="AB997" s="29">
        <v>32720</v>
      </c>
      <c r="AC997" s="29">
        <v>781</v>
      </c>
      <c r="AD997" s="29">
        <v>10382</v>
      </c>
      <c r="AE997" s="29">
        <v>4440</v>
      </c>
    </row>
    <row r="998" spans="1:31" x14ac:dyDescent="0.2">
      <c r="A998" s="11">
        <v>32324.999306000002</v>
      </c>
      <c r="B998" s="29">
        <v>533657</v>
      </c>
      <c r="C998" s="29">
        <v>308571</v>
      </c>
      <c r="D998" s="29">
        <v>28857</v>
      </c>
      <c r="E998" s="29">
        <v>150783</v>
      </c>
      <c r="F998" s="29">
        <v>39433</v>
      </c>
      <c r="G998" s="29">
        <v>131996</v>
      </c>
      <c r="H998" s="29">
        <v>112305</v>
      </c>
      <c r="I998" s="29">
        <v>3091</v>
      </c>
      <c r="J998" s="29">
        <v>221642</v>
      </c>
      <c r="K998" s="29">
        <v>16537</v>
      </c>
      <c r="L998" s="29">
        <v>70824</v>
      </c>
      <c r="M998" s="29">
        <v>301553</v>
      </c>
      <c r="N998" s="29">
        <v>97506</v>
      </c>
      <c r="O998" s="29">
        <v>73473</v>
      </c>
      <c r="P998" s="29">
        <v>111068</v>
      </c>
      <c r="Q998" s="29">
        <v>59595</v>
      </c>
      <c r="R998" s="29">
        <v>22978</v>
      </c>
      <c r="S998" s="29">
        <v>180694</v>
      </c>
      <c r="T998" s="29">
        <v>165729</v>
      </c>
      <c r="U998" s="29">
        <v>126279</v>
      </c>
      <c r="V998" s="32"/>
      <c r="W998" s="29">
        <v>324</v>
      </c>
      <c r="X998" s="29">
        <v>868</v>
      </c>
      <c r="Y998" s="29">
        <v>16580</v>
      </c>
      <c r="Z998" s="29">
        <v>8947</v>
      </c>
      <c r="AA998" s="29">
        <v>-14296</v>
      </c>
      <c r="AB998" s="29">
        <v>44624</v>
      </c>
      <c r="AC998" s="29">
        <v>3483</v>
      </c>
      <c r="AD998" s="29">
        <v>22558</v>
      </c>
      <c r="AE998" s="29">
        <v>6966</v>
      </c>
    </row>
    <row r="999" spans="1:31" x14ac:dyDescent="0.2">
      <c r="A999" s="11">
        <v>32355.999306000002</v>
      </c>
      <c r="B999" s="29">
        <v>332233</v>
      </c>
      <c r="C999" s="29">
        <v>104675</v>
      </c>
      <c r="D999" s="29">
        <v>9518</v>
      </c>
      <c r="E999" s="29">
        <v>64426</v>
      </c>
      <c r="F999" s="29">
        <v>16619</v>
      </c>
      <c r="G999" s="29">
        <v>98398</v>
      </c>
      <c r="H999" s="29">
        <v>58813</v>
      </c>
      <c r="I999" s="29">
        <v>29193</v>
      </c>
      <c r="J999" s="29">
        <v>133297</v>
      </c>
      <c r="K999" s="29">
        <v>14452</v>
      </c>
      <c r="L999" s="29">
        <v>47200</v>
      </c>
      <c r="M999" s="29">
        <v>79063</v>
      </c>
      <c r="N999" s="29">
        <v>20248</v>
      </c>
      <c r="O999" s="29">
        <v>51293</v>
      </c>
      <c r="P999" s="29">
        <v>45834</v>
      </c>
      <c r="Q999" s="29">
        <v>44370</v>
      </c>
      <c r="R999" s="29">
        <v>6722</v>
      </c>
      <c r="S999" s="29">
        <v>60292</v>
      </c>
      <c r="T999" s="29">
        <v>81511</v>
      </c>
      <c r="U999" s="29">
        <v>-12848</v>
      </c>
      <c r="V999" s="32"/>
      <c r="W999" s="29">
        <v>311</v>
      </c>
      <c r="X999" s="29">
        <v>1920</v>
      </c>
      <c r="Y999" s="29">
        <v>16672</v>
      </c>
      <c r="Z999" s="29">
        <v>5169</v>
      </c>
      <c r="AA999" s="29">
        <v>17898</v>
      </c>
      <c r="AB999" s="29">
        <v>60661</v>
      </c>
      <c r="AC999" s="29">
        <v>843</v>
      </c>
      <c r="AD999" s="29">
        <v>9755</v>
      </c>
      <c r="AE999" s="29">
        <v>-771</v>
      </c>
    </row>
    <row r="1000" spans="1:31" x14ac:dyDescent="0.2">
      <c r="A1000" s="11">
        <v>32386.999306000002</v>
      </c>
      <c r="B1000" s="29">
        <v>116445</v>
      </c>
      <c r="C1000" s="29">
        <v>61821</v>
      </c>
      <c r="D1000" s="29">
        <v>7960</v>
      </c>
      <c r="E1000" s="29">
        <v>44150</v>
      </c>
      <c r="F1000" s="29">
        <v>13332</v>
      </c>
      <c r="G1000" s="29">
        <v>54923</v>
      </c>
      <c r="H1000" s="29">
        <v>41164</v>
      </c>
      <c r="I1000" s="29">
        <v>-495</v>
      </c>
      <c r="J1000" s="29">
        <v>87207</v>
      </c>
      <c r="K1000" s="29">
        <v>7533</v>
      </c>
      <c r="L1000" s="29">
        <v>37419</v>
      </c>
      <c r="M1000" s="29">
        <v>38174</v>
      </c>
      <c r="N1000" s="29">
        <v>11491</v>
      </c>
      <c r="O1000" s="29">
        <v>28642</v>
      </c>
      <c r="P1000" s="29">
        <v>30596</v>
      </c>
      <c r="Q1000" s="29">
        <v>23598</v>
      </c>
      <c r="R1000" s="29">
        <v>5177</v>
      </c>
      <c r="S1000" s="29">
        <v>89209</v>
      </c>
      <c r="T1000" s="29">
        <v>112145</v>
      </c>
      <c r="U1000" s="29">
        <v>-18651</v>
      </c>
      <c r="V1000" s="32"/>
      <c r="W1000" s="29">
        <v>2335</v>
      </c>
      <c r="X1000" s="29">
        <v>30520</v>
      </c>
      <c r="Y1000" s="29">
        <v>-445</v>
      </c>
      <c r="Z1000" s="29">
        <v>20769</v>
      </c>
      <c r="AA1000" s="29">
        <v>40249</v>
      </c>
      <c r="AB1000" s="29">
        <v>38642</v>
      </c>
      <c r="AC1000" s="29">
        <v>2150</v>
      </c>
      <c r="AD1000" s="29">
        <v>55200</v>
      </c>
      <c r="AE1000" s="29">
        <v>37981</v>
      </c>
    </row>
    <row r="1001" spans="1:31" x14ac:dyDescent="0.2">
      <c r="A1001" s="11">
        <v>32416.999306000002</v>
      </c>
      <c r="B1001" s="29">
        <v>63649</v>
      </c>
      <c r="C1001" s="29">
        <v>46793</v>
      </c>
      <c r="D1001" s="29">
        <v>6200</v>
      </c>
      <c r="E1001" s="29">
        <v>27148</v>
      </c>
      <c r="F1001" s="29">
        <v>10126</v>
      </c>
      <c r="G1001" s="29">
        <v>58244</v>
      </c>
      <c r="H1001" s="29">
        <v>35207</v>
      </c>
      <c r="I1001" s="29">
        <v>-1496</v>
      </c>
      <c r="J1001" s="29">
        <v>30900</v>
      </c>
      <c r="K1001" s="29">
        <v>5477</v>
      </c>
      <c r="L1001" s="29">
        <v>19109</v>
      </c>
      <c r="M1001" s="29">
        <v>20717</v>
      </c>
      <c r="N1001" s="29">
        <v>5205</v>
      </c>
      <c r="O1001" s="29">
        <v>21678</v>
      </c>
      <c r="P1001" s="29">
        <v>25335</v>
      </c>
      <c r="Q1001" s="29">
        <v>13086</v>
      </c>
      <c r="R1001" s="29">
        <v>1902</v>
      </c>
      <c r="S1001" s="29">
        <v>54991</v>
      </c>
      <c r="T1001" s="29">
        <v>76753</v>
      </c>
      <c r="U1001" s="29">
        <v>-40056</v>
      </c>
      <c r="V1001" s="32"/>
      <c r="W1001" s="29">
        <v>958</v>
      </c>
      <c r="X1001" s="29">
        <v>15540</v>
      </c>
      <c r="Y1001" s="29">
        <v>14325</v>
      </c>
      <c r="Z1001" s="29">
        <v>11068</v>
      </c>
      <c r="AA1001" s="29">
        <v>28503</v>
      </c>
      <c r="AB1001" s="29">
        <v>17805</v>
      </c>
      <c r="AC1001" s="29">
        <v>14023</v>
      </c>
      <c r="AD1001" s="29">
        <v>14242</v>
      </c>
      <c r="AE1001" s="29">
        <v>8667</v>
      </c>
    </row>
    <row r="1002" spans="1:31" x14ac:dyDescent="0.2">
      <c r="A1002" s="11">
        <v>32447.999306000002</v>
      </c>
      <c r="B1002" s="29">
        <v>56889</v>
      </c>
      <c r="C1002" s="29">
        <v>50895</v>
      </c>
      <c r="D1002" s="29">
        <v>4346</v>
      </c>
      <c r="E1002" s="29">
        <v>22959</v>
      </c>
      <c r="F1002" s="29">
        <v>14972</v>
      </c>
      <c r="G1002" s="29">
        <v>44644</v>
      </c>
      <c r="H1002" s="29">
        <v>19170</v>
      </c>
      <c r="I1002" s="29">
        <v>9461</v>
      </c>
      <c r="J1002" s="29">
        <v>24237</v>
      </c>
      <c r="K1002" s="29">
        <v>4294</v>
      </c>
      <c r="L1002" s="29">
        <v>7472</v>
      </c>
      <c r="M1002" s="29">
        <v>22143</v>
      </c>
      <c r="N1002" s="29">
        <v>4799</v>
      </c>
      <c r="O1002" s="29">
        <v>30458</v>
      </c>
      <c r="P1002" s="29">
        <v>28245</v>
      </c>
      <c r="Q1002" s="29">
        <v>21373</v>
      </c>
      <c r="R1002" s="29">
        <v>3688</v>
      </c>
      <c r="S1002" s="29">
        <v>23968</v>
      </c>
      <c r="T1002" s="29">
        <v>42395</v>
      </c>
      <c r="U1002" s="29">
        <v>-26335</v>
      </c>
      <c r="V1002" s="32"/>
      <c r="W1002" s="29">
        <v>781</v>
      </c>
      <c r="X1002" s="29">
        <v>0</v>
      </c>
      <c r="Y1002" s="29">
        <v>27365</v>
      </c>
      <c r="Z1002" s="29">
        <v>7426</v>
      </c>
      <c r="AA1002" s="29">
        <v>61329</v>
      </c>
      <c r="AB1002" s="29">
        <v>31197</v>
      </c>
      <c r="AC1002" s="29">
        <v>1206</v>
      </c>
      <c r="AD1002" s="29">
        <v>39009</v>
      </c>
      <c r="AE1002" s="29">
        <v>8578</v>
      </c>
    </row>
    <row r="1003" spans="1:31" x14ac:dyDescent="0.2">
      <c r="A1003" s="11">
        <v>32477.999306000002</v>
      </c>
      <c r="B1003" s="29">
        <v>39699</v>
      </c>
      <c r="C1003" s="29">
        <v>39034</v>
      </c>
      <c r="D1003" s="29">
        <v>5404</v>
      </c>
      <c r="E1003" s="29">
        <v>20490</v>
      </c>
      <c r="F1003" s="29">
        <v>7071</v>
      </c>
      <c r="G1003" s="29">
        <v>37306</v>
      </c>
      <c r="H1003" s="29">
        <v>15150</v>
      </c>
      <c r="I1003" s="29">
        <v>11857</v>
      </c>
      <c r="J1003" s="29">
        <v>27786</v>
      </c>
      <c r="K1003" s="29">
        <v>1486</v>
      </c>
      <c r="L1003" s="29">
        <v>-5983</v>
      </c>
      <c r="M1003" s="29">
        <v>15246</v>
      </c>
      <c r="N1003" s="29">
        <v>5165</v>
      </c>
      <c r="O1003" s="29">
        <v>20263</v>
      </c>
      <c r="P1003" s="29">
        <v>27843</v>
      </c>
      <c r="Q1003" s="29">
        <v>9485</v>
      </c>
      <c r="R1003" s="29">
        <v>4963</v>
      </c>
      <c r="S1003" s="29">
        <v>19647</v>
      </c>
      <c r="T1003" s="29">
        <v>34083</v>
      </c>
      <c r="U1003" s="29">
        <v>-52508</v>
      </c>
      <c r="V1003" s="32"/>
      <c r="W1003" s="29">
        <v>1256</v>
      </c>
      <c r="X1003" s="29">
        <v>64</v>
      </c>
      <c r="Y1003" s="29">
        <v>25715</v>
      </c>
      <c r="Z1003" s="29">
        <v>9348</v>
      </c>
      <c r="AA1003" s="29">
        <v>5535</v>
      </c>
      <c r="AB1003" s="29">
        <v>15451</v>
      </c>
      <c r="AC1003" s="29">
        <v>699</v>
      </c>
      <c r="AD1003" s="29">
        <v>8146</v>
      </c>
      <c r="AE1003" s="29">
        <v>15945</v>
      </c>
    </row>
    <row r="1004" spans="1:31" x14ac:dyDescent="0.2">
      <c r="A1004" s="11">
        <v>32508.999306000002</v>
      </c>
      <c r="B1004" s="29">
        <v>46741</v>
      </c>
      <c r="C1004" s="29">
        <v>35555</v>
      </c>
      <c r="D1004" s="29">
        <v>1849</v>
      </c>
      <c r="E1004" s="29">
        <v>17976</v>
      </c>
      <c r="F1004" s="29">
        <v>6153</v>
      </c>
      <c r="G1004" s="29">
        <v>33525</v>
      </c>
      <c r="H1004" s="29">
        <v>15005</v>
      </c>
      <c r="I1004" s="29">
        <v>11648</v>
      </c>
      <c r="J1004" s="29">
        <v>22037</v>
      </c>
      <c r="K1004" s="29">
        <v>516</v>
      </c>
      <c r="L1004" s="29">
        <v>3568</v>
      </c>
      <c r="M1004" s="29">
        <v>18898</v>
      </c>
      <c r="N1004" s="29">
        <v>4979</v>
      </c>
      <c r="O1004" s="29">
        <v>14715</v>
      </c>
      <c r="P1004" s="29">
        <v>19773</v>
      </c>
      <c r="Q1004" s="29">
        <v>-3849</v>
      </c>
      <c r="R1004" s="29">
        <v>3276</v>
      </c>
      <c r="S1004" s="29">
        <v>18367</v>
      </c>
      <c r="T1004" s="29">
        <v>34977</v>
      </c>
      <c r="U1004" s="29">
        <v>-44557</v>
      </c>
      <c r="V1004" s="32"/>
      <c r="W1004" s="29">
        <v>1143</v>
      </c>
      <c r="X1004" s="29">
        <v>30</v>
      </c>
      <c r="Y1004" s="29">
        <v>22033</v>
      </c>
      <c r="Z1004" s="29">
        <v>13220</v>
      </c>
      <c r="AA1004" s="29">
        <v>25606</v>
      </c>
      <c r="AB1004" s="29">
        <v>3495</v>
      </c>
      <c r="AC1004" s="29">
        <v>624</v>
      </c>
      <c r="AD1004" s="29">
        <v>-7171</v>
      </c>
      <c r="AE1004" s="29">
        <v>13597</v>
      </c>
    </row>
    <row r="1005" spans="1:31" x14ac:dyDescent="0.2">
      <c r="A1005" s="11">
        <v>32539.999306000002</v>
      </c>
      <c r="B1005" s="29">
        <v>44200</v>
      </c>
      <c r="C1005" s="29">
        <v>36036</v>
      </c>
      <c r="D1005" s="29">
        <v>2644</v>
      </c>
      <c r="E1005" s="29">
        <v>21142</v>
      </c>
      <c r="F1005" s="29">
        <v>3616</v>
      </c>
      <c r="G1005" s="29">
        <v>35588</v>
      </c>
      <c r="H1005" s="29">
        <v>12331</v>
      </c>
      <c r="I1005" s="29">
        <v>5934</v>
      </c>
      <c r="J1005" s="29">
        <v>22996</v>
      </c>
      <c r="K1005" s="29">
        <v>-317</v>
      </c>
      <c r="L1005" s="29">
        <v>7865</v>
      </c>
      <c r="M1005" s="29">
        <v>13390</v>
      </c>
      <c r="N1005" s="29">
        <v>5431</v>
      </c>
      <c r="O1005" s="29">
        <v>9177</v>
      </c>
      <c r="P1005" s="29">
        <v>21350</v>
      </c>
      <c r="Q1005" s="29">
        <v>16283</v>
      </c>
      <c r="R1005" s="29">
        <v>3657</v>
      </c>
      <c r="S1005" s="29">
        <v>19687</v>
      </c>
      <c r="T1005" s="29">
        <v>32987</v>
      </c>
      <c r="U1005" s="29">
        <v>-91994</v>
      </c>
      <c r="V1005" s="32"/>
      <c r="W1005" s="29">
        <v>1192</v>
      </c>
      <c r="X1005" s="29">
        <v>142</v>
      </c>
      <c r="Y1005" s="29">
        <v>10507</v>
      </c>
      <c r="Z1005" s="29">
        <v>33203</v>
      </c>
      <c r="AA1005" s="29">
        <v>40790</v>
      </c>
      <c r="AB1005" s="29">
        <v>13208</v>
      </c>
      <c r="AC1005" s="29">
        <v>636</v>
      </c>
      <c r="AD1005" s="29">
        <v>-6856</v>
      </c>
      <c r="AE1005" s="29">
        <v>-4584</v>
      </c>
    </row>
    <row r="1006" spans="1:31" x14ac:dyDescent="0.2">
      <c r="A1006" s="11">
        <v>32567.999306000002</v>
      </c>
      <c r="B1006" s="29">
        <v>41491</v>
      </c>
      <c r="C1006" s="29">
        <v>31325</v>
      </c>
      <c r="D1006" s="29">
        <v>3231</v>
      </c>
      <c r="E1006" s="29">
        <v>18584</v>
      </c>
      <c r="F1006" s="29">
        <v>4618</v>
      </c>
      <c r="G1006" s="29">
        <v>38881</v>
      </c>
      <c r="H1006" s="29">
        <v>15449</v>
      </c>
      <c r="I1006" s="29">
        <v>13366</v>
      </c>
      <c r="J1006" s="29">
        <v>21540</v>
      </c>
      <c r="K1006" s="29">
        <v>-672</v>
      </c>
      <c r="L1006" s="29">
        <v>12804</v>
      </c>
      <c r="M1006" s="29">
        <v>11865</v>
      </c>
      <c r="N1006" s="29">
        <v>5067</v>
      </c>
      <c r="O1006" s="29">
        <v>12890</v>
      </c>
      <c r="P1006" s="29">
        <v>23903</v>
      </c>
      <c r="Q1006" s="29">
        <v>22279</v>
      </c>
      <c r="R1006" s="29">
        <v>4881</v>
      </c>
      <c r="S1006" s="29">
        <v>30133</v>
      </c>
      <c r="T1006" s="29">
        <v>44790</v>
      </c>
      <c r="U1006" s="29">
        <v>4214</v>
      </c>
      <c r="V1006" s="32"/>
      <c r="W1006" s="29">
        <v>2430</v>
      </c>
      <c r="X1006" s="29">
        <v>452</v>
      </c>
      <c r="Y1006" s="29">
        <v>23221</v>
      </c>
      <c r="Z1006" s="29">
        <v>12300</v>
      </c>
      <c r="AA1006" s="29">
        <v>64391</v>
      </c>
      <c r="AB1006" s="29">
        <v>23449</v>
      </c>
      <c r="AC1006" s="29">
        <v>575</v>
      </c>
      <c r="AD1006" s="29">
        <v>2588</v>
      </c>
      <c r="AE1006" s="29">
        <v>-35859</v>
      </c>
    </row>
    <row r="1007" spans="1:31" x14ac:dyDescent="0.2">
      <c r="A1007" s="11">
        <v>32598.999306000002</v>
      </c>
      <c r="B1007" s="29">
        <v>68935</v>
      </c>
      <c r="C1007" s="29">
        <v>43541</v>
      </c>
      <c r="D1007" s="29">
        <v>3909</v>
      </c>
      <c r="E1007" s="29">
        <v>38496</v>
      </c>
      <c r="F1007" s="29">
        <v>11759</v>
      </c>
      <c r="G1007" s="29">
        <v>60190</v>
      </c>
      <c r="H1007" s="29">
        <v>81765</v>
      </c>
      <c r="I1007" s="29">
        <v>19545</v>
      </c>
      <c r="J1007" s="29">
        <v>49479</v>
      </c>
      <c r="K1007" s="29">
        <v>2164</v>
      </c>
      <c r="L1007" s="29">
        <v>58020</v>
      </c>
      <c r="M1007" s="29">
        <v>62106</v>
      </c>
      <c r="N1007" s="29">
        <v>23491</v>
      </c>
      <c r="O1007" s="29">
        <v>27780</v>
      </c>
      <c r="P1007" s="29">
        <v>46454</v>
      </c>
      <c r="Q1007" s="29">
        <v>51095</v>
      </c>
      <c r="R1007" s="29">
        <v>6754</v>
      </c>
      <c r="S1007" s="29">
        <v>140264</v>
      </c>
      <c r="T1007" s="29">
        <v>71431</v>
      </c>
      <c r="U1007" s="29">
        <v>5451</v>
      </c>
      <c r="V1007" s="32"/>
      <c r="W1007" s="29">
        <v>1517</v>
      </c>
      <c r="X1007" s="29">
        <v>10570</v>
      </c>
      <c r="Y1007" s="29">
        <v>17189</v>
      </c>
      <c r="Z1007" s="29">
        <v>16207</v>
      </c>
      <c r="AA1007" s="29">
        <v>-22447</v>
      </c>
      <c r="AB1007" s="29">
        <v>22117</v>
      </c>
      <c r="AC1007" s="29">
        <v>669</v>
      </c>
      <c r="AD1007" s="29">
        <v>4720</v>
      </c>
      <c r="AE1007" s="29">
        <v>-1992</v>
      </c>
    </row>
    <row r="1008" spans="1:31" x14ac:dyDescent="0.2">
      <c r="A1008" s="11">
        <v>32628.999306000002</v>
      </c>
      <c r="B1008" s="29">
        <v>137702</v>
      </c>
      <c r="C1008" s="29">
        <v>81911</v>
      </c>
      <c r="D1008" s="29">
        <v>12440</v>
      </c>
      <c r="E1008" s="29">
        <v>86407</v>
      </c>
      <c r="F1008" s="29">
        <v>31580</v>
      </c>
      <c r="G1008" s="29">
        <v>115127</v>
      </c>
      <c r="H1008" s="29">
        <v>134281</v>
      </c>
      <c r="I1008" s="29">
        <v>-21451</v>
      </c>
      <c r="J1008" s="29">
        <v>68070</v>
      </c>
      <c r="K1008" s="29">
        <v>1280</v>
      </c>
      <c r="L1008" s="29">
        <v>57778</v>
      </c>
      <c r="M1008" s="29">
        <v>154107</v>
      </c>
      <c r="N1008" s="29">
        <v>70766</v>
      </c>
      <c r="O1008" s="29">
        <v>48158</v>
      </c>
      <c r="P1008" s="29">
        <v>47339</v>
      </c>
      <c r="Q1008" s="29">
        <v>-34477</v>
      </c>
      <c r="R1008" s="29">
        <v>9330</v>
      </c>
      <c r="S1008" s="29">
        <v>202226</v>
      </c>
      <c r="T1008" s="29">
        <v>83982</v>
      </c>
      <c r="U1008" s="29">
        <v>4574</v>
      </c>
      <c r="V1008" s="32"/>
      <c r="W1008" s="29">
        <v>382</v>
      </c>
      <c r="X1008" s="29">
        <v>3220</v>
      </c>
      <c r="Y1008" s="29">
        <v>28709</v>
      </c>
      <c r="Z1008" s="29">
        <v>5155</v>
      </c>
      <c r="AA1008" s="29">
        <v>27584</v>
      </c>
      <c r="AB1008" s="29">
        <v>32336</v>
      </c>
      <c r="AC1008" s="29">
        <v>724</v>
      </c>
      <c r="AD1008" s="29">
        <v>4953</v>
      </c>
      <c r="AE1008" s="29">
        <v>-20374</v>
      </c>
    </row>
    <row r="1009" spans="1:31" x14ac:dyDescent="0.2">
      <c r="A1009" s="11">
        <v>32659.999306000002</v>
      </c>
      <c r="B1009" s="29">
        <v>325641</v>
      </c>
      <c r="C1009" s="29">
        <v>189307</v>
      </c>
      <c r="D1009" s="29">
        <v>25722</v>
      </c>
      <c r="E1009" s="29">
        <v>122469</v>
      </c>
      <c r="F1009" s="29">
        <v>33315</v>
      </c>
      <c r="G1009" s="29">
        <v>115753</v>
      </c>
      <c r="H1009" s="29">
        <v>107846</v>
      </c>
      <c r="I1009" s="29">
        <v>-14593</v>
      </c>
      <c r="J1009" s="29">
        <v>109475</v>
      </c>
      <c r="K1009" s="29">
        <v>7734</v>
      </c>
      <c r="L1009" s="29">
        <v>58197</v>
      </c>
      <c r="M1009" s="29">
        <v>221365</v>
      </c>
      <c r="N1009" s="29">
        <v>69253</v>
      </c>
      <c r="O1009" s="29">
        <v>56286</v>
      </c>
      <c r="P1009" s="29">
        <v>63747</v>
      </c>
      <c r="Q1009" s="29">
        <v>-13938</v>
      </c>
      <c r="R1009" s="29">
        <v>13881</v>
      </c>
      <c r="S1009" s="29">
        <v>191455</v>
      </c>
      <c r="T1009" s="29">
        <v>91456</v>
      </c>
      <c r="U1009" s="29">
        <v>6223</v>
      </c>
      <c r="V1009" s="32"/>
      <c r="W1009" s="29">
        <v>336</v>
      </c>
      <c r="X1009" s="29">
        <v>0</v>
      </c>
      <c r="Y1009" s="29">
        <v>13786</v>
      </c>
      <c r="Z1009" s="29">
        <v>3658</v>
      </c>
      <c r="AA1009" s="29">
        <v>-49919</v>
      </c>
      <c r="AB1009" s="29">
        <v>31961</v>
      </c>
      <c r="AC1009" s="29">
        <v>768</v>
      </c>
      <c r="AD1009" s="29">
        <v>-2514</v>
      </c>
      <c r="AE1009" s="29">
        <v>42295</v>
      </c>
    </row>
    <row r="1010" spans="1:31" x14ac:dyDescent="0.2">
      <c r="A1010" s="11">
        <v>32689.999306000002</v>
      </c>
      <c r="B1010" s="29">
        <v>374401</v>
      </c>
      <c r="C1010" s="29">
        <v>247364</v>
      </c>
      <c r="D1010" s="29">
        <v>30413</v>
      </c>
      <c r="E1010" s="29">
        <v>126383</v>
      </c>
      <c r="F1010" s="29">
        <v>21551</v>
      </c>
      <c r="G1010" s="29">
        <v>103418</v>
      </c>
      <c r="H1010" s="29">
        <v>64198</v>
      </c>
      <c r="I1010" s="29">
        <v>-4450</v>
      </c>
      <c r="J1010" s="29">
        <v>259638</v>
      </c>
      <c r="K1010" s="29">
        <v>6684</v>
      </c>
      <c r="L1010" s="29">
        <v>57014</v>
      </c>
      <c r="M1010" s="29">
        <v>160332</v>
      </c>
      <c r="N1010" s="29">
        <v>39866</v>
      </c>
      <c r="O1010" s="29">
        <v>80779</v>
      </c>
      <c r="P1010" s="29">
        <v>61166</v>
      </c>
      <c r="Q1010" s="29">
        <v>34918</v>
      </c>
      <c r="R1010" s="29">
        <v>11709</v>
      </c>
      <c r="S1010" s="29">
        <v>116254</v>
      </c>
      <c r="T1010" s="29">
        <v>90015</v>
      </c>
      <c r="U1010" s="29">
        <v>24574</v>
      </c>
      <c r="V1010" s="32"/>
      <c r="W1010" s="29">
        <v>230</v>
      </c>
      <c r="X1010" s="29">
        <v>0</v>
      </c>
      <c r="Y1010" s="29">
        <v>12464</v>
      </c>
      <c r="Z1010" s="29">
        <v>3697</v>
      </c>
      <c r="AA1010" s="29">
        <v>-6950</v>
      </c>
      <c r="AB1010" s="29">
        <v>54730</v>
      </c>
      <c r="AC1010" s="29">
        <v>684</v>
      </c>
      <c r="AD1010" s="29">
        <v>-4608</v>
      </c>
      <c r="AE1010" s="29">
        <v>4187</v>
      </c>
    </row>
    <row r="1011" spans="1:31" x14ac:dyDescent="0.2">
      <c r="A1011" s="11">
        <v>32720.999306000002</v>
      </c>
      <c r="B1011" s="29">
        <v>228914</v>
      </c>
      <c r="C1011" s="29">
        <v>132586</v>
      </c>
      <c r="D1011" s="29">
        <v>13037</v>
      </c>
      <c r="E1011" s="29">
        <v>61059</v>
      </c>
      <c r="F1011" s="29">
        <v>10027</v>
      </c>
      <c r="G1011" s="29">
        <v>87253</v>
      </c>
      <c r="H1011" s="29">
        <v>38261</v>
      </c>
      <c r="I1011" s="29">
        <v>-16147</v>
      </c>
      <c r="J1011" s="29">
        <v>211221</v>
      </c>
      <c r="K1011" s="29">
        <v>12858</v>
      </c>
      <c r="L1011" s="29">
        <v>45683</v>
      </c>
      <c r="M1011" s="29">
        <v>50561</v>
      </c>
      <c r="N1011" s="29">
        <v>15983</v>
      </c>
      <c r="O1011" s="29">
        <v>66209</v>
      </c>
      <c r="P1011" s="29">
        <v>30992</v>
      </c>
      <c r="Q1011" s="29">
        <v>13407</v>
      </c>
      <c r="R1011" s="29">
        <v>8294</v>
      </c>
      <c r="S1011" s="29">
        <v>41231</v>
      </c>
      <c r="T1011" s="29">
        <v>60986</v>
      </c>
      <c r="U1011" s="29">
        <v>-39348</v>
      </c>
      <c r="V1011" s="32"/>
      <c r="W1011" s="29">
        <v>1148</v>
      </c>
      <c r="X1011" s="29">
        <v>2460</v>
      </c>
      <c r="Y1011" s="29">
        <v>20927</v>
      </c>
      <c r="Z1011" s="29">
        <v>3786</v>
      </c>
      <c r="AA1011" s="29">
        <v>92444</v>
      </c>
      <c r="AB1011" s="29">
        <v>66182</v>
      </c>
      <c r="AC1011" s="29">
        <v>649</v>
      </c>
      <c r="AD1011" s="29">
        <v>8333</v>
      </c>
      <c r="AE1011" s="29">
        <v>16300</v>
      </c>
    </row>
    <row r="1012" spans="1:31" x14ac:dyDescent="0.2">
      <c r="A1012" s="11">
        <v>32751.999306000002</v>
      </c>
      <c r="B1012" s="29">
        <v>125595</v>
      </c>
      <c r="C1012" s="29">
        <v>77706</v>
      </c>
      <c r="D1012" s="29">
        <v>8988</v>
      </c>
      <c r="E1012" s="29">
        <v>50108</v>
      </c>
      <c r="F1012" s="29">
        <v>9418</v>
      </c>
      <c r="G1012" s="29">
        <v>59868</v>
      </c>
      <c r="H1012" s="29">
        <v>31938</v>
      </c>
      <c r="I1012" s="29">
        <v>2917</v>
      </c>
      <c r="J1012" s="29">
        <v>109655</v>
      </c>
      <c r="K1012" s="29">
        <v>6826</v>
      </c>
      <c r="L1012" s="29">
        <v>30382</v>
      </c>
      <c r="M1012" s="29">
        <v>33850</v>
      </c>
      <c r="N1012" s="29">
        <v>12812</v>
      </c>
      <c r="O1012" s="29">
        <v>34326</v>
      </c>
      <c r="P1012" s="29">
        <v>29360</v>
      </c>
      <c r="Q1012" s="29">
        <v>8108</v>
      </c>
      <c r="R1012" s="29">
        <v>8857</v>
      </c>
      <c r="S1012" s="29">
        <v>38858</v>
      </c>
      <c r="T1012" s="29">
        <v>69423</v>
      </c>
      <c r="U1012" s="29">
        <v>-4609</v>
      </c>
      <c r="V1012" s="32"/>
      <c r="W1012" s="29">
        <v>1966</v>
      </c>
      <c r="X1012" s="29">
        <v>19540</v>
      </c>
      <c r="Y1012" s="29">
        <v>19016</v>
      </c>
      <c r="Z1012" s="29">
        <v>7880</v>
      </c>
      <c r="AA1012" s="29">
        <v>43285</v>
      </c>
      <c r="AB1012" s="29">
        <v>65702</v>
      </c>
      <c r="AC1012" s="29">
        <v>679</v>
      </c>
      <c r="AD1012" s="29">
        <v>-7053</v>
      </c>
      <c r="AE1012" s="29">
        <v>48093</v>
      </c>
    </row>
    <row r="1013" spans="1:31" x14ac:dyDescent="0.2">
      <c r="A1013" s="11">
        <v>32781.999305999998</v>
      </c>
      <c r="B1013" s="29">
        <v>66671</v>
      </c>
      <c r="C1013" s="29">
        <v>45278</v>
      </c>
      <c r="D1013" s="29">
        <v>5301</v>
      </c>
      <c r="E1013" s="29">
        <v>18997</v>
      </c>
      <c r="F1013" s="29">
        <v>9023</v>
      </c>
      <c r="G1013" s="29">
        <v>45602</v>
      </c>
      <c r="H1013" s="29">
        <v>16874</v>
      </c>
      <c r="I1013" s="29">
        <v>-4789</v>
      </c>
      <c r="J1013" s="29">
        <v>55651</v>
      </c>
      <c r="K1013" s="29">
        <v>5612</v>
      </c>
      <c r="L1013" s="29">
        <v>23792</v>
      </c>
      <c r="M1013" s="29">
        <v>19021</v>
      </c>
      <c r="N1013" s="29">
        <v>7284</v>
      </c>
      <c r="O1013" s="29">
        <v>24073</v>
      </c>
      <c r="P1013" s="29">
        <v>18857</v>
      </c>
      <c r="Q1013" s="29">
        <v>7181</v>
      </c>
      <c r="R1013" s="29">
        <v>4889</v>
      </c>
      <c r="S1013" s="29">
        <v>27844</v>
      </c>
      <c r="T1013" s="29">
        <v>23471</v>
      </c>
      <c r="U1013" s="29">
        <v>-73787</v>
      </c>
      <c r="V1013" s="32"/>
      <c r="W1013" s="29">
        <v>274</v>
      </c>
      <c r="X1013" s="29">
        <v>4</v>
      </c>
      <c r="Y1013" s="29">
        <v>24575</v>
      </c>
      <c r="Z1013" s="29">
        <v>5443</v>
      </c>
      <c r="AA1013" s="29">
        <v>55374</v>
      </c>
      <c r="AB1013" s="29">
        <v>35506</v>
      </c>
      <c r="AC1013" s="29">
        <v>823</v>
      </c>
      <c r="AD1013" s="29">
        <v>18686</v>
      </c>
      <c r="AE1013" s="29">
        <v>23192</v>
      </c>
    </row>
    <row r="1014" spans="1:31" x14ac:dyDescent="0.2">
      <c r="A1014" s="11">
        <v>32812.999305999998</v>
      </c>
      <c r="B1014" s="29">
        <v>54953</v>
      </c>
      <c r="C1014" s="29">
        <v>34981</v>
      </c>
      <c r="D1014" s="29">
        <v>4450</v>
      </c>
      <c r="E1014" s="29">
        <v>21840</v>
      </c>
      <c r="F1014" s="29">
        <v>13892</v>
      </c>
      <c r="G1014" s="29">
        <v>31499</v>
      </c>
      <c r="H1014" s="29">
        <v>10436</v>
      </c>
      <c r="I1014" s="29">
        <v>-1281</v>
      </c>
      <c r="J1014" s="29">
        <v>35413</v>
      </c>
      <c r="K1014" s="29">
        <v>2718</v>
      </c>
      <c r="L1014" s="29">
        <v>8101</v>
      </c>
      <c r="M1014" s="29">
        <v>14043</v>
      </c>
      <c r="N1014" s="29">
        <v>3827</v>
      </c>
      <c r="O1014" s="29">
        <v>22074</v>
      </c>
      <c r="P1014" s="29">
        <v>23208</v>
      </c>
      <c r="Q1014" s="29">
        <v>-5003</v>
      </c>
      <c r="R1014" s="29">
        <v>3874</v>
      </c>
      <c r="S1014" s="29">
        <v>30319</v>
      </c>
      <c r="T1014" s="29">
        <v>33368</v>
      </c>
      <c r="U1014" s="29">
        <v>-37908</v>
      </c>
      <c r="V1014" s="32"/>
      <c r="W1014" s="29">
        <v>483</v>
      </c>
      <c r="X1014" s="29">
        <v>155</v>
      </c>
      <c r="Y1014" s="29">
        <v>31772</v>
      </c>
      <c r="Z1014" s="29">
        <v>7212</v>
      </c>
      <c r="AA1014" s="29">
        <v>27262</v>
      </c>
      <c r="AB1014" s="29">
        <v>12048</v>
      </c>
      <c r="AC1014" s="29">
        <v>672</v>
      </c>
      <c r="AD1014" s="29">
        <v>36287</v>
      </c>
      <c r="AE1014" s="29">
        <v>-2649</v>
      </c>
    </row>
    <row r="1015" spans="1:31" x14ac:dyDescent="0.2">
      <c r="A1015" s="11">
        <v>32842.999305999998</v>
      </c>
      <c r="B1015" s="29">
        <v>60426</v>
      </c>
      <c r="C1015" s="29">
        <v>35703</v>
      </c>
      <c r="D1015" s="29">
        <v>3917</v>
      </c>
      <c r="E1015" s="29">
        <v>17060</v>
      </c>
      <c r="F1015" s="29">
        <v>3455</v>
      </c>
      <c r="G1015" s="29">
        <v>41893</v>
      </c>
      <c r="H1015" s="29">
        <v>6368</v>
      </c>
      <c r="I1015" s="29">
        <v>12269</v>
      </c>
      <c r="J1015" s="29">
        <v>37482</v>
      </c>
      <c r="K1015" s="29">
        <v>1529</v>
      </c>
      <c r="L1015" s="29">
        <v>11928</v>
      </c>
      <c r="M1015" s="29">
        <v>15771</v>
      </c>
      <c r="N1015" s="29">
        <v>4525</v>
      </c>
      <c r="O1015" s="29">
        <v>25721</v>
      </c>
      <c r="P1015" s="29">
        <v>24063</v>
      </c>
      <c r="Q1015" s="29">
        <v>26772</v>
      </c>
      <c r="R1015" s="29">
        <v>3550</v>
      </c>
      <c r="S1015" s="29">
        <v>10506</v>
      </c>
      <c r="T1015" s="29">
        <v>15616</v>
      </c>
      <c r="U1015" s="29">
        <v>-32259</v>
      </c>
      <c r="V1015" s="32"/>
      <c r="W1015" s="29">
        <v>726</v>
      </c>
      <c r="X1015" s="29">
        <v>0</v>
      </c>
      <c r="Y1015" s="29">
        <v>26566</v>
      </c>
      <c r="Z1015" s="29">
        <v>8065</v>
      </c>
      <c r="AA1015" s="29">
        <v>-27265</v>
      </c>
      <c r="AB1015" s="29">
        <v>-5385</v>
      </c>
      <c r="AC1015" s="29">
        <v>710</v>
      </c>
      <c r="AD1015" s="29">
        <v>-2763</v>
      </c>
      <c r="AE1015" s="29">
        <v>40362</v>
      </c>
    </row>
    <row r="1016" spans="1:31" x14ac:dyDescent="0.2">
      <c r="A1016" s="11">
        <v>32873.999305999998</v>
      </c>
      <c r="B1016" s="29">
        <v>50491</v>
      </c>
      <c r="C1016" s="29">
        <v>32591</v>
      </c>
      <c r="D1016" s="29">
        <v>3115</v>
      </c>
      <c r="E1016" s="29">
        <v>14154</v>
      </c>
      <c r="F1016" s="29">
        <v>5756</v>
      </c>
      <c r="G1016" s="29">
        <v>38846</v>
      </c>
      <c r="H1016" s="29">
        <v>3382</v>
      </c>
      <c r="I1016" s="29">
        <v>-1402</v>
      </c>
      <c r="J1016" s="29">
        <v>29094</v>
      </c>
      <c r="K1016" s="29">
        <v>1977</v>
      </c>
      <c r="L1016" s="29">
        <v>795</v>
      </c>
      <c r="M1016" s="29">
        <v>15977</v>
      </c>
      <c r="N1016" s="29">
        <v>6584</v>
      </c>
      <c r="O1016" s="29">
        <v>18494</v>
      </c>
      <c r="P1016" s="29">
        <v>19157</v>
      </c>
      <c r="Q1016" s="29">
        <v>-4269</v>
      </c>
      <c r="R1016" s="29">
        <v>3171</v>
      </c>
      <c r="S1016" s="29">
        <v>7253</v>
      </c>
      <c r="T1016" s="29">
        <v>21510</v>
      </c>
      <c r="U1016" s="29">
        <v>-21118</v>
      </c>
      <c r="V1016" s="32"/>
      <c r="W1016" s="29">
        <v>935</v>
      </c>
      <c r="X1016" s="29">
        <v>0</v>
      </c>
      <c r="Y1016" s="29">
        <v>34629</v>
      </c>
      <c r="Z1016" s="29">
        <v>9804</v>
      </c>
      <c r="AA1016" s="29">
        <v>26148</v>
      </c>
      <c r="AB1016" s="29">
        <v>899</v>
      </c>
      <c r="AC1016" s="29">
        <v>613</v>
      </c>
      <c r="AD1016" s="29">
        <v>-11866</v>
      </c>
      <c r="AE1016" s="29">
        <v>41765</v>
      </c>
    </row>
    <row r="1017" spans="1:31" x14ac:dyDescent="0.2">
      <c r="A1017" s="11">
        <v>32904.999305999998</v>
      </c>
      <c r="B1017" s="29">
        <v>37322</v>
      </c>
      <c r="C1017" s="29">
        <v>25348</v>
      </c>
      <c r="D1017" s="29">
        <v>3624</v>
      </c>
      <c r="E1017" s="29">
        <v>14814</v>
      </c>
      <c r="F1017" s="29">
        <v>4579</v>
      </c>
      <c r="G1017" s="29">
        <v>30005</v>
      </c>
      <c r="H1017" s="29">
        <v>3504</v>
      </c>
      <c r="I1017" s="29">
        <v>10329</v>
      </c>
      <c r="J1017" s="29">
        <v>26090</v>
      </c>
      <c r="K1017" s="29">
        <v>1752</v>
      </c>
      <c r="L1017" s="29">
        <v>7832</v>
      </c>
      <c r="M1017" s="29">
        <v>16977</v>
      </c>
      <c r="N1017" s="29">
        <v>4573</v>
      </c>
      <c r="O1017" s="29">
        <v>12975</v>
      </c>
      <c r="P1017" s="29">
        <v>20263</v>
      </c>
      <c r="Q1017" s="29">
        <v>12989</v>
      </c>
      <c r="R1017" s="29">
        <v>3408</v>
      </c>
      <c r="S1017" s="29">
        <v>8681</v>
      </c>
      <c r="T1017" s="29">
        <v>17693</v>
      </c>
      <c r="U1017" s="29">
        <v>3288</v>
      </c>
      <c r="V1017" s="32"/>
      <c r="W1017" s="29">
        <v>958</v>
      </c>
      <c r="X1017" s="29">
        <v>21</v>
      </c>
      <c r="Y1017" s="29">
        <v>18896</v>
      </c>
      <c r="Z1017" s="29">
        <v>12145</v>
      </c>
      <c r="AA1017" s="29">
        <v>53945</v>
      </c>
      <c r="AB1017" s="29">
        <v>-2118</v>
      </c>
      <c r="AC1017" s="29">
        <v>579</v>
      </c>
      <c r="AD1017" s="29">
        <v>-4272</v>
      </c>
      <c r="AE1017" s="29">
        <v>20042</v>
      </c>
    </row>
    <row r="1018" spans="1:31" x14ac:dyDescent="0.2">
      <c r="A1018" s="11">
        <v>32932.999305999998</v>
      </c>
      <c r="B1018" s="29">
        <v>39341</v>
      </c>
      <c r="C1018" s="29">
        <v>26873</v>
      </c>
      <c r="D1018" s="29">
        <v>3167</v>
      </c>
      <c r="E1018" s="29">
        <v>12759</v>
      </c>
      <c r="F1018" s="29">
        <v>4785</v>
      </c>
      <c r="G1018" s="29">
        <v>21887</v>
      </c>
      <c r="H1018" s="29">
        <v>8592</v>
      </c>
      <c r="I1018" s="29">
        <v>5040</v>
      </c>
      <c r="J1018" s="29">
        <v>24344</v>
      </c>
      <c r="K1018" s="29">
        <v>2220</v>
      </c>
      <c r="L1018" s="29">
        <v>14377</v>
      </c>
      <c r="M1018" s="29">
        <v>18502</v>
      </c>
      <c r="N1018" s="29">
        <v>3088</v>
      </c>
      <c r="O1018" s="29">
        <v>15286</v>
      </c>
      <c r="P1018" s="29">
        <v>26228</v>
      </c>
      <c r="Q1018" s="29">
        <v>2995</v>
      </c>
      <c r="R1018" s="29">
        <v>3686</v>
      </c>
      <c r="S1018" s="29">
        <v>11048</v>
      </c>
      <c r="T1018" s="29">
        <v>21453</v>
      </c>
      <c r="U1018" s="29">
        <v>2071</v>
      </c>
      <c r="V1018" s="32"/>
      <c r="W1018" s="29">
        <v>1223</v>
      </c>
      <c r="X1018" s="29">
        <v>515</v>
      </c>
      <c r="Y1018" s="29">
        <v>8358</v>
      </c>
      <c r="Z1018" s="29">
        <v>7976</v>
      </c>
      <c r="AA1018" s="29">
        <v>19503</v>
      </c>
      <c r="AB1018" s="29">
        <v>13121</v>
      </c>
      <c r="AC1018" s="29">
        <v>539</v>
      </c>
      <c r="AD1018" s="29">
        <v>11527</v>
      </c>
      <c r="AE1018" s="29">
        <v>-35054</v>
      </c>
    </row>
    <row r="1019" spans="1:31" x14ac:dyDescent="0.2">
      <c r="A1019" s="11">
        <v>32963.999305999998</v>
      </c>
      <c r="B1019" s="29">
        <v>43076</v>
      </c>
      <c r="C1019" s="29">
        <v>28122</v>
      </c>
      <c r="D1019" s="29">
        <v>3198</v>
      </c>
      <c r="E1019" s="29">
        <v>21529</v>
      </c>
      <c r="F1019" s="29">
        <v>8582</v>
      </c>
      <c r="G1019" s="29">
        <v>15977</v>
      </c>
      <c r="H1019" s="29">
        <v>13116</v>
      </c>
      <c r="I1019" s="29">
        <v>3092</v>
      </c>
      <c r="J1019" s="29">
        <v>46430</v>
      </c>
      <c r="K1019" s="29">
        <v>1957</v>
      </c>
      <c r="L1019" s="29">
        <v>33413</v>
      </c>
      <c r="M1019" s="29">
        <v>70379</v>
      </c>
      <c r="N1019" s="29">
        <v>14861</v>
      </c>
      <c r="O1019" s="29">
        <v>26977</v>
      </c>
      <c r="P1019" s="29">
        <v>30762</v>
      </c>
      <c r="Q1019" s="29">
        <v>-3123</v>
      </c>
      <c r="R1019" s="29">
        <v>4302</v>
      </c>
      <c r="S1019" s="29">
        <v>28370</v>
      </c>
      <c r="T1019" s="29">
        <v>18469</v>
      </c>
      <c r="U1019" s="29">
        <v>17843</v>
      </c>
      <c r="V1019" s="32"/>
      <c r="W1019" s="29">
        <v>890</v>
      </c>
      <c r="X1019" s="29">
        <v>14</v>
      </c>
      <c r="Y1019" s="29">
        <v>33946</v>
      </c>
      <c r="Z1019" s="29">
        <v>6188</v>
      </c>
      <c r="AA1019" s="29">
        <v>5784</v>
      </c>
      <c r="AB1019" s="29">
        <v>8540</v>
      </c>
      <c r="AC1019" s="29">
        <v>666</v>
      </c>
      <c r="AD1019" s="29">
        <v>7785</v>
      </c>
      <c r="AE1019" s="29">
        <v>-20615</v>
      </c>
    </row>
    <row r="1020" spans="1:31" x14ac:dyDescent="0.2">
      <c r="A1020" s="11">
        <v>32993.999305999998</v>
      </c>
      <c r="B1020" s="29">
        <v>81275</v>
      </c>
      <c r="C1020" s="29">
        <v>33713</v>
      </c>
      <c r="D1020" s="29">
        <v>7454</v>
      </c>
      <c r="E1020" s="29">
        <v>31678</v>
      </c>
      <c r="F1020" s="29">
        <v>15539</v>
      </c>
      <c r="G1020" s="29">
        <v>4677</v>
      </c>
      <c r="H1020" s="29">
        <v>26714</v>
      </c>
      <c r="I1020" s="29">
        <v>-18912</v>
      </c>
      <c r="J1020" s="29">
        <v>83714</v>
      </c>
      <c r="K1020" s="29">
        <v>571</v>
      </c>
      <c r="L1020" s="29">
        <v>50141</v>
      </c>
      <c r="M1020" s="29">
        <v>122602</v>
      </c>
      <c r="N1020" s="29">
        <v>48112</v>
      </c>
      <c r="O1020" s="29">
        <v>56055</v>
      </c>
      <c r="P1020" s="29">
        <v>28838</v>
      </c>
      <c r="Q1020" s="29">
        <v>-11757</v>
      </c>
      <c r="R1020" s="29">
        <v>5065</v>
      </c>
      <c r="S1020" s="29">
        <v>91918</v>
      </c>
      <c r="T1020" s="29">
        <v>18447</v>
      </c>
      <c r="U1020" s="29">
        <v>17196</v>
      </c>
      <c r="V1020" s="32"/>
      <c r="W1020" s="29">
        <v>446</v>
      </c>
      <c r="X1020" s="29">
        <v>135</v>
      </c>
      <c r="Y1020" s="29">
        <v>7432</v>
      </c>
      <c r="Z1020" s="29">
        <v>4679</v>
      </c>
      <c r="AA1020" s="29">
        <v>9569</v>
      </c>
      <c r="AB1020" s="29">
        <v>20928</v>
      </c>
      <c r="AC1020" s="29">
        <v>442</v>
      </c>
      <c r="AD1020" s="29">
        <v>22592</v>
      </c>
      <c r="AE1020" s="29">
        <v>-28466</v>
      </c>
    </row>
    <row r="1021" spans="1:31" x14ac:dyDescent="0.2">
      <c r="A1021" s="11">
        <v>33024.999305999998</v>
      </c>
      <c r="B1021" s="29">
        <v>209661</v>
      </c>
      <c r="C1021" s="29">
        <v>107403</v>
      </c>
      <c r="D1021" s="29">
        <v>15837</v>
      </c>
      <c r="E1021" s="29">
        <v>83847</v>
      </c>
      <c r="F1021" s="29">
        <v>27981</v>
      </c>
      <c r="G1021" s="29">
        <v>80779</v>
      </c>
      <c r="H1021" s="29">
        <v>86035</v>
      </c>
      <c r="I1021" s="29">
        <v>-35731</v>
      </c>
      <c r="J1021" s="29">
        <v>82258</v>
      </c>
      <c r="K1021" s="29">
        <v>3592</v>
      </c>
      <c r="L1021" s="29">
        <v>56431</v>
      </c>
      <c r="M1021" s="29">
        <v>175999</v>
      </c>
      <c r="N1021" s="29">
        <v>56734</v>
      </c>
      <c r="O1021" s="29">
        <v>42007</v>
      </c>
      <c r="P1021" s="29">
        <v>35513</v>
      </c>
      <c r="Q1021" s="29">
        <v>-17819</v>
      </c>
      <c r="R1021" s="29">
        <v>12776</v>
      </c>
      <c r="S1021" s="29">
        <v>212844</v>
      </c>
      <c r="T1021" s="29">
        <v>97836</v>
      </c>
      <c r="U1021" s="29">
        <v>-23990</v>
      </c>
      <c r="V1021" s="32"/>
      <c r="W1021" s="29">
        <v>341</v>
      </c>
      <c r="X1021" s="29">
        <v>2</v>
      </c>
      <c r="Y1021" s="29">
        <v>15307</v>
      </c>
      <c r="Z1021" s="29">
        <v>3068</v>
      </c>
      <c r="AA1021" s="29">
        <v>-33369</v>
      </c>
      <c r="AB1021" s="29">
        <v>32065</v>
      </c>
      <c r="AC1021" s="29">
        <v>473</v>
      </c>
      <c r="AD1021" s="29">
        <v>42898</v>
      </c>
      <c r="AE1021" s="29">
        <v>-13002</v>
      </c>
    </row>
    <row r="1022" spans="1:31" x14ac:dyDescent="0.2">
      <c r="A1022" s="11">
        <v>33054.999305999998</v>
      </c>
      <c r="B1022" s="29">
        <v>450818</v>
      </c>
      <c r="C1022" s="29">
        <v>322734</v>
      </c>
      <c r="D1022" s="29">
        <v>38938</v>
      </c>
      <c r="E1022" s="29">
        <v>155979</v>
      </c>
      <c r="F1022" s="29">
        <v>34527</v>
      </c>
      <c r="G1022" s="29">
        <v>136155</v>
      </c>
      <c r="H1022" s="29">
        <v>89401</v>
      </c>
      <c r="I1022" s="29">
        <v>-15132</v>
      </c>
      <c r="J1022" s="29">
        <v>275660</v>
      </c>
      <c r="K1022" s="29">
        <v>7164</v>
      </c>
      <c r="L1022" s="29">
        <v>78805</v>
      </c>
      <c r="M1022" s="29">
        <v>255090</v>
      </c>
      <c r="N1022" s="29">
        <v>81517</v>
      </c>
      <c r="O1022" s="29">
        <v>147016</v>
      </c>
      <c r="P1022" s="29">
        <v>71030</v>
      </c>
      <c r="Q1022" s="29">
        <v>23958</v>
      </c>
      <c r="R1022" s="29">
        <v>19709</v>
      </c>
      <c r="S1022" s="29">
        <v>222991</v>
      </c>
      <c r="T1022" s="29">
        <v>158296</v>
      </c>
      <c r="U1022" s="29">
        <v>81862</v>
      </c>
      <c r="V1022" s="32"/>
      <c r="W1022" s="29">
        <v>549</v>
      </c>
      <c r="X1022" s="29">
        <v>0</v>
      </c>
      <c r="Y1022" s="29">
        <v>27200</v>
      </c>
      <c r="Z1022" s="29">
        <v>3354</v>
      </c>
      <c r="AA1022" s="29">
        <v>18928</v>
      </c>
      <c r="AB1022" s="29">
        <v>34084</v>
      </c>
      <c r="AC1022" s="29">
        <v>508</v>
      </c>
      <c r="AD1022" s="29">
        <v>38270</v>
      </c>
      <c r="AE1022" s="29">
        <v>-11711</v>
      </c>
    </row>
    <row r="1023" spans="1:31" x14ac:dyDescent="0.2">
      <c r="A1023" s="11">
        <v>33085.999305999998</v>
      </c>
      <c r="B1023" s="29">
        <v>286322</v>
      </c>
      <c r="C1023" s="29">
        <v>136053</v>
      </c>
      <c r="D1023" s="29">
        <v>12546</v>
      </c>
      <c r="E1023" s="29">
        <v>65967</v>
      </c>
      <c r="F1023" s="29">
        <v>13564</v>
      </c>
      <c r="G1023" s="29">
        <v>80573</v>
      </c>
      <c r="H1023" s="29">
        <v>42907</v>
      </c>
      <c r="I1023" s="29">
        <v>-7371</v>
      </c>
      <c r="J1023" s="29">
        <v>219709</v>
      </c>
      <c r="K1023" s="29">
        <v>8157</v>
      </c>
      <c r="L1023" s="29">
        <v>45891</v>
      </c>
      <c r="M1023" s="29">
        <v>67959</v>
      </c>
      <c r="N1023" s="29">
        <v>19783</v>
      </c>
      <c r="O1023" s="29">
        <v>59655</v>
      </c>
      <c r="P1023" s="29">
        <v>32540</v>
      </c>
      <c r="Q1023" s="29">
        <v>43684</v>
      </c>
      <c r="R1023" s="29">
        <v>6643</v>
      </c>
      <c r="S1023" s="29">
        <v>87156</v>
      </c>
      <c r="T1023" s="29">
        <v>73305</v>
      </c>
      <c r="U1023" s="29">
        <v>31311</v>
      </c>
      <c r="V1023" s="32"/>
      <c r="W1023" s="29">
        <v>2128</v>
      </c>
      <c r="X1023" s="29">
        <v>7640</v>
      </c>
      <c r="Y1023" s="29">
        <v>-3778</v>
      </c>
      <c r="Z1023" s="29">
        <v>3600</v>
      </c>
      <c r="AA1023" s="29">
        <v>32574</v>
      </c>
      <c r="AB1023" s="29">
        <v>29523</v>
      </c>
      <c r="AC1023" s="29">
        <v>475</v>
      </c>
      <c r="AD1023" s="29">
        <v>41085</v>
      </c>
      <c r="AE1023" s="29">
        <v>14457</v>
      </c>
    </row>
    <row r="1024" spans="1:31" x14ac:dyDescent="0.2">
      <c r="A1024" s="11">
        <v>33116.999305999998</v>
      </c>
      <c r="B1024" s="29">
        <v>107353</v>
      </c>
      <c r="C1024" s="29">
        <v>53317</v>
      </c>
      <c r="D1024" s="29">
        <v>5606</v>
      </c>
      <c r="E1024" s="29">
        <v>41722</v>
      </c>
      <c r="F1024" s="29">
        <v>8316</v>
      </c>
      <c r="G1024" s="29">
        <v>58019</v>
      </c>
      <c r="H1024" s="29">
        <v>31135</v>
      </c>
      <c r="I1024" s="29">
        <v>-9576</v>
      </c>
      <c r="J1024" s="29">
        <v>118415</v>
      </c>
      <c r="K1024" s="29">
        <v>7650</v>
      </c>
      <c r="L1024" s="29">
        <v>27453</v>
      </c>
      <c r="M1024" s="29">
        <v>33598</v>
      </c>
      <c r="N1024" s="29">
        <v>13340</v>
      </c>
      <c r="O1024" s="29">
        <v>36582</v>
      </c>
      <c r="P1024" s="29">
        <v>21039</v>
      </c>
      <c r="Q1024" s="29">
        <v>9508</v>
      </c>
      <c r="R1024" s="29">
        <v>4721</v>
      </c>
      <c r="S1024" s="29">
        <v>49357</v>
      </c>
      <c r="T1024" s="29">
        <v>56262</v>
      </c>
      <c r="U1024" s="29">
        <v>-27823</v>
      </c>
      <c r="V1024" s="32"/>
      <c r="W1024" s="29">
        <v>652</v>
      </c>
      <c r="X1024" s="29">
        <v>8720</v>
      </c>
      <c r="Y1024" s="29">
        <v>18932</v>
      </c>
      <c r="Z1024" s="29">
        <v>5827</v>
      </c>
      <c r="AA1024" s="29">
        <v>48044</v>
      </c>
      <c r="AB1024" s="29">
        <v>14507</v>
      </c>
      <c r="AC1024" s="29">
        <v>533</v>
      </c>
      <c r="AD1024" s="29">
        <v>54610</v>
      </c>
      <c r="AE1024" s="29">
        <v>34165</v>
      </c>
    </row>
    <row r="1025" spans="1:31" x14ac:dyDescent="0.2">
      <c r="A1025" s="11">
        <v>33146.999305999998</v>
      </c>
      <c r="B1025" s="29">
        <v>69663</v>
      </c>
      <c r="C1025" s="29">
        <v>40045</v>
      </c>
      <c r="D1025" s="29">
        <v>4382</v>
      </c>
      <c r="E1025" s="29">
        <v>23915</v>
      </c>
      <c r="F1025" s="29">
        <v>10148</v>
      </c>
      <c r="G1025" s="29">
        <v>55849</v>
      </c>
      <c r="H1025" s="29">
        <v>24860</v>
      </c>
      <c r="I1025" s="29">
        <v>4491</v>
      </c>
      <c r="J1025" s="29">
        <v>63066</v>
      </c>
      <c r="K1025" s="29">
        <v>5274</v>
      </c>
      <c r="L1025" s="29">
        <v>24686</v>
      </c>
      <c r="M1025" s="29">
        <v>23120</v>
      </c>
      <c r="N1025" s="29">
        <v>8572</v>
      </c>
      <c r="O1025" s="29">
        <v>27308</v>
      </c>
      <c r="P1025" s="29">
        <v>18330</v>
      </c>
      <c r="Q1025" s="29">
        <v>1474</v>
      </c>
      <c r="R1025" s="29">
        <v>3644</v>
      </c>
      <c r="S1025" s="29">
        <v>48181</v>
      </c>
      <c r="T1025" s="29">
        <v>53079</v>
      </c>
      <c r="U1025" s="29">
        <v>14248</v>
      </c>
      <c r="V1025" s="32"/>
      <c r="W1025" s="29">
        <v>1484</v>
      </c>
      <c r="X1025" s="29">
        <v>18930</v>
      </c>
      <c r="Y1025" s="29">
        <v>39526</v>
      </c>
      <c r="Z1025" s="29">
        <v>10181</v>
      </c>
      <c r="AA1025" s="29">
        <v>113523</v>
      </c>
      <c r="AB1025" s="29">
        <v>12656</v>
      </c>
      <c r="AC1025" s="29">
        <v>549</v>
      </c>
      <c r="AD1025" s="29">
        <v>38409</v>
      </c>
      <c r="AE1025" s="29">
        <v>33412</v>
      </c>
    </row>
    <row r="1026" spans="1:31" x14ac:dyDescent="0.2">
      <c r="A1026" s="11">
        <v>33177.999305999998</v>
      </c>
      <c r="B1026" s="29">
        <v>81103</v>
      </c>
      <c r="C1026" s="29">
        <v>38236</v>
      </c>
      <c r="D1026" s="29">
        <v>6321</v>
      </c>
      <c r="E1026" s="29">
        <v>34385</v>
      </c>
      <c r="F1026" s="29">
        <v>9854</v>
      </c>
      <c r="G1026" s="29">
        <v>56862</v>
      </c>
      <c r="H1026" s="29">
        <v>28739</v>
      </c>
      <c r="I1026" s="29">
        <v>-845</v>
      </c>
      <c r="J1026" s="29">
        <v>39898</v>
      </c>
      <c r="K1026" s="29">
        <v>350</v>
      </c>
      <c r="L1026" s="29">
        <v>6382</v>
      </c>
      <c r="M1026" s="29">
        <v>23135</v>
      </c>
      <c r="N1026" s="29">
        <v>5448</v>
      </c>
      <c r="O1026" s="29">
        <v>34865</v>
      </c>
      <c r="P1026" s="29">
        <v>25437</v>
      </c>
      <c r="Q1026" s="29">
        <v>8884</v>
      </c>
      <c r="R1026" s="29">
        <v>4678</v>
      </c>
      <c r="S1026" s="29">
        <v>65077</v>
      </c>
      <c r="T1026" s="29">
        <v>78982</v>
      </c>
      <c r="U1026" s="29">
        <v>30383</v>
      </c>
      <c r="V1026" s="32"/>
      <c r="W1026" s="29">
        <v>998</v>
      </c>
      <c r="X1026" s="29">
        <v>1720</v>
      </c>
      <c r="Y1026" s="29">
        <v>26101</v>
      </c>
      <c r="Z1026" s="29">
        <v>5744</v>
      </c>
      <c r="AA1026" s="29">
        <v>-10817</v>
      </c>
      <c r="AB1026" s="29">
        <v>3776</v>
      </c>
      <c r="AC1026" s="29">
        <v>563</v>
      </c>
      <c r="AD1026" s="29">
        <v>52866</v>
      </c>
      <c r="AE1026" s="29">
        <v>-7135</v>
      </c>
    </row>
    <row r="1027" spans="1:31" x14ac:dyDescent="0.2">
      <c r="A1027" s="11">
        <v>33207.999305999998</v>
      </c>
      <c r="B1027" s="29">
        <v>51822</v>
      </c>
      <c r="C1027" s="29">
        <v>29566</v>
      </c>
      <c r="D1027" s="29">
        <v>5014</v>
      </c>
      <c r="E1027" s="29">
        <v>31542</v>
      </c>
      <c r="F1027" s="29">
        <v>1954</v>
      </c>
      <c r="G1027" s="29">
        <v>41933</v>
      </c>
      <c r="H1027" s="29">
        <v>11933</v>
      </c>
      <c r="I1027" s="29">
        <v>19368</v>
      </c>
      <c r="J1027" s="29">
        <v>41948</v>
      </c>
      <c r="K1027" s="29">
        <v>-1396</v>
      </c>
      <c r="L1027" s="29">
        <v>9217</v>
      </c>
      <c r="M1027" s="29">
        <v>18222</v>
      </c>
      <c r="N1027" s="29">
        <v>3814</v>
      </c>
      <c r="O1027" s="29">
        <v>20711</v>
      </c>
      <c r="P1027" s="29">
        <v>22800</v>
      </c>
      <c r="Q1027" s="29">
        <v>16860</v>
      </c>
      <c r="R1027" s="29">
        <v>4206</v>
      </c>
      <c r="S1027" s="29">
        <v>41534</v>
      </c>
      <c r="T1027" s="29">
        <v>42882</v>
      </c>
      <c r="U1027" s="29">
        <v>16429</v>
      </c>
      <c r="V1027" s="32"/>
      <c r="W1027" s="29">
        <v>604</v>
      </c>
      <c r="X1027" s="29">
        <v>1540</v>
      </c>
      <c r="Y1027" s="29">
        <v>21837</v>
      </c>
      <c r="Z1027" s="29">
        <v>6004</v>
      </c>
      <c r="AA1027" s="29">
        <v>-7528</v>
      </c>
      <c r="AB1027" s="29">
        <v>-7496</v>
      </c>
      <c r="AC1027" s="29">
        <v>421</v>
      </c>
      <c r="AD1027" s="29">
        <v>34344</v>
      </c>
      <c r="AE1027" s="29">
        <v>12385</v>
      </c>
    </row>
    <row r="1028" spans="1:31" x14ac:dyDescent="0.2">
      <c r="A1028" s="11">
        <v>33238.999305999998</v>
      </c>
      <c r="B1028" s="29">
        <v>65788</v>
      </c>
      <c r="C1028" s="29">
        <v>25937</v>
      </c>
      <c r="D1028" s="29">
        <v>3892</v>
      </c>
      <c r="E1028" s="29">
        <v>19951</v>
      </c>
      <c r="F1028" s="29">
        <v>3021</v>
      </c>
      <c r="G1028" s="29">
        <v>34364</v>
      </c>
      <c r="H1028" s="29">
        <v>11611</v>
      </c>
      <c r="I1028" s="29">
        <v>-2423</v>
      </c>
      <c r="J1028" s="29">
        <v>28125</v>
      </c>
      <c r="K1028" s="29">
        <v>-3705</v>
      </c>
      <c r="L1028" s="29">
        <v>1915</v>
      </c>
      <c r="M1028" s="29">
        <v>14727</v>
      </c>
      <c r="N1028" s="29">
        <v>3677</v>
      </c>
      <c r="O1028" s="29">
        <v>15520</v>
      </c>
      <c r="P1028" s="29">
        <v>17862</v>
      </c>
      <c r="Q1028" s="29">
        <v>-32264</v>
      </c>
      <c r="R1028" s="29">
        <v>3046</v>
      </c>
      <c r="S1028" s="29">
        <v>21888</v>
      </c>
      <c r="T1028" s="29">
        <v>33271</v>
      </c>
      <c r="U1028" s="29">
        <v>-21199</v>
      </c>
      <c r="V1028" s="32"/>
      <c r="W1028" s="29">
        <v>616</v>
      </c>
      <c r="X1028" s="29">
        <v>2960</v>
      </c>
      <c r="Y1028" s="29">
        <v>18421</v>
      </c>
      <c r="Z1028" s="29">
        <v>7333</v>
      </c>
      <c r="AA1028" s="29">
        <v>13530</v>
      </c>
      <c r="AB1028" s="29">
        <v>-26571</v>
      </c>
      <c r="AC1028" s="29">
        <v>222</v>
      </c>
      <c r="AD1028" s="29">
        <v>27418</v>
      </c>
      <c r="AE1028" s="29">
        <v>16562</v>
      </c>
    </row>
    <row r="1029" spans="1:31" x14ac:dyDescent="0.2">
      <c r="A1029" s="11">
        <v>33269.999305999998</v>
      </c>
      <c r="B1029" s="29">
        <v>42854</v>
      </c>
      <c r="C1029" s="29">
        <v>31000</v>
      </c>
      <c r="D1029" s="29">
        <v>3996</v>
      </c>
      <c r="E1029" s="29">
        <v>17659</v>
      </c>
      <c r="F1029" s="29">
        <v>7582</v>
      </c>
      <c r="G1029" s="29">
        <v>24570</v>
      </c>
      <c r="H1029" s="29">
        <v>12188</v>
      </c>
      <c r="I1029" s="29">
        <v>-15092</v>
      </c>
      <c r="J1029" s="29">
        <v>25522</v>
      </c>
      <c r="K1029" s="29">
        <v>10434</v>
      </c>
      <c r="L1029" s="29">
        <v>6990</v>
      </c>
      <c r="M1029" s="29">
        <v>14476</v>
      </c>
      <c r="N1029" s="29">
        <v>3021</v>
      </c>
      <c r="O1029" s="29">
        <v>18727</v>
      </c>
      <c r="P1029" s="29">
        <v>18295</v>
      </c>
      <c r="Q1029" s="29">
        <v>7292</v>
      </c>
      <c r="R1029" s="29">
        <v>2887</v>
      </c>
      <c r="S1029" s="29">
        <v>22111</v>
      </c>
      <c r="T1029" s="29">
        <v>35664</v>
      </c>
      <c r="U1029" s="29">
        <v>18014</v>
      </c>
      <c r="V1029" s="32"/>
      <c r="W1029" s="29">
        <v>954</v>
      </c>
      <c r="X1029" s="29">
        <v>14320</v>
      </c>
      <c r="Y1029" s="29">
        <v>30842</v>
      </c>
      <c r="Z1029" s="29">
        <v>7636</v>
      </c>
      <c r="AA1029" s="29">
        <v>27777</v>
      </c>
      <c r="AB1029" s="29">
        <v>-11340</v>
      </c>
      <c r="AC1029" s="29">
        <v>178</v>
      </c>
      <c r="AD1029" s="29">
        <v>26691</v>
      </c>
      <c r="AE1029" s="29">
        <v>11189</v>
      </c>
    </row>
    <row r="1030" spans="1:31" x14ac:dyDescent="0.2">
      <c r="A1030" s="11">
        <v>33297.999305999998</v>
      </c>
      <c r="B1030" s="29">
        <v>39853</v>
      </c>
      <c r="C1030" s="29">
        <v>25439</v>
      </c>
      <c r="D1030" s="29">
        <v>3240</v>
      </c>
      <c r="E1030" s="29">
        <v>16980</v>
      </c>
      <c r="F1030" s="29">
        <v>7878</v>
      </c>
      <c r="G1030" s="29">
        <v>24077</v>
      </c>
      <c r="H1030" s="29">
        <v>13837</v>
      </c>
      <c r="I1030" s="29">
        <v>22598</v>
      </c>
      <c r="J1030" s="29">
        <v>22340</v>
      </c>
      <c r="K1030" s="29">
        <v>12393</v>
      </c>
      <c r="L1030" s="29">
        <v>10460</v>
      </c>
      <c r="M1030" s="29">
        <v>14425</v>
      </c>
      <c r="N1030" s="29">
        <v>3987</v>
      </c>
      <c r="O1030" s="29">
        <v>19387</v>
      </c>
      <c r="P1030" s="29">
        <v>20744</v>
      </c>
      <c r="Q1030" s="29">
        <v>17958</v>
      </c>
      <c r="R1030" s="29">
        <v>3842</v>
      </c>
      <c r="S1030" s="29">
        <v>28349</v>
      </c>
      <c r="T1030" s="29">
        <v>60034</v>
      </c>
      <c r="U1030" s="29">
        <v>19037</v>
      </c>
      <c r="V1030" s="32"/>
      <c r="W1030" s="29">
        <v>1188</v>
      </c>
      <c r="X1030" s="29">
        <v>3490</v>
      </c>
      <c r="Y1030" s="29">
        <v>33781</v>
      </c>
      <c r="Z1030" s="29">
        <v>6113</v>
      </c>
      <c r="AA1030" s="29">
        <v>52557</v>
      </c>
      <c r="AB1030" s="29">
        <v>-6996</v>
      </c>
      <c r="AC1030" s="29">
        <v>149</v>
      </c>
      <c r="AD1030" s="29">
        <v>9021</v>
      </c>
      <c r="AE1030" s="29">
        <v>20631</v>
      </c>
    </row>
    <row r="1031" spans="1:31" x14ac:dyDescent="0.2">
      <c r="A1031" s="11">
        <v>33328.999305999998</v>
      </c>
      <c r="B1031" s="29">
        <v>44793</v>
      </c>
      <c r="C1031" s="29">
        <v>31286</v>
      </c>
      <c r="D1031" s="29">
        <v>3886</v>
      </c>
      <c r="E1031" s="29">
        <v>29278</v>
      </c>
      <c r="F1031" s="29">
        <v>10753</v>
      </c>
      <c r="G1031" s="29">
        <v>29411</v>
      </c>
      <c r="H1031" s="29">
        <v>16258</v>
      </c>
      <c r="I1031" s="29">
        <v>2033</v>
      </c>
      <c r="J1031" s="29">
        <v>41497</v>
      </c>
      <c r="K1031" s="29">
        <v>8334</v>
      </c>
      <c r="L1031" s="29">
        <v>22360</v>
      </c>
      <c r="M1031" s="29">
        <v>36396</v>
      </c>
      <c r="N1031" s="29">
        <v>12888</v>
      </c>
      <c r="O1031" s="29">
        <v>21191</v>
      </c>
      <c r="P1031" s="29">
        <v>27418</v>
      </c>
      <c r="Q1031" s="29">
        <v>37631</v>
      </c>
      <c r="R1031" s="29">
        <v>5150</v>
      </c>
      <c r="S1031" s="29">
        <v>60106</v>
      </c>
      <c r="T1031" s="29">
        <v>39604</v>
      </c>
      <c r="U1031" s="29">
        <v>54607</v>
      </c>
      <c r="V1031" s="32"/>
      <c r="W1031" s="29">
        <v>1642</v>
      </c>
      <c r="X1031" s="29">
        <v>29920</v>
      </c>
      <c r="Y1031" s="29">
        <v>33218</v>
      </c>
      <c r="Z1031" s="29">
        <v>10062</v>
      </c>
      <c r="AA1031" s="29">
        <v>59129</v>
      </c>
      <c r="AB1031" s="29">
        <v>-19763</v>
      </c>
      <c r="AC1031" s="29">
        <v>31474</v>
      </c>
      <c r="AD1031" s="29">
        <v>-19223</v>
      </c>
      <c r="AE1031" s="29">
        <v>5132</v>
      </c>
    </row>
    <row r="1032" spans="1:31" x14ac:dyDescent="0.2">
      <c r="A1032" s="11">
        <v>33358.999305999998</v>
      </c>
      <c r="B1032" s="29">
        <v>89817</v>
      </c>
      <c r="C1032" s="29">
        <v>41617</v>
      </c>
      <c r="D1032" s="29">
        <v>7354</v>
      </c>
      <c r="E1032" s="29">
        <v>64145</v>
      </c>
      <c r="F1032" s="29">
        <v>17628</v>
      </c>
      <c r="G1032" s="29">
        <v>63150</v>
      </c>
      <c r="H1032" s="29">
        <v>123664</v>
      </c>
      <c r="I1032" s="29">
        <v>-19730</v>
      </c>
      <c r="J1032" s="29">
        <v>69557</v>
      </c>
      <c r="K1032" s="29">
        <v>6464</v>
      </c>
      <c r="L1032" s="29">
        <v>33954</v>
      </c>
      <c r="M1032" s="29">
        <v>85994</v>
      </c>
      <c r="N1032" s="29">
        <v>30843</v>
      </c>
      <c r="O1032" s="29">
        <v>25256</v>
      </c>
      <c r="P1032" s="29">
        <v>27374</v>
      </c>
      <c r="Q1032" s="29">
        <v>-11602</v>
      </c>
      <c r="R1032" s="29">
        <v>4403</v>
      </c>
      <c r="S1032" s="29">
        <v>197519</v>
      </c>
      <c r="T1032" s="29">
        <v>58464</v>
      </c>
      <c r="U1032" s="29">
        <v>29822</v>
      </c>
      <c r="V1032" s="32"/>
      <c r="W1032" s="29">
        <v>560</v>
      </c>
      <c r="X1032" s="29">
        <v>61050</v>
      </c>
      <c r="Y1032" s="29">
        <v>-1273</v>
      </c>
      <c r="Z1032" s="29">
        <v>5984</v>
      </c>
      <c r="AA1032" s="29">
        <v>25674</v>
      </c>
      <c r="AB1032" s="29">
        <v>-19257</v>
      </c>
      <c r="AC1032" s="29">
        <v>54485</v>
      </c>
      <c r="AD1032" s="29">
        <v>-573</v>
      </c>
      <c r="AE1032" s="29">
        <v>-14885</v>
      </c>
    </row>
    <row r="1033" spans="1:31" x14ac:dyDescent="0.2">
      <c r="A1033" s="11">
        <v>33389.999305999998</v>
      </c>
      <c r="B1033" s="29">
        <v>333530</v>
      </c>
      <c r="C1033" s="29">
        <v>218467</v>
      </c>
      <c r="D1033" s="29">
        <v>25421</v>
      </c>
      <c r="E1033" s="29">
        <v>182378</v>
      </c>
      <c r="F1033" s="29">
        <v>75174</v>
      </c>
      <c r="G1033" s="29">
        <v>220426</v>
      </c>
      <c r="H1033" s="29">
        <v>171865</v>
      </c>
      <c r="I1033" s="29">
        <v>-61747</v>
      </c>
      <c r="J1033" s="29">
        <v>150102</v>
      </c>
      <c r="K1033" s="29">
        <v>3615</v>
      </c>
      <c r="L1033" s="29">
        <v>85314</v>
      </c>
      <c r="M1033" s="29">
        <v>334545</v>
      </c>
      <c r="N1033" s="29">
        <v>109140</v>
      </c>
      <c r="O1033" s="29">
        <v>68084</v>
      </c>
      <c r="P1033" s="29">
        <v>86018</v>
      </c>
      <c r="Q1033" s="29">
        <v>-86532</v>
      </c>
      <c r="R1033" s="29">
        <v>12463</v>
      </c>
      <c r="S1033" s="29">
        <v>268387</v>
      </c>
      <c r="T1033" s="29">
        <v>116141</v>
      </c>
      <c r="U1033" s="29">
        <v>50671</v>
      </c>
      <c r="V1033" s="32"/>
      <c r="W1033" s="29">
        <v>255</v>
      </c>
      <c r="X1033" s="29">
        <v>3360</v>
      </c>
      <c r="Y1033" s="29">
        <v>30362</v>
      </c>
      <c r="Z1033" s="29">
        <v>5115</v>
      </c>
      <c r="AA1033" s="29">
        <v>7493</v>
      </c>
      <c r="AB1033" s="29">
        <v>-18855</v>
      </c>
      <c r="AC1033" s="29">
        <v>610</v>
      </c>
      <c r="AD1033" s="29">
        <v>48249</v>
      </c>
      <c r="AE1033" s="29">
        <v>18872</v>
      </c>
    </row>
    <row r="1034" spans="1:31" x14ac:dyDescent="0.2">
      <c r="A1034" s="11">
        <v>33419.999305999998</v>
      </c>
      <c r="B1034" s="29">
        <v>555920</v>
      </c>
      <c r="C1034" s="29">
        <v>406921</v>
      </c>
      <c r="D1034" s="29">
        <v>41586</v>
      </c>
      <c r="E1034" s="29">
        <v>202972</v>
      </c>
      <c r="F1034" s="29">
        <v>74070</v>
      </c>
      <c r="G1034" s="29">
        <v>177282</v>
      </c>
      <c r="H1034" s="29">
        <v>112928</v>
      </c>
      <c r="I1034" s="29">
        <v>-30978</v>
      </c>
      <c r="J1034" s="29">
        <v>395017</v>
      </c>
      <c r="K1034" s="29">
        <v>22732</v>
      </c>
      <c r="L1034" s="29">
        <v>174340</v>
      </c>
      <c r="M1034" s="29">
        <v>320604</v>
      </c>
      <c r="N1034" s="29">
        <v>84891</v>
      </c>
      <c r="O1034" s="29">
        <v>163123</v>
      </c>
      <c r="P1034" s="29">
        <v>106561</v>
      </c>
      <c r="Q1034" s="29">
        <v>52690</v>
      </c>
      <c r="R1034" s="29">
        <v>40875</v>
      </c>
      <c r="S1034" s="29">
        <v>197741</v>
      </c>
      <c r="T1034" s="29">
        <v>146952</v>
      </c>
      <c r="U1034" s="29">
        <v>187455</v>
      </c>
      <c r="V1034" s="32"/>
      <c r="W1034" s="29">
        <v>265</v>
      </c>
      <c r="X1034" s="29">
        <v>11</v>
      </c>
      <c r="Y1034" s="29">
        <v>22693</v>
      </c>
      <c r="Z1034" s="29">
        <v>4088</v>
      </c>
      <c r="AA1034" s="29">
        <v>70657</v>
      </c>
      <c r="AB1034" s="29">
        <v>-18684</v>
      </c>
      <c r="AC1034" s="29">
        <v>753</v>
      </c>
      <c r="AD1034" s="29">
        <v>49789</v>
      </c>
      <c r="AE1034" s="29">
        <v>-7757</v>
      </c>
    </row>
    <row r="1035" spans="1:31" x14ac:dyDescent="0.2">
      <c r="A1035" s="11">
        <v>33450.999305999998</v>
      </c>
      <c r="B1035" s="29">
        <v>329623</v>
      </c>
      <c r="C1035" s="29">
        <v>188333</v>
      </c>
      <c r="D1035" s="29">
        <v>16270</v>
      </c>
      <c r="E1035" s="29">
        <v>92942</v>
      </c>
      <c r="F1035" s="29">
        <v>26495</v>
      </c>
      <c r="G1035" s="29">
        <v>111815</v>
      </c>
      <c r="H1035" s="29">
        <v>48142</v>
      </c>
      <c r="I1035" s="29">
        <v>-17661</v>
      </c>
      <c r="J1035" s="29">
        <v>186875</v>
      </c>
      <c r="K1035" s="29">
        <v>9587</v>
      </c>
      <c r="L1035" s="29">
        <v>53425</v>
      </c>
      <c r="M1035" s="29">
        <v>73613</v>
      </c>
      <c r="N1035" s="29">
        <v>18801</v>
      </c>
      <c r="O1035" s="29">
        <v>70731</v>
      </c>
      <c r="P1035" s="29">
        <v>42236</v>
      </c>
      <c r="Q1035" s="29">
        <v>43409</v>
      </c>
      <c r="R1035" s="29">
        <v>15592</v>
      </c>
      <c r="S1035" s="29">
        <v>53085</v>
      </c>
      <c r="T1035" s="29">
        <v>44974</v>
      </c>
      <c r="U1035" s="29">
        <v>29865</v>
      </c>
      <c r="V1035" s="32"/>
      <c r="W1035" s="29">
        <v>233</v>
      </c>
      <c r="X1035" s="29">
        <v>3</v>
      </c>
      <c r="Y1035" s="29">
        <v>2739</v>
      </c>
      <c r="Z1035" s="29">
        <v>3856</v>
      </c>
      <c r="AA1035" s="29">
        <v>10684</v>
      </c>
      <c r="AB1035" s="29">
        <v>4583</v>
      </c>
      <c r="AC1035" s="29">
        <v>534</v>
      </c>
      <c r="AD1035" s="29">
        <v>38107</v>
      </c>
      <c r="AE1035" s="29">
        <v>25</v>
      </c>
    </row>
    <row r="1036" spans="1:31" x14ac:dyDescent="0.2">
      <c r="A1036" s="11">
        <v>33481.999305999998</v>
      </c>
      <c r="B1036" s="29">
        <v>140784</v>
      </c>
      <c r="C1036" s="29">
        <v>91680</v>
      </c>
      <c r="D1036" s="29">
        <v>7826</v>
      </c>
      <c r="E1036" s="29">
        <v>53005</v>
      </c>
      <c r="F1036" s="29">
        <v>20127</v>
      </c>
      <c r="G1036" s="29">
        <v>80533</v>
      </c>
      <c r="H1036" s="29">
        <v>36364</v>
      </c>
      <c r="I1036" s="29">
        <v>-13607</v>
      </c>
      <c r="J1036" s="29">
        <v>122910</v>
      </c>
      <c r="K1036" s="29">
        <v>12775</v>
      </c>
      <c r="L1036" s="29">
        <v>54016</v>
      </c>
      <c r="M1036" s="29">
        <v>46654</v>
      </c>
      <c r="N1036" s="29">
        <v>15140</v>
      </c>
      <c r="O1036" s="29">
        <v>54298</v>
      </c>
      <c r="P1036" s="29">
        <v>33776</v>
      </c>
      <c r="Q1036" s="29">
        <v>43505</v>
      </c>
      <c r="R1036" s="29">
        <v>13947</v>
      </c>
      <c r="S1036" s="29">
        <v>50459</v>
      </c>
      <c r="T1036" s="29">
        <v>31374</v>
      </c>
      <c r="U1036" s="29">
        <v>14987</v>
      </c>
      <c r="V1036" s="32"/>
      <c r="W1036" s="29">
        <v>751</v>
      </c>
      <c r="X1036" s="29">
        <v>1180</v>
      </c>
      <c r="Y1036" s="29">
        <v>35557</v>
      </c>
      <c r="Z1036" s="29">
        <v>4524</v>
      </c>
      <c r="AA1036" s="29">
        <v>67931</v>
      </c>
      <c r="AB1036" s="29">
        <v>3232</v>
      </c>
      <c r="AC1036" s="29">
        <v>636</v>
      </c>
      <c r="AD1036" s="29">
        <v>36085</v>
      </c>
      <c r="AE1036" s="29">
        <v>29121</v>
      </c>
    </row>
    <row r="1037" spans="1:31" x14ac:dyDescent="0.2">
      <c r="A1037" s="11">
        <v>33511.999305999998</v>
      </c>
      <c r="B1037" s="29">
        <v>107425</v>
      </c>
      <c r="C1037" s="29">
        <v>66752</v>
      </c>
      <c r="D1037" s="29">
        <v>5942</v>
      </c>
      <c r="E1037" s="29">
        <v>29945</v>
      </c>
      <c r="F1037" s="29">
        <v>16554</v>
      </c>
      <c r="G1037" s="29">
        <v>69042</v>
      </c>
      <c r="H1037" s="29">
        <v>32852</v>
      </c>
      <c r="I1037" s="29">
        <v>-13318</v>
      </c>
      <c r="J1037" s="29">
        <v>74283</v>
      </c>
      <c r="K1037" s="29">
        <v>3095</v>
      </c>
      <c r="L1037" s="29">
        <v>25676</v>
      </c>
      <c r="M1037" s="29">
        <v>27427</v>
      </c>
      <c r="N1037" s="29">
        <v>8585</v>
      </c>
      <c r="O1037" s="29">
        <v>55774</v>
      </c>
      <c r="P1037" s="29">
        <v>25711</v>
      </c>
      <c r="Q1037" s="29">
        <v>37733</v>
      </c>
      <c r="R1037" s="29">
        <v>11639</v>
      </c>
      <c r="S1037" s="29">
        <v>81605</v>
      </c>
      <c r="T1037" s="29">
        <v>73271</v>
      </c>
      <c r="U1037" s="29">
        <v>29601</v>
      </c>
      <c r="V1037" s="32"/>
      <c r="W1037" s="29">
        <v>1537</v>
      </c>
      <c r="X1037" s="29">
        <v>5010</v>
      </c>
      <c r="Y1037" s="29">
        <v>34134</v>
      </c>
      <c r="Z1037" s="29">
        <v>6129</v>
      </c>
      <c r="AA1037" s="29">
        <v>60692</v>
      </c>
      <c r="AB1037" s="29">
        <v>-2506</v>
      </c>
      <c r="AC1037" s="29">
        <v>655</v>
      </c>
      <c r="AD1037" s="29">
        <v>42642</v>
      </c>
      <c r="AE1037" s="29">
        <v>14710</v>
      </c>
    </row>
    <row r="1038" spans="1:31" x14ac:dyDescent="0.2">
      <c r="A1038" s="11">
        <v>33542.999305999998</v>
      </c>
      <c r="B1038" s="29">
        <v>46084</v>
      </c>
      <c r="C1038" s="29">
        <v>45022</v>
      </c>
      <c r="D1038" s="29">
        <v>3906</v>
      </c>
      <c r="E1038" s="29">
        <v>16739</v>
      </c>
      <c r="F1038" s="29">
        <v>13493</v>
      </c>
      <c r="G1038" s="29">
        <v>44333</v>
      </c>
      <c r="H1038" s="29">
        <v>14205</v>
      </c>
      <c r="I1038" s="29">
        <v>-17130</v>
      </c>
      <c r="J1038" s="29">
        <v>41449</v>
      </c>
      <c r="K1038" s="29">
        <v>2909</v>
      </c>
      <c r="L1038" s="29">
        <v>10335</v>
      </c>
      <c r="M1038" s="29">
        <v>18552</v>
      </c>
      <c r="N1038" s="29">
        <v>2731</v>
      </c>
      <c r="O1038" s="29">
        <v>23628</v>
      </c>
      <c r="P1038" s="29">
        <v>22560</v>
      </c>
      <c r="Q1038" s="29">
        <v>7430</v>
      </c>
      <c r="R1038" s="29">
        <v>6401</v>
      </c>
      <c r="S1038" s="29">
        <v>13423</v>
      </c>
      <c r="T1038" s="29">
        <v>10461</v>
      </c>
      <c r="U1038" s="29">
        <v>-1114</v>
      </c>
      <c r="V1038" s="32"/>
      <c r="W1038" s="29">
        <v>436</v>
      </c>
      <c r="X1038" s="29">
        <v>0</v>
      </c>
      <c r="Y1038" s="29">
        <v>34215</v>
      </c>
      <c r="Z1038" s="29">
        <v>5681</v>
      </c>
      <c r="AA1038" s="29">
        <v>2723</v>
      </c>
      <c r="AB1038" s="29">
        <v>-7989</v>
      </c>
      <c r="AC1038" s="29">
        <v>706</v>
      </c>
      <c r="AD1038" s="29">
        <v>36165</v>
      </c>
      <c r="AE1038" s="29">
        <v>13054</v>
      </c>
    </row>
    <row r="1039" spans="1:31" x14ac:dyDescent="0.2">
      <c r="A1039" s="11">
        <v>33572.999305999998</v>
      </c>
      <c r="B1039" s="29">
        <v>80000</v>
      </c>
      <c r="C1039" s="29">
        <v>45904</v>
      </c>
      <c r="D1039" s="29">
        <v>4184</v>
      </c>
      <c r="E1039" s="29">
        <v>26062</v>
      </c>
      <c r="F1039" s="29">
        <v>12789</v>
      </c>
      <c r="G1039" s="29">
        <v>51524</v>
      </c>
      <c r="H1039" s="29">
        <v>14512</v>
      </c>
      <c r="I1039" s="29">
        <v>3925</v>
      </c>
      <c r="J1039" s="29">
        <v>45280</v>
      </c>
      <c r="K1039" s="29">
        <v>5079</v>
      </c>
      <c r="L1039" s="29">
        <v>32691</v>
      </c>
      <c r="M1039" s="29">
        <v>20756</v>
      </c>
      <c r="N1039" s="29">
        <v>4890</v>
      </c>
      <c r="O1039" s="29">
        <v>22412</v>
      </c>
      <c r="P1039" s="29">
        <v>31672</v>
      </c>
      <c r="Q1039" s="29">
        <v>21875</v>
      </c>
      <c r="R1039" s="29">
        <v>4484</v>
      </c>
      <c r="S1039" s="29">
        <v>35269</v>
      </c>
      <c r="T1039" s="29">
        <v>52936</v>
      </c>
      <c r="U1039" s="29">
        <v>33100</v>
      </c>
      <c r="V1039" s="32"/>
      <c r="W1039" s="29">
        <v>1313</v>
      </c>
      <c r="X1039" s="29">
        <v>425</v>
      </c>
      <c r="Y1039" s="29">
        <v>24761</v>
      </c>
      <c r="Z1039" s="29">
        <v>7545</v>
      </c>
      <c r="AA1039" s="29">
        <v>10913</v>
      </c>
      <c r="AB1039" s="29">
        <v>-4903</v>
      </c>
      <c r="AC1039" s="29">
        <v>664</v>
      </c>
      <c r="AD1039" s="29">
        <v>26340</v>
      </c>
      <c r="AE1039" s="29">
        <v>14770</v>
      </c>
    </row>
    <row r="1040" spans="1:31" x14ac:dyDescent="0.2">
      <c r="A1040" s="11">
        <v>33603.999305999998</v>
      </c>
      <c r="B1040" s="29">
        <v>44713</v>
      </c>
      <c r="C1040" s="29">
        <v>38226</v>
      </c>
      <c r="D1040" s="29">
        <v>3372</v>
      </c>
      <c r="E1040" s="29">
        <v>17116</v>
      </c>
      <c r="F1040" s="29">
        <v>12044</v>
      </c>
      <c r="G1040" s="29">
        <v>42498</v>
      </c>
      <c r="H1040" s="29">
        <v>12240</v>
      </c>
      <c r="I1040" s="29">
        <v>-5980</v>
      </c>
      <c r="J1040" s="29">
        <v>26367</v>
      </c>
      <c r="K1040" s="29">
        <v>-3447</v>
      </c>
      <c r="L1040" s="29">
        <v>15546</v>
      </c>
      <c r="M1040" s="29">
        <v>15570</v>
      </c>
      <c r="N1040" s="29">
        <v>2844</v>
      </c>
      <c r="O1040" s="29">
        <v>21508</v>
      </c>
      <c r="P1040" s="29">
        <v>19925</v>
      </c>
      <c r="Q1040" s="29">
        <v>-26806</v>
      </c>
      <c r="R1040" s="29">
        <v>3207</v>
      </c>
      <c r="S1040" s="29">
        <v>32536</v>
      </c>
      <c r="T1040" s="29">
        <v>43762</v>
      </c>
      <c r="U1040" s="29">
        <v>41414</v>
      </c>
      <c r="V1040" s="32"/>
      <c r="W1040" s="29">
        <v>1053</v>
      </c>
      <c r="X1040" s="29">
        <v>9950</v>
      </c>
      <c r="Y1040" s="29">
        <v>14029</v>
      </c>
      <c r="Z1040" s="29">
        <v>8910</v>
      </c>
      <c r="AA1040" s="29">
        <v>48894</v>
      </c>
      <c r="AB1040" s="29">
        <v>-12435</v>
      </c>
      <c r="AC1040" s="29">
        <v>457</v>
      </c>
      <c r="AD1040" s="29">
        <v>31625</v>
      </c>
      <c r="AE1040" s="29">
        <v>18829</v>
      </c>
    </row>
    <row r="1041" spans="1:31" x14ac:dyDescent="0.2">
      <c r="A1041" s="11">
        <v>33634.999305999998</v>
      </c>
      <c r="B1041" s="29">
        <v>44207</v>
      </c>
      <c r="C1041" s="29">
        <v>25534</v>
      </c>
      <c r="D1041" s="29">
        <v>1069</v>
      </c>
      <c r="E1041" s="29">
        <v>16624</v>
      </c>
      <c r="F1041" s="29">
        <v>8055</v>
      </c>
      <c r="G1041" s="29">
        <v>36625</v>
      </c>
      <c r="H1041" s="29">
        <v>9627</v>
      </c>
      <c r="I1041" s="29">
        <v>569</v>
      </c>
      <c r="J1041" s="29">
        <v>21736</v>
      </c>
      <c r="K1041" s="29">
        <v>-3482</v>
      </c>
      <c r="L1041" s="29">
        <v>39740</v>
      </c>
      <c r="M1041" s="29">
        <v>19405</v>
      </c>
      <c r="N1041" s="29">
        <v>3189</v>
      </c>
      <c r="O1041" s="29">
        <v>35952</v>
      </c>
      <c r="P1041" s="29">
        <v>18152</v>
      </c>
      <c r="Q1041" s="29">
        <v>-19078</v>
      </c>
      <c r="R1041" s="29">
        <v>3032</v>
      </c>
      <c r="S1041" s="29">
        <v>21452</v>
      </c>
      <c r="T1041" s="29">
        <v>23901</v>
      </c>
      <c r="U1041" s="29">
        <v>954</v>
      </c>
      <c r="V1041" s="32"/>
      <c r="W1041" s="29">
        <v>820</v>
      </c>
      <c r="X1041" s="29">
        <v>3520</v>
      </c>
      <c r="Y1041" s="29">
        <v>14126</v>
      </c>
      <c r="Z1041" s="29">
        <v>9798</v>
      </c>
      <c r="AA1041" s="29">
        <v>63322</v>
      </c>
      <c r="AB1041" s="29">
        <v>3330</v>
      </c>
      <c r="AC1041" s="29">
        <v>614</v>
      </c>
      <c r="AD1041" s="29">
        <v>16002</v>
      </c>
      <c r="AE1041" s="29">
        <v>-14328</v>
      </c>
    </row>
    <row r="1042" spans="1:31" x14ac:dyDescent="0.2">
      <c r="A1042" s="11">
        <v>33663.999305999998</v>
      </c>
      <c r="B1042" s="29">
        <v>38698</v>
      </c>
      <c r="C1042" s="29">
        <v>24239</v>
      </c>
      <c r="D1042" s="29">
        <v>2696</v>
      </c>
      <c r="E1042" s="29">
        <v>17456</v>
      </c>
      <c r="F1042" s="29">
        <v>10428</v>
      </c>
      <c r="G1042" s="29">
        <v>25379</v>
      </c>
      <c r="H1042" s="29">
        <v>15032</v>
      </c>
      <c r="I1042" s="29">
        <v>17642</v>
      </c>
      <c r="J1042" s="29">
        <v>21799</v>
      </c>
      <c r="K1042" s="29">
        <v>12004</v>
      </c>
      <c r="L1042" s="29">
        <v>30309</v>
      </c>
      <c r="M1042" s="29">
        <v>21303</v>
      </c>
      <c r="N1042" s="29">
        <v>4135</v>
      </c>
      <c r="O1042" s="29">
        <v>24557</v>
      </c>
      <c r="P1042" s="29">
        <v>26737</v>
      </c>
      <c r="Q1042" s="29">
        <v>17314</v>
      </c>
      <c r="R1042" s="29">
        <v>8272</v>
      </c>
      <c r="S1042" s="29">
        <v>36659</v>
      </c>
      <c r="T1042" s="29">
        <v>54976</v>
      </c>
      <c r="U1042" s="29">
        <v>56198</v>
      </c>
      <c r="V1042" s="32"/>
      <c r="W1042" s="29">
        <v>1890</v>
      </c>
      <c r="X1042" s="29">
        <v>17570</v>
      </c>
      <c r="Y1042" s="29">
        <v>15092</v>
      </c>
      <c r="Z1042" s="29">
        <v>13954</v>
      </c>
      <c r="AA1042" s="29">
        <v>89103</v>
      </c>
      <c r="AB1042" s="29">
        <v>13546</v>
      </c>
      <c r="AC1042" s="29">
        <v>18469</v>
      </c>
      <c r="AD1042" s="29">
        <v>-4310</v>
      </c>
      <c r="AE1042" s="29">
        <v>-10690</v>
      </c>
    </row>
    <row r="1043" spans="1:31" x14ac:dyDescent="0.2">
      <c r="A1043" s="11">
        <v>33694.999305999998</v>
      </c>
      <c r="B1043" s="29">
        <v>51593</v>
      </c>
      <c r="C1043" s="29">
        <v>31706</v>
      </c>
      <c r="D1043" s="29">
        <v>3530</v>
      </c>
      <c r="E1043" s="29">
        <v>25196</v>
      </c>
      <c r="F1043" s="29">
        <v>12547</v>
      </c>
      <c r="G1043" s="29">
        <v>38010</v>
      </c>
      <c r="H1043" s="29">
        <v>27088</v>
      </c>
      <c r="I1043" s="29">
        <v>5228</v>
      </c>
      <c r="J1043" s="29">
        <v>62776</v>
      </c>
      <c r="K1043" s="29">
        <v>17868</v>
      </c>
      <c r="L1043" s="29">
        <v>38020</v>
      </c>
      <c r="M1043" s="29">
        <v>37460</v>
      </c>
      <c r="N1043" s="29">
        <v>17512</v>
      </c>
      <c r="O1043" s="29">
        <v>35407</v>
      </c>
      <c r="P1043" s="29">
        <v>39150</v>
      </c>
      <c r="Q1043" s="29">
        <v>32114</v>
      </c>
      <c r="R1043" s="29">
        <v>6274</v>
      </c>
      <c r="S1043" s="29">
        <v>85969</v>
      </c>
      <c r="T1043" s="29">
        <v>41458</v>
      </c>
      <c r="U1043" s="29">
        <v>69259</v>
      </c>
      <c r="V1043" s="32"/>
      <c r="W1043" s="29">
        <v>3576</v>
      </c>
      <c r="X1043" s="29">
        <v>51970</v>
      </c>
      <c r="Y1043" s="29">
        <v>8222</v>
      </c>
      <c r="Z1043" s="29">
        <v>28812</v>
      </c>
      <c r="AA1043" s="29">
        <v>106999</v>
      </c>
      <c r="AB1043" s="29">
        <v>29383</v>
      </c>
      <c r="AC1043" s="29">
        <v>28311</v>
      </c>
      <c r="AD1043" s="29">
        <v>5488</v>
      </c>
      <c r="AE1043" s="29">
        <v>17066</v>
      </c>
    </row>
    <row r="1044" spans="1:31" x14ac:dyDescent="0.2">
      <c r="A1044" s="11">
        <v>33724.999305999998</v>
      </c>
      <c r="B1044" s="29">
        <v>99769</v>
      </c>
      <c r="C1044" s="29">
        <v>69230</v>
      </c>
      <c r="D1044" s="29">
        <v>7761</v>
      </c>
      <c r="E1044" s="29">
        <v>60391</v>
      </c>
      <c r="F1044" s="29">
        <v>28084</v>
      </c>
      <c r="G1044" s="29">
        <v>162421</v>
      </c>
      <c r="H1044" s="29">
        <v>200477</v>
      </c>
      <c r="I1044" s="29">
        <v>-56172</v>
      </c>
      <c r="J1044" s="29">
        <v>42495</v>
      </c>
      <c r="K1044" s="29">
        <v>5903</v>
      </c>
      <c r="L1044" s="29">
        <v>59688</v>
      </c>
      <c r="M1044" s="29">
        <v>92763</v>
      </c>
      <c r="N1044" s="29">
        <v>40555</v>
      </c>
      <c r="O1044" s="29">
        <v>35092</v>
      </c>
      <c r="P1044" s="29">
        <v>37190</v>
      </c>
      <c r="Q1044" s="29">
        <v>-8622</v>
      </c>
      <c r="R1044" s="29">
        <v>11367</v>
      </c>
      <c r="S1044" s="29">
        <v>221977</v>
      </c>
      <c r="T1044" s="29">
        <v>97693</v>
      </c>
      <c r="U1044" s="29">
        <v>36802</v>
      </c>
      <c r="V1044" s="32"/>
      <c r="W1044" s="29">
        <v>1795</v>
      </c>
      <c r="X1044" s="29">
        <v>48270</v>
      </c>
      <c r="Y1044" s="29">
        <v>19773</v>
      </c>
      <c r="Z1044" s="29">
        <v>24401</v>
      </c>
      <c r="AA1044" s="29">
        <v>54578</v>
      </c>
      <c r="AB1044" s="29">
        <v>2231</v>
      </c>
      <c r="AC1044" s="29">
        <v>28798</v>
      </c>
      <c r="AD1044" s="29">
        <v>-13264</v>
      </c>
      <c r="AE1044" s="29">
        <v>-5493</v>
      </c>
    </row>
    <row r="1045" spans="1:31" x14ac:dyDescent="0.2">
      <c r="A1045" s="11">
        <v>33755.999305999998</v>
      </c>
      <c r="B1045" s="29">
        <v>351406</v>
      </c>
      <c r="C1045" s="29">
        <v>236293</v>
      </c>
      <c r="D1045" s="29">
        <v>24782</v>
      </c>
      <c r="E1045" s="29">
        <v>138220</v>
      </c>
      <c r="F1045" s="29">
        <v>60454</v>
      </c>
      <c r="G1045" s="29">
        <v>196079</v>
      </c>
      <c r="H1045" s="29">
        <v>237896</v>
      </c>
      <c r="I1045" s="29">
        <v>-76902</v>
      </c>
      <c r="J1045" s="29">
        <v>127236</v>
      </c>
      <c r="K1045" s="29">
        <v>7891</v>
      </c>
      <c r="L1045" s="29">
        <v>74225</v>
      </c>
      <c r="M1045" s="29">
        <v>259798</v>
      </c>
      <c r="N1045" s="29">
        <v>74994</v>
      </c>
      <c r="O1045" s="29">
        <v>52552</v>
      </c>
      <c r="P1045" s="29">
        <v>83190</v>
      </c>
      <c r="Q1045" s="29">
        <v>-29691</v>
      </c>
      <c r="R1045" s="29">
        <v>23514</v>
      </c>
      <c r="S1045" s="29">
        <v>314676</v>
      </c>
      <c r="T1045" s="29">
        <v>171475</v>
      </c>
      <c r="U1045" s="29">
        <v>167921</v>
      </c>
      <c r="V1045" s="32"/>
      <c r="W1045" s="29">
        <v>2701</v>
      </c>
      <c r="X1045" s="29">
        <v>14050</v>
      </c>
      <c r="Y1045" s="29">
        <v>22740</v>
      </c>
      <c r="Z1045" s="29">
        <v>12988</v>
      </c>
      <c r="AA1045" s="29">
        <v>35958</v>
      </c>
      <c r="AB1045" s="29">
        <v>2295</v>
      </c>
      <c r="AC1045" s="29">
        <v>592</v>
      </c>
      <c r="AD1045" s="29">
        <v>25829</v>
      </c>
      <c r="AE1045" s="29">
        <v>41644</v>
      </c>
    </row>
    <row r="1046" spans="1:31" x14ac:dyDescent="0.2">
      <c r="A1046" s="11">
        <v>33785.999305999998</v>
      </c>
      <c r="B1046" s="29">
        <v>373187</v>
      </c>
      <c r="C1046" s="29">
        <v>227179</v>
      </c>
      <c r="D1046" s="29">
        <v>23485</v>
      </c>
      <c r="E1046" s="29">
        <v>146241</v>
      </c>
      <c r="F1046" s="29">
        <v>43424</v>
      </c>
      <c r="G1046" s="29">
        <v>169626</v>
      </c>
      <c r="H1046" s="29">
        <v>134779</v>
      </c>
      <c r="I1046" s="29">
        <v>-14430</v>
      </c>
      <c r="J1046" s="29">
        <v>115348</v>
      </c>
      <c r="K1046" s="29">
        <v>7505</v>
      </c>
      <c r="L1046" s="29">
        <v>36146</v>
      </c>
      <c r="M1046" s="29">
        <v>132834</v>
      </c>
      <c r="N1046" s="29">
        <v>37345</v>
      </c>
      <c r="O1046" s="29">
        <v>36831</v>
      </c>
      <c r="P1046" s="29">
        <v>49893</v>
      </c>
      <c r="Q1046" s="29">
        <v>62793</v>
      </c>
      <c r="R1046" s="29">
        <v>15556</v>
      </c>
      <c r="S1046" s="29">
        <v>218059</v>
      </c>
      <c r="T1046" s="29">
        <v>153220</v>
      </c>
      <c r="U1046" s="29">
        <v>92823</v>
      </c>
      <c r="V1046" s="32"/>
      <c r="W1046" s="29">
        <v>448</v>
      </c>
      <c r="X1046" s="29">
        <v>3810</v>
      </c>
      <c r="Y1046" s="29">
        <v>5183</v>
      </c>
      <c r="Z1046" s="29">
        <v>4616</v>
      </c>
      <c r="AA1046" s="29">
        <v>-7715</v>
      </c>
      <c r="AB1046" s="29">
        <v>33701</v>
      </c>
      <c r="AC1046" s="29">
        <v>633</v>
      </c>
      <c r="AD1046" s="29">
        <v>-15132</v>
      </c>
      <c r="AE1046" s="29">
        <v>26623</v>
      </c>
    </row>
    <row r="1047" spans="1:31" x14ac:dyDescent="0.2">
      <c r="A1047" s="11">
        <v>33816.999305999998</v>
      </c>
      <c r="B1047" s="29">
        <v>246897</v>
      </c>
      <c r="C1047" s="29">
        <v>137804</v>
      </c>
      <c r="D1047" s="29">
        <v>14944</v>
      </c>
      <c r="E1047" s="29">
        <v>83187</v>
      </c>
      <c r="F1047" s="29">
        <v>17810</v>
      </c>
      <c r="G1047" s="29">
        <v>104866</v>
      </c>
      <c r="H1047" s="29">
        <v>58698</v>
      </c>
      <c r="I1047" s="29">
        <v>-7804</v>
      </c>
      <c r="J1047" s="29">
        <v>127345</v>
      </c>
      <c r="K1047" s="29">
        <v>7376</v>
      </c>
      <c r="L1047" s="29">
        <v>36893</v>
      </c>
      <c r="M1047" s="29">
        <v>59711</v>
      </c>
      <c r="N1047" s="29">
        <v>15741</v>
      </c>
      <c r="O1047" s="29">
        <v>54679</v>
      </c>
      <c r="P1047" s="29">
        <v>37399</v>
      </c>
      <c r="Q1047" s="29">
        <v>42499</v>
      </c>
      <c r="R1047" s="29">
        <v>12418</v>
      </c>
      <c r="S1047" s="29">
        <v>79077</v>
      </c>
      <c r="T1047" s="29">
        <v>80346</v>
      </c>
      <c r="U1047" s="29">
        <v>14281</v>
      </c>
      <c r="V1047" s="32"/>
      <c r="W1047" s="29">
        <v>527</v>
      </c>
      <c r="X1047" s="29">
        <v>14150</v>
      </c>
      <c r="Y1047" s="29">
        <v>15472</v>
      </c>
      <c r="Z1047" s="29">
        <v>5827</v>
      </c>
      <c r="AA1047" s="29">
        <v>42537</v>
      </c>
      <c r="AB1047" s="29">
        <v>2874</v>
      </c>
      <c r="AC1047" s="29">
        <v>648</v>
      </c>
      <c r="AD1047" s="29">
        <v>38450</v>
      </c>
      <c r="AE1047" s="29">
        <v>38776</v>
      </c>
    </row>
    <row r="1048" spans="1:31" x14ac:dyDescent="0.2">
      <c r="A1048" s="11">
        <v>33847.999305999998</v>
      </c>
      <c r="B1048" s="29">
        <v>132069</v>
      </c>
      <c r="C1048" s="29">
        <v>80381</v>
      </c>
      <c r="D1048" s="29">
        <v>5700</v>
      </c>
      <c r="E1048" s="29">
        <v>59173</v>
      </c>
      <c r="F1048" s="29">
        <v>11026</v>
      </c>
      <c r="G1048" s="29">
        <v>87718</v>
      </c>
      <c r="H1048" s="29">
        <v>36594</v>
      </c>
      <c r="I1048" s="29">
        <v>-13646</v>
      </c>
      <c r="J1048" s="29">
        <v>100043</v>
      </c>
      <c r="K1048" s="29">
        <v>5774</v>
      </c>
      <c r="L1048" s="29">
        <v>34785</v>
      </c>
      <c r="M1048" s="29">
        <v>45288</v>
      </c>
      <c r="N1048" s="29">
        <v>12062</v>
      </c>
      <c r="O1048" s="29">
        <v>56167</v>
      </c>
      <c r="P1048" s="29">
        <v>30153</v>
      </c>
      <c r="Q1048" s="29">
        <v>19731</v>
      </c>
      <c r="R1048" s="29">
        <v>10692</v>
      </c>
      <c r="S1048" s="29">
        <v>64514</v>
      </c>
      <c r="T1048" s="29">
        <v>44084</v>
      </c>
      <c r="U1048" s="29">
        <v>-6774</v>
      </c>
      <c r="V1048" s="32"/>
      <c r="W1048" s="29">
        <v>4269</v>
      </c>
      <c r="X1048" s="29">
        <v>37360</v>
      </c>
      <c r="Y1048" s="29">
        <v>26801</v>
      </c>
      <c r="Z1048" s="29">
        <v>9421</v>
      </c>
      <c r="AA1048" s="29">
        <v>65981</v>
      </c>
      <c r="AB1048" s="29">
        <v>-15163</v>
      </c>
      <c r="AC1048" s="29">
        <v>680</v>
      </c>
      <c r="AD1048" s="29">
        <v>56567</v>
      </c>
      <c r="AE1048" s="29">
        <v>63245</v>
      </c>
    </row>
    <row r="1049" spans="1:31" x14ac:dyDescent="0.2">
      <c r="A1049" s="11">
        <v>33877.999305999998</v>
      </c>
      <c r="B1049" s="29">
        <v>87476</v>
      </c>
      <c r="C1049" s="29">
        <v>60844</v>
      </c>
      <c r="D1049" s="29">
        <v>6972</v>
      </c>
      <c r="E1049" s="29">
        <v>35933</v>
      </c>
      <c r="F1049" s="29">
        <v>8184</v>
      </c>
      <c r="G1049" s="29">
        <v>68220</v>
      </c>
      <c r="H1049" s="29">
        <v>22175</v>
      </c>
      <c r="I1049" s="29">
        <v>-7367</v>
      </c>
      <c r="J1049" s="29">
        <v>50329</v>
      </c>
      <c r="K1049" s="29">
        <v>4343</v>
      </c>
      <c r="L1049" s="29">
        <v>13246</v>
      </c>
      <c r="M1049" s="29">
        <v>31550</v>
      </c>
      <c r="N1049" s="29">
        <v>6592</v>
      </c>
      <c r="O1049" s="29">
        <v>39412</v>
      </c>
      <c r="P1049" s="29">
        <v>26745</v>
      </c>
      <c r="Q1049" s="29">
        <v>16571</v>
      </c>
      <c r="R1049" s="29">
        <v>5764</v>
      </c>
      <c r="S1049" s="29">
        <v>38871</v>
      </c>
      <c r="T1049" s="29">
        <v>39648</v>
      </c>
      <c r="U1049" s="29">
        <v>-12073</v>
      </c>
      <c r="V1049" s="32"/>
      <c r="W1049" s="29">
        <v>1944</v>
      </c>
      <c r="X1049" s="29">
        <v>15230</v>
      </c>
      <c r="Y1049" s="29">
        <v>47526</v>
      </c>
      <c r="Z1049" s="29">
        <v>6484</v>
      </c>
      <c r="AA1049" s="29">
        <v>60647</v>
      </c>
      <c r="AB1049" s="29">
        <v>136</v>
      </c>
      <c r="AC1049" s="29">
        <v>11980</v>
      </c>
      <c r="AD1049" s="29">
        <v>44516</v>
      </c>
      <c r="AE1049" s="29">
        <v>6521</v>
      </c>
    </row>
    <row r="1050" spans="1:31" x14ac:dyDescent="0.2">
      <c r="A1050" s="11">
        <v>33908.999305999998</v>
      </c>
      <c r="B1050" s="29">
        <v>56562</v>
      </c>
      <c r="C1050" s="29">
        <v>47058</v>
      </c>
      <c r="D1050" s="29">
        <v>5265</v>
      </c>
      <c r="E1050" s="29">
        <v>24785</v>
      </c>
      <c r="F1050" s="29">
        <v>3428</v>
      </c>
      <c r="G1050" s="29">
        <v>60939</v>
      </c>
      <c r="H1050" s="29">
        <v>14162</v>
      </c>
      <c r="I1050" s="29">
        <v>-13704</v>
      </c>
      <c r="J1050" s="29">
        <v>26051</v>
      </c>
      <c r="K1050" s="29">
        <v>3102</v>
      </c>
      <c r="L1050" s="29">
        <v>2462</v>
      </c>
      <c r="M1050" s="29">
        <v>19684</v>
      </c>
      <c r="N1050" s="29">
        <v>5162</v>
      </c>
      <c r="O1050" s="29">
        <v>29981</v>
      </c>
      <c r="P1050" s="29">
        <v>22897</v>
      </c>
      <c r="Q1050" s="29">
        <v>9168</v>
      </c>
      <c r="R1050" s="29">
        <v>4873</v>
      </c>
      <c r="S1050" s="29">
        <v>14400</v>
      </c>
      <c r="T1050" s="29">
        <v>23276</v>
      </c>
      <c r="U1050" s="29">
        <v>7712</v>
      </c>
      <c r="V1050" s="32"/>
      <c r="W1050" s="29">
        <v>2872</v>
      </c>
      <c r="X1050" s="29">
        <v>3080</v>
      </c>
      <c r="Y1050" s="29">
        <v>25148</v>
      </c>
      <c r="Z1050" s="29">
        <v>11855</v>
      </c>
      <c r="AA1050" s="29">
        <v>46717</v>
      </c>
      <c r="AB1050" s="29">
        <v>7758</v>
      </c>
      <c r="AC1050" s="29">
        <v>604</v>
      </c>
      <c r="AD1050" s="29">
        <v>40420</v>
      </c>
      <c r="AE1050" s="29">
        <v>8918</v>
      </c>
    </row>
    <row r="1051" spans="1:31" x14ac:dyDescent="0.2">
      <c r="A1051" s="11">
        <v>33938.999305999998</v>
      </c>
      <c r="B1051" s="29">
        <v>70188</v>
      </c>
      <c r="C1051" s="29">
        <v>51972</v>
      </c>
      <c r="D1051" s="29">
        <v>1404</v>
      </c>
      <c r="E1051" s="29">
        <v>23328</v>
      </c>
      <c r="F1051" s="29">
        <v>7481</v>
      </c>
      <c r="G1051" s="29">
        <v>56078</v>
      </c>
      <c r="H1051" s="29">
        <v>12549</v>
      </c>
      <c r="I1051" s="29">
        <v>5353</v>
      </c>
      <c r="J1051" s="29">
        <v>28196</v>
      </c>
      <c r="K1051" s="29">
        <v>1985</v>
      </c>
      <c r="L1051" s="29">
        <v>9893</v>
      </c>
      <c r="M1051" s="29">
        <v>19786</v>
      </c>
      <c r="N1051" s="29">
        <v>6337</v>
      </c>
      <c r="O1051" s="29">
        <v>16363</v>
      </c>
      <c r="P1051" s="29">
        <v>23391</v>
      </c>
      <c r="Q1051" s="29">
        <v>16950</v>
      </c>
      <c r="R1051" s="29">
        <v>3439</v>
      </c>
      <c r="S1051" s="29">
        <v>18631</v>
      </c>
      <c r="T1051" s="29">
        <v>33492</v>
      </c>
      <c r="U1051" s="29">
        <v>19406</v>
      </c>
      <c r="V1051" s="32"/>
      <c r="W1051" s="29">
        <v>1227</v>
      </c>
      <c r="X1051" s="29">
        <v>3610</v>
      </c>
      <c r="Y1051" s="29">
        <v>15017</v>
      </c>
      <c r="Z1051" s="29">
        <v>11867</v>
      </c>
      <c r="AA1051" s="29">
        <v>23080</v>
      </c>
      <c r="AB1051" s="29">
        <v>-3646</v>
      </c>
      <c r="AC1051" s="29">
        <v>594</v>
      </c>
      <c r="AD1051" s="29">
        <v>16815</v>
      </c>
      <c r="AE1051" s="29">
        <v>9829</v>
      </c>
    </row>
    <row r="1052" spans="1:31" x14ac:dyDescent="0.2">
      <c r="A1052" s="11">
        <v>33969.999305999998</v>
      </c>
      <c r="B1052" s="29">
        <v>52936</v>
      </c>
      <c r="C1052" s="29">
        <v>36927</v>
      </c>
      <c r="D1052" s="29">
        <v>4006</v>
      </c>
      <c r="E1052" s="29">
        <v>18321</v>
      </c>
      <c r="F1052" s="29">
        <v>8056</v>
      </c>
      <c r="G1052" s="29">
        <v>37650</v>
      </c>
      <c r="H1052" s="29">
        <v>10587</v>
      </c>
      <c r="I1052" s="29">
        <v>-759</v>
      </c>
      <c r="J1052" s="29">
        <v>24806</v>
      </c>
      <c r="K1052" s="29">
        <v>-1070</v>
      </c>
      <c r="L1052" s="29">
        <v>777</v>
      </c>
      <c r="M1052" s="29">
        <v>20390</v>
      </c>
      <c r="N1052" s="29">
        <v>4204</v>
      </c>
      <c r="O1052" s="29">
        <v>16472</v>
      </c>
      <c r="P1052" s="29">
        <v>18212</v>
      </c>
      <c r="Q1052" s="29">
        <v>-16595</v>
      </c>
      <c r="R1052" s="29">
        <v>3106</v>
      </c>
      <c r="S1052" s="29">
        <v>20740</v>
      </c>
      <c r="T1052" s="29">
        <v>29263</v>
      </c>
      <c r="U1052" s="29">
        <v>-2301</v>
      </c>
      <c r="V1052" s="32"/>
      <c r="W1052" s="29">
        <v>753</v>
      </c>
      <c r="X1052" s="29">
        <v>10490</v>
      </c>
      <c r="Y1052" s="29">
        <v>14760</v>
      </c>
      <c r="Z1052" s="29">
        <v>12179</v>
      </c>
      <c r="AA1052" s="29">
        <v>79854</v>
      </c>
      <c r="AB1052" s="29">
        <v>-12541</v>
      </c>
      <c r="AC1052" s="29">
        <v>795</v>
      </c>
      <c r="AD1052" s="29">
        <v>27269</v>
      </c>
      <c r="AE1052" s="29">
        <v>29831</v>
      </c>
    </row>
    <row r="1053" spans="1:31" x14ac:dyDescent="0.2">
      <c r="A1053" s="11">
        <v>34000.999305999998</v>
      </c>
      <c r="B1053" s="29">
        <v>42386</v>
      </c>
      <c r="C1053" s="29">
        <v>34774</v>
      </c>
      <c r="D1053" s="29">
        <v>4233</v>
      </c>
      <c r="E1053" s="29">
        <v>21356</v>
      </c>
      <c r="F1053" s="29">
        <v>8805</v>
      </c>
      <c r="G1053" s="29">
        <v>32145</v>
      </c>
      <c r="H1053" s="29">
        <v>16331</v>
      </c>
      <c r="I1053" s="29">
        <v>580</v>
      </c>
      <c r="J1053" s="29">
        <v>23887</v>
      </c>
      <c r="K1053" s="29">
        <v>-577</v>
      </c>
      <c r="L1053" s="29">
        <v>15854</v>
      </c>
      <c r="M1053" s="29">
        <v>18932</v>
      </c>
      <c r="N1053" s="29">
        <v>2760</v>
      </c>
      <c r="O1053" s="29">
        <v>17135</v>
      </c>
      <c r="P1053" s="29">
        <v>18495</v>
      </c>
      <c r="Q1053" s="29">
        <v>19530</v>
      </c>
      <c r="R1053" s="29">
        <v>3769</v>
      </c>
      <c r="S1053" s="29">
        <v>28948</v>
      </c>
      <c r="T1053" s="29">
        <v>96508</v>
      </c>
      <c r="U1053" s="29">
        <v>131308</v>
      </c>
      <c r="V1053" s="32"/>
      <c r="W1053" s="29">
        <v>4439</v>
      </c>
      <c r="X1053" s="29">
        <v>288500</v>
      </c>
      <c r="Y1053" s="29">
        <v>-3352</v>
      </c>
      <c r="Z1053" s="29">
        <v>46344</v>
      </c>
      <c r="AA1053" s="29">
        <v>170165</v>
      </c>
      <c r="AB1053" s="29">
        <v>-5689</v>
      </c>
      <c r="AC1053" s="29">
        <v>90141</v>
      </c>
      <c r="AD1053" s="29">
        <v>9054</v>
      </c>
      <c r="AE1053" s="29">
        <v>47364</v>
      </c>
    </row>
    <row r="1054" spans="1:31" x14ac:dyDescent="0.2">
      <c r="A1054" s="11">
        <v>34028.999305999998</v>
      </c>
      <c r="B1054" s="29">
        <v>38023</v>
      </c>
      <c r="C1054" s="29">
        <v>32144</v>
      </c>
      <c r="D1054" s="29">
        <v>4033</v>
      </c>
      <c r="E1054" s="29">
        <v>21369</v>
      </c>
      <c r="F1054" s="29">
        <v>10140</v>
      </c>
      <c r="G1054" s="29">
        <v>31102</v>
      </c>
      <c r="H1054" s="29">
        <v>19329</v>
      </c>
      <c r="I1054" s="29">
        <v>10348</v>
      </c>
      <c r="J1054" s="29">
        <v>17731</v>
      </c>
      <c r="K1054" s="29">
        <v>2714</v>
      </c>
      <c r="L1054" s="29">
        <v>15112</v>
      </c>
      <c r="M1054" s="29">
        <v>20466</v>
      </c>
      <c r="N1054" s="29">
        <v>3176</v>
      </c>
      <c r="O1054" s="29">
        <v>17806</v>
      </c>
      <c r="P1054" s="29">
        <v>19798</v>
      </c>
      <c r="Q1054" s="29">
        <v>11448</v>
      </c>
      <c r="R1054" s="29">
        <v>4152</v>
      </c>
      <c r="S1054" s="29">
        <v>36523</v>
      </c>
      <c r="T1054" s="29">
        <v>82088</v>
      </c>
      <c r="U1054" s="29">
        <v>95094</v>
      </c>
      <c r="V1054" s="32"/>
      <c r="W1054" s="29">
        <v>7238</v>
      </c>
      <c r="X1054" s="29">
        <v>151200</v>
      </c>
      <c r="Y1054" s="29">
        <v>3116</v>
      </c>
      <c r="Z1054" s="29">
        <v>71960</v>
      </c>
      <c r="AA1054" s="29">
        <v>145264</v>
      </c>
      <c r="AB1054" s="29">
        <v>20256</v>
      </c>
      <c r="AC1054" s="29">
        <v>188190</v>
      </c>
      <c r="AD1054" s="29">
        <v>31301</v>
      </c>
      <c r="AE1054" s="29">
        <v>-8244</v>
      </c>
    </row>
    <row r="1055" spans="1:31" x14ac:dyDescent="0.2">
      <c r="A1055" s="11">
        <v>34059.999305999998</v>
      </c>
      <c r="B1055" s="29">
        <v>40973</v>
      </c>
      <c r="C1055" s="29">
        <v>46880</v>
      </c>
      <c r="D1055" s="29">
        <v>4769</v>
      </c>
      <c r="E1055" s="29">
        <v>30187</v>
      </c>
      <c r="F1055" s="29">
        <v>20664</v>
      </c>
      <c r="G1055" s="29">
        <v>48740</v>
      </c>
      <c r="H1055" s="29">
        <v>72756</v>
      </c>
      <c r="I1055" s="29">
        <v>314</v>
      </c>
      <c r="J1055" s="29">
        <v>45958</v>
      </c>
      <c r="K1055" s="29">
        <v>14399</v>
      </c>
      <c r="L1055" s="29">
        <v>78338</v>
      </c>
      <c r="M1055" s="29">
        <v>54091</v>
      </c>
      <c r="N1055" s="29">
        <v>38681</v>
      </c>
      <c r="O1055" s="29">
        <v>33720</v>
      </c>
      <c r="P1055" s="29">
        <v>43374</v>
      </c>
      <c r="Q1055" s="29">
        <v>41698</v>
      </c>
      <c r="R1055" s="29">
        <v>11796</v>
      </c>
      <c r="S1055" s="29">
        <v>180703</v>
      </c>
      <c r="T1055" s="29">
        <v>97820</v>
      </c>
      <c r="U1055" s="29">
        <v>95750</v>
      </c>
      <c r="V1055" s="32"/>
      <c r="W1055" s="29">
        <v>10982</v>
      </c>
      <c r="X1055" s="29">
        <v>84930</v>
      </c>
      <c r="Y1055" s="29">
        <v>4035</v>
      </c>
      <c r="Z1055" s="29">
        <v>72940</v>
      </c>
      <c r="AA1055" s="29">
        <v>159002</v>
      </c>
      <c r="AB1055" s="29">
        <v>2563</v>
      </c>
      <c r="AC1055" s="29">
        <v>294625</v>
      </c>
      <c r="AD1055" s="29">
        <v>-2745</v>
      </c>
      <c r="AE1055" s="29">
        <v>-491</v>
      </c>
    </row>
    <row r="1056" spans="1:31" x14ac:dyDescent="0.2">
      <c r="A1056" s="11">
        <v>34089.999305999998</v>
      </c>
      <c r="B1056" s="29">
        <v>95319</v>
      </c>
      <c r="C1056" s="29">
        <v>77572</v>
      </c>
      <c r="D1056" s="29">
        <v>15303</v>
      </c>
      <c r="E1056" s="29">
        <v>62666</v>
      </c>
      <c r="F1056" s="29">
        <v>34231</v>
      </c>
      <c r="G1056" s="29">
        <v>134171</v>
      </c>
      <c r="H1056" s="29">
        <v>340659</v>
      </c>
      <c r="I1056" s="29">
        <v>-134030</v>
      </c>
      <c r="J1056" s="29">
        <v>65408</v>
      </c>
      <c r="K1056" s="29">
        <v>915</v>
      </c>
      <c r="L1056" s="29">
        <v>53720</v>
      </c>
      <c r="M1056" s="29">
        <v>119568</v>
      </c>
      <c r="N1056" s="29">
        <v>38114</v>
      </c>
      <c r="O1056" s="29">
        <v>53979</v>
      </c>
      <c r="P1056" s="29">
        <v>48819</v>
      </c>
      <c r="Q1056" s="29">
        <v>32894</v>
      </c>
      <c r="R1056" s="29">
        <v>10306</v>
      </c>
      <c r="S1056" s="29">
        <v>259037</v>
      </c>
      <c r="T1056" s="29">
        <v>130317</v>
      </c>
      <c r="U1056" s="29">
        <v>120858</v>
      </c>
      <c r="V1056" s="32"/>
      <c r="W1056" s="29">
        <v>2535</v>
      </c>
      <c r="X1056" s="29">
        <v>38210</v>
      </c>
      <c r="Y1056" s="29">
        <v>1880</v>
      </c>
      <c r="Z1056" s="29">
        <v>76879</v>
      </c>
      <c r="AA1056" s="29">
        <v>86815</v>
      </c>
      <c r="AB1056" s="29">
        <v>-10815</v>
      </c>
      <c r="AC1056" s="29">
        <v>24748</v>
      </c>
      <c r="AD1056" s="29">
        <v>-10586</v>
      </c>
      <c r="AE1056" s="29">
        <v>22709</v>
      </c>
    </row>
    <row r="1057" spans="1:31" x14ac:dyDescent="0.2">
      <c r="A1057" s="11">
        <v>34120.999305999998</v>
      </c>
      <c r="B1057" s="29">
        <v>505322</v>
      </c>
      <c r="C1057" s="29">
        <v>497834</v>
      </c>
      <c r="D1057" s="29">
        <v>30323</v>
      </c>
      <c r="E1057" s="29">
        <v>322875</v>
      </c>
      <c r="F1057" s="29">
        <v>115982</v>
      </c>
      <c r="G1057" s="29">
        <v>606327</v>
      </c>
      <c r="H1057" s="29">
        <v>593244</v>
      </c>
      <c r="I1057" s="29">
        <v>-171297</v>
      </c>
      <c r="J1057" s="29">
        <v>230610</v>
      </c>
      <c r="K1057" s="29">
        <v>4775</v>
      </c>
      <c r="L1057" s="29">
        <v>174499</v>
      </c>
      <c r="M1057" s="29">
        <v>503692</v>
      </c>
      <c r="N1057" s="29">
        <v>220857</v>
      </c>
      <c r="O1057" s="29">
        <v>194620</v>
      </c>
      <c r="P1057" s="29">
        <v>162038</v>
      </c>
      <c r="Q1057" s="29">
        <v>-62307</v>
      </c>
      <c r="R1057" s="29">
        <v>37308</v>
      </c>
      <c r="S1057" s="29">
        <v>460262</v>
      </c>
      <c r="T1057" s="29">
        <v>280691</v>
      </c>
      <c r="U1057" s="29">
        <v>198413</v>
      </c>
      <c r="V1057" s="32"/>
      <c r="W1057" s="29">
        <v>1541</v>
      </c>
      <c r="X1057" s="29">
        <v>1800</v>
      </c>
      <c r="Y1057" s="29">
        <v>27105</v>
      </c>
      <c r="Z1057" s="29">
        <v>85845</v>
      </c>
      <c r="AA1057" s="29">
        <v>35005</v>
      </c>
      <c r="AB1057" s="29">
        <v>-3114</v>
      </c>
      <c r="AC1057" s="29">
        <v>22306</v>
      </c>
      <c r="AD1057" s="29">
        <v>26042</v>
      </c>
      <c r="AE1057" s="29">
        <v>36047</v>
      </c>
    </row>
    <row r="1058" spans="1:31" x14ac:dyDescent="0.2">
      <c r="A1058" s="11">
        <v>34150.999305999998</v>
      </c>
      <c r="B1058" s="29">
        <v>755345</v>
      </c>
      <c r="C1058" s="29">
        <v>569828</v>
      </c>
      <c r="D1058" s="29">
        <v>60113</v>
      </c>
      <c r="E1058" s="29">
        <v>344387</v>
      </c>
      <c r="F1058" s="29">
        <v>86474</v>
      </c>
      <c r="G1058" s="29">
        <v>377822</v>
      </c>
      <c r="H1058" s="29">
        <v>290682</v>
      </c>
      <c r="I1058" s="29">
        <v>-2052</v>
      </c>
      <c r="J1058" s="29">
        <v>340312</v>
      </c>
      <c r="K1058" s="29">
        <v>18384</v>
      </c>
      <c r="L1058" s="29">
        <v>117008</v>
      </c>
      <c r="M1058" s="29">
        <v>422774</v>
      </c>
      <c r="N1058" s="29">
        <v>166730</v>
      </c>
      <c r="O1058" s="29">
        <v>191687</v>
      </c>
      <c r="P1058" s="29">
        <v>169328</v>
      </c>
      <c r="Q1058" s="29">
        <v>67590</v>
      </c>
      <c r="R1058" s="29">
        <v>59067</v>
      </c>
      <c r="S1058" s="29">
        <v>362539</v>
      </c>
      <c r="T1058" s="29">
        <v>279376</v>
      </c>
      <c r="U1058" s="29">
        <v>405416</v>
      </c>
      <c r="V1058" s="32"/>
      <c r="W1058" s="29">
        <v>675</v>
      </c>
      <c r="X1058" s="29">
        <v>0</v>
      </c>
      <c r="Y1058" s="29">
        <v>16740</v>
      </c>
      <c r="Z1058" s="29">
        <v>19890</v>
      </c>
      <c r="AA1058" s="29">
        <v>-12582</v>
      </c>
      <c r="AB1058" s="29">
        <v>15859</v>
      </c>
      <c r="AC1058" s="29">
        <v>14636</v>
      </c>
      <c r="AD1058" s="29">
        <v>7975</v>
      </c>
      <c r="AE1058" s="29">
        <v>40485</v>
      </c>
    </row>
    <row r="1059" spans="1:31" x14ac:dyDescent="0.2">
      <c r="A1059" s="11">
        <v>34181.999305999998</v>
      </c>
      <c r="B1059" s="29">
        <v>503667</v>
      </c>
      <c r="C1059" s="29">
        <v>330098</v>
      </c>
      <c r="D1059" s="29">
        <v>28354</v>
      </c>
      <c r="E1059" s="29">
        <v>152188</v>
      </c>
      <c r="F1059" s="29">
        <v>31163</v>
      </c>
      <c r="G1059" s="29">
        <v>164349</v>
      </c>
      <c r="H1059" s="29">
        <v>91321</v>
      </c>
      <c r="I1059" s="29">
        <v>14445</v>
      </c>
      <c r="J1059" s="29">
        <v>210282</v>
      </c>
      <c r="K1059" s="29">
        <v>8855</v>
      </c>
      <c r="L1059" s="29">
        <v>44760</v>
      </c>
      <c r="M1059" s="29">
        <v>148480</v>
      </c>
      <c r="N1059" s="29">
        <v>40889</v>
      </c>
      <c r="O1059" s="29">
        <v>90378</v>
      </c>
      <c r="P1059" s="29">
        <v>77605</v>
      </c>
      <c r="Q1059" s="29">
        <v>68108</v>
      </c>
      <c r="R1059" s="29">
        <v>17855</v>
      </c>
      <c r="S1059" s="29">
        <v>100181</v>
      </c>
      <c r="T1059" s="29">
        <v>109357</v>
      </c>
      <c r="U1059" s="29">
        <v>62968</v>
      </c>
      <c r="V1059" s="32"/>
      <c r="W1059" s="29">
        <v>364</v>
      </c>
      <c r="X1059" s="29">
        <v>0</v>
      </c>
      <c r="Y1059" s="29">
        <v>-3736</v>
      </c>
      <c r="Z1059" s="29">
        <v>6115</v>
      </c>
      <c r="AA1059" s="29">
        <v>7510</v>
      </c>
      <c r="AB1059" s="29">
        <v>-4241</v>
      </c>
      <c r="AC1059" s="29">
        <v>19049</v>
      </c>
      <c r="AD1059" s="29">
        <v>15605</v>
      </c>
      <c r="AE1059" s="29">
        <v>28540</v>
      </c>
    </row>
    <row r="1060" spans="1:31" x14ac:dyDescent="0.2">
      <c r="A1060" s="11">
        <v>34212.999305999998</v>
      </c>
      <c r="B1060" s="29">
        <v>208774</v>
      </c>
      <c r="C1060" s="29">
        <v>119586</v>
      </c>
      <c r="D1060" s="29">
        <v>11643</v>
      </c>
      <c r="E1060" s="29">
        <v>70972</v>
      </c>
      <c r="F1060" s="29">
        <v>14186</v>
      </c>
      <c r="G1060" s="29">
        <v>80113</v>
      </c>
      <c r="H1060" s="29">
        <v>38140</v>
      </c>
      <c r="I1060" s="29">
        <v>5001</v>
      </c>
      <c r="J1060" s="29">
        <v>219939</v>
      </c>
      <c r="K1060" s="29">
        <v>-1169</v>
      </c>
      <c r="L1060" s="29">
        <v>42349</v>
      </c>
      <c r="M1060" s="29">
        <v>48134</v>
      </c>
      <c r="N1060" s="29">
        <v>17768</v>
      </c>
      <c r="O1060" s="29">
        <v>47989</v>
      </c>
      <c r="P1060" s="29">
        <v>39229</v>
      </c>
      <c r="Q1060" s="29">
        <v>22183</v>
      </c>
      <c r="R1060" s="29">
        <v>9713</v>
      </c>
      <c r="S1060" s="29">
        <v>77443</v>
      </c>
      <c r="T1060" s="29">
        <v>38971</v>
      </c>
      <c r="U1060" s="29">
        <v>-19112</v>
      </c>
      <c r="V1060" s="32"/>
      <c r="W1060" s="29">
        <v>1728</v>
      </c>
      <c r="X1060" s="29">
        <v>5650</v>
      </c>
      <c r="Y1060" s="29">
        <v>-15114</v>
      </c>
      <c r="Z1060" s="29">
        <v>7646</v>
      </c>
      <c r="AA1060" s="29">
        <v>98664</v>
      </c>
      <c r="AB1060" s="29">
        <v>14702</v>
      </c>
      <c r="AC1060" s="29">
        <v>15939</v>
      </c>
      <c r="AD1060" s="29">
        <v>35516</v>
      </c>
      <c r="AE1060" s="29">
        <v>28310</v>
      </c>
    </row>
    <row r="1061" spans="1:31" x14ac:dyDescent="0.2">
      <c r="A1061" s="11">
        <v>34242.999305999998</v>
      </c>
      <c r="B1061" s="29">
        <v>93647</v>
      </c>
      <c r="C1061" s="29">
        <v>83028</v>
      </c>
      <c r="D1061" s="29">
        <v>10128</v>
      </c>
      <c r="E1061" s="29">
        <v>40855</v>
      </c>
      <c r="F1061" s="29">
        <v>13928</v>
      </c>
      <c r="G1061" s="29">
        <v>67765</v>
      </c>
      <c r="H1061" s="29">
        <v>23945</v>
      </c>
      <c r="I1061" s="29">
        <v>1318</v>
      </c>
      <c r="J1061" s="29">
        <v>75555</v>
      </c>
      <c r="K1061" s="29">
        <v>7532</v>
      </c>
      <c r="L1061" s="29">
        <v>16909</v>
      </c>
      <c r="M1061" s="29">
        <v>25710</v>
      </c>
      <c r="N1061" s="29">
        <v>8153</v>
      </c>
      <c r="O1061" s="29">
        <v>32563</v>
      </c>
      <c r="P1061" s="29">
        <v>28801</v>
      </c>
      <c r="Q1061" s="29">
        <v>11881</v>
      </c>
      <c r="R1061" s="29">
        <v>6487</v>
      </c>
      <c r="S1061" s="29">
        <v>61834</v>
      </c>
      <c r="T1061" s="29">
        <v>70473</v>
      </c>
      <c r="U1061" s="29">
        <v>-29422</v>
      </c>
      <c r="V1061" s="32"/>
      <c r="W1061" s="29">
        <v>494</v>
      </c>
      <c r="X1061" s="29">
        <v>7050</v>
      </c>
      <c r="Y1061" s="29">
        <v>-3061</v>
      </c>
      <c r="Z1061" s="29">
        <v>6565</v>
      </c>
      <c r="AA1061" s="29">
        <v>67528</v>
      </c>
      <c r="AB1061" s="29">
        <v>15562</v>
      </c>
      <c r="AC1061" s="29">
        <v>19902</v>
      </c>
      <c r="AD1061" s="29">
        <v>16754</v>
      </c>
      <c r="AE1061" s="29">
        <v>17622</v>
      </c>
    </row>
    <row r="1062" spans="1:31" x14ac:dyDescent="0.2">
      <c r="A1062" s="11">
        <v>34273.999305999998</v>
      </c>
      <c r="B1062" s="29">
        <v>76074</v>
      </c>
      <c r="C1062" s="29">
        <v>68317</v>
      </c>
      <c r="D1062" s="29">
        <v>5981</v>
      </c>
      <c r="E1062" s="29">
        <v>34020</v>
      </c>
      <c r="F1062" s="29">
        <v>7942</v>
      </c>
      <c r="G1062" s="29">
        <v>58221</v>
      </c>
      <c r="H1062" s="29">
        <v>16226</v>
      </c>
      <c r="I1062" s="29">
        <v>6571</v>
      </c>
      <c r="J1062" s="29">
        <v>47537</v>
      </c>
      <c r="K1062" s="29">
        <v>4751</v>
      </c>
      <c r="L1062" s="29">
        <v>18598</v>
      </c>
      <c r="M1062" s="29">
        <v>25013</v>
      </c>
      <c r="N1062" s="29">
        <v>9639</v>
      </c>
      <c r="O1062" s="29">
        <v>42937</v>
      </c>
      <c r="P1062" s="29">
        <v>31208</v>
      </c>
      <c r="Q1062" s="29">
        <v>11304</v>
      </c>
      <c r="R1062" s="29">
        <v>4843</v>
      </c>
      <c r="S1062" s="29">
        <v>28304</v>
      </c>
      <c r="T1062" s="29">
        <v>31421</v>
      </c>
      <c r="U1062" s="29">
        <v>9525</v>
      </c>
      <c r="V1062" s="32"/>
      <c r="W1062" s="29">
        <v>2750</v>
      </c>
      <c r="X1062" s="29">
        <v>13700</v>
      </c>
      <c r="Y1062" s="29">
        <v>16198</v>
      </c>
      <c r="Z1062" s="29">
        <v>12520</v>
      </c>
      <c r="AA1062" s="29">
        <v>14260</v>
      </c>
      <c r="AB1062" s="29">
        <v>-5188</v>
      </c>
      <c r="AC1062" s="29">
        <v>8003</v>
      </c>
      <c r="AD1062" s="29">
        <v>18242</v>
      </c>
      <c r="AE1062" s="29">
        <v>25392</v>
      </c>
    </row>
    <row r="1063" spans="1:31" x14ac:dyDescent="0.2">
      <c r="A1063" s="11">
        <v>34303.999305999998</v>
      </c>
      <c r="B1063" s="29">
        <v>60352</v>
      </c>
      <c r="C1063" s="29">
        <v>56823</v>
      </c>
      <c r="D1063" s="29">
        <v>3676</v>
      </c>
      <c r="E1063" s="29">
        <v>24748</v>
      </c>
      <c r="F1063" s="29">
        <v>9324</v>
      </c>
      <c r="G1063" s="29">
        <v>57692</v>
      </c>
      <c r="H1063" s="29">
        <v>10836</v>
      </c>
      <c r="I1063" s="29">
        <v>2050</v>
      </c>
      <c r="J1063" s="29">
        <v>30572</v>
      </c>
      <c r="K1063" s="29">
        <v>4450</v>
      </c>
      <c r="L1063" s="29">
        <v>5790</v>
      </c>
      <c r="M1063" s="29">
        <v>21890</v>
      </c>
      <c r="N1063" s="29">
        <v>6632</v>
      </c>
      <c r="O1063" s="29">
        <v>28944</v>
      </c>
      <c r="P1063" s="29">
        <v>25618</v>
      </c>
      <c r="Q1063" s="29">
        <v>6108</v>
      </c>
      <c r="R1063" s="29">
        <v>5814</v>
      </c>
      <c r="S1063" s="29">
        <v>22851</v>
      </c>
      <c r="T1063" s="29">
        <v>29150</v>
      </c>
      <c r="U1063" s="29">
        <v>-904</v>
      </c>
      <c r="V1063" s="32"/>
      <c r="W1063" s="29">
        <v>1420</v>
      </c>
      <c r="X1063" s="29">
        <v>10060</v>
      </c>
      <c r="Y1063" s="29">
        <v>1789</v>
      </c>
      <c r="Z1063" s="29">
        <v>13206</v>
      </c>
      <c r="AA1063" s="29">
        <v>34168</v>
      </c>
      <c r="AB1063" s="29">
        <v>799</v>
      </c>
      <c r="AC1063" s="29">
        <v>2483</v>
      </c>
      <c r="AD1063" s="29">
        <v>21092</v>
      </c>
      <c r="AE1063" s="29">
        <v>3122</v>
      </c>
    </row>
    <row r="1064" spans="1:31" x14ac:dyDescent="0.2">
      <c r="A1064" s="11">
        <v>34334.999305999998</v>
      </c>
      <c r="B1064" s="29">
        <v>69754</v>
      </c>
      <c r="C1064" s="29">
        <v>44560</v>
      </c>
      <c r="D1064" s="29">
        <v>5007</v>
      </c>
      <c r="E1064" s="29">
        <v>19557</v>
      </c>
      <c r="F1064" s="29">
        <v>10565</v>
      </c>
      <c r="G1064" s="29">
        <v>48688</v>
      </c>
      <c r="H1064" s="29">
        <v>11003</v>
      </c>
      <c r="I1064" s="29">
        <v>-5710</v>
      </c>
      <c r="J1064" s="29">
        <v>25616</v>
      </c>
      <c r="K1064" s="29">
        <v>1571</v>
      </c>
      <c r="L1064" s="29">
        <v>13516</v>
      </c>
      <c r="M1064" s="29">
        <v>20241</v>
      </c>
      <c r="N1064" s="29">
        <v>5056</v>
      </c>
      <c r="O1064" s="29">
        <v>30870</v>
      </c>
      <c r="P1064" s="29">
        <v>22515</v>
      </c>
      <c r="Q1064" s="29">
        <v>-9719</v>
      </c>
      <c r="R1064" s="29">
        <v>3869</v>
      </c>
      <c r="S1064" s="29">
        <v>16700</v>
      </c>
      <c r="T1064" s="29">
        <v>25316</v>
      </c>
      <c r="U1064" s="29">
        <v>-12084</v>
      </c>
      <c r="V1064" s="32"/>
      <c r="W1064" s="29">
        <v>1363</v>
      </c>
      <c r="X1064" s="29">
        <v>1940</v>
      </c>
      <c r="Y1064" s="29">
        <v>1854</v>
      </c>
      <c r="Z1064" s="29">
        <v>19212</v>
      </c>
      <c r="AA1064" s="29">
        <v>35167</v>
      </c>
      <c r="AB1064" s="29">
        <v>-11242</v>
      </c>
      <c r="AC1064" s="29">
        <v>1515</v>
      </c>
      <c r="AD1064" s="29">
        <v>30632</v>
      </c>
      <c r="AE1064" s="29">
        <v>18183</v>
      </c>
    </row>
    <row r="1065" spans="1:31" x14ac:dyDescent="0.2">
      <c r="A1065" s="11">
        <v>34365.999305999998</v>
      </c>
      <c r="B1065" s="29">
        <v>49321</v>
      </c>
      <c r="C1065" s="29">
        <v>41782</v>
      </c>
      <c r="D1065" s="29">
        <v>4921</v>
      </c>
      <c r="E1065" s="29">
        <v>19683</v>
      </c>
      <c r="F1065" s="29">
        <v>8955</v>
      </c>
      <c r="G1065" s="29">
        <v>40824</v>
      </c>
      <c r="H1065" s="29">
        <v>12047</v>
      </c>
      <c r="I1065" s="29">
        <v>-1747</v>
      </c>
      <c r="J1065" s="29">
        <v>22407</v>
      </c>
      <c r="K1065" s="29">
        <v>1206</v>
      </c>
      <c r="L1065" s="29">
        <v>22781</v>
      </c>
      <c r="M1065" s="29">
        <v>19139</v>
      </c>
      <c r="N1065" s="29">
        <v>4653</v>
      </c>
      <c r="O1065" s="29">
        <v>27725</v>
      </c>
      <c r="P1065" s="29">
        <v>19691</v>
      </c>
      <c r="Q1065" s="29">
        <v>24511</v>
      </c>
      <c r="R1065" s="29">
        <v>4489</v>
      </c>
      <c r="S1065" s="29">
        <v>16037</v>
      </c>
      <c r="T1065" s="29">
        <v>23478</v>
      </c>
      <c r="U1065" s="29">
        <v>13261</v>
      </c>
      <c r="V1065" s="32"/>
      <c r="W1065" s="29">
        <v>1121</v>
      </c>
      <c r="X1065" s="29">
        <v>0</v>
      </c>
      <c r="Y1065" s="29">
        <v>-6298</v>
      </c>
      <c r="Z1065" s="29">
        <v>11820</v>
      </c>
      <c r="AA1065" s="29">
        <v>63667</v>
      </c>
      <c r="AB1065" s="29">
        <v>995</v>
      </c>
      <c r="AC1065" s="29">
        <v>1488</v>
      </c>
      <c r="AD1065" s="29">
        <v>10262</v>
      </c>
      <c r="AE1065" s="29">
        <v>-7659</v>
      </c>
    </row>
    <row r="1066" spans="1:31" x14ac:dyDescent="0.2">
      <c r="A1066" s="11">
        <v>34393.999305999998</v>
      </c>
      <c r="B1066" s="29">
        <v>38447</v>
      </c>
      <c r="C1066" s="29">
        <v>32963</v>
      </c>
      <c r="D1066" s="29">
        <v>4650</v>
      </c>
      <c r="E1066" s="29">
        <v>17936</v>
      </c>
      <c r="F1066" s="29">
        <v>6567</v>
      </c>
      <c r="G1066" s="29">
        <v>30605</v>
      </c>
      <c r="H1066" s="29">
        <v>11975</v>
      </c>
      <c r="I1066" s="29">
        <v>10362</v>
      </c>
      <c r="J1066" s="29">
        <v>17112</v>
      </c>
      <c r="K1066" s="29">
        <v>-494</v>
      </c>
      <c r="L1066" s="29">
        <v>28333</v>
      </c>
      <c r="M1066" s="29">
        <v>20500</v>
      </c>
      <c r="N1066" s="29">
        <v>4667</v>
      </c>
      <c r="O1066" s="29">
        <v>27551</v>
      </c>
      <c r="P1066" s="29">
        <v>18802</v>
      </c>
      <c r="Q1066" s="29">
        <v>16153</v>
      </c>
      <c r="R1066" s="29">
        <v>3775</v>
      </c>
      <c r="S1066" s="29">
        <v>25677</v>
      </c>
      <c r="T1066" s="29">
        <v>21269</v>
      </c>
      <c r="U1066" s="29">
        <v>18713</v>
      </c>
      <c r="V1066" s="32"/>
      <c r="W1066" s="29">
        <v>1593</v>
      </c>
      <c r="X1066" s="29">
        <v>1</v>
      </c>
      <c r="Y1066" s="29">
        <v>3345</v>
      </c>
      <c r="Z1066" s="29">
        <v>13980</v>
      </c>
      <c r="AA1066" s="29">
        <v>54785</v>
      </c>
      <c r="AB1066" s="29">
        <v>1943</v>
      </c>
      <c r="AC1066" s="29">
        <v>1392</v>
      </c>
      <c r="AD1066" s="29">
        <v>6198</v>
      </c>
      <c r="AE1066" s="29">
        <v>-31240</v>
      </c>
    </row>
    <row r="1067" spans="1:31" x14ac:dyDescent="0.2">
      <c r="A1067" s="11">
        <v>34424.999305999998</v>
      </c>
      <c r="B1067" s="29">
        <v>57322</v>
      </c>
      <c r="C1067" s="29">
        <v>44648</v>
      </c>
      <c r="D1067" s="29">
        <v>4750</v>
      </c>
      <c r="E1067" s="29">
        <v>32250</v>
      </c>
      <c r="F1067" s="29">
        <v>11457</v>
      </c>
      <c r="G1067" s="29">
        <v>45575</v>
      </c>
      <c r="H1067" s="29">
        <v>32589</v>
      </c>
      <c r="I1067" s="29">
        <v>4777</v>
      </c>
      <c r="J1067" s="29">
        <v>47980</v>
      </c>
      <c r="K1067" s="29">
        <v>5002</v>
      </c>
      <c r="L1067" s="29">
        <v>39803</v>
      </c>
      <c r="M1067" s="29">
        <v>49959</v>
      </c>
      <c r="N1067" s="29">
        <v>21228</v>
      </c>
      <c r="O1067" s="29">
        <v>27317</v>
      </c>
      <c r="P1067" s="29">
        <v>25919</v>
      </c>
      <c r="Q1067" s="29">
        <v>72609</v>
      </c>
      <c r="R1067" s="29">
        <v>6470</v>
      </c>
      <c r="S1067" s="29">
        <v>101507</v>
      </c>
      <c r="T1067" s="29">
        <v>40558</v>
      </c>
      <c r="U1067" s="29">
        <v>36312</v>
      </c>
      <c r="V1067" s="32"/>
      <c r="W1067" s="29">
        <v>1670</v>
      </c>
      <c r="X1067" s="29">
        <v>32820</v>
      </c>
      <c r="Y1067" s="29">
        <v>1926</v>
      </c>
      <c r="Z1067" s="29">
        <v>15031</v>
      </c>
      <c r="AA1067" s="29">
        <v>36876</v>
      </c>
      <c r="AB1067" s="29">
        <v>-4942</v>
      </c>
      <c r="AC1067" s="29">
        <v>1460</v>
      </c>
      <c r="AD1067" s="29">
        <v>7455</v>
      </c>
      <c r="AE1067" s="29">
        <v>-10213</v>
      </c>
    </row>
    <row r="1068" spans="1:31" x14ac:dyDescent="0.2">
      <c r="A1068" s="11">
        <v>34454.999305999998</v>
      </c>
      <c r="B1068" s="29">
        <v>97998</v>
      </c>
      <c r="C1068" s="29">
        <v>75172</v>
      </c>
      <c r="D1068" s="29">
        <v>9450</v>
      </c>
      <c r="E1068" s="29">
        <v>62762</v>
      </c>
      <c r="F1068" s="29">
        <v>18032</v>
      </c>
      <c r="G1068" s="29">
        <v>69255</v>
      </c>
      <c r="H1068" s="29">
        <v>94609</v>
      </c>
      <c r="I1068" s="29">
        <v>-25622</v>
      </c>
      <c r="J1068" s="29">
        <v>66397</v>
      </c>
      <c r="K1068" s="29">
        <v>1221</v>
      </c>
      <c r="L1068" s="29">
        <v>53446</v>
      </c>
      <c r="M1068" s="29">
        <v>105303</v>
      </c>
      <c r="N1068" s="29">
        <v>49376</v>
      </c>
      <c r="O1068" s="29">
        <v>37193</v>
      </c>
      <c r="P1068" s="29">
        <v>30433</v>
      </c>
      <c r="Q1068" s="29">
        <v>-16434</v>
      </c>
      <c r="R1068" s="29">
        <v>8190</v>
      </c>
      <c r="S1068" s="29">
        <v>155048</v>
      </c>
      <c r="T1068" s="29">
        <v>27899</v>
      </c>
      <c r="U1068" s="29">
        <v>8194</v>
      </c>
      <c r="V1068" s="32"/>
      <c r="W1068" s="29">
        <v>751</v>
      </c>
      <c r="X1068" s="29">
        <v>8880</v>
      </c>
      <c r="Y1068" s="29">
        <v>-4435</v>
      </c>
      <c r="Z1068" s="29">
        <v>13170</v>
      </c>
      <c r="AA1068" s="29">
        <v>20470</v>
      </c>
      <c r="AB1068" s="29">
        <v>-2897</v>
      </c>
      <c r="AC1068" s="29">
        <v>1369</v>
      </c>
      <c r="AD1068" s="29">
        <v>6755</v>
      </c>
      <c r="AE1068" s="29">
        <v>-10053</v>
      </c>
    </row>
    <row r="1069" spans="1:31" x14ac:dyDescent="0.2">
      <c r="A1069" s="11">
        <v>34485.999305999998</v>
      </c>
      <c r="B1069" s="29">
        <v>358932</v>
      </c>
      <c r="C1069" s="29">
        <v>245951</v>
      </c>
      <c r="D1069" s="29">
        <v>26737</v>
      </c>
      <c r="E1069" s="29">
        <v>174274</v>
      </c>
      <c r="F1069" s="29">
        <v>50853</v>
      </c>
      <c r="G1069" s="29">
        <v>206386</v>
      </c>
      <c r="H1069" s="29">
        <v>205717</v>
      </c>
      <c r="I1069" s="29">
        <v>-86074</v>
      </c>
      <c r="J1069" s="29">
        <v>194970</v>
      </c>
      <c r="K1069" s="29">
        <v>7584</v>
      </c>
      <c r="L1069" s="29">
        <v>74627</v>
      </c>
      <c r="M1069" s="29">
        <v>276260</v>
      </c>
      <c r="N1069" s="29">
        <v>103585</v>
      </c>
      <c r="O1069" s="29">
        <v>89373</v>
      </c>
      <c r="P1069" s="29">
        <v>55072</v>
      </c>
      <c r="Q1069" s="29">
        <v>-50289</v>
      </c>
      <c r="R1069" s="29">
        <v>22944</v>
      </c>
      <c r="S1069" s="29">
        <v>303808</v>
      </c>
      <c r="T1069" s="29">
        <v>100305</v>
      </c>
      <c r="U1069" s="29">
        <v>137753</v>
      </c>
      <c r="V1069" s="32"/>
      <c r="W1069" s="29">
        <v>416</v>
      </c>
      <c r="X1069" s="29">
        <v>2670</v>
      </c>
      <c r="Y1069" s="29">
        <v>980</v>
      </c>
      <c r="Z1069" s="29">
        <v>12105</v>
      </c>
      <c r="AA1069" s="29">
        <v>31334</v>
      </c>
      <c r="AB1069" s="29">
        <v>-4339</v>
      </c>
      <c r="AC1069" s="29">
        <v>1690</v>
      </c>
      <c r="AD1069" s="29">
        <v>51130</v>
      </c>
      <c r="AE1069" s="29">
        <v>19148</v>
      </c>
    </row>
    <row r="1070" spans="1:31" x14ac:dyDescent="0.2">
      <c r="A1070" s="11">
        <v>34515.999305999998</v>
      </c>
      <c r="B1070" s="29">
        <v>417749</v>
      </c>
      <c r="C1070" s="29">
        <v>325766</v>
      </c>
      <c r="D1070" s="29">
        <v>36857</v>
      </c>
      <c r="E1070" s="29">
        <v>175295</v>
      </c>
      <c r="F1070" s="29">
        <v>40575</v>
      </c>
      <c r="G1070" s="29">
        <v>153106</v>
      </c>
      <c r="H1070" s="29">
        <v>134226</v>
      </c>
      <c r="I1070" s="29">
        <v>-32430</v>
      </c>
      <c r="J1070" s="29">
        <v>170881</v>
      </c>
      <c r="K1070" s="29">
        <v>12241</v>
      </c>
      <c r="L1070" s="29">
        <v>39116</v>
      </c>
      <c r="M1070" s="29">
        <v>153179</v>
      </c>
      <c r="N1070" s="29">
        <v>34206</v>
      </c>
      <c r="O1070" s="29">
        <v>66589</v>
      </c>
      <c r="P1070" s="29">
        <v>41369</v>
      </c>
      <c r="Q1070" s="29">
        <v>76922</v>
      </c>
      <c r="R1070" s="29">
        <v>19783</v>
      </c>
      <c r="S1070" s="29">
        <v>258132</v>
      </c>
      <c r="T1070" s="29">
        <v>159647</v>
      </c>
      <c r="U1070" s="29">
        <v>142056</v>
      </c>
      <c r="V1070" s="32"/>
      <c r="W1070" s="29">
        <v>211</v>
      </c>
      <c r="X1070" s="29">
        <v>0</v>
      </c>
      <c r="Y1070" s="29">
        <v>-330</v>
      </c>
      <c r="Z1070" s="29">
        <v>4427</v>
      </c>
      <c r="AA1070" s="29">
        <v>-10171</v>
      </c>
      <c r="AB1070" s="29">
        <v>28486</v>
      </c>
      <c r="AC1070" s="29">
        <v>2329</v>
      </c>
      <c r="AD1070" s="29">
        <v>4168</v>
      </c>
      <c r="AE1070" s="29">
        <v>13133</v>
      </c>
    </row>
    <row r="1071" spans="1:31" x14ac:dyDescent="0.2">
      <c r="A1071" s="11">
        <v>34546.999305999998</v>
      </c>
      <c r="B1071" s="29">
        <v>205255</v>
      </c>
      <c r="C1071" s="29">
        <v>107818</v>
      </c>
      <c r="D1071" s="29">
        <v>9637</v>
      </c>
      <c r="E1071" s="29">
        <v>50343</v>
      </c>
      <c r="F1071" s="29">
        <v>10895</v>
      </c>
      <c r="G1071" s="29">
        <v>99637</v>
      </c>
      <c r="H1071" s="29">
        <v>37089</v>
      </c>
      <c r="I1071" s="29">
        <v>-17247</v>
      </c>
      <c r="J1071" s="29">
        <v>116561</v>
      </c>
      <c r="K1071" s="29">
        <v>13564</v>
      </c>
      <c r="L1071" s="29">
        <v>38523</v>
      </c>
      <c r="M1071" s="29">
        <v>40232</v>
      </c>
      <c r="N1071" s="29">
        <v>9429</v>
      </c>
      <c r="O1071" s="29">
        <v>59323</v>
      </c>
      <c r="P1071" s="29">
        <v>24062</v>
      </c>
      <c r="Q1071" s="29">
        <v>27346</v>
      </c>
      <c r="R1071" s="29">
        <v>15504</v>
      </c>
      <c r="S1071" s="29">
        <v>37523</v>
      </c>
      <c r="T1071" s="29">
        <v>35883</v>
      </c>
      <c r="U1071" s="29">
        <v>3776</v>
      </c>
      <c r="V1071" s="32"/>
      <c r="W1071" s="29">
        <v>239</v>
      </c>
      <c r="X1071" s="29">
        <v>29</v>
      </c>
      <c r="Y1071" s="29">
        <v>-1458</v>
      </c>
      <c r="Z1071" s="29">
        <v>4729</v>
      </c>
      <c r="AA1071" s="29">
        <v>36477</v>
      </c>
      <c r="AB1071" s="29">
        <v>21633</v>
      </c>
      <c r="AC1071" s="29">
        <v>2822</v>
      </c>
      <c r="AD1071" s="29">
        <v>22684</v>
      </c>
      <c r="AE1071" s="29">
        <v>9490</v>
      </c>
    </row>
    <row r="1072" spans="1:31" x14ac:dyDescent="0.2">
      <c r="A1072" s="11">
        <v>34577.999305999998</v>
      </c>
      <c r="B1072" s="29">
        <v>89684</v>
      </c>
      <c r="C1072" s="29">
        <v>80357</v>
      </c>
      <c r="D1072" s="29">
        <v>6882</v>
      </c>
      <c r="E1072" s="29">
        <v>36904</v>
      </c>
      <c r="F1072" s="29">
        <v>7608</v>
      </c>
      <c r="G1072" s="29">
        <v>66053</v>
      </c>
      <c r="H1072" s="29">
        <v>24866</v>
      </c>
      <c r="I1072" s="29">
        <v>-33649</v>
      </c>
      <c r="J1072" s="29">
        <v>96471</v>
      </c>
      <c r="K1072" s="29">
        <v>12897</v>
      </c>
      <c r="L1072" s="29">
        <v>35468</v>
      </c>
      <c r="M1072" s="29">
        <v>23729</v>
      </c>
      <c r="N1072" s="29">
        <v>10377</v>
      </c>
      <c r="O1072" s="29">
        <v>71441</v>
      </c>
      <c r="P1072" s="29">
        <v>17471</v>
      </c>
      <c r="Q1072" s="29">
        <v>25418</v>
      </c>
      <c r="R1072" s="29">
        <v>12796</v>
      </c>
      <c r="S1072" s="29">
        <v>19875</v>
      </c>
      <c r="T1072" s="29">
        <v>16658</v>
      </c>
      <c r="U1072" s="29">
        <v>-9174</v>
      </c>
      <c r="V1072" s="32"/>
      <c r="W1072" s="29">
        <v>1511</v>
      </c>
      <c r="X1072" s="29">
        <v>2130</v>
      </c>
      <c r="Y1072" s="29">
        <v>-13955</v>
      </c>
      <c r="Z1072" s="29">
        <v>5720</v>
      </c>
      <c r="AA1072" s="29">
        <v>62278</v>
      </c>
      <c r="AB1072" s="29">
        <v>2421</v>
      </c>
      <c r="AC1072" s="29">
        <v>2674</v>
      </c>
      <c r="AD1072" s="29">
        <v>19567</v>
      </c>
      <c r="AE1072" s="29">
        <v>33135</v>
      </c>
    </row>
    <row r="1073" spans="1:31" x14ac:dyDescent="0.2">
      <c r="A1073" s="11">
        <v>34607.999305999998</v>
      </c>
      <c r="B1073" s="29">
        <v>75848</v>
      </c>
      <c r="C1073" s="29">
        <v>59845</v>
      </c>
      <c r="D1073" s="29">
        <v>4521</v>
      </c>
      <c r="E1073" s="29">
        <v>27313</v>
      </c>
      <c r="F1073" s="29">
        <v>8469</v>
      </c>
      <c r="G1073" s="29">
        <v>66151</v>
      </c>
      <c r="H1073" s="29">
        <v>20131</v>
      </c>
      <c r="I1073" s="29">
        <v>-31839</v>
      </c>
      <c r="J1073" s="29">
        <v>53145</v>
      </c>
      <c r="K1073" s="29">
        <v>4067</v>
      </c>
      <c r="L1073" s="29">
        <v>17459</v>
      </c>
      <c r="M1073" s="29">
        <v>14907</v>
      </c>
      <c r="N1073" s="29">
        <v>5159</v>
      </c>
      <c r="O1073" s="29">
        <v>35920</v>
      </c>
      <c r="P1073" s="29">
        <v>18362</v>
      </c>
      <c r="Q1073" s="29">
        <v>13335</v>
      </c>
      <c r="R1073" s="29">
        <v>7329</v>
      </c>
      <c r="S1073" s="29">
        <v>40148</v>
      </c>
      <c r="T1073" s="29">
        <v>28107</v>
      </c>
      <c r="U1073" s="29">
        <v>17134</v>
      </c>
      <c r="V1073" s="32"/>
      <c r="W1073" s="29">
        <v>2250</v>
      </c>
      <c r="X1073" s="29">
        <v>6890</v>
      </c>
      <c r="Y1073" s="29">
        <v>4665</v>
      </c>
      <c r="Z1073" s="29">
        <v>6256</v>
      </c>
      <c r="AA1073" s="29">
        <v>54223</v>
      </c>
      <c r="AB1073" s="29">
        <v>11672</v>
      </c>
      <c r="AC1073" s="29">
        <v>2039</v>
      </c>
      <c r="AD1073" s="29">
        <v>19357</v>
      </c>
      <c r="AE1073" s="29">
        <v>39935</v>
      </c>
    </row>
    <row r="1074" spans="1:31" x14ac:dyDescent="0.2">
      <c r="A1074" s="11">
        <v>34638.999305999998</v>
      </c>
      <c r="B1074" s="29">
        <v>64695</v>
      </c>
      <c r="C1074" s="29">
        <v>48092</v>
      </c>
      <c r="D1074" s="29">
        <v>7644</v>
      </c>
      <c r="E1074" s="29">
        <v>33592</v>
      </c>
      <c r="F1074" s="29">
        <v>6156</v>
      </c>
      <c r="G1074" s="29">
        <v>65915</v>
      </c>
      <c r="H1074" s="29">
        <v>16772</v>
      </c>
      <c r="I1074" s="29">
        <v>-11575</v>
      </c>
      <c r="J1074" s="29">
        <v>33044</v>
      </c>
      <c r="K1074" s="29">
        <v>6133</v>
      </c>
      <c r="L1074" s="29">
        <v>16588</v>
      </c>
      <c r="M1074" s="29">
        <v>12802</v>
      </c>
      <c r="N1074" s="29">
        <v>7112</v>
      </c>
      <c r="O1074" s="29">
        <v>42732</v>
      </c>
      <c r="P1074" s="29">
        <v>23030</v>
      </c>
      <c r="Q1074" s="29">
        <v>37068</v>
      </c>
      <c r="R1074" s="29">
        <v>9171</v>
      </c>
      <c r="S1074" s="29">
        <v>40765</v>
      </c>
      <c r="T1074" s="29">
        <v>39283</v>
      </c>
      <c r="U1074" s="29">
        <v>-1553</v>
      </c>
      <c r="V1074" s="32"/>
      <c r="W1074" s="29">
        <v>1589</v>
      </c>
      <c r="X1074" s="29">
        <v>5520</v>
      </c>
      <c r="Y1074" s="29">
        <v>19787</v>
      </c>
      <c r="Z1074" s="29">
        <v>12371</v>
      </c>
      <c r="AA1074" s="29">
        <v>18191</v>
      </c>
      <c r="AB1074" s="29">
        <v>13677</v>
      </c>
      <c r="AC1074" s="29">
        <v>1349</v>
      </c>
      <c r="AD1074" s="29">
        <v>10285</v>
      </c>
      <c r="AE1074" s="29">
        <v>28627</v>
      </c>
    </row>
    <row r="1075" spans="1:31" x14ac:dyDescent="0.2">
      <c r="A1075" s="11">
        <v>34668.999305999998</v>
      </c>
      <c r="B1075" s="29">
        <v>52891</v>
      </c>
      <c r="C1075" s="29">
        <v>44735</v>
      </c>
      <c r="D1075" s="29">
        <v>5483</v>
      </c>
      <c r="E1075" s="29">
        <v>23547</v>
      </c>
      <c r="F1075" s="29">
        <v>6840</v>
      </c>
      <c r="G1075" s="29">
        <v>46509</v>
      </c>
      <c r="H1075" s="29">
        <v>12947</v>
      </c>
      <c r="I1075" s="29">
        <v>5634</v>
      </c>
      <c r="J1075" s="29">
        <v>26830</v>
      </c>
      <c r="K1075" s="29">
        <v>358</v>
      </c>
      <c r="L1075" s="29">
        <v>6148</v>
      </c>
      <c r="M1075" s="29">
        <v>13185</v>
      </c>
      <c r="N1075" s="29">
        <v>6107</v>
      </c>
      <c r="O1075" s="29">
        <v>26742</v>
      </c>
      <c r="P1075" s="29">
        <v>16755</v>
      </c>
      <c r="Q1075" s="29">
        <v>27714</v>
      </c>
      <c r="R1075" s="29">
        <v>4529</v>
      </c>
      <c r="S1075" s="29">
        <v>46590</v>
      </c>
      <c r="T1075" s="29">
        <v>38427</v>
      </c>
      <c r="U1075" s="29">
        <v>-16099</v>
      </c>
      <c r="V1075" s="32"/>
      <c r="W1075" s="29">
        <v>936</v>
      </c>
      <c r="X1075" s="29">
        <v>318</v>
      </c>
      <c r="Y1075" s="29">
        <v>12253</v>
      </c>
      <c r="Z1075" s="29">
        <v>12032</v>
      </c>
      <c r="AA1075" s="29">
        <v>-7659</v>
      </c>
      <c r="AB1075" s="29">
        <v>-27836</v>
      </c>
      <c r="AC1075" s="29">
        <v>914</v>
      </c>
      <c r="AD1075" s="29">
        <v>14038</v>
      </c>
      <c r="AE1075" s="29">
        <v>32528</v>
      </c>
    </row>
    <row r="1076" spans="1:31" x14ac:dyDescent="0.2">
      <c r="A1076" s="11">
        <v>34699.999305999998</v>
      </c>
      <c r="B1076" s="29">
        <v>50637</v>
      </c>
      <c r="C1076" s="29">
        <v>47611</v>
      </c>
      <c r="D1076" s="29">
        <v>8028</v>
      </c>
      <c r="E1076" s="29">
        <v>19130</v>
      </c>
      <c r="F1076" s="29">
        <v>7362</v>
      </c>
      <c r="G1076" s="29">
        <v>38542</v>
      </c>
      <c r="H1076" s="29">
        <v>12739</v>
      </c>
      <c r="I1076" s="29">
        <v>-2444</v>
      </c>
      <c r="J1076" s="29">
        <v>26312</v>
      </c>
      <c r="K1076" s="29">
        <v>-3428</v>
      </c>
      <c r="L1076" s="29">
        <v>10689</v>
      </c>
      <c r="M1076" s="29">
        <v>13570</v>
      </c>
      <c r="N1076" s="29">
        <v>6307</v>
      </c>
      <c r="O1076" s="29">
        <v>24811</v>
      </c>
      <c r="P1076" s="29">
        <v>10943</v>
      </c>
      <c r="Q1076" s="29">
        <v>20019</v>
      </c>
      <c r="R1076" s="29">
        <v>3456</v>
      </c>
      <c r="S1076" s="29">
        <v>32411</v>
      </c>
      <c r="T1076" s="29">
        <v>35520</v>
      </c>
      <c r="U1076" s="29">
        <v>11987</v>
      </c>
      <c r="V1076" s="32"/>
      <c r="W1076" s="29">
        <v>1311</v>
      </c>
      <c r="X1076" s="29">
        <v>6370</v>
      </c>
      <c r="Y1076" s="29">
        <v>11618</v>
      </c>
      <c r="Z1076" s="29">
        <v>13910</v>
      </c>
      <c r="AA1076" s="29">
        <v>60150</v>
      </c>
      <c r="AB1076" s="29">
        <v>-16349</v>
      </c>
      <c r="AC1076" s="29">
        <v>787</v>
      </c>
      <c r="AD1076" s="29">
        <v>35358</v>
      </c>
      <c r="AE1076" s="29">
        <v>41162</v>
      </c>
    </row>
    <row r="1077" spans="1:31" x14ac:dyDescent="0.2">
      <c r="A1077" s="11">
        <v>34730.999305999998</v>
      </c>
      <c r="B1077" s="29">
        <v>44538</v>
      </c>
      <c r="C1077" s="29">
        <v>47311</v>
      </c>
      <c r="D1077" s="29">
        <v>5666</v>
      </c>
      <c r="E1077" s="29">
        <v>17537</v>
      </c>
      <c r="F1077" s="29">
        <v>6898</v>
      </c>
      <c r="G1077" s="29">
        <v>32071</v>
      </c>
      <c r="H1077" s="29">
        <v>12428</v>
      </c>
      <c r="I1077" s="29">
        <v>-4003</v>
      </c>
      <c r="J1077" s="29">
        <v>20183</v>
      </c>
      <c r="K1077" s="29">
        <v>-2163</v>
      </c>
      <c r="L1077" s="29">
        <v>16521</v>
      </c>
      <c r="M1077" s="29">
        <v>14708</v>
      </c>
      <c r="N1077" s="29">
        <v>6708</v>
      </c>
      <c r="O1077" s="29">
        <v>32421</v>
      </c>
      <c r="P1077" s="29">
        <v>11293</v>
      </c>
      <c r="Q1077" s="29">
        <v>19086</v>
      </c>
      <c r="R1077" s="29">
        <v>4409</v>
      </c>
      <c r="S1077" s="29">
        <v>25662</v>
      </c>
      <c r="T1077" s="29">
        <v>32946</v>
      </c>
      <c r="U1077" s="29">
        <v>-11396</v>
      </c>
      <c r="V1077" s="32"/>
      <c r="W1077" s="29">
        <v>1803</v>
      </c>
      <c r="X1077" s="29">
        <v>3880</v>
      </c>
      <c r="Y1077" s="29">
        <v>18297</v>
      </c>
      <c r="Z1077" s="29">
        <v>17911</v>
      </c>
      <c r="AA1077" s="29">
        <v>135747</v>
      </c>
      <c r="AB1077" s="29">
        <v>-1943</v>
      </c>
      <c r="AC1077" s="29">
        <v>853</v>
      </c>
      <c r="AD1077" s="29">
        <v>31232</v>
      </c>
      <c r="AE1077" s="29">
        <v>2309</v>
      </c>
    </row>
    <row r="1078" spans="1:31" x14ac:dyDescent="0.2">
      <c r="A1078" s="11">
        <v>34758.999305999998</v>
      </c>
      <c r="B1078" s="29">
        <v>34951</v>
      </c>
      <c r="C1078" s="29">
        <v>46436</v>
      </c>
      <c r="D1078" s="29">
        <v>3860</v>
      </c>
      <c r="E1078" s="29">
        <v>20309</v>
      </c>
      <c r="F1078" s="29">
        <v>5485</v>
      </c>
      <c r="G1078" s="29">
        <v>32316</v>
      </c>
      <c r="H1078" s="29">
        <v>14238</v>
      </c>
      <c r="I1078" s="29">
        <v>-3824</v>
      </c>
      <c r="J1078" s="29">
        <v>27301</v>
      </c>
      <c r="K1078" s="29">
        <v>-4120</v>
      </c>
      <c r="L1078" s="29">
        <v>41313</v>
      </c>
      <c r="M1078" s="29">
        <v>16022</v>
      </c>
      <c r="N1078" s="29">
        <v>14319</v>
      </c>
      <c r="O1078" s="29">
        <v>24338</v>
      </c>
      <c r="P1078" s="29">
        <v>23288</v>
      </c>
      <c r="Q1078" s="29">
        <v>33083</v>
      </c>
      <c r="R1078" s="29">
        <v>3947</v>
      </c>
      <c r="S1078" s="29">
        <v>59746</v>
      </c>
      <c r="T1078" s="29">
        <v>41469</v>
      </c>
      <c r="U1078" s="29">
        <v>956</v>
      </c>
      <c r="V1078" s="32"/>
      <c r="W1078" s="29">
        <v>3076</v>
      </c>
      <c r="X1078" s="29">
        <v>57220</v>
      </c>
      <c r="Y1078" s="29">
        <v>11842</v>
      </c>
      <c r="Z1078" s="29">
        <v>26126</v>
      </c>
      <c r="AA1078" s="29">
        <v>68969</v>
      </c>
      <c r="AB1078" s="29">
        <v>-3367</v>
      </c>
      <c r="AC1078" s="29">
        <v>80870</v>
      </c>
      <c r="AD1078" s="29">
        <v>23336</v>
      </c>
      <c r="AE1078" s="29">
        <v>-62347</v>
      </c>
    </row>
    <row r="1079" spans="1:31" x14ac:dyDescent="0.2">
      <c r="A1079" s="11">
        <v>34789.999305999998</v>
      </c>
      <c r="B1079" s="29">
        <v>53985</v>
      </c>
      <c r="C1079" s="29">
        <v>66594</v>
      </c>
      <c r="D1079" s="29">
        <v>3169</v>
      </c>
      <c r="E1079" s="29">
        <v>42694</v>
      </c>
      <c r="F1079" s="29">
        <v>6572</v>
      </c>
      <c r="G1079" s="29">
        <v>67582</v>
      </c>
      <c r="H1079" s="29">
        <v>84449</v>
      </c>
      <c r="I1079" s="29">
        <v>-17142</v>
      </c>
      <c r="J1079" s="29">
        <v>72607</v>
      </c>
      <c r="K1079" s="29">
        <v>10929</v>
      </c>
      <c r="L1079" s="29">
        <v>47540</v>
      </c>
      <c r="M1079" s="29">
        <v>42019</v>
      </c>
      <c r="N1079" s="29">
        <v>20774</v>
      </c>
      <c r="O1079" s="29">
        <v>35898</v>
      </c>
      <c r="P1079" s="29">
        <v>23353</v>
      </c>
      <c r="Q1079" s="29">
        <v>30659</v>
      </c>
      <c r="R1079" s="29">
        <v>4810</v>
      </c>
      <c r="S1079" s="29">
        <v>194851</v>
      </c>
      <c r="T1079" s="29">
        <v>87460</v>
      </c>
      <c r="U1079" s="29">
        <v>53461</v>
      </c>
      <c r="V1079" s="32"/>
      <c r="W1079" s="29">
        <v>4052</v>
      </c>
      <c r="X1079" s="29">
        <v>91020</v>
      </c>
      <c r="Y1079" s="29">
        <v>33953</v>
      </c>
      <c r="Z1079" s="29">
        <v>111007</v>
      </c>
      <c r="AA1079" s="29">
        <v>73484</v>
      </c>
      <c r="AB1079" s="29">
        <v>-20493</v>
      </c>
      <c r="AC1079" s="29">
        <v>92241</v>
      </c>
      <c r="AD1079" s="29">
        <v>19155</v>
      </c>
      <c r="AE1079" s="29">
        <v>-24366</v>
      </c>
    </row>
    <row r="1080" spans="1:31" x14ac:dyDescent="0.2">
      <c r="A1080" s="11">
        <v>34819.999305999998</v>
      </c>
      <c r="B1080" s="29">
        <v>52107</v>
      </c>
      <c r="C1080" s="29">
        <v>68892</v>
      </c>
      <c r="D1080" s="29">
        <v>2404</v>
      </c>
      <c r="E1080" s="29">
        <v>51246</v>
      </c>
      <c r="F1080" s="29">
        <v>20128</v>
      </c>
      <c r="G1080" s="29">
        <v>84020</v>
      </c>
      <c r="H1080" s="29">
        <v>132492</v>
      </c>
      <c r="I1080" s="29">
        <v>-55060</v>
      </c>
      <c r="J1080" s="29">
        <v>52266</v>
      </c>
      <c r="K1080" s="29">
        <v>2949</v>
      </c>
      <c r="L1080" s="29">
        <v>47339</v>
      </c>
      <c r="M1080" s="29">
        <v>65628</v>
      </c>
      <c r="N1080" s="29">
        <v>25924</v>
      </c>
      <c r="O1080" s="29">
        <v>34695</v>
      </c>
      <c r="P1080" s="29">
        <v>27147</v>
      </c>
      <c r="Q1080" s="29">
        <v>3264</v>
      </c>
      <c r="R1080" s="29">
        <v>6172</v>
      </c>
      <c r="S1080" s="29">
        <v>139674</v>
      </c>
      <c r="T1080" s="29">
        <v>41514</v>
      </c>
      <c r="U1080" s="29">
        <v>59833</v>
      </c>
      <c r="V1080" s="32"/>
      <c r="W1080" s="29">
        <v>2069</v>
      </c>
      <c r="X1080" s="29">
        <v>1740</v>
      </c>
      <c r="Y1080" s="29">
        <v>-15313</v>
      </c>
      <c r="Z1080" s="29">
        <v>32717</v>
      </c>
      <c r="AA1080" s="29">
        <v>52483</v>
      </c>
      <c r="AB1080" s="29">
        <v>-16396</v>
      </c>
      <c r="AC1080" s="29">
        <v>2231</v>
      </c>
      <c r="AD1080" s="29">
        <v>65832</v>
      </c>
      <c r="AE1080" s="29">
        <v>-25627</v>
      </c>
    </row>
    <row r="1081" spans="1:31" x14ac:dyDescent="0.2">
      <c r="A1081" s="11">
        <v>34850.999305999998</v>
      </c>
      <c r="B1081" s="29">
        <v>216527</v>
      </c>
      <c r="C1081" s="29">
        <v>196316</v>
      </c>
      <c r="D1081" s="29">
        <v>17188</v>
      </c>
      <c r="E1081" s="29">
        <v>178888</v>
      </c>
      <c r="F1081" s="29">
        <v>82233</v>
      </c>
      <c r="G1081" s="29">
        <v>334890</v>
      </c>
      <c r="H1081" s="29">
        <v>281311</v>
      </c>
      <c r="I1081" s="29">
        <v>-40853</v>
      </c>
      <c r="J1081" s="29">
        <v>85484</v>
      </c>
      <c r="K1081" s="29">
        <v>9647</v>
      </c>
      <c r="L1081" s="29">
        <v>94266</v>
      </c>
      <c r="M1081" s="29">
        <v>369204</v>
      </c>
      <c r="N1081" s="29">
        <v>191551</v>
      </c>
      <c r="O1081" s="29">
        <v>97558</v>
      </c>
      <c r="P1081" s="29">
        <v>94256</v>
      </c>
      <c r="Q1081" s="29">
        <v>-147297</v>
      </c>
      <c r="R1081" s="29">
        <v>14834</v>
      </c>
      <c r="S1081" s="29">
        <v>254595</v>
      </c>
      <c r="T1081" s="29">
        <v>88474</v>
      </c>
      <c r="U1081" s="29">
        <v>224981</v>
      </c>
      <c r="V1081" s="32"/>
      <c r="W1081" s="29">
        <v>1210</v>
      </c>
      <c r="X1081" s="29">
        <v>2430</v>
      </c>
      <c r="Y1081" s="29">
        <v>-526</v>
      </c>
      <c r="Z1081" s="29">
        <v>66446</v>
      </c>
      <c r="AA1081" s="29">
        <v>77254</v>
      </c>
      <c r="AB1081" s="29">
        <v>-4711</v>
      </c>
      <c r="AC1081" s="29">
        <v>2374</v>
      </c>
      <c r="AD1081" s="29">
        <v>38378</v>
      </c>
      <c r="AE1081" s="29">
        <v>24872</v>
      </c>
    </row>
    <row r="1082" spans="1:31" x14ac:dyDescent="0.2">
      <c r="A1082" s="11">
        <v>34880.999305999998</v>
      </c>
      <c r="B1082" s="29">
        <v>786610</v>
      </c>
      <c r="C1082" s="29">
        <v>731129</v>
      </c>
      <c r="D1082" s="29">
        <v>86388</v>
      </c>
      <c r="E1082" s="29">
        <v>503414</v>
      </c>
      <c r="F1082" s="29">
        <v>136932</v>
      </c>
      <c r="G1082" s="29">
        <v>530021</v>
      </c>
      <c r="H1082" s="29">
        <v>340432</v>
      </c>
      <c r="I1082" s="29">
        <v>22353</v>
      </c>
      <c r="J1082" s="29">
        <v>459761</v>
      </c>
      <c r="K1082" s="29">
        <v>7516</v>
      </c>
      <c r="L1082" s="29">
        <v>226158</v>
      </c>
      <c r="M1082" s="29">
        <v>620599</v>
      </c>
      <c r="N1082" s="29">
        <v>261352</v>
      </c>
      <c r="O1082" s="29">
        <v>381385</v>
      </c>
      <c r="P1082" s="29">
        <v>204719</v>
      </c>
      <c r="Q1082" s="29">
        <v>87185</v>
      </c>
      <c r="R1082" s="29">
        <v>73916</v>
      </c>
      <c r="S1082" s="29">
        <v>490986</v>
      </c>
      <c r="T1082" s="29">
        <v>315478</v>
      </c>
      <c r="U1082" s="29">
        <v>161079</v>
      </c>
      <c r="V1082" s="32"/>
      <c r="W1082" s="29">
        <v>668</v>
      </c>
      <c r="X1082" s="29">
        <v>80</v>
      </c>
      <c r="Y1082" s="29">
        <v>38326</v>
      </c>
      <c r="Z1082" s="29">
        <v>36343</v>
      </c>
      <c r="AA1082" s="29">
        <v>8187</v>
      </c>
      <c r="AB1082" s="29">
        <v>-181</v>
      </c>
      <c r="AC1082" s="29">
        <v>2467</v>
      </c>
      <c r="AD1082" s="29">
        <v>29648</v>
      </c>
      <c r="AE1082" s="29">
        <v>20958</v>
      </c>
    </row>
    <row r="1083" spans="1:31" x14ac:dyDescent="0.2">
      <c r="A1083" s="11">
        <v>34911.999305999998</v>
      </c>
      <c r="B1083" s="29">
        <v>738930</v>
      </c>
      <c r="C1083" s="29">
        <v>651887</v>
      </c>
      <c r="D1083" s="29">
        <v>76166</v>
      </c>
      <c r="E1083" s="29">
        <v>343760</v>
      </c>
      <c r="F1083" s="29">
        <v>75986</v>
      </c>
      <c r="G1083" s="29">
        <v>343449</v>
      </c>
      <c r="H1083" s="29">
        <v>165565</v>
      </c>
      <c r="I1083" s="29">
        <v>-7608</v>
      </c>
      <c r="J1083" s="29">
        <v>482891</v>
      </c>
      <c r="K1083" s="29">
        <v>25257</v>
      </c>
      <c r="L1083" s="29">
        <v>156116</v>
      </c>
      <c r="M1083" s="29">
        <v>320108</v>
      </c>
      <c r="N1083" s="29">
        <v>97037</v>
      </c>
      <c r="O1083" s="29">
        <v>342426</v>
      </c>
      <c r="P1083" s="29">
        <v>158547</v>
      </c>
      <c r="Q1083" s="29">
        <v>85037</v>
      </c>
      <c r="R1083" s="29">
        <v>65461</v>
      </c>
      <c r="S1083" s="29">
        <v>272396</v>
      </c>
      <c r="T1083" s="29">
        <v>215860</v>
      </c>
      <c r="U1083" s="29">
        <v>248187</v>
      </c>
      <c r="V1083" s="32"/>
      <c r="W1083" s="29">
        <v>662</v>
      </c>
      <c r="X1083" s="29">
        <v>1500</v>
      </c>
      <c r="Y1083" s="29">
        <v>49408</v>
      </c>
      <c r="Z1083" s="29">
        <v>10879</v>
      </c>
      <c r="AA1083" s="29">
        <v>40428</v>
      </c>
      <c r="AB1083" s="29">
        <v>8980</v>
      </c>
      <c r="AC1083" s="29">
        <v>2640</v>
      </c>
      <c r="AD1083" s="29">
        <v>38708</v>
      </c>
      <c r="AE1083" s="29">
        <v>14001</v>
      </c>
    </row>
    <row r="1084" spans="1:31" x14ac:dyDescent="0.2">
      <c r="A1084" s="11">
        <v>34942.999305999998</v>
      </c>
      <c r="B1084" s="29">
        <v>301706</v>
      </c>
      <c r="C1084" s="29">
        <v>244000</v>
      </c>
      <c r="D1084" s="29">
        <v>27279</v>
      </c>
      <c r="E1084" s="29">
        <v>125521</v>
      </c>
      <c r="F1084" s="29">
        <v>27430</v>
      </c>
      <c r="G1084" s="29">
        <v>122224</v>
      </c>
      <c r="H1084" s="29">
        <v>59952</v>
      </c>
      <c r="I1084" s="29">
        <v>-20703</v>
      </c>
      <c r="J1084" s="29">
        <v>165199</v>
      </c>
      <c r="K1084" s="29">
        <v>16886</v>
      </c>
      <c r="L1084" s="29">
        <v>49211</v>
      </c>
      <c r="M1084" s="29">
        <v>67594</v>
      </c>
      <c r="N1084" s="29">
        <v>18319</v>
      </c>
      <c r="O1084" s="29">
        <v>76193</v>
      </c>
      <c r="P1084" s="29">
        <v>45750</v>
      </c>
      <c r="Q1084" s="29">
        <v>79506</v>
      </c>
      <c r="R1084" s="29">
        <v>17340</v>
      </c>
      <c r="S1084" s="29">
        <v>55394</v>
      </c>
      <c r="T1084" s="29">
        <v>61340</v>
      </c>
      <c r="U1084" s="29">
        <v>8651</v>
      </c>
      <c r="V1084" s="32"/>
      <c r="W1084" s="29">
        <v>926</v>
      </c>
      <c r="X1084" s="29">
        <v>3300</v>
      </c>
      <c r="Y1084" s="29">
        <v>46352</v>
      </c>
      <c r="Z1084" s="29">
        <v>7069</v>
      </c>
      <c r="AA1084" s="29">
        <v>45593</v>
      </c>
      <c r="AB1084" s="29">
        <v>-18308</v>
      </c>
      <c r="AC1084" s="29">
        <v>2551</v>
      </c>
      <c r="AD1084" s="29">
        <v>28452</v>
      </c>
      <c r="AE1084" s="29">
        <v>28925</v>
      </c>
    </row>
    <row r="1085" spans="1:31" x14ac:dyDescent="0.2">
      <c r="A1085" s="11">
        <v>34972.999305999998</v>
      </c>
      <c r="B1085" s="29">
        <v>93529</v>
      </c>
      <c r="C1085" s="29">
        <v>122977</v>
      </c>
      <c r="D1085" s="29">
        <v>12353</v>
      </c>
      <c r="E1085" s="29">
        <v>52517</v>
      </c>
      <c r="F1085" s="29">
        <v>13317</v>
      </c>
      <c r="G1085" s="29">
        <v>67911</v>
      </c>
      <c r="H1085" s="29">
        <v>31635</v>
      </c>
      <c r="I1085" s="29">
        <v>-43231</v>
      </c>
      <c r="J1085" s="29">
        <v>75586</v>
      </c>
      <c r="K1085" s="29">
        <v>8531</v>
      </c>
      <c r="L1085" s="29">
        <v>17793</v>
      </c>
      <c r="M1085" s="29">
        <v>23950</v>
      </c>
      <c r="N1085" s="29">
        <v>9290</v>
      </c>
      <c r="O1085" s="29">
        <v>32382</v>
      </c>
      <c r="P1085" s="29">
        <v>33848</v>
      </c>
      <c r="Q1085" s="29">
        <v>33930</v>
      </c>
      <c r="R1085" s="29">
        <v>11180</v>
      </c>
      <c r="S1085" s="29">
        <v>18888</v>
      </c>
      <c r="T1085" s="29">
        <v>34367</v>
      </c>
      <c r="U1085" s="29">
        <v>-86403</v>
      </c>
      <c r="V1085" s="32"/>
      <c r="W1085" s="29">
        <v>997</v>
      </c>
      <c r="X1085" s="29">
        <v>8580</v>
      </c>
      <c r="Y1085" s="29">
        <v>19778</v>
      </c>
      <c r="Z1085" s="29">
        <v>9846</v>
      </c>
      <c r="AA1085" s="29">
        <v>34362</v>
      </c>
      <c r="AB1085" s="29">
        <v>14164</v>
      </c>
      <c r="AC1085" s="29">
        <v>2489</v>
      </c>
      <c r="AD1085" s="29">
        <v>31843</v>
      </c>
      <c r="AE1085" s="29">
        <v>3846</v>
      </c>
    </row>
    <row r="1086" spans="1:31" x14ac:dyDescent="0.2">
      <c r="A1086" s="11">
        <v>35003.999305999998</v>
      </c>
      <c r="B1086" s="29">
        <v>88525</v>
      </c>
      <c r="C1086" s="29">
        <v>90157</v>
      </c>
      <c r="D1086" s="29">
        <v>8242</v>
      </c>
      <c r="E1086" s="29">
        <v>37196</v>
      </c>
      <c r="F1086" s="29">
        <v>13014</v>
      </c>
      <c r="G1086" s="29">
        <v>80750</v>
      </c>
      <c r="H1086" s="29">
        <v>21004</v>
      </c>
      <c r="I1086" s="29">
        <v>-6474</v>
      </c>
      <c r="J1086" s="29">
        <v>43801</v>
      </c>
      <c r="K1086" s="29">
        <v>2491</v>
      </c>
      <c r="L1086" s="29">
        <v>15912</v>
      </c>
      <c r="M1086" s="29">
        <v>32651</v>
      </c>
      <c r="N1086" s="29">
        <v>17438</v>
      </c>
      <c r="O1086" s="29">
        <v>28906</v>
      </c>
      <c r="P1086" s="29">
        <v>34803</v>
      </c>
      <c r="Q1086" s="29">
        <v>24872</v>
      </c>
      <c r="R1086" s="29">
        <v>9453</v>
      </c>
      <c r="S1086" s="29">
        <v>25567</v>
      </c>
      <c r="T1086" s="29">
        <v>26343</v>
      </c>
      <c r="U1086" s="29">
        <v>-56989</v>
      </c>
      <c r="V1086" s="32"/>
      <c r="W1086" s="29">
        <v>788</v>
      </c>
      <c r="X1086" s="29">
        <v>1130</v>
      </c>
      <c r="Y1086" s="29">
        <v>41321</v>
      </c>
      <c r="Z1086" s="29">
        <v>7829</v>
      </c>
      <c r="AA1086" s="29">
        <v>9600</v>
      </c>
      <c r="AB1086" s="29">
        <v>-4486</v>
      </c>
      <c r="AC1086" s="29">
        <v>2471</v>
      </c>
      <c r="AD1086" s="29">
        <v>29353</v>
      </c>
      <c r="AE1086" s="29">
        <v>24256</v>
      </c>
    </row>
    <row r="1087" spans="1:31" x14ac:dyDescent="0.2">
      <c r="A1087" s="11">
        <v>35033.999305999998</v>
      </c>
      <c r="B1087" s="29">
        <v>73564</v>
      </c>
      <c r="C1087" s="29">
        <v>64923</v>
      </c>
      <c r="D1087" s="29">
        <v>7785</v>
      </c>
      <c r="E1087" s="29">
        <v>32964</v>
      </c>
      <c r="F1087" s="29">
        <v>9377</v>
      </c>
      <c r="G1087" s="29">
        <v>67225</v>
      </c>
      <c r="H1087" s="29">
        <v>13493</v>
      </c>
      <c r="I1087" s="29">
        <v>1177</v>
      </c>
      <c r="J1087" s="29">
        <v>47542</v>
      </c>
      <c r="K1087" s="29">
        <v>-3519</v>
      </c>
      <c r="L1087" s="29">
        <v>26050</v>
      </c>
      <c r="M1087" s="29">
        <v>32771</v>
      </c>
      <c r="N1087" s="29">
        <v>15633</v>
      </c>
      <c r="O1087" s="29">
        <v>27943</v>
      </c>
      <c r="P1087" s="29">
        <v>29133</v>
      </c>
      <c r="Q1087" s="29">
        <v>-5648</v>
      </c>
      <c r="R1087" s="29">
        <v>6505</v>
      </c>
      <c r="S1087" s="29">
        <v>15672</v>
      </c>
      <c r="T1087" s="29">
        <v>27876</v>
      </c>
      <c r="U1087" s="29">
        <v>-25588</v>
      </c>
      <c r="V1087" s="32"/>
      <c r="W1087" s="29">
        <v>1222</v>
      </c>
      <c r="X1087" s="29">
        <v>1550</v>
      </c>
      <c r="Y1087" s="29">
        <v>41063</v>
      </c>
      <c r="Z1087" s="29">
        <v>17115</v>
      </c>
      <c r="AA1087" s="29">
        <v>18230</v>
      </c>
      <c r="AB1087" s="29">
        <v>8878</v>
      </c>
      <c r="AC1087" s="29">
        <v>1870</v>
      </c>
      <c r="AD1087" s="29">
        <v>29723</v>
      </c>
      <c r="AE1087" s="29">
        <v>21267</v>
      </c>
    </row>
    <row r="1088" spans="1:31" x14ac:dyDescent="0.2">
      <c r="A1088" s="11">
        <v>35064.999305999998</v>
      </c>
      <c r="B1088" s="29">
        <v>51576</v>
      </c>
      <c r="C1088" s="29">
        <v>57864</v>
      </c>
      <c r="D1088" s="29">
        <v>5574</v>
      </c>
      <c r="E1088" s="29">
        <v>25059</v>
      </c>
      <c r="F1088" s="29">
        <v>9557</v>
      </c>
      <c r="G1088" s="29">
        <v>49982</v>
      </c>
      <c r="H1088" s="29">
        <v>11699</v>
      </c>
      <c r="I1088" s="29">
        <v>-1676</v>
      </c>
      <c r="J1088" s="29">
        <v>26749</v>
      </c>
      <c r="K1088" s="29">
        <v>795</v>
      </c>
      <c r="L1088" s="29">
        <v>20912</v>
      </c>
      <c r="M1088" s="29">
        <v>28163</v>
      </c>
      <c r="N1088" s="29">
        <v>9836</v>
      </c>
      <c r="O1088" s="29">
        <v>30775</v>
      </c>
      <c r="P1088" s="29">
        <v>24567</v>
      </c>
      <c r="Q1088" s="29">
        <v>-1643</v>
      </c>
      <c r="R1088" s="29">
        <v>5646</v>
      </c>
      <c r="S1088" s="29">
        <v>13173</v>
      </c>
      <c r="T1088" s="29">
        <v>26691</v>
      </c>
      <c r="U1088" s="29">
        <v>-15250</v>
      </c>
      <c r="V1088" s="32"/>
      <c r="W1088" s="29">
        <v>1160</v>
      </c>
      <c r="X1088" s="29">
        <v>34</v>
      </c>
      <c r="Y1088" s="29">
        <v>59302</v>
      </c>
      <c r="Z1088" s="29">
        <v>14703</v>
      </c>
      <c r="AA1088" s="29">
        <v>6935</v>
      </c>
      <c r="AB1088" s="29">
        <v>-12492</v>
      </c>
      <c r="AC1088" s="29">
        <v>1377</v>
      </c>
      <c r="AD1088" s="29">
        <v>27067</v>
      </c>
      <c r="AE1088" s="29">
        <v>21356</v>
      </c>
    </row>
    <row r="1089" spans="1:31" x14ac:dyDescent="0.2">
      <c r="A1089" s="11">
        <v>35095</v>
      </c>
      <c r="B1089" s="29">
        <v>54096</v>
      </c>
      <c r="C1089" s="29">
        <v>44959</v>
      </c>
      <c r="D1089" s="29">
        <v>5460</v>
      </c>
      <c r="E1089" s="29">
        <v>24378</v>
      </c>
      <c r="F1089" s="29">
        <v>7443</v>
      </c>
      <c r="G1089" s="29">
        <v>46081</v>
      </c>
      <c r="H1089" s="29">
        <v>11624</v>
      </c>
      <c r="I1089" s="29">
        <v>10896</v>
      </c>
      <c r="J1089" s="29">
        <v>19434</v>
      </c>
      <c r="K1089" s="29">
        <v>19751</v>
      </c>
      <c r="L1089" s="29">
        <v>2832</v>
      </c>
      <c r="M1089" s="29">
        <v>24347</v>
      </c>
      <c r="N1089" s="29">
        <v>6912</v>
      </c>
      <c r="O1089" s="29">
        <v>44941</v>
      </c>
      <c r="P1089" s="29">
        <v>24318</v>
      </c>
      <c r="Q1089" s="29">
        <v>8814</v>
      </c>
      <c r="R1089" s="29">
        <v>5147</v>
      </c>
      <c r="S1089" s="29">
        <v>13408</v>
      </c>
      <c r="T1089" s="29">
        <v>25474</v>
      </c>
      <c r="U1089" s="29">
        <v>-34461</v>
      </c>
      <c r="V1089" s="32"/>
      <c r="W1089" s="29">
        <v>1260</v>
      </c>
      <c r="X1089" s="29">
        <v>13</v>
      </c>
      <c r="Y1089" s="29">
        <v>35620</v>
      </c>
      <c r="Z1089" s="29">
        <v>12625</v>
      </c>
      <c r="AA1089" s="29">
        <v>7108</v>
      </c>
      <c r="AB1089" s="29">
        <v>-3935</v>
      </c>
      <c r="AC1089" s="29">
        <v>1402</v>
      </c>
      <c r="AD1089" s="29">
        <v>11370</v>
      </c>
      <c r="AE1089" s="29">
        <v>-1797</v>
      </c>
    </row>
    <row r="1090" spans="1:31" x14ac:dyDescent="0.2">
      <c r="A1090" s="11">
        <v>35124</v>
      </c>
      <c r="B1090" s="29">
        <v>54799</v>
      </c>
      <c r="C1090" s="29">
        <v>56236</v>
      </c>
      <c r="D1090" s="29">
        <v>4893</v>
      </c>
      <c r="E1090" s="29">
        <v>27405</v>
      </c>
      <c r="F1090" s="29">
        <v>3799</v>
      </c>
      <c r="G1090" s="29">
        <v>49641</v>
      </c>
      <c r="H1090" s="29">
        <v>15081</v>
      </c>
      <c r="I1090" s="29">
        <v>7801</v>
      </c>
      <c r="J1090" s="29">
        <v>26192</v>
      </c>
      <c r="K1090" s="29">
        <v>6294</v>
      </c>
      <c r="L1090" s="29">
        <v>29050</v>
      </c>
      <c r="M1090" s="29">
        <v>20482</v>
      </c>
      <c r="N1090" s="29">
        <v>5468</v>
      </c>
      <c r="O1090" s="29">
        <v>51382</v>
      </c>
      <c r="P1090" s="29">
        <v>24087</v>
      </c>
      <c r="Q1090" s="29">
        <v>55332</v>
      </c>
      <c r="R1090" s="29">
        <v>5449</v>
      </c>
      <c r="S1090" s="29">
        <v>20125</v>
      </c>
      <c r="T1090" s="29">
        <v>22225</v>
      </c>
      <c r="U1090" s="29">
        <v>-2030</v>
      </c>
      <c r="V1090" s="32"/>
      <c r="W1090" s="29">
        <v>1862</v>
      </c>
      <c r="X1090" s="29">
        <v>23</v>
      </c>
      <c r="Y1090" s="29">
        <v>21123</v>
      </c>
      <c r="Z1090" s="29">
        <v>19200</v>
      </c>
      <c r="AA1090" s="29">
        <v>11407</v>
      </c>
      <c r="AB1090" s="29">
        <v>-17305</v>
      </c>
      <c r="AC1090" s="29">
        <v>1313</v>
      </c>
      <c r="AD1090" s="29">
        <v>15982</v>
      </c>
      <c r="AE1090" s="29">
        <v>-22221</v>
      </c>
    </row>
    <row r="1091" spans="1:31" x14ac:dyDescent="0.2">
      <c r="A1091" s="11">
        <v>35155</v>
      </c>
      <c r="B1091" s="29">
        <v>63529</v>
      </c>
      <c r="C1091" s="29">
        <v>47632</v>
      </c>
      <c r="D1091" s="29">
        <v>4989</v>
      </c>
      <c r="E1091" s="29">
        <v>34449</v>
      </c>
      <c r="F1091" s="29">
        <v>10330</v>
      </c>
      <c r="G1091" s="29">
        <v>43215</v>
      </c>
      <c r="H1091" s="29">
        <v>16867</v>
      </c>
      <c r="I1091" s="29">
        <v>-3612</v>
      </c>
      <c r="J1091" s="29">
        <v>50443</v>
      </c>
      <c r="K1091" s="29">
        <v>9486</v>
      </c>
      <c r="L1091" s="29">
        <v>37096</v>
      </c>
      <c r="M1091" s="29">
        <v>80013</v>
      </c>
      <c r="N1091" s="29">
        <v>11633</v>
      </c>
      <c r="O1091" s="29">
        <v>50283</v>
      </c>
      <c r="P1091" s="29">
        <v>30375</v>
      </c>
      <c r="Q1091" s="29">
        <v>10983</v>
      </c>
      <c r="R1091" s="29">
        <v>6997</v>
      </c>
      <c r="S1091" s="29">
        <v>26723</v>
      </c>
      <c r="T1091" s="29">
        <v>18224</v>
      </c>
      <c r="U1091" s="29">
        <v>-26272</v>
      </c>
      <c r="V1091" s="32"/>
      <c r="W1091" s="29">
        <v>1190</v>
      </c>
      <c r="X1091" s="29">
        <v>6</v>
      </c>
      <c r="Y1091" s="29">
        <v>-4013</v>
      </c>
      <c r="Z1091" s="29">
        <v>14479</v>
      </c>
      <c r="AA1091" s="29">
        <v>-63669</v>
      </c>
      <c r="AB1091" s="29">
        <v>8512</v>
      </c>
      <c r="AC1091" s="29">
        <v>914</v>
      </c>
      <c r="AD1091" s="29">
        <v>8190</v>
      </c>
      <c r="AE1091" s="29">
        <v>-51993</v>
      </c>
    </row>
    <row r="1092" spans="1:31" x14ac:dyDescent="0.2">
      <c r="A1092" s="11">
        <v>35185</v>
      </c>
      <c r="B1092" s="29">
        <v>176366</v>
      </c>
      <c r="C1092" s="29">
        <v>99544</v>
      </c>
      <c r="D1092" s="29">
        <v>9845</v>
      </c>
      <c r="E1092" s="29">
        <v>101663</v>
      </c>
      <c r="F1092" s="29">
        <v>37589</v>
      </c>
      <c r="G1092" s="29">
        <v>95165</v>
      </c>
      <c r="H1092" s="29">
        <v>65887</v>
      </c>
      <c r="I1092" s="29">
        <v>-10642</v>
      </c>
      <c r="J1092" s="29">
        <v>95060</v>
      </c>
      <c r="K1092" s="29">
        <v>4833</v>
      </c>
      <c r="L1092" s="29">
        <v>51706</v>
      </c>
      <c r="M1092" s="29">
        <v>278781</v>
      </c>
      <c r="N1092" s="29">
        <v>57787</v>
      </c>
      <c r="O1092" s="29">
        <v>47276</v>
      </c>
      <c r="P1092" s="29">
        <v>48961</v>
      </c>
      <c r="Q1092" s="29">
        <v>-48453</v>
      </c>
      <c r="R1092" s="29">
        <v>7519</v>
      </c>
      <c r="S1092" s="29">
        <v>73020</v>
      </c>
      <c r="T1092" s="29">
        <v>16081</v>
      </c>
      <c r="U1092" s="29">
        <v>10509</v>
      </c>
      <c r="V1092" s="32"/>
      <c r="W1092" s="29">
        <v>514</v>
      </c>
      <c r="X1092" s="29">
        <v>0</v>
      </c>
      <c r="Y1092" s="29">
        <v>26799</v>
      </c>
      <c r="Z1092" s="29">
        <v>7676</v>
      </c>
      <c r="AA1092" s="29">
        <v>83188</v>
      </c>
      <c r="AB1092" s="29">
        <v>-7199</v>
      </c>
      <c r="AC1092" s="29">
        <v>859</v>
      </c>
      <c r="AD1092" s="29">
        <v>22342</v>
      </c>
      <c r="AE1092" s="29">
        <v>-20748</v>
      </c>
    </row>
    <row r="1093" spans="1:31" x14ac:dyDescent="0.2">
      <c r="A1093" s="11">
        <v>35216</v>
      </c>
      <c r="B1093" s="29">
        <v>633434</v>
      </c>
      <c r="C1093" s="29">
        <v>383438</v>
      </c>
      <c r="D1093" s="29">
        <v>47733</v>
      </c>
      <c r="E1093" s="29">
        <v>316760</v>
      </c>
      <c r="F1093" s="29">
        <v>84202</v>
      </c>
      <c r="G1093" s="29">
        <v>214645</v>
      </c>
      <c r="H1093" s="29">
        <v>151445</v>
      </c>
      <c r="I1093" s="29">
        <v>36823</v>
      </c>
      <c r="J1093" s="29">
        <v>205363</v>
      </c>
      <c r="K1093" s="29">
        <v>4060</v>
      </c>
      <c r="L1093" s="29">
        <v>134085</v>
      </c>
      <c r="M1093" s="29">
        <v>573799</v>
      </c>
      <c r="N1093" s="29">
        <v>189824</v>
      </c>
      <c r="O1093" s="29">
        <v>162096</v>
      </c>
      <c r="P1093" s="29">
        <v>123183</v>
      </c>
      <c r="Q1093" s="29">
        <v>-75999</v>
      </c>
      <c r="R1093" s="29">
        <v>35581</v>
      </c>
      <c r="S1093" s="29">
        <v>164926</v>
      </c>
      <c r="T1093" s="29">
        <v>103189</v>
      </c>
      <c r="U1093" s="29">
        <v>73603</v>
      </c>
      <c r="V1093" s="32"/>
      <c r="W1093" s="29">
        <v>273</v>
      </c>
      <c r="X1093" s="29">
        <v>0</v>
      </c>
      <c r="Y1093" s="29">
        <v>13016</v>
      </c>
      <c r="Z1093" s="29">
        <v>5728</v>
      </c>
      <c r="AA1093" s="29">
        <v>8553</v>
      </c>
      <c r="AB1093" s="29">
        <v>27844</v>
      </c>
      <c r="AC1093" s="29">
        <v>945</v>
      </c>
      <c r="AD1093" s="29">
        <v>37415</v>
      </c>
      <c r="AE1093" s="29">
        <v>11297</v>
      </c>
    </row>
    <row r="1094" spans="1:31" x14ac:dyDescent="0.2">
      <c r="A1094" s="11">
        <v>35246</v>
      </c>
      <c r="B1094" s="29">
        <v>742728</v>
      </c>
      <c r="C1094" s="29">
        <v>475670</v>
      </c>
      <c r="D1094" s="29">
        <v>51003</v>
      </c>
      <c r="E1094" s="29">
        <v>231560</v>
      </c>
      <c r="F1094" s="29">
        <v>51285</v>
      </c>
      <c r="G1094" s="29">
        <v>122950</v>
      </c>
      <c r="H1094" s="29">
        <v>59635</v>
      </c>
      <c r="I1094" s="29">
        <v>10848</v>
      </c>
      <c r="J1094" s="29">
        <v>560758</v>
      </c>
      <c r="K1094" s="29">
        <v>19662</v>
      </c>
      <c r="L1094" s="29">
        <v>142547</v>
      </c>
      <c r="M1094" s="29">
        <v>434554</v>
      </c>
      <c r="N1094" s="29">
        <v>129283</v>
      </c>
      <c r="O1094" s="29">
        <v>180406</v>
      </c>
      <c r="P1094" s="29">
        <v>120636</v>
      </c>
      <c r="Q1094" s="29">
        <v>12510</v>
      </c>
      <c r="R1094" s="29">
        <v>41899</v>
      </c>
      <c r="S1094" s="29">
        <v>37708</v>
      </c>
      <c r="T1094" s="29">
        <v>65392</v>
      </c>
      <c r="U1094" s="29">
        <v>112716</v>
      </c>
      <c r="V1094" s="32"/>
      <c r="W1094" s="29">
        <v>230</v>
      </c>
      <c r="X1094" s="29">
        <v>0</v>
      </c>
      <c r="Y1094" s="29">
        <v>-230</v>
      </c>
      <c r="Z1094" s="29">
        <v>3767</v>
      </c>
      <c r="AA1094" s="29">
        <v>3074</v>
      </c>
      <c r="AB1094" s="29">
        <v>26973</v>
      </c>
      <c r="AC1094" s="29">
        <v>1323</v>
      </c>
      <c r="AD1094" s="29">
        <v>32838</v>
      </c>
      <c r="AE1094" s="29">
        <v>-5479</v>
      </c>
    </row>
    <row r="1095" spans="1:31" x14ac:dyDescent="0.2">
      <c r="A1095" s="11">
        <v>35277</v>
      </c>
      <c r="B1095" s="29">
        <v>351929</v>
      </c>
      <c r="C1095" s="29">
        <v>193131</v>
      </c>
      <c r="D1095" s="29">
        <v>20025</v>
      </c>
      <c r="E1095" s="29">
        <v>89983</v>
      </c>
      <c r="F1095" s="29">
        <v>17576</v>
      </c>
      <c r="G1095" s="29">
        <v>93308</v>
      </c>
      <c r="H1095" s="29">
        <v>42329</v>
      </c>
      <c r="I1095" s="29">
        <v>25681</v>
      </c>
      <c r="J1095" s="29">
        <v>322144</v>
      </c>
      <c r="K1095" s="29">
        <v>35971</v>
      </c>
      <c r="L1095" s="29">
        <v>58498</v>
      </c>
      <c r="M1095" s="29">
        <v>128790</v>
      </c>
      <c r="N1095" s="29">
        <v>26066</v>
      </c>
      <c r="O1095" s="29">
        <v>87794</v>
      </c>
      <c r="P1095" s="29">
        <v>61905</v>
      </c>
      <c r="Q1095" s="29">
        <v>79637</v>
      </c>
      <c r="R1095" s="29">
        <v>10837</v>
      </c>
      <c r="S1095" s="29">
        <v>34898</v>
      </c>
      <c r="T1095" s="29">
        <v>59236</v>
      </c>
      <c r="U1095" s="29">
        <v>70698</v>
      </c>
      <c r="V1095" s="32"/>
      <c r="W1095" s="29">
        <v>739</v>
      </c>
      <c r="X1095" s="29">
        <v>311</v>
      </c>
      <c r="Y1095" s="29">
        <v>24537</v>
      </c>
      <c r="Z1095" s="29">
        <v>5681</v>
      </c>
      <c r="AA1095" s="29">
        <v>57811</v>
      </c>
      <c r="AB1095" s="29">
        <v>39238</v>
      </c>
      <c r="AC1095" s="29">
        <v>1755</v>
      </c>
      <c r="AD1095" s="29">
        <v>24720</v>
      </c>
      <c r="AE1095" s="29">
        <v>13614</v>
      </c>
    </row>
    <row r="1096" spans="1:31" x14ac:dyDescent="0.2">
      <c r="A1096" s="11">
        <v>35308</v>
      </c>
      <c r="B1096" s="29">
        <v>135809</v>
      </c>
      <c r="C1096" s="29">
        <v>82587</v>
      </c>
      <c r="D1096" s="29">
        <v>10597</v>
      </c>
      <c r="E1096" s="29">
        <v>42097</v>
      </c>
      <c r="F1096" s="29">
        <v>3783</v>
      </c>
      <c r="G1096" s="29">
        <v>67040</v>
      </c>
      <c r="H1096" s="29">
        <v>27239</v>
      </c>
      <c r="I1096" s="29">
        <v>-15040</v>
      </c>
      <c r="J1096" s="29">
        <v>112035</v>
      </c>
      <c r="K1096" s="29">
        <v>8610</v>
      </c>
      <c r="L1096" s="29">
        <v>45013</v>
      </c>
      <c r="M1096" s="29">
        <v>51401</v>
      </c>
      <c r="N1096" s="29">
        <v>14148</v>
      </c>
      <c r="O1096" s="29">
        <v>26507</v>
      </c>
      <c r="P1096" s="29">
        <v>36385</v>
      </c>
      <c r="Q1096" s="29">
        <v>10039</v>
      </c>
      <c r="R1096" s="29">
        <v>4352</v>
      </c>
      <c r="S1096" s="29">
        <v>6794</v>
      </c>
      <c r="T1096" s="29">
        <v>15625</v>
      </c>
      <c r="U1096" s="29">
        <v>-48570</v>
      </c>
      <c r="V1096" s="32"/>
      <c r="W1096" s="29">
        <v>485</v>
      </c>
      <c r="X1096" s="29">
        <v>1040</v>
      </c>
      <c r="Y1096" s="29">
        <v>37292</v>
      </c>
      <c r="Z1096" s="29">
        <v>4784</v>
      </c>
      <c r="AA1096" s="29">
        <v>25821</v>
      </c>
      <c r="AB1096" s="29">
        <v>20986</v>
      </c>
      <c r="AC1096" s="29">
        <v>2654</v>
      </c>
      <c r="AD1096" s="29">
        <v>14534</v>
      </c>
      <c r="AE1096" s="29">
        <v>44924</v>
      </c>
    </row>
    <row r="1097" spans="1:31" x14ac:dyDescent="0.2">
      <c r="A1097" s="11">
        <v>35338</v>
      </c>
      <c r="B1097" s="29">
        <v>81199</v>
      </c>
      <c r="C1097" s="29">
        <v>63944</v>
      </c>
      <c r="D1097" s="29">
        <v>7267</v>
      </c>
      <c r="E1097" s="29">
        <v>24482</v>
      </c>
      <c r="F1097" s="29">
        <v>5471</v>
      </c>
      <c r="G1097" s="29">
        <v>56610</v>
      </c>
      <c r="H1097" s="29">
        <v>18729</v>
      </c>
      <c r="I1097" s="29">
        <v>-4056</v>
      </c>
      <c r="J1097" s="29">
        <v>45759</v>
      </c>
      <c r="K1097" s="29">
        <v>2553</v>
      </c>
      <c r="L1097" s="29">
        <v>22124</v>
      </c>
      <c r="M1097" s="29">
        <v>21164</v>
      </c>
      <c r="N1097" s="29">
        <v>9811</v>
      </c>
      <c r="O1097" s="29">
        <v>24038</v>
      </c>
      <c r="P1097" s="29">
        <v>29001</v>
      </c>
      <c r="Q1097" s="29">
        <v>8605</v>
      </c>
      <c r="R1097" s="29">
        <v>6301</v>
      </c>
      <c r="S1097" s="29">
        <v>28412</v>
      </c>
      <c r="T1097" s="29">
        <v>28149</v>
      </c>
      <c r="U1097" s="29">
        <v>-13479</v>
      </c>
      <c r="V1097" s="32"/>
      <c r="W1097" s="29">
        <v>516</v>
      </c>
      <c r="X1097" s="29">
        <v>12980</v>
      </c>
      <c r="Y1097" s="29">
        <v>18160</v>
      </c>
      <c r="Z1097" s="29">
        <v>5268</v>
      </c>
      <c r="AA1097" s="29">
        <v>16129</v>
      </c>
      <c r="AB1097" s="29">
        <v>10015</v>
      </c>
      <c r="AC1097" s="29">
        <v>2757</v>
      </c>
      <c r="AD1097" s="29">
        <v>38929</v>
      </c>
      <c r="AE1097" s="29">
        <v>10747</v>
      </c>
    </row>
    <row r="1098" spans="1:31" x14ac:dyDescent="0.2">
      <c r="A1098" s="11">
        <v>35369</v>
      </c>
      <c r="B1098" s="29">
        <v>79419</v>
      </c>
      <c r="C1098" s="29">
        <v>66309</v>
      </c>
      <c r="D1098" s="29">
        <v>5540</v>
      </c>
      <c r="E1098" s="29">
        <v>38630</v>
      </c>
      <c r="F1098" s="29">
        <v>7788</v>
      </c>
      <c r="G1098" s="29">
        <v>59287</v>
      </c>
      <c r="H1098" s="29">
        <v>36123</v>
      </c>
      <c r="I1098" s="29">
        <v>-7401</v>
      </c>
      <c r="J1098" s="29">
        <v>42846</v>
      </c>
      <c r="K1098" s="29">
        <v>5754</v>
      </c>
      <c r="L1098" s="29">
        <v>16259</v>
      </c>
      <c r="M1098" s="29">
        <v>19976</v>
      </c>
      <c r="N1098" s="29">
        <v>6026</v>
      </c>
      <c r="O1098" s="29">
        <v>24843</v>
      </c>
      <c r="P1098" s="29">
        <v>31269</v>
      </c>
      <c r="Q1098" s="29">
        <v>15087</v>
      </c>
      <c r="R1098" s="29">
        <v>6597</v>
      </c>
      <c r="S1098" s="29">
        <v>26988</v>
      </c>
      <c r="T1098" s="29">
        <v>51371</v>
      </c>
      <c r="U1098" s="29">
        <v>-34534</v>
      </c>
      <c r="V1098" s="32"/>
      <c r="W1098" s="29">
        <v>1033</v>
      </c>
      <c r="X1098" s="29">
        <v>476</v>
      </c>
      <c r="Y1098" s="29">
        <v>37288</v>
      </c>
      <c r="Z1098" s="29">
        <v>8237</v>
      </c>
      <c r="AA1098" s="29">
        <v>-15074</v>
      </c>
      <c r="AB1098" s="29">
        <v>10911</v>
      </c>
      <c r="AC1098" s="29">
        <v>2483</v>
      </c>
      <c r="AD1098" s="29">
        <v>12638</v>
      </c>
      <c r="AE1098" s="29">
        <v>49876</v>
      </c>
    </row>
    <row r="1099" spans="1:31" x14ac:dyDescent="0.2">
      <c r="A1099" s="11">
        <v>35399</v>
      </c>
      <c r="B1099" s="29">
        <v>91087</v>
      </c>
      <c r="C1099" s="29">
        <v>62651</v>
      </c>
      <c r="D1099" s="29">
        <v>5286</v>
      </c>
      <c r="E1099" s="29">
        <v>33325</v>
      </c>
      <c r="F1099" s="29">
        <v>10572</v>
      </c>
      <c r="G1099" s="29">
        <v>54659</v>
      </c>
      <c r="H1099" s="29">
        <v>20637</v>
      </c>
      <c r="I1099" s="29">
        <v>8887</v>
      </c>
      <c r="J1099" s="29">
        <v>45967</v>
      </c>
      <c r="K1099" s="29">
        <v>5292</v>
      </c>
      <c r="L1099" s="29">
        <v>16640</v>
      </c>
      <c r="M1099" s="29">
        <v>28838</v>
      </c>
      <c r="N1099" s="29">
        <v>13165</v>
      </c>
      <c r="O1099" s="29">
        <v>39549</v>
      </c>
      <c r="P1099" s="29">
        <v>32465</v>
      </c>
      <c r="Q1099" s="29">
        <v>22726</v>
      </c>
      <c r="R1099" s="29">
        <v>6910</v>
      </c>
      <c r="S1099" s="29">
        <v>33903</v>
      </c>
      <c r="T1099" s="29">
        <v>44018</v>
      </c>
      <c r="U1099" s="29">
        <v>28705</v>
      </c>
      <c r="V1099" s="32"/>
      <c r="W1099" s="29">
        <v>1386</v>
      </c>
      <c r="X1099" s="29">
        <v>1580</v>
      </c>
      <c r="Y1099" s="29">
        <v>27361</v>
      </c>
      <c r="Z1099" s="29">
        <v>14174</v>
      </c>
      <c r="AA1099" s="29">
        <v>28163</v>
      </c>
      <c r="AB1099" s="29">
        <v>3669</v>
      </c>
      <c r="AC1099" s="29">
        <v>1484</v>
      </c>
      <c r="AD1099" s="29">
        <v>16873</v>
      </c>
      <c r="AE1099" s="29">
        <v>39128</v>
      </c>
    </row>
    <row r="1100" spans="1:31" x14ac:dyDescent="0.2">
      <c r="A1100" s="11">
        <v>35430</v>
      </c>
      <c r="B1100" s="29">
        <v>55821</v>
      </c>
      <c r="C1100" s="29">
        <v>51095</v>
      </c>
      <c r="D1100" s="29">
        <v>5226</v>
      </c>
      <c r="E1100" s="29">
        <v>29272</v>
      </c>
      <c r="F1100" s="29">
        <v>9202</v>
      </c>
      <c r="G1100" s="29">
        <v>41172</v>
      </c>
      <c r="H1100" s="29">
        <v>15536</v>
      </c>
      <c r="I1100" s="29">
        <v>12975</v>
      </c>
      <c r="J1100" s="29">
        <v>32186</v>
      </c>
      <c r="K1100" s="29">
        <v>80</v>
      </c>
      <c r="L1100" s="29">
        <v>14645</v>
      </c>
      <c r="M1100" s="29">
        <v>24879</v>
      </c>
      <c r="N1100" s="29">
        <v>7149</v>
      </c>
      <c r="O1100" s="29">
        <v>39463</v>
      </c>
      <c r="P1100" s="29">
        <v>27984</v>
      </c>
      <c r="Q1100" s="29">
        <v>24269</v>
      </c>
      <c r="R1100" s="29">
        <v>5177</v>
      </c>
      <c r="S1100" s="29">
        <v>23135</v>
      </c>
      <c r="T1100" s="29">
        <v>36890</v>
      </c>
      <c r="U1100" s="29">
        <v>-13226</v>
      </c>
      <c r="V1100" s="32"/>
      <c r="W1100" s="29">
        <v>1724</v>
      </c>
      <c r="X1100" s="29">
        <v>566</v>
      </c>
      <c r="Y1100" s="29">
        <v>5049</v>
      </c>
      <c r="Z1100" s="29">
        <v>12008</v>
      </c>
      <c r="AA1100" s="29">
        <v>11735</v>
      </c>
      <c r="AB1100" s="29">
        <v>-8839</v>
      </c>
      <c r="AC1100" s="29">
        <v>1396</v>
      </c>
      <c r="AD1100" s="29">
        <v>-7521</v>
      </c>
      <c r="AE1100" s="29">
        <v>16849</v>
      </c>
    </row>
    <row r="1101" spans="1:31" x14ac:dyDescent="0.2">
      <c r="A1101" s="11">
        <v>35461</v>
      </c>
      <c r="B1101" s="29">
        <v>67618</v>
      </c>
      <c r="C1101" s="29">
        <v>45983</v>
      </c>
      <c r="D1101" s="29">
        <v>5059</v>
      </c>
      <c r="E1101" s="29">
        <v>23545</v>
      </c>
      <c r="F1101" s="29">
        <v>12362</v>
      </c>
      <c r="G1101" s="29">
        <v>37270</v>
      </c>
      <c r="H1101" s="29">
        <v>15352</v>
      </c>
      <c r="I1101" s="29">
        <v>8336</v>
      </c>
      <c r="J1101" s="29">
        <v>38120</v>
      </c>
      <c r="K1101" s="29">
        <v>-224</v>
      </c>
      <c r="L1101" s="29">
        <v>24444</v>
      </c>
      <c r="M1101" s="29">
        <v>25642</v>
      </c>
      <c r="N1101" s="29">
        <v>10618</v>
      </c>
      <c r="O1101" s="29">
        <v>29166</v>
      </c>
      <c r="P1101" s="29">
        <v>24879</v>
      </c>
      <c r="Q1101" s="29">
        <v>35085</v>
      </c>
      <c r="R1101" s="29">
        <v>4247</v>
      </c>
      <c r="S1101" s="29">
        <v>26422</v>
      </c>
      <c r="T1101" s="29">
        <v>40424</v>
      </c>
      <c r="U1101" s="29">
        <v>-16057</v>
      </c>
      <c r="V1101" s="32"/>
      <c r="W1101" s="29">
        <v>2680</v>
      </c>
      <c r="X1101" s="29">
        <v>4930</v>
      </c>
      <c r="Y1101" s="29">
        <v>6671</v>
      </c>
      <c r="Z1101" s="29">
        <v>25492</v>
      </c>
      <c r="AA1101" s="29">
        <v>24974</v>
      </c>
      <c r="AB1101" s="29">
        <v>-11738</v>
      </c>
      <c r="AC1101" s="29">
        <v>1135</v>
      </c>
      <c r="AD1101" s="29">
        <v>-16599</v>
      </c>
      <c r="AE1101" s="29">
        <v>-49660</v>
      </c>
    </row>
    <row r="1102" spans="1:31" x14ac:dyDescent="0.2">
      <c r="A1102" s="11">
        <v>35489</v>
      </c>
      <c r="B1102" s="29">
        <v>48441</v>
      </c>
      <c r="C1102" s="29">
        <v>41229</v>
      </c>
      <c r="D1102" s="29">
        <v>4162</v>
      </c>
      <c r="E1102" s="29">
        <v>19361</v>
      </c>
      <c r="F1102" s="29">
        <v>12497</v>
      </c>
      <c r="G1102" s="29">
        <v>33521</v>
      </c>
      <c r="H1102" s="29">
        <v>16375</v>
      </c>
      <c r="I1102" s="29">
        <v>7458</v>
      </c>
      <c r="J1102" s="29">
        <v>27892</v>
      </c>
      <c r="K1102" s="29">
        <v>-3896</v>
      </c>
      <c r="L1102" s="29">
        <v>30459</v>
      </c>
      <c r="M1102" s="29">
        <v>23741</v>
      </c>
      <c r="N1102" s="29">
        <v>12618</v>
      </c>
      <c r="O1102" s="29">
        <v>25415</v>
      </c>
      <c r="P1102" s="29">
        <v>22711</v>
      </c>
      <c r="Q1102" s="29">
        <v>28361</v>
      </c>
      <c r="R1102" s="29">
        <v>4779</v>
      </c>
      <c r="S1102" s="29">
        <v>27661</v>
      </c>
      <c r="T1102" s="29">
        <v>37041</v>
      </c>
      <c r="U1102" s="29">
        <v>-35401</v>
      </c>
      <c r="V1102" s="32"/>
      <c r="W1102" s="29">
        <v>1347</v>
      </c>
      <c r="X1102" s="29">
        <v>1310</v>
      </c>
      <c r="Y1102" s="29">
        <v>20947</v>
      </c>
      <c r="Z1102" s="29">
        <v>14483</v>
      </c>
      <c r="AA1102" s="29">
        <v>-13599</v>
      </c>
      <c r="AB1102" s="29">
        <v>-2051</v>
      </c>
      <c r="AC1102" s="29">
        <v>678</v>
      </c>
      <c r="AD1102" s="29">
        <v>-11276</v>
      </c>
      <c r="AE1102" s="29">
        <v>-14717</v>
      </c>
    </row>
    <row r="1103" spans="1:31" x14ac:dyDescent="0.2">
      <c r="A1103" s="11">
        <v>35520</v>
      </c>
      <c r="B1103" s="29">
        <v>67218</v>
      </c>
      <c r="C1103" s="29">
        <v>71962</v>
      </c>
      <c r="D1103" s="29">
        <v>4452</v>
      </c>
      <c r="E1103" s="29">
        <v>38919</v>
      </c>
      <c r="F1103" s="29">
        <v>22991</v>
      </c>
      <c r="G1103" s="29">
        <v>67802</v>
      </c>
      <c r="H1103" s="29">
        <v>121889</v>
      </c>
      <c r="I1103" s="29">
        <v>-12305</v>
      </c>
      <c r="J1103" s="29">
        <v>77254</v>
      </c>
      <c r="K1103" s="29">
        <v>40448</v>
      </c>
      <c r="L1103" s="29">
        <v>116479</v>
      </c>
      <c r="M1103" s="29">
        <v>82132</v>
      </c>
      <c r="N1103" s="29">
        <v>62539</v>
      </c>
      <c r="O1103" s="29">
        <v>67408</v>
      </c>
      <c r="P1103" s="29">
        <v>47827</v>
      </c>
      <c r="Q1103" s="29">
        <v>15767</v>
      </c>
      <c r="R1103" s="29">
        <v>12356</v>
      </c>
      <c r="S1103" s="29">
        <v>151770</v>
      </c>
      <c r="T1103" s="29">
        <v>101214</v>
      </c>
      <c r="U1103" s="29">
        <v>14543</v>
      </c>
      <c r="V1103" s="32"/>
      <c r="W1103" s="29">
        <v>1440</v>
      </c>
      <c r="X1103" s="29">
        <v>20670</v>
      </c>
      <c r="Y1103" s="29">
        <v>41163</v>
      </c>
      <c r="Z1103" s="29">
        <v>12188</v>
      </c>
      <c r="AA1103" s="29">
        <v>32552</v>
      </c>
      <c r="AB1103" s="29">
        <v>-480</v>
      </c>
      <c r="AC1103" s="29">
        <v>809</v>
      </c>
      <c r="AD1103" s="29">
        <v>-230</v>
      </c>
      <c r="AE1103" s="29">
        <v>-11182</v>
      </c>
    </row>
    <row r="1104" spans="1:31" x14ac:dyDescent="0.2">
      <c r="A1104" s="11">
        <v>35550</v>
      </c>
      <c r="B1104" s="29">
        <v>130346</v>
      </c>
      <c r="C1104" s="29">
        <v>113607</v>
      </c>
      <c r="D1104" s="29">
        <v>7651</v>
      </c>
      <c r="E1104" s="29">
        <v>96250</v>
      </c>
      <c r="F1104" s="29">
        <v>40787</v>
      </c>
      <c r="G1104" s="29">
        <v>176328</v>
      </c>
      <c r="H1104" s="29">
        <v>214024</v>
      </c>
      <c r="I1104" s="29">
        <v>-4785</v>
      </c>
      <c r="J1104" s="29">
        <v>92914</v>
      </c>
      <c r="K1104" s="29">
        <v>11935</v>
      </c>
      <c r="L1104" s="29">
        <v>74987</v>
      </c>
      <c r="M1104" s="29">
        <v>212205</v>
      </c>
      <c r="N1104" s="29">
        <v>58067</v>
      </c>
      <c r="O1104" s="29">
        <v>81091</v>
      </c>
      <c r="P1104" s="29">
        <v>42755</v>
      </c>
      <c r="Q1104" s="29">
        <v>-22068</v>
      </c>
      <c r="R1104" s="29">
        <v>12629</v>
      </c>
      <c r="S1104" s="29">
        <v>152319</v>
      </c>
      <c r="T1104" s="29">
        <v>119690</v>
      </c>
      <c r="U1104" s="29">
        <v>89754</v>
      </c>
      <c r="V1104" s="32"/>
      <c r="W1104" s="29">
        <v>1406</v>
      </c>
      <c r="X1104" s="29">
        <v>6450</v>
      </c>
      <c r="Y1104" s="29">
        <v>21301</v>
      </c>
      <c r="Z1104" s="29">
        <v>12369</v>
      </c>
      <c r="AA1104" s="29">
        <v>30578</v>
      </c>
      <c r="AB1104" s="29">
        <v>21555</v>
      </c>
      <c r="AC1104" s="29">
        <v>1142</v>
      </c>
      <c r="AD1104" s="29">
        <v>95</v>
      </c>
      <c r="AE1104" s="29">
        <v>-17941</v>
      </c>
    </row>
    <row r="1105" spans="1:31" x14ac:dyDescent="0.2">
      <c r="A1105" s="11">
        <v>35581</v>
      </c>
      <c r="B1105" s="29">
        <v>620597</v>
      </c>
      <c r="C1105" s="29">
        <v>443192</v>
      </c>
      <c r="D1105" s="29">
        <v>38848</v>
      </c>
      <c r="E1105" s="29">
        <v>306451</v>
      </c>
      <c r="F1105" s="29">
        <v>95820</v>
      </c>
      <c r="G1105" s="29">
        <v>394486</v>
      </c>
      <c r="H1105" s="29">
        <v>342803</v>
      </c>
      <c r="I1105" s="29">
        <v>14510</v>
      </c>
      <c r="J1105" s="29">
        <v>377661</v>
      </c>
      <c r="K1105" s="29">
        <v>4</v>
      </c>
      <c r="L1105" s="29">
        <v>193137</v>
      </c>
      <c r="M1105" s="29">
        <v>619196</v>
      </c>
      <c r="N1105" s="29">
        <v>247549</v>
      </c>
      <c r="O1105" s="29">
        <v>287993</v>
      </c>
      <c r="P1105" s="29">
        <v>134946</v>
      </c>
      <c r="Q1105" s="29">
        <v>31709</v>
      </c>
      <c r="R1105" s="29">
        <v>51000</v>
      </c>
      <c r="S1105" s="29">
        <v>369309</v>
      </c>
      <c r="T1105" s="29">
        <v>199677</v>
      </c>
      <c r="U1105" s="29">
        <v>143412</v>
      </c>
      <c r="V1105" s="32"/>
      <c r="W1105" s="29">
        <v>452</v>
      </c>
      <c r="X1105" s="29">
        <v>7</v>
      </c>
      <c r="Y1105" s="29">
        <v>15012</v>
      </c>
      <c r="Z1105" s="29">
        <v>8378</v>
      </c>
      <c r="AA1105" s="29">
        <v>16554</v>
      </c>
      <c r="AB1105" s="29">
        <v>32172</v>
      </c>
      <c r="AC1105" s="29">
        <v>1067</v>
      </c>
      <c r="AD1105" s="29">
        <v>10253</v>
      </c>
      <c r="AE1105" s="29">
        <v>-13113</v>
      </c>
    </row>
    <row r="1106" spans="1:31" x14ac:dyDescent="0.2">
      <c r="A1106" s="11">
        <v>35611</v>
      </c>
      <c r="B1106" s="29">
        <v>1002736</v>
      </c>
      <c r="C1106" s="29">
        <v>647230</v>
      </c>
      <c r="D1106" s="29">
        <v>71475</v>
      </c>
      <c r="E1106" s="29">
        <v>407043</v>
      </c>
      <c r="F1106" s="29">
        <v>102275</v>
      </c>
      <c r="G1106" s="29">
        <v>303652</v>
      </c>
      <c r="H1106" s="29">
        <v>257883</v>
      </c>
      <c r="I1106" s="29">
        <v>19631</v>
      </c>
      <c r="J1106" s="29">
        <v>686579</v>
      </c>
      <c r="K1106" s="29">
        <v>35499</v>
      </c>
      <c r="L1106" s="29">
        <v>166607</v>
      </c>
      <c r="M1106" s="29">
        <v>622782</v>
      </c>
      <c r="N1106" s="29">
        <v>220894</v>
      </c>
      <c r="O1106" s="29">
        <v>309553</v>
      </c>
      <c r="P1106" s="29">
        <v>180177</v>
      </c>
      <c r="Q1106" s="29">
        <v>96904</v>
      </c>
      <c r="R1106" s="29">
        <v>60651</v>
      </c>
      <c r="S1106" s="29">
        <v>408887</v>
      </c>
      <c r="T1106" s="29">
        <v>293754</v>
      </c>
      <c r="U1106" s="29">
        <v>158480</v>
      </c>
      <c r="V1106" s="32"/>
      <c r="W1106" s="29">
        <v>449</v>
      </c>
      <c r="X1106" s="29">
        <v>0</v>
      </c>
      <c r="Y1106" s="29">
        <v>31286</v>
      </c>
      <c r="Z1106" s="29">
        <v>3913</v>
      </c>
      <c r="AA1106" s="29">
        <v>-24121</v>
      </c>
      <c r="AB1106" s="29">
        <v>36879</v>
      </c>
      <c r="AC1106" s="29">
        <v>1089</v>
      </c>
      <c r="AD1106" s="29">
        <v>15640</v>
      </c>
      <c r="AE1106" s="29">
        <v>-21230</v>
      </c>
    </row>
    <row r="1107" spans="1:31" x14ac:dyDescent="0.2">
      <c r="A1107" s="11">
        <v>35642</v>
      </c>
      <c r="B1107" s="29">
        <v>422726</v>
      </c>
      <c r="C1107" s="29">
        <v>265847</v>
      </c>
      <c r="D1107" s="29">
        <v>27527</v>
      </c>
      <c r="E1107" s="29">
        <v>139230</v>
      </c>
      <c r="F1107" s="29">
        <v>29813</v>
      </c>
      <c r="G1107" s="29">
        <v>119490</v>
      </c>
      <c r="H1107" s="29">
        <v>84892</v>
      </c>
      <c r="I1107" s="29">
        <v>-5887</v>
      </c>
      <c r="J1107" s="29">
        <v>246010</v>
      </c>
      <c r="K1107" s="29">
        <v>31590</v>
      </c>
      <c r="L1107" s="29">
        <v>46241</v>
      </c>
      <c r="M1107" s="29">
        <v>141420</v>
      </c>
      <c r="N1107" s="29">
        <v>41277</v>
      </c>
      <c r="O1107" s="29">
        <v>92556</v>
      </c>
      <c r="P1107" s="29">
        <v>66756</v>
      </c>
      <c r="Q1107" s="29">
        <v>82569</v>
      </c>
      <c r="R1107" s="29">
        <v>9811</v>
      </c>
      <c r="S1107" s="29">
        <v>112403</v>
      </c>
      <c r="T1107" s="29">
        <v>108171</v>
      </c>
      <c r="U1107" s="29">
        <v>114117</v>
      </c>
      <c r="V1107" s="32"/>
      <c r="W1107" s="29">
        <v>397</v>
      </c>
      <c r="X1107" s="29">
        <v>986</v>
      </c>
      <c r="Y1107" s="29">
        <v>30551</v>
      </c>
      <c r="Z1107" s="29">
        <v>4374</v>
      </c>
      <c r="AA1107" s="29">
        <v>33393</v>
      </c>
      <c r="AB1107" s="29">
        <v>34224</v>
      </c>
      <c r="AC1107" s="29">
        <v>1073</v>
      </c>
      <c r="AD1107" s="29">
        <v>29904</v>
      </c>
      <c r="AE1107" s="29">
        <v>-29734</v>
      </c>
    </row>
    <row r="1108" spans="1:31" x14ac:dyDescent="0.2">
      <c r="A1108" s="11">
        <v>35673</v>
      </c>
      <c r="B1108" s="29">
        <v>199203</v>
      </c>
      <c r="C1108" s="29">
        <v>164065</v>
      </c>
      <c r="D1108" s="29">
        <v>16017</v>
      </c>
      <c r="E1108" s="29">
        <v>92117</v>
      </c>
      <c r="F1108" s="29">
        <v>13023</v>
      </c>
      <c r="G1108" s="29">
        <v>99532</v>
      </c>
      <c r="H1108" s="29">
        <v>68459</v>
      </c>
      <c r="I1108" s="29">
        <v>-10701</v>
      </c>
      <c r="J1108" s="29">
        <v>167439</v>
      </c>
      <c r="K1108" s="29">
        <v>3191</v>
      </c>
      <c r="L1108" s="29">
        <v>70957</v>
      </c>
      <c r="M1108" s="29">
        <v>73088</v>
      </c>
      <c r="N1108" s="29">
        <v>17124</v>
      </c>
      <c r="O1108" s="29">
        <v>66904</v>
      </c>
      <c r="P1108" s="29">
        <v>57169</v>
      </c>
      <c r="Q1108" s="29">
        <v>37695</v>
      </c>
      <c r="R1108" s="29">
        <v>13652</v>
      </c>
      <c r="S1108" s="29">
        <v>106224</v>
      </c>
      <c r="T1108" s="29">
        <v>151170</v>
      </c>
      <c r="U1108" s="29">
        <v>57464</v>
      </c>
      <c r="V1108" s="32"/>
      <c r="W1108" s="29">
        <v>4484</v>
      </c>
      <c r="X1108" s="29">
        <v>10380</v>
      </c>
      <c r="Y1108" s="29">
        <v>35417</v>
      </c>
      <c r="Z1108" s="29">
        <v>11615</v>
      </c>
      <c r="AA1108" s="29">
        <v>83952</v>
      </c>
      <c r="AB1108" s="29">
        <v>38766</v>
      </c>
      <c r="AC1108" s="29">
        <v>1063</v>
      </c>
      <c r="AD1108" s="29">
        <v>17496</v>
      </c>
      <c r="AE1108" s="29">
        <v>-11626</v>
      </c>
    </row>
    <row r="1109" spans="1:31" x14ac:dyDescent="0.2">
      <c r="A1109" s="11">
        <v>35703</v>
      </c>
      <c r="B1109" s="29">
        <v>123005</v>
      </c>
      <c r="C1109" s="29">
        <v>112245</v>
      </c>
      <c r="D1109" s="29">
        <v>10667</v>
      </c>
      <c r="E1109" s="29">
        <v>62155</v>
      </c>
      <c r="F1109" s="29">
        <v>14193</v>
      </c>
      <c r="G1109" s="29">
        <v>101401</v>
      </c>
      <c r="H1109" s="29">
        <v>47342</v>
      </c>
      <c r="I1109" s="29">
        <v>5020</v>
      </c>
      <c r="J1109" s="29">
        <v>92599</v>
      </c>
      <c r="K1109" s="29">
        <v>8785</v>
      </c>
      <c r="L1109" s="29">
        <v>49108</v>
      </c>
      <c r="M1109" s="29">
        <v>83896</v>
      </c>
      <c r="N1109" s="29">
        <v>20987</v>
      </c>
      <c r="O1109" s="29">
        <v>85733</v>
      </c>
      <c r="P1109" s="29">
        <v>69333</v>
      </c>
      <c r="Q1109" s="29">
        <v>19666</v>
      </c>
      <c r="R1109" s="29">
        <v>13887</v>
      </c>
      <c r="S1109" s="29">
        <v>106076</v>
      </c>
      <c r="T1109" s="29">
        <v>139046</v>
      </c>
      <c r="U1109" s="29">
        <v>152182</v>
      </c>
      <c r="V1109" s="32"/>
      <c r="W1109" s="29">
        <v>11691</v>
      </c>
      <c r="X1109" s="29">
        <v>18230</v>
      </c>
      <c r="Y1109" s="29">
        <v>29326</v>
      </c>
      <c r="Z1109" s="29">
        <v>25436</v>
      </c>
      <c r="AA1109" s="29">
        <v>15166</v>
      </c>
      <c r="AB1109" s="29">
        <v>21733</v>
      </c>
      <c r="AC1109" s="29">
        <v>968</v>
      </c>
      <c r="AD1109" s="29">
        <v>31305</v>
      </c>
      <c r="AE1109" s="29">
        <v>50667</v>
      </c>
    </row>
    <row r="1110" spans="1:31" x14ac:dyDescent="0.2">
      <c r="A1110" s="11">
        <v>35734</v>
      </c>
      <c r="B1110" s="29">
        <v>115283</v>
      </c>
      <c r="C1110" s="29">
        <v>101110</v>
      </c>
      <c r="D1110" s="29">
        <v>9106</v>
      </c>
      <c r="E1110" s="29">
        <v>59429</v>
      </c>
      <c r="F1110" s="29">
        <v>6443</v>
      </c>
      <c r="G1110" s="29">
        <v>94342</v>
      </c>
      <c r="H1110" s="29">
        <v>35604</v>
      </c>
      <c r="I1110" s="29">
        <v>9615</v>
      </c>
      <c r="J1110" s="29">
        <v>59158</v>
      </c>
      <c r="K1110" s="29">
        <v>1047</v>
      </c>
      <c r="L1110" s="29">
        <v>31973</v>
      </c>
      <c r="M1110" s="29">
        <v>75054</v>
      </c>
      <c r="N1110" s="29">
        <v>20791</v>
      </c>
      <c r="O1110" s="29">
        <v>85850</v>
      </c>
      <c r="P1110" s="29">
        <v>57353</v>
      </c>
      <c r="Q1110" s="29">
        <v>31832</v>
      </c>
      <c r="R1110" s="29">
        <v>10276</v>
      </c>
      <c r="S1110" s="29">
        <v>75726</v>
      </c>
      <c r="T1110" s="29">
        <v>63021</v>
      </c>
      <c r="U1110" s="29">
        <v>14034</v>
      </c>
      <c r="V1110" s="32"/>
      <c r="W1110" s="29">
        <v>1865</v>
      </c>
      <c r="X1110" s="29">
        <v>6000</v>
      </c>
      <c r="Y1110" s="29">
        <v>28631</v>
      </c>
      <c r="Z1110" s="29">
        <v>15302</v>
      </c>
      <c r="AA1110" s="29">
        <v>-15416</v>
      </c>
      <c r="AB1110" s="29">
        <v>17116</v>
      </c>
      <c r="AC1110" s="29">
        <v>862</v>
      </c>
      <c r="AD1110" s="29">
        <v>463</v>
      </c>
      <c r="AE1110" s="29">
        <v>35193</v>
      </c>
    </row>
    <row r="1111" spans="1:31" x14ac:dyDescent="0.2">
      <c r="A1111" s="11">
        <v>35764</v>
      </c>
      <c r="B1111" s="29">
        <v>89084</v>
      </c>
      <c r="C1111" s="29">
        <v>67602</v>
      </c>
      <c r="D1111" s="29">
        <v>6635</v>
      </c>
      <c r="E1111" s="29">
        <v>34583</v>
      </c>
      <c r="F1111" s="29">
        <v>12104</v>
      </c>
      <c r="G1111" s="29">
        <v>60650</v>
      </c>
      <c r="H1111" s="29">
        <v>21170</v>
      </c>
      <c r="I1111" s="29">
        <v>14874</v>
      </c>
      <c r="J1111" s="29">
        <v>45689</v>
      </c>
      <c r="K1111" s="29">
        <v>5521</v>
      </c>
      <c r="L1111" s="29">
        <v>18528</v>
      </c>
      <c r="M1111" s="29">
        <v>47631</v>
      </c>
      <c r="N1111" s="29">
        <v>12616</v>
      </c>
      <c r="O1111" s="29">
        <v>56526</v>
      </c>
      <c r="P1111" s="29">
        <v>42769</v>
      </c>
      <c r="Q1111" s="29">
        <v>29907</v>
      </c>
      <c r="R1111" s="29">
        <v>9143</v>
      </c>
      <c r="S1111" s="29">
        <v>32012</v>
      </c>
      <c r="T1111" s="29">
        <v>38405</v>
      </c>
      <c r="U1111" s="29">
        <v>-9436</v>
      </c>
      <c r="V1111" s="32"/>
      <c r="W1111" s="29">
        <v>1146</v>
      </c>
      <c r="X1111" s="29">
        <v>344</v>
      </c>
      <c r="Y1111" s="29">
        <v>23105</v>
      </c>
      <c r="Z1111" s="29">
        <v>9441</v>
      </c>
      <c r="AA1111" s="29">
        <v>45315</v>
      </c>
      <c r="AB1111" s="29">
        <v>3726</v>
      </c>
      <c r="AC1111" s="29">
        <v>512</v>
      </c>
      <c r="AD1111" s="29">
        <v>4457</v>
      </c>
      <c r="AE1111" s="29">
        <v>34817</v>
      </c>
    </row>
    <row r="1112" spans="1:31" x14ac:dyDescent="0.2">
      <c r="A1112" s="11">
        <v>35795</v>
      </c>
      <c r="B1112" s="29">
        <v>74866</v>
      </c>
      <c r="C1112" s="29">
        <v>59765</v>
      </c>
      <c r="D1112" s="29">
        <v>5772</v>
      </c>
      <c r="E1112" s="29">
        <v>24362</v>
      </c>
      <c r="F1112" s="29">
        <v>11840</v>
      </c>
      <c r="G1112" s="29">
        <v>48736</v>
      </c>
      <c r="H1112" s="29">
        <v>17249</v>
      </c>
      <c r="I1112" s="29">
        <v>-3156</v>
      </c>
      <c r="J1112" s="29">
        <v>33060</v>
      </c>
      <c r="K1112" s="29">
        <v>4246</v>
      </c>
      <c r="L1112" s="29">
        <v>-855</v>
      </c>
      <c r="M1112" s="29">
        <v>29533</v>
      </c>
      <c r="N1112" s="29">
        <v>6846</v>
      </c>
      <c r="O1112" s="29">
        <v>48080</v>
      </c>
      <c r="P1112" s="29">
        <v>34542</v>
      </c>
      <c r="Q1112" s="29">
        <v>39808</v>
      </c>
      <c r="R1112" s="29">
        <v>6642</v>
      </c>
      <c r="S1112" s="29">
        <v>24014</v>
      </c>
      <c r="T1112" s="29">
        <v>31343</v>
      </c>
      <c r="U1112" s="29">
        <v>-42315</v>
      </c>
      <c r="V1112" s="32"/>
      <c r="W1112" s="29">
        <v>1313</v>
      </c>
      <c r="X1112" s="29">
        <v>1300</v>
      </c>
      <c r="Y1112" s="29">
        <v>12461</v>
      </c>
      <c r="Z1112" s="29">
        <v>11042</v>
      </c>
      <c r="AA1112" s="29">
        <v>6176</v>
      </c>
      <c r="AB1112" s="29">
        <v>-32665</v>
      </c>
      <c r="AC1112" s="29">
        <v>559</v>
      </c>
      <c r="AD1112" s="29">
        <v>-15554</v>
      </c>
      <c r="AE1112" s="29">
        <v>29849</v>
      </c>
    </row>
    <row r="1113" spans="1:31" x14ac:dyDescent="0.2">
      <c r="A1113" s="11">
        <v>35826</v>
      </c>
      <c r="B1113" s="29">
        <v>63494</v>
      </c>
      <c r="C1113" s="29">
        <v>51258</v>
      </c>
      <c r="D1113" s="29">
        <v>5911</v>
      </c>
      <c r="E1113" s="29">
        <v>23897</v>
      </c>
      <c r="F1113" s="29">
        <v>12764</v>
      </c>
      <c r="G1113" s="29">
        <v>43641</v>
      </c>
      <c r="H1113" s="29">
        <v>16982</v>
      </c>
      <c r="I1113" s="29">
        <v>3296</v>
      </c>
      <c r="J1113" s="29">
        <v>33832</v>
      </c>
      <c r="K1113" s="29">
        <v>2334</v>
      </c>
      <c r="L1113" s="29">
        <v>24537</v>
      </c>
      <c r="M1113" s="29">
        <v>33237</v>
      </c>
      <c r="N1113" s="29">
        <v>8937</v>
      </c>
      <c r="O1113" s="29">
        <v>56497</v>
      </c>
      <c r="P1113" s="29">
        <v>25533</v>
      </c>
      <c r="Q1113" s="29">
        <v>22944</v>
      </c>
      <c r="R1113" s="29">
        <v>6307</v>
      </c>
      <c r="S1113" s="29">
        <v>22355</v>
      </c>
      <c r="T1113" s="29">
        <v>35030</v>
      </c>
      <c r="U1113" s="29">
        <v>578</v>
      </c>
      <c r="V1113" s="32"/>
      <c r="W1113" s="29">
        <v>1196</v>
      </c>
      <c r="X1113" s="29">
        <v>511</v>
      </c>
      <c r="Y1113" s="29">
        <v>19714</v>
      </c>
      <c r="Z1113" s="29">
        <v>13093</v>
      </c>
      <c r="AA1113" s="29">
        <v>38419</v>
      </c>
      <c r="AB1113" s="29">
        <v>-76</v>
      </c>
      <c r="AC1113" s="29">
        <v>604</v>
      </c>
      <c r="AD1113" s="29">
        <v>-3002</v>
      </c>
      <c r="AE1113" s="29">
        <v>-108741</v>
      </c>
    </row>
    <row r="1114" spans="1:31" x14ac:dyDescent="0.2">
      <c r="A1114" s="11">
        <v>35854</v>
      </c>
      <c r="B1114" s="29">
        <v>43101</v>
      </c>
      <c r="C1114" s="29">
        <v>51631</v>
      </c>
      <c r="D1114" s="29">
        <v>4882</v>
      </c>
      <c r="E1114" s="29">
        <v>21220</v>
      </c>
      <c r="F1114" s="29">
        <v>10815</v>
      </c>
      <c r="G1114" s="29">
        <v>36019</v>
      </c>
      <c r="H1114" s="29">
        <v>14921</v>
      </c>
      <c r="I1114" s="29">
        <v>706</v>
      </c>
      <c r="J1114" s="29">
        <v>32400</v>
      </c>
      <c r="K1114" s="29">
        <v>3339</v>
      </c>
      <c r="L1114" s="29">
        <v>21189</v>
      </c>
      <c r="M1114" s="29">
        <v>34332</v>
      </c>
      <c r="N1114" s="29">
        <v>9598</v>
      </c>
      <c r="O1114" s="29">
        <v>53347</v>
      </c>
      <c r="P1114" s="29">
        <v>29440</v>
      </c>
      <c r="Q1114" s="29">
        <v>23076</v>
      </c>
      <c r="R1114" s="29">
        <v>7306</v>
      </c>
      <c r="S1114" s="29">
        <v>22118</v>
      </c>
      <c r="T1114" s="29">
        <v>35741</v>
      </c>
      <c r="U1114" s="29">
        <v>-14032</v>
      </c>
      <c r="V1114" s="32"/>
      <c r="W1114" s="29">
        <v>1329</v>
      </c>
      <c r="X1114" s="29">
        <v>952</v>
      </c>
      <c r="Y1114" s="29">
        <v>14975</v>
      </c>
      <c r="Z1114" s="29">
        <v>18520</v>
      </c>
      <c r="AA1114" s="29">
        <v>60941</v>
      </c>
      <c r="AB1114" s="29">
        <v>46217</v>
      </c>
      <c r="AC1114" s="29">
        <v>1166</v>
      </c>
      <c r="AD1114" s="29">
        <v>16283</v>
      </c>
      <c r="AE1114" s="29">
        <v>-44116</v>
      </c>
    </row>
    <row r="1115" spans="1:31" x14ac:dyDescent="0.2">
      <c r="A1115" s="11">
        <v>35885</v>
      </c>
      <c r="B1115" s="29">
        <v>69065</v>
      </c>
      <c r="C1115" s="29">
        <v>64190</v>
      </c>
      <c r="D1115" s="29">
        <v>5530</v>
      </c>
      <c r="E1115" s="29">
        <v>37614</v>
      </c>
      <c r="F1115" s="29">
        <v>11387</v>
      </c>
      <c r="G1115" s="29">
        <v>67791</v>
      </c>
      <c r="H1115" s="29">
        <v>54941</v>
      </c>
      <c r="I1115" s="29">
        <v>8090</v>
      </c>
      <c r="J1115" s="29">
        <v>58680</v>
      </c>
      <c r="K1115" s="29">
        <v>15067</v>
      </c>
      <c r="L1115" s="29">
        <v>68796</v>
      </c>
      <c r="M1115" s="29">
        <v>108006</v>
      </c>
      <c r="N1115" s="29">
        <v>30915</v>
      </c>
      <c r="O1115" s="29">
        <v>57956</v>
      </c>
      <c r="P1115" s="29">
        <v>48261</v>
      </c>
      <c r="Q1115" s="29">
        <v>7546</v>
      </c>
      <c r="R1115" s="29">
        <v>8442</v>
      </c>
      <c r="S1115" s="29">
        <v>78383</v>
      </c>
      <c r="T1115" s="29">
        <v>49355</v>
      </c>
      <c r="U1115" s="29">
        <v>-21521</v>
      </c>
      <c r="V1115" s="32"/>
      <c r="W1115" s="29">
        <v>1611</v>
      </c>
      <c r="X1115" s="29">
        <v>34650</v>
      </c>
      <c r="Y1115" s="29">
        <v>12731</v>
      </c>
      <c r="Z1115" s="29">
        <v>26458</v>
      </c>
      <c r="AA1115" s="29">
        <v>64955</v>
      </c>
      <c r="AB1115" s="29">
        <v>-16912</v>
      </c>
      <c r="AC1115" s="29">
        <v>1652</v>
      </c>
      <c r="AD1115" s="29">
        <v>1591</v>
      </c>
      <c r="AE1115" s="29">
        <v>11161</v>
      </c>
    </row>
    <row r="1116" spans="1:31" x14ac:dyDescent="0.2">
      <c r="A1116" s="11">
        <v>35915</v>
      </c>
      <c r="B1116" s="29">
        <v>121124</v>
      </c>
      <c r="C1116" s="29">
        <v>105608</v>
      </c>
      <c r="D1116" s="29">
        <v>7077</v>
      </c>
      <c r="E1116" s="29">
        <v>52822</v>
      </c>
      <c r="F1116" s="29">
        <v>23252</v>
      </c>
      <c r="G1116" s="29">
        <v>133650</v>
      </c>
      <c r="H1116" s="29">
        <v>166213</v>
      </c>
      <c r="I1116" s="29">
        <v>-4309</v>
      </c>
      <c r="J1116" s="29">
        <v>99311</v>
      </c>
      <c r="K1116" s="29">
        <v>8693</v>
      </c>
      <c r="L1116" s="29">
        <v>65797</v>
      </c>
      <c r="M1116" s="29">
        <v>247894</v>
      </c>
      <c r="N1116" s="29">
        <v>58865</v>
      </c>
      <c r="O1116" s="29">
        <v>68957</v>
      </c>
      <c r="P1116" s="29">
        <v>75775</v>
      </c>
      <c r="Q1116" s="29">
        <v>10599</v>
      </c>
      <c r="R1116" s="29">
        <v>6928</v>
      </c>
      <c r="S1116" s="29">
        <v>123281</v>
      </c>
      <c r="T1116" s="29">
        <v>56773</v>
      </c>
      <c r="U1116" s="29">
        <v>90606</v>
      </c>
      <c r="V1116" s="32"/>
      <c r="W1116" s="29">
        <v>1248</v>
      </c>
      <c r="X1116" s="29">
        <v>52160</v>
      </c>
      <c r="Y1116" s="29">
        <v>16887</v>
      </c>
      <c r="Z1116" s="29">
        <v>40447</v>
      </c>
      <c r="AA1116" s="29">
        <v>52302</v>
      </c>
      <c r="AB1116" s="29">
        <v>9527</v>
      </c>
      <c r="AC1116" s="29">
        <v>4681</v>
      </c>
      <c r="AD1116" s="29">
        <v>19104</v>
      </c>
      <c r="AE1116" s="29">
        <v>25046</v>
      </c>
    </row>
    <row r="1117" spans="1:31" x14ac:dyDescent="0.2">
      <c r="A1117" s="11">
        <v>35946</v>
      </c>
      <c r="B1117" s="29">
        <v>350910</v>
      </c>
      <c r="C1117" s="29">
        <v>412515</v>
      </c>
      <c r="D1117" s="29">
        <v>22501</v>
      </c>
      <c r="E1117" s="29">
        <v>174185</v>
      </c>
      <c r="F1117" s="29">
        <v>79195</v>
      </c>
      <c r="G1117" s="29">
        <v>340260</v>
      </c>
      <c r="H1117" s="29">
        <v>292613</v>
      </c>
      <c r="I1117" s="29">
        <v>91981</v>
      </c>
      <c r="J1117" s="29">
        <v>212104</v>
      </c>
      <c r="K1117" s="29">
        <v>12350</v>
      </c>
      <c r="L1117" s="29">
        <v>140816</v>
      </c>
      <c r="M1117" s="29">
        <v>523165</v>
      </c>
      <c r="N1117" s="29">
        <v>206049</v>
      </c>
      <c r="O1117" s="29">
        <v>179644</v>
      </c>
      <c r="P1117" s="29">
        <v>190320</v>
      </c>
      <c r="Q1117" s="29">
        <v>93059</v>
      </c>
      <c r="R1117" s="29">
        <v>28446</v>
      </c>
      <c r="S1117" s="29">
        <v>291926</v>
      </c>
      <c r="T1117" s="29">
        <v>121704</v>
      </c>
      <c r="U1117" s="29">
        <v>114740</v>
      </c>
      <c r="V1117" s="32"/>
      <c r="W1117" s="29">
        <v>509</v>
      </c>
      <c r="X1117" s="29">
        <v>12240</v>
      </c>
      <c r="Y1117" s="29">
        <v>28388</v>
      </c>
      <c r="Z1117" s="29">
        <v>61664</v>
      </c>
      <c r="AA1117" s="29">
        <v>48805</v>
      </c>
      <c r="AB1117" s="29">
        <v>9781</v>
      </c>
      <c r="AC1117" s="29">
        <v>2071</v>
      </c>
      <c r="AD1117" s="29">
        <v>38083</v>
      </c>
      <c r="AE1117" s="29">
        <v>-10777</v>
      </c>
    </row>
    <row r="1118" spans="1:31" x14ac:dyDescent="0.2">
      <c r="A1118" s="11">
        <v>35976</v>
      </c>
      <c r="B1118" s="29">
        <v>425509</v>
      </c>
      <c r="C1118" s="29">
        <v>393263</v>
      </c>
      <c r="D1118" s="29">
        <v>27068</v>
      </c>
      <c r="E1118" s="29">
        <v>178752</v>
      </c>
      <c r="F1118" s="29">
        <v>48766</v>
      </c>
      <c r="G1118" s="29">
        <v>163245</v>
      </c>
      <c r="H1118" s="29">
        <v>135918</v>
      </c>
      <c r="I1118" s="29">
        <v>47573</v>
      </c>
      <c r="J1118" s="29">
        <v>342379</v>
      </c>
      <c r="K1118" s="29">
        <v>11141</v>
      </c>
      <c r="L1118" s="29">
        <v>217919</v>
      </c>
      <c r="M1118" s="29">
        <v>341778</v>
      </c>
      <c r="N1118" s="29">
        <v>151423</v>
      </c>
      <c r="O1118" s="29">
        <v>301927</v>
      </c>
      <c r="P1118" s="29">
        <v>153933</v>
      </c>
      <c r="Q1118" s="29">
        <v>124382</v>
      </c>
      <c r="R1118" s="29">
        <v>59315</v>
      </c>
      <c r="S1118" s="29">
        <v>174744</v>
      </c>
      <c r="T1118" s="29">
        <v>136069</v>
      </c>
      <c r="U1118" s="29">
        <v>133484</v>
      </c>
      <c r="V1118" s="32"/>
      <c r="W1118" s="29">
        <v>367</v>
      </c>
      <c r="X1118" s="29">
        <v>0</v>
      </c>
      <c r="Y1118" s="29">
        <v>14906</v>
      </c>
      <c r="Z1118" s="29">
        <v>23387</v>
      </c>
      <c r="AA1118" s="29">
        <v>31912</v>
      </c>
      <c r="AB1118" s="29">
        <v>34934</v>
      </c>
      <c r="AC1118" s="29">
        <v>2511</v>
      </c>
      <c r="AD1118" s="29">
        <v>39333</v>
      </c>
      <c r="AE1118" s="29">
        <v>-26463</v>
      </c>
    </row>
    <row r="1119" spans="1:31" x14ac:dyDescent="0.2">
      <c r="A1119" s="11">
        <v>36007</v>
      </c>
      <c r="B1119" s="29">
        <v>350228</v>
      </c>
      <c r="C1119" s="29">
        <v>263487</v>
      </c>
      <c r="D1119" s="29">
        <v>17155</v>
      </c>
      <c r="E1119" s="29">
        <v>121779</v>
      </c>
      <c r="F1119" s="29">
        <v>21487</v>
      </c>
      <c r="G1119" s="29">
        <v>116537</v>
      </c>
      <c r="H1119" s="29">
        <v>70968</v>
      </c>
      <c r="I1119" s="29">
        <v>20003</v>
      </c>
      <c r="J1119" s="29">
        <v>381746</v>
      </c>
      <c r="K1119" s="29">
        <v>17094</v>
      </c>
      <c r="L1119" s="29">
        <v>139313</v>
      </c>
      <c r="M1119" s="29">
        <v>154490</v>
      </c>
      <c r="N1119" s="29">
        <v>49199</v>
      </c>
      <c r="O1119" s="29">
        <v>201685</v>
      </c>
      <c r="P1119" s="29">
        <v>88390</v>
      </c>
      <c r="Q1119" s="29">
        <v>99512</v>
      </c>
      <c r="R1119" s="29">
        <v>29530</v>
      </c>
      <c r="S1119" s="29">
        <v>75056</v>
      </c>
      <c r="T1119" s="29">
        <v>91335</v>
      </c>
      <c r="U1119" s="29">
        <v>68062</v>
      </c>
      <c r="V1119" s="32"/>
      <c r="W1119" s="29">
        <v>2100</v>
      </c>
      <c r="X1119" s="29">
        <v>7210</v>
      </c>
      <c r="Y1119" s="29">
        <v>23813</v>
      </c>
      <c r="Z1119" s="29">
        <v>14160</v>
      </c>
      <c r="AA1119" s="29">
        <v>85836</v>
      </c>
      <c r="AB1119" s="29">
        <v>39394</v>
      </c>
      <c r="AC1119" s="29">
        <v>2323</v>
      </c>
      <c r="AD1119" s="29">
        <v>27489</v>
      </c>
      <c r="AE1119" s="29">
        <v>-16788</v>
      </c>
    </row>
    <row r="1120" spans="1:31" x14ac:dyDescent="0.2">
      <c r="A1120" s="11">
        <v>36038</v>
      </c>
      <c r="B1120" s="29">
        <v>173261</v>
      </c>
      <c r="C1120" s="29">
        <v>113465</v>
      </c>
      <c r="D1120" s="29">
        <v>7490</v>
      </c>
      <c r="E1120" s="29">
        <v>67334</v>
      </c>
      <c r="F1120" s="29">
        <v>5317</v>
      </c>
      <c r="G1120" s="29">
        <v>74589</v>
      </c>
      <c r="H1120" s="29">
        <v>35088</v>
      </c>
      <c r="I1120" s="29">
        <v>6310</v>
      </c>
      <c r="J1120" s="29">
        <v>166519</v>
      </c>
      <c r="K1120" s="29">
        <v>15950</v>
      </c>
      <c r="L1120" s="29">
        <v>62050</v>
      </c>
      <c r="M1120" s="29">
        <v>60612</v>
      </c>
      <c r="N1120" s="29">
        <v>22758</v>
      </c>
      <c r="O1120" s="29">
        <v>89514</v>
      </c>
      <c r="P1120" s="29">
        <v>49329</v>
      </c>
      <c r="Q1120" s="29">
        <v>84093</v>
      </c>
      <c r="R1120" s="29">
        <v>14158</v>
      </c>
      <c r="S1120" s="29">
        <v>38175</v>
      </c>
      <c r="T1120" s="29">
        <v>65556</v>
      </c>
      <c r="U1120" s="29">
        <v>-23387</v>
      </c>
      <c r="V1120" s="32"/>
      <c r="W1120" s="29">
        <v>785</v>
      </c>
      <c r="X1120" s="29">
        <v>5160</v>
      </c>
      <c r="Y1120" s="29">
        <v>14881</v>
      </c>
      <c r="Z1120" s="29">
        <v>7779</v>
      </c>
      <c r="AA1120" s="29">
        <v>71402</v>
      </c>
      <c r="AB1120" s="29">
        <v>21911</v>
      </c>
      <c r="AC1120" s="29">
        <v>2458</v>
      </c>
      <c r="AD1120" s="29">
        <v>9633</v>
      </c>
      <c r="AE1120" s="29">
        <v>21313</v>
      </c>
    </row>
    <row r="1121" spans="1:31" x14ac:dyDescent="0.2">
      <c r="A1121" s="11">
        <v>36068</v>
      </c>
      <c r="B1121" s="29">
        <v>83157</v>
      </c>
      <c r="C1121" s="29">
        <v>69249</v>
      </c>
      <c r="D1121" s="29">
        <v>5162</v>
      </c>
      <c r="E1121" s="29">
        <v>34428</v>
      </c>
      <c r="F1121" s="29">
        <v>3990</v>
      </c>
      <c r="G1121" s="29">
        <v>65749</v>
      </c>
      <c r="H1121" s="29">
        <v>23047</v>
      </c>
      <c r="I1121" s="29">
        <v>-315</v>
      </c>
      <c r="J1121" s="29">
        <v>72436</v>
      </c>
      <c r="K1121" s="29">
        <v>7812</v>
      </c>
      <c r="L1121" s="29">
        <v>24905</v>
      </c>
      <c r="M1121" s="29">
        <v>31530</v>
      </c>
      <c r="N1121" s="29">
        <v>9325</v>
      </c>
      <c r="O1121" s="29">
        <v>66890</v>
      </c>
      <c r="P1121" s="29">
        <v>34154</v>
      </c>
      <c r="Q1121" s="29">
        <v>31045</v>
      </c>
      <c r="R1121" s="29">
        <v>8413</v>
      </c>
      <c r="S1121" s="29">
        <v>12214</v>
      </c>
      <c r="T1121" s="29">
        <v>25435</v>
      </c>
      <c r="U1121" s="29">
        <v>78278</v>
      </c>
      <c r="V1121" s="32"/>
      <c r="W1121" s="29">
        <v>6367</v>
      </c>
      <c r="X1121" s="29">
        <v>10200</v>
      </c>
      <c r="Y1121" s="29">
        <v>19533</v>
      </c>
      <c r="Z1121" s="29">
        <v>32561</v>
      </c>
      <c r="AA1121" s="29">
        <v>72931</v>
      </c>
      <c r="AB1121" s="29">
        <v>16289</v>
      </c>
      <c r="AC1121" s="29">
        <v>2567</v>
      </c>
      <c r="AD1121" s="29">
        <v>25425</v>
      </c>
      <c r="AE1121" s="29">
        <v>-48153</v>
      </c>
    </row>
    <row r="1122" spans="1:31" x14ac:dyDescent="0.2">
      <c r="A1122" s="11">
        <v>36099</v>
      </c>
      <c r="B1122" s="29">
        <v>66230</v>
      </c>
      <c r="C1122" s="29">
        <v>60801</v>
      </c>
      <c r="D1122" s="29">
        <v>7190</v>
      </c>
      <c r="E1122" s="29">
        <v>35484</v>
      </c>
      <c r="F1122" s="29">
        <v>7149</v>
      </c>
      <c r="G1122" s="29">
        <v>59241</v>
      </c>
      <c r="H1122" s="29">
        <v>18033</v>
      </c>
      <c r="I1122" s="29">
        <v>8445</v>
      </c>
      <c r="J1122" s="29">
        <v>61490</v>
      </c>
      <c r="K1122" s="29">
        <v>2541</v>
      </c>
      <c r="L1122" s="29">
        <v>26112</v>
      </c>
      <c r="M1122" s="29">
        <v>25712</v>
      </c>
      <c r="N1122" s="29">
        <v>12005</v>
      </c>
      <c r="O1122" s="29">
        <v>47318</v>
      </c>
      <c r="P1122" s="29">
        <v>39592</v>
      </c>
      <c r="Q1122" s="29">
        <v>14807</v>
      </c>
      <c r="R1122" s="29">
        <v>8871</v>
      </c>
      <c r="S1122" s="29">
        <v>58704</v>
      </c>
      <c r="T1122" s="29">
        <v>70259</v>
      </c>
      <c r="U1122" s="29">
        <v>51456</v>
      </c>
      <c r="V1122" s="32"/>
      <c r="W1122" s="29">
        <v>2466</v>
      </c>
      <c r="X1122" s="29">
        <v>8640</v>
      </c>
      <c r="Y1122" s="29">
        <v>11307</v>
      </c>
      <c r="Z1122" s="29">
        <v>11671</v>
      </c>
      <c r="AA1122" s="29">
        <v>23061</v>
      </c>
      <c r="AB1122" s="29">
        <v>11683</v>
      </c>
      <c r="AC1122" s="29">
        <v>2281</v>
      </c>
      <c r="AD1122" s="29">
        <v>861</v>
      </c>
      <c r="AE1122" s="29">
        <v>39073</v>
      </c>
    </row>
    <row r="1123" spans="1:31" x14ac:dyDescent="0.2">
      <c r="A1123" s="11">
        <v>36129</v>
      </c>
      <c r="B1123" s="29">
        <v>72444</v>
      </c>
      <c r="C1123" s="29">
        <v>60555</v>
      </c>
      <c r="D1123" s="29">
        <v>5188</v>
      </c>
      <c r="E1123" s="29">
        <v>31278</v>
      </c>
      <c r="F1123" s="29">
        <v>8529</v>
      </c>
      <c r="G1123" s="29">
        <v>64542</v>
      </c>
      <c r="H1123" s="29">
        <v>19822</v>
      </c>
      <c r="I1123" s="29">
        <v>17203</v>
      </c>
      <c r="J1123" s="29">
        <v>49583</v>
      </c>
      <c r="K1123" s="29">
        <v>6210</v>
      </c>
      <c r="L1123" s="29">
        <v>15913</v>
      </c>
      <c r="M1123" s="29">
        <v>28957</v>
      </c>
      <c r="N1123" s="29">
        <v>14974</v>
      </c>
      <c r="O1123" s="29">
        <v>58748</v>
      </c>
      <c r="P1123" s="29">
        <v>33591</v>
      </c>
      <c r="Q1123" s="29">
        <v>31618</v>
      </c>
      <c r="R1123" s="29">
        <v>12529</v>
      </c>
      <c r="S1123" s="29">
        <v>61119</v>
      </c>
      <c r="T1123" s="29">
        <v>75884</v>
      </c>
      <c r="U1123" s="29">
        <v>42496</v>
      </c>
      <c r="V1123" s="32"/>
      <c r="W1123" s="29">
        <v>1712</v>
      </c>
      <c r="X1123" s="29">
        <v>6230</v>
      </c>
      <c r="Y1123" s="29">
        <v>10505</v>
      </c>
      <c r="Z1123" s="29">
        <v>16844</v>
      </c>
      <c r="AA1123" s="29">
        <v>32886</v>
      </c>
      <c r="AB1123" s="29">
        <v>9865</v>
      </c>
      <c r="AC1123" s="29">
        <v>1567</v>
      </c>
      <c r="AD1123" s="29">
        <v>-6170</v>
      </c>
      <c r="AE1123" s="29">
        <v>-43438</v>
      </c>
    </row>
    <row r="1124" spans="1:31" x14ac:dyDescent="0.2">
      <c r="A1124" s="11">
        <v>36160</v>
      </c>
      <c r="B1124" s="29">
        <v>70554</v>
      </c>
      <c r="C1124" s="29">
        <v>47615</v>
      </c>
      <c r="D1124" s="29">
        <v>3582</v>
      </c>
      <c r="E1124" s="29">
        <v>20027</v>
      </c>
      <c r="F1124" s="29">
        <v>7075</v>
      </c>
      <c r="G1124" s="29">
        <v>48637</v>
      </c>
      <c r="H1124" s="29">
        <v>13184</v>
      </c>
      <c r="I1124" s="29">
        <v>5135</v>
      </c>
      <c r="J1124" s="29">
        <v>29535</v>
      </c>
      <c r="K1124" s="29">
        <v>3796</v>
      </c>
      <c r="L1124" s="29">
        <v>6057</v>
      </c>
      <c r="M1124" s="29">
        <v>20378</v>
      </c>
      <c r="N1124" s="29">
        <v>11375</v>
      </c>
      <c r="O1124" s="29">
        <v>42264</v>
      </c>
      <c r="P1124" s="29">
        <v>31703</v>
      </c>
      <c r="Q1124" s="29">
        <v>1036</v>
      </c>
      <c r="R1124" s="29">
        <v>6980</v>
      </c>
      <c r="S1124" s="29">
        <v>28779</v>
      </c>
      <c r="T1124" s="29">
        <v>37064</v>
      </c>
      <c r="U1124" s="29">
        <v>-45064</v>
      </c>
      <c r="V1124" s="32"/>
      <c r="W1124" s="29">
        <v>1164</v>
      </c>
      <c r="X1124" s="29">
        <v>12</v>
      </c>
      <c r="Y1124" s="29">
        <v>11519</v>
      </c>
      <c r="Z1124" s="29">
        <v>18012</v>
      </c>
      <c r="AA1124" s="29">
        <v>-14307</v>
      </c>
      <c r="AB1124" s="29">
        <v>16845</v>
      </c>
      <c r="AC1124" s="29">
        <v>1480</v>
      </c>
      <c r="AD1124" s="29">
        <v>-29277</v>
      </c>
      <c r="AE1124" s="29">
        <v>-52580</v>
      </c>
    </row>
    <row r="1125" spans="1:31" x14ac:dyDescent="0.2">
      <c r="A1125" s="11">
        <v>36191</v>
      </c>
      <c r="B1125" s="29">
        <v>45938</v>
      </c>
      <c r="C1125" s="29">
        <v>46049</v>
      </c>
      <c r="D1125" s="29">
        <v>4260</v>
      </c>
      <c r="E1125" s="29">
        <v>21446</v>
      </c>
      <c r="F1125" s="29">
        <v>4422</v>
      </c>
      <c r="G1125" s="29">
        <v>40770</v>
      </c>
      <c r="H1125" s="29">
        <v>11828</v>
      </c>
      <c r="I1125" s="29">
        <v>23983</v>
      </c>
      <c r="J1125" s="29">
        <v>33195</v>
      </c>
      <c r="K1125" s="29">
        <v>4932</v>
      </c>
      <c r="L1125" s="29">
        <v>17110</v>
      </c>
      <c r="M1125" s="29">
        <v>26202</v>
      </c>
      <c r="N1125" s="29">
        <v>14029</v>
      </c>
      <c r="O1125" s="29">
        <v>42458</v>
      </c>
      <c r="P1125" s="29">
        <v>28947</v>
      </c>
      <c r="Q1125" s="29">
        <v>579</v>
      </c>
      <c r="R1125" s="29">
        <v>6710</v>
      </c>
      <c r="S1125" s="29">
        <v>20420</v>
      </c>
      <c r="T1125" s="29">
        <v>30383</v>
      </c>
      <c r="U1125" s="29">
        <v>42197</v>
      </c>
      <c r="V1125" s="32"/>
      <c r="W1125" s="29">
        <v>1222</v>
      </c>
      <c r="X1125" s="29">
        <v>15</v>
      </c>
      <c r="Y1125" s="29">
        <v>22962</v>
      </c>
      <c r="Z1125" s="29">
        <v>14858</v>
      </c>
      <c r="AA1125" s="29">
        <v>33743</v>
      </c>
      <c r="AB1125" s="29">
        <v>2423</v>
      </c>
      <c r="AC1125" s="29">
        <v>1377</v>
      </c>
      <c r="AD1125" s="29">
        <v>29254</v>
      </c>
      <c r="AE1125" s="29">
        <v>50629</v>
      </c>
    </row>
    <row r="1126" spans="1:31" x14ac:dyDescent="0.2">
      <c r="A1126" s="11">
        <v>36219</v>
      </c>
      <c r="B1126" s="29">
        <v>64054</v>
      </c>
      <c r="C1126" s="29">
        <v>43381</v>
      </c>
      <c r="D1126" s="29">
        <v>3608</v>
      </c>
      <c r="E1126" s="29">
        <v>19943</v>
      </c>
      <c r="F1126" s="29">
        <v>4329</v>
      </c>
      <c r="G1126" s="29">
        <v>32781</v>
      </c>
      <c r="H1126" s="29">
        <v>12091</v>
      </c>
      <c r="I1126" s="29">
        <v>8589</v>
      </c>
      <c r="J1126" s="29">
        <v>29918</v>
      </c>
      <c r="K1126" s="29">
        <v>-340</v>
      </c>
      <c r="L1126" s="29">
        <v>20239</v>
      </c>
      <c r="M1126" s="29">
        <v>23761</v>
      </c>
      <c r="N1126" s="29">
        <v>13202</v>
      </c>
      <c r="O1126" s="29">
        <v>43753</v>
      </c>
      <c r="P1126" s="29">
        <v>25801</v>
      </c>
      <c r="Q1126" s="29">
        <v>1342</v>
      </c>
      <c r="R1126" s="29">
        <v>6274</v>
      </c>
      <c r="S1126" s="29">
        <v>21894</v>
      </c>
      <c r="T1126" s="29">
        <v>24361</v>
      </c>
      <c r="U1126" s="29">
        <v>42370</v>
      </c>
      <c r="V1126" s="32"/>
      <c r="W1126" s="29">
        <v>914</v>
      </c>
      <c r="X1126" s="29">
        <v>45</v>
      </c>
      <c r="Y1126" s="29">
        <v>15107</v>
      </c>
      <c r="Z1126" s="29">
        <v>13910</v>
      </c>
      <c r="AA1126" s="29">
        <v>28507</v>
      </c>
      <c r="AB1126" s="29">
        <v>2637</v>
      </c>
      <c r="AC1126" s="29">
        <v>1388</v>
      </c>
      <c r="AD1126" s="29">
        <v>-2218</v>
      </c>
      <c r="AE1126" s="29">
        <v>-9721</v>
      </c>
    </row>
    <row r="1127" spans="1:31" x14ac:dyDescent="0.2">
      <c r="A1127" s="11">
        <v>36250</v>
      </c>
      <c r="B1127" s="29">
        <v>82198</v>
      </c>
      <c r="C1127" s="29">
        <v>51286</v>
      </c>
      <c r="D1127" s="29">
        <v>5375</v>
      </c>
      <c r="E1127" s="29">
        <v>40018</v>
      </c>
      <c r="F1127" s="29">
        <v>10160</v>
      </c>
      <c r="G1127" s="29">
        <v>39773</v>
      </c>
      <c r="H1127" s="29">
        <v>30933</v>
      </c>
      <c r="I1127" s="29">
        <v>12385</v>
      </c>
      <c r="J1127" s="29">
        <v>57472</v>
      </c>
      <c r="K1127" s="29">
        <v>11086</v>
      </c>
      <c r="L1127" s="29">
        <v>44268</v>
      </c>
      <c r="M1127" s="29">
        <v>56494</v>
      </c>
      <c r="N1127" s="29">
        <v>34369</v>
      </c>
      <c r="O1127" s="29">
        <v>44311</v>
      </c>
      <c r="P1127" s="29">
        <v>34476</v>
      </c>
      <c r="Q1127" s="29">
        <v>17693</v>
      </c>
      <c r="R1127" s="29">
        <v>5257</v>
      </c>
      <c r="S1127" s="29">
        <v>46839</v>
      </c>
      <c r="T1127" s="29">
        <v>23587</v>
      </c>
      <c r="U1127" s="29">
        <v>15784</v>
      </c>
      <c r="V1127" s="32"/>
      <c r="W1127" s="29">
        <v>592</v>
      </c>
      <c r="X1127" s="29">
        <v>12</v>
      </c>
      <c r="Y1127" s="29">
        <v>19230</v>
      </c>
      <c r="Z1127" s="29">
        <v>8065</v>
      </c>
      <c r="AA1127" s="29">
        <v>-9733</v>
      </c>
      <c r="AB1127" s="29">
        <v>18157</v>
      </c>
      <c r="AC1127" s="29">
        <v>1494</v>
      </c>
      <c r="AD1127" s="29">
        <v>-17953</v>
      </c>
      <c r="AE1127" s="29">
        <v>1274</v>
      </c>
    </row>
    <row r="1128" spans="1:31" x14ac:dyDescent="0.2">
      <c r="A1128" s="11">
        <v>36280</v>
      </c>
      <c r="B1128" s="29">
        <v>93555</v>
      </c>
      <c r="C1128" s="29">
        <v>50927</v>
      </c>
      <c r="D1128" s="29">
        <v>8194</v>
      </c>
      <c r="E1128" s="29">
        <v>43493</v>
      </c>
      <c r="F1128" s="29">
        <v>18915</v>
      </c>
      <c r="G1128" s="29">
        <v>18654</v>
      </c>
      <c r="H1128" s="29">
        <v>85099</v>
      </c>
      <c r="I1128" s="29">
        <v>-22838</v>
      </c>
      <c r="J1128" s="29">
        <v>89821</v>
      </c>
      <c r="K1128" s="29">
        <v>15180</v>
      </c>
      <c r="L1128" s="29">
        <v>66769</v>
      </c>
      <c r="M1128" s="29">
        <v>128319</v>
      </c>
      <c r="N1128" s="29">
        <v>70847</v>
      </c>
      <c r="O1128" s="29">
        <v>41361</v>
      </c>
      <c r="P1128" s="29">
        <v>40175</v>
      </c>
      <c r="Q1128" s="29">
        <v>-5884</v>
      </c>
      <c r="R1128" s="29">
        <v>4877</v>
      </c>
      <c r="S1128" s="29">
        <v>112344</v>
      </c>
      <c r="T1128" s="29">
        <v>41973</v>
      </c>
      <c r="U1128" s="29">
        <v>12723</v>
      </c>
      <c r="V1128" s="32"/>
      <c r="W1128" s="29">
        <v>878</v>
      </c>
      <c r="X1128" s="29">
        <v>2410</v>
      </c>
      <c r="Y1128" s="29">
        <v>20315</v>
      </c>
      <c r="Z1128" s="29">
        <v>10098</v>
      </c>
      <c r="AA1128" s="29">
        <v>-61045</v>
      </c>
      <c r="AB1128" s="29">
        <v>26129</v>
      </c>
      <c r="AC1128" s="29">
        <v>1466</v>
      </c>
      <c r="AD1128" s="29">
        <v>-18400</v>
      </c>
      <c r="AE1128" s="29">
        <v>-3775</v>
      </c>
    </row>
    <row r="1129" spans="1:31" x14ac:dyDescent="0.2">
      <c r="A1129" s="11">
        <v>36311</v>
      </c>
      <c r="B1129" s="29">
        <v>294589</v>
      </c>
      <c r="C1129" s="29">
        <v>197953</v>
      </c>
      <c r="D1129" s="29">
        <v>24425</v>
      </c>
      <c r="E1129" s="29">
        <v>156826</v>
      </c>
      <c r="F1129" s="29">
        <v>52829</v>
      </c>
      <c r="G1129" s="29">
        <v>162314</v>
      </c>
      <c r="H1129" s="29">
        <v>203993</v>
      </c>
      <c r="I1129" s="29">
        <v>10602</v>
      </c>
      <c r="J1129" s="29">
        <v>282355</v>
      </c>
      <c r="K1129" s="29">
        <v>15190</v>
      </c>
      <c r="L1129" s="29">
        <v>187358</v>
      </c>
      <c r="M1129" s="29">
        <v>350949</v>
      </c>
      <c r="N1129" s="29">
        <v>211005</v>
      </c>
      <c r="O1129" s="29">
        <v>143853</v>
      </c>
      <c r="P1129" s="29">
        <v>103923</v>
      </c>
      <c r="Q1129" s="29">
        <v>-24927</v>
      </c>
      <c r="R1129" s="29">
        <v>28093</v>
      </c>
      <c r="S1129" s="29">
        <v>265371</v>
      </c>
      <c r="T1129" s="29">
        <v>138521</v>
      </c>
      <c r="U1129" s="29">
        <v>29252</v>
      </c>
      <c r="V1129" s="32"/>
      <c r="W1129" s="29">
        <v>502</v>
      </c>
      <c r="X1129" s="29">
        <v>126</v>
      </c>
      <c r="Y1129" s="29">
        <v>12661</v>
      </c>
      <c r="Z1129" s="29">
        <v>11139</v>
      </c>
      <c r="AA1129" s="29">
        <v>-6501</v>
      </c>
      <c r="AB1129" s="29">
        <v>41550</v>
      </c>
      <c r="AC1129" s="29">
        <v>2091</v>
      </c>
      <c r="AD1129" s="29">
        <v>7207</v>
      </c>
      <c r="AE1129" s="29">
        <v>-8409</v>
      </c>
    </row>
    <row r="1130" spans="1:31" x14ac:dyDescent="0.2">
      <c r="A1130" s="11">
        <v>36341</v>
      </c>
      <c r="B1130" s="29">
        <v>589552</v>
      </c>
      <c r="C1130" s="29">
        <v>453143</v>
      </c>
      <c r="D1130" s="29">
        <v>47893</v>
      </c>
      <c r="E1130" s="29">
        <v>265023</v>
      </c>
      <c r="F1130" s="29">
        <v>50923</v>
      </c>
      <c r="G1130" s="29">
        <v>167451</v>
      </c>
      <c r="H1130" s="29">
        <v>174548</v>
      </c>
      <c r="I1130" s="29">
        <v>14796</v>
      </c>
      <c r="J1130" s="29">
        <v>599511</v>
      </c>
      <c r="K1130" s="29">
        <v>38562</v>
      </c>
      <c r="L1130" s="29">
        <v>203439</v>
      </c>
      <c r="M1130" s="29">
        <v>367416</v>
      </c>
      <c r="N1130" s="29">
        <v>171525</v>
      </c>
      <c r="O1130" s="29">
        <v>337047</v>
      </c>
      <c r="P1130" s="29">
        <v>135048</v>
      </c>
      <c r="Q1130" s="29">
        <v>85456</v>
      </c>
      <c r="R1130" s="29">
        <v>49472</v>
      </c>
      <c r="S1130" s="29">
        <v>284078</v>
      </c>
      <c r="T1130" s="29">
        <v>225523</v>
      </c>
      <c r="U1130" s="29">
        <v>224511</v>
      </c>
      <c r="V1130" s="32"/>
      <c r="W1130" s="29">
        <v>457</v>
      </c>
      <c r="X1130" s="29">
        <v>0</v>
      </c>
      <c r="Y1130" s="29">
        <v>13229</v>
      </c>
      <c r="Z1130" s="29">
        <v>6633</v>
      </c>
      <c r="AA1130" s="29">
        <v>8891</v>
      </c>
      <c r="AB1130" s="29">
        <v>44549</v>
      </c>
      <c r="AC1130" s="29">
        <v>2483</v>
      </c>
      <c r="AD1130" s="29">
        <v>28447</v>
      </c>
      <c r="AE1130" s="29">
        <v>-36926</v>
      </c>
    </row>
    <row r="1131" spans="1:31" x14ac:dyDescent="0.2">
      <c r="A1131" s="11">
        <v>36372</v>
      </c>
      <c r="B1131" s="29">
        <v>401989</v>
      </c>
      <c r="C1131" s="29">
        <v>192835</v>
      </c>
      <c r="D1131" s="29">
        <v>23214</v>
      </c>
      <c r="E1131" s="29">
        <v>133295</v>
      </c>
      <c r="F1131" s="29">
        <v>27190</v>
      </c>
      <c r="G1131" s="29">
        <v>101659</v>
      </c>
      <c r="H1131" s="29">
        <v>91239</v>
      </c>
      <c r="I1131" s="29">
        <v>13777</v>
      </c>
      <c r="J1131" s="29">
        <v>329521</v>
      </c>
      <c r="K1131" s="29">
        <v>32102</v>
      </c>
      <c r="L1131" s="29">
        <v>72585</v>
      </c>
      <c r="M1131" s="29">
        <v>105237</v>
      </c>
      <c r="N1131" s="29">
        <v>37958</v>
      </c>
      <c r="O1131" s="29">
        <v>121704</v>
      </c>
      <c r="P1131" s="29">
        <v>57865</v>
      </c>
      <c r="Q1131" s="29">
        <v>127862</v>
      </c>
      <c r="R1131" s="29">
        <v>19589</v>
      </c>
      <c r="S1131" s="29">
        <v>132129</v>
      </c>
      <c r="T1131" s="29">
        <v>181219</v>
      </c>
      <c r="U1131" s="29">
        <v>136756</v>
      </c>
      <c r="V1131" s="32"/>
      <c r="W1131" s="29">
        <v>2511</v>
      </c>
      <c r="X1131" s="29">
        <v>15220</v>
      </c>
      <c r="Y1131" s="29">
        <v>12616</v>
      </c>
      <c r="Z1131" s="29">
        <v>11056</v>
      </c>
      <c r="AA1131" s="29">
        <v>78933</v>
      </c>
      <c r="AB1131" s="29">
        <v>40559</v>
      </c>
      <c r="AC1131" s="29">
        <v>3029</v>
      </c>
      <c r="AD1131" s="29">
        <v>65579</v>
      </c>
      <c r="AE1131" s="29">
        <v>-13141</v>
      </c>
    </row>
    <row r="1132" spans="1:31" x14ac:dyDescent="0.2">
      <c r="A1132" s="11">
        <v>36403</v>
      </c>
      <c r="B1132" s="29">
        <v>177631</v>
      </c>
      <c r="C1132" s="29">
        <v>98691</v>
      </c>
      <c r="D1132" s="29">
        <v>15012</v>
      </c>
      <c r="E1132" s="29">
        <v>108128</v>
      </c>
      <c r="F1132" s="29">
        <v>27969</v>
      </c>
      <c r="G1132" s="29">
        <v>101781</v>
      </c>
      <c r="H1132" s="29">
        <v>102328</v>
      </c>
      <c r="I1132" s="29">
        <v>-21473</v>
      </c>
      <c r="J1132" s="29">
        <v>132629</v>
      </c>
      <c r="K1132" s="29">
        <v>12822</v>
      </c>
      <c r="L1132" s="29">
        <v>48524</v>
      </c>
      <c r="M1132" s="29">
        <v>48945</v>
      </c>
      <c r="N1132" s="29">
        <v>12784</v>
      </c>
      <c r="O1132" s="29">
        <v>80408</v>
      </c>
      <c r="P1132" s="29">
        <v>42275</v>
      </c>
      <c r="Q1132" s="29">
        <v>61188</v>
      </c>
      <c r="R1132" s="29">
        <v>15402</v>
      </c>
      <c r="S1132" s="29">
        <v>239128</v>
      </c>
      <c r="T1132" s="29">
        <v>190672</v>
      </c>
      <c r="U1132" s="29">
        <v>117737</v>
      </c>
      <c r="V1132" s="32"/>
      <c r="W1132" s="29">
        <v>6401</v>
      </c>
      <c r="X1132" s="29">
        <v>37940</v>
      </c>
      <c r="Y1132" s="29">
        <v>-308</v>
      </c>
      <c r="Z1132" s="29">
        <v>8807</v>
      </c>
      <c r="AA1132" s="29">
        <v>61815</v>
      </c>
      <c r="AB1132" s="29">
        <v>28930</v>
      </c>
      <c r="AC1132" s="29">
        <v>2949</v>
      </c>
      <c r="AD1132" s="29">
        <v>30634</v>
      </c>
      <c r="AE1132" s="29">
        <v>-701</v>
      </c>
    </row>
    <row r="1133" spans="1:31" x14ac:dyDescent="0.2">
      <c r="A1133" s="11">
        <v>36433</v>
      </c>
      <c r="B1133" s="29">
        <v>118009</v>
      </c>
      <c r="C1133" s="29">
        <v>73290</v>
      </c>
      <c r="D1133" s="29">
        <v>10235</v>
      </c>
      <c r="E1133" s="29">
        <v>57018</v>
      </c>
      <c r="F1133" s="29">
        <v>17316</v>
      </c>
      <c r="G1133" s="29">
        <v>77407</v>
      </c>
      <c r="H1133" s="29">
        <v>57334</v>
      </c>
      <c r="I1133" s="29">
        <v>-16441</v>
      </c>
      <c r="J1133" s="29">
        <v>71761</v>
      </c>
      <c r="K1133" s="29">
        <v>6563</v>
      </c>
      <c r="L1133" s="29">
        <v>29454</v>
      </c>
      <c r="M1133" s="29">
        <v>27489</v>
      </c>
      <c r="N1133" s="29">
        <v>10643</v>
      </c>
      <c r="O1133" s="29">
        <v>79237</v>
      </c>
      <c r="P1133" s="29">
        <v>29561</v>
      </c>
      <c r="Q1133" s="29">
        <v>38261</v>
      </c>
      <c r="R1133" s="29">
        <v>10530</v>
      </c>
      <c r="S1133" s="29">
        <v>128281</v>
      </c>
      <c r="T1133" s="29">
        <v>103524</v>
      </c>
      <c r="U1133" s="29">
        <v>-16150</v>
      </c>
      <c r="V1133" s="32"/>
      <c r="W1133" s="29">
        <v>3474</v>
      </c>
      <c r="X1133" s="29">
        <v>37750</v>
      </c>
      <c r="Y1133" s="29">
        <v>7966</v>
      </c>
      <c r="Z1133" s="29">
        <v>7940</v>
      </c>
      <c r="AA1133" s="29">
        <v>58321</v>
      </c>
      <c r="AB1133" s="29">
        <v>42444</v>
      </c>
      <c r="AC1133" s="29">
        <v>2945</v>
      </c>
      <c r="AD1133" s="29">
        <v>13132</v>
      </c>
      <c r="AE1133" s="29">
        <v>-40722</v>
      </c>
    </row>
    <row r="1134" spans="1:31" x14ac:dyDescent="0.2">
      <c r="A1134" s="11">
        <v>36464</v>
      </c>
      <c r="B1134" s="29">
        <v>79047</v>
      </c>
      <c r="C1134" s="29">
        <v>53470</v>
      </c>
      <c r="D1134" s="29">
        <v>7456</v>
      </c>
      <c r="E1134" s="29">
        <v>30005</v>
      </c>
      <c r="F1134" s="29">
        <v>18744</v>
      </c>
      <c r="G1134" s="29">
        <v>54284</v>
      </c>
      <c r="H1134" s="29">
        <v>22359</v>
      </c>
      <c r="I1134" s="29">
        <v>-8983</v>
      </c>
      <c r="J1134" s="29">
        <v>45798</v>
      </c>
      <c r="K1134" s="29">
        <v>9031</v>
      </c>
      <c r="L1134" s="29">
        <v>10787</v>
      </c>
      <c r="M1134" s="29">
        <v>22019</v>
      </c>
      <c r="N1134" s="29">
        <v>8162</v>
      </c>
      <c r="O1134" s="29">
        <v>29685</v>
      </c>
      <c r="P1134" s="29">
        <v>28653</v>
      </c>
      <c r="Q1134" s="29">
        <v>22294</v>
      </c>
      <c r="R1134" s="29">
        <v>3642</v>
      </c>
      <c r="S1134" s="29">
        <v>22318</v>
      </c>
      <c r="T1134" s="29">
        <v>41473</v>
      </c>
      <c r="U1134" s="29">
        <v>-39978</v>
      </c>
      <c r="V1134" s="32"/>
      <c r="W1134" s="29">
        <v>438</v>
      </c>
      <c r="X1134" s="29">
        <v>226</v>
      </c>
      <c r="Y1134" s="29">
        <v>37220</v>
      </c>
      <c r="Z1134" s="29">
        <v>8162</v>
      </c>
      <c r="AA1134" s="29">
        <v>-10800</v>
      </c>
      <c r="AB1134" s="29">
        <v>34326</v>
      </c>
      <c r="AC1134" s="29">
        <v>2194</v>
      </c>
      <c r="AD1134" s="29">
        <v>28956</v>
      </c>
      <c r="AE1134" s="29">
        <v>-30332</v>
      </c>
    </row>
    <row r="1135" spans="1:31" x14ac:dyDescent="0.2">
      <c r="A1135" s="11">
        <v>36494</v>
      </c>
      <c r="B1135" s="29">
        <v>55630</v>
      </c>
      <c r="C1135" s="29">
        <v>47929</v>
      </c>
      <c r="D1135" s="29">
        <v>4805</v>
      </c>
      <c r="E1135" s="29">
        <v>25847</v>
      </c>
      <c r="F1135" s="29">
        <v>11917</v>
      </c>
      <c r="G1135" s="29">
        <v>46008</v>
      </c>
      <c r="H1135" s="29">
        <v>12254</v>
      </c>
      <c r="I1135" s="29">
        <v>12049</v>
      </c>
      <c r="J1135" s="29">
        <v>41534</v>
      </c>
      <c r="K1135" s="29">
        <v>5125</v>
      </c>
      <c r="L1135" s="29">
        <v>14191</v>
      </c>
      <c r="M1135" s="29">
        <v>19944</v>
      </c>
      <c r="N1135" s="29">
        <v>7782</v>
      </c>
      <c r="O1135" s="29">
        <v>27303</v>
      </c>
      <c r="P1135" s="29">
        <v>26984</v>
      </c>
      <c r="Q1135" s="29">
        <v>19072</v>
      </c>
      <c r="R1135" s="29">
        <v>5805</v>
      </c>
      <c r="S1135" s="29">
        <v>13854</v>
      </c>
      <c r="T1135" s="29">
        <v>28588</v>
      </c>
      <c r="U1135" s="29">
        <v>-40828</v>
      </c>
      <c r="V1135" s="32"/>
      <c r="W1135" s="29">
        <v>733</v>
      </c>
      <c r="X1135" s="29">
        <v>0</v>
      </c>
      <c r="Y1135" s="29">
        <v>35763</v>
      </c>
      <c r="Z1135" s="29">
        <v>8182</v>
      </c>
      <c r="AA1135" s="29">
        <v>5205</v>
      </c>
      <c r="AB1135" s="29">
        <v>17149</v>
      </c>
      <c r="AC1135" s="29">
        <v>1448</v>
      </c>
      <c r="AD1135" s="29">
        <v>27801</v>
      </c>
      <c r="AE1135" s="29">
        <v>-9594</v>
      </c>
    </row>
    <row r="1136" spans="1:31" x14ac:dyDescent="0.2">
      <c r="A1136" s="11">
        <v>36525</v>
      </c>
      <c r="B1136" s="29">
        <v>65301</v>
      </c>
      <c r="C1136" s="29">
        <v>43274</v>
      </c>
      <c r="D1136" s="29">
        <v>4536</v>
      </c>
      <c r="E1136" s="29">
        <v>21341</v>
      </c>
      <c r="F1136" s="29">
        <v>12755</v>
      </c>
      <c r="G1136" s="29">
        <v>33278</v>
      </c>
      <c r="H1136" s="29">
        <v>11700</v>
      </c>
      <c r="I1136" s="29">
        <v>6736</v>
      </c>
      <c r="J1136" s="29">
        <v>31702</v>
      </c>
      <c r="K1136" s="29">
        <v>1295</v>
      </c>
      <c r="L1136" s="29">
        <v>10989</v>
      </c>
      <c r="M1136" s="29">
        <v>18661</v>
      </c>
      <c r="N1136" s="29">
        <v>7592</v>
      </c>
      <c r="O1136" s="29">
        <v>30908</v>
      </c>
      <c r="P1136" s="29">
        <v>24960</v>
      </c>
      <c r="Q1136" s="29">
        <v>2903</v>
      </c>
      <c r="R1136" s="29">
        <v>4791</v>
      </c>
      <c r="S1136" s="29">
        <v>8815</v>
      </c>
      <c r="T1136" s="29">
        <v>27706</v>
      </c>
      <c r="U1136" s="29">
        <v>-11459</v>
      </c>
      <c r="V1136" s="32"/>
      <c r="W1136" s="29">
        <v>1084</v>
      </c>
      <c r="X1136" s="29">
        <v>16</v>
      </c>
      <c r="Y1136" s="29">
        <v>34206</v>
      </c>
      <c r="Z1136" s="29">
        <v>9364</v>
      </c>
      <c r="AA1136" s="29">
        <v>-5546</v>
      </c>
      <c r="AB1136" s="29">
        <v>-5382</v>
      </c>
      <c r="AC1136" s="29">
        <v>1404</v>
      </c>
      <c r="AD1136" s="29">
        <v>27723</v>
      </c>
      <c r="AE1136" s="29">
        <v>37875</v>
      </c>
    </row>
    <row r="1137" spans="1:31" x14ac:dyDescent="0.2">
      <c r="A1137" s="11">
        <v>36556</v>
      </c>
      <c r="B1137" s="29">
        <v>57062</v>
      </c>
      <c r="C1137" s="29">
        <v>46414</v>
      </c>
      <c r="D1137" s="29">
        <v>4398</v>
      </c>
      <c r="E1137" s="29">
        <v>22698</v>
      </c>
      <c r="F1137" s="29">
        <v>6970</v>
      </c>
      <c r="G1137" s="29">
        <v>34066</v>
      </c>
      <c r="H1137" s="29">
        <v>12636</v>
      </c>
      <c r="I1137" s="29">
        <v>10350</v>
      </c>
      <c r="J1137" s="29">
        <v>30750</v>
      </c>
      <c r="K1137" s="29">
        <v>-2565</v>
      </c>
      <c r="L1137" s="29">
        <v>23042</v>
      </c>
      <c r="M1137" s="29">
        <v>25612</v>
      </c>
      <c r="N1137" s="29">
        <v>10027</v>
      </c>
      <c r="O1137" s="29">
        <v>39760</v>
      </c>
      <c r="P1137" s="29">
        <v>28220</v>
      </c>
      <c r="Q1137" s="29">
        <v>-7269</v>
      </c>
      <c r="R1137" s="29">
        <v>5020</v>
      </c>
      <c r="S1137" s="29">
        <v>12975</v>
      </c>
      <c r="T1137" s="29">
        <v>29055</v>
      </c>
      <c r="U1137" s="29">
        <v>11820</v>
      </c>
      <c r="V1137" s="32"/>
      <c r="W1137" s="29">
        <v>1170</v>
      </c>
      <c r="X1137" s="29">
        <v>71</v>
      </c>
      <c r="Y1137" s="29">
        <v>40808</v>
      </c>
      <c r="Z1137" s="29">
        <v>10050</v>
      </c>
      <c r="AA1137" s="29">
        <v>11746</v>
      </c>
      <c r="AB1137" s="29">
        <v>8664</v>
      </c>
      <c r="AC1137" s="29">
        <v>1436</v>
      </c>
      <c r="AD1137" s="29">
        <v>21525</v>
      </c>
      <c r="AE1137" s="29">
        <v>-14173</v>
      </c>
    </row>
    <row r="1138" spans="1:31" x14ac:dyDescent="0.2">
      <c r="A1138" s="11">
        <v>36585</v>
      </c>
      <c r="B1138" s="29">
        <v>43294</v>
      </c>
      <c r="C1138" s="29">
        <v>42369</v>
      </c>
      <c r="D1138" s="29">
        <v>4121</v>
      </c>
      <c r="E1138" s="29">
        <v>21892</v>
      </c>
      <c r="F1138" s="29">
        <v>5664</v>
      </c>
      <c r="G1138" s="29">
        <v>33744</v>
      </c>
      <c r="H1138" s="29">
        <v>12662</v>
      </c>
      <c r="I1138" s="29">
        <v>1133</v>
      </c>
      <c r="J1138" s="29">
        <v>31657</v>
      </c>
      <c r="K1138" s="29">
        <v>-1931</v>
      </c>
      <c r="L1138" s="29">
        <v>28761</v>
      </c>
      <c r="M1138" s="29">
        <v>23229</v>
      </c>
      <c r="N1138" s="29">
        <v>12418</v>
      </c>
      <c r="O1138" s="29">
        <v>41509</v>
      </c>
      <c r="P1138" s="29">
        <v>24228</v>
      </c>
      <c r="Q1138" s="29">
        <v>31068</v>
      </c>
      <c r="R1138" s="29">
        <v>5397</v>
      </c>
      <c r="S1138" s="29">
        <v>14090</v>
      </c>
      <c r="T1138" s="29">
        <v>24946</v>
      </c>
      <c r="U1138" s="29">
        <v>16451</v>
      </c>
      <c r="V1138" s="32"/>
      <c r="W1138" s="29">
        <v>1073</v>
      </c>
      <c r="X1138" s="29">
        <v>65</v>
      </c>
      <c r="Y1138" s="29">
        <v>47854</v>
      </c>
      <c r="Z1138" s="29">
        <v>12250</v>
      </c>
      <c r="AA1138" s="29">
        <v>15593</v>
      </c>
      <c r="AB1138" s="29">
        <v>2097</v>
      </c>
      <c r="AC1138" s="29">
        <v>1321</v>
      </c>
      <c r="AD1138" s="29">
        <v>18864</v>
      </c>
      <c r="AE1138" s="29">
        <v>-31621</v>
      </c>
    </row>
    <row r="1139" spans="1:31" x14ac:dyDescent="0.2">
      <c r="A1139" s="11">
        <v>36616</v>
      </c>
      <c r="B1139" s="29">
        <v>57029</v>
      </c>
      <c r="C1139" s="29">
        <v>50318</v>
      </c>
      <c r="D1139" s="29">
        <v>4281</v>
      </c>
      <c r="E1139" s="29">
        <v>34242</v>
      </c>
      <c r="F1139" s="29">
        <v>5821</v>
      </c>
      <c r="G1139" s="29">
        <v>30560</v>
      </c>
      <c r="H1139" s="29">
        <v>20064</v>
      </c>
      <c r="I1139" s="29">
        <v>3800</v>
      </c>
      <c r="J1139" s="29">
        <v>48672</v>
      </c>
      <c r="K1139" s="29">
        <v>4203</v>
      </c>
      <c r="L1139" s="29">
        <v>31176</v>
      </c>
      <c r="M1139" s="29">
        <v>41008</v>
      </c>
      <c r="N1139" s="29">
        <v>13050</v>
      </c>
      <c r="O1139" s="29">
        <v>42518</v>
      </c>
      <c r="P1139" s="29">
        <v>26998</v>
      </c>
      <c r="Q1139" s="29">
        <v>20588</v>
      </c>
      <c r="R1139" s="29">
        <v>6925</v>
      </c>
      <c r="S1139" s="29">
        <v>37829</v>
      </c>
      <c r="T1139" s="29">
        <v>35531</v>
      </c>
      <c r="U1139" s="29">
        <v>40126</v>
      </c>
      <c r="V1139" s="32"/>
      <c r="W1139" s="29">
        <v>1541</v>
      </c>
      <c r="X1139" s="29">
        <v>157</v>
      </c>
      <c r="Y1139" s="29">
        <v>52312</v>
      </c>
      <c r="Z1139" s="29">
        <v>16042</v>
      </c>
      <c r="AA1139" s="29">
        <v>-17248</v>
      </c>
      <c r="AB1139" s="29">
        <v>6943</v>
      </c>
      <c r="AC1139" s="29">
        <v>1357</v>
      </c>
      <c r="AD1139" s="29">
        <v>4688</v>
      </c>
      <c r="AE1139" s="29">
        <v>-25770</v>
      </c>
    </row>
    <row r="1140" spans="1:31" x14ac:dyDescent="0.2">
      <c r="A1140" s="11">
        <v>36646</v>
      </c>
      <c r="B1140" s="29">
        <v>116650</v>
      </c>
      <c r="C1140" s="29">
        <v>92146</v>
      </c>
      <c r="D1140" s="29">
        <v>10015</v>
      </c>
      <c r="E1140" s="29">
        <v>86938</v>
      </c>
      <c r="F1140" s="29">
        <v>26034</v>
      </c>
      <c r="G1140" s="29">
        <v>96541</v>
      </c>
      <c r="H1140" s="29">
        <v>137267</v>
      </c>
      <c r="I1140" s="29">
        <v>-15732</v>
      </c>
      <c r="J1140" s="29">
        <v>89955</v>
      </c>
      <c r="K1140" s="29">
        <v>3895</v>
      </c>
      <c r="L1140" s="29">
        <v>49930</v>
      </c>
      <c r="M1140" s="29">
        <v>168902</v>
      </c>
      <c r="N1140" s="29">
        <v>56880</v>
      </c>
      <c r="O1140" s="29">
        <v>53824</v>
      </c>
      <c r="P1140" s="29">
        <v>39877</v>
      </c>
      <c r="Q1140" s="29">
        <v>-5918</v>
      </c>
      <c r="R1140" s="29">
        <v>8729</v>
      </c>
      <c r="S1140" s="29">
        <v>141271</v>
      </c>
      <c r="T1140" s="29">
        <v>99613</v>
      </c>
      <c r="U1140" s="29">
        <v>-43140</v>
      </c>
      <c r="V1140" s="32"/>
      <c r="W1140" s="29">
        <v>385</v>
      </c>
      <c r="X1140" s="29">
        <v>165</v>
      </c>
      <c r="Y1140" s="29">
        <v>16250</v>
      </c>
      <c r="Z1140" s="29">
        <v>15753</v>
      </c>
      <c r="AA1140" s="29">
        <v>-36344</v>
      </c>
      <c r="AB1140" s="29">
        <v>13652</v>
      </c>
      <c r="AC1140" s="29">
        <v>1361</v>
      </c>
      <c r="AD1140" s="29">
        <v>18652</v>
      </c>
      <c r="AE1140" s="29">
        <v>-52459</v>
      </c>
    </row>
    <row r="1141" spans="1:31" x14ac:dyDescent="0.2">
      <c r="A1141" s="11">
        <v>36677</v>
      </c>
      <c r="B1141" s="29">
        <v>498546</v>
      </c>
      <c r="C1141" s="29">
        <v>293546</v>
      </c>
      <c r="D1141" s="29">
        <v>31607</v>
      </c>
      <c r="E1141" s="29">
        <v>203864</v>
      </c>
      <c r="F1141" s="29">
        <v>63767</v>
      </c>
      <c r="G1141" s="29">
        <v>154316</v>
      </c>
      <c r="H1141" s="29">
        <v>175920</v>
      </c>
      <c r="I1141" s="29">
        <v>-12191</v>
      </c>
      <c r="J1141" s="29">
        <v>177548</v>
      </c>
      <c r="K1141" s="29">
        <v>4477</v>
      </c>
      <c r="L1141" s="29">
        <v>64976</v>
      </c>
      <c r="M1141" s="29">
        <v>402934</v>
      </c>
      <c r="N1141" s="29">
        <v>146044</v>
      </c>
      <c r="O1141" s="29">
        <v>97604</v>
      </c>
      <c r="P1141" s="29">
        <v>100605</v>
      </c>
      <c r="Q1141" s="29">
        <v>-76349</v>
      </c>
      <c r="R1141" s="29">
        <v>28628</v>
      </c>
      <c r="S1141" s="29">
        <v>173375</v>
      </c>
      <c r="T1141" s="29">
        <v>135558</v>
      </c>
      <c r="U1141" s="29">
        <v>25453</v>
      </c>
      <c r="V1141" s="32"/>
      <c r="W1141" s="29">
        <v>243</v>
      </c>
      <c r="X1141" s="29">
        <v>0</v>
      </c>
      <c r="Y1141" s="29">
        <v>27327</v>
      </c>
      <c r="Z1141" s="29">
        <v>7938</v>
      </c>
      <c r="AA1141" s="29">
        <v>-17328</v>
      </c>
      <c r="AB1141" s="29">
        <v>24201</v>
      </c>
      <c r="AC1141" s="29">
        <v>1410</v>
      </c>
      <c r="AD1141" s="29">
        <v>47991</v>
      </c>
      <c r="AE1141" s="29">
        <v>-12168</v>
      </c>
    </row>
    <row r="1142" spans="1:31" x14ac:dyDescent="0.2">
      <c r="A1142" s="11">
        <v>36707</v>
      </c>
      <c r="B1142" s="29">
        <v>468768</v>
      </c>
      <c r="C1142" s="29">
        <v>286000</v>
      </c>
      <c r="D1142" s="29">
        <v>24087</v>
      </c>
      <c r="E1142" s="29">
        <v>117649</v>
      </c>
      <c r="F1142" s="29">
        <v>28510</v>
      </c>
      <c r="G1142" s="29">
        <v>95174</v>
      </c>
      <c r="H1142" s="29">
        <v>70885</v>
      </c>
      <c r="I1142" s="29">
        <v>25468</v>
      </c>
      <c r="J1142" s="29">
        <v>221716</v>
      </c>
      <c r="K1142" s="29">
        <v>3904</v>
      </c>
      <c r="L1142" s="29">
        <v>29053</v>
      </c>
      <c r="M1142" s="29">
        <v>236036</v>
      </c>
      <c r="N1142" s="29">
        <v>58118</v>
      </c>
      <c r="O1142" s="29">
        <v>68808</v>
      </c>
      <c r="P1142" s="29">
        <v>73809</v>
      </c>
      <c r="Q1142" s="29">
        <v>89154</v>
      </c>
      <c r="R1142" s="29">
        <v>12771</v>
      </c>
      <c r="S1142" s="29">
        <v>44624</v>
      </c>
      <c r="T1142" s="29">
        <v>73739</v>
      </c>
      <c r="U1142" s="29">
        <v>157400</v>
      </c>
      <c r="V1142" s="32"/>
      <c r="W1142" s="29">
        <v>242</v>
      </c>
      <c r="X1142" s="29">
        <v>650</v>
      </c>
      <c r="Y1142" s="29">
        <v>31180</v>
      </c>
      <c r="Z1142" s="29">
        <v>3818</v>
      </c>
      <c r="AA1142" s="29">
        <v>-8025</v>
      </c>
      <c r="AB1142" s="29">
        <v>27222</v>
      </c>
      <c r="AC1142" s="29">
        <v>1369</v>
      </c>
      <c r="AD1142" s="29">
        <v>45755</v>
      </c>
      <c r="AE1142" s="29">
        <v>-5147</v>
      </c>
    </row>
    <row r="1143" spans="1:31" x14ac:dyDescent="0.2">
      <c r="A1143" s="11">
        <v>36738</v>
      </c>
      <c r="B1143" s="29">
        <v>224042</v>
      </c>
      <c r="C1143" s="29">
        <v>109907</v>
      </c>
      <c r="D1143" s="29">
        <v>10548</v>
      </c>
      <c r="E1143" s="29">
        <v>55158</v>
      </c>
      <c r="F1143" s="29">
        <v>13107</v>
      </c>
      <c r="G1143" s="29">
        <v>79207</v>
      </c>
      <c r="H1143" s="29">
        <v>34574</v>
      </c>
      <c r="I1143" s="29">
        <v>1540</v>
      </c>
      <c r="J1143" s="29">
        <v>130871</v>
      </c>
      <c r="K1143" s="29">
        <v>6700</v>
      </c>
      <c r="L1143" s="29">
        <v>38169</v>
      </c>
      <c r="M1143" s="29">
        <v>57559</v>
      </c>
      <c r="N1143" s="29">
        <v>17086</v>
      </c>
      <c r="O1143" s="29">
        <v>41230</v>
      </c>
      <c r="P1143" s="29">
        <v>32170</v>
      </c>
      <c r="Q1143" s="29">
        <v>32199</v>
      </c>
      <c r="R1143" s="29">
        <v>7744</v>
      </c>
      <c r="S1143" s="29">
        <v>5403</v>
      </c>
      <c r="T1143" s="29">
        <v>28772</v>
      </c>
      <c r="U1143" s="29">
        <v>18263</v>
      </c>
      <c r="V1143" s="32"/>
      <c r="W1143" s="29">
        <v>445</v>
      </c>
      <c r="X1143" s="29">
        <v>0</v>
      </c>
      <c r="Y1143" s="29">
        <v>20679</v>
      </c>
      <c r="Z1143" s="29">
        <v>4028</v>
      </c>
      <c r="AA1143" s="29">
        <v>-29634</v>
      </c>
      <c r="AB1143" s="29">
        <v>26227</v>
      </c>
      <c r="AC1143" s="29">
        <v>1414</v>
      </c>
      <c r="AD1143" s="29">
        <v>55683</v>
      </c>
      <c r="AE1143" s="29">
        <v>-25018</v>
      </c>
    </row>
    <row r="1144" spans="1:31" x14ac:dyDescent="0.2">
      <c r="A1144" s="11">
        <v>36769</v>
      </c>
      <c r="B1144" s="29">
        <v>106348</v>
      </c>
      <c r="C1144" s="29">
        <v>69858</v>
      </c>
      <c r="D1144" s="29">
        <v>7655</v>
      </c>
      <c r="E1144" s="29">
        <v>37067</v>
      </c>
      <c r="F1144" s="29">
        <v>11988</v>
      </c>
      <c r="G1144" s="29">
        <v>60131</v>
      </c>
      <c r="H1144" s="29">
        <v>26439</v>
      </c>
      <c r="I1144" s="29">
        <v>-22760</v>
      </c>
      <c r="J1144" s="29">
        <v>62816</v>
      </c>
      <c r="K1144" s="29">
        <v>-838</v>
      </c>
      <c r="L1144" s="29">
        <v>32554</v>
      </c>
      <c r="M1144" s="29">
        <v>32829</v>
      </c>
      <c r="N1144" s="29">
        <v>12650</v>
      </c>
      <c r="O1144" s="29">
        <v>29748</v>
      </c>
      <c r="P1144" s="29">
        <v>23227</v>
      </c>
      <c r="Q1144" s="29">
        <v>11401</v>
      </c>
      <c r="R1144" s="29">
        <v>8255</v>
      </c>
      <c r="S1144" s="29">
        <v>10036</v>
      </c>
      <c r="T1144" s="29">
        <v>5762</v>
      </c>
      <c r="U1144" s="29">
        <v>-22116</v>
      </c>
      <c r="V1144" s="32"/>
      <c r="W1144" s="29">
        <v>657</v>
      </c>
      <c r="X1144" s="29">
        <v>5180</v>
      </c>
      <c r="Y1144" s="29">
        <v>17568</v>
      </c>
      <c r="Z1144" s="29">
        <v>5762</v>
      </c>
      <c r="AA1144" s="29">
        <v>28433</v>
      </c>
      <c r="AB1144" s="29">
        <v>23520</v>
      </c>
      <c r="AC1144" s="29">
        <v>1410</v>
      </c>
      <c r="AD1144" s="29">
        <v>55607</v>
      </c>
      <c r="AE1144" s="29">
        <v>12085</v>
      </c>
    </row>
    <row r="1145" spans="1:31" x14ac:dyDescent="0.2">
      <c r="A1145" s="11">
        <v>36799</v>
      </c>
      <c r="B1145" s="29">
        <v>70193</v>
      </c>
      <c r="C1145" s="29">
        <v>65791</v>
      </c>
      <c r="D1145" s="29">
        <v>6135</v>
      </c>
      <c r="E1145" s="29">
        <v>32607</v>
      </c>
      <c r="F1145" s="29">
        <v>10203</v>
      </c>
      <c r="G1145" s="29">
        <v>54126</v>
      </c>
      <c r="H1145" s="29">
        <v>20788</v>
      </c>
      <c r="I1145" s="29">
        <v>-12766</v>
      </c>
      <c r="J1145" s="29">
        <v>39179</v>
      </c>
      <c r="K1145" s="29">
        <v>-136</v>
      </c>
      <c r="L1145" s="29">
        <v>19007</v>
      </c>
      <c r="M1145" s="29">
        <v>22499</v>
      </c>
      <c r="N1145" s="29">
        <v>9746</v>
      </c>
      <c r="O1145" s="29">
        <v>26358</v>
      </c>
      <c r="P1145" s="29">
        <v>24648</v>
      </c>
      <c r="Q1145" s="29">
        <v>10874</v>
      </c>
      <c r="R1145" s="29">
        <v>5031</v>
      </c>
      <c r="S1145" s="29">
        <v>13895</v>
      </c>
      <c r="T1145" s="29">
        <v>29854</v>
      </c>
      <c r="U1145" s="29">
        <v>-19926</v>
      </c>
      <c r="V1145" s="32"/>
      <c r="W1145" s="29">
        <v>363</v>
      </c>
      <c r="X1145" s="29">
        <v>3710</v>
      </c>
      <c r="Y1145" s="29">
        <v>35061</v>
      </c>
      <c r="Z1145" s="29">
        <v>5500</v>
      </c>
      <c r="AA1145" s="29">
        <v>-3823</v>
      </c>
      <c r="AB1145" s="29">
        <v>23115</v>
      </c>
      <c r="AC1145" s="29">
        <v>1365</v>
      </c>
      <c r="AD1145" s="29">
        <v>61633</v>
      </c>
      <c r="AE1145" s="29">
        <v>-38338</v>
      </c>
    </row>
    <row r="1146" spans="1:31" x14ac:dyDescent="0.2">
      <c r="A1146" s="11">
        <v>36830</v>
      </c>
      <c r="B1146" s="29">
        <v>42093</v>
      </c>
      <c r="C1146" s="29">
        <v>59573</v>
      </c>
      <c r="D1146" s="29">
        <v>5389</v>
      </c>
      <c r="E1146" s="29">
        <v>25241</v>
      </c>
      <c r="F1146" s="29">
        <v>5381</v>
      </c>
      <c r="G1146" s="29">
        <v>49048</v>
      </c>
      <c r="H1146" s="29">
        <v>16299</v>
      </c>
      <c r="I1146" s="29">
        <v>-19366</v>
      </c>
      <c r="J1146" s="29">
        <v>38189</v>
      </c>
      <c r="K1146" s="29">
        <v>400</v>
      </c>
      <c r="L1146" s="29">
        <v>16252</v>
      </c>
      <c r="M1146" s="29">
        <v>18263</v>
      </c>
      <c r="N1146" s="29">
        <v>6216</v>
      </c>
      <c r="O1146" s="29">
        <v>35046</v>
      </c>
      <c r="P1146" s="29">
        <v>26338</v>
      </c>
      <c r="Q1146" s="29">
        <v>28721</v>
      </c>
      <c r="R1146" s="29">
        <v>7278</v>
      </c>
      <c r="S1146" s="29">
        <v>13246</v>
      </c>
      <c r="T1146" s="29">
        <v>31490</v>
      </c>
      <c r="U1146" s="29">
        <v>45609</v>
      </c>
      <c r="V1146" s="32"/>
      <c r="W1146" s="29">
        <v>7843</v>
      </c>
      <c r="X1146" s="29">
        <v>18190</v>
      </c>
      <c r="Y1146" s="29">
        <v>21352</v>
      </c>
      <c r="Z1146" s="29">
        <v>10790</v>
      </c>
      <c r="AA1146" s="29">
        <v>3101</v>
      </c>
      <c r="AB1146" s="29">
        <v>47359</v>
      </c>
      <c r="AC1146" s="29">
        <v>1509</v>
      </c>
      <c r="AD1146" s="29">
        <v>-3444</v>
      </c>
      <c r="AE1146" s="29">
        <v>3401</v>
      </c>
    </row>
    <row r="1147" spans="1:31" x14ac:dyDescent="0.2">
      <c r="A1147" s="11">
        <v>36860</v>
      </c>
      <c r="B1147" s="29">
        <v>63600</v>
      </c>
      <c r="C1147" s="29">
        <v>55233</v>
      </c>
      <c r="D1147" s="29">
        <v>4049</v>
      </c>
      <c r="E1147" s="29">
        <v>23065</v>
      </c>
      <c r="F1147" s="29">
        <v>6399</v>
      </c>
      <c r="G1147" s="29">
        <v>51665</v>
      </c>
      <c r="H1147" s="29">
        <v>12864</v>
      </c>
      <c r="I1147" s="29">
        <v>-3590</v>
      </c>
      <c r="J1147" s="29">
        <v>28905</v>
      </c>
      <c r="K1147" s="29">
        <v>1446</v>
      </c>
      <c r="L1147" s="29">
        <v>5342</v>
      </c>
      <c r="M1147" s="29">
        <v>15800</v>
      </c>
      <c r="N1147" s="29">
        <v>3482</v>
      </c>
      <c r="O1147" s="29">
        <v>33478</v>
      </c>
      <c r="P1147" s="29">
        <v>20141</v>
      </c>
      <c r="Q1147" s="29">
        <v>24867</v>
      </c>
      <c r="R1147" s="29">
        <v>5779</v>
      </c>
      <c r="S1147" s="29">
        <v>21371</v>
      </c>
      <c r="T1147" s="29">
        <v>33633</v>
      </c>
      <c r="U1147" s="29">
        <v>-12059</v>
      </c>
      <c r="V1147" s="32"/>
      <c r="W1147" s="29">
        <v>1380</v>
      </c>
      <c r="X1147" s="29">
        <v>7270</v>
      </c>
      <c r="Y1147" s="29">
        <v>19316</v>
      </c>
      <c r="Z1147" s="29">
        <v>9909</v>
      </c>
      <c r="AA1147" s="29">
        <v>-15308</v>
      </c>
      <c r="AB1147" s="29">
        <v>29425</v>
      </c>
      <c r="AC1147" s="29">
        <v>1488</v>
      </c>
      <c r="AD1147" s="29">
        <v>-1066</v>
      </c>
      <c r="AE1147" s="29">
        <v>4622</v>
      </c>
    </row>
    <row r="1148" spans="1:31" x14ac:dyDescent="0.2">
      <c r="A1148" s="11">
        <v>36891</v>
      </c>
      <c r="B1148" s="29">
        <v>64927</v>
      </c>
      <c r="C1148" s="29">
        <v>49019</v>
      </c>
      <c r="D1148" s="29">
        <v>3802</v>
      </c>
      <c r="E1148" s="29">
        <v>21537</v>
      </c>
      <c r="F1148" s="29">
        <v>7673</v>
      </c>
      <c r="G1148" s="29">
        <v>38808</v>
      </c>
      <c r="H1148" s="29">
        <v>10179</v>
      </c>
      <c r="I1148" s="29">
        <v>-9981</v>
      </c>
      <c r="J1148" s="29">
        <v>25781</v>
      </c>
      <c r="K1148" s="29">
        <v>-4233</v>
      </c>
      <c r="L1148" s="29">
        <v>9940</v>
      </c>
      <c r="M1148" s="29">
        <v>16876</v>
      </c>
      <c r="N1148" s="29">
        <v>4021</v>
      </c>
      <c r="O1148" s="29">
        <v>25366</v>
      </c>
      <c r="P1148" s="29">
        <v>18645</v>
      </c>
      <c r="Q1148" s="29">
        <v>21706</v>
      </c>
      <c r="R1148" s="29">
        <v>4862</v>
      </c>
      <c r="S1148" s="29">
        <v>17643</v>
      </c>
      <c r="T1148" s="29">
        <v>25223</v>
      </c>
      <c r="U1148" s="29">
        <v>-1525</v>
      </c>
      <c r="V1148" s="32"/>
      <c r="W1148" s="29">
        <v>875</v>
      </c>
      <c r="X1148" s="29">
        <v>19</v>
      </c>
      <c r="Y1148" s="29">
        <v>28462</v>
      </c>
      <c r="Z1148" s="29">
        <v>9059</v>
      </c>
      <c r="AA1148" s="29">
        <v>6347</v>
      </c>
      <c r="AB1148" s="29">
        <v>25598</v>
      </c>
      <c r="AC1148" s="29">
        <v>1523</v>
      </c>
      <c r="AD1148" s="29">
        <v>-7749</v>
      </c>
      <c r="AE1148" s="29">
        <v>8601</v>
      </c>
    </row>
    <row r="1149" spans="1:31" x14ac:dyDescent="0.2">
      <c r="A1149" s="11">
        <v>36922</v>
      </c>
      <c r="B1149" s="29">
        <v>51524</v>
      </c>
      <c r="C1149" s="29">
        <v>40391</v>
      </c>
      <c r="D1149" s="29">
        <v>3917</v>
      </c>
      <c r="E1149" s="29">
        <v>17669</v>
      </c>
      <c r="F1149" s="29">
        <v>5417</v>
      </c>
      <c r="G1149" s="29">
        <v>33381</v>
      </c>
      <c r="H1149" s="29">
        <v>8142</v>
      </c>
      <c r="I1149" s="29">
        <v>-4874</v>
      </c>
      <c r="J1149" s="29">
        <v>25820</v>
      </c>
      <c r="K1149" s="29">
        <v>1361</v>
      </c>
      <c r="L1149" s="29">
        <v>8013</v>
      </c>
      <c r="M1149" s="29">
        <v>16938</v>
      </c>
      <c r="N1149" s="29">
        <v>4104</v>
      </c>
      <c r="O1149" s="29">
        <v>23310</v>
      </c>
      <c r="P1149" s="29">
        <v>20445</v>
      </c>
      <c r="Q1149" s="29">
        <v>4362</v>
      </c>
      <c r="R1149" s="29">
        <v>4692</v>
      </c>
      <c r="S1149" s="29">
        <v>16191</v>
      </c>
      <c r="T1149" s="29">
        <v>23724</v>
      </c>
      <c r="U1149" s="29">
        <v>13874</v>
      </c>
      <c r="V1149" s="32"/>
      <c r="W1149" s="29">
        <v>1133</v>
      </c>
      <c r="X1149" s="29">
        <v>49</v>
      </c>
      <c r="Y1149" s="29">
        <v>20438</v>
      </c>
      <c r="Z1149" s="29">
        <v>10380</v>
      </c>
      <c r="AA1149" s="29">
        <v>40778</v>
      </c>
      <c r="AB1149" s="29">
        <v>41114</v>
      </c>
      <c r="AC1149" s="29">
        <v>1537</v>
      </c>
      <c r="AD1149" s="29">
        <v>4983</v>
      </c>
      <c r="AE1149" s="29">
        <v>-5633</v>
      </c>
    </row>
    <row r="1150" spans="1:31" x14ac:dyDescent="0.2">
      <c r="A1150" s="11">
        <v>36950</v>
      </c>
      <c r="B1150" s="29">
        <v>43701</v>
      </c>
      <c r="C1150" s="29">
        <v>29059</v>
      </c>
      <c r="D1150" s="29">
        <v>3575</v>
      </c>
      <c r="E1150" s="29">
        <v>17965</v>
      </c>
      <c r="F1150" s="29">
        <v>4395</v>
      </c>
      <c r="G1150" s="29">
        <v>26973</v>
      </c>
      <c r="H1150" s="29">
        <v>9954</v>
      </c>
      <c r="I1150" s="29">
        <v>-3346</v>
      </c>
      <c r="J1150" s="29">
        <v>24871</v>
      </c>
      <c r="K1150" s="29">
        <v>2510</v>
      </c>
      <c r="L1150" s="29">
        <v>12368</v>
      </c>
      <c r="M1150" s="29">
        <v>21252</v>
      </c>
      <c r="N1150" s="29">
        <v>3948</v>
      </c>
      <c r="O1150" s="29">
        <v>28784</v>
      </c>
      <c r="P1150" s="29">
        <v>21299</v>
      </c>
      <c r="Q1150" s="29">
        <v>15590</v>
      </c>
      <c r="R1150" s="29">
        <v>5383</v>
      </c>
      <c r="S1150" s="29">
        <v>21045</v>
      </c>
      <c r="T1150" s="29">
        <v>25551</v>
      </c>
      <c r="U1150" s="29">
        <v>22696</v>
      </c>
      <c r="V1150" s="32"/>
      <c r="W1150" s="29">
        <v>1250</v>
      </c>
      <c r="X1150" s="29">
        <v>648</v>
      </c>
      <c r="Y1150" s="29">
        <v>34400</v>
      </c>
      <c r="Z1150" s="29">
        <v>8721</v>
      </c>
      <c r="AA1150" s="29">
        <v>33680</v>
      </c>
      <c r="AB1150" s="29">
        <v>46774</v>
      </c>
      <c r="AC1150" s="29">
        <v>1267</v>
      </c>
      <c r="AD1150" s="29">
        <v>-35123</v>
      </c>
      <c r="AE1150" s="29">
        <v>968</v>
      </c>
    </row>
    <row r="1151" spans="1:31" x14ac:dyDescent="0.2">
      <c r="A1151" s="11">
        <v>36981</v>
      </c>
      <c r="B1151" s="29">
        <v>51327</v>
      </c>
      <c r="C1151" s="29">
        <v>34883</v>
      </c>
      <c r="D1151" s="29">
        <v>4031</v>
      </c>
      <c r="E1151" s="29">
        <v>31518</v>
      </c>
      <c r="F1151" s="29">
        <v>5367</v>
      </c>
      <c r="G1151" s="29">
        <v>31839</v>
      </c>
      <c r="H1151" s="29">
        <v>19492</v>
      </c>
      <c r="I1151" s="29">
        <v>-257</v>
      </c>
      <c r="J1151" s="29">
        <v>49172</v>
      </c>
      <c r="K1151" s="29">
        <v>6853</v>
      </c>
      <c r="L1151" s="29">
        <v>62204</v>
      </c>
      <c r="M1151" s="29">
        <v>50692</v>
      </c>
      <c r="N1151" s="29">
        <v>33571</v>
      </c>
      <c r="O1151" s="29">
        <v>44231</v>
      </c>
      <c r="P1151" s="29">
        <v>30197</v>
      </c>
      <c r="Q1151" s="29">
        <v>18117</v>
      </c>
      <c r="R1151" s="29">
        <v>8925</v>
      </c>
      <c r="S1151" s="29">
        <v>68618</v>
      </c>
      <c r="T1151" s="29">
        <v>45502</v>
      </c>
      <c r="U1151" s="29">
        <v>60072</v>
      </c>
      <c r="V1151" s="32"/>
      <c r="W1151" s="29">
        <v>2765</v>
      </c>
      <c r="X1151" s="29">
        <v>14280</v>
      </c>
      <c r="Y1151" s="29">
        <v>38115</v>
      </c>
      <c r="Z1151" s="29">
        <v>12137</v>
      </c>
      <c r="AA1151" s="29">
        <v>26580</v>
      </c>
      <c r="AB1151" s="29">
        <v>23504</v>
      </c>
      <c r="AC1151" s="29">
        <v>1517</v>
      </c>
      <c r="AD1151" s="29">
        <v>16449</v>
      </c>
      <c r="AE1151" s="29">
        <v>-79435</v>
      </c>
    </row>
    <row r="1152" spans="1:31" x14ac:dyDescent="0.2">
      <c r="A1152" s="11">
        <v>37011</v>
      </c>
      <c r="B1152" s="29">
        <v>81899</v>
      </c>
      <c r="C1152" s="29">
        <v>65227</v>
      </c>
      <c r="D1152" s="29">
        <v>7965</v>
      </c>
      <c r="E1152" s="29">
        <v>53917</v>
      </c>
      <c r="F1152" s="29">
        <v>19301</v>
      </c>
      <c r="G1152" s="29">
        <v>54362</v>
      </c>
      <c r="H1152" s="29">
        <v>100507</v>
      </c>
      <c r="I1152" s="29">
        <v>-42214</v>
      </c>
      <c r="J1152" s="29">
        <v>51466</v>
      </c>
      <c r="K1152" s="29">
        <v>5521</v>
      </c>
      <c r="L1152" s="29">
        <v>56518</v>
      </c>
      <c r="M1152" s="29">
        <v>123249</v>
      </c>
      <c r="N1152" s="29">
        <v>59023</v>
      </c>
      <c r="O1152" s="29">
        <v>49915</v>
      </c>
      <c r="P1152" s="29">
        <v>34443</v>
      </c>
      <c r="Q1152" s="29">
        <v>8364</v>
      </c>
      <c r="R1152" s="29">
        <v>7935</v>
      </c>
      <c r="S1152" s="29">
        <v>178919</v>
      </c>
      <c r="T1152" s="29">
        <v>68379</v>
      </c>
      <c r="U1152" s="29">
        <v>18095</v>
      </c>
      <c r="V1152" s="32"/>
      <c r="W1152" s="29">
        <v>989</v>
      </c>
      <c r="X1152" s="29">
        <v>10940</v>
      </c>
      <c r="Y1152" s="29">
        <v>23099</v>
      </c>
      <c r="Z1152" s="29">
        <v>14688</v>
      </c>
      <c r="AA1152" s="29">
        <v>-21572</v>
      </c>
      <c r="AB1152" s="29">
        <v>69938</v>
      </c>
      <c r="AC1152" s="29">
        <v>1325</v>
      </c>
      <c r="AD1152" s="29">
        <v>-14580</v>
      </c>
      <c r="AE1152" s="29">
        <v>-56764</v>
      </c>
    </row>
    <row r="1153" spans="1:31" x14ac:dyDescent="0.2">
      <c r="A1153" s="11">
        <v>37042</v>
      </c>
      <c r="B1153" s="29">
        <v>383753</v>
      </c>
      <c r="C1153" s="29">
        <v>260016</v>
      </c>
      <c r="D1153" s="29">
        <v>29213</v>
      </c>
      <c r="E1153" s="29">
        <v>202703</v>
      </c>
      <c r="F1153" s="29">
        <v>57534</v>
      </c>
      <c r="G1153" s="29">
        <v>161375</v>
      </c>
      <c r="H1153" s="29">
        <v>190412</v>
      </c>
      <c r="I1153" s="29">
        <v>-17751</v>
      </c>
      <c r="J1153" s="29">
        <v>134359</v>
      </c>
      <c r="K1153" s="29">
        <v>5809</v>
      </c>
      <c r="L1153" s="29">
        <v>124273</v>
      </c>
      <c r="M1153" s="29">
        <v>336341</v>
      </c>
      <c r="N1153" s="29">
        <v>131010</v>
      </c>
      <c r="O1153" s="29">
        <v>172222</v>
      </c>
      <c r="P1153" s="29">
        <v>100408</v>
      </c>
      <c r="Q1153" s="29">
        <v>48962</v>
      </c>
      <c r="R1153" s="29">
        <v>32315</v>
      </c>
      <c r="S1153" s="29">
        <v>404684</v>
      </c>
      <c r="T1153" s="29">
        <v>181393</v>
      </c>
      <c r="U1153" s="29">
        <v>99421</v>
      </c>
      <c r="V1153" s="32"/>
      <c r="W1153" s="29">
        <v>399</v>
      </c>
      <c r="X1153" s="29">
        <v>722</v>
      </c>
      <c r="Y1153" s="29">
        <v>33570</v>
      </c>
      <c r="Z1153" s="29">
        <v>12889</v>
      </c>
      <c r="AA1153" s="29">
        <v>-24521</v>
      </c>
      <c r="AB1153" s="29">
        <v>88460</v>
      </c>
      <c r="AC1153" s="29">
        <v>11</v>
      </c>
      <c r="AD1153" s="29">
        <v>22976</v>
      </c>
      <c r="AE1153" s="29">
        <v>-51221</v>
      </c>
    </row>
    <row r="1154" spans="1:31" x14ac:dyDescent="0.2">
      <c r="A1154" s="11">
        <v>37072</v>
      </c>
      <c r="B1154" s="29">
        <v>423010</v>
      </c>
      <c r="C1154" s="29">
        <v>260949</v>
      </c>
      <c r="D1154" s="29">
        <v>23592</v>
      </c>
      <c r="E1154" s="29">
        <v>141829</v>
      </c>
      <c r="F1154" s="29">
        <v>27078</v>
      </c>
      <c r="G1154" s="29">
        <v>113379</v>
      </c>
      <c r="H1154" s="29">
        <v>86470</v>
      </c>
      <c r="I1154" s="29">
        <v>5188</v>
      </c>
      <c r="J1154" s="29">
        <v>117431</v>
      </c>
      <c r="K1154" s="29">
        <v>5744</v>
      </c>
      <c r="L1154" s="29">
        <v>57508</v>
      </c>
      <c r="M1154" s="29">
        <v>155574</v>
      </c>
      <c r="N1154" s="29">
        <v>48153</v>
      </c>
      <c r="O1154" s="29">
        <v>96776</v>
      </c>
      <c r="P1154" s="29">
        <v>70472</v>
      </c>
      <c r="Q1154" s="29">
        <v>106142</v>
      </c>
      <c r="R1154" s="29">
        <v>14923</v>
      </c>
      <c r="S1154" s="29">
        <v>233819</v>
      </c>
      <c r="T1154" s="29">
        <v>125137</v>
      </c>
      <c r="U1154" s="29">
        <v>116541</v>
      </c>
      <c r="V1154" s="32"/>
      <c r="W1154" s="29">
        <v>787</v>
      </c>
      <c r="X1154" s="29">
        <v>42</v>
      </c>
      <c r="Y1154" s="29">
        <v>47409</v>
      </c>
      <c r="Z1154" s="29">
        <v>4255</v>
      </c>
      <c r="AA1154" s="29">
        <v>-48540</v>
      </c>
      <c r="AB1154" s="29">
        <v>75438</v>
      </c>
      <c r="AC1154" s="29">
        <v>3344</v>
      </c>
      <c r="AD1154" s="29">
        <v>70220</v>
      </c>
      <c r="AE1154" s="29">
        <v>-88349</v>
      </c>
    </row>
    <row r="1155" spans="1:31" x14ac:dyDescent="0.2">
      <c r="A1155" s="11">
        <v>37103</v>
      </c>
      <c r="B1155" s="29">
        <v>207653</v>
      </c>
      <c r="C1155" s="29">
        <v>127000</v>
      </c>
      <c r="D1155" s="29">
        <v>9376</v>
      </c>
      <c r="E1155" s="29">
        <v>72078</v>
      </c>
      <c r="F1155" s="29">
        <v>11345</v>
      </c>
      <c r="G1155" s="29">
        <v>88391</v>
      </c>
      <c r="H1155" s="29">
        <v>40073</v>
      </c>
      <c r="I1155" s="29">
        <v>-9182</v>
      </c>
      <c r="J1155" s="29">
        <v>100920</v>
      </c>
      <c r="K1155" s="29">
        <v>5744</v>
      </c>
      <c r="L1155" s="29">
        <v>37697</v>
      </c>
      <c r="M1155" s="29">
        <v>49596</v>
      </c>
      <c r="N1155" s="29">
        <v>18669</v>
      </c>
      <c r="O1155" s="29">
        <v>78636</v>
      </c>
      <c r="P1155" s="29">
        <v>35630</v>
      </c>
      <c r="Q1155" s="29">
        <v>48242</v>
      </c>
      <c r="R1155" s="29">
        <v>7335</v>
      </c>
      <c r="S1155" s="29">
        <v>44803</v>
      </c>
      <c r="T1155" s="29">
        <v>58908</v>
      </c>
      <c r="U1155" s="29">
        <v>-1235</v>
      </c>
      <c r="V1155" s="32"/>
      <c r="W1155" s="29">
        <v>527</v>
      </c>
      <c r="X1155" s="29">
        <v>1130</v>
      </c>
      <c r="Y1155" s="29">
        <v>18297</v>
      </c>
      <c r="Z1155" s="29">
        <v>4177</v>
      </c>
      <c r="AA1155" s="29">
        <v>-20761</v>
      </c>
      <c r="AB1155" s="29">
        <v>83196</v>
      </c>
      <c r="AC1155" s="29">
        <v>2549</v>
      </c>
      <c r="AD1155" s="29">
        <v>61217</v>
      </c>
      <c r="AE1155" s="29">
        <v>-86864</v>
      </c>
    </row>
    <row r="1156" spans="1:31" x14ac:dyDescent="0.2">
      <c r="A1156" s="11">
        <v>37134</v>
      </c>
      <c r="B1156" s="29">
        <v>101417</v>
      </c>
      <c r="C1156" s="29">
        <v>100553</v>
      </c>
      <c r="D1156" s="29">
        <v>10411</v>
      </c>
      <c r="E1156" s="29">
        <v>68481</v>
      </c>
      <c r="F1156" s="29">
        <v>11056</v>
      </c>
      <c r="G1156" s="29">
        <v>71339</v>
      </c>
      <c r="H1156" s="29">
        <v>39344</v>
      </c>
      <c r="I1156" s="29">
        <v>-11967</v>
      </c>
      <c r="J1156" s="29">
        <v>51792</v>
      </c>
      <c r="K1156" s="29">
        <v>4072</v>
      </c>
      <c r="L1156" s="29">
        <v>26193</v>
      </c>
      <c r="M1156" s="29">
        <v>32030</v>
      </c>
      <c r="N1156" s="29">
        <v>10824</v>
      </c>
      <c r="O1156" s="29">
        <v>49162</v>
      </c>
      <c r="P1156" s="29">
        <v>28380</v>
      </c>
      <c r="Q1156" s="29">
        <v>22956</v>
      </c>
      <c r="R1156" s="29">
        <v>7173</v>
      </c>
      <c r="S1156" s="29">
        <v>58709</v>
      </c>
      <c r="T1156" s="29">
        <v>69232</v>
      </c>
      <c r="U1156" s="29">
        <v>30985</v>
      </c>
      <c r="V1156" s="32"/>
      <c r="W1156" s="29">
        <v>1160</v>
      </c>
      <c r="X1156" s="29">
        <v>26440</v>
      </c>
      <c r="Y1156" s="29">
        <v>24466</v>
      </c>
      <c r="Z1156" s="29">
        <v>5935</v>
      </c>
      <c r="AA1156" s="29">
        <v>38643</v>
      </c>
      <c r="AB1156" s="29">
        <v>3844</v>
      </c>
      <c r="AC1156" s="29">
        <v>3174</v>
      </c>
      <c r="AD1156" s="29">
        <v>107622</v>
      </c>
      <c r="AE1156" s="29">
        <v>-23544</v>
      </c>
    </row>
    <row r="1157" spans="1:31" x14ac:dyDescent="0.2">
      <c r="A1157" s="11">
        <v>37164</v>
      </c>
      <c r="B1157" s="29">
        <v>77431</v>
      </c>
      <c r="C1157" s="29">
        <v>62238</v>
      </c>
      <c r="D1157" s="29">
        <v>5595</v>
      </c>
      <c r="E1157" s="29">
        <v>32733</v>
      </c>
      <c r="F1157" s="29">
        <v>6773</v>
      </c>
      <c r="G1157" s="29">
        <v>65851</v>
      </c>
      <c r="H1157" s="29">
        <v>21062</v>
      </c>
      <c r="I1157" s="29">
        <v>-10728</v>
      </c>
      <c r="J1157" s="29">
        <v>30959</v>
      </c>
      <c r="K1157" s="29">
        <v>4304</v>
      </c>
      <c r="L1157" s="29">
        <v>9226</v>
      </c>
      <c r="M1157" s="29">
        <v>21478</v>
      </c>
      <c r="N1157" s="29">
        <v>9090</v>
      </c>
      <c r="O1157" s="29">
        <v>22369</v>
      </c>
      <c r="P1157" s="29">
        <v>22579</v>
      </c>
      <c r="Q1157" s="29">
        <v>5900</v>
      </c>
      <c r="R1157" s="29">
        <v>4483</v>
      </c>
      <c r="S1157" s="29">
        <v>13634</v>
      </c>
      <c r="T1157" s="29">
        <v>8390</v>
      </c>
      <c r="U1157" s="29">
        <v>16230</v>
      </c>
      <c r="V1157" s="32"/>
      <c r="W1157" s="29">
        <v>605</v>
      </c>
      <c r="X1157" s="29">
        <v>3190</v>
      </c>
      <c r="Y1157" s="29">
        <v>44661</v>
      </c>
      <c r="Z1157" s="29">
        <v>5153</v>
      </c>
      <c r="AA1157" s="29">
        <v>25658</v>
      </c>
      <c r="AB1157" s="29">
        <v>52215</v>
      </c>
      <c r="AC1157" s="29">
        <v>2975</v>
      </c>
      <c r="AD1157" s="29">
        <v>32409</v>
      </c>
      <c r="AE1157" s="29">
        <v>-25250</v>
      </c>
    </row>
    <row r="1158" spans="1:31" x14ac:dyDescent="0.2">
      <c r="A1158" s="11">
        <v>37195</v>
      </c>
      <c r="B1158" s="29">
        <v>55331</v>
      </c>
      <c r="C1158" s="29">
        <v>56991</v>
      </c>
      <c r="D1158" s="29">
        <v>5309</v>
      </c>
      <c r="E1158" s="29">
        <v>22895</v>
      </c>
      <c r="F1158" s="29">
        <v>8200</v>
      </c>
      <c r="G1158" s="29">
        <v>51786</v>
      </c>
      <c r="H1158" s="29">
        <v>12514</v>
      </c>
      <c r="I1158" s="29">
        <v>-15385</v>
      </c>
      <c r="J1158" s="29">
        <v>21636</v>
      </c>
      <c r="K1158" s="29">
        <v>1852</v>
      </c>
      <c r="L1158" s="29">
        <v>120</v>
      </c>
      <c r="M1158" s="29">
        <v>14608</v>
      </c>
      <c r="N1158" s="29">
        <v>4203</v>
      </c>
      <c r="O1158" s="29">
        <v>22630</v>
      </c>
      <c r="P1158" s="29">
        <v>25491</v>
      </c>
      <c r="Q1158" s="29">
        <v>9935</v>
      </c>
      <c r="R1158" s="29">
        <v>5386</v>
      </c>
      <c r="S1158" s="29">
        <v>14428</v>
      </c>
      <c r="T1158" s="29">
        <v>8469</v>
      </c>
      <c r="U1158" s="29">
        <v>-47326</v>
      </c>
      <c r="V1158" s="32"/>
      <c r="W1158" s="29">
        <v>466</v>
      </c>
      <c r="X1158" s="29">
        <v>303</v>
      </c>
      <c r="Y1158" s="29">
        <v>22577</v>
      </c>
      <c r="Z1158" s="29">
        <v>7045</v>
      </c>
      <c r="AA1158" s="29">
        <v>-17043</v>
      </c>
      <c r="AB1158" s="29">
        <v>59348</v>
      </c>
      <c r="AC1158" s="29">
        <v>1250</v>
      </c>
      <c r="AD1158" s="29">
        <v>27946</v>
      </c>
      <c r="AE1158" s="29">
        <v>-16182</v>
      </c>
    </row>
    <row r="1159" spans="1:31" x14ac:dyDescent="0.2">
      <c r="A1159" s="11">
        <v>37225</v>
      </c>
      <c r="B1159" s="29">
        <v>43664</v>
      </c>
      <c r="C1159" s="29">
        <v>52879</v>
      </c>
      <c r="D1159" s="29">
        <v>4714</v>
      </c>
      <c r="E1159" s="29">
        <v>22796</v>
      </c>
      <c r="F1159" s="29">
        <v>5942</v>
      </c>
      <c r="G1159" s="29">
        <v>49874</v>
      </c>
      <c r="H1159" s="29">
        <v>8738</v>
      </c>
      <c r="I1159" s="29">
        <v>1738</v>
      </c>
      <c r="J1159" s="29">
        <v>26814</v>
      </c>
      <c r="K1159" s="29">
        <v>2118</v>
      </c>
      <c r="L1159" s="29">
        <v>2811</v>
      </c>
      <c r="M1159" s="29">
        <v>14976</v>
      </c>
      <c r="N1159" s="29">
        <v>4952</v>
      </c>
      <c r="O1159" s="29">
        <v>21655</v>
      </c>
      <c r="P1159" s="29">
        <v>20366</v>
      </c>
      <c r="Q1159" s="29">
        <v>19470</v>
      </c>
      <c r="R1159" s="29">
        <v>3714</v>
      </c>
      <c r="S1159" s="29">
        <v>10588</v>
      </c>
      <c r="T1159" s="29">
        <v>22143</v>
      </c>
      <c r="U1159" s="29">
        <v>-3079</v>
      </c>
      <c r="V1159" s="32"/>
      <c r="W1159" s="29">
        <v>810</v>
      </c>
      <c r="X1159" s="29">
        <v>10</v>
      </c>
      <c r="Y1159" s="29">
        <v>24667</v>
      </c>
      <c r="Z1159" s="29">
        <v>7615</v>
      </c>
      <c r="AA1159" s="29">
        <v>-3960</v>
      </c>
      <c r="AB1159" s="29">
        <v>37236</v>
      </c>
      <c r="AC1159" s="29">
        <v>1273</v>
      </c>
      <c r="AD1159" s="29">
        <v>11519</v>
      </c>
      <c r="AE1159" s="29">
        <v>-14151</v>
      </c>
    </row>
    <row r="1160" spans="1:31" x14ac:dyDescent="0.2">
      <c r="A1160" s="11">
        <v>37256</v>
      </c>
      <c r="B1160" s="29">
        <v>53407</v>
      </c>
      <c r="C1160" s="29">
        <v>41420</v>
      </c>
      <c r="D1160" s="29">
        <v>4165</v>
      </c>
      <c r="E1160" s="29">
        <v>18289</v>
      </c>
      <c r="F1160" s="29">
        <v>6436</v>
      </c>
      <c r="G1160" s="29">
        <v>38988</v>
      </c>
      <c r="H1160" s="29">
        <v>9175</v>
      </c>
      <c r="I1160" s="29">
        <v>-741</v>
      </c>
      <c r="J1160" s="29">
        <v>22986</v>
      </c>
      <c r="K1160" s="29">
        <v>2874</v>
      </c>
      <c r="L1160" s="29">
        <v>-2042</v>
      </c>
      <c r="M1160" s="29">
        <v>15768</v>
      </c>
      <c r="N1160" s="29">
        <v>4430</v>
      </c>
      <c r="O1160" s="29">
        <v>25886</v>
      </c>
      <c r="P1160" s="29">
        <v>14710</v>
      </c>
      <c r="Q1160" s="29">
        <v>4773</v>
      </c>
      <c r="R1160" s="29">
        <v>2248</v>
      </c>
      <c r="S1160" s="29">
        <v>11882</v>
      </c>
      <c r="T1160" s="29">
        <v>24883</v>
      </c>
      <c r="U1160" s="29">
        <v>-16288</v>
      </c>
      <c r="V1160" s="32"/>
      <c r="W1160" s="29">
        <v>919</v>
      </c>
      <c r="X1160" s="29">
        <v>28</v>
      </c>
      <c r="Y1160" s="29">
        <v>12541</v>
      </c>
      <c r="Z1160" s="29">
        <v>10546</v>
      </c>
      <c r="AA1160" s="29">
        <v>22398</v>
      </c>
      <c r="AB1160" s="29">
        <v>24509</v>
      </c>
      <c r="AC1160" s="29">
        <v>1603</v>
      </c>
      <c r="AD1160" s="29">
        <v>3472</v>
      </c>
      <c r="AE1160" s="29">
        <v>-1861</v>
      </c>
    </row>
    <row r="1161" spans="1:31" x14ac:dyDescent="0.2">
      <c r="A1161" s="11">
        <v>37287</v>
      </c>
      <c r="B1161" s="29">
        <v>41402</v>
      </c>
      <c r="C1161" s="29">
        <v>38003</v>
      </c>
      <c r="D1161" s="29">
        <v>3816</v>
      </c>
      <c r="E1161" s="29">
        <v>17635</v>
      </c>
      <c r="F1161" s="29">
        <v>6547</v>
      </c>
      <c r="G1161" s="29">
        <v>32183</v>
      </c>
      <c r="H1161" s="29">
        <v>7078</v>
      </c>
      <c r="I1161" s="29">
        <v>156</v>
      </c>
      <c r="J1161" s="29">
        <v>22421</v>
      </c>
      <c r="K1161" s="29">
        <v>4332</v>
      </c>
      <c r="L1161" s="29">
        <v>1063</v>
      </c>
      <c r="M1161" s="29">
        <v>15420</v>
      </c>
      <c r="N1161" s="29">
        <v>4185</v>
      </c>
      <c r="O1161" s="29">
        <v>29970</v>
      </c>
      <c r="P1161" s="29">
        <v>19465</v>
      </c>
      <c r="Q1161" s="29">
        <v>7979</v>
      </c>
      <c r="R1161" s="29">
        <v>3838</v>
      </c>
      <c r="S1161" s="29">
        <v>10812</v>
      </c>
      <c r="T1161" s="29">
        <v>21606</v>
      </c>
      <c r="U1161" s="29">
        <v>-9846</v>
      </c>
      <c r="V1161" s="32"/>
      <c r="W1161" s="29">
        <v>1009</v>
      </c>
      <c r="X1161" s="29">
        <v>108</v>
      </c>
      <c r="Y1161" s="29">
        <v>17329</v>
      </c>
      <c r="Z1161" s="29">
        <v>8454</v>
      </c>
      <c r="AA1161" s="29">
        <v>7320</v>
      </c>
      <c r="AB1161" s="29">
        <v>29750</v>
      </c>
      <c r="AC1161" s="29">
        <v>1644</v>
      </c>
      <c r="AD1161" s="29">
        <v>-28898</v>
      </c>
      <c r="AE1161" s="29">
        <v>-8992</v>
      </c>
    </row>
    <row r="1162" spans="1:31" x14ac:dyDescent="0.2">
      <c r="A1162" s="11">
        <v>37315</v>
      </c>
      <c r="B1162" s="29">
        <v>34644</v>
      </c>
      <c r="C1162" s="29">
        <v>30105</v>
      </c>
      <c r="D1162" s="29">
        <v>3226</v>
      </c>
      <c r="E1162" s="29">
        <v>14559</v>
      </c>
      <c r="F1162" s="29">
        <v>4873</v>
      </c>
      <c r="G1162" s="29">
        <v>21728</v>
      </c>
      <c r="H1162" s="29">
        <v>7605</v>
      </c>
      <c r="I1162" s="29">
        <v>3930</v>
      </c>
      <c r="J1162" s="29">
        <v>19321</v>
      </c>
      <c r="K1162" s="29">
        <v>3896</v>
      </c>
      <c r="L1162" s="29">
        <v>2601</v>
      </c>
      <c r="M1162" s="29">
        <v>14244</v>
      </c>
      <c r="N1162" s="29">
        <v>4388</v>
      </c>
      <c r="O1162" s="29">
        <v>22231</v>
      </c>
      <c r="P1162" s="29">
        <v>18415</v>
      </c>
      <c r="Q1162" s="29">
        <v>11702</v>
      </c>
      <c r="R1162" s="29">
        <v>2866</v>
      </c>
      <c r="S1162" s="29">
        <v>8994</v>
      </c>
      <c r="T1162" s="29">
        <v>16513</v>
      </c>
      <c r="U1162" s="29">
        <v>8959</v>
      </c>
      <c r="V1162" s="32"/>
      <c r="W1162" s="29">
        <v>794</v>
      </c>
      <c r="X1162" s="29">
        <v>38</v>
      </c>
      <c r="Y1162" s="29">
        <v>24913</v>
      </c>
      <c r="Z1162" s="29">
        <v>6012</v>
      </c>
      <c r="AA1162" s="29">
        <v>2956</v>
      </c>
      <c r="AB1162" s="29">
        <v>30956</v>
      </c>
      <c r="AC1162" s="29">
        <v>1444</v>
      </c>
      <c r="AD1162" s="29">
        <v>-37392</v>
      </c>
      <c r="AE1162" s="29">
        <v>-22045</v>
      </c>
    </row>
    <row r="1163" spans="1:31" x14ac:dyDescent="0.2">
      <c r="A1163" s="11">
        <v>37346</v>
      </c>
      <c r="B1163" s="29">
        <v>49381</v>
      </c>
      <c r="C1163" s="29">
        <v>37783</v>
      </c>
      <c r="D1163" s="29">
        <v>4551</v>
      </c>
      <c r="E1163" s="29">
        <v>25441</v>
      </c>
      <c r="F1163" s="29">
        <v>5771</v>
      </c>
      <c r="G1163" s="29">
        <v>24872</v>
      </c>
      <c r="H1163" s="29">
        <v>11244</v>
      </c>
      <c r="I1163" s="29">
        <v>608</v>
      </c>
      <c r="J1163" s="29">
        <v>30471</v>
      </c>
      <c r="K1163" s="29">
        <v>5932</v>
      </c>
      <c r="L1163" s="29">
        <v>17868</v>
      </c>
      <c r="M1163" s="29">
        <v>24255</v>
      </c>
      <c r="N1163" s="29">
        <v>10446</v>
      </c>
      <c r="O1163" s="29">
        <v>28923</v>
      </c>
      <c r="P1163" s="29">
        <v>26896</v>
      </c>
      <c r="Q1163" s="29">
        <v>30820</v>
      </c>
      <c r="R1163" s="29">
        <v>4555</v>
      </c>
      <c r="S1163" s="29">
        <v>15052</v>
      </c>
      <c r="T1163" s="29">
        <v>15677</v>
      </c>
      <c r="U1163" s="29">
        <v>12657</v>
      </c>
      <c r="V1163" s="32"/>
      <c r="W1163" s="29">
        <v>615</v>
      </c>
      <c r="X1163" s="29">
        <v>0</v>
      </c>
      <c r="Y1163" s="29">
        <v>22611</v>
      </c>
      <c r="Z1163" s="29">
        <v>6728</v>
      </c>
      <c r="AA1163" s="29">
        <v>-32379</v>
      </c>
      <c r="AB1163" s="29">
        <v>41885</v>
      </c>
      <c r="AC1163" s="29">
        <v>1382</v>
      </c>
      <c r="AD1163" s="29">
        <v>-53150</v>
      </c>
      <c r="AE1163" s="29">
        <v>-14173</v>
      </c>
    </row>
    <row r="1164" spans="1:31" x14ac:dyDescent="0.2">
      <c r="A1164" s="11">
        <v>37376</v>
      </c>
      <c r="B1164" s="29">
        <v>68442</v>
      </c>
      <c r="C1164" s="29">
        <v>70565</v>
      </c>
      <c r="D1164" s="29">
        <v>9197</v>
      </c>
      <c r="E1164" s="29">
        <v>44797</v>
      </c>
      <c r="F1164" s="29">
        <v>24057</v>
      </c>
      <c r="G1164" s="29">
        <v>32757</v>
      </c>
      <c r="H1164" s="29">
        <v>37660</v>
      </c>
      <c r="I1164" s="29">
        <v>-21312</v>
      </c>
      <c r="J1164" s="29">
        <v>54409</v>
      </c>
      <c r="K1164" s="29">
        <v>9781</v>
      </c>
      <c r="L1164" s="29">
        <v>24453</v>
      </c>
      <c r="M1164" s="29">
        <v>84940</v>
      </c>
      <c r="N1164" s="29">
        <v>39055</v>
      </c>
      <c r="O1164" s="29">
        <v>39914</v>
      </c>
      <c r="P1164" s="29">
        <v>34986</v>
      </c>
      <c r="Q1164" s="29">
        <v>15161</v>
      </c>
      <c r="R1164" s="29">
        <v>5674</v>
      </c>
      <c r="S1164" s="29">
        <v>32621</v>
      </c>
      <c r="T1164" s="29">
        <v>6629</v>
      </c>
      <c r="U1164" s="29">
        <v>9148</v>
      </c>
      <c r="V1164" s="32"/>
      <c r="W1164" s="29">
        <v>282</v>
      </c>
      <c r="X1164" s="29">
        <v>0</v>
      </c>
      <c r="Y1164" s="29">
        <v>13344</v>
      </c>
      <c r="Z1164" s="29">
        <v>6004</v>
      </c>
      <c r="AA1164" s="29">
        <v>-42409</v>
      </c>
      <c r="AB1164" s="29">
        <v>52965</v>
      </c>
      <c r="AC1164" s="29">
        <v>2045</v>
      </c>
      <c r="AD1164" s="29">
        <v>-45910</v>
      </c>
      <c r="AE1164" s="29">
        <v>-3575</v>
      </c>
    </row>
    <row r="1165" spans="1:31" x14ac:dyDescent="0.2">
      <c r="A1165" s="11">
        <v>37407</v>
      </c>
      <c r="B1165" s="29">
        <v>179363</v>
      </c>
      <c r="C1165" s="29">
        <v>123180</v>
      </c>
      <c r="D1165" s="29">
        <v>12767</v>
      </c>
      <c r="E1165" s="29">
        <v>48491</v>
      </c>
      <c r="F1165" s="29">
        <v>18678</v>
      </c>
      <c r="G1165" s="29">
        <v>35386</v>
      </c>
      <c r="H1165" s="29">
        <v>34367</v>
      </c>
      <c r="I1165" s="29">
        <v>-31906</v>
      </c>
      <c r="J1165" s="29">
        <v>58233</v>
      </c>
      <c r="K1165" s="29">
        <v>396</v>
      </c>
      <c r="L1165" s="29">
        <v>44191</v>
      </c>
      <c r="M1165" s="29">
        <v>142433</v>
      </c>
      <c r="N1165" s="29">
        <v>44950</v>
      </c>
      <c r="O1165" s="29">
        <v>55029</v>
      </c>
      <c r="P1165" s="29">
        <v>37528</v>
      </c>
      <c r="Q1165" s="29">
        <v>-17453</v>
      </c>
      <c r="R1165" s="29">
        <v>14628</v>
      </c>
      <c r="S1165" s="29">
        <v>15185</v>
      </c>
      <c r="T1165" s="29">
        <v>5572</v>
      </c>
      <c r="U1165" s="29">
        <v>-3501</v>
      </c>
      <c r="V1165" s="32"/>
      <c r="W1165" s="29">
        <v>234</v>
      </c>
      <c r="X1165" s="29">
        <v>0</v>
      </c>
      <c r="Y1165" s="29">
        <v>20930</v>
      </c>
      <c r="Z1165" s="29">
        <v>4177</v>
      </c>
      <c r="AA1165" s="29">
        <v>-23552</v>
      </c>
      <c r="AB1165" s="29">
        <v>59632</v>
      </c>
      <c r="AC1165" s="29">
        <v>2460</v>
      </c>
      <c r="AD1165" s="29">
        <v>-9364</v>
      </c>
      <c r="AE1165" s="29">
        <v>1753</v>
      </c>
    </row>
    <row r="1166" spans="1:31" x14ac:dyDescent="0.2">
      <c r="A1166" s="11">
        <v>37437</v>
      </c>
      <c r="B1166" s="29">
        <v>174949</v>
      </c>
      <c r="C1166" s="29">
        <v>129371</v>
      </c>
      <c r="D1166" s="29">
        <v>7490</v>
      </c>
      <c r="E1166" s="29">
        <v>42888</v>
      </c>
      <c r="F1166" s="29">
        <v>13743</v>
      </c>
      <c r="G1166" s="29">
        <v>63628</v>
      </c>
      <c r="H1166" s="29">
        <v>29293</v>
      </c>
      <c r="I1166" s="29">
        <v>-17591</v>
      </c>
      <c r="J1166" s="29">
        <v>224725</v>
      </c>
      <c r="K1166" s="29">
        <v>3136</v>
      </c>
      <c r="L1166" s="29">
        <v>43860</v>
      </c>
      <c r="M1166" s="29">
        <v>105533</v>
      </c>
      <c r="N1166" s="29">
        <v>27113</v>
      </c>
      <c r="O1166" s="29">
        <v>58088</v>
      </c>
      <c r="P1166" s="29">
        <v>27436</v>
      </c>
      <c r="Q1166" s="29">
        <v>54140</v>
      </c>
      <c r="R1166" s="29">
        <v>11293</v>
      </c>
      <c r="S1166" s="29">
        <v>4695</v>
      </c>
      <c r="T1166" s="29">
        <v>41558</v>
      </c>
      <c r="U1166" s="29">
        <v>7963</v>
      </c>
      <c r="V1166" s="32"/>
      <c r="W1166" s="29">
        <v>190</v>
      </c>
      <c r="X1166" s="29">
        <v>0</v>
      </c>
      <c r="Y1166" s="29">
        <v>6316</v>
      </c>
      <c r="Z1166" s="29">
        <v>3098</v>
      </c>
      <c r="AA1166" s="29">
        <v>-30526</v>
      </c>
      <c r="AB1166" s="29">
        <v>58609</v>
      </c>
      <c r="AC1166" s="29">
        <v>2376</v>
      </c>
      <c r="AD1166" s="29">
        <v>43044</v>
      </c>
      <c r="AE1166" s="29">
        <v>-48122</v>
      </c>
    </row>
    <row r="1167" spans="1:31" x14ac:dyDescent="0.2">
      <c r="A1167" s="11">
        <v>37468</v>
      </c>
      <c r="B1167" s="29">
        <v>86908</v>
      </c>
      <c r="C1167" s="29">
        <v>66933</v>
      </c>
      <c r="D1167" s="29">
        <v>4526</v>
      </c>
      <c r="E1167" s="29">
        <v>26816</v>
      </c>
      <c r="F1167" s="29">
        <v>10010</v>
      </c>
      <c r="G1167" s="29">
        <v>69574</v>
      </c>
      <c r="H1167" s="29">
        <v>30744</v>
      </c>
      <c r="I1167" s="29">
        <v>-8571</v>
      </c>
      <c r="J1167" s="29">
        <v>138890</v>
      </c>
      <c r="K1167" s="29">
        <v>2786</v>
      </c>
      <c r="L1167" s="29">
        <v>45907</v>
      </c>
      <c r="M1167" s="29">
        <v>40349</v>
      </c>
      <c r="N1167" s="29">
        <v>12980</v>
      </c>
      <c r="O1167" s="29">
        <v>38322</v>
      </c>
      <c r="P1167" s="29">
        <v>23488</v>
      </c>
      <c r="Q1167" s="29">
        <v>16815</v>
      </c>
      <c r="R1167" s="29">
        <v>6486</v>
      </c>
      <c r="S1167" s="29">
        <v>15284</v>
      </c>
      <c r="T1167" s="29">
        <v>39280</v>
      </c>
      <c r="U1167" s="29">
        <v>-22197</v>
      </c>
      <c r="V1167" s="32"/>
      <c r="W1167" s="29">
        <v>181</v>
      </c>
      <c r="X1167" s="29">
        <v>2390</v>
      </c>
      <c r="Y1167" s="29">
        <v>7544</v>
      </c>
      <c r="Z1167" s="29">
        <v>3927</v>
      </c>
      <c r="AA1167" s="29">
        <v>5149</v>
      </c>
      <c r="AB1167" s="29">
        <v>54173</v>
      </c>
      <c r="AC1167" s="29">
        <v>2081</v>
      </c>
      <c r="AD1167" s="29">
        <v>58168</v>
      </c>
      <c r="AE1167" s="29">
        <v>-51684</v>
      </c>
    </row>
    <row r="1168" spans="1:31" x14ac:dyDescent="0.2">
      <c r="A1168" s="11">
        <v>37499</v>
      </c>
      <c r="B1168" s="29">
        <v>68621</v>
      </c>
      <c r="C1168" s="29">
        <v>44929</v>
      </c>
      <c r="D1168" s="29">
        <v>2269</v>
      </c>
      <c r="E1168" s="29">
        <v>18719</v>
      </c>
      <c r="F1168" s="29">
        <v>5279</v>
      </c>
      <c r="G1168" s="29">
        <v>49907</v>
      </c>
      <c r="H1168" s="29">
        <v>16657</v>
      </c>
      <c r="I1168" s="29">
        <v>-12557</v>
      </c>
      <c r="J1168" s="29">
        <v>56117</v>
      </c>
      <c r="K1168" s="29">
        <v>-717</v>
      </c>
      <c r="L1168" s="29">
        <v>8402</v>
      </c>
      <c r="M1168" s="29">
        <v>25496</v>
      </c>
      <c r="N1168" s="29">
        <v>10070</v>
      </c>
      <c r="O1168" s="29">
        <v>23604</v>
      </c>
      <c r="P1168" s="29">
        <v>19162</v>
      </c>
      <c r="Q1168" s="29">
        <v>7684</v>
      </c>
      <c r="R1168" s="29">
        <v>3393</v>
      </c>
      <c r="S1168" s="29">
        <v>11104</v>
      </c>
      <c r="T1168" s="29">
        <v>47987</v>
      </c>
      <c r="U1168" s="29">
        <v>-18407</v>
      </c>
      <c r="V1168" s="32"/>
      <c r="W1168" s="29">
        <v>330</v>
      </c>
      <c r="X1168" s="29">
        <v>2420</v>
      </c>
      <c r="Y1168" s="29">
        <v>15101</v>
      </c>
      <c r="Z1168" s="29">
        <v>3060</v>
      </c>
      <c r="AA1168" s="29">
        <v>10941</v>
      </c>
      <c r="AB1168" s="29">
        <v>47416</v>
      </c>
      <c r="AC1168" s="29">
        <v>1599</v>
      </c>
      <c r="AD1168" s="29">
        <v>31368</v>
      </c>
      <c r="AE1168" s="29">
        <v>-3805</v>
      </c>
    </row>
    <row r="1169" spans="1:31" x14ac:dyDescent="0.2">
      <c r="A1169" s="11">
        <v>37529</v>
      </c>
      <c r="B1169" s="29">
        <v>38643</v>
      </c>
      <c r="C1169" s="29">
        <v>35553</v>
      </c>
      <c r="D1169" s="29">
        <v>3050</v>
      </c>
      <c r="E1169" s="29">
        <v>11422</v>
      </c>
      <c r="F1169" s="29">
        <v>8271</v>
      </c>
      <c r="G1169" s="29">
        <v>42451</v>
      </c>
      <c r="H1169" s="29">
        <v>18691</v>
      </c>
      <c r="I1169" s="29">
        <v>11376</v>
      </c>
      <c r="J1169" s="29">
        <v>39882</v>
      </c>
      <c r="K1169" s="29">
        <v>-1811</v>
      </c>
      <c r="L1169" s="29">
        <v>16862</v>
      </c>
      <c r="M1169" s="29">
        <v>15335</v>
      </c>
      <c r="N1169" s="29">
        <v>4710</v>
      </c>
      <c r="O1169" s="29">
        <v>25524</v>
      </c>
      <c r="P1169" s="29">
        <v>18521</v>
      </c>
      <c r="Q1169" s="29">
        <v>27260</v>
      </c>
      <c r="R1169" s="29">
        <v>11334</v>
      </c>
      <c r="S1169" s="29">
        <v>8931</v>
      </c>
      <c r="T1169" s="29">
        <v>101537</v>
      </c>
      <c r="U1169" s="29">
        <v>91120</v>
      </c>
      <c r="V1169" s="32"/>
      <c r="W1169" s="29">
        <v>2237</v>
      </c>
      <c r="X1169" s="29">
        <v>69220</v>
      </c>
      <c r="Y1169" s="29">
        <v>32497</v>
      </c>
      <c r="Z1169" s="29">
        <v>7613</v>
      </c>
      <c r="AA1169" s="29">
        <v>50009</v>
      </c>
      <c r="AB1169" s="29">
        <v>58326</v>
      </c>
      <c r="AC1169" s="29">
        <v>1543</v>
      </c>
      <c r="AD1169" s="29">
        <v>21390</v>
      </c>
      <c r="AE1169" s="29">
        <v>-26069</v>
      </c>
    </row>
    <row r="1170" spans="1:31" x14ac:dyDescent="0.2">
      <c r="A1170" s="11">
        <v>37560</v>
      </c>
      <c r="B1170" s="29">
        <v>36666</v>
      </c>
      <c r="C1170" s="29">
        <v>33248</v>
      </c>
      <c r="D1170" s="29">
        <v>3982</v>
      </c>
      <c r="E1170" s="29">
        <v>23066</v>
      </c>
      <c r="F1170" s="29">
        <v>6172</v>
      </c>
      <c r="G1170" s="29">
        <v>44314</v>
      </c>
      <c r="H1170" s="29">
        <v>12996</v>
      </c>
      <c r="I1170" s="29">
        <v>6948</v>
      </c>
      <c r="J1170" s="29">
        <v>31911</v>
      </c>
      <c r="K1170" s="29">
        <v>-1050</v>
      </c>
      <c r="L1170" s="29">
        <v>6662</v>
      </c>
      <c r="M1170" s="29">
        <v>13600</v>
      </c>
      <c r="N1170" s="29">
        <v>3052</v>
      </c>
      <c r="O1170" s="29">
        <v>22137</v>
      </c>
      <c r="P1170" s="29">
        <v>20805</v>
      </c>
      <c r="Q1170" s="29">
        <v>14633</v>
      </c>
      <c r="R1170" s="29">
        <v>5066</v>
      </c>
      <c r="S1170" s="29">
        <v>16339</v>
      </c>
      <c r="T1170" s="29">
        <v>22055</v>
      </c>
      <c r="U1170" s="29">
        <v>27055</v>
      </c>
      <c r="V1170" s="32"/>
      <c r="W1170" s="29">
        <v>1247</v>
      </c>
      <c r="X1170" s="29">
        <v>0</v>
      </c>
      <c r="Y1170" s="29">
        <v>19400</v>
      </c>
      <c r="Z1170" s="29">
        <v>8218</v>
      </c>
      <c r="AA1170" s="29">
        <v>15164</v>
      </c>
      <c r="AB1170" s="29">
        <v>66189</v>
      </c>
      <c r="AC1170" s="29">
        <v>1283</v>
      </c>
      <c r="AD1170" s="29">
        <v>19570</v>
      </c>
      <c r="AE1170" s="29">
        <v>-10487</v>
      </c>
    </row>
    <row r="1171" spans="1:31" x14ac:dyDescent="0.2">
      <c r="A1171" s="11">
        <v>37590</v>
      </c>
      <c r="B1171" s="29">
        <v>69785</v>
      </c>
      <c r="C1171" s="29">
        <v>36636</v>
      </c>
      <c r="D1171" s="29">
        <v>3217</v>
      </c>
      <c r="E1171" s="29">
        <v>19196</v>
      </c>
      <c r="F1171" s="29">
        <v>5357</v>
      </c>
      <c r="G1171" s="29">
        <v>37561</v>
      </c>
      <c r="H1171" s="29">
        <v>10395</v>
      </c>
      <c r="I1171" s="29">
        <v>22729</v>
      </c>
      <c r="J1171" s="29">
        <v>31561</v>
      </c>
      <c r="K1171" s="29">
        <v>-5</v>
      </c>
      <c r="L1171" s="29">
        <v>8215</v>
      </c>
      <c r="M1171" s="29">
        <v>15423</v>
      </c>
      <c r="N1171" s="29">
        <v>4101</v>
      </c>
      <c r="O1171" s="29">
        <v>34153</v>
      </c>
      <c r="P1171" s="29">
        <v>18781</v>
      </c>
      <c r="Q1171" s="29">
        <v>13585</v>
      </c>
      <c r="R1171" s="29">
        <v>4053</v>
      </c>
      <c r="S1171" s="29">
        <v>18932</v>
      </c>
      <c r="T1171" s="29">
        <v>30332</v>
      </c>
      <c r="U1171" s="29">
        <v>30698</v>
      </c>
      <c r="V1171" s="32"/>
      <c r="W1171" s="29">
        <v>1525</v>
      </c>
      <c r="X1171" s="29">
        <v>49</v>
      </c>
      <c r="Y1171" s="29">
        <v>21533</v>
      </c>
      <c r="Z1171" s="29">
        <v>10169</v>
      </c>
      <c r="AA1171" s="29">
        <v>-4549</v>
      </c>
      <c r="AB1171" s="29">
        <v>56770</v>
      </c>
      <c r="AC1171" s="29">
        <v>574</v>
      </c>
      <c r="AD1171" s="29">
        <v>-9601</v>
      </c>
      <c r="AE1171" s="29">
        <v>-6702</v>
      </c>
    </row>
    <row r="1172" spans="1:31" x14ac:dyDescent="0.2">
      <c r="A1172" s="11">
        <v>37621</v>
      </c>
      <c r="B1172" s="29">
        <v>43108</v>
      </c>
      <c r="C1172" s="29">
        <v>31583</v>
      </c>
      <c r="D1172" s="29">
        <v>2680</v>
      </c>
      <c r="E1172" s="29">
        <v>14852</v>
      </c>
      <c r="F1172" s="29">
        <v>4734</v>
      </c>
      <c r="G1172" s="29">
        <v>29321</v>
      </c>
      <c r="H1172" s="29">
        <v>7529</v>
      </c>
      <c r="I1172" s="29">
        <v>7390</v>
      </c>
      <c r="J1172" s="29">
        <v>25863</v>
      </c>
      <c r="K1172" s="29">
        <v>-593</v>
      </c>
      <c r="L1172" s="29">
        <v>3162</v>
      </c>
      <c r="M1172" s="29">
        <v>13886</v>
      </c>
      <c r="N1172" s="29">
        <v>3025</v>
      </c>
      <c r="O1172" s="29">
        <v>18174</v>
      </c>
      <c r="P1172" s="29">
        <v>13875</v>
      </c>
      <c r="Q1172" s="29">
        <v>2558</v>
      </c>
      <c r="R1172" s="29">
        <v>3814</v>
      </c>
      <c r="S1172" s="29">
        <v>12585</v>
      </c>
      <c r="T1172" s="29">
        <v>24690</v>
      </c>
      <c r="U1172" s="29">
        <v>25346</v>
      </c>
      <c r="V1172" s="32"/>
      <c r="W1172" s="29">
        <v>1012</v>
      </c>
      <c r="X1172" s="29">
        <v>293</v>
      </c>
      <c r="Y1172" s="29">
        <v>17419</v>
      </c>
      <c r="Z1172" s="29">
        <v>9636</v>
      </c>
      <c r="AA1172" s="29">
        <v>14559</v>
      </c>
      <c r="AB1172" s="29">
        <v>42665</v>
      </c>
      <c r="AC1172" s="29">
        <v>676</v>
      </c>
      <c r="AD1172" s="29">
        <v>-18605</v>
      </c>
      <c r="AE1172" s="29">
        <v>-4915</v>
      </c>
    </row>
    <row r="1173" spans="1:31" x14ac:dyDescent="0.2">
      <c r="A1173" s="11">
        <v>37652</v>
      </c>
      <c r="B1173" s="29">
        <v>38271</v>
      </c>
      <c r="C1173" s="29">
        <v>28604</v>
      </c>
      <c r="D1173" s="29">
        <v>2650</v>
      </c>
      <c r="E1173" s="29">
        <v>15682</v>
      </c>
      <c r="F1173" s="29">
        <v>5626</v>
      </c>
      <c r="G1173" s="29">
        <v>24000</v>
      </c>
      <c r="H1173" s="29">
        <v>7678</v>
      </c>
      <c r="I1173" s="29">
        <v>6020</v>
      </c>
      <c r="J1173" s="29">
        <v>25540</v>
      </c>
      <c r="K1173" s="29">
        <v>243</v>
      </c>
      <c r="L1173" s="29">
        <v>9603</v>
      </c>
      <c r="M1173" s="29">
        <v>13822</v>
      </c>
      <c r="N1173" s="29">
        <v>4997</v>
      </c>
      <c r="O1173" s="29">
        <v>19645</v>
      </c>
      <c r="P1173" s="29">
        <v>21953</v>
      </c>
      <c r="Q1173" s="29">
        <v>-13388</v>
      </c>
      <c r="R1173" s="29">
        <v>4223</v>
      </c>
      <c r="S1173" s="29">
        <v>12094</v>
      </c>
      <c r="T1173" s="29">
        <v>20237</v>
      </c>
      <c r="U1173" s="29">
        <v>32727</v>
      </c>
      <c r="V1173" s="32"/>
      <c r="W1173" s="29">
        <v>1004</v>
      </c>
      <c r="X1173" s="29">
        <v>1030</v>
      </c>
      <c r="Y1173" s="29">
        <v>21173</v>
      </c>
      <c r="Z1173" s="29">
        <v>7918</v>
      </c>
      <c r="AA1173" s="29">
        <v>25816</v>
      </c>
      <c r="AB1173" s="29">
        <v>50839</v>
      </c>
      <c r="AC1173" s="29">
        <v>589</v>
      </c>
      <c r="AD1173" s="29">
        <v>-33586</v>
      </c>
      <c r="AE1173" s="29">
        <v>-9228</v>
      </c>
    </row>
    <row r="1174" spans="1:31" x14ac:dyDescent="0.2">
      <c r="A1174" s="11">
        <v>37680</v>
      </c>
      <c r="B1174" s="29">
        <v>25637</v>
      </c>
      <c r="C1174" s="29">
        <v>22435</v>
      </c>
      <c r="D1174" s="29">
        <v>2758</v>
      </c>
      <c r="E1174" s="29">
        <v>14079</v>
      </c>
      <c r="F1174" s="29">
        <v>5701</v>
      </c>
      <c r="G1174" s="29">
        <v>20486</v>
      </c>
      <c r="H1174" s="29">
        <v>10081</v>
      </c>
      <c r="I1174" s="29">
        <v>4394</v>
      </c>
      <c r="J1174" s="29">
        <v>24204</v>
      </c>
      <c r="K1174" s="29">
        <v>1352</v>
      </c>
      <c r="L1174" s="29">
        <v>10694</v>
      </c>
      <c r="M1174" s="29">
        <v>13148</v>
      </c>
      <c r="N1174" s="29">
        <v>6469</v>
      </c>
      <c r="O1174" s="29">
        <v>19268</v>
      </c>
      <c r="P1174" s="29">
        <v>20189</v>
      </c>
      <c r="Q1174" s="29">
        <v>11559</v>
      </c>
      <c r="R1174" s="29">
        <v>3855</v>
      </c>
      <c r="S1174" s="29">
        <v>13318</v>
      </c>
      <c r="T1174" s="29">
        <v>19049</v>
      </c>
      <c r="U1174" s="29">
        <v>20450</v>
      </c>
      <c r="V1174" s="32"/>
      <c r="W1174" s="29">
        <v>1541</v>
      </c>
      <c r="X1174" s="29">
        <v>233</v>
      </c>
      <c r="Y1174" s="29">
        <v>22623</v>
      </c>
      <c r="Z1174" s="29">
        <v>9870</v>
      </c>
      <c r="AA1174" s="29">
        <v>32803</v>
      </c>
      <c r="AB1174" s="29">
        <v>58785</v>
      </c>
      <c r="AC1174" s="29">
        <v>1530</v>
      </c>
      <c r="AD1174" s="29">
        <v>-29209</v>
      </c>
      <c r="AE1174" s="29">
        <v>-8636</v>
      </c>
    </row>
    <row r="1175" spans="1:31" x14ac:dyDescent="0.2">
      <c r="A1175" s="11">
        <v>37711</v>
      </c>
      <c r="B1175" s="29">
        <v>50396</v>
      </c>
      <c r="C1175" s="29">
        <v>24469</v>
      </c>
      <c r="D1175" s="29">
        <v>3400</v>
      </c>
      <c r="E1175" s="29">
        <v>22603</v>
      </c>
      <c r="F1175" s="29">
        <v>8255</v>
      </c>
      <c r="G1175" s="29">
        <v>24392</v>
      </c>
      <c r="H1175" s="29">
        <v>21213</v>
      </c>
      <c r="I1175" s="29">
        <v>16777</v>
      </c>
      <c r="J1175" s="29">
        <v>59893</v>
      </c>
      <c r="K1175" s="29">
        <v>8389</v>
      </c>
      <c r="L1175" s="29">
        <v>17258</v>
      </c>
      <c r="M1175" s="29">
        <v>46209</v>
      </c>
      <c r="N1175" s="29">
        <v>23005</v>
      </c>
      <c r="O1175" s="29">
        <v>31695</v>
      </c>
      <c r="P1175" s="29">
        <v>24088</v>
      </c>
      <c r="Q1175" s="29">
        <v>43857</v>
      </c>
      <c r="R1175" s="29">
        <v>4667</v>
      </c>
      <c r="S1175" s="29">
        <v>38927</v>
      </c>
      <c r="T1175" s="29">
        <v>30190</v>
      </c>
      <c r="U1175" s="29">
        <v>20897</v>
      </c>
      <c r="V1175" s="32"/>
      <c r="W1175" s="29">
        <v>1442</v>
      </c>
      <c r="X1175" s="29">
        <v>14550</v>
      </c>
      <c r="Y1175" s="29">
        <v>26851</v>
      </c>
      <c r="Z1175" s="29">
        <v>9324</v>
      </c>
      <c r="AA1175" s="29">
        <v>4901</v>
      </c>
      <c r="AB1175" s="29">
        <v>86263</v>
      </c>
      <c r="AC1175" s="29">
        <v>1580</v>
      </c>
      <c r="AD1175" s="29">
        <v>-53178</v>
      </c>
      <c r="AE1175" s="29">
        <v>-93662</v>
      </c>
    </row>
    <row r="1176" spans="1:31" x14ac:dyDescent="0.2">
      <c r="A1176" s="11">
        <v>37741</v>
      </c>
      <c r="B1176" s="29">
        <v>81397</v>
      </c>
      <c r="C1176" s="29">
        <v>52219</v>
      </c>
      <c r="D1176" s="29">
        <v>7292</v>
      </c>
      <c r="E1176" s="29">
        <v>35255</v>
      </c>
      <c r="F1176" s="29">
        <v>17826</v>
      </c>
      <c r="G1176" s="29">
        <v>34046</v>
      </c>
      <c r="H1176" s="29">
        <v>79917</v>
      </c>
      <c r="I1176" s="29">
        <v>-11222</v>
      </c>
      <c r="J1176" s="29">
        <v>56696</v>
      </c>
      <c r="K1176" s="29">
        <v>1366</v>
      </c>
      <c r="L1176" s="29">
        <v>29674</v>
      </c>
      <c r="M1176" s="29">
        <v>144251</v>
      </c>
      <c r="N1176" s="29">
        <v>45290</v>
      </c>
      <c r="O1176" s="29">
        <v>42591</v>
      </c>
      <c r="P1176" s="29">
        <v>28587</v>
      </c>
      <c r="Q1176" s="29">
        <v>-21384</v>
      </c>
      <c r="R1176" s="29">
        <v>6127</v>
      </c>
      <c r="S1176" s="29">
        <v>75064</v>
      </c>
      <c r="T1176" s="29">
        <v>24392</v>
      </c>
      <c r="U1176" s="29">
        <v>-16524</v>
      </c>
      <c r="V1176" s="32"/>
      <c r="W1176" s="29">
        <v>547</v>
      </c>
      <c r="X1176" s="29">
        <v>4640</v>
      </c>
      <c r="Y1176" s="29">
        <v>27560</v>
      </c>
      <c r="Z1176" s="29">
        <v>5724</v>
      </c>
      <c r="AA1176" s="29">
        <v>-10770</v>
      </c>
      <c r="AB1176" s="29">
        <v>95818</v>
      </c>
      <c r="AC1176" s="29">
        <v>1340</v>
      </c>
      <c r="AD1176" s="29">
        <v>-52088</v>
      </c>
      <c r="AE1176" s="29">
        <v>-20128</v>
      </c>
    </row>
    <row r="1177" spans="1:31" x14ac:dyDescent="0.2">
      <c r="A1177" s="11">
        <v>37772</v>
      </c>
      <c r="B1177" s="29">
        <v>430714</v>
      </c>
      <c r="C1177" s="29">
        <v>260035</v>
      </c>
      <c r="D1177" s="29">
        <v>28859</v>
      </c>
      <c r="E1177" s="29">
        <v>152524</v>
      </c>
      <c r="F1177" s="29">
        <v>44779</v>
      </c>
      <c r="G1177" s="29">
        <v>171805</v>
      </c>
      <c r="H1177" s="29">
        <v>124646</v>
      </c>
      <c r="I1177" s="29">
        <v>-66874</v>
      </c>
      <c r="J1177" s="29">
        <v>94606</v>
      </c>
      <c r="K1177" s="29">
        <v>1971</v>
      </c>
      <c r="L1177" s="29">
        <v>76547</v>
      </c>
      <c r="M1177" s="29">
        <v>403952</v>
      </c>
      <c r="N1177" s="29">
        <v>114778</v>
      </c>
      <c r="O1177" s="29">
        <v>93946</v>
      </c>
      <c r="P1177" s="29">
        <v>88949</v>
      </c>
      <c r="Q1177" s="29">
        <v>-80965</v>
      </c>
      <c r="R1177" s="29">
        <v>26219</v>
      </c>
      <c r="S1177" s="29">
        <v>177850</v>
      </c>
      <c r="T1177" s="29">
        <v>101763</v>
      </c>
      <c r="U1177" s="29">
        <v>19565</v>
      </c>
      <c r="V1177" s="32"/>
      <c r="W1177" s="29">
        <v>307</v>
      </c>
      <c r="X1177" s="29">
        <v>0</v>
      </c>
      <c r="Y1177" s="29">
        <v>23237</v>
      </c>
      <c r="Z1177" s="29">
        <v>4124</v>
      </c>
      <c r="AA1177" s="29">
        <v>-10812</v>
      </c>
      <c r="AB1177" s="29">
        <v>84288</v>
      </c>
      <c r="AC1177" s="29">
        <v>1470</v>
      </c>
      <c r="AD1177" s="29">
        <v>-22481</v>
      </c>
      <c r="AE1177" s="29">
        <v>1607</v>
      </c>
    </row>
    <row r="1178" spans="1:31" x14ac:dyDescent="0.2">
      <c r="A1178" s="11">
        <v>37802</v>
      </c>
      <c r="B1178" s="29">
        <v>638648</v>
      </c>
      <c r="C1178" s="29">
        <v>364514</v>
      </c>
      <c r="D1178" s="29">
        <v>30764</v>
      </c>
      <c r="E1178" s="29">
        <v>146071</v>
      </c>
      <c r="F1178" s="29">
        <v>33235</v>
      </c>
      <c r="G1178" s="29">
        <v>127993</v>
      </c>
      <c r="H1178" s="29">
        <v>77147</v>
      </c>
      <c r="I1178" s="29">
        <v>29026</v>
      </c>
      <c r="J1178" s="29">
        <v>225130</v>
      </c>
      <c r="K1178" s="29">
        <v>2836</v>
      </c>
      <c r="L1178" s="29">
        <v>68630</v>
      </c>
      <c r="M1178" s="29">
        <v>341778</v>
      </c>
      <c r="N1178" s="29">
        <v>92714</v>
      </c>
      <c r="O1178" s="29">
        <v>76263</v>
      </c>
      <c r="P1178" s="29">
        <v>121884</v>
      </c>
      <c r="Q1178" s="29">
        <v>142139</v>
      </c>
      <c r="R1178" s="29">
        <v>23208</v>
      </c>
      <c r="S1178" s="29">
        <v>91309</v>
      </c>
      <c r="T1178" s="29">
        <v>85772</v>
      </c>
      <c r="U1178" s="29">
        <v>193549</v>
      </c>
      <c r="V1178" s="32"/>
      <c r="W1178" s="29">
        <v>217</v>
      </c>
      <c r="X1178" s="29">
        <v>0</v>
      </c>
      <c r="Y1178" s="29">
        <v>14064</v>
      </c>
      <c r="Z1178" s="29">
        <v>3124</v>
      </c>
      <c r="AA1178" s="29">
        <v>-47614</v>
      </c>
      <c r="AB1178" s="29">
        <v>91708</v>
      </c>
      <c r="AC1178" s="29">
        <v>1550</v>
      </c>
      <c r="AD1178" s="29">
        <v>5179</v>
      </c>
      <c r="AE1178" s="29">
        <v>-32718</v>
      </c>
    </row>
    <row r="1179" spans="1:31" x14ac:dyDescent="0.2">
      <c r="A1179" s="11">
        <v>37833</v>
      </c>
      <c r="B1179" s="29">
        <v>336121</v>
      </c>
      <c r="C1179" s="29">
        <v>130346</v>
      </c>
      <c r="D1179" s="29">
        <v>9586</v>
      </c>
      <c r="E1179" s="29">
        <v>49931</v>
      </c>
      <c r="F1179" s="29">
        <v>11756</v>
      </c>
      <c r="G1179" s="29">
        <v>67437</v>
      </c>
      <c r="H1179" s="29">
        <v>31791</v>
      </c>
      <c r="I1179" s="29">
        <v>-4599</v>
      </c>
      <c r="J1179" s="29">
        <v>134355</v>
      </c>
      <c r="K1179" s="29">
        <v>2906</v>
      </c>
      <c r="L1179" s="29">
        <v>42415</v>
      </c>
      <c r="M1179" s="29">
        <v>73865</v>
      </c>
      <c r="N1179" s="29">
        <v>22203</v>
      </c>
      <c r="O1179" s="29">
        <v>84764</v>
      </c>
      <c r="P1179" s="29">
        <v>40911</v>
      </c>
      <c r="Q1179" s="29">
        <v>60005</v>
      </c>
      <c r="R1179" s="29">
        <v>9865</v>
      </c>
      <c r="S1179" s="29">
        <v>17011</v>
      </c>
      <c r="T1179" s="29">
        <v>27390</v>
      </c>
      <c r="U1179" s="29">
        <v>25012</v>
      </c>
      <c r="V1179" s="32"/>
      <c r="W1179" s="29">
        <v>310</v>
      </c>
      <c r="X1179" s="29">
        <v>106</v>
      </c>
      <c r="Y1179" s="29">
        <v>16840</v>
      </c>
      <c r="Z1179" s="29">
        <v>3741</v>
      </c>
      <c r="AA1179" s="29">
        <v>238</v>
      </c>
      <c r="AB1179" s="29">
        <v>85734</v>
      </c>
      <c r="AC1179" s="29">
        <v>1490</v>
      </c>
      <c r="AD1179" s="29">
        <v>17408</v>
      </c>
      <c r="AE1179" s="29">
        <v>-33720</v>
      </c>
    </row>
    <row r="1180" spans="1:31" x14ac:dyDescent="0.2">
      <c r="A1180" s="11">
        <v>37864</v>
      </c>
      <c r="B1180" s="29">
        <v>138337</v>
      </c>
      <c r="C1180" s="29">
        <v>77668</v>
      </c>
      <c r="D1180" s="29">
        <v>6331</v>
      </c>
      <c r="E1180" s="29">
        <v>34837</v>
      </c>
      <c r="F1180" s="29">
        <v>10803</v>
      </c>
      <c r="G1180" s="29">
        <v>41763</v>
      </c>
      <c r="H1180" s="29">
        <v>24736</v>
      </c>
      <c r="I1180" s="29">
        <v>-32947</v>
      </c>
      <c r="J1180" s="29">
        <v>55584</v>
      </c>
      <c r="K1180" s="29">
        <v>722</v>
      </c>
      <c r="L1180" s="29">
        <v>28798</v>
      </c>
      <c r="M1180" s="29">
        <v>32401</v>
      </c>
      <c r="N1180" s="29">
        <v>13650</v>
      </c>
      <c r="O1180" s="29">
        <v>27715</v>
      </c>
      <c r="P1180" s="29">
        <v>23125</v>
      </c>
      <c r="Q1180" s="29">
        <v>16154</v>
      </c>
      <c r="R1180" s="29">
        <v>5329</v>
      </c>
      <c r="S1180" s="29">
        <v>19060</v>
      </c>
      <c r="T1180" s="29">
        <v>40636</v>
      </c>
      <c r="U1180" s="29">
        <v>30449</v>
      </c>
      <c r="V1180" s="32"/>
      <c r="W1180" s="29">
        <v>1695</v>
      </c>
      <c r="X1180" s="29">
        <v>10160</v>
      </c>
      <c r="Y1180" s="29">
        <v>30195</v>
      </c>
      <c r="Z1180" s="29">
        <v>8495</v>
      </c>
      <c r="AA1180" s="29">
        <v>48601</v>
      </c>
      <c r="AB1180" s="29">
        <v>84169</v>
      </c>
      <c r="AC1180" s="29">
        <v>1570</v>
      </c>
      <c r="AD1180" s="29">
        <v>20824</v>
      </c>
      <c r="AE1180" s="29">
        <v>-25302</v>
      </c>
    </row>
    <row r="1181" spans="1:31" x14ac:dyDescent="0.2">
      <c r="A1181" s="11">
        <v>37894</v>
      </c>
      <c r="B1181" s="29">
        <v>82940</v>
      </c>
      <c r="C1181" s="29">
        <v>63236</v>
      </c>
      <c r="D1181" s="29">
        <v>7578</v>
      </c>
      <c r="E1181" s="29">
        <v>41463</v>
      </c>
      <c r="F1181" s="29">
        <v>9291</v>
      </c>
      <c r="G1181" s="29">
        <v>44762</v>
      </c>
      <c r="H1181" s="29">
        <v>36677</v>
      </c>
      <c r="I1181" s="29">
        <v>-7369</v>
      </c>
      <c r="J1181" s="29">
        <v>42640</v>
      </c>
      <c r="K1181" s="29">
        <v>-2707</v>
      </c>
      <c r="L1181" s="29">
        <v>15343</v>
      </c>
      <c r="M1181" s="29">
        <v>20259</v>
      </c>
      <c r="N1181" s="29">
        <v>6344</v>
      </c>
      <c r="O1181" s="29">
        <v>23878</v>
      </c>
      <c r="P1181" s="29">
        <v>23575</v>
      </c>
      <c r="Q1181" s="29">
        <v>8051</v>
      </c>
      <c r="R1181" s="29">
        <v>6078</v>
      </c>
      <c r="S1181" s="29">
        <v>60907</v>
      </c>
      <c r="T1181" s="29">
        <v>136748</v>
      </c>
      <c r="U1181" s="29">
        <v>54317</v>
      </c>
      <c r="V1181" s="32"/>
      <c r="W1181" s="29">
        <v>827</v>
      </c>
      <c r="X1181" s="29">
        <v>9840</v>
      </c>
      <c r="Y1181" s="29">
        <v>23707</v>
      </c>
      <c r="Z1181" s="29">
        <v>3884</v>
      </c>
      <c r="AA1181" s="29">
        <v>30853</v>
      </c>
      <c r="AB1181" s="29">
        <v>74263</v>
      </c>
      <c r="AC1181" s="29">
        <v>1430</v>
      </c>
      <c r="AD1181" s="29">
        <v>57502</v>
      </c>
      <c r="AE1181" s="29">
        <v>-81867</v>
      </c>
    </row>
    <row r="1182" spans="1:31" x14ac:dyDescent="0.2">
      <c r="A1182" s="11">
        <v>37925</v>
      </c>
      <c r="B1182" s="29">
        <v>50401</v>
      </c>
      <c r="C1182" s="29">
        <v>50296</v>
      </c>
      <c r="D1182" s="29">
        <v>4873</v>
      </c>
      <c r="E1182" s="29">
        <v>23183</v>
      </c>
      <c r="F1182" s="29">
        <v>8389</v>
      </c>
      <c r="G1182" s="29">
        <v>39173</v>
      </c>
      <c r="H1182" s="29">
        <v>16478</v>
      </c>
      <c r="I1182" s="29">
        <v>-7229</v>
      </c>
      <c r="J1182" s="29">
        <v>27353</v>
      </c>
      <c r="K1182" s="29">
        <v>1134</v>
      </c>
      <c r="L1182" s="29">
        <v>7863</v>
      </c>
      <c r="M1182" s="29">
        <v>16381</v>
      </c>
      <c r="N1182" s="29">
        <v>3782</v>
      </c>
      <c r="O1182" s="29">
        <v>21707</v>
      </c>
      <c r="P1182" s="29">
        <v>21282</v>
      </c>
      <c r="Q1182" s="29">
        <v>7694</v>
      </c>
      <c r="R1182" s="29">
        <v>5034</v>
      </c>
      <c r="S1182" s="29">
        <v>22385</v>
      </c>
      <c r="T1182" s="29">
        <v>41093</v>
      </c>
      <c r="U1182" s="29">
        <v>18881</v>
      </c>
      <c r="V1182" s="32"/>
      <c r="W1182" s="29">
        <v>1006</v>
      </c>
      <c r="X1182" s="29">
        <v>10740</v>
      </c>
      <c r="Y1182" s="29">
        <v>18919</v>
      </c>
      <c r="Z1182" s="29">
        <v>5199</v>
      </c>
      <c r="AA1182" s="29">
        <v>-19901</v>
      </c>
      <c r="AB1182" s="29">
        <v>86113</v>
      </c>
      <c r="AC1182" s="29">
        <v>922</v>
      </c>
      <c r="AD1182" s="29">
        <v>36306</v>
      </c>
      <c r="AE1182" s="29">
        <v>-73792</v>
      </c>
    </row>
    <row r="1183" spans="1:31" x14ac:dyDescent="0.2">
      <c r="A1183" s="11">
        <v>37955</v>
      </c>
      <c r="B1183" s="29">
        <v>71234</v>
      </c>
      <c r="C1183" s="29">
        <v>43387</v>
      </c>
      <c r="D1183" s="29">
        <v>4324</v>
      </c>
      <c r="E1183" s="29">
        <v>19275</v>
      </c>
      <c r="F1183" s="29">
        <v>6905</v>
      </c>
      <c r="G1183" s="29">
        <v>37158</v>
      </c>
      <c r="H1183" s="29">
        <v>10149</v>
      </c>
      <c r="I1183" s="29">
        <v>13901</v>
      </c>
      <c r="J1183" s="29">
        <v>28059</v>
      </c>
      <c r="K1183" s="29">
        <v>-1051</v>
      </c>
      <c r="L1183" s="29">
        <v>9959</v>
      </c>
      <c r="M1183" s="29">
        <v>16045</v>
      </c>
      <c r="N1183" s="29">
        <v>4030</v>
      </c>
      <c r="O1183" s="29">
        <v>19054</v>
      </c>
      <c r="P1183" s="29">
        <v>21614</v>
      </c>
      <c r="Q1183" s="29">
        <v>2485</v>
      </c>
      <c r="R1183" s="29">
        <v>2506</v>
      </c>
      <c r="S1183" s="29">
        <v>23803</v>
      </c>
      <c r="T1183" s="29">
        <v>27245</v>
      </c>
      <c r="U1183" s="29">
        <v>56904</v>
      </c>
      <c r="V1183" s="32"/>
      <c r="W1183" s="29">
        <v>821</v>
      </c>
      <c r="X1183" s="29">
        <v>2580</v>
      </c>
      <c r="Y1183" s="29">
        <v>19072</v>
      </c>
      <c r="Z1183" s="29">
        <v>7198</v>
      </c>
      <c r="AA1183" s="29">
        <v>6183</v>
      </c>
      <c r="AB1183" s="29">
        <v>76382</v>
      </c>
      <c r="AC1183" s="29">
        <v>613</v>
      </c>
      <c r="AD1183" s="29">
        <v>-25697</v>
      </c>
      <c r="AE1183" s="29">
        <v>-5968</v>
      </c>
    </row>
    <row r="1184" spans="1:31" x14ac:dyDescent="0.2">
      <c r="A1184" s="11">
        <v>37986</v>
      </c>
      <c r="B1184" s="29">
        <v>57316</v>
      </c>
      <c r="C1184" s="29">
        <v>37905</v>
      </c>
      <c r="D1184" s="29">
        <v>3726</v>
      </c>
      <c r="E1184" s="29">
        <v>18320</v>
      </c>
      <c r="F1184" s="29">
        <v>5811</v>
      </c>
      <c r="G1184" s="29">
        <v>28638</v>
      </c>
      <c r="H1184" s="29">
        <v>9375</v>
      </c>
      <c r="I1184" s="29">
        <v>7165</v>
      </c>
      <c r="J1184" s="29">
        <v>28905</v>
      </c>
      <c r="K1184" s="29">
        <v>2493</v>
      </c>
      <c r="L1184" s="29">
        <v>5221</v>
      </c>
      <c r="M1184" s="29">
        <v>17525</v>
      </c>
      <c r="N1184" s="29">
        <v>3313</v>
      </c>
      <c r="O1184" s="29">
        <v>18656</v>
      </c>
      <c r="P1184" s="29">
        <v>19788</v>
      </c>
      <c r="Q1184" s="29">
        <v>7316</v>
      </c>
      <c r="R1184" s="29">
        <v>3172</v>
      </c>
      <c r="S1184" s="29">
        <v>17349</v>
      </c>
      <c r="T1184" s="29">
        <v>19291</v>
      </c>
      <c r="U1184" s="29">
        <v>27074</v>
      </c>
      <c r="V1184" s="32"/>
      <c r="W1184" s="29">
        <v>997</v>
      </c>
      <c r="X1184" s="29">
        <v>36</v>
      </c>
      <c r="Y1184" s="29">
        <v>14438</v>
      </c>
      <c r="Z1184" s="29">
        <v>9903</v>
      </c>
      <c r="AA1184" s="29">
        <v>8198</v>
      </c>
      <c r="AB1184" s="29">
        <v>75392</v>
      </c>
      <c r="AC1184" s="29">
        <v>590</v>
      </c>
      <c r="AD1184" s="29">
        <v>-57941</v>
      </c>
      <c r="AE1184" s="29">
        <v>5367</v>
      </c>
    </row>
    <row r="1185" spans="1:31" x14ac:dyDescent="0.2">
      <c r="A1185" s="11">
        <v>38017</v>
      </c>
      <c r="B1185" s="29">
        <v>45071</v>
      </c>
      <c r="C1185" s="29">
        <v>31522</v>
      </c>
      <c r="D1185" s="29">
        <v>3772</v>
      </c>
      <c r="E1185" s="29">
        <v>17453</v>
      </c>
      <c r="F1185" s="29">
        <v>6892</v>
      </c>
      <c r="G1185" s="29">
        <v>23929</v>
      </c>
      <c r="H1185" s="29">
        <v>10699</v>
      </c>
      <c r="I1185" s="29">
        <v>5279</v>
      </c>
      <c r="J1185" s="29">
        <v>25575</v>
      </c>
      <c r="K1185" s="29">
        <v>2921</v>
      </c>
      <c r="L1185" s="29">
        <v>7748</v>
      </c>
      <c r="M1185" s="29">
        <v>17359</v>
      </c>
      <c r="N1185" s="29">
        <v>4370</v>
      </c>
      <c r="O1185" s="29">
        <v>16516</v>
      </c>
      <c r="P1185" s="29">
        <v>15506</v>
      </c>
      <c r="Q1185" s="29">
        <v>-12287</v>
      </c>
      <c r="R1185" s="29">
        <v>4216</v>
      </c>
      <c r="S1185" s="29">
        <v>18423</v>
      </c>
      <c r="T1185" s="29">
        <v>14692</v>
      </c>
      <c r="U1185" s="29">
        <v>28860</v>
      </c>
      <c r="V1185" s="32"/>
      <c r="W1185" s="29">
        <v>758</v>
      </c>
      <c r="X1185" s="29">
        <v>30</v>
      </c>
      <c r="Y1185" s="29">
        <v>19245</v>
      </c>
      <c r="Z1185" s="29">
        <v>8741</v>
      </c>
      <c r="AA1185" s="29">
        <v>60</v>
      </c>
      <c r="AB1185" s="29">
        <v>81411</v>
      </c>
      <c r="AC1185" s="29">
        <v>590</v>
      </c>
      <c r="AD1185" s="29">
        <v>-73220</v>
      </c>
      <c r="AE1185" s="29">
        <v>-6073</v>
      </c>
    </row>
    <row r="1186" spans="1:31" x14ac:dyDescent="0.2">
      <c r="A1186" s="11">
        <v>38046</v>
      </c>
      <c r="B1186" s="29">
        <v>43965</v>
      </c>
      <c r="C1186" s="29">
        <v>26705</v>
      </c>
      <c r="D1186" s="29">
        <v>3422</v>
      </c>
      <c r="E1186" s="29">
        <v>15698</v>
      </c>
      <c r="F1186" s="29">
        <v>6492</v>
      </c>
      <c r="G1186" s="29">
        <v>21412</v>
      </c>
      <c r="H1186" s="29">
        <v>11209</v>
      </c>
      <c r="I1186" s="29">
        <v>15529</v>
      </c>
      <c r="J1186" s="29">
        <v>23854</v>
      </c>
      <c r="K1186" s="29">
        <v>3929</v>
      </c>
      <c r="L1186" s="29">
        <v>13973</v>
      </c>
      <c r="M1186" s="29">
        <v>17903</v>
      </c>
      <c r="N1186" s="29">
        <v>4452</v>
      </c>
      <c r="O1186" s="29">
        <v>18519</v>
      </c>
      <c r="P1186" s="29">
        <v>17847</v>
      </c>
      <c r="Q1186" s="29">
        <v>-4664</v>
      </c>
      <c r="R1186" s="29">
        <v>7111</v>
      </c>
      <c r="S1186" s="29">
        <v>23284</v>
      </c>
      <c r="T1186" s="29">
        <v>17076</v>
      </c>
      <c r="U1186" s="29">
        <v>30551</v>
      </c>
      <c r="V1186" s="32"/>
      <c r="W1186" s="29">
        <v>1398</v>
      </c>
      <c r="X1186" s="29">
        <v>29</v>
      </c>
      <c r="Y1186" s="29">
        <v>34235</v>
      </c>
      <c r="Z1186" s="29">
        <v>11460</v>
      </c>
      <c r="AA1186" s="29">
        <v>12326</v>
      </c>
      <c r="AB1186" s="29">
        <v>83811</v>
      </c>
      <c r="AC1186" s="29">
        <v>552</v>
      </c>
      <c r="AD1186" s="29">
        <v>-81636</v>
      </c>
      <c r="AE1186" s="29">
        <v>6638</v>
      </c>
    </row>
    <row r="1187" spans="1:31" x14ac:dyDescent="0.2">
      <c r="A1187" s="11">
        <v>38077</v>
      </c>
      <c r="B1187" s="29">
        <v>66009</v>
      </c>
      <c r="C1187" s="29">
        <v>47336</v>
      </c>
      <c r="D1187" s="29">
        <v>5192</v>
      </c>
      <c r="E1187" s="29">
        <v>40912</v>
      </c>
      <c r="F1187" s="29">
        <v>14025</v>
      </c>
      <c r="G1187" s="29">
        <v>51814</v>
      </c>
      <c r="H1187" s="29">
        <v>51648</v>
      </c>
      <c r="I1187" s="29">
        <v>2101</v>
      </c>
      <c r="J1187" s="29">
        <v>58647</v>
      </c>
      <c r="K1187" s="29">
        <v>8174</v>
      </c>
      <c r="L1187" s="29">
        <v>47916</v>
      </c>
      <c r="M1187" s="29">
        <v>61320</v>
      </c>
      <c r="N1187" s="29">
        <v>22936</v>
      </c>
      <c r="O1187" s="29">
        <v>31745</v>
      </c>
      <c r="P1187" s="29">
        <v>23525</v>
      </c>
      <c r="Q1187" s="29">
        <v>19430</v>
      </c>
      <c r="R1187" s="29">
        <v>7434</v>
      </c>
      <c r="S1187" s="29">
        <v>122173</v>
      </c>
      <c r="T1187" s="29">
        <v>53665</v>
      </c>
      <c r="U1187" s="29">
        <v>22998</v>
      </c>
      <c r="V1187" s="32"/>
      <c r="W1187" s="29">
        <v>1680</v>
      </c>
      <c r="X1187" s="29">
        <v>6840</v>
      </c>
      <c r="Y1187" s="29">
        <v>19070</v>
      </c>
      <c r="Z1187" s="29">
        <v>9661</v>
      </c>
      <c r="AA1187" s="29">
        <v>-8866</v>
      </c>
      <c r="AB1187" s="29">
        <v>91730</v>
      </c>
      <c r="AC1187" s="29">
        <v>557</v>
      </c>
      <c r="AD1187" s="29">
        <v>-103197</v>
      </c>
      <c r="AE1187" s="29">
        <v>-39328</v>
      </c>
    </row>
    <row r="1188" spans="1:31" x14ac:dyDescent="0.2">
      <c r="A1188" s="11">
        <v>38107</v>
      </c>
      <c r="B1188" s="29">
        <v>99831</v>
      </c>
      <c r="C1188" s="29">
        <v>73363</v>
      </c>
      <c r="D1188" s="29">
        <v>7530</v>
      </c>
      <c r="E1188" s="29">
        <v>60700</v>
      </c>
      <c r="F1188" s="29">
        <v>24451</v>
      </c>
      <c r="G1188" s="29">
        <v>85958</v>
      </c>
      <c r="H1188" s="29">
        <v>100934</v>
      </c>
      <c r="I1188" s="29">
        <v>-18035</v>
      </c>
      <c r="J1188" s="29">
        <v>67194</v>
      </c>
      <c r="K1188" s="29">
        <v>2697</v>
      </c>
      <c r="L1188" s="29">
        <v>39572</v>
      </c>
      <c r="M1188" s="29">
        <v>130694</v>
      </c>
      <c r="N1188" s="29">
        <v>41792</v>
      </c>
      <c r="O1188" s="29">
        <v>44280</v>
      </c>
      <c r="P1188" s="29">
        <v>32693</v>
      </c>
      <c r="Q1188" s="29">
        <v>20796</v>
      </c>
      <c r="R1188" s="29">
        <v>8917</v>
      </c>
      <c r="S1188" s="29">
        <v>148707</v>
      </c>
      <c r="T1188" s="29">
        <v>97082</v>
      </c>
      <c r="U1188" s="29">
        <v>60594</v>
      </c>
      <c r="V1188" s="32"/>
      <c r="W1188" s="29">
        <v>1274</v>
      </c>
      <c r="X1188" s="29">
        <v>291</v>
      </c>
      <c r="Y1188" s="29">
        <v>37569</v>
      </c>
      <c r="Z1188" s="29">
        <v>8390</v>
      </c>
      <c r="AA1188" s="29">
        <v>669</v>
      </c>
      <c r="AB1188" s="29">
        <v>101772</v>
      </c>
      <c r="AC1188" s="29">
        <v>1130</v>
      </c>
      <c r="AD1188" s="29">
        <v>-57390</v>
      </c>
      <c r="AE1188" s="29">
        <v>1425</v>
      </c>
    </row>
    <row r="1189" spans="1:31" x14ac:dyDescent="0.2">
      <c r="A1189" s="11">
        <v>38138</v>
      </c>
      <c r="B1189" s="29">
        <v>257485</v>
      </c>
      <c r="C1189" s="29">
        <v>198689</v>
      </c>
      <c r="D1189" s="29">
        <v>23305</v>
      </c>
      <c r="E1189" s="29">
        <v>138562</v>
      </c>
      <c r="F1189" s="29">
        <v>46548</v>
      </c>
      <c r="G1189" s="29">
        <v>144893</v>
      </c>
      <c r="H1189" s="29">
        <v>163124</v>
      </c>
      <c r="I1189" s="29">
        <v>13279</v>
      </c>
      <c r="J1189" s="29">
        <v>80042</v>
      </c>
      <c r="K1189" s="29">
        <v>-392</v>
      </c>
      <c r="L1189" s="29">
        <v>57364</v>
      </c>
      <c r="M1189" s="29">
        <v>261937</v>
      </c>
      <c r="N1189" s="29">
        <v>71501</v>
      </c>
      <c r="O1189" s="29">
        <v>79444</v>
      </c>
      <c r="P1189" s="29">
        <v>69461</v>
      </c>
      <c r="Q1189" s="29">
        <v>-12267</v>
      </c>
      <c r="R1189" s="29">
        <v>26461</v>
      </c>
      <c r="S1189" s="29">
        <v>238758</v>
      </c>
      <c r="T1189" s="29">
        <v>153962</v>
      </c>
      <c r="U1189" s="29">
        <v>24351</v>
      </c>
      <c r="V1189" s="32"/>
      <c r="W1189" s="29">
        <v>259</v>
      </c>
      <c r="X1189" s="29">
        <v>0</v>
      </c>
      <c r="Y1189" s="29">
        <v>34075</v>
      </c>
      <c r="Z1189" s="29">
        <v>4005</v>
      </c>
      <c r="AA1189" s="29">
        <v>-123</v>
      </c>
      <c r="AB1189" s="29">
        <v>88378</v>
      </c>
      <c r="AC1189" s="29">
        <v>1510</v>
      </c>
      <c r="AD1189" s="29">
        <v>-56571</v>
      </c>
      <c r="AE1189" s="29">
        <v>4793</v>
      </c>
    </row>
    <row r="1190" spans="1:31" x14ac:dyDescent="0.2">
      <c r="A1190" s="11">
        <v>38168</v>
      </c>
      <c r="B1190" s="29">
        <v>279768</v>
      </c>
      <c r="C1190" s="29">
        <v>212230</v>
      </c>
      <c r="D1190" s="29">
        <v>23103</v>
      </c>
      <c r="E1190" s="29">
        <v>123076</v>
      </c>
      <c r="F1190" s="29">
        <v>27143</v>
      </c>
      <c r="G1190" s="29">
        <v>86840</v>
      </c>
      <c r="H1190" s="29">
        <v>84918</v>
      </c>
      <c r="I1190" s="29">
        <v>6198</v>
      </c>
      <c r="J1190" s="29">
        <v>214187</v>
      </c>
      <c r="K1190" s="29">
        <v>165</v>
      </c>
      <c r="L1190" s="29">
        <v>50759</v>
      </c>
      <c r="M1190" s="29">
        <v>158240</v>
      </c>
      <c r="N1190" s="29">
        <v>41850</v>
      </c>
      <c r="O1190" s="29">
        <v>71887</v>
      </c>
      <c r="P1190" s="29">
        <v>53300</v>
      </c>
      <c r="Q1190" s="29">
        <v>33714</v>
      </c>
      <c r="R1190" s="29">
        <v>17993</v>
      </c>
      <c r="S1190" s="29">
        <v>145439</v>
      </c>
      <c r="T1190" s="29">
        <v>103356</v>
      </c>
      <c r="U1190" s="29">
        <v>46826</v>
      </c>
      <c r="V1190" s="32"/>
      <c r="W1190" s="29">
        <v>220</v>
      </c>
      <c r="X1190" s="29">
        <v>0</v>
      </c>
      <c r="Y1190" s="29">
        <v>20607</v>
      </c>
      <c r="Z1190" s="29">
        <v>3412</v>
      </c>
      <c r="AA1190" s="29">
        <v>-39485</v>
      </c>
      <c r="AB1190" s="29">
        <v>90896</v>
      </c>
      <c r="AC1190" s="29">
        <v>1130</v>
      </c>
      <c r="AD1190" s="29">
        <v>-35725</v>
      </c>
      <c r="AE1190" s="29">
        <v>-17186</v>
      </c>
    </row>
    <row r="1191" spans="1:31" x14ac:dyDescent="0.2">
      <c r="A1191" s="11">
        <v>38199</v>
      </c>
      <c r="B1191" s="29">
        <v>160655</v>
      </c>
      <c r="C1191" s="29">
        <v>111521</v>
      </c>
      <c r="D1191" s="29">
        <v>10731</v>
      </c>
      <c r="E1191" s="29">
        <v>61321</v>
      </c>
      <c r="F1191" s="29">
        <v>9333</v>
      </c>
      <c r="G1191" s="29">
        <v>60774</v>
      </c>
      <c r="H1191" s="29">
        <v>37037</v>
      </c>
      <c r="I1191" s="29">
        <v>-6025</v>
      </c>
      <c r="J1191" s="29">
        <v>224197</v>
      </c>
      <c r="K1191" s="29">
        <v>-1063</v>
      </c>
      <c r="L1191" s="29">
        <v>53140</v>
      </c>
      <c r="M1191" s="29">
        <v>59578</v>
      </c>
      <c r="N1191" s="29">
        <v>21857</v>
      </c>
      <c r="O1191" s="29">
        <v>85459</v>
      </c>
      <c r="P1191" s="29">
        <v>32124</v>
      </c>
      <c r="Q1191" s="29">
        <v>34393</v>
      </c>
      <c r="R1191" s="29">
        <v>6815</v>
      </c>
      <c r="S1191" s="29">
        <v>40931</v>
      </c>
      <c r="T1191" s="29">
        <v>28096</v>
      </c>
      <c r="U1191" s="29">
        <v>7066</v>
      </c>
      <c r="V1191" s="32"/>
      <c r="W1191" s="29">
        <v>1052</v>
      </c>
      <c r="X1191" s="29">
        <v>6020</v>
      </c>
      <c r="Y1191" s="29">
        <v>32201</v>
      </c>
      <c r="Z1191" s="29">
        <v>3894</v>
      </c>
      <c r="AA1191" s="29">
        <v>-14613</v>
      </c>
      <c r="AB1191" s="29">
        <v>85183</v>
      </c>
      <c r="AC1191" s="29">
        <v>1420</v>
      </c>
      <c r="AD1191" s="29">
        <v>-19382</v>
      </c>
      <c r="AE1191" s="29">
        <v>4184</v>
      </c>
    </row>
    <row r="1192" spans="1:31" x14ac:dyDescent="0.2">
      <c r="A1192" s="11">
        <v>38230</v>
      </c>
      <c r="B1192" s="29">
        <v>89892</v>
      </c>
      <c r="C1192" s="29">
        <v>59100</v>
      </c>
      <c r="D1192" s="29">
        <v>4937</v>
      </c>
      <c r="E1192" s="29">
        <v>32362</v>
      </c>
      <c r="F1192" s="29">
        <v>5899</v>
      </c>
      <c r="G1192" s="29">
        <v>38083</v>
      </c>
      <c r="H1192" s="29">
        <v>31583</v>
      </c>
      <c r="I1192" s="29">
        <v>-10602</v>
      </c>
      <c r="J1192" s="29">
        <v>76447</v>
      </c>
      <c r="K1192" s="29">
        <v>4954</v>
      </c>
      <c r="L1192" s="29">
        <v>42200</v>
      </c>
      <c r="M1192" s="29">
        <v>25980</v>
      </c>
      <c r="N1192" s="29">
        <v>12407</v>
      </c>
      <c r="O1192" s="29">
        <v>24978</v>
      </c>
      <c r="P1192" s="29">
        <v>18464</v>
      </c>
      <c r="Q1192" s="29">
        <v>4262</v>
      </c>
      <c r="R1192" s="29">
        <v>2853</v>
      </c>
      <c r="S1192" s="29">
        <v>14963</v>
      </c>
      <c r="T1192" s="29">
        <v>-6674</v>
      </c>
      <c r="U1192" s="29">
        <v>12246</v>
      </c>
      <c r="V1192" s="32"/>
      <c r="W1192" s="29">
        <v>1129</v>
      </c>
      <c r="X1192" s="29">
        <v>11330</v>
      </c>
      <c r="Y1192" s="29">
        <v>38119</v>
      </c>
      <c r="Z1192" s="29">
        <v>5181</v>
      </c>
      <c r="AA1192" s="29">
        <v>18164</v>
      </c>
      <c r="AB1192" s="29">
        <v>74954</v>
      </c>
      <c r="AC1192" s="29">
        <v>1560</v>
      </c>
      <c r="AD1192" s="29">
        <v>8049</v>
      </c>
      <c r="AE1192" s="29">
        <v>-35099</v>
      </c>
    </row>
    <row r="1193" spans="1:31" x14ac:dyDescent="0.2">
      <c r="A1193" s="11">
        <v>38260</v>
      </c>
      <c r="B1193" s="29">
        <v>75093</v>
      </c>
      <c r="C1193" s="29">
        <v>50639</v>
      </c>
      <c r="D1193" s="29">
        <v>4727</v>
      </c>
      <c r="E1193" s="29">
        <v>21612</v>
      </c>
      <c r="F1193" s="29">
        <v>7006</v>
      </c>
      <c r="G1193" s="29">
        <v>32196</v>
      </c>
      <c r="H1193" s="29">
        <v>23913</v>
      </c>
      <c r="I1193" s="29">
        <v>-7261</v>
      </c>
      <c r="J1193" s="29">
        <v>49348</v>
      </c>
      <c r="K1193" s="29">
        <v>905</v>
      </c>
      <c r="L1193" s="29">
        <v>25613</v>
      </c>
      <c r="M1193" s="29">
        <v>20498</v>
      </c>
      <c r="N1193" s="29">
        <v>8392</v>
      </c>
      <c r="O1193" s="29">
        <v>14194</v>
      </c>
      <c r="P1193" s="29">
        <v>17799</v>
      </c>
      <c r="Q1193" s="29">
        <v>-5245</v>
      </c>
      <c r="R1193" s="29">
        <v>1734</v>
      </c>
      <c r="S1193" s="29">
        <v>58827</v>
      </c>
      <c r="T1193" s="29">
        <v>34993</v>
      </c>
      <c r="U1193" s="29">
        <v>37435</v>
      </c>
      <c r="V1193" s="32"/>
      <c r="W1193" s="29">
        <v>2070</v>
      </c>
      <c r="X1193" s="29">
        <v>15070</v>
      </c>
      <c r="Y1193" s="29">
        <v>40242</v>
      </c>
      <c r="Z1193" s="29">
        <v>4869</v>
      </c>
      <c r="AA1193" s="29">
        <v>28081</v>
      </c>
      <c r="AB1193" s="29">
        <v>68090</v>
      </c>
      <c r="AC1193" s="29">
        <v>1420</v>
      </c>
      <c r="AD1193" s="29">
        <v>26780</v>
      </c>
      <c r="AE1193" s="29">
        <v>-9607</v>
      </c>
    </row>
    <row r="1194" spans="1:31" x14ac:dyDescent="0.2">
      <c r="A1194" s="11">
        <v>38291</v>
      </c>
      <c r="B1194" s="29">
        <v>78196</v>
      </c>
      <c r="C1194" s="29">
        <v>60200</v>
      </c>
      <c r="D1194" s="29">
        <v>5040</v>
      </c>
      <c r="E1194" s="29">
        <v>29626</v>
      </c>
      <c r="F1194" s="29">
        <v>7485</v>
      </c>
      <c r="G1194" s="29">
        <v>58383</v>
      </c>
      <c r="H1194" s="29">
        <v>22257</v>
      </c>
      <c r="I1194" s="29">
        <v>-5421</v>
      </c>
      <c r="J1194" s="29">
        <v>48336</v>
      </c>
      <c r="K1194" s="29">
        <v>6883</v>
      </c>
      <c r="L1194" s="29">
        <v>22717</v>
      </c>
      <c r="M1194" s="29">
        <v>36743</v>
      </c>
      <c r="N1194" s="29">
        <v>10716</v>
      </c>
      <c r="O1194" s="29">
        <v>28135</v>
      </c>
      <c r="P1194" s="29">
        <v>24166</v>
      </c>
      <c r="Q1194" s="29">
        <v>33163</v>
      </c>
      <c r="R1194" s="29">
        <v>6859</v>
      </c>
      <c r="S1194" s="29">
        <v>61011</v>
      </c>
      <c r="T1194" s="29">
        <v>55327</v>
      </c>
      <c r="U1194" s="29">
        <v>37120</v>
      </c>
      <c r="V1194" s="32"/>
      <c r="W1194" s="29">
        <v>3732</v>
      </c>
      <c r="X1194" s="29">
        <v>8900</v>
      </c>
      <c r="Y1194" s="29">
        <v>28446</v>
      </c>
      <c r="Z1194" s="29">
        <v>37234</v>
      </c>
      <c r="AA1194" s="29">
        <v>33787</v>
      </c>
      <c r="AB1194" s="29">
        <v>49252</v>
      </c>
      <c r="AC1194" s="29">
        <v>1030</v>
      </c>
      <c r="AD1194" s="29">
        <v>59234</v>
      </c>
      <c r="AE1194" s="29">
        <v>-266</v>
      </c>
    </row>
    <row r="1195" spans="1:31" x14ac:dyDescent="0.2">
      <c r="A1195" s="11">
        <v>38321</v>
      </c>
      <c r="B1195" s="29">
        <v>62510</v>
      </c>
      <c r="C1195" s="29">
        <v>47448</v>
      </c>
      <c r="D1195" s="29">
        <v>4201</v>
      </c>
      <c r="E1195" s="29">
        <v>22182</v>
      </c>
      <c r="F1195" s="29">
        <v>4868</v>
      </c>
      <c r="G1195" s="29">
        <v>45462</v>
      </c>
      <c r="H1195" s="29">
        <v>16876</v>
      </c>
      <c r="I1195" s="29">
        <v>11411</v>
      </c>
      <c r="J1195" s="29">
        <v>45699</v>
      </c>
      <c r="K1195" s="29">
        <v>1923</v>
      </c>
      <c r="L1195" s="29">
        <v>20545</v>
      </c>
      <c r="M1195" s="29">
        <v>30863</v>
      </c>
      <c r="N1195" s="29">
        <v>10251</v>
      </c>
      <c r="O1195" s="29">
        <v>29540</v>
      </c>
      <c r="P1195" s="29">
        <v>23311</v>
      </c>
      <c r="Q1195" s="29">
        <v>31284</v>
      </c>
      <c r="R1195" s="29">
        <v>4771</v>
      </c>
      <c r="S1195" s="29">
        <v>43955</v>
      </c>
      <c r="T1195" s="29">
        <v>41787</v>
      </c>
      <c r="U1195" s="29">
        <v>72672</v>
      </c>
      <c r="V1195" s="32"/>
      <c r="W1195" s="29">
        <v>3622</v>
      </c>
      <c r="X1195" s="29">
        <v>6050</v>
      </c>
      <c r="Y1195" s="29">
        <v>24047</v>
      </c>
      <c r="Z1195" s="29">
        <v>19841</v>
      </c>
      <c r="AA1195" s="29">
        <v>69630</v>
      </c>
      <c r="AB1195" s="29">
        <v>11039</v>
      </c>
      <c r="AC1195" s="29">
        <v>72280</v>
      </c>
      <c r="AD1195" s="29">
        <v>-12333</v>
      </c>
      <c r="AE1195" s="29">
        <v>-10788</v>
      </c>
    </row>
    <row r="1196" spans="1:31" x14ac:dyDescent="0.2">
      <c r="A1196" s="11">
        <v>38352</v>
      </c>
      <c r="B1196" s="29">
        <v>48887</v>
      </c>
      <c r="C1196" s="29">
        <v>35639</v>
      </c>
      <c r="D1196" s="29">
        <v>4045</v>
      </c>
      <c r="E1196" s="29">
        <v>17358</v>
      </c>
      <c r="F1196" s="29">
        <v>5118</v>
      </c>
      <c r="G1196" s="29">
        <v>37820</v>
      </c>
      <c r="H1196" s="29">
        <v>14105</v>
      </c>
      <c r="I1196" s="29">
        <v>9164</v>
      </c>
      <c r="J1196" s="29">
        <v>30191</v>
      </c>
      <c r="K1196" s="29">
        <v>-607</v>
      </c>
      <c r="L1196" s="29">
        <v>17170</v>
      </c>
      <c r="M1196" s="29">
        <v>28147</v>
      </c>
      <c r="N1196" s="29">
        <v>8886</v>
      </c>
      <c r="O1196" s="29">
        <v>29545</v>
      </c>
      <c r="P1196" s="29">
        <v>20182</v>
      </c>
      <c r="Q1196" s="29">
        <v>-6339</v>
      </c>
      <c r="R1196" s="29">
        <v>3212</v>
      </c>
      <c r="S1196" s="29">
        <v>29733</v>
      </c>
      <c r="T1196" s="29">
        <v>35744</v>
      </c>
      <c r="U1196" s="29">
        <v>54658</v>
      </c>
      <c r="V1196" s="32"/>
      <c r="W1196" s="29">
        <v>2072</v>
      </c>
      <c r="X1196" s="29">
        <v>4230</v>
      </c>
      <c r="Y1196" s="29">
        <v>15001</v>
      </c>
      <c r="Z1196" s="29">
        <v>16564</v>
      </c>
      <c r="AA1196" s="29">
        <v>53953</v>
      </c>
      <c r="AB1196" s="29">
        <v>-17267</v>
      </c>
      <c r="AC1196" s="29">
        <v>18670</v>
      </c>
      <c r="AD1196" s="29">
        <v>35530</v>
      </c>
      <c r="AE1196" s="29">
        <v>11831</v>
      </c>
    </row>
    <row r="1197" spans="1:31" x14ac:dyDescent="0.2">
      <c r="A1197" s="11">
        <v>38383</v>
      </c>
      <c r="B1197" s="29">
        <v>53636</v>
      </c>
      <c r="C1197" s="29">
        <v>44254</v>
      </c>
      <c r="D1197" s="29">
        <v>4593</v>
      </c>
      <c r="E1197" s="29">
        <v>16969</v>
      </c>
      <c r="F1197" s="29">
        <v>6127</v>
      </c>
      <c r="G1197" s="29">
        <v>40986</v>
      </c>
      <c r="H1197" s="29">
        <v>19379</v>
      </c>
      <c r="I1197" s="29">
        <v>17094</v>
      </c>
      <c r="J1197" s="29">
        <v>34513</v>
      </c>
      <c r="K1197" s="29">
        <v>3676</v>
      </c>
      <c r="L1197" s="29">
        <v>14033</v>
      </c>
      <c r="M1197" s="29">
        <v>27188</v>
      </c>
      <c r="N1197" s="29">
        <v>14072</v>
      </c>
      <c r="O1197" s="29">
        <v>39841</v>
      </c>
      <c r="P1197" s="29">
        <v>30510</v>
      </c>
      <c r="Q1197" s="29">
        <v>40591</v>
      </c>
      <c r="R1197" s="29">
        <v>7751</v>
      </c>
      <c r="S1197" s="29">
        <v>52137</v>
      </c>
      <c r="T1197" s="29">
        <v>74617</v>
      </c>
      <c r="U1197" s="29">
        <v>126324</v>
      </c>
      <c r="V1197" s="32"/>
      <c r="W1197" s="29">
        <v>8531</v>
      </c>
      <c r="X1197" s="29">
        <v>74730</v>
      </c>
      <c r="Y1197" s="29">
        <v>17837</v>
      </c>
      <c r="Z1197" s="29">
        <v>112679</v>
      </c>
      <c r="AA1197" s="29">
        <v>195967</v>
      </c>
      <c r="AB1197" s="29">
        <v>-10005</v>
      </c>
      <c r="AC1197" s="29">
        <v>98730</v>
      </c>
      <c r="AD1197" s="29">
        <v>54963</v>
      </c>
      <c r="AE1197" s="29">
        <v>-3309</v>
      </c>
    </row>
    <row r="1198" spans="1:31" x14ac:dyDescent="0.2">
      <c r="A1198" s="11">
        <v>38411</v>
      </c>
      <c r="B1198" s="29">
        <v>38716</v>
      </c>
      <c r="C1198" s="29">
        <v>33256</v>
      </c>
      <c r="D1198" s="29">
        <v>3697</v>
      </c>
      <c r="E1198" s="29">
        <v>14950</v>
      </c>
      <c r="F1198" s="29">
        <v>7196</v>
      </c>
      <c r="G1198" s="29">
        <v>29487</v>
      </c>
      <c r="H1198" s="29">
        <v>23412</v>
      </c>
      <c r="I1198" s="29">
        <v>6946</v>
      </c>
      <c r="J1198" s="29">
        <v>26327</v>
      </c>
      <c r="K1198" s="29">
        <v>4260</v>
      </c>
      <c r="L1198" s="29">
        <v>17776</v>
      </c>
      <c r="M1198" s="29">
        <v>22613</v>
      </c>
      <c r="N1198" s="29">
        <v>18627</v>
      </c>
      <c r="O1198" s="29">
        <v>34076</v>
      </c>
      <c r="P1198" s="29">
        <v>19558</v>
      </c>
      <c r="Q1198" s="29">
        <v>30675</v>
      </c>
      <c r="R1198" s="29">
        <v>7402</v>
      </c>
      <c r="S1198" s="29">
        <v>70984</v>
      </c>
      <c r="T1198" s="29">
        <v>89981</v>
      </c>
      <c r="U1198" s="29">
        <v>60354</v>
      </c>
      <c r="V1198" s="32"/>
      <c r="W1198" s="29">
        <v>3769</v>
      </c>
      <c r="X1198" s="29">
        <v>103400</v>
      </c>
      <c r="Y1198" s="29">
        <v>18405</v>
      </c>
      <c r="Z1198" s="29">
        <v>52971</v>
      </c>
      <c r="AA1198" s="29">
        <v>145439</v>
      </c>
      <c r="AB1198" s="29">
        <v>4966</v>
      </c>
      <c r="AC1198" s="29">
        <v>162200</v>
      </c>
      <c r="AD1198" s="29">
        <v>12391</v>
      </c>
      <c r="AE1198" s="29">
        <v>-6138</v>
      </c>
    </row>
    <row r="1199" spans="1:31" x14ac:dyDescent="0.2">
      <c r="A1199" s="11">
        <v>38442</v>
      </c>
      <c r="B1199" s="29">
        <v>49930</v>
      </c>
      <c r="C1199" s="29">
        <v>40259</v>
      </c>
      <c r="D1199" s="29">
        <v>3551</v>
      </c>
      <c r="E1199" s="29">
        <v>22299</v>
      </c>
      <c r="F1199" s="29">
        <v>10177</v>
      </c>
      <c r="G1199" s="29">
        <v>39671</v>
      </c>
      <c r="H1199" s="29">
        <v>52119</v>
      </c>
      <c r="I1199" s="29">
        <v>-394</v>
      </c>
      <c r="J1199" s="29">
        <v>62645</v>
      </c>
      <c r="K1199" s="29">
        <v>13391</v>
      </c>
      <c r="L1199" s="29">
        <v>61477</v>
      </c>
      <c r="M1199" s="29">
        <v>37151</v>
      </c>
      <c r="N1199" s="29">
        <v>20096</v>
      </c>
      <c r="O1199" s="29">
        <v>42161</v>
      </c>
      <c r="P1199" s="29">
        <v>23474</v>
      </c>
      <c r="Q1199" s="29">
        <v>27438</v>
      </c>
      <c r="R1199" s="29">
        <v>5306</v>
      </c>
      <c r="S1199" s="29">
        <v>88673</v>
      </c>
      <c r="T1199" s="29">
        <v>64959</v>
      </c>
      <c r="U1199" s="29">
        <v>50917</v>
      </c>
      <c r="V1199" s="32"/>
      <c r="W1199" s="29">
        <v>3404</v>
      </c>
      <c r="X1199" s="29">
        <v>44770</v>
      </c>
      <c r="Y1199" s="29">
        <v>20930</v>
      </c>
      <c r="Z1199" s="29">
        <v>43938</v>
      </c>
      <c r="AA1199" s="29">
        <v>68746</v>
      </c>
      <c r="AB1199" s="29">
        <v>24571</v>
      </c>
      <c r="AC1199" s="29">
        <v>148800</v>
      </c>
      <c r="AD1199" s="29">
        <v>-21968</v>
      </c>
      <c r="AE1199" s="29">
        <v>-18594</v>
      </c>
    </row>
    <row r="1200" spans="1:31" x14ac:dyDescent="0.2">
      <c r="A1200" s="11">
        <v>38472</v>
      </c>
      <c r="B1200" s="29">
        <v>135749</v>
      </c>
      <c r="C1200" s="29">
        <v>96011</v>
      </c>
      <c r="D1200" s="29">
        <v>7471</v>
      </c>
      <c r="E1200" s="29">
        <v>57954</v>
      </c>
      <c r="F1200" s="29">
        <v>23505</v>
      </c>
      <c r="G1200" s="29">
        <v>176812</v>
      </c>
      <c r="H1200" s="29">
        <v>260177</v>
      </c>
      <c r="I1200" s="29">
        <v>-47040</v>
      </c>
      <c r="J1200" s="29">
        <v>118963</v>
      </c>
      <c r="K1200" s="29">
        <v>1339</v>
      </c>
      <c r="L1200" s="29">
        <v>62884</v>
      </c>
      <c r="M1200" s="29">
        <v>159809</v>
      </c>
      <c r="N1200" s="29">
        <v>49943</v>
      </c>
      <c r="O1200" s="29">
        <v>66378</v>
      </c>
      <c r="P1200" s="29">
        <v>38417</v>
      </c>
      <c r="Q1200" s="29">
        <v>14683</v>
      </c>
      <c r="R1200" s="29">
        <v>5400</v>
      </c>
      <c r="S1200" s="29">
        <v>312549</v>
      </c>
      <c r="T1200" s="29">
        <v>164708</v>
      </c>
      <c r="U1200" s="29">
        <v>67629</v>
      </c>
      <c r="V1200" s="32"/>
      <c r="W1200" s="29">
        <v>2749</v>
      </c>
      <c r="X1200" s="29">
        <v>23110</v>
      </c>
      <c r="Y1200" s="29">
        <v>65043</v>
      </c>
      <c r="Z1200" s="29">
        <v>69775</v>
      </c>
      <c r="AA1200" s="29">
        <v>23083</v>
      </c>
      <c r="AB1200" s="29">
        <v>51908</v>
      </c>
      <c r="AC1200" s="29">
        <v>6630</v>
      </c>
      <c r="AD1200" s="29">
        <v>-54813</v>
      </c>
      <c r="AE1200" s="29">
        <v>19176</v>
      </c>
    </row>
    <row r="1201" spans="1:31" x14ac:dyDescent="0.2">
      <c r="A1201" s="11">
        <v>38503</v>
      </c>
      <c r="B1201" s="29">
        <v>445390</v>
      </c>
      <c r="C1201" s="29">
        <v>351886</v>
      </c>
      <c r="D1201" s="29">
        <v>25783</v>
      </c>
      <c r="E1201" s="29">
        <v>181997</v>
      </c>
      <c r="F1201" s="29">
        <v>55101</v>
      </c>
      <c r="G1201" s="29">
        <v>405466</v>
      </c>
      <c r="H1201" s="29">
        <v>357272</v>
      </c>
      <c r="I1201" s="29">
        <v>45040</v>
      </c>
      <c r="J1201" s="29">
        <v>237082</v>
      </c>
      <c r="K1201" s="29">
        <v>-5064</v>
      </c>
      <c r="L1201" s="29">
        <v>167081</v>
      </c>
      <c r="M1201" s="29">
        <v>415713</v>
      </c>
      <c r="N1201" s="29">
        <v>143738</v>
      </c>
      <c r="O1201" s="29">
        <v>318099</v>
      </c>
      <c r="P1201" s="29">
        <v>103121</v>
      </c>
      <c r="Q1201" s="29">
        <v>121786</v>
      </c>
      <c r="R1201" s="29">
        <v>41358</v>
      </c>
      <c r="S1201" s="29">
        <v>489351</v>
      </c>
      <c r="T1201" s="29">
        <v>274339</v>
      </c>
      <c r="U1201" s="29">
        <v>-13927</v>
      </c>
      <c r="V1201" s="32"/>
      <c r="W1201" s="29">
        <v>2085</v>
      </c>
      <c r="X1201" s="29">
        <v>3040</v>
      </c>
      <c r="Y1201" s="29">
        <v>62016</v>
      </c>
      <c r="Z1201" s="29">
        <v>118612</v>
      </c>
      <c r="AA1201" s="29">
        <v>16783</v>
      </c>
      <c r="AB1201" s="29">
        <v>58354</v>
      </c>
      <c r="AC1201" s="29">
        <v>3250</v>
      </c>
      <c r="AD1201" s="29">
        <v>-29003</v>
      </c>
      <c r="AE1201" s="29">
        <v>4845</v>
      </c>
    </row>
    <row r="1202" spans="1:31" x14ac:dyDescent="0.2">
      <c r="A1202" s="11">
        <v>38533</v>
      </c>
      <c r="B1202" s="29">
        <v>552288</v>
      </c>
      <c r="C1202" s="29">
        <v>442936</v>
      </c>
      <c r="D1202" s="29">
        <v>34787</v>
      </c>
      <c r="E1202" s="29">
        <v>207732</v>
      </c>
      <c r="F1202" s="29">
        <v>41097</v>
      </c>
      <c r="G1202" s="29">
        <v>262421</v>
      </c>
      <c r="H1202" s="29">
        <v>174154</v>
      </c>
      <c r="I1202" s="29">
        <v>24303</v>
      </c>
      <c r="J1202" s="29">
        <v>360501</v>
      </c>
      <c r="K1202" s="29">
        <v>22591</v>
      </c>
      <c r="L1202" s="29">
        <v>114474</v>
      </c>
      <c r="M1202" s="29">
        <v>392731</v>
      </c>
      <c r="N1202" s="29">
        <v>120492</v>
      </c>
      <c r="O1202" s="29">
        <v>381860</v>
      </c>
      <c r="P1202" s="29">
        <v>133035</v>
      </c>
      <c r="Q1202" s="29">
        <v>271632</v>
      </c>
      <c r="R1202" s="29">
        <v>84832</v>
      </c>
      <c r="S1202" s="29">
        <v>348107</v>
      </c>
      <c r="T1202" s="29">
        <v>218062</v>
      </c>
      <c r="U1202" s="29">
        <v>149491</v>
      </c>
      <c r="V1202" s="32"/>
      <c r="W1202" s="29">
        <v>823</v>
      </c>
      <c r="X1202" s="29">
        <v>6</v>
      </c>
      <c r="Y1202" s="29">
        <v>11112</v>
      </c>
      <c r="Z1202" s="29">
        <v>40082</v>
      </c>
      <c r="AA1202" s="29">
        <v>-12079</v>
      </c>
      <c r="AB1202" s="29">
        <v>68247</v>
      </c>
      <c r="AC1202" s="29">
        <v>3900</v>
      </c>
      <c r="AD1202" s="29">
        <v>19763</v>
      </c>
      <c r="AE1202" s="29">
        <v>-40129</v>
      </c>
    </row>
    <row r="1203" spans="1:31" x14ac:dyDescent="0.2">
      <c r="A1203" s="11">
        <v>38564</v>
      </c>
      <c r="B1203" s="29">
        <v>262525</v>
      </c>
      <c r="C1203" s="29">
        <v>233181</v>
      </c>
      <c r="D1203" s="29">
        <v>15610</v>
      </c>
      <c r="E1203" s="29">
        <v>95803</v>
      </c>
      <c r="F1203" s="29">
        <v>14525</v>
      </c>
      <c r="G1203" s="29">
        <v>125036</v>
      </c>
      <c r="H1203" s="29">
        <v>72164</v>
      </c>
      <c r="I1203" s="29">
        <v>2443</v>
      </c>
      <c r="J1203" s="29">
        <v>229490</v>
      </c>
      <c r="K1203" s="29">
        <v>15340</v>
      </c>
      <c r="L1203" s="29">
        <v>68707</v>
      </c>
      <c r="M1203" s="29">
        <v>111484</v>
      </c>
      <c r="N1203" s="29">
        <v>34694</v>
      </c>
      <c r="O1203" s="29">
        <v>140947</v>
      </c>
      <c r="P1203" s="29">
        <v>60503</v>
      </c>
      <c r="Q1203" s="29">
        <v>119431</v>
      </c>
      <c r="R1203" s="29">
        <v>14171</v>
      </c>
      <c r="S1203" s="29">
        <v>100258</v>
      </c>
      <c r="T1203" s="29">
        <v>104136</v>
      </c>
      <c r="U1203" s="29">
        <v>111772</v>
      </c>
      <c r="V1203" s="32"/>
      <c r="W1203" s="29">
        <v>237</v>
      </c>
      <c r="X1203" s="29">
        <v>167</v>
      </c>
      <c r="Y1203" s="29">
        <v>20621</v>
      </c>
      <c r="Z1203" s="29">
        <v>14832</v>
      </c>
      <c r="AA1203" s="29">
        <v>26608</v>
      </c>
      <c r="AB1203" s="29">
        <v>89242</v>
      </c>
      <c r="AC1203" s="29">
        <v>3070</v>
      </c>
      <c r="AD1203" s="29">
        <v>47655</v>
      </c>
      <c r="AE1203" s="29">
        <v>-91580</v>
      </c>
    </row>
    <row r="1204" spans="1:31" x14ac:dyDescent="0.2">
      <c r="A1204" s="11">
        <v>38595</v>
      </c>
      <c r="B1204" s="29">
        <v>122544</v>
      </c>
      <c r="C1204" s="29">
        <v>102723</v>
      </c>
      <c r="D1204" s="29">
        <v>8109</v>
      </c>
      <c r="E1204" s="29">
        <v>53535</v>
      </c>
      <c r="F1204" s="29">
        <v>8202</v>
      </c>
      <c r="G1204" s="29">
        <v>64004</v>
      </c>
      <c r="H1204" s="29">
        <v>38332</v>
      </c>
      <c r="I1204" s="29">
        <v>-23822</v>
      </c>
      <c r="J1204" s="29">
        <v>85951</v>
      </c>
      <c r="K1204" s="29">
        <v>3692</v>
      </c>
      <c r="L1204" s="29">
        <v>43418</v>
      </c>
      <c r="M1204" s="29">
        <v>35036</v>
      </c>
      <c r="N1204" s="29">
        <v>13157</v>
      </c>
      <c r="O1204" s="29">
        <v>73863</v>
      </c>
      <c r="P1204" s="29">
        <v>33423</v>
      </c>
      <c r="Q1204" s="29">
        <v>32753</v>
      </c>
      <c r="R1204" s="29">
        <v>6100</v>
      </c>
      <c r="S1204" s="29">
        <v>42092</v>
      </c>
      <c r="T1204" s="29">
        <v>56477</v>
      </c>
      <c r="U1204" s="29">
        <v>56004</v>
      </c>
      <c r="V1204" s="32"/>
      <c r="W1204" s="29">
        <v>2192</v>
      </c>
      <c r="X1204" s="29">
        <v>15800</v>
      </c>
      <c r="Y1204" s="29">
        <v>10372</v>
      </c>
      <c r="Z1204" s="29">
        <v>17933</v>
      </c>
      <c r="AA1204" s="29">
        <v>44618</v>
      </c>
      <c r="AB1204" s="29">
        <v>80879</v>
      </c>
      <c r="AC1204" s="29">
        <v>3440</v>
      </c>
      <c r="AD1204" s="29">
        <v>45080</v>
      </c>
      <c r="AE1204" s="29">
        <v>-23718</v>
      </c>
    </row>
    <row r="1205" spans="1:31" x14ac:dyDescent="0.2">
      <c r="A1205" s="11">
        <v>38625</v>
      </c>
      <c r="B1205" s="29">
        <v>67242</v>
      </c>
      <c r="C1205" s="29">
        <v>73027</v>
      </c>
      <c r="D1205" s="29">
        <v>5458</v>
      </c>
      <c r="E1205" s="29">
        <v>24416</v>
      </c>
      <c r="F1205" s="29">
        <v>8587</v>
      </c>
      <c r="G1205" s="29">
        <v>38706</v>
      </c>
      <c r="H1205" s="29">
        <v>21319</v>
      </c>
      <c r="I1205" s="29">
        <v>-24110</v>
      </c>
      <c r="J1205" s="29">
        <v>44654</v>
      </c>
      <c r="K1205" s="29">
        <v>2888</v>
      </c>
      <c r="L1205" s="29">
        <v>15407</v>
      </c>
      <c r="M1205" s="29">
        <v>18462</v>
      </c>
      <c r="N1205" s="29">
        <v>7003</v>
      </c>
      <c r="O1205" s="29">
        <v>43480</v>
      </c>
      <c r="P1205" s="29">
        <v>24389</v>
      </c>
      <c r="Q1205" s="29">
        <v>23158</v>
      </c>
      <c r="R1205" s="29">
        <v>7474</v>
      </c>
      <c r="S1205" s="29">
        <v>41275</v>
      </c>
      <c r="T1205" s="29">
        <v>17663</v>
      </c>
      <c r="U1205" s="29">
        <v>33099</v>
      </c>
      <c r="V1205" s="32"/>
      <c r="W1205" s="29">
        <v>275</v>
      </c>
      <c r="X1205" s="29">
        <v>826</v>
      </c>
      <c r="Y1205" s="29">
        <v>37260</v>
      </c>
      <c r="Z1205" s="29">
        <v>12381</v>
      </c>
      <c r="AA1205" s="29">
        <v>19564</v>
      </c>
      <c r="AB1205" s="29">
        <v>84086</v>
      </c>
      <c r="AC1205" s="29">
        <v>3680</v>
      </c>
      <c r="AD1205" s="29">
        <v>-73009</v>
      </c>
      <c r="AE1205" s="29">
        <v>44744</v>
      </c>
    </row>
    <row r="1206" spans="1:31" x14ac:dyDescent="0.2">
      <c r="A1206" s="11">
        <v>38656</v>
      </c>
      <c r="B1206" s="29">
        <v>83705</v>
      </c>
      <c r="C1206" s="29">
        <v>89278</v>
      </c>
      <c r="D1206" s="29">
        <v>7239</v>
      </c>
      <c r="E1206" s="29">
        <v>36036</v>
      </c>
      <c r="F1206" s="29">
        <v>12342</v>
      </c>
      <c r="G1206" s="29">
        <v>69993</v>
      </c>
      <c r="H1206" s="29">
        <v>27374</v>
      </c>
      <c r="I1206" s="29">
        <v>-10436</v>
      </c>
      <c r="J1206" s="29">
        <v>40014</v>
      </c>
      <c r="K1206" s="29">
        <v>6384</v>
      </c>
      <c r="L1206" s="29">
        <v>10186</v>
      </c>
      <c r="M1206" s="29">
        <v>23462</v>
      </c>
      <c r="N1206" s="29">
        <v>7584</v>
      </c>
      <c r="O1206" s="29">
        <v>34811</v>
      </c>
      <c r="P1206" s="29">
        <v>31055</v>
      </c>
      <c r="Q1206" s="29">
        <v>23431</v>
      </c>
      <c r="R1206" s="29">
        <v>7875</v>
      </c>
      <c r="S1206" s="29">
        <v>88973</v>
      </c>
      <c r="T1206" s="29">
        <v>67587</v>
      </c>
      <c r="U1206" s="29">
        <v>81832</v>
      </c>
      <c r="V1206" s="32"/>
      <c r="W1206" s="29">
        <v>1958</v>
      </c>
      <c r="X1206" s="29">
        <v>1160</v>
      </c>
      <c r="Y1206" s="29">
        <v>29886</v>
      </c>
      <c r="Z1206" s="29">
        <v>11583</v>
      </c>
      <c r="AA1206" s="29">
        <v>-7190</v>
      </c>
      <c r="AB1206" s="29">
        <v>103702</v>
      </c>
      <c r="AC1206" s="29">
        <v>12760</v>
      </c>
      <c r="AD1206" s="29">
        <v>-68556</v>
      </c>
      <c r="AE1206" s="29">
        <v>33353</v>
      </c>
    </row>
    <row r="1207" spans="1:31" x14ac:dyDescent="0.2">
      <c r="A1207" s="11">
        <v>38686</v>
      </c>
      <c r="B1207" s="29">
        <v>67529</v>
      </c>
      <c r="C1207" s="29">
        <v>72303</v>
      </c>
      <c r="D1207" s="29">
        <v>4821</v>
      </c>
      <c r="E1207" s="29">
        <v>22534</v>
      </c>
      <c r="F1207" s="29">
        <v>5558</v>
      </c>
      <c r="G1207" s="29">
        <v>59627</v>
      </c>
      <c r="H1207" s="29">
        <v>14435</v>
      </c>
      <c r="I1207" s="29">
        <v>-4042</v>
      </c>
      <c r="J1207" s="29">
        <v>34268</v>
      </c>
      <c r="K1207" s="29">
        <v>5998</v>
      </c>
      <c r="L1207" s="29">
        <v>-651</v>
      </c>
      <c r="M1207" s="29">
        <v>24066</v>
      </c>
      <c r="N1207" s="29">
        <v>6754</v>
      </c>
      <c r="O1207" s="29">
        <v>33054</v>
      </c>
      <c r="P1207" s="29">
        <v>25580</v>
      </c>
      <c r="Q1207" s="29">
        <v>36450</v>
      </c>
      <c r="R1207" s="29">
        <v>4670</v>
      </c>
      <c r="S1207" s="29">
        <v>27768</v>
      </c>
      <c r="T1207" s="29">
        <v>29431</v>
      </c>
      <c r="U1207" s="29">
        <v>37362</v>
      </c>
      <c r="V1207" s="32"/>
      <c r="W1207" s="29">
        <v>1478</v>
      </c>
      <c r="X1207" s="29">
        <v>0</v>
      </c>
      <c r="Y1207" s="29">
        <v>26132</v>
      </c>
      <c r="Z1207" s="29">
        <v>9314</v>
      </c>
      <c r="AA1207" s="29">
        <v>-13150</v>
      </c>
      <c r="AB1207" s="29">
        <v>86313</v>
      </c>
      <c r="AC1207" s="29">
        <v>1630</v>
      </c>
      <c r="AD1207" s="29">
        <v>-82310</v>
      </c>
      <c r="AE1207" s="29">
        <v>9987</v>
      </c>
    </row>
    <row r="1208" spans="1:31" x14ac:dyDescent="0.2">
      <c r="A1208" s="11">
        <v>38717</v>
      </c>
      <c r="B1208" s="29">
        <v>58146</v>
      </c>
      <c r="C1208" s="29">
        <v>48409</v>
      </c>
      <c r="D1208" s="29">
        <v>4415</v>
      </c>
      <c r="E1208" s="29">
        <v>21007</v>
      </c>
      <c r="F1208" s="29">
        <v>6285</v>
      </c>
      <c r="G1208" s="29">
        <v>38672</v>
      </c>
      <c r="H1208" s="29">
        <v>9871</v>
      </c>
      <c r="I1208" s="29">
        <v>7317</v>
      </c>
      <c r="J1208" s="29">
        <v>26397</v>
      </c>
      <c r="K1208" s="29">
        <v>9325</v>
      </c>
      <c r="L1208" s="29">
        <v>-2232</v>
      </c>
      <c r="M1208" s="29">
        <v>21210</v>
      </c>
      <c r="N1208" s="29">
        <v>6773</v>
      </c>
      <c r="O1208" s="29">
        <v>33940</v>
      </c>
      <c r="P1208" s="29">
        <v>28401</v>
      </c>
      <c r="Q1208" s="29">
        <v>-14867</v>
      </c>
      <c r="R1208" s="29">
        <v>4587</v>
      </c>
      <c r="S1208" s="29">
        <v>15314</v>
      </c>
      <c r="T1208" s="29">
        <v>23426</v>
      </c>
      <c r="U1208" s="29">
        <v>33645</v>
      </c>
      <c r="V1208" s="32"/>
      <c r="W1208" s="29">
        <v>1289</v>
      </c>
      <c r="X1208" s="29">
        <v>0</v>
      </c>
      <c r="Y1208" s="29">
        <v>10512</v>
      </c>
      <c r="Z1208" s="29">
        <v>10746</v>
      </c>
      <c r="AA1208" s="29">
        <v>-9223</v>
      </c>
      <c r="AB1208" s="29">
        <v>72064</v>
      </c>
      <c r="AC1208" s="29">
        <v>2690</v>
      </c>
      <c r="AD1208" s="29">
        <v>-63909</v>
      </c>
      <c r="AE1208" s="29">
        <v>30735</v>
      </c>
    </row>
    <row r="1209" spans="1:31" x14ac:dyDescent="0.2">
      <c r="A1209" s="11">
        <v>38748</v>
      </c>
      <c r="B1209" s="29">
        <v>56707</v>
      </c>
      <c r="C1209" s="29">
        <v>41935</v>
      </c>
      <c r="D1209" s="29">
        <v>4706</v>
      </c>
      <c r="E1209" s="29">
        <v>20340</v>
      </c>
      <c r="F1209" s="29">
        <v>6256</v>
      </c>
      <c r="G1209" s="29">
        <v>33051</v>
      </c>
      <c r="H1209" s="29">
        <v>10169</v>
      </c>
      <c r="I1209" s="29">
        <v>4466</v>
      </c>
      <c r="J1209" s="29">
        <v>32680</v>
      </c>
      <c r="K1209" s="29">
        <v>8269</v>
      </c>
      <c r="L1209" s="29">
        <v>3740</v>
      </c>
      <c r="M1209" s="29">
        <v>18955</v>
      </c>
      <c r="N1209" s="29">
        <v>6063</v>
      </c>
      <c r="O1209" s="29">
        <v>33200</v>
      </c>
      <c r="P1209" s="29">
        <v>27984</v>
      </c>
      <c r="Q1209" s="29">
        <v>2495</v>
      </c>
      <c r="R1209" s="29">
        <v>5076</v>
      </c>
      <c r="S1209" s="29">
        <v>12861</v>
      </c>
      <c r="T1209" s="29">
        <v>22919</v>
      </c>
      <c r="U1209" s="29">
        <v>46458</v>
      </c>
      <c r="V1209" s="32"/>
      <c r="W1209" s="29">
        <v>1065</v>
      </c>
      <c r="X1209" s="29">
        <v>0</v>
      </c>
      <c r="Y1209" s="29">
        <v>21546</v>
      </c>
      <c r="Z1209" s="29">
        <v>15604</v>
      </c>
      <c r="AA1209" s="29">
        <v>1851</v>
      </c>
      <c r="AB1209" s="29">
        <v>8010</v>
      </c>
      <c r="AC1209" s="29">
        <v>1780</v>
      </c>
      <c r="AD1209" s="29">
        <v>-41743</v>
      </c>
      <c r="AE1209" s="29">
        <v>-219</v>
      </c>
    </row>
    <row r="1210" spans="1:31" x14ac:dyDescent="0.2">
      <c r="A1210" s="11">
        <v>38776</v>
      </c>
      <c r="B1210" s="29">
        <v>46167</v>
      </c>
      <c r="C1210" s="29">
        <v>33077</v>
      </c>
      <c r="D1210" s="29">
        <v>3471</v>
      </c>
      <c r="E1210" s="29">
        <v>18078</v>
      </c>
      <c r="F1210" s="29">
        <v>5445</v>
      </c>
      <c r="G1210" s="29">
        <v>26132</v>
      </c>
      <c r="H1210" s="29">
        <v>9856</v>
      </c>
      <c r="I1210" s="29">
        <v>3052</v>
      </c>
      <c r="J1210" s="29">
        <v>27424</v>
      </c>
      <c r="K1210" s="29">
        <v>7340</v>
      </c>
      <c r="L1210" s="29">
        <v>3555</v>
      </c>
      <c r="M1210" s="29">
        <v>15493</v>
      </c>
      <c r="N1210" s="29">
        <v>4871</v>
      </c>
      <c r="O1210" s="29">
        <v>29895</v>
      </c>
      <c r="P1210" s="29">
        <v>22181</v>
      </c>
      <c r="Q1210" s="29">
        <v>9901</v>
      </c>
      <c r="R1210" s="29">
        <v>4158</v>
      </c>
      <c r="S1210" s="29">
        <v>11267</v>
      </c>
      <c r="T1210" s="29">
        <v>18261</v>
      </c>
      <c r="U1210" s="29">
        <v>29487</v>
      </c>
      <c r="V1210" s="32"/>
      <c r="W1210" s="29">
        <v>1277</v>
      </c>
      <c r="X1210" s="29">
        <v>0</v>
      </c>
      <c r="Y1210" s="29">
        <v>19152</v>
      </c>
      <c r="Z1210" s="29">
        <v>15360</v>
      </c>
      <c r="AA1210" s="29">
        <v>-364</v>
      </c>
      <c r="AB1210" s="29">
        <v>21778</v>
      </c>
      <c r="AC1210" s="29">
        <v>1760</v>
      </c>
      <c r="AD1210" s="29">
        <v>-26739</v>
      </c>
      <c r="AE1210" s="29">
        <v>-660</v>
      </c>
    </row>
    <row r="1211" spans="1:31" x14ac:dyDescent="0.2">
      <c r="A1211" s="11">
        <v>38807</v>
      </c>
      <c r="B1211" s="29">
        <v>65494</v>
      </c>
      <c r="C1211" s="29">
        <v>48777</v>
      </c>
      <c r="D1211" s="29">
        <v>3912</v>
      </c>
      <c r="E1211" s="29">
        <v>32481</v>
      </c>
      <c r="F1211" s="29">
        <v>6261</v>
      </c>
      <c r="G1211" s="29">
        <v>35712</v>
      </c>
      <c r="H1211" s="29">
        <v>17637</v>
      </c>
      <c r="I1211" s="29">
        <v>2395</v>
      </c>
      <c r="J1211" s="29">
        <v>40129</v>
      </c>
      <c r="K1211" s="29">
        <v>7302</v>
      </c>
      <c r="L1211" s="29">
        <v>25962</v>
      </c>
      <c r="M1211" s="29">
        <v>36202</v>
      </c>
      <c r="N1211" s="29">
        <v>6833</v>
      </c>
      <c r="O1211" s="29">
        <v>41459</v>
      </c>
      <c r="P1211" s="29">
        <v>28852</v>
      </c>
      <c r="Q1211" s="29">
        <v>37994</v>
      </c>
      <c r="R1211" s="29">
        <v>4491</v>
      </c>
      <c r="S1211" s="29">
        <v>25535</v>
      </c>
      <c r="T1211" s="29">
        <v>20703</v>
      </c>
      <c r="U1211" s="29">
        <v>54343</v>
      </c>
      <c r="V1211" s="32"/>
      <c r="W1211" s="29">
        <v>2237</v>
      </c>
      <c r="X1211" s="29">
        <v>332</v>
      </c>
      <c r="Y1211" s="29">
        <v>46621</v>
      </c>
      <c r="Z1211" s="29">
        <v>24323</v>
      </c>
      <c r="AA1211" s="29">
        <v>-291</v>
      </c>
      <c r="AB1211" s="29">
        <v>18761</v>
      </c>
      <c r="AC1211" s="29">
        <v>17820</v>
      </c>
      <c r="AD1211" s="29">
        <v>-34434</v>
      </c>
      <c r="AE1211" s="29">
        <v>-452</v>
      </c>
    </row>
    <row r="1212" spans="1:31" x14ac:dyDescent="0.2">
      <c r="A1212" s="11">
        <v>38837</v>
      </c>
      <c r="B1212" s="29">
        <v>213179</v>
      </c>
      <c r="C1212" s="29">
        <v>132418</v>
      </c>
      <c r="D1212" s="29">
        <v>10035</v>
      </c>
      <c r="E1212" s="29">
        <v>94290</v>
      </c>
      <c r="F1212" s="29">
        <v>33925</v>
      </c>
      <c r="G1212" s="29">
        <v>140892</v>
      </c>
      <c r="H1212" s="29">
        <v>101761</v>
      </c>
      <c r="I1212" s="29">
        <v>-26113</v>
      </c>
      <c r="J1212" s="29">
        <v>100069</v>
      </c>
      <c r="K1212" s="29">
        <v>5505</v>
      </c>
      <c r="L1212" s="29">
        <v>46058</v>
      </c>
      <c r="M1212" s="29">
        <v>285388</v>
      </c>
      <c r="N1212" s="29">
        <v>66932</v>
      </c>
      <c r="O1212" s="29">
        <v>70743</v>
      </c>
      <c r="P1212" s="29">
        <v>59472</v>
      </c>
      <c r="Q1212" s="29">
        <v>-24103</v>
      </c>
      <c r="R1212" s="29">
        <v>10931</v>
      </c>
      <c r="S1212" s="29">
        <v>121468</v>
      </c>
      <c r="T1212" s="29">
        <v>53114</v>
      </c>
      <c r="U1212" s="29">
        <v>40279</v>
      </c>
      <c r="V1212" s="32"/>
      <c r="W1212" s="29">
        <v>1426</v>
      </c>
      <c r="X1212" s="29">
        <v>3</v>
      </c>
      <c r="Y1212" s="29">
        <v>32330</v>
      </c>
      <c r="Z1212" s="29">
        <v>26694</v>
      </c>
      <c r="AA1212" s="29">
        <v>-18152</v>
      </c>
      <c r="AB1212" s="29">
        <v>-629</v>
      </c>
      <c r="AC1212" s="29">
        <v>2770</v>
      </c>
      <c r="AD1212" s="29">
        <v>-2376</v>
      </c>
      <c r="AE1212" s="29">
        <v>10469</v>
      </c>
    </row>
    <row r="1213" spans="1:31" x14ac:dyDescent="0.2">
      <c r="A1213" s="11">
        <v>38868</v>
      </c>
      <c r="B1213" s="29">
        <v>567695</v>
      </c>
      <c r="C1213" s="29">
        <v>367194</v>
      </c>
      <c r="D1213" s="29">
        <v>27601</v>
      </c>
      <c r="E1213" s="29">
        <v>196132</v>
      </c>
      <c r="F1213" s="29">
        <v>61754</v>
      </c>
      <c r="G1213" s="29">
        <v>167344</v>
      </c>
      <c r="H1213" s="29">
        <v>122824</v>
      </c>
      <c r="I1213" s="29">
        <v>-30269</v>
      </c>
      <c r="J1213" s="29">
        <v>233333</v>
      </c>
      <c r="K1213" s="29">
        <v>3371</v>
      </c>
      <c r="L1213" s="29">
        <v>94615</v>
      </c>
      <c r="M1213" s="29">
        <v>451625</v>
      </c>
      <c r="N1213" s="29">
        <v>136820</v>
      </c>
      <c r="O1213" s="29">
        <v>203409</v>
      </c>
      <c r="P1213" s="29">
        <v>136863</v>
      </c>
      <c r="Q1213" s="29">
        <v>17040</v>
      </c>
      <c r="R1213" s="29">
        <v>65636</v>
      </c>
      <c r="S1213" s="29">
        <v>188994</v>
      </c>
      <c r="T1213" s="29">
        <v>112069</v>
      </c>
      <c r="U1213" s="29">
        <v>108935</v>
      </c>
      <c r="V1213" s="32"/>
      <c r="W1213" s="29">
        <v>346</v>
      </c>
      <c r="X1213" s="29">
        <v>0</v>
      </c>
      <c r="Y1213" s="29">
        <v>33928</v>
      </c>
      <c r="Z1213" s="29">
        <v>17387</v>
      </c>
      <c r="AA1213" s="29">
        <v>-34865</v>
      </c>
      <c r="AB1213" s="29">
        <v>21305</v>
      </c>
      <c r="AC1213" s="29">
        <v>2500</v>
      </c>
      <c r="AD1213" s="29">
        <v>-2648</v>
      </c>
      <c r="AE1213" s="29">
        <v>18545</v>
      </c>
    </row>
    <row r="1214" spans="1:31" x14ac:dyDescent="0.2">
      <c r="A1214" s="11">
        <v>38898</v>
      </c>
      <c r="B1214" s="29">
        <v>484976</v>
      </c>
      <c r="C1214" s="29">
        <v>338403</v>
      </c>
      <c r="D1214" s="29">
        <v>23643</v>
      </c>
      <c r="E1214" s="29">
        <v>143190</v>
      </c>
      <c r="F1214" s="29">
        <v>36481</v>
      </c>
      <c r="G1214" s="29">
        <v>91968</v>
      </c>
      <c r="H1214" s="29">
        <v>64317</v>
      </c>
      <c r="I1214" s="29">
        <v>-47994</v>
      </c>
      <c r="J1214" s="29">
        <v>250034</v>
      </c>
      <c r="K1214" s="29">
        <v>3108</v>
      </c>
      <c r="L1214" s="29">
        <v>51176</v>
      </c>
      <c r="M1214" s="29">
        <v>248240</v>
      </c>
      <c r="N1214" s="29">
        <v>54047</v>
      </c>
      <c r="O1214" s="29">
        <v>169776</v>
      </c>
      <c r="P1214" s="29">
        <v>92770</v>
      </c>
      <c r="Q1214" s="29">
        <v>135020</v>
      </c>
      <c r="R1214" s="29">
        <v>55138</v>
      </c>
      <c r="S1214" s="29">
        <v>70942</v>
      </c>
      <c r="T1214" s="29">
        <v>78755</v>
      </c>
      <c r="U1214" s="29">
        <v>152147</v>
      </c>
      <c r="V1214" s="32"/>
      <c r="W1214" s="29">
        <v>395</v>
      </c>
      <c r="X1214" s="29">
        <v>35</v>
      </c>
      <c r="Y1214" s="29">
        <v>14248</v>
      </c>
      <c r="Z1214" s="29">
        <v>5580</v>
      </c>
      <c r="AA1214" s="29">
        <v>-24765</v>
      </c>
      <c r="AB1214" s="29">
        <v>54345</v>
      </c>
      <c r="AC1214" s="29">
        <v>2660</v>
      </c>
      <c r="AD1214" s="29">
        <v>-17652</v>
      </c>
      <c r="AE1214" s="29">
        <v>-337</v>
      </c>
    </row>
    <row r="1215" spans="1:31" x14ac:dyDescent="0.2">
      <c r="A1215" s="11">
        <v>38929</v>
      </c>
      <c r="B1215" s="29">
        <v>218626</v>
      </c>
      <c r="C1215" s="29">
        <v>128828</v>
      </c>
      <c r="D1215" s="29">
        <v>11844</v>
      </c>
      <c r="E1215" s="29">
        <v>74410</v>
      </c>
      <c r="F1215" s="29">
        <v>16517</v>
      </c>
      <c r="G1215" s="29">
        <v>61809</v>
      </c>
      <c r="H1215" s="29">
        <v>50662</v>
      </c>
      <c r="I1215" s="29">
        <v>-27078</v>
      </c>
      <c r="J1215" s="29">
        <v>128497</v>
      </c>
      <c r="K1215" s="29">
        <v>8868</v>
      </c>
      <c r="L1215" s="29">
        <v>26456</v>
      </c>
      <c r="M1215" s="29">
        <v>66324</v>
      </c>
      <c r="N1215" s="29">
        <v>14912</v>
      </c>
      <c r="O1215" s="29">
        <v>83623</v>
      </c>
      <c r="P1215" s="29">
        <v>44101</v>
      </c>
      <c r="Q1215" s="29">
        <v>69153</v>
      </c>
      <c r="R1215" s="29">
        <v>25784</v>
      </c>
      <c r="S1215" s="29">
        <v>42706</v>
      </c>
      <c r="T1215" s="29">
        <v>59621</v>
      </c>
      <c r="U1215" s="29">
        <v>43634</v>
      </c>
      <c r="V1215" s="32"/>
      <c r="W1215" s="29">
        <v>591</v>
      </c>
      <c r="X1215" s="29">
        <v>5770</v>
      </c>
      <c r="Y1215" s="29">
        <v>14862</v>
      </c>
      <c r="Z1215" s="29">
        <v>6976</v>
      </c>
      <c r="AA1215" s="29">
        <v>-4262</v>
      </c>
      <c r="AB1215" s="29">
        <v>57517</v>
      </c>
      <c r="AC1215" s="29">
        <v>3150</v>
      </c>
      <c r="AD1215" s="29">
        <v>-31800</v>
      </c>
      <c r="AE1215" s="29">
        <v>24649</v>
      </c>
    </row>
    <row r="1216" spans="1:31" x14ac:dyDescent="0.2">
      <c r="A1216" s="11">
        <v>38960</v>
      </c>
      <c r="B1216" s="29">
        <v>112764</v>
      </c>
      <c r="C1216" s="29">
        <v>74875</v>
      </c>
      <c r="D1216" s="29">
        <v>8747</v>
      </c>
      <c r="E1216" s="29">
        <v>58477</v>
      </c>
      <c r="F1216" s="29">
        <v>14779</v>
      </c>
      <c r="G1216" s="29">
        <v>57576</v>
      </c>
      <c r="H1216" s="29">
        <v>47235</v>
      </c>
      <c r="I1216" s="29">
        <v>-37495</v>
      </c>
      <c r="J1216" s="29">
        <v>63046</v>
      </c>
      <c r="K1216" s="29">
        <v>-3173</v>
      </c>
      <c r="L1216" s="29">
        <v>18230</v>
      </c>
      <c r="M1216" s="29">
        <v>31045</v>
      </c>
      <c r="N1216" s="29">
        <v>9189</v>
      </c>
      <c r="O1216" s="29">
        <v>40110</v>
      </c>
      <c r="P1216" s="29">
        <v>30487</v>
      </c>
      <c r="Q1216" s="29">
        <v>37218</v>
      </c>
      <c r="R1216" s="29">
        <v>16832</v>
      </c>
      <c r="S1216" s="29">
        <v>74803</v>
      </c>
      <c r="T1216" s="29">
        <v>78479</v>
      </c>
      <c r="U1216" s="29">
        <v>45523</v>
      </c>
      <c r="V1216" s="32"/>
      <c r="W1216" s="29">
        <v>1420</v>
      </c>
      <c r="X1216" s="29">
        <v>59320</v>
      </c>
      <c r="Y1216" s="29">
        <v>5706</v>
      </c>
      <c r="Z1216" s="29">
        <v>8620</v>
      </c>
      <c r="AA1216" s="29">
        <v>12765</v>
      </c>
      <c r="AB1216" s="29">
        <v>33939</v>
      </c>
      <c r="AC1216" s="29">
        <v>2650</v>
      </c>
      <c r="AD1216" s="29">
        <v>-7803</v>
      </c>
      <c r="AE1216" s="29">
        <v>31184</v>
      </c>
    </row>
    <row r="1217" spans="1:31" x14ac:dyDescent="0.2">
      <c r="A1217" s="11">
        <v>38990</v>
      </c>
      <c r="B1217" s="29">
        <v>80753</v>
      </c>
      <c r="C1217" s="29">
        <v>65470</v>
      </c>
      <c r="D1217" s="29">
        <v>8052</v>
      </c>
      <c r="E1217" s="29">
        <v>36012</v>
      </c>
      <c r="F1217" s="29">
        <v>10825</v>
      </c>
      <c r="G1217" s="29">
        <v>51809</v>
      </c>
      <c r="H1217" s="29">
        <v>28596</v>
      </c>
      <c r="I1217" s="29">
        <v>-40468</v>
      </c>
      <c r="J1217" s="29">
        <v>36567</v>
      </c>
      <c r="K1217" s="29">
        <v>-2755</v>
      </c>
      <c r="L1217" s="29">
        <v>11390</v>
      </c>
      <c r="M1217" s="29">
        <v>20674</v>
      </c>
      <c r="N1217" s="29">
        <v>8882</v>
      </c>
      <c r="O1217" s="29">
        <v>26046</v>
      </c>
      <c r="P1217" s="29">
        <v>24045</v>
      </c>
      <c r="Q1217" s="29">
        <v>10427</v>
      </c>
      <c r="R1217" s="29">
        <v>4644</v>
      </c>
      <c r="S1217" s="29">
        <v>57096</v>
      </c>
      <c r="T1217" s="29">
        <v>46099</v>
      </c>
      <c r="U1217" s="29">
        <v>54039</v>
      </c>
      <c r="V1217" s="32"/>
      <c r="W1217" s="29">
        <v>1297</v>
      </c>
      <c r="X1217" s="29">
        <v>11750</v>
      </c>
      <c r="Y1217" s="29">
        <v>37829</v>
      </c>
      <c r="Z1217" s="29">
        <v>7166</v>
      </c>
      <c r="AA1217" s="29">
        <v>-11108</v>
      </c>
      <c r="AB1217" s="29">
        <v>34697</v>
      </c>
      <c r="AC1217" s="29">
        <v>2780</v>
      </c>
      <c r="AD1217" s="29">
        <v>-14060</v>
      </c>
      <c r="AE1217" s="29">
        <v>14585</v>
      </c>
    </row>
    <row r="1218" spans="1:31" x14ac:dyDescent="0.2">
      <c r="A1218" s="11">
        <v>39021</v>
      </c>
      <c r="B1218" s="29">
        <v>92824</v>
      </c>
      <c r="C1218" s="29">
        <v>92967</v>
      </c>
      <c r="D1218" s="29">
        <v>10109</v>
      </c>
      <c r="E1218" s="29">
        <v>53164</v>
      </c>
      <c r="F1218" s="29">
        <v>17073</v>
      </c>
      <c r="G1218" s="29">
        <v>105060</v>
      </c>
      <c r="H1218" s="29">
        <v>82214</v>
      </c>
      <c r="I1218" s="29">
        <v>2770</v>
      </c>
      <c r="J1218" s="29">
        <v>35165</v>
      </c>
      <c r="K1218" s="29">
        <v>4241</v>
      </c>
      <c r="L1218" s="29">
        <v>20810</v>
      </c>
      <c r="M1218" s="29">
        <v>44772</v>
      </c>
      <c r="N1218" s="29">
        <v>12480</v>
      </c>
      <c r="O1218" s="29">
        <v>38783</v>
      </c>
      <c r="P1218" s="29">
        <v>39523</v>
      </c>
      <c r="Q1218" s="29">
        <v>75024</v>
      </c>
      <c r="R1218" s="29">
        <v>29413</v>
      </c>
      <c r="S1218" s="29">
        <v>162708</v>
      </c>
      <c r="T1218" s="29">
        <v>180893</v>
      </c>
      <c r="U1218" s="29">
        <v>466588</v>
      </c>
      <c r="V1218" s="32"/>
      <c r="W1218" s="29">
        <v>9489</v>
      </c>
      <c r="X1218" s="29">
        <v>26410</v>
      </c>
      <c r="Y1218" s="29">
        <v>33860</v>
      </c>
      <c r="Z1218" s="29">
        <v>12962</v>
      </c>
      <c r="AA1218" s="29">
        <v>14066</v>
      </c>
      <c r="AB1218" s="29">
        <v>49928</v>
      </c>
      <c r="AC1218" s="29">
        <v>2530</v>
      </c>
      <c r="AD1218" s="29">
        <v>-9412</v>
      </c>
      <c r="AE1218" s="29">
        <v>31434</v>
      </c>
    </row>
    <row r="1219" spans="1:31" x14ac:dyDescent="0.2">
      <c r="A1219" s="11">
        <v>39051</v>
      </c>
      <c r="B1219" s="29">
        <v>70470</v>
      </c>
      <c r="C1219" s="29">
        <v>57217</v>
      </c>
      <c r="D1219" s="29">
        <v>6264</v>
      </c>
      <c r="E1219" s="29">
        <v>30126</v>
      </c>
      <c r="F1219" s="29">
        <v>12149</v>
      </c>
      <c r="G1219" s="29">
        <v>59196</v>
      </c>
      <c r="H1219" s="29">
        <v>22172</v>
      </c>
      <c r="I1219" s="29">
        <v>3173</v>
      </c>
      <c r="J1219" s="29">
        <v>34614</v>
      </c>
      <c r="K1219" s="29">
        <v>4524</v>
      </c>
      <c r="L1219" s="29">
        <v>10364</v>
      </c>
      <c r="M1219" s="29">
        <v>30502</v>
      </c>
      <c r="N1219" s="29">
        <v>9115</v>
      </c>
      <c r="O1219" s="29">
        <v>27564</v>
      </c>
      <c r="P1219" s="29">
        <v>27494</v>
      </c>
      <c r="Q1219" s="29">
        <v>31310</v>
      </c>
      <c r="R1219" s="29">
        <v>8133</v>
      </c>
      <c r="S1219" s="29">
        <v>40872</v>
      </c>
      <c r="T1219" s="29">
        <v>40690</v>
      </c>
      <c r="U1219" s="29">
        <v>52645</v>
      </c>
      <c r="V1219" s="32"/>
      <c r="W1219" s="29">
        <v>994</v>
      </c>
      <c r="X1219" s="29">
        <v>110</v>
      </c>
      <c r="Y1219" s="29">
        <v>14962</v>
      </c>
      <c r="Z1219" s="29">
        <v>7878</v>
      </c>
      <c r="AA1219" s="29">
        <v>1448</v>
      </c>
      <c r="AB1219" s="29">
        <v>33066</v>
      </c>
      <c r="AC1219" s="29">
        <v>1360</v>
      </c>
      <c r="AD1219" s="29">
        <v>-14471</v>
      </c>
      <c r="AE1219" s="29">
        <v>23052</v>
      </c>
    </row>
    <row r="1220" spans="1:31" x14ac:dyDescent="0.2">
      <c r="A1220" s="11">
        <v>39082</v>
      </c>
      <c r="B1220" s="29">
        <v>45843</v>
      </c>
      <c r="C1220" s="29">
        <v>41397</v>
      </c>
      <c r="D1220" s="29">
        <v>4886</v>
      </c>
      <c r="E1220" s="29">
        <v>21347</v>
      </c>
      <c r="F1220" s="29">
        <v>18475</v>
      </c>
      <c r="G1220" s="29">
        <v>46516</v>
      </c>
      <c r="H1220" s="29">
        <v>16263</v>
      </c>
      <c r="I1220" s="29">
        <v>1344</v>
      </c>
      <c r="J1220" s="29">
        <v>24943</v>
      </c>
      <c r="K1220" s="29">
        <v>2380</v>
      </c>
      <c r="L1220" s="29">
        <v>6114</v>
      </c>
      <c r="M1220" s="29">
        <v>21227</v>
      </c>
      <c r="N1220" s="29">
        <v>4995</v>
      </c>
      <c r="O1220" s="29">
        <v>26138</v>
      </c>
      <c r="P1220" s="29">
        <v>20458</v>
      </c>
      <c r="Q1220" s="29">
        <v>-12213</v>
      </c>
      <c r="R1220" s="29">
        <v>6312</v>
      </c>
      <c r="S1220" s="29">
        <v>25035</v>
      </c>
      <c r="T1220" s="29">
        <v>38224</v>
      </c>
      <c r="U1220" s="29">
        <v>43259</v>
      </c>
      <c r="V1220" s="32"/>
      <c r="W1220" s="29">
        <v>936</v>
      </c>
      <c r="X1220" s="29">
        <v>10</v>
      </c>
      <c r="Y1220" s="29">
        <v>22856</v>
      </c>
      <c r="Z1220" s="29">
        <v>8503</v>
      </c>
      <c r="AA1220" s="29">
        <v>-15263</v>
      </c>
      <c r="AB1220" s="29">
        <v>23381</v>
      </c>
      <c r="AC1220" s="29">
        <v>1440</v>
      </c>
      <c r="AD1220" s="29">
        <v>-27691</v>
      </c>
      <c r="AE1220" s="29">
        <v>26385</v>
      </c>
    </row>
    <row r="1221" spans="1:31" x14ac:dyDescent="0.2">
      <c r="A1221" s="11">
        <v>39113</v>
      </c>
      <c r="B1221" s="29">
        <v>41363</v>
      </c>
      <c r="C1221" s="29">
        <v>36376</v>
      </c>
      <c r="D1221" s="29">
        <v>4082</v>
      </c>
      <c r="E1221" s="29">
        <v>17040</v>
      </c>
      <c r="F1221" s="29">
        <v>18014</v>
      </c>
      <c r="G1221" s="29">
        <v>36234</v>
      </c>
      <c r="H1221" s="29">
        <v>14896</v>
      </c>
      <c r="I1221" s="29">
        <v>7529</v>
      </c>
      <c r="J1221" s="29">
        <v>24346</v>
      </c>
      <c r="K1221" s="29">
        <v>3285</v>
      </c>
      <c r="L1221" s="29">
        <v>7778</v>
      </c>
      <c r="M1221" s="29">
        <v>19219</v>
      </c>
      <c r="N1221" s="29">
        <v>4558</v>
      </c>
      <c r="O1221" s="29">
        <v>21658</v>
      </c>
      <c r="P1221" s="29">
        <v>16200</v>
      </c>
      <c r="Q1221" s="29">
        <v>19098</v>
      </c>
      <c r="R1221" s="29">
        <v>6118</v>
      </c>
      <c r="S1221" s="29">
        <v>19536</v>
      </c>
      <c r="T1221" s="29">
        <v>33531</v>
      </c>
      <c r="U1221" s="29">
        <v>-13695</v>
      </c>
      <c r="V1221" s="32"/>
      <c r="W1221" s="29">
        <v>926</v>
      </c>
      <c r="X1221" s="29">
        <v>14</v>
      </c>
      <c r="Y1221" s="29">
        <v>22267</v>
      </c>
      <c r="Z1221" s="29">
        <v>8128</v>
      </c>
      <c r="AA1221" s="29">
        <v>-12417</v>
      </c>
      <c r="AB1221" s="29">
        <v>10769</v>
      </c>
      <c r="AC1221" s="29">
        <v>1430</v>
      </c>
      <c r="AD1221" s="29">
        <v>-35503</v>
      </c>
      <c r="AE1221" s="29">
        <v>20878</v>
      </c>
    </row>
    <row r="1222" spans="1:31" x14ac:dyDescent="0.2">
      <c r="A1222" s="11">
        <v>39141</v>
      </c>
      <c r="B1222" s="29">
        <v>53193</v>
      </c>
      <c r="C1222" s="29">
        <v>37521</v>
      </c>
      <c r="D1222" s="29">
        <v>3460</v>
      </c>
      <c r="E1222" s="29">
        <v>17631</v>
      </c>
      <c r="F1222" s="29">
        <v>10299</v>
      </c>
      <c r="G1222" s="29">
        <v>37423</v>
      </c>
      <c r="H1222" s="29">
        <v>14971</v>
      </c>
      <c r="I1222" s="29">
        <v>-9661</v>
      </c>
      <c r="J1222" s="29">
        <v>24446</v>
      </c>
      <c r="K1222" s="29">
        <v>6474</v>
      </c>
      <c r="L1222" s="29">
        <v>17631</v>
      </c>
      <c r="M1222" s="29">
        <v>14496</v>
      </c>
      <c r="N1222" s="29">
        <v>4370</v>
      </c>
      <c r="O1222" s="29">
        <v>27215</v>
      </c>
      <c r="P1222" s="29">
        <v>16365</v>
      </c>
      <c r="Q1222" s="29">
        <v>50914</v>
      </c>
      <c r="R1222" s="29">
        <v>5602</v>
      </c>
      <c r="S1222" s="29">
        <v>29208</v>
      </c>
      <c r="T1222" s="29">
        <v>45653</v>
      </c>
      <c r="U1222" s="29">
        <v>49546</v>
      </c>
      <c r="V1222" s="32"/>
      <c r="W1222" s="29">
        <v>1246</v>
      </c>
      <c r="X1222" s="29">
        <v>3950</v>
      </c>
      <c r="Y1222" s="29">
        <v>24160</v>
      </c>
      <c r="Z1222" s="29">
        <v>7494</v>
      </c>
      <c r="AA1222" s="29">
        <v>14548</v>
      </c>
      <c r="AB1222" s="29">
        <v>20299</v>
      </c>
      <c r="AC1222" s="29">
        <v>2160</v>
      </c>
      <c r="AD1222" s="29">
        <v>-74525</v>
      </c>
      <c r="AE1222" s="29">
        <v>16120</v>
      </c>
    </row>
    <row r="1223" spans="1:31" x14ac:dyDescent="0.2">
      <c r="A1223" s="11">
        <v>39172</v>
      </c>
      <c r="B1223" s="29">
        <v>96942</v>
      </c>
      <c r="C1223" s="29">
        <v>65678</v>
      </c>
      <c r="D1223" s="29">
        <v>6484</v>
      </c>
      <c r="E1223" s="29">
        <v>46268</v>
      </c>
      <c r="F1223" s="29">
        <v>16390</v>
      </c>
      <c r="G1223" s="29">
        <v>110567</v>
      </c>
      <c r="H1223" s="29">
        <v>88245</v>
      </c>
      <c r="I1223" s="29">
        <v>-33973</v>
      </c>
      <c r="J1223" s="29">
        <v>61850</v>
      </c>
      <c r="K1223" s="29">
        <v>7158</v>
      </c>
      <c r="L1223" s="29">
        <v>62849</v>
      </c>
      <c r="M1223" s="29">
        <v>105570</v>
      </c>
      <c r="N1223" s="29">
        <v>45682</v>
      </c>
      <c r="O1223" s="29">
        <v>38361</v>
      </c>
      <c r="P1223" s="29">
        <v>37336</v>
      </c>
      <c r="Q1223" s="29">
        <v>48116</v>
      </c>
      <c r="R1223" s="29">
        <v>6878</v>
      </c>
      <c r="S1223" s="29">
        <v>123896</v>
      </c>
      <c r="T1223" s="29">
        <v>53388</v>
      </c>
      <c r="U1223" s="29">
        <v>24944</v>
      </c>
      <c r="V1223" s="32"/>
      <c r="W1223" s="29">
        <v>1059</v>
      </c>
      <c r="X1223" s="29">
        <v>8160</v>
      </c>
      <c r="Y1223" s="29">
        <v>35409</v>
      </c>
      <c r="Z1223" s="29">
        <v>7553</v>
      </c>
      <c r="AA1223" s="29">
        <v>-10789</v>
      </c>
      <c r="AB1223" s="29">
        <v>31916</v>
      </c>
      <c r="AC1223" s="29">
        <v>2260</v>
      </c>
      <c r="AD1223" s="29">
        <v>-49623</v>
      </c>
      <c r="AE1223" s="29">
        <v>24485</v>
      </c>
    </row>
    <row r="1224" spans="1:31" x14ac:dyDescent="0.2">
      <c r="A1224" s="11">
        <v>39202</v>
      </c>
      <c r="B1224" s="29">
        <v>149905</v>
      </c>
      <c r="C1224" s="29">
        <v>91300</v>
      </c>
      <c r="D1224" s="29">
        <v>8000</v>
      </c>
      <c r="E1224" s="29">
        <v>59669</v>
      </c>
      <c r="F1224" s="29">
        <v>21548</v>
      </c>
      <c r="G1224" s="29">
        <v>129777</v>
      </c>
      <c r="H1224" s="29">
        <v>102920</v>
      </c>
      <c r="I1224" s="29">
        <v>-40067</v>
      </c>
      <c r="J1224" s="29">
        <v>48481</v>
      </c>
      <c r="K1224" s="29">
        <v>2108</v>
      </c>
      <c r="L1224" s="29">
        <v>47231</v>
      </c>
      <c r="M1224" s="29">
        <v>151295</v>
      </c>
      <c r="N1224" s="29">
        <v>58199</v>
      </c>
      <c r="O1224" s="29">
        <v>46543</v>
      </c>
      <c r="P1224" s="29">
        <v>49770</v>
      </c>
      <c r="Q1224" s="29">
        <v>49005</v>
      </c>
      <c r="R1224" s="29">
        <v>11394</v>
      </c>
      <c r="S1224" s="29">
        <v>122786</v>
      </c>
      <c r="T1224" s="29">
        <v>51700</v>
      </c>
      <c r="U1224" s="29">
        <v>29283</v>
      </c>
      <c r="V1224" s="32"/>
      <c r="W1224" s="29">
        <v>441</v>
      </c>
      <c r="X1224" s="29">
        <v>808</v>
      </c>
      <c r="Y1224" s="29">
        <v>32450</v>
      </c>
      <c r="Z1224" s="29">
        <v>7517</v>
      </c>
      <c r="AA1224" s="29">
        <v>-18685</v>
      </c>
      <c r="AB1224" s="29">
        <v>39431</v>
      </c>
      <c r="AC1224" s="29">
        <v>3250</v>
      </c>
      <c r="AD1224" s="29">
        <v>-37834</v>
      </c>
      <c r="AE1224" s="29">
        <v>18657</v>
      </c>
    </row>
    <row r="1225" spans="1:31" x14ac:dyDescent="0.2">
      <c r="A1225" s="11">
        <v>39233</v>
      </c>
      <c r="B1225" s="29">
        <v>469381</v>
      </c>
      <c r="C1225" s="29">
        <v>239345</v>
      </c>
      <c r="D1225" s="29">
        <v>27404</v>
      </c>
      <c r="E1225" s="29">
        <v>167376</v>
      </c>
      <c r="F1225" s="29">
        <v>44181</v>
      </c>
      <c r="G1225" s="29">
        <v>161202</v>
      </c>
      <c r="H1225" s="29">
        <v>170094</v>
      </c>
      <c r="I1225" s="29">
        <v>-39930</v>
      </c>
      <c r="J1225" s="29">
        <v>126989</v>
      </c>
      <c r="K1225" s="29">
        <v>2205</v>
      </c>
      <c r="L1225" s="29">
        <v>89492</v>
      </c>
      <c r="M1225" s="29">
        <v>294593</v>
      </c>
      <c r="N1225" s="29">
        <v>104768</v>
      </c>
      <c r="O1225" s="29">
        <v>90126</v>
      </c>
      <c r="P1225" s="29">
        <v>89989</v>
      </c>
      <c r="Q1225" s="29">
        <v>40357</v>
      </c>
      <c r="R1225" s="29">
        <v>28645</v>
      </c>
      <c r="S1225" s="29">
        <v>262727</v>
      </c>
      <c r="T1225" s="29">
        <v>96046</v>
      </c>
      <c r="U1225" s="29">
        <v>80653</v>
      </c>
      <c r="V1225" s="32"/>
      <c r="W1225" s="29">
        <v>281</v>
      </c>
      <c r="X1225" s="29">
        <v>1230</v>
      </c>
      <c r="Y1225" s="29">
        <v>35302</v>
      </c>
      <c r="Z1225" s="29">
        <v>4532</v>
      </c>
      <c r="AA1225" s="29">
        <v>-31812</v>
      </c>
      <c r="AB1225" s="29">
        <v>43194</v>
      </c>
      <c r="AC1225" s="29">
        <v>1750</v>
      </c>
      <c r="AD1225" s="29">
        <v>-15300</v>
      </c>
      <c r="AE1225" s="29">
        <v>34607</v>
      </c>
    </row>
    <row r="1226" spans="1:31" x14ac:dyDescent="0.2">
      <c r="A1226" s="11">
        <v>39263</v>
      </c>
      <c r="B1226" s="29">
        <v>441672</v>
      </c>
      <c r="C1226" s="29">
        <v>279266</v>
      </c>
      <c r="D1226" s="29">
        <v>29364</v>
      </c>
      <c r="E1226" s="29">
        <v>155438</v>
      </c>
      <c r="F1226" s="29">
        <v>34833</v>
      </c>
      <c r="G1226" s="29">
        <v>115897</v>
      </c>
      <c r="H1226" s="29">
        <v>113330</v>
      </c>
      <c r="I1226" s="29">
        <v>-44459</v>
      </c>
      <c r="J1226" s="29">
        <v>131508</v>
      </c>
      <c r="K1226" s="29">
        <v>5334</v>
      </c>
      <c r="L1226" s="29">
        <v>38612</v>
      </c>
      <c r="M1226" s="29">
        <v>146680</v>
      </c>
      <c r="N1226" s="29">
        <v>36312</v>
      </c>
      <c r="O1226" s="29">
        <v>68289</v>
      </c>
      <c r="P1226" s="29">
        <v>56684</v>
      </c>
      <c r="Q1226" s="29">
        <v>49901</v>
      </c>
      <c r="R1226" s="29">
        <v>25498</v>
      </c>
      <c r="S1226" s="29">
        <v>206682</v>
      </c>
      <c r="T1226" s="29">
        <v>146231</v>
      </c>
      <c r="U1226" s="29">
        <v>88626</v>
      </c>
      <c r="V1226" s="32"/>
      <c r="W1226" s="29">
        <v>205</v>
      </c>
      <c r="X1226" s="29">
        <v>0</v>
      </c>
      <c r="Y1226" s="29">
        <v>31531</v>
      </c>
      <c r="Z1226" s="29">
        <v>3616</v>
      </c>
      <c r="AA1226" s="29">
        <v>-35479</v>
      </c>
      <c r="AB1226" s="29">
        <v>51601</v>
      </c>
      <c r="AC1226" s="29">
        <v>2040</v>
      </c>
      <c r="AD1226" s="29">
        <v>-7295</v>
      </c>
      <c r="AE1226" s="29">
        <v>-9964</v>
      </c>
    </row>
    <row r="1227" spans="1:31" x14ac:dyDescent="0.2">
      <c r="A1227" s="11">
        <v>39294</v>
      </c>
      <c r="B1227" s="29">
        <v>204172</v>
      </c>
      <c r="C1227" s="29">
        <v>118231</v>
      </c>
      <c r="D1227" s="29">
        <v>15224</v>
      </c>
      <c r="E1227" s="29">
        <v>69293</v>
      </c>
      <c r="F1227" s="29">
        <v>13756</v>
      </c>
      <c r="G1227" s="29">
        <v>75104</v>
      </c>
      <c r="H1227" s="29">
        <v>60363</v>
      </c>
      <c r="I1227" s="29">
        <v>-43062</v>
      </c>
      <c r="J1227" s="29">
        <v>119692</v>
      </c>
      <c r="K1227" s="29">
        <v>7118</v>
      </c>
      <c r="L1227" s="29">
        <v>45010</v>
      </c>
      <c r="M1227" s="29">
        <v>51263</v>
      </c>
      <c r="N1227" s="29">
        <v>14846</v>
      </c>
      <c r="O1227" s="29">
        <v>65054</v>
      </c>
      <c r="P1227" s="29">
        <v>34472</v>
      </c>
      <c r="Q1227" s="29">
        <v>23053</v>
      </c>
      <c r="R1227" s="29">
        <v>19186</v>
      </c>
      <c r="S1227" s="29">
        <v>57560</v>
      </c>
      <c r="T1227" s="29">
        <v>57363</v>
      </c>
      <c r="U1227" s="29">
        <v>45655</v>
      </c>
      <c r="V1227" s="32"/>
      <c r="W1227" s="29">
        <v>1542</v>
      </c>
      <c r="X1227" s="29">
        <v>13600</v>
      </c>
      <c r="Y1227" s="29">
        <v>30280</v>
      </c>
      <c r="Z1227" s="29">
        <v>6171</v>
      </c>
      <c r="AA1227" s="29">
        <v>192</v>
      </c>
      <c r="AB1227" s="29">
        <v>49291</v>
      </c>
      <c r="AC1227" s="29">
        <v>2260</v>
      </c>
      <c r="AD1227" s="29">
        <v>17428</v>
      </c>
      <c r="AE1227" s="29">
        <v>-3905</v>
      </c>
    </row>
    <row r="1228" spans="1:31" x14ac:dyDescent="0.2">
      <c r="A1228" s="11">
        <v>39325</v>
      </c>
      <c r="B1228" s="29">
        <v>117410</v>
      </c>
      <c r="C1228" s="29">
        <v>80928</v>
      </c>
      <c r="D1228" s="29">
        <v>10311</v>
      </c>
      <c r="E1228" s="29">
        <v>65918</v>
      </c>
      <c r="F1228" s="29">
        <v>14066</v>
      </c>
      <c r="G1228" s="29">
        <v>67062</v>
      </c>
      <c r="H1228" s="29">
        <v>51664</v>
      </c>
      <c r="I1228" s="29">
        <v>-37103</v>
      </c>
      <c r="J1228" s="29">
        <v>58099</v>
      </c>
      <c r="K1228" s="29">
        <v>135</v>
      </c>
      <c r="L1228" s="29">
        <v>18453</v>
      </c>
      <c r="M1228" s="29">
        <v>37085</v>
      </c>
      <c r="N1228" s="29">
        <v>11397</v>
      </c>
      <c r="O1228" s="29">
        <v>27206</v>
      </c>
      <c r="P1228" s="29">
        <v>25253</v>
      </c>
      <c r="Q1228" s="29">
        <v>12297</v>
      </c>
      <c r="R1228" s="29">
        <v>7966</v>
      </c>
      <c r="S1228" s="29">
        <v>79265</v>
      </c>
      <c r="T1228" s="29">
        <v>100086</v>
      </c>
      <c r="U1228" s="29">
        <v>69655</v>
      </c>
      <c r="V1228" s="32"/>
      <c r="W1228" s="29">
        <v>5302</v>
      </c>
      <c r="X1228" s="29">
        <v>53950</v>
      </c>
      <c r="Y1228" s="29">
        <v>32385</v>
      </c>
      <c r="Z1228" s="29">
        <v>10917</v>
      </c>
      <c r="AA1228" s="29">
        <v>21726</v>
      </c>
      <c r="AB1228" s="29">
        <v>33236</v>
      </c>
      <c r="AC1228" s="29">
        <v>2320</v>
      </c>
      <c r="AD1228" s="29">
        <v>-10091</v>
      </c>
      <c r="AE1228" s="29">
        <v>33814</v>
      </c>
    </row>
    <row r="1229" spans="1:31" x14ac:dyDescent="0.2">
      <c r="A1229" s="11">
        <v>39355</v>
      </c>
      <c r="B1229" s="29">
        <v>76147</v>
      </c>
      <c r="C1229" s="29">
        <v>66496</v>
      </c>
      <c r="D1229" s="29">
        <v>7861</v>
      </c>
      <c r="E1229" s="29">
        <v>35217</v>
      </c>
      <c r="F1229" s="29">
        <v>14973</v>
      </c>
      <c r="G1229" s="29">
        <v>46791</v>
      </c>
      <c r="H1229" s="29">
        <v>37328</v>
      </c>
      <c r="I1229" s="29">
        <v>-35548</v>
      </c>
      <c r="J1229" s="29">
        <v>30537</v>
      </c>
      <c r="K1229" s="29">
        <v>1716</v>
      </c>
      <c r="L1229" s="29">
        <v>7821</v>
      </c>
      <c r="M1229" s="29">
        <v>19779</v>
      </c>
      <c r="N1229" s="29">
        <v>6570</v>
      </c>
      <c r="O1229" s="29">
        <v>11371</v>
      </c>
      <c r="P1229" s="29">
        <v>20475</v>
      </c>
      <c r="Q1229" s="29">
        <v>11061</v>
      </c>
      <c r="R1229" s="29">
        <v>8556</v>
      </c>
      <c r="S1229" s="29">
        <v>32525</v>
      </c>
      <c r="T1229" s="29">
        <v>33526</v>
      </c>
      <c r="U1229" s="29">
        <v>46963</v>
      </c>
      <c r="V1229" s="32"/>
      <c r="W1229" s="29">
        <v>1690</v>
      </c>
      <c r="X1229" s="29">
        <v>2590</v>
      </c>
      <c r="Y1229" s="29">
        <v>29558</v>
      </c>
      <c r="Z1229" s="29">
        <v>11242</v>
      </c>
      <c r="AA1229" s="29">
        <v>4348</v>
      </c>
      <c r="AB1229" s="29">
        <v>43324</v>
      </c>
      <c r="AC1229" s="29">
        <v>2410</v>
      </c>
      <c r="AD1229" s="29">
        <v>-9035</v>
      </c>
      <c r="AE1229" s="29">
        <v>15134</v>
      </c>
    </row>
    <row r="1230" spans="1:31" x14ac:dyDescent="0.2">
      <c r="A1230" s="11">
        <v>39386</v>
      </c>
      <c r="B1230" s="29">
        <v>87447</v>
      </c>
      <c r="C1230" s="29">
        <v>68584</v>
      </c>
      <c r="D1230" s="29">
        <v>6961</v>
      </c>
      <c r="E1230" s="29">
        <v>33351</v>
      </c>
      <c r="F1230" s="29">
        <v>13203</v>
      </c>
      <c r="G1230" s="29">
        <v>60403</v>
      </c>
      <c r="H1230" s="29">
        <v>26332</v>
      </c>
      <c r="I1230" s="29">
        <v>-9497</v>
      </c>
      <c r="J1230" s="29">
        <v>32977</v>
      </c>
      <c r="K1230" s="29">
        <v>-432</v>
      </c>
      <c r="L1230" s="29">
        <v>11258</v>
      </c>
      <c r="M1230" s="29">
        <v>33110</v>
      </c>
      <c r="N1230" s="29">
        <v>9185</v>
      </c>
      <c r="O1230" s="29">
        <v>24871</v>
      </c>
      <c r="P1230" s="29">
        <v>29139</v>
      </c>
      <c r="Q1230" s="29">
        <v>21072</v>
      </c>
      <c r="R1230" s="29">
        <v>6215</v>
      </c>
      <c r="S1230" s="29">
        <v>46718</v>
      </c>
      <c r="T1230" s="29">
        <v>51304</v>
      </c>
      <c r="U1230" s="29">
        <v>19519</v>
      </c>
      <c r="V1230" s="32"/>
      <c r="W1230" s="29">
        <v>501</v>
      </c>
      <c r="X1230" s="29">
        <v>92</v>
      </c>
      <c r="Y1230" s="29">
        <v>20313</v>
      </c>
      <c r="Z1230" s="29">
        <v>10588</v>
      </c>
      <c r="AA1230" s="29">
        <v>-10459</v>
      </c>
      <c r="AB1230" s="29">
        <v>38256</v>
      </c>
      <c r="AC1230" s="29">
        <v>2610</v>
      </c>
      <c r="AD1230" s="29">
        <v>-14720</v>
      </c>
      <c r="AE1230" s="29">
        <v>33676</v>
      </c>
    </row>
    <row r="1231" spans="1:31" x14ac:dyDescent="0.2">
      <c r="A1231" s="11">
        <v>39416</v>
      </c>
      <c r="B1231" s="29">
        <v>59186</v>
      </c>
      <c r="C1231" s="29">
        <v>45142</v>
      </c>
      <c r="D1231" s="29">
        <v>3954</v>
      </c>
      <c r="E1231" s="29">
        <v>20719</v>
      </c>
      <c r="F1231" s="29">
        <v>12056</v>
      </c>
      <c r="G1231" s="29">
        <v>46138</v>
      </c>
      <c r="H1231" s="29">
        <v>13358</v>
      </c>
      <c r="I1231" s="29">
        <v>8306</v>
      </c>
      <c r="J1231" s="29">
        <v>32981</v>
      </c>
      <c r="K1231" s="29">
        <v>-1565</v>
      </c>
      <c r="L1231" s="29">
        <v>5843</v>
      </c>
      <c r="M1231" s="29">
        <v>23224</v>
      </c>
      <c r="N1231" s="29">
        <v>7734</v>
      </c>
      <c r="O1231" s="29">
        <v>15137</v>
      </c>
      <c r="P1231" s="29">
        <v>20549</v>
      </c>
      <c r="Q1231" s="29">
        <v>27277</v>
      </c>
      <c r="R1231" s="29">
        <v>4039</v>
      </c>
      <c r="S1231" s="29">
        <v>16137</v>
      </c>
      <c r="T1231" s="29">
        <v>29862</v>
      </c>
      <c r="U1231" s="29">
        <v>23701</v>
      </c>
      <c r="V1231" s="32"/>
      <c r="W1231" s="29">
        <v>828</v>
      </c>
      <c r="X1231" s="29">
        <v>0</v>
      </c>
      <c r="Y1231" s="29">
        <v>24719</v>
      </c>
      <c r="Z1231" s="29">
        <v>12851</v>
      </c>
      <c r="AA1231" s="29">
        <v>16243</v>
      </c>
      <c r="AB1231" s="29">
        <v>23822</v>
      </c>
      <c r="AC1231" s="29">
        <v>1560</v>
      </c>
      <c r="AD1231" s="29">
        <v>-20916</v>
      </c>
      <c r="AE1231" s="29">
        <v>35612</v>
      </c>
    </row>
    <row r="1232" spans="1:31" x14ac:dyDescent="0.2">
      <c r="A1232" s="11">
        <v>39447</v>
      </c>
      <c r="B1232" s="29">
        <v>55272</v>
      </c>
      <c r="C1232" s="29">
        <v>53570</v>
      </c>
      <c r="D1232" s="29">
        <v>4969</v>
      </c>
      <c r="E1232" s="29">
        <v>21635</v>
      </c>
      <c r="F1232" s="29">
        <v>13678</v>
      </c>
      <c r="G1232" s="29">
        <v>40199</v>
      </c>
      <c r="H1232" s="29">
        <v>13565</v>
      </c>
      <c r="I1232" s="29">
        <v>-5940</v>
      </c>
      <c r="J1232" s="29">
        <v>27707</v>
      </c>
      <c r="K1232" s="29">
        <v>-3807</v>
      </c>
      <c r="L1232" s="29">
        <v>1193</v>
      </c>
      <c r="M1232" s="29">
        <v>14918</v>
      </c>
      <c r="N1232" s="29">
        <v>6333</v>
      </c>
      <c r="O1232" s="29">
        <v>19423</v>
      </c>
      <c r="P1232" s="29">
        <v>15195</v>
      </c>
      <c r="Q1232" s="29">
        <v>14285</v>
      </c>
      <c r="R1232" s="29">
        <v>3526</v>
      </c>
      <c r="S1232" s="29">
        <v>44618</v>
      </c>
      <c r="T1232" s="29">
        <v>43096</v>
      </c>
      <c r="U1232" s="29">
        <v>28636</v>
      </c>
      <c r="V1232" s="32"/>
      <c r="W1232" s="29">
        <v>1824</v>
      </c>
      <c r="X1232" s="29">
        <v>26370</v>
      </c>
      <c r="Y1232" s="29">
        <v>29327</v>
      </c>
      <c r="Z1232" s="29">
        <v>18849</v>
      </c>
      <c r="AA1232" s="29">
        <v>6398</v>
      </c>
      <c r="AB1232" s="29">
        <v>5092</v>
      </c>
      <c r="AC1232" s="29">
        <v>1600</v>
      </c>
      <c r="AD1232" s="29">
        <v>-17949</v>
      </c>
      <c r="AE1232" s="29">
        <v>33663</v>
      </c>
    </row>
    <row r="1233" spans="1:31" x14ac:dyDescent="0.2">
      <c r="A1233" s="11">
        <v>39478</v>
      </c>
      <c r="B1233" s="29">
        <v>52725</v>
      </c>
      <c r="C1233" s="29">
        <v>43597</v>
      </c>
      <c r="D1233" s="29">
        <v>4899</v>
      </c>
      <c r="E1233" s="29">
        <v>19342</v>
      </c>
      <c r="F1233" s="29">
        <v>15249</v>
      </c>
      <c r="G1233" s="29">
        <v>32622</v>
      </c>
      <c r="H1233" s="29">
        <v>12920</v>
      </c>
      <c r="I1233" s="29">
        <v>-15105</v>
      </c>
      <c r="J1233" s="29">
        <v>22693</v>
      </c>
      <c r="K1233" s="29">
        <v>3092</v>
      </c>
      <c r="L1233" s="29">
        <v>2898</v>
      </c>
      <c r="M1233" s="29">
        <v>14590</v>
      </c>
      <c r="N1233" s="29">
        <v>6199</v>
      </c>
      <c r="O1233" s="29">
        <v>23138</v>
      </c>
      <c r="P1233" s="29">
        <v>15000</v>
      </c>
      <c r="Q1233" s="29">
        <v>-25804</v>
      </c>
      <c r="R1233" s="29">
        <v>4530</v>
      </c>
      <c r="S1233" s="29">
        <v>27701</v>
      </c>
      <c r="T1233" s="29">
        <v>45535</v>
      </c>
      <c r="U1233" s="29">
        <v>65076</v>
      </c>
      <c r="V1233" s="32"/>
      <c r="W1233" s="29">
        <v>1778</v>
      </c>
      <c r="X1233" s="29">
        <v>18530</v>
      </c>
      <c r="Y1233" s="29">
        <v>21940</v>
      </c>
      <c r="Z1233" s="29">
        <v>18678</v>
      </c>
      <c r="AA1233" s="29">
        <v>14874</v>
      </c>
      <c r="AB1233" s="29">
        <v>-5207</v>
      </c>
      <c r="AC1233" s="29">
        <v>1600</v>
      </c>
      <c r="AD1233" s="29">
        <v>-3511</v>
      </c>
      <c r="AE1233" s="29">
        <v>10709</v>
      </c>
    </row>
    <row r="1234" spans="1:31" x14ac:dyDescent="0.2">
      <c r="A1234" s="11">
        <v>39507</v>
      </c>
      <c r="B1234" s="29">
        <v>45201</v>
      </c>
      <c r="C1234" s="29">
        <v>44488</v>
      </c>
      <c r="D1234" s="29">
        <v>4176</v>
      </c>
      <c r="E1234" s="29">
        <v>17305</v>
      </c>
      <c r="F1234" s="29">
        <v>13605</v>
      </c>
      <c r="G1234" s="29">
        <v>38454</v>
      </c>
      <c r="H1234" s="29">
        <v>13248</v>
      </c>
      <c r="I1234" s="29">
        <v>15118</v>
      </c>
      <c r="J1234" s="29">
        <v>21725</v>
      </c>
      <c r="K1234" s="29">
        <v>4311</v>
      </c>
      <c r="L1234" s="29">
        <v>12111</v>
      </c>
      <c r="M1234" s="29">
        <v>18661</v>
      </c>
      <c r="N1234" s="29">
        <v>7388</v>
      </c>
      <c r="O1234" s="29">
        <v>24299</v>
      </c>
      <c r="P1234" s="29">
        <v>14754</v>
      </c>
      <c r="Q1234" s="29">
        <v>-425</v>
      </c>
      <c r="R1234" s="29">
        <v>4576</v>
      </c>
      <c r="S1234" s="29">
        <v>41368</v>
      </c>
      <c r="T1234" s="29">
        <v>55236</v>
      </c>
      <c r="U1234" s="29">
        <v>82981</v>
      </c>
      <c r="V1234" s="32"/>
      <c r="W1234" s="29">
        <v>4109</v>
      </c>
      <c r="X1234" s="29">
        <v>61410</v>
      </c>
      <c r="Y1234" s="29">
        <v>25125</v>
      </c>
      <c r="Z1234" s="29">
        <v>15636</v>
      </c>
      <c r="AA1234" s="29">
        <v>30608</v>
      </c>
      <c r="AB1234" s="29">
        <v>20659</v>
      </c>
      <c r="AC1234" s="29">
        <v>2000</v>
      </c>
      <c r="AD1234" s="29">
        <v>-29151</v>
      </c>
      <c r="AE1234" s="29">
        <v>-25786</v>
      </c>
    </row>
    <row r="1235" spans="1:31" x14ac:dyDescent="0.2">
      <c r="A1235" s="11">
        <v>39538</v>
      </c>
      <c r="B1235" s="29">
        <v>56956</v>
      </c>
      <c r="C1235" s="29">
        <v>43165</v>
      </c>
      <c r="D1235" s="29">
        <v>3949</v>
      </c>
      <c r="E1235" s="29">
        <v>26450</v>
      </c>
      <c r="F1235" s="29">
        <v>12347</v>
      </c>
      <c r="G1235" s="29">
        <v>55593</v>
      </c>
      <c r="H1235" s="29">
        <v>42425</v>
      </c>
      <c r="I1235" s="29">
        <v>5084</v>
      </c>
      <c r="J1235" s="29">
        <v>29940</v>
      </c>
      <c r="K1235" s="29">
        <v>8121</v>
      </c>
      <c r="L1235" s="29">
        <v>27034</v>
      </c>
      <c r="M1235" s="29">
        <v>34478</v>
      </c>
      <c r="N1235" s="29">
        <v>17387</v>
      </c>
      <c r="O1235" s="29">
        <v>31574</v>
      </c>
      <c r="P1235" s="29">
        <v>22562</v>
      </c>
      <c r="Q1235" s="29">
        <v>61892</v>
      </c>
      <c r="R1235" s="29">
        <v>6340</v>
      </c>
      <c r="S1235" s="29">
        <v>153943</v>
      </c>
      <c r="T1235" s="29">
        <v>67275</v>
      </c>
      <c r="U1235" s="29">
        <v>36008</v>
      </c>
      <c r="V1235" s="32"/>
      <c r="W1235" s="29">
        <v>1972</v>
      </c>
      <c r="X1235" s="29">
        <v>60220</v>
      </c>
      <c r="Y1235" s="29">
        <v>20182</v>
      </c>
      <c r="Z1235" s="29">
        <v>13987</v>
      </c>
      <c r="AA1235" s="29">
        <v>623</v>
      </c>
      <c r="AB1235" s="29">
        <v>28850</v>
      </c>
      <c r="AC1235" s="29">
        <v>4120</v>
      </c>
      <c r="AD1235" s="29">
        <v>-28451</v>
      </c>
      <c r="AE1235" s="29">
        <v>-26418</v>
      </c>
    </row>
    <row r="1236" spans="1:31" x14ac:dyDescent="0.2">
      <c r="A1236" s="11">
        <v>39568</v>
      </c>
      <c r="B1236" s="29">
        <v>119351</v>
      </c>
      <c r="C1236" s="29">
        <v>74655</v>
      </c>
      <c r="D1236" s="29">
        <v>6689</v>
      </c>
      <c r="E1236" s="29">
        <v>94926</v>
      </c>
      <c r="F1236" s="29">
        <v>29543</v>
      </c>
      <c r="G1236" s="29">
        <v>159860</v>
      </c>
      <c r="H1236" s="29">
        <v>209024</v>
      </c>
      <c r="I1236" s="29">
        <v>-53158</v>
      </c>
      <c r="J1236" s="29">
        <v>51398</v>
      </c>
      <c r="K1236" s="29">
        <v>5784</v>
      </c>
      <c r="L1236" s="29">
        <v>42155</v>
      </c>
      <c r="M1236" s="29">
        <v>163017</v>
      </c>
      <c r="N1236" s="29">
        <v>39232</v>
      </c>
      <c r="O1236" s="29">
        <v>32542</v>
      </c>
      <c r="P1236" s="29">
        <v>35347</v>
      </c>
      <c r="Q1236" s="29">
        <v>-11642</v>
      </c>
      <c r="R1236" s="29">
        <v>1637</v>
      </c>
      <c r="S1236" s="29">
        <v>257508</v>
      </c>
      <c r="T1236" s="29">
        <v>77212</v>
      </c>
      <c r="U1236" s="29">
        <v>29973</v>
      </c>
      <c r="V1236" s="32"/>
      <c r="W1236" s="29">
        <v>871</v>
      </c>
      <c r="X1236" s="29">
        <v>15140</v>
      </c>
      <c r="Y1236" s="29">
        <v>13780</v>
      </c>
      <c r="Z1236" s="29">
        <v>9608</v>
      </c>
      <c r="AA1236" s="29">
        <v>-12170</v>
      </c>
      <c r="AB1236" s="29">
        <v>53360</v>
      </c>
      <c r="AC1236" s="29">
        <v>2060</v>
      </c>
      <c r="AD1236" s="29">
        <v>-18564</v>
      </c>
      <c r="AE1236" s="29">
        <v>-17982</v>
      </c>
    </row>
    <row r="1237" spans="1:31" x14ac:dyDescent="0.2">
      <c r="A1237" s="11">
        <v>39599</v>
      </c>
      <c r="B1237" s="29">
        <v>570400</v>
      </c>
      <c r="C1237" s="29">
        <v>341025</v>
      </c>
      <c r="D1237" s="29">
        <v>34680</v>
      </c>
      <c r="E1237" s="29">
        <v>287202</v>
      </c>
      <c r="F1237" s="29">
        <v>88658</v>
      </c>
      <c r="G1237" s="29">
        <v>356372</v>
      </c>
      <c r="H1237" s="29">
        <v>256629</v>
      </c>
      <c r="I1237" s="29">
        <v>-23110</v>
      </c>
      <c r="J1237" s="29">
        <v>136705</v>
      </c>
      <c r="K1237" s="29">
        <v>-1920</v>
      </c>
      <c r="L1237" s="29">
        <v>82680</v>
      </c>
      <c r="M1237" s="29">
        <v>559722</v>
      </c>
      <c r="N1237" s="29">
        <v>227596</v>
      </c>
      <c r="O1237" s="29">
        <v>114320</v>
      </c>
      <c r="P1237" s="29">
        <v>110746</v>
      </c>
      <c r="Q1237" s="29">
        <v>-95413</v>
      </c>
      <c r="R1237" s="29">
        <v>23373</v>
      </c>
      <c r="S1237" s="29">
        <v>348010</v>
      </c>
      <c r="T1237" s="29">
        <v>125145</v>
      </c>
      <c r="U1237" s="29">
        <v>40650</v>
      </c>
      <c r="V1237" s="32"/>
      <c r="W1237" s="29">
        <v>296</v>
      </c>
      <c r="X1237" s="29">
        <v>9</v>
      </c>
      <c r="Y1237" s="29">
        <v>20125</v>
      </c>
      <c r="Z1237" s="29">
        <v>7620</v>
      </c>
      <c r="AA1237" s="29">
        <v>4620</v>
      </c>
      <c r="AB1237" s="29">
        <v>38145</v>
      </c>
      <c r="AC1237" s="29">
        <v>2140</v>
      </c>
      <c r="AD1237" s="29">
        <v>-7587</v>
      </c>
      <c r="AE1237" s="29">
        <v>24525</v>
      </c>
    </row>
    <row r="1238" spans="1:31" x14ac:dyDescent="0.2">
      <c r="A1238" s="11">
        <v>39629</v>
      </c>
      <c r="B1238" s="29">
        <v>848102</v>
      </c>
      <c r="C1238" s="29">
        <v>649011</v>
      </c>
      <c r="D1238" s="29">
        <v>65451</v>
      </c>
      <c r="E1238" s="29">
        <v>355127</v>
      </c>
      <c r="F1238" s="29">
        <v>91666</v>
      </c>
      <c r="G1238" s="29">
        <v>293675</v>
      </c>
      <c r="H1238" s="29">
        <v>206836</v>
      </c>
      <c r="I1238" s="29">
        <v>34237</v>
      </c>
      <c r="J1238" s="29">
        <v>264072</v>
      </c>
      <c r="K1238" s="29">
        <v>5363</v>
      </c>
      <c r="L1238" s="29">
        <v>114423</v>
      </c>
      <c r="M1238" s="29">
        <v>546692</v>
      </c>
      <c r="N1238" s="29">
        <v>221422</v>
      </c>
      <c r="O1238" s="29">
        <v>152853</v>
      </c>
      <c r="P1238" s="29">
        <v>159601</v>
      </c>
      <c r="Q1238" s="29">
        <v>68871</v>
      </c>
      <c r="R1238" s="29">
        <v>49428</v>
      </c>
      <c r="S1238" s="29">
        <v>330896</v>
      </c>
      <c r="T1238" s="29">
        <v>202806</v>
      </c>
      <c r="U1238" s="29">
        <v>143423</v>
      </c>
      <c r="V1238" s="32"/>
      <c r="W1238" s="29">
        <v>185</v>
      </c>
      <c r="X1238" s="29">
        <v>0</v>
      </c>
      <c r="Y1238" s="29">
        <v>13302</v>
      </c>
      <c r="Z1238" s="29">
        <v>4625</v>
      </c>
      <c r="AA1238" s="29">
        <v>7882</v>
      </c>
      <c r="AB1238" s="29">
        <v>48881</v>
      </c>
      <c r="AC1238" s="29">
        <v>2330</v>
      </c>
      <c r="AD1238" s="29">
        <v>-2886</v>
      </c>
      <c r="AE1238" s="29">
        <v>-25289</v>
      </c>
    </row>
    <row r="1239" spans="1:31" x14ac:dyDescent="0.2">
      <c r="A1239" s="11">
        <v>39660</v>
      </c>
      <c r="B1239" s="29">
        <v>384445</v>
      </c>
      <c r="C1239" s="29">
        <v>355377</v>
      </c>
      <c r="D1239" s="29">
        <v>29016</v>
      </c>
      <c r="E1239" s="29">
        <v>153794</v>
      </c>
      <c r="F1239" s="29">
        <v>33474</v>
      </c>
      <c r="G1239" s="29">
        <v>124447</v>
      </c>
      <c r="H1239" s="29">
        <v>84944</v>
      </c>
      <c r="I1239" s="29">
        <v>-17281</v>
      </c>
      <c r="J1239" s="29">
        <v>235370</v>
      </c>
      <c r="K1239" s="29">
        <v>17048</v>
      </c>
      <c r="L1239" s="29">
        <v>55557</v>
      </c>
      <c r="M1239" s="29">
        <v>153235</v>
      </c>
      <c r="N1239" s="29">
        <v>50544</v>
      </c>
      <c r="O1239" s="29">
        <v>74326</v>
      </c>
      <c r="P1239" s="29">
        <v>72116</v>
      </c>
      <c r="Q1239" s="29">
        <v>92831</v>
      </c>
      <c r="R1239" s="29">
        <v>22085</v>
      </c>
      <c r="S1239" s="29">
        <v>100921</v>
      </c>
      <c r="T1239" s="29">
        <v>114328</v>
      </c>
      <c r="U1239" s="29">
        <v>84687</v>
      </c>
      <c r="V1239" s="32"/>
      <c r="W1239" s="29">
        <v>615</v>
      </c>
      <c r="X1239" s="29">
        <v>9270</v>
      </c>
      <c r="Y1239" s="29">
        <v>18876</v>
      </c>
      <c r="Z1239" s="29">
        <v>6034</v>
      </c>
      <c r="AA1239" s="29">
        <v>5938</v>
      </c>
      <c r="AB1239" s="29">
        <v>64333</v>
      </c>
      <c r="AC1239" s="29">
        <v>3060</v>
      </c>
      <c r="AD1239" s="29">
        <v>733</v>
      </c>
      <c r="AE1239" s="29">
        <v>-64</v>
      </c>
    </row>
    <row r="1240" spans="1:31" x14ac:dyDescent="0.2">
      <c r="A1240" s="11">
        <v>39691</v>
      </c>
      <c r="B1240" s="29">
        <v>168770</v>
      </c>
      <c r="C1240" s="29">
        <v>113648</v>
      </c>
      <c r="D1240" s="29">
        <v>12085</v>
      </c>
      <c r="E1240" s="29">
        <v>71186</v>
      </c>
      <c r="F1240" s="29">
        <v>13952</v>
      </c>
      <c r="G1240" s="29">
        <v>62248</v>
      </c>
      <c r="H1240" s="29">
        <v>44160</v>
      </c>
      <c r="I1240" s="29">
        <v>-16566</v>
      </c>
      <c r="J1240" s="29">
        <v>64766</v>
      </c>
      <c r="K1240" s="29">
        <v>9554</v>
      </c>
      <c r="L1240" s="29">
        <v>35651</v>
      </c>
      <c r="M1240" s="29">
        <v>52754</v>
      </c>
      <c r="N1240" s="29">
        <v>14470</v>
      </c>
      <c r="O1240" s="29">
        <v>21975</v>
      </c>
      <c r="P1240" s="29">
        <v>36979</v>
      </c>
      <c r="Q1240" s="29">
        <v>12645</v>
      </c>
      <c r="R1240" s="29">
        <v>11520</v>
      </c>
      <c r="S1240" s="29">
        <v>46468</v>
      </c>
      <c r="T1240" s="29">
        <v>44099</v>
      </c>
      <c r="U1240" s="29">
        <v>48012</v>
      </c>
      <c r="V1240" s="32"/>
      <c r="W1240" s="29">
        <v>2222</v>
      </c>
      <c r="X1240" s="29">
        <v>9770</v>
      </c>
      <c r="Y1240" s="29">
        <v>27280</v>
      </c>
      <c r="Z1240" s="29">
        <v>6623</v>
      </c>
      <c r="AA1240" s="29">
        <v>24204</v>
      </c>
      <c r="AB1240" s="29">
        <v>58406</v>
      </c>
      <c r="AC1240" s="29">
        <v>3000</v>
      </c>
      <c r="AD1240" s="29">
        <v>11159</v>
      </c>
      <c r="AE1240" s="29">
        <v>15375</v>
      </c>
    </row>
    <row r="1241" spans="1:31" x14ac:dyDescent="0.2">
      <c r="A1241" s="11">
        <v>39721</v>
      </c>
      <c r="B1241" s="29">
        <v>97551</v>
      </c>
      <c r="C1241" s="29">
        <v>63152</v>
      </c>
      <c r="D1241" s="29">
        <v>7583</v>
      </c>
      <c r="E1241" s="29">
        <v>32431</v>
      </c>
      <c r="F1241" s="29">
        <v>7231</v>
      </c>
      <c r="G1241" s="29">
        <v>44515</v>
      </c>
      <c r="H1241" s="29">
        <v>30184</v>
      </c>
      <c r="I1241" s="29">
        <v>-15674</v>
      </c>
      <c r="J1241" s="29">
        <v>36369</v>
      </c>
      <c r="K1241" s="29">
        <v>2559</v>
      </c>
      <c r="L1241" s="29">
        <v>20903</v>
      </c>
      <c r="M1241" s="29">
        <v>26473</v>
      </c>
      <c r="N1241" s="29">
        <v>10103</v>
      </c>
      <c r="O1241" s="29">
        <v>26441</v>
      </c>
      <c r="P1241" s="29">
        <v>25942</v>
      </c>
      <c r="Q1241" s="29">
        <v>5739</v>
      </c>
      <c r="R1241" s="29">
        <v>3465</v>
      </c>
      <c r="S1241" s="29">
        <v>44509</v>
      </c>
      <c r="T1241" s="29">
        <v>28842</v>
      </c>
      <c r="U1241" s="29">
        <v>-14405</v>
      </c>
      <c r="V1241" s="32"/>
      <c r="W1241" s="29">
        <v>557</v>
      </c>
      <c r="X1241" s="29">
        <v>5960</v>
      </c>
      <c r="Y1241" s="29">
        <v>32160</v>
      </c>
      <c r="Z1241" s="29">
        <v>4594</v>
      </c>
      <c r="AA1241" s="29">
        <v>18658</v>
      </c>
      <c r="AB1241" s="29">
        <v>35585</v>
      </c>
      <c r="AC1241" s="29">
        <v>2840</v>
      </c>
      <c r="AD1241" s="29">
        <v>19720</v>
      </c>
      <c r="AE1241" s="29">
        <v>1474</v>
      </c>
    </row>
    <row r="1242" spans="1:31" x14ac:dyDescent="0.2">
      <c r="A1242" s="11">
        <v>39752</v>
      </c>
      <c r="B1242" s="29">
        <v>73621</v>
      </c>
      <c r="C1242" s="29">
        <v>62706</v>
      </c>
      <c r="D1242" s="29">
        <v>6617</v>
      </c>
      <c r="E1242" s="29">
        <v>27099</v>
      </c>
      <c r="F1242" s="29">
        <v>4597</v>
      </c>
      <c r="G1242" s="29">
        <v>47462</v>
      </c>
      <c r="H1242" s="29">
        <v>18642</v>
      </c>
      <c r="I1242" s="29">
        <v>-11038</v>
      </c>
      <c r="J1242" s="29">
        <v>38128</v>
      </c>
      <c r="K1242" s="29">
        <v>6269</v>
      </c>
      <c r="L1242" s="29">
        <v>9470</v>
      </c>
      <c r="M1242" s="29">
        <v>19420</v>
      </c>
      <c r="N1242" s="29">
        <v>7272</v>
      </c>
      <c r="O1242" s="29">
        <v>31890</v>
      </c>
      <c r="P1242" s="29">
        <v>28502</v>
      </c>
      <c r="Q1242" s="29">
        <v>18377</v>
      </c>
      <c r="R1242" s="29">
        <v>4184</v>
      </c>
      <c r="S1242" s="29">
        <v>28238</v>
      </c>
      <c r="T1242" s="29">
        <v>31901</v>
      </c>
      <c r="U1242" s="29">
        <v>-16831</v>
      </c>
      <c r="V1242" s="32"/>
      <c r="W1242" s="29">
        <v>464</v>
      </c>
      <c r="X1242" s="29">
        <v>0</v>
      </c>
      <c r="Y1242" s="29">
        <v>34445</v>
      </c>
      <c r="Z1242" s="29">
        <v>7468</v>
      </c>
      <c r="AA1242" s="29">
        <v>-9706</v>
      </c>
      <c r="AB1242" s="29">
        <v>51326</v>
      </c>
      <c r="AC1242" s="29">
        <v>2160</v>
      </c>
      <c r="AD1242" s="29">
        <v>-11053</v>
      </c>
      <c r="AE1242" s="29">
        <v>19058</v>
      </c>
    </row>
    <row r="1243" spans="1:31" x14ac:dyDescent="0.2">
      <c r="A1243" s="11">
        <v>39782</v>
      </c>
      <c r="B1243" s="29">
        <v>65132</v>
      </c>
      <c r="C1243" s="29">
        <v>54408</v>
      </c>
      <c r="D1243" s="29">
        <v>4833</v>
      </c>
      <c r="E1243" s="29">
        <v>22675</v>
      </c>
      <c r="F1243" s="29">
        <v>6002</v>
      </c>
      <c r="G1243" s="29">
        <v>47223</v>
      </c>
      <c r="H1243" s="29">
        <v>10897</v>
      </c>
      <c r="I1243" s="29">
        <v>10615</v>
      </c>
      <c r="J1243" s="29">
        <v>38758</v>
      </c>
      <c r="K1243" s="29">
        <v>2151</v>
      </c>
      <c r="L1243" s="29">
        <v>11217</v>
      </c>
      <c r="M1243" s="29">
        <v>19480</v>
      </c>
      <c r="N1243" s="29">
        <v>8349</v>
      </c>
      <c r="O1243" s="29">
        <v>20106</v>
      </c>
      <c r="P1243" s="29">
        <v>25288</v>
      </c>
      <c r="Q1243" s="29">
        <v>19538</v>
      </c>
      <c r="R1243" s="29">
        <v>4928</v>
      </c>
      <c r="S1243" s="29">
        <v>19537</v>
      </c>
      <c r="T1243" s="29">
        <v>26855</v>
      </c>
      <c r="U1243" s="29">
        <v>13285</v>
      </c>
      <c r="V1243" s="32"/>
      <c r="W1243" s="29">
        <v>1108</v>
      </c>
      <c r="X1243" s="29">
        <v>133</v>
      </c>
      <c r="Y1243" s="29">
        <v>40710</v>
      </c>
      <c r="Z1243" s="29">
        <v>7710</v>
      </c>
      <c r="AA1243" s="29">
        <v>15540</v>
      </c>
      <c r="AB1243" s="29">
        <v>54168</v>
      </c>
      <c r="AC1243" s="29">
        <v>1420</v>
      </c>
      <c r="AD1243" s="29">
        <v>-25047</v>
      </c>
      <c r="AE1243" s="29">
        <v>7496</v>
      </c>
    </row>
    <row r="1244" spans="1:31" x14ac:dyDescent="0.2">
      <c r="A1244" s="11">
        <v>39813</v>
      </c>
      <c r="B1244" s="29">
        <v>54415</v>
      </c>
      <c r="C1244" s="29">
        <v>49415</v>
      </c>
      <c r="D1244" s="29">
        <v>5226</v>
      </c>
      <c r="E1244" s="29">
        <v>22407</v>
      </c>
      <c r="F1244" s="29">
        <v>7159</v>
      </c>
      <c r="G1244" s="29">
        <v>35591</v>
      </c>
      <c r="H1244" s="29">
        <v>10259</v>
      </c>
      <c r="I1244" s="29">
        <v>8406</v>
      </c>
      <c r="J1244" s="29">
        <v>27270</v>
      </c>
      <c r="K1244" s="29">
        <v>3309</v>
      </c>
      <c r="L1244" s="29">
        <v>-7342</v>
      </c>
      <c r="M1244" s="29">
        <v>16607</v>
      </c>
      <c r="N1244" s="29">
        <v>6443</v>
      </c>
      <c r="O1244" s="29">
        <v>18455</v>
      </c>
      <c r="P1244" s="29">
        <v>21467</v>
      </c>
      <c r="Q1244" s="29">
        <v>-12218</v>
      </c>
      <c r="R1244" s="29">
        <v>3596</v>
      </c>
      <c r="S1244" s="29">
        <v>18730</v>
      </c>
      <c r="T1244" s="29">
        <v>24302</v>
      </c>
      <c r="U1244" s="29">
        <v>22397</v>
      </c>
      <c r="V1244" s="32"/>
      <c r="W1244" s="29">
        <v>856</v>
      </c>
      <c r="X1244" s="29">
        <v>699</v>
      </c>
      <c r="Y1244" s="29">
        <v>22445</v>
      </c>
      <c r="Z1244" s="29">
        <v>9219</v>
      </c>
      <c r="AA1244" s="29">
        <v>10738</v>
      </c>
      <c r="AB1244" s="29">
        <v>43767</v>
      </c>
      <c r="AC1244" s="29">
        <v>1540</v>
      </c>
      <c r="AD1244" s="29">
        <v>-2537</v>
      </c>
      <c r="AE1244" s="29">
        <v>16744</v>
      </c>
    </row>
    <row r="1245" spans="1:31" x14ac:dyDescent="0.2">
      <c r="A1245" s="11">
        <v>39844</v>
      </c>
      <c r="B1245" s="29">
        <v>55614</v>
      </c>
      <c r="C1245" s="29">
        <v>45260</v>
      </c>
      <c r="D1245" s="29">
        <v>4772</v>
      </c>
      <c r="E1245" s="29">
        <v>21708</v>
      </c>
      <c r="F1245" s="29">
        <v>7285</v>
      </c>
      <c r="G1245" s="29">
        <v>35109</v>
      </c>
      <c r="H1245" s="29">
        <v>10293</v>
      </c>
      <c r="I1245" s="29">
        <v>-39</v>
      </c>
      <c r="J1245" s="29">
        <v>32278</v>
      </c>
      <c r="K1245" s="29">
        <v>1974</v>
      </c>
      <c r="L1245" s="29">
        <v>10442</v>
      </c>
      <c r="M1245" s="29">
        <v>19015</v>
      </c>
      <c r="N1245" s="29">
        <v>7257</v>
      </c>
      <c r="O1245" s="29">
        <v>21845</v>
      </c>
      <c r="P1245" s="29">
        <v>16899</v>
      </c>
      <c r="Q1245" s="29">
        <v>20038</v>
      </c>
      <c r="R1245" s="29">
        <v>4345</v>
      </c>
      <c r="S1245" s="29">
        <v>22079</v>
      </c>
      <c r="T1245" s="29">
        <v>23700</v>
      </c>
      <c r="U1245" s="29">
        <v>26507</v>
      </c>
      <c r="W1245" s="29">
        <v>1478</v>
      </c>
      <c r="X1245" s="29">
        <v>2040</v>
      </c>
      <c r="Y1245" s="29">
        <v>30597</v>
      </c>
      <c r="Z1245" s="29">
        <v>11298</v>
      </c>
      <c r="AA1245" s="29">
        <v>-1849</v>
      </c>
      <c r="AB1245" s="29">
        <v>35108</v>
      </c>
      <c r="AC1245" s="29">
        <v>1570</v>
      </c>
      <c r="AD1245" s="29">
        <v>-41196</v>
      </c>
      <c r="AE1245" s="29">
        <v>-20319</v>
      </c>
    </row>
    <row r="1246" spans="1:31" x14ac:dyDescent="0.2">
      <c r="A1246" s="11">
        <v>39872</v>
      </c>
      <c r="B1246" s="29">
        <v>55012</v>
      </c>
      <c r="C1246" s="29">
        <v>38761</v>
      </c>
      <c r="D1246" s="29">
        <v>4127</v>
      </c>
      <c r="E1246" s="29">
        <v>19427</v>
      </c>
      <c r="F1246" s="29">
        <v>6468</v>
      </c>
      <c r="G1246" s="29">
        <v>30342</v>
      </c>
      <c r="H1246" s="29">
        <v>11302</v>
      </c>
      <c r="I1246" s="29">
        <v>8498</v>
      </c>
      <c r="J1246" s="29">
        <v>25785</v>
      </c>
      <c r="K1246" s="29">
        <v>2529</v>
      </c>
      <c r="L1246" s="29">
        <v>14173</v>
      </c>
      <c r="M1246" s="29">
        <v>20139</v>
      </c>
      <c r="N1246" s="29">
        <v>10887</v>
      </c>
      <c r="O1246" s="29">
        <v>22042</v>
      </c>
      <c r="P1246" s="29">
        <v>24085</v>
      </c>
      <c r="Q1246" s="29">
        <v>9313</v>
      </c>
      <c r="R1246" s="29">
        <v>4409</v>
      </c>
      <c r="S1246" s="29">
        <v>26307</v>
      </c>
      <c r="T1246" s="29">
        <v>20831</v>
      </c>
      <c r="U1246" s="29">
        <v>32641</v>
      </c>
      <c r="V1246" s="32"/>
      <c r="W1246" s="29">
        <v>1367</v>
      </c>
      <c r="X1246" s="29">
        <v>5240</v>
      </c>
      <c r="Y1246" s="29">
        <v>31873</v>
      </c>
      <c r="Z1246" s="29">
        <v>11018</v>
      </c>
      <c r="AA1246" s="29">
        <v>22426</v>
      </c>
      <c r="AB1246" s="29">
        <v>29039</v>
      </c>
      <c r="AC1246" s="29">
        <v>7810</v>
      </c>
      <c r="AD1246" s="29">
        <v>-18115</v>
      </c>
      <c r="AE1246" s="29">
        <v>-22324</v>
      </c>
    </row>
    <row r="1247" spans="1:31" x14ac:dyDescent="0.2">
      <c r="A1247" s="11">
        <v>39903</v>
      </c>
      <c r="B1247" s="29">
        <v>45385</v>
      </c>
      <c r="C1247" s="29">
        <v>50683</v>
      </c>
      <c r="D1247" s="29">
        <v>4472</v>
      </c>
      <c r="E1247" s="29">
        <v>35301</v>
      </c>
      <c r="F1247" s="29">
        <v>9679</v>
      </c>
      <c r="G1247" s="29">
        <v>40845</v>
      </c>
      <c r="H1247" s="29">
        <v>28194</v>
      </c>
      <c r="I1247" s="29">
        <v>14977</v>
      </c>
      <c r="J1247" s="29">
        <v>43804</v>
      </c>
      <c r="K1247" s="29">
        <v>-1187</v>
      </c>
      <c r="L1247" s="29">
        <v>26880</v>
      </c>
      <c r="M1247" s="29">
        <v>51173</v>
      </c>
      <c r="N1247" s="29">
        <v>23265</v>
      </c>
      <c r="O1247" s="29">
        <v>23488</v>
      </c>
      <c r="P1247" s="29">
        <v>28428</v>
      </c>
      <c r="Q1247" s="29">
        <v>1724</v>
      </c>
      <c r="R1247" s="29">
        <v>4630</v>
      </c>
      <c r="S1247" s="29">
        <v>74783</v>
      </c>
      <c r="T1247" s="29">
        <v>29066</v>
      </c>
      <c r="U1247" s="29">
        <v>29262</v>
      </c>
      <c r="W1247" s="29">
        <v>1091</v>
      </c>
      <c r="X1247" s="29">
        <v>36350</v>
      </c>
      <c r="Y1247" s="29">
        <v>36602</v>
      </c>
      <c r="Z1247" s="29">
        <v>12010</v>
      </c>
      <c r="AA1247" s="29">
        <v>-29655</v>
      </c>
      <c r="AB1247" s="29">
        <v>36479</v>
      </c>
      <c r="AC1247" s="29">
        <v>3680</v>
      </c>
      <c r="AD1247" s="29">
        <v>-25844</v>
      </c>
      <c r="AE1247" s="29">
        <v>-41497</v>
      </c>
    </row>
    <row r="1248" spans="1:31" x14ac:dyDescent="0.2">
      <c r="A1248" s="11">
        <v>39933</v>
      </c>
      <c r="B1248" s="29">
        <v>181210</v>
      </c>
      <c r="C1248" s="29">
        <v>95289</v>
      </c>
      <c r="D1248" s="29">
        <v>11158</v>
      </c>
      <c r="E1248" s="29">
        <v>93943</v>
      </c>
      <c r="F1248" s="29">
        <v>34178</v>
      </c>
      <c r="G1248" s="29">
        <v>118263</v>
      </c>
      <c r="H1248" s="29">
        <v>108136</v>
      </c>
      <c r="I1248" s="29">
        <v>-10444</v>
      </c>
      <c r="J1248" s="29">
        <v>89356</v>
      </c>
      <c r="K1248" s="29">
        <v>159</v>
      </c>
      <c r="L1248" s="29">
        <v>56311</v>
      </c>
      <c r="M1248" s="29">
        <v>197269</v>
      </c>
      <c r="N1248" s="29">
        <v>84020</v>
      </c>
      <c r="O1248" s="29">
        <v>46877</v>
      </c>
      <c r="P1248" s="29">
        <v>37450</v>
      </c>
      <c r="Q1248" s="29">
        <v>-67885</v>
      </c>
      <c r="R1248" s="29">
        <v>6560</v>
      </c>
      <c r="S1248" s="29">
        <v>132360</v>
      </c>
      <c r="T1248" s="29">
        <v>45110</v>
      </c>
      <c r="U1248" s="29">
        <v>-33933</v>
      </c>
      <c r="W1248" s="29">
        <v>623</v>
      </c>
      <c r="X1248" s="29">
        <v>2181</v>
      </c>
      <c r="Y1248" s="29">
        <v>40278</v>
      </c>
      <c r="Z1248" s="29">
        <v>12821</v>
      </c>
      <c r="AA1248" s="29">
        <v>-24956</v>
      </c>
      <c r="AB1248" s="29">
        <v>34000</v>
      </c>
      <c r="AC1248" s="29">
        <v>2290</v>
      </c>
      <c r="AD1248" s="29">
        <v>3673</v>
      </c>
      <c r="AE1248" s="29">
        <v>-27270</v>
      </c>
    </row>
    <row r="1249" spans="1:31" x14ac:dyDescent="0.2">
      <c r="A1249" s="11">
        <v>39964</v>
      </c>
      <c r="B1249" s="29">
        <v>726995</v>
      </c>
      <c r="C1249" s="29">
        <v>376280</v>
      </c>
      <c r="D1249" s="29">
        <v>46064</v>
      </c>
      <c r="E1249" s="29">
        <v>303601</v>
      </c>
      <c r="F1249" s="29">
        <v>101768</v>
      </c>
      <c r="G1249" s="29">
        <v>310394</v>
      </c>
      <c r="H1249" s="29">
        <v>223364</v>
      </c>
      <c r="I1249" s="29">
        <v>-10830</v>
      </c>
      <c r="J1249" s="29">
        <v>163692</v>
      </c>
      <c r="K1249" s="29">
        <v>2786</v>
      </c>
      <c r="L1249" s="29">
        <v>120478</v>
      </c>
      <c r="M1249" s="29">
        <v>523587</v>
      </c>
      <c r="N1249" s="29">
        <v>256151</v>
      </c>
      <c r="O1249" s="29">
        <v>164921</v>
      </c>
      <c r="P1249" s="29">
        <v>139208</v>
      </c>
      <c r="Q1249" s="29">
        <v>-1530</v>
      </c>
      <c r="R1249" s="29">
        <v>39258</v>
      </c>
      <c r="S1249" s="29">
        <v>370000</v>
      </c>
      <c r="T1249" s="29">
        <v>238946</v>
      </c>
      <c r="U1249" s="29">
        <v>64860</v>
      </c>
      <c r="W1249" s="29">
        <v>493</v>
      </c>
      <c r="X1249" s="29">
        <v>4031</v>
      </c>
      <c r="Y1249" s="29">
        <v>46649</v>
      </c>
      <c r="Z1249" s="29">
        <v>11613</v>
      </c>
      <c r="AA1249" s="29">
        <v>-2592</v>
      </c>
      <c r="AB1249" s="29">
        <v>63480</v>
      </c>
      <c r="AC1249" s="29">
        <v>3640</v>
      </c>
      <c r="AD1249" s="29">
        <v>-3070</v>
      </c>
      <c r="AE1249" s="29">
        <v>14080</v>
      </c>
    </row>
    <row r="1250" spans="1:31" x14ac:dyDescent="0.2">
      <c r="A1250" s="11">
        <v>39994</v>
      </c>
      <c r="B1250" s="29">
        <v>721231</v>
      </c>
      <c r="C1250" s="29">
        <v>391765</v>
      </c>
      <c r="D1250" s="29">
        <v>36995</v>
      </c>
      <c r="E1250" s="29">
        <v>200603</v>
      </c>
      <c r="F1250" s="29">
        <v>46420</v>
      </c>
      <c r="G1250" s="29">
        <v>167650</v>
      </c>
      <c r="H1250" s="29">
        <v>96571</v>
      </c>
      <c r="I1250" s="29">
        <v>-23978</v>
      </c>
      <c r="J1250" s="29">
        <v>516145</v>
      </c>
      <c r="K1250" s="29">
        <v>3199</v>
      </c>
      <c r="L1250" s="29">
        <v>95426</v>
      </c>
      <c r="M1250" s="29">
        <v>370853</v>
      </c>
      <c r="N1250" s="29">
        <v>175269</v>
      </c>
      <c r="O1250" s="29">
        <v>137995</v>
      </c>
      <c r="P1250" s="29">
        <v>113803</v>
      </c>
      <c r="Q1250" s="29">
        <v>67017</v>
      </c>
      <c r="R1250" s="29">
        <v>33659</v>
      </c>
      <c r="S1250" s="29">
        <v>156779</v>
      </c>
      <c r="T1250" s="29">
        <v>106622</v>
      </c>
      <c r="U1250" s="29">
        <v>54143</v>
      </c>
      <c r="W1250" s="29">
        <v>283</v>
      </c>
      <c r="X1250" s="29">
        <v>4</v>
      </c>
      <c r="Y1250" s="29">
        <v>35258</v>
      </c>
      <c r="Z1250" s="29">
        <v>6520</v>
      </c>
      <c r="AA1250" s="29">
        <v>-37056</v>
      </c>
      <c r="AB1250" s="29">
        <v>67827</v>
      </c>
      <c r="AC1250" s="29">
        <v>3140</v>
      </c>
      <c r="AD1250" s="29">
        <v>-11336</v>
      </c>
      <c r="AE1250" s="29">
        <v>7802</v>
      </c>
    </row>
    <row r="1251" spans="1:31" x14ac:dyDescent="0.2">
      <c r="A1251" s="11">
        <v>40025</v>
      </c>
      <c r="B1251" s="29">
        <v>319105</v>
      </c>
      <c r="C1251" s="29">
        <v>266676</v>
      </c>
      <c r="D1251" s="29">
        <v>15711</v>
      </c>
      <c r="E1251" s="29">
        <v>91673</v>
      </c>
      <c r="F1251" s="29">
        <v>20617</v>
      </c>
      <c r="G1251" s="29">
        <v>94337</v>
      </c>
      <c r="H1251" s="29">
        <v>50577</v>
      </c>
      <c r="I1251" s="29">
        <v>18899</v>
      </c>
      <c r="J1251" s="29">
        <v>309982</v>
      </c>
      <c r="K1251" s="29">
        <v>26440</v>
      </c>
      <c r="L1251" s="29">
        <v>55388</v>
      </c>
      <c r="M1251" s="29">
        <v>125490</v>
      </c>
      <c r="N1251" s="29">
        <v>45719</v>
      </c>
      <c r="O1251" s="29">
        <v>96096</v>
      </c>
      <c r="P1251" s="29">
        <v>58369</v>
      </c>
      <c r="Q1251" s="29">
        <v>99551</v>
      </c>
      <c r="R1251" s="29">
        <v>13724</v>
      </c>
      <c r="S1251" s="29">
        <v>56096</v>
      </c>
      <c r="T1251" s="29">
        <v>53491</v>
      </c>
      <c r="U1251" s="29">
        <v>38271</v>
      </c>
      <c r="W1251" s="29">
        <v>1123</v>
      </c>
      <c r="X1251" s="29">
        <v>1296</v>
      </c>
      <c r="Y1251" s="29">
        <v>25746</v>
      </c>
      <c r="Z1251" s="29">
        <v>6456</v>
      </c>
      <c r="AA1251" s="29">
        <v>-22730</v>
      </c>
      <c r="AB1251" s="29">
        <v>95141</v>
      </c>
      <c r="AC1251" s="29">
        <v>2890</v>
      </c>
      <c r="AD1251" s="29">
        <v>-23517</v>
      </c>
      <c r="AE1251" s="29">
        <v>1657</v>
      </c>
    </row>
    <row r="1252" spans="1:31" x14ac:dyDescent="0.2">
      <c r="A1252" s="11">
        <v>40056</v>
      </c>
      <c r="B1252" s="29">
        <v>141151</v>
      </c>
      <c r="C1252" s="29">
        <v>99185</v>
      </c>
      <c r="D1252" s="29">
        <v>7145</v>
      </c>
      <c r="E1252" s="29">
        <v>44951</v>
      </c>
      <c r="F1252" s="29">
        <v>9956</v>
      </c>
      <c r="G1252" s="29">
        <v>46479</v>
      </c>
      <c r="H1252" s="29">
        <v>34324</v>
      </c>
      <c r="I1252" s="29">
        <v>-9962</v>
      </c>
      <c r="J1252" s="29">
        <v>99732</v>
      </c>
      <c r="K1252" s="29">
        <v>6428</v>
      </c>
      <c r="L1252" s="29">
        <v>28310</v>
      </c>
      <c r="M1252" s="29">
        <v>53692</v>
      </c>
      <c r="N1252" s="29">
        <v>14588</v>
      </c>
      <c r="O1252" s="29">
        <v>20335</v>
      </c>
      <c r="P1252" s="29">
        <v>29074</v>
      </c>
      <c r="Q1252" s="29">
        <v>23689</v>
      </c>
      <c r="R1252" s="29">
        <v>7150</v>
      </c>
      <c r="S1252" s="29">
        <v>9637</v>
      </c>
      <c r="T1252" s="29">
        <v>9948</v>
      </c>
      <c r="U1252" s="29">
        <v>-35377</v>
      </c>
      <c r="W1252" s="29">
        <v>652</v>
      </c>
      <c r="X1252" s="29">
        <v>16</v>
      </c>
      <c r="Y1252" s="29">
        <v>22935</v>
      </c>
      <c r="Z1252" s="29">
        <v>4286</v>
      </c>
      <c r="AA1252" s="29">
        <v>4650</v>
      </c>
      <c r="AB1252" s="29">
        <v>81004</v>
      </c>
      <c r="AC1252" s="29">
        <v>2810</v>
      </c>
      <c r="AD1252" s="29">
        <v>-22683</v>
      </c>
      <c r="AE1252" s="29">
        <v>-10109</v>
      </c>
    </row>
    <row r="1253" spans="1:31" x14ac:dyDescent="0.2">
      <c r="A1253" s="11">
        <v>40086</v>
      </c>
      <c r="B1253" s="29">
        <v>63060</v>
      </c>
      <c r="C1253" s="29">
        <v>66030</v>
      </c>
      <c r="D1253" s="29">
        <v>6229</v>
      </c>
      <c r="E1253" s="29">
        <v>25436</v>
      </c>
      <c r="F1253" s="29">
        <v>9740</v>
      </c>
      <c r="G1253" s="29">
        <v>42050</v>
      </c>
      <c r="H1253" s="29">
        <v>27302</v>
      </c>
      <c r="I1253" s="29">
        <v>-10312</v>
      </c>
      <c r="J1253" s="29">
        <v>48990</v>
      </c>
      <c r="K1253" s="29">
        <v>8767</v>
      </c>
      <c r="L1253" s="29">
        <v>10057</v>
      </c>
      <c r="M1253" s="29">
        <v>35089</v>
      </c>
      <c r="N1253" s="29">
        <v>11324</v>
      </c>
      <c r="O1253" s="29">
        <v>14849</v>
      </c>
      <c r="P1253" s="29">
        <v>22769</v>
      </c>
      <c r="Q1253" s="29">
        <v>14790</v>
      </c>
      <c r="R1253" s="29">
        <v>7437</v>
      </c>
      <c r="S1253" s="29">
        <v>15960</v>
      </c>
      <c r="T1253" s="29">
        <v>11757</v>
      </c>
      <c r="U1253" s="29">
        <v>-16544</v>
      </c>
      <c r="W1253" s="29">
        <v>660</v>
      </c>
      <c r="X1253" s="29">
        <v>2121</v>
      </c>
      <c r="Y1253" s="29">
        <v>25583</v>
      </c>
      <c r="Z1253" s="29">
        <v>5385</v>
      </c>
      <c r="AA1253" s="29">
        <v>5574</v>
      </c>
      <c r="AB1253" s="29">
        <v>77684</v>
      </c>
      <c r="AC1253" s="29">
        <v>3150</v>
      </c>
      <c r="AD1253" s="29">
        <v>-23453</v>
      </c>
      <c r="AE1253" s="29">
        <v>3590</v>
      </c>
    </row>
    <row r="1254" spans="1:31" x14ac:dyDescent="0.2">
      <c r="A1254" s="11">
        <v>40117</v>
      </c>
      <c r="B1254" s="29">
        <v>69263</v>
      </c>
      <c r="C1254" s="29">
        <v>73108</v>
      </c>
      <c r="D1254" s="29">
        <v>6730</v>
      </c>
      <c r="E1254" s="29">
        <v>26512</v>
      </c>
      <c r="F1254" s="29">
        <v>9517</v>
      </c>
      <c r="G1254" s="29">
        <v>38263</v>
      </c>
      <c r="H1254" s="29">
        <v>24849</v>
      </c>
      <c r="I1254" s="29">
        <v>-9114</v>
      </c>
      <c r="J1254" s="29">
        <v>45394</v>
      </c>
      <c r="K1254" s="29">
        <v>2374</v>
      </c>
      <c r="L1254" s="29">
        <v>2450</v>
      </c>
      <c r="M1254" s="29">
        <v>22036</v>
      </c>
      <c r="N1254" s="29">
        <v>10745</v>
      </c>
      <c r="O1254" s="29">
        <v>21487</v>
      </c>
      <c r="P1254" s="29">
        <v>27640</v>
      </c>
      <c r="Q1254" s="29">
        <v>23543</v>
      </c>
      <c r="R1254" s="29">
        <v>5978</v>
      </c>
      <c r="S1254" s="29">
        <v>13870</v>
      </c>
      <c r="T1254" s="29">
        <v>2568</v>
      </c>
      <c r="U1254" s="29">
        <v>-42937</v>
      </c>
      <c r="W1254" s="29">
        <v>346</v>
      </c>
      <c r="X1254" s="29">
        <v>0</v>
      </c>
      <c r="Y1254" s="29">
        <v>24447</v>
      </c>
      <c r="Z1254" s="29">
        <v>7275</v>
      </c>
      <c r="AA1254" s="29">
        <v>-23326</v>
      </c>
      <c r="AB1254" s="29">
        <v>51485</v>
      </c>
      <c r="AC1254" s="29">
        <v>2530</v>
      </c>
      <c r="AD1254" s="29">
        <v>-4071</v>
      </c>
      <c r="AE1254" s="29">
        <v>1603</v>
      </c>
    </row>
    <row r="1255" spans="1:31" x14ac:dyDescent="0.2">
      <c r="A1255" s="11">
        <v>40147</v>
      </c>
      <c r="B1255" s="29">
        <v>55624</v>
      </c>
      <c r="C1255" s="29">
        <v>57908</v>
      </c>
      <c r="D1255" s="29">
        <v>4703</v>
      </c>
      <c r="E1255" s="29">
        <v>22296</v>
      </c>
      <c r="F1255" s="29">
        <v>5388</v>
      </c>
      <c r="G1255" s="29">
        <v>52232</v>
      </c>
      <c r="H1255" s="29">
        <v>9971</v>
      </c>
      <c r="I1255" s="29">
        <v>7460</v>
      </c>
      <c r="J1255" s="29">
        <v>39845</v>
      </c>
      <c r="K1255" s="29">
        <v>2237</v>
      </c>
      <c r="L1255" s="29">
        <v>5802</v>
      </c>
      <c r="M1255" s="29">
        <v>20414</v>
      </c>
      <c r="N1255" s="29">
        <v>8913</v>
      </c>
      <c r="O1255" s="29">
        <v>16475</v>
      </c>
      <c r="P1255" s="29">
        <v>23920</v>
      </c>
      <c r="Q1255" s="29">
        <v>27320</v>
      </c>
      <c r="R1255" s="29">
        <v>4567</v>
      </c>
      <c r="S1255" s="29">
        <v>13783</v>
      </c>
      <c r="T1255" s="29">
        <v>21618</v>
      </c>
      <c r="U1255" s="29">
        <v>-557</v>
      </c>
      <c r="W1255" s="29">
        <v>821</v>
      </c>
      <c r="X1255" s="29">
        <v>0</v>
      </c>
      <c r="Y1255" s="29">
        <v>22187</v>
      </c>
      <c r="Z1255" s="29">
        <v>7365</v>
      </c>
      <c r="AA1255" s="29">
        <v>-355</v>
      </c>
      <c r="AB1255" s="29">
        <v>50215</v>
      </c>
      <c r="AC1255" s="29">
        <v>1400</v>
      </c>
      <c r="AD1255" s="29">
        <v>-33897</v>
      </c>
      <c r="AE1255" s="29">
        <v>13738</v>
      </c>
    </row>
    <row r="1256" spans="1:31" x14ac:dyDescent="0.2">
      <c r="A1256" s="11">
        <v>40178</v>
      </c>
      <c r="B1256" s="29">
        <v>47106</v>
      </c>
      <c r="C1256" s="29">
        <v>39343</v>
      </c>
      <c r="D1256" s="29">
        <v>3881</v>
      </c>
      <c r="E1256" s="29">
        <v>16859</v>
      </c>
      <c r="F1256" s="29">
        <v>6387</v>
      </c>
      <c r="G1256" s="29">
        <v>32972</v>
      </c>
      <c r="H1256" s="29">
        <v>6579</v>
      </c>
      <c r="I1256" s="29">
        <v>-16479</v>
      </c>
      <c r="J1256" s="29">
        <v>25154</v>
      </c>
      <c r="K1256" s="29">
        <v>-247</v>
      </c>
      <c r="L1256" s="29">
        <v>-3425</v>
      </c>
      <c r="M1256" s="29">
        <v>13737</v>
      </c>
      <c r="N1256" s="29">
        <v>5505</v>
      </c>
      <c r="O1256" s="29">
        <v>18728</v>
      </c>
      <c r="P1256" s="29">
        <v>13566</v>
      </c>
      <c r="Q1256" s="29">
        <v>-298</v>
      </c>
      <c r="R1256" s="29">
        <v>3818</v>
      </c>
      <c r="S1256" s="29">
        <v>11506</v>
      </c>
      <c r="T1256" s="29">
        <v>21371</v>
      </c>
      <c r="U1256" s="29">
        <v>11996</v>
      </c>
      <c r="W1256" s="29">
        <v>681</v>
      </c>
      <c r="X1256" s="29">
        <v>243</v>
      </c>
      <c r="Y1256" s="29">
        <v>18515</v>
      </c>
      <c r="Z1256" s="29">
        <v>10286</v>
      </c>
      <c r="AA1256" s="29">
        <v>-1937</v>
      </c>
      <c r="AB1256" s="29">
        <v>36693</v>
      </c>
      <c r="AC1256" s="29">
        <v>1440</v>
      </c>
      <c r="AD1256" s="29">
        <v>-43849</v>
      </c>
      <c r="AE1256" s="29">
        <v>26360</v>
      </c>
    </row>
    <row r="1257" spans="1:31" x14ac:dyDescent="0.2">
      <c r="A1257" s="11">
        <v>40209</v>
      </c>
      <c r="B1257" s="29">
        <v>53929</v>
      </c>
      <c r="C1257" s="29">
        <v>37105</v>
      </c>
      <c r="D1257" s="29">
        <v>4220</v>
      </c>
      <c r="E1257" s="29">
        <v>18059</v>
      </c>
      <c r="F1257" s="29">
        <v>6237</v>
      </c>
      <c r="G1257" s="29">
        <v>34435</v>
      </c>
      <c r="H1257" s="29">
        <v>6355</v>
      </c>
      <c r="I1257" s="29">
        <v>-21290</v>
      </c>
      <c r="J1257" s="29">
        <v>22669</v>
      </c>
      <c r="K1257" s="29">
        <v>4999</v>
      </c>
      <c r="L1257" s="29">
        <v>2927</v>
      </c>
      <c r="M1257" s="29">
        <v>12054</v>
      </c>
      <c r="N1257" s="29">
        <v>5141</v>
      </c>
      <c r="O1257" s="29">
        <v>20975</v>
      </c>
      <c r="P1257" s="29">
        <v>18444</v>
      </c>
      <c r="Q1257" s="29">
        <v>-1165</v>
      </c>
      <c r="R1257" s="29">
        <v>4618</v>
      </c>
      <c r="S1257" s="29">
        <v>13882</v>
      </c>
      <c r="T1257" s="29">
        <v>34041</v>
      </c>
      <c r="U1257" s="29">
        <v>92121</v>
      </c>
      <c r="W1257" s="29">
        <v>1644</v>
      </c>
      <c r="X1257" s="29">
        <v>13575</v>
      </c>
      <c r="Y1257" s="29">
        <v>26038</v>
      </c>
      <c r="Z1257" s="29">
        <v>9780</v>
      </c>
      <c r="AA1257" s="29">
        <v>47720</v>
      </c>
      <c r="AB1257" s="29">
        <v>30062</v>
      </c>
      <c r="AC1257" s="29">
        <v>1550</v>
      </c>
      <c r="AD1257" s="29">
        <v>-1320</v>
      </c>
      <c r="AE1257" s="29">
        <v>21787</v>
      </c>
    </row>
    <row r="1258" spans="1:31" x14ac:dyDescent="0.2">
      <c r="A1258" s="11">
        <v>40237</v>
      </c>
      <c r="B1258" s="29">
        <v>50010</v>
      </c>
      <c r="C1258" s="29">
        <v>30499</v>
      </c>
      <c r="D1258" s="29">
        <v>3553</v>
      </c>
      <c r="E1258" s="29">
        <v>18105</v>
      </c>
      <c r="F1258" s="29">
        <v>5341</v>
      </c>
      <c r="G1258" s="29">
        <v>28225</v>
      </c>
      <c r="H1258" s="29">
        <v>6930</v>
      </c>
      <c r="I1258" s="29">
        <v>-5732</v>
      </c>
      <c r="J1258" s="29">
        <v>20902</v>
      </c>
      <c r="K1258" s="29">
        <v>5091</v>
      </c>
      <c r="L1258" s="29">
        <v>8366</v>
      </c>
      <c r="M1258" s="29">
        <v>12293</v>
      </c>
      <c r="N1258" s="29">
        <v>4460</v>
      </c>
      <c r="O1258" s="29">
        <v>22023</v>
      </c>
      <c r="P1258" s="29">
        <v>20110</v>
      </c>
      <c r="Q1258" s="29">
        <v>-10913</v>
      </c>
      <c r="R1258" s="29">
        <v>4203</v>
      </c>
      <c r="S1258" s="29">
        <v>15479</v>
      </c>
      <c r="T1258" s="29">
        <v>29644</v>
      </c>
      <c r="U1258" s="29">
        <v>99451</v>
      </c>
      <c r="W1258" s="29">
        <v>2430</v>
      </c>
      <c r="X1258" s="29">
        <v>2820</v>
      </c>
      <c r="Y1258" s="29">
        <v>29917</v>
      </c>
      <c r="Z1258" s="29">
        <v>11589</v>
      </c>
      <c r="AA1258" s="29">
        <v>49745</v>
      </c>
      <c r="AB1258" s="29">
        <v>18543</v>
      </c>
      <c r="AC1258" s="29">
        <v>3920</v>
      </c>
      <c r="AD1258" s="29">
        <v>-21313</v>
      </c>
      <c r="AE1258" s="29">
        <v>-32662</v>
      </c>
    </row>
    <row r="1259" spans="1:31" x14ac:dyDescent="0.2">
      <c r="A1259" s="11">
        <v>40268</v>
      </c>
      <c r="B1259" s="29">
        <v>60006</v>
      </c>
      <c r="C1259" s="29">
        <v>39387</v>
      </c>
      <c r="D1259" s="29">
        <v>4358</v>
      </c>
      <c r="E1259" s="29">
        <v>24377</v>
      </c>
      <c r="F1259" s="29">
        <v>6123</v>
      </c>
      <c r="G1259" s="29">
        <v>37220</v>
      </c>
      <c r="H1259" s="29">
        <v>15031</v>
      </c>
      <c r="I1259" s="29">
        <v>21978</v>
      </c>
      <c r="J1259" s="29">
        <v>42309</v>
      </c>
      <c r="K1259" s="29">
        <v>4545</v>
      </c>
      <c r="L1259" s="29">
        <v>26293</v>
      </c>
      <c r="M1259" s="29">
        <v>22287</v>
      </c>
      <c r="N1259" s="29">
        <v>10192</v>
      </c>
      <c r="O1259" s="29">
        <v>33182</v>
      </c>
      <c r="P1259" s="29">
        <v>30135</v>
      </c>
      <c r="Q1259" s="29">
        <v>67489</v>
      </c>
      <c r="R1259" s="29">
        <v>10978</v>
      </c>
      <c r="S1259" s="29">
        <v>62316</v>
      </c>
      <c r="T1259" s="29">
        <v>41936</v>
      </c>
      <c r="U1259" s="29">
        <v>64746</v>
      </c>
      <c r="W1259" s="29">
        <v>4167</v>
      </c>
      <c r="X1259" s="29">
        <v>36592</v>
      </c>
      <c r="Y1259" s="29">
        <v>18646</v>
      </c>
      <c r="Z1259" s="29">
        <v>15160</v>
      </c>
      <c r="AA1259" s="29">
        <v>4094</v>
      </c>
      <c r="AB1259" s="29">
        <v>39448</v>
      </c>
      <c r="AC1259" s="29">
        <v>47070</v>
      </c>
      <c r="AD1259" s="29">
        <v>-42160</v>
      </c>
      <c r="AE1259" s="29">
        <v>-39364</v>
      </c>
    </row>
    <row r="1260" spans="1:31" x14ac:dyDescent="0.2">
      <c r="A1260" s="11">
        <v>40298</v>
      </c>
      <c r="B1260" s="29">
        <v>134736</v>
      </c>
      <c r="C1260" s="29">
        <v>97273</v>
      </c>
      <c r="D1260" s="29">
        <v>10700</v>
      </c>
      <c r="E1260" s="29">
        <v>85698</v>
      </c>
      <c r="F1260" s="29">
        <v>30955</v>
      </c>
      <c r="G1260" s="29">
        <v>130035</v>
      </c>
      <c r="H1260" s="29">
        <v>178786</v>
      </c>
      <c r="I1260" s="29">
        <v>7057</v>
      </c>
      <c r="J1260" s="29">
        <v>64296</v>
      </c>
      <c r="K1260" s="29">
        <v>467</v>
      </c>
      <c r="L1260" s="29">
        <v>50227</v>
      </c>
      <c r="M1260" s="29">
        <v>131943</v>
      </c>
      <c r="N1260" s="29">
        <v>71355</v>
      </c>
      <c r="O1260" s="29">
        <v>36189</v>
      </c>
      <c r="P1260" s="29">
        <v>43511</v>
      </c>
      <c r="Q1260" s="29">
        <v>-21887</v>
      </c>
      <c r="R1260" s="29">
        <v>7326</v>
      </c>
      <c r="S1260" s="29">
        <v>226912</v>
      </c>
      <c r="T1260" s="29">
        <v>71856</v>
      </c>
      <c r="U1260" s="29">
        <v>-29465</v>
      </c>
      <c r="W1260" s="29">
        <v>2079</v>
      </c>
      <c r="X1260" s="29">
        <v>64800</v>
      </c>
      <c r="Y1260" s="29">
        <v>21822</v>
      </c>
      <c r="Z1260" s="29">
        <v>24524</v>
      </c>
      <c r="AA1260" s="29">
        <v>13455</v>
      </c>
      <c r="AB1260" s="29">
        <v>55680</v>
      </c>
      <c r="AC1260" s="29">
        <v>8020</v>
      </c>
      <c r="AD1260" s="29">
        <v>-17146</v>
      </c>
      <c r="AE1260" s="29">
        <v>-22340</v>
      </c>
    </row>
    <row r="1261" spans="1:31" x14ac:dyDescent="0.2">
      <c r="A1261" s="11">
        <v>40329</v>
      </c>
      <c r="B1261" s="29">
        <v>398443</v>
      </c>
      <c r="C1261" s="29">
        <v>200577</v>
      </c>
      <c r="D1261" s="29">
        <v>21834</v>
      </c>
      <c r="E1261" s="29">
        <v>126784</v>
      </c>
      <c r="F1261" s="29">
        <v>48899</v>
      </c>
      <c r="G1261" s="29">
        <v>173914</v>
      </c>
      <c r="H1261" s="29">
        <v>185028</v>
      </c>
      <c r="I1261" s="29">
        <v>-30049</v>
      </c>
      <c r="J1261" s="29">
        <v>46515</v>
      </c>
      <c r="K1261" s="29">
        <v>-942</v>
      </c>
      <c r="L1261" s="29">
        <v>67459</v>
      </c>
      <c r="M1261" s="29">
        <v>330140</v>
      </c>
      <c r="N1261" s="29">
        <v>176333</v>
      </c>
      <c r="O1261" s="29">
        <v>54221</v>
      </c>
      <c r="P1261" s="29">
        <v>76550</v>
      </c>
      <c r="Q1261" s="29">
        <v>-63794</v>
      </c>
      <c r="R1261" s="29">
        <v>12689</v>
      </c>
      <c r="S1261" s="29">
        <v>278074</v>
      </c>
      <c r="T1261" s="29">
        <v>116217</v>
      </c>
      <c r="U1261" s="29">
        <v>-45713</v>
      </c>
      <c r="W1261" s="29">
        <v>542</v>
      </c>
      <c r="X1261" s="29">
        <v>3930</v>
      </c>
      <c r="Y1261" s="29">
        <v>31667</v>
      </c>
      <c r="Z1261" s="29">
        <v>30895</v>
      </c>
      <c r="AA1261" s="29">
        <v>9386</v>
      </c>
      <c r="AB1261" s="29">
        <v>60653</v>
      </c>
      <c r="AC1261" s="29">
        <v>3370</v>
      </c>
      <c r="AD1261" s="29">
        <v>-16739</v>
      </c>
      <c r="AE1261" s="29">
        <v>-34192</v>
      </c>
    </row>
    <row r="1262" spans="1:31" x14ac:dyDescent="0.2">
      <c r="A1262" s="11">
        <v>40359</v>
      </c>
      <c r="B1262" s="29">
        <v>712901</v>
      </c>
      <c r="C1262" s="29">
        <v>456095</v>
      </c>
      <c r="D1262" s="29">
        <v>35170</v>
      </c>
      <c r="E1262" s="29">
        <v>179938</v>
      </c>
      <c r="F1262" s="29">
        <v>45815</v>
      </c>
      <c r="G1262" s="29">
        <v>177869</v>
      </c>
      <c r="H1262" s="29">
        <v>131360</v>
      </c>
      <c r="I1262" s="29">
        <v>-26765</v>
      </c>
      <c r="J1262" s="29">
        <v>287667</v>
      </c>
      <c r="K1262" s="29">
        <v>3088</v>
      </c>
      <c r="L1262" s="29">
        <v>174472</v>
      </c>
      <c r="M1262" s="29">
        <v>423144</v>
      </c>
      <c r="N1262" s="29">
        <v>217434</v>
      </c>
      <c r="O1262" s="29">
        <v>189858</v>
      </c>
      <c r="P1262" s="29">
        <v>111390</v>
      </c>
      <c r="Q1262" s="29">
        <v>167573</v>
      </c>
      <c r="R1262" s="29">
        <v>41299</v>
      </c>
      <c r="S1262" s="29">
        <v>170114</v>
      </c>
      <c r="T1262" s="29">
        <v>113860</v>
      </c>
      <c r="U1262" s="29">
        <v>140738</v>
      </c>
      <c r="W1262" s="29">
        <v>269</v>
      </c>
      <c r="X1262" s="29">
        <v>0</v>
      </c>
      <c r="Y1262" s="29">
        <v>23474</v>
      </c>
      <c r="Z1262" s="29">
        <v>12641</v>
      </c>
      <c r="AA1262" s="29">
        <v>-21898</v>
      </c>
      <c r="AB1262" s="29">
        <v>56024</v>
      </c>
      <c r="AC1262" s="29">
        <v>3010</v>
      </c>
      <c r="AD1262" s="29">
        <v>-14397</v>
      </c>
      <c r="AE1262" s="29">
        <v>-24374</v>
      </c>
    </row>
    <row r="1263" spans="1:31" x14ac:dyDescent="0.2">
      <c r="A1263" s="11">
        <v>40390</v>
      </c>
      <c r="B1263" s="29">
        <v>228827</v>
      </c>
      <c r="C1263" s="29">
        <v>123956</v>
      </c>
      <c r="D1263" s="29">
        <v>9730</v>
      </c>
      <c r="E1263" s="29">
        <v>52491</v>
      </c>
      <c r="F1263" s="29">
        <v>12136</v>
      </c>
      <c r="G1263" s="29">
        <v>67040</v>
      </c>
      <c r="H1263" s="29">
        <v>50805</v>
      </c>
      <c r="I1263" s="29">
        <v>-31641</v>
      </c>
      <c r="J1263" s="29">
        <v>200993</v>
      </c>
      <c r="K1263" s="29">
        <v>760</v>
      </c>
      <c r="L1263" s="29">
        <v>54940</v>
      </c>
      <c r="M1263" s="29">
        <v>102503</v>
      </c>
      <c r="N1263" s="29">
        <v>44039</v>
      </c>
      <c r="O1263" s="29">
        <v>86583</v>
      </c>
      <c r="P1263" s="29">
        <v>38177</v>
      </c>
      <c r="Q1263" s="29">
        <v>79889</v>
      </c>
      <c r="R1263" s="29">
        <v>12887</v>
      </c>
      <c r="S1263" s="29">
        <v>35800</v>
      </c>
      <c r="T1263" s="29">
        <v>31444</v>
      </c>
      <c r="U1263" s="29">
        <v>51219</v>
      </c>
      <c r="W1263" s="29">
        <v>1185</v>
      </c>
      <c r="X1263" s="29">
        <v>9811</v>
      </c>
      <c r="Y1263" s="29">
        <v>18161</v>
      </c>
      <c r="Z1263" s="29">
        <v>4576</v>
      </c>
      <c r="AA1263" s="29">
        <v>-26981</v>
      </c>
      <c r="AB1263" s="29">
        <v>44799</v>
      </c>
      <c r="AC1263" s="29">
        <v>2780</v>
      </c>
      <c r="AD1263" s="29">
        <v>-14168</v>
      </c>
      <c r="AE1263" s="29">
        <v>-14984</v>
      </c>
    </row>
    <row r="1264" spans="1:31" x14ac:dyDescent="0.2">
      <c r="A1264" s="11">
        <v>40421</v>
      </c>
      <c r="B1264" s="29">
        <v>153031</v>
      </c>
      <c r="C1264" s="29">
        <v>71881</v>
      </c>
      <c r="D1264" s="29">
        <v>9627</v>
      </c>
      <c r="E1264" s="29">
        <v>54862</v>
      </c>
      <c r="F1264" s="29">
        <v>9685</v>
      </c>
      <c r="G1264" s="29">
        <v>77275</v>
      </c>
      <c r="H1264" s="29">
        <v>56796</v>
      </c>
      <c r="I1264" s="29">
        <v>-21641</v>
      </c>
      <c r="J1264" s="29">
        <v>71503</v>
      </c>
      <c r="K1264" s="29">
        <v>1828</v>
      </c>
      <c r="L1264" s="29">
        <v>30182</v>
      </c>
      <c r="M1264" s="29">
        <v>51153</v>
      </c>
      <c r="N1264" s="29">
        <v>18382</v>
      </c>
      <c r="O1264" s="29">
        <v>40397</v>
      </c>
      <c r="P1264" s="29">
        <v>32547</v>
      </c>
      <c r="Q1264" s="29">
        <v>31313</v>
      </c>
      <c r="R1264" s="29">
        <v>9718</v>
      </c>
      <c r="S1264" s="29">
        <v>45637</v>
      </c>
      <c r="T1264" s="29">
        <v>95810</v>
      </c>
      <c r="U1264" s="29">
        <v>113787</v>
      </c>
      <c r="W1264" s="29">
        <v>3296</v>
      </c>
      <c r="X1264" s="29">
        <v>59234</v>
      </c>
      <c r="Y1264" s="29">
        <v>28511</v>
      </c>
      <c r="Z1264" s="29">
        <v>6633</v>
      </c>
      <c r="AA1264" s="29">
        <v>5131</v>
      </c>
      <c r="AB1264" s="29">
        <v>46367</v>
      </c>
      <c r="AC1264" s="29">
        <v>2760</v>
      </c>
      <c r="AD1264" s="29">
        <v>-23116</v>
      </c>
      <c r="AE1264" s="29">
        <v>-1331</v>
      </c>
    </row>
    <row r="1265" spans="1:31" x14ac:dyDescent="0.2">
      <c r="A1265" s="11">
        <v>40451</v>
      </c>
      <c r="B1265" s="29">
        <v>83522</v>
      </c>
      <c r="C1265" s="29">
        <v>42106</v>
      </c>
      <c r="D1265" s="29">
        <v>6341</v>
      </c>
      <c r="E1265" s="29">
        <v>22512</v>
      </c>
      <c r="F1265" s="29">
        <v>3109</v>
      </c>
      <c r="G1265" s="29">
        <v>49915</v>
      </c>
      <c r="H1265" s="29">
        <v>28669</v>
      </c>
      <c r="I1265" s="29">
        <v>-30923</v>
      </c>
      <c r="J1265" s="29">
        <v>43059</v>
      </c>
      <c r="K1265" s="29">
        <v>2699</v>
      </c>
      <c r="L1265" s="29">
        <v>8660</v>
      </c>
      <c r="M1265" s="29">
        <v>35653</v>
      </c>
      <c r="N1265" s="29">
        <v>12674</v>
      </c>
      <c r="O1265" s="29">
        <v>19832</v>
      </c>
      <c r="P1265" s="29">
        <v>19229</v>
      </c>
      <c r="Q1265" s="29">
        <v>15312</v>
      </c>
      <c r="R1265" s="29">
        <v>6311</v>
      </c>
      <c r="S1265" s="29">
        <v>31204</v>
      </c>
      <c r="T1265" s="29">
        <v>36699</v>
      </c>
      <c r="U1265" s="29">
        <v>34191</v>
      </c>
      <c r="W1265" s="29">
        <v>287</v>
      </c>
      <c r="X1265" s="29">
        <v>15620</v>
      </c>
      <c r="Y1265" s="29">
        <v>28344</v>
      </c>
      <c r="Z1265" s="29">
        <v>5639</v>
      </c>
      <c r="AA1265" s="29">
        <v>21197</v>
      </c>
      <c r="AB1265" s="29">
        <v>56172</v>
      </c>
      <c r="AC1265" s="29">
        <v>2970</v>
      </c>
      <c r="AD1265" s="29">
        <v>-35337</v>
      </c>
      <c r="AE1265" s="29">
        <v>3551</v>
      </c>
    </row>
    <row r="1266" spans="1:31" x14ac:dyDescent="0.2">
      <c r="A1266" s="11">
        <v>40482</v>
      </c>
      <c r="B1266" s="29">
        <v>67793</v>
      </c>
      <c r="C1266" s="29">
        <v>50292</v>
      </c>
      <c r="D1266" s="29">
        <v>6717</v>
      </c>
      <c r="E1266" s="29">
        <v>23412</v>
      </c>
      <c r="F1266" s="29">
        <v>3631</v>
      </c>
      <c r="G1266" s="29">
        <v>48065</v>
      </c>
      <c r="H1266" s="29">
        <v>18759</v>
      </c>
      <c r="I1266" s="29">
        <v>-8013</v>
      </c>
      <c r="J1266" s="29">
        <v>29084</v>
      </c>
      <c r="K1266" s="29">
        <v>4854</v>
      </c>
      <c r="L1266" s="29">
        <v>5827</v>
      </c>
      <c r="M1266" s="29">
        <v>21681</v>
      </c>
      <c r="N1266" s="29">
        <v>10894</v>
      </c>
      <c r="O1266" s="29">
        <v>23569</v>
      </c>
      <c r="P1266" s="29">
        <v>23371</v>
      </c>
      <c r="Q1266" s="29">
        <v>33044</v>
      </c>
      <c r="R1266" s="29">
        <v>8601</v>
      </c>
      <c r="S1266" s="29">
        <v>28567</v>
      </c>
      <c r="T1266" s="29">
        <v>39966</v>
      </c>
      <c r="U1266" s="29">
        <v>115794</v>
      </c>
      <c r="W1266" s="29">
        <v>6459</v>
      </c>
      <c r="X1266" s="29">
        <v>10333</v>
      </c>
      <c r="Y1266" s="29">
        <v>23889</v>
      </c>
      <c r="Z1266" s="29">
        <v>11623</v>
      </c>
      <c r="AA1266" s="29">
        <v>19710</v>
      </c>
      <c r="AB1266" s="29">
        <v>63368</v>
      </c>
      <c r="AC1266" s="29">
        <v>2390</v>
      </c>
      <c r="AD1266" s="29">
        <v>-18091</v>
      </c>
      <c r="AE1266" s="29">
        <v>-7663</v>
      </c>
    </row>
    <row r="1267" spans="1:31" x14ac:dyDescent="0.2">
      <c r="A1267" s="11">
        <v>40512</v>
      </c>
      <c r="B1267" s="29">
        <v>67202</v>
      </c>
      <c r="C1267" s="29">
        <v>52779</v>
      </c>
      <c r="D1267" s="29">
        <v>4708</v>
      </c>
      <c r="E1267" s="29">
        <v>22460</v>
      </c>
      <c r="F1267" s="29">
        <v>5548</v>
      </c>
      <c r="G1267" s="29">
        <v>58483</v>
      </c>
      <c r="H1267" s="29">
        <v>13449</v>
      </c>
      <c r="I1267" s="29">
        <v>-120</v>
      </c>
      <c r="J1267" s="29">
        <v>34087</v>
      </c>
      <c r="K1267" s="29">
        <v>445</v>
      </c>
      <c r="L1267" s="29">
        <v>-1928</v>
      </c>
      <c r="M1267" s="29">
        <v>26557</v>
      </c>
      <c r="N1267" s="29">
        <v>9855</v>
      </c>
      <c r="O1267" s="29">
        <v>20201</v>
      </c>
      <c r="P1267" s="29">
        <v>24779</v>
      </c>
      <c r="Q1267" s="29">
        <v>36212</v>
      </c>
      <c r="R1267" s="29">
        <v>4477</v>
      </c>
      <c r="S1267" s="29">
        <v>15486</v>
      </c>
      <c r="T1267" s="29">
        <v>19664</v>
      </c>
      <c r="U1267" s="29">
        <v>-12392</v>
      </c>
      <c r="W1267" s="29">
        <v>1087</v>
      </c>
      <c r="X1267" s="29">
        <v>0</v>
      </c>
      <c r="Y1267" s="29">
        <v>13313</v>
      </c>
      <c r="Z1267" s="29">
        <v>9465</v>
      </c>
      <c r="AA1267" s="29">
        <v>-27571</v>
      </c>
      <c r="AB1267" s="29">
        <v>36421</v>
      </c>
      <c r="AC1267" s="29">
        <v>1430</v>
      </c>
      <c r="AD1267" s="29">
        <v>-19163</v>
      </c>
      <c r="AE1267" s="29">
        <v>-10238</v>
      </c>
    </row>
    <row r="1268" spans="1:31" x14ac:dyDescent="0.2">
      <c r="A1268" s="11">
        <v>40543</v>
      </c>
      <c r="B1268" s="29">
        <v>65897</v>
      </c>
      <c r="C1268" s="29">
        <v>51922</v>
      </c>
      <c r="D1268" s="29">
        <v>5434</v>
      </c>
      <c r="E1268" s="29">
        <v>24670</v>
      </c>
      <c r="F1268" s="29">
        <v>4763</v>
      </c>
      <c r="G1268" s="29">
        <v>51788</v>
      </c>
      <c r="H1268" s="29">
        <v>14041</v>
      </c>
      <c r="I1268" s="29">
        <v>-884</v>
      </c>
      <c r="J1268" s="29">
        <v>37518</v>
      </c>
      <c r="K1268" s="29">
        <v>4778</v>
      </c>
      <c r="L1268" s="29">
        <v>4657</v>
      </c>
      <c r="M1268" s="29">
        <v>22899</v>
      </c>
      <c r="N1268" s="29">
        <v>8143</v>
      </c>
      <c r="O1268" s="29">
        <v>30361</v>
      </c>
      <c r="P1268" s="29">
        <v>24797</v>
      </c>
      <c r="Q1268" s="29">
        <v>56252</v>
      </c>
      <c r="R1268" s="29">
        <v>4952</v>
      </c>
      <c r="S1268" s="29">
        <v>22063</v>
      </c>
      <c r="T1268" s="29">
        <v>22350</v>
      </c>
      <c r="U1268" s="29">
        <v>13295</v>
      </c>
      <c r="W1268" s="29">
        <v>4566</v>
      </c>
      <c r="X1268" s="29">
        <v>396</v>
      </c>
      <c r="Y1268" s="29">
        <v>28955</v>
      </c>
      <c r="Z1268" s="29">
        <v>131197</v>
      </c>
      <c r="AA1268" s="29">
        <v>67704</v>
      </c>
      <c r="AB1268" s="29">
        <v>33391</v>
      </c>
      <c r="AC1268" s="29">
        <v>1480</v>
      </c>
      <c r="AD1268" s="29">
        <v>-16605</v>
      </c>
      <c r="AE1268" s="29">
        <v>41778</v>
      </c>
    </row>
    <row r="1269" spans="1:31" x14ac:dyDescent="0.2">
      <c r="A1269" s="11">
        <v>40574</v>
      </c>
      <c r="B1269" s="29">
        <v>52152</v>
      </c>
      <c r="C1269" s="29">
        <v>41473</v>
      </c>
      <c r="D1269" s="29">
        <v>4661</v>
      </c>
      <c r="E1269" s="29">
        <v>18623</v>
      </c>
      <c r="F1269" s="29">
        <v>4239</v>
      </c>
      <c r="G1269" s="29">
        <v>42469</v>
      </c>
      <c r="H1269" s="29">
        <v>11109</v>
      </c>
      <c r="I1269" s="29">
        <v>-11680</v>
      </c>
      <c r="J1269" s="29">
        <v>29192</v>
      </c>
      <c r="K1269" s="29">
        <v>2847</v>
      </c>
      <c r="L1269" s="29">
        <v>13264</v>
      </c>
      <c r="M1269" s="29">
        <v>23435</v>
      </c>
      <c r="N1269" s="29">
        <v>8234</v>
      </c>
      <c r="O1269" s="29">
        <v>21515</v>
      </c>
      <c r="P1269" s="29">
        <v>25230</v>
      </c>
      <c r="Q1269" s="29">
        <v>27778</v>
      </c>
      <c r="R1269" s="29">
        <v>5142</v>
      </c>
      <c r="S1269" s="29">
        <v>14420</v>
      </c>
      <c r="T1269" s="29">
        <v>19070</v>
      </c>
      <c r="U1269" s="29">
        <v>-42530</v>
      </c>
      <c r="W1269" s="29">
        <v>996</v>
      </c>
      <c r="X1269" s="29">
        <v>64</v>
      </c>
      <c r="Y1269" s="29">
        <v>23733</v>
      </c>
      <c r="Z1269" s="29">
        <v>20878</v>
      </c>
      <c r="AA1269" s="29">
        <v>19933</v>
      </c>
      <c r="AB1269" s="29">
        <v>5293</v>
      </c>
      <c r="AC1269" s="29">
        <v>1190</v>
      </c>
      <c r="AD1269" s="29">
        <v>-7640</v>
      </c>
      <c r="AE1269" s="29">
        <v>-32488</v>
      </c>
    </row>
    <row r="1270" spans="1:31" x14ac:dyDescent="0.2">
      <c r="A1270" s="11">
        <v>40602</v>
      </c>
      <c r="B1270" s="29">
        <v>50405</v>
      </c>
      <c r="C1270" s="29">
        <v>33678</v>
      </c>
      <c r="D1270" s="29">
        <v>3968</v>
      </c>
      <c r="E1270" s="29">
        <v>16897</v>
      </c>
      <c r="F1270" s="29">
        <v>4797</v>
      </c>
      <c r="G1270" s="29">
        <v>32686</v>
      </c>
      <c r="H1270" s="29">
        <v>11442</v>
      </c>
      <c r="I1270" s="29">
        <v>-41401</v>
      </c>
      <c r="J1270" s="29">
        <v>24513</v>
      </c>
      <c r="K1270" s="29">
        <v>4393</v>
      </c>
      <c r="L1270" s="29">
        <v>8240</v>
      </c>
      <c r="M1270" s="29">
        <v>20576</v>
      </c>
      <c r="N1270" s="29">
        <v>8452</v>
      </c>
      <c r="O1270" s="29">
        <v>30145</v>
      </c>
      <c r="P1270" s="29">
        <v>26793</v>
      </c>
      <c r="Q1270" s="29">
        <v>-9811</v>
      </c>
      <c r="R1270" s="29">
        <v>4826</v>
      </c>
      <c r="S1270" s="29">
        <v>15778</v>
      </c>
      <c r="T1270" s="29">
        <v>20608</v>
      </c>
      <c r="U1270" s="29">
        <v>50395</v>
      </c>
      <c r="W1270" s="29">
        <v>1103</v>
      </c>
      <c r="X1270" s="29">
        <v>494</v>
      </c>
      <c r="Y1270" s="29">
        <v>31725</v>
      </c>
      <c r="Z1270" s="29">
        <v>11399</v>
      </c>
      <c r="AA1270" s="29">
        <v>28929</v>
      </c>
      <c r="AB1270" s="29">
        <v>-8080</v>
      </c>
      <c r="AC1270" s="29">
        <v>2090</v>
      </c>
      <c r="AD1270" s="29">
        <v>5449</v>
      </c>
      <c r="AE1270" s="29">
        <v>-1835</v>
      </c>
    </row>
    <row r="1271" spans="1:31" x14ac:dyDescent="0.2">
      <c r="A1271" s="11">
        <v>40633</v>
      </c>
      <c r="B1271" s="29">
        <v>73138</v>
      </c>
      <c r="C1271" s="29">
        <v>42606</v>
      </c>
      <c r="D1271" s="29">
        <v>4639</v>
      </c>
      <c r="E1271" s="29">
        <v>33072</v>
      </c>
      <c r="F1271" s="29">
        <v>8298</v>
      </c>
      <c r="G1271" s="29">
        <v>49910</v>
      </c>
      <c r="H1271" s="29">
        <v>25125</v>
      </c>
      <c r="I1271" s="29">
        <v>-7148</v>
      </c>
      <c r="J1271" s="29">
        <v>34145</v>
      </c>
      <c r="K1271" s="29">
        <v>10543</v>
      </c>
      <c r="L1271" s="29">
        <v>56544</v>
      </c>
      <c r="M1271" s="29">
        <v>48866</v>
      </c>
      <c r="N1271" s="29">
        <v>50000</v>
      </c>
      <c r="O1271" s="29">
        <v>56293</v>
      </c>
      <c r="P1271" s="29">
        <v>41102</v>
      </c>
      <c r="Q1271" s="29">
        <v>26524</v>
      </c>
      <c r="R1271" s="29">
        <v>6104</v>
      </c>
      <c r="S1271" s="29">
        <v>41115</v>
      </c>
      <c r="T1271" s="29">
        <v>23095</v>
      </c>
      <c r="U1271" s="29">
        <v>16993</v>
      </c>
      <c r="W1271" s="29">
        <v>2452</v>
      </c>
      <c r="X1271" s="29">
        <v>12284</v>
      </c>
      <c r="Y1271" s="29">
        <v>27711</v>
      </c>
      <c r="Z1271" s="29">
        <v>23829</v>
      </c>
      <c r="AA1271" s="29">
        <v>-1565</v>
      </c>
      <c r="AB1271" s="29">
        <v>-37</v>
      </c>
      <c r="AC1271" s="29">
        <v>2500</v>
      </c>
      <c r="AD1271" s="29">
        <v>-2205</v>
      </c>
      <c r="AE1271" s="29">
        <v>-31799</v>
      </c>
    </row>
    <row r="1272" spans="1:31" x14ac:dyDescent="0.2">
      <c r="A1272" s="11">
        <v>40663</v>
      </c>
      <c r="B1272" s="29">
        <v>160064</v>
      </c>
      <c r="C1272" s="29">
        <v>83527</v>
      </c>
      <c r="D1272" s="29">
        <v>7486</v>
      </c>
      <c r="E1272" s="29">
        <v>69636</v>
      </c>
      <c r="F1272" s="29">
        <v>23011</v>
      </c>
      <c r="G1272" s="29">
        <v>114979</v>
      </c>
      <c r="H1272" s="29">
        <v>100284</v>
      </c>
      <c r="I1272" s="29">
        <v>-49132</v>
      </c>
      <c r="J1272" s="29">
        <v>85883</v>
      </c>
      <c r="K1272" s="29">
        <v>6274</v>
      </c>
      <c r="L1272" s="29">
        <v>61197</v>
      </c>
      <c r="M1272" s="29">
        <v>231224</v>
      </c>
      <c r="N1272" s="29">
        <v>94583</v>
      </c>
      <c r="O1272" s="29">
        <v>67084</v>
      </c>
      <c r="P1272" s="29">
        <v>42691</v>
      </c>
      <c r="Q1272" s="29">
        <v>-51545</v>
      </c>
      <c r="R1272" s="29">
        <v>7139</v>
      </c>
      <c r="S1272" s="29">
        <v>109547</v>
      </c>
      <c r="T1272" s="29">
        <v>25513</v>
      </c>
      <c r="U1272" s="29">
        <v>60208</v>
      </c>
      <c r="W1272" s="29">
        <v>1678</v>
      </c>
      <c r="X1272" s="29">
        <v>4846</v>
      </c>
      <c r="Y1272" s="29">
        <v>37112</v>
      </c>
      <c r="Z1272" s="29">
        <v>63213</v>
      </c>
      <c r="AA1272" s="29">
        <v>10521</v>
      </c>
      <c r="AB1272" s="29">
        <v>432</v>
      </c>
      <c r="AC1272" s="29">
        <v>2470</v>
      </c>
      <c r="AD1272" s="29">
        <v>5026</v>
      </c>
      <c r="AE1272" s="29">
        <v>10165</v>
      </c>
    </row>
    <row r="1273" spans="1:31" x14ac:dyDescent="0.2">
      <c r="A1273" s="11">
        <v>40694</v>
      </c>
      <c r="B1273" s="29">
        <v>483249</v>
      </c>
      <c r="C1273" s="29">
        <v>281517</v>
      </c>
      <c r="D1273" s="29">
        <v>21792</v>
      </c>
      <c r="E1273" s="29">
        <v>149580</v>
      </c>
      <c r="F1273" s="29">
        <v>50886</v>
      </c>
      <c r="G1273" s="29">
        <v>249407</v>
      </c>
      <c r="H1273" s="29">
        <v>194717</v>
      </c>
      <c r="I1273" s="29">
        <v>-68670</v>
      </c>
      <c r="J1273" s="29">
        <v>173087</v>
      </c>
      <c r="K1273" s="29">
        <v>2445</v>
      </c>
      <c r="L1273" s="29">
        <v>192507</v>
      </c>
      <c r="M1273" s="29">
        <v>553187</v>
      </c>
      <c r="N1273" s="29">
        <v>304511</v>
      </c>
      <c r="O1273" s="29">
        <v>189697</v>
      </c>
      <c r="P1273" s="29">
        <v>104877</v>
      </c>
      <c r="Q1273" s="29">
        <v>-67489</v>
      </c>
      <c r="R1273" s="29">
        <v>33111</v>
      </c>
      <c r="S1273" s="29">
        <v>171943</v>
      </c>
      <c r="T1273" s="29">
        <v>45902</v>
      </c>
      <c r="U1273" s="29">
        <v>14837</v>
      </c>
      <c r="W1273" s="29">
        <v>977</v>
      </c>
      <c r="X1273" s="29">
        <v>0</v>
      </c>
      <c r="Y1273" s="29">
        <v>20047</v>
      </c>
      <c r="Z1273" s="29">
        <v>74888</v>
      </c>
      <c r="AA1273" s="29">
        <v>-11277</v>
      </c>
      <c r="AB1273" s="29">
        <v>-18123</v>
      </c>
      <c r="AC1273" s="29">
        <v>3330</v>
      </c>
      <c r="AD1273" s="29">
        <v>33240</v>
      </c>
      <c r="AE1273" s="29">
        <v>19381</v>
      </c>
    </row>
    <row r="1274" spans="1:31" x14ac:dyDescent="0.2">
      <c r="A1274" s="11">
        <v>40724</v>
      </c>
      <c r="B1274" s="29">
        <v>1296621</v>
      </c>
      <c r="C1274" s="29">
        <v>739095</v>
      </c>
      <c r="D1274" s="29">
        <v>65095</v>
      </c>
      <c r="E1274" s="29">
        <v>374265</v>
      </c>
      <c r="F1274" s="29">
        <v>103878</v>
      </c>
      <c r="G1274" s="29">
        <v>363112</v>
      </c>
      <c r="H1274" s="29">
        <v>238695</v>
      </c>
      <c r="I1274" s="29">
        <v>32450</v>
      </c>
      <c r="J1274" s="29">
        <v>459705</v>
      </c>
      <c r="K1274" s="29">
        <v>8571</v>
      </c>
      <c r="L1274" s="29">
        <v>336317</v>
      </c>
      <c r="M1274" s="29">
        <v>884088</v>
      </c>
      <c r="N1274" s="29">
        <v>397626</v>
      </c>
      <c r="O1274" s="29">
        <v>479985</v>
      </c>
      <c r="P1274" s="29">
        <v>270737</v>
      </c>
      <c r="Q1274" s="29">
        <v>71551</v>
      </c>
      <c r="R1274" s="29">
        <v>128626</v>
      </c>
      <c r="S1274" s="29">
        <v>270918</v>
      </c>
      <c r="T1274" s="29">
        <v>197997</v>
      </c>
      <c r="U1274" s="29">
        <v>-28850</v>
      </c>
      <c r="W1274" s="29">
        <v>455</v>
      </c>
      <c r="X1274" s="29">
        <v>0</v>
      </c>
      <c r="Y1274" s="29">
        <v>23942</v>
      </c>
      <c r="Z1274" s="29">
        <v>24506</v>
      </c>
      <c r="AA1274" s="29">
        <v>7910</v>
      </c>
      <c r="AB1274" s="29">
        <v>-8010</v>
      </c>
      <c r="AC1274" s="29">
        <v>2780</v>
      </c>
      <c r="AD1274" s="29">
        <v>37240</v>
      </c>
      <c r="AE1274" s="29">
        <v>-11691</v>
      </c>
    </row>
    <row r="1275" spans="1:31" x14ac:dyDescent="0.2">
      <c r="A1275" s="11">
        <v>40755</v>
      </c>
      <c r="B1275" s="29">
        <v>791579</v>
      </c>
      <c r="C1275" s="29">
        <v>456607</v>
      </c>
      <c r="D1275" s="29">
        <v>36652</v>
      </c>
      <c r="E1275" s="29">
        <v>197669</v>
      </c>
      <c r="F1275" s="29">
        <v>48698</v>
      </c>
      <c r="G1275" s="29">
        <v>178333</v>
      </c>
      <c r="H1275" s="29">
        <v>107894</v>
      </c>
      <c r="I1275" s="29">
        <v>-26677</v>
      </c>
      <c r="J1275" s="29">
        <v>626098</v>
      </c>
      <c r="K1275" s="29">
        <v>28226</v>
      </c>
      <c r="L1275" s="29">
        <v>233593</v>
      </c>
      <c r="M1275" s="29">
        <v>415527</v>
      </c>
      <c r="N1275" s="29">
        <v>139157</v>
      </c>
      <c r="O1275" s="29">
        <v>361811</v>
      </c>
      <c r="P1275" s="29">
        <v>176166</v>
      </c>
      <c r="Q1275" s="29">
        <v>286678</v>
      </c>
      <c r="R1275" s="29">
        <v>74476</v>
      </c>
      <c r="S1275" s="29">
        <v>55319</v>
      </c>
      <c r="T1275" s="29">
        <v>97355</v>
      </c>
      <c r="U1275" s="29">
        <v>205822</v>
      </c>
      <c r="W1275" s="29">
        <v>384</v>
      </c>
      <c r="X1275" s="29">
        <v>1873</v>
      </c>
      <c r="Y1275" s="29">
        <v>29280</v>
      </c>
      <c r="Z1275" s="29">
        <v>7589</v>
      </c>
      <c r="AA1275" s="29">
        <v>14724</v>
      </c>
      <c r="AB1275" s="29">
        <v>8248</v>
      </c>
      <c r="AC1275" s="29">
        <v>2880</v>
      </c>
      <c r="AD1275" s="29">
        <v>41414</v>
      </c>
      <c r="AE1275" s="29">
        <v>-11490</v>
      </c>
    </row>
    <row r="1276" spans="1:31" x14ac:dyDescent="0.2">
      <c r="A1276" s="11">
        <v>40786</v>
      </c>
      <c r="B1276" s="29">
        <v>285789</v>
      </c>
      <c r="C1276" s="29">
        <v>126328</v>
      </c>
      <c r="D1276" s="29">
        <v>11452</v>
      </c>
      <c r="E1276" s="29">
        <v>66476</v>
      </c>
      <c r="F1276" s="29">
        <v>14915</v>
      </c>
      <c r="G1276" s="29">
        <v>83795</v>
      </c>
      <c r="H1276" s="29">
        <v>64379</v>
      </c>
      <c r="I1276" s="29">
        <v>-23428</v>
      </c>
      <c r="J1276" s="29">
        <v>161314</v>
      </c>
      <c r="K1276" s="29">
        <v>4951</v>
      </c>
      <c r="L1276" s="29">
        <v>60943</v>
      </c>
      <c r="M1276" s="29">
        <v>94535</v>
      </c>
      <c r="N1276" s="29">
        <v>27030</v>
      </c>
      <c r="O1276" s="29">
        <v>76439</v>
      </c>
      <c r="P1276" s="29">
        <v>57262</v>
      </c>
      <c r="Q1276" s="29">
        <v>106940</v>
      </c>
      <c r="R1276" s="29">
        <v>22622</v>
      </c>
      <c r="S1276" s="29">
        <v>20356</v>
      </c>
      <c r="T1276" s="29">
        <v>23474</v>
      </c>
      <c r="U1276" s="29">
        <v>4958</v>
      </c>
      <c r="W1276" s="29">
        <v>629</v>
      </c>
      <c r="X1276" s="29">
        <v>4457</v>
      </c>
      <c r="Y1276" s="29">
        <v>31609</v>
      </c>
      <c r="Z1276" s="29">
        <v>5322</v>
      </c>
      <c r="AA1276" s="29">
        <v>31006</v>
      </c>
      <c r="AB1276" s="29">
        <v>4205</v>
      </c>
      <c r="AC1276" s="29">
        <v>2980</v>
      </c>
      <c r="AD1276" s="29">
        <v>33152</v>
      </c>
      <c r="AE1276" s="29">
        <v>6068</v>
      </c>
    </row>
    <row r="1277" spans="1:31" x14ac:dyDescent="0.2">
      <c r="A1277" s="11">
        <v>40816</v>
      </c>
      <c r="B1277" s="29">
        <v>127782</v>
      </c>
      <c r="C1277" s="29">
        <v>71046</v>
      </c>
      <c r="D1277" s="29">
        <v>7207</v>
      </c>
      <c r="E1277" s="29">
        <v>34897</v>
      </c>
      <c r="F1277" s="29">
        <v>9384</v>
      </c>
      <c r="G1277" s="29">
        <v>49912</v>
      </c>
      <c r="H1277" s="29">
        <v>42494</v>
      </c>
      <c r="I1277" s="29">
        <v>-7355</v>
      </c>
      <c r="J1277" s="29">
        <v>56285</v>
      </c>
      <c r="K1277" s="29">
        <v>8019</v>
      </c>
      <c r="L1277" s="29">
        <v>18752</v>
      </c>
      <c r="M1277" s="29">
        <v>47068</v>
      </c>
      <c r="N1277" s="29">
        <v>17427</v>
      </c>
      <c r="O1277" s="29">
        <v>52968</v>
      </c>
      <c r="P1277" s="29">
        <v>34958</v>
      </c>
      <c r="Q1277" s="29">
        <v>34963</v>
      </c>
      <c r="R1277" s="29">
        <v>10736</v>
      </c>
      <c r="S1277" s="29">
        <v>21702</v>
      </c>
      <c r="T1277" s="29">
        <v>28145</v>
      </c>
      <c r="U1277" s="29">
        <v>41489</v>
      </c>
      <c r="W1277" s="29">
        <v>2080</v>
      </c>
      <c r="X1277" s="29">
        <v>14017</v>
      </c>
      <c r="Y1277" s="29">
        <v>25160</v>
      </c>
      <c r="Z1277" s="29">
        <v>10558</v>
      </c>
      <c r="AA1277" s="29">
        <v>8920</v>
      </c>
      <c r="AB1277" s="29">
        <v>11350</v>
      </c>
      <c r="AC1277" s="29">
        <v>2620</v>
      </c>
      <c r="AD1277" s="29">
        <v>25210</v>
      </c>
      <c r="AE1277" s="29">
        <v>4367</v>
      </c>
    </row>
    <row r="1278" spans="1:31" x14ac:dyDescent="0.2">
      <c r="A1278" s="11">
        <v>40847</v>
      </c>
      <c r="B1278" s="29">
        <v>103488</v>
      </c>
      <c r="C1278" s="29">
        <v>63364</v>
      </c>
      <c r="D1278" s="29">
        <v>7301</v>
      </c>
      <c r="E1278" s="29">
        <v>29494</v>
      </c>
      <c r="F1278" s="29">
        <v>7324</v>
      </c>
      <c r="G1278" s="29">
        <v>44883</v>
      </c>
      <c r="H1278" s="29">
        <v>23016</v>
      </c>
      <c r="I1278" s="29">
        <v>-7642</v>
      </c>
      <c r="J1278" s="29">
        <v>48668</v>
      </c>
      <c r="K1278" s="29">
        <v>677</v>
      </c>
      <c r="L1278" s="29">
        <v>36109</v>
      </c>
      <c r="M1278" s="29">
        <v>33778</v>
      </c>
      <c r="N1278" s="29">
        <v>12626</v>
      </c>
      <c r="O1278" s="29">
        <v>55912</v>
      </c>
      <c r="P1278" s="29">
        <v>37138</v>
      </c>
      <c r="Q1278" s="29">
        <v>28541</v>
      </c>
      <c r="R1278" s="29">
        <v>9976</v>
      </c>
      <c r="S1278" s="29">
        <v>54182</v>
      </c>
      <c r="T1278" s="29">
        <v>31490</v>
      </c>
      <c r="U1278" s="29">
        <v>14281</v>
      </c>
      <c r="W1278" s="29">
        <v>1270</v>
      </c>
      <c r="X1278" s="29">
        <v>1111</v>
      </c>
      <c r="Y1278" s="29">
        <v>32131</v>
      </c>
      <c r="Z1278" s="29">
        <v>14630</v>
      </c>
      <c r="AA1278" s="29">
        <v>-4724</v>
      </c>
      <c r="AB1278" s="29">
        <v>43171</v>
      </c>
      <c r="AC1278" s="29">
        <v>2350</v>
      </c>
      <c r="AD1278" s="29">
        <v>-1006</v>
      </c>
      <c r="AE1278" s="29">
        <v>-20</v>
      </c>
    </row>
    <row r="1279" spans="1:31" x14ac:dyDescent="0.2">
      <c r="A1279" s="11">
        <v>40877</v>
      </c>
      <c r="B1279" s="29">
        <v>83986</v>
      </c>
      <c r="C1279" s="29">
        <v>54176</v>
      </c>
      <c r="D1279" s="29">
        <v>5209</v>
      </c>
      <c r="E1279" s="29">
        <v>23408</v>
      </c>
      <c r="F1279" s="29">
        <v>5803</v>
      </c>
      <c r="G1279" s="29">
        <v>56206</v>
      </c>
      <c r="H1279" s="29">
        <v>13260</v>
      </c>
      <c r="I1279" s="29">
        <v>9048</v>
      </c>
      <c r="J1279" s="29">
        <v>36912</v>
      </c>
      <c r="K1279" s="29">
        <v>6787</v>
      </c>
      <c r="L1279" s="29">
        <v>27903</v>
      </c>
      <c r="M1279" s="29">
        <v>27440</v>
      </c>
      <c r="N1279" s="29">
        <v>10881</v>
      </c>
      <c r="O1279" s="29">
        <v>41704</v>
      </c>
      <c r="P1279" s="29">
        <v>33323</v>
      </c>
      <c r="Q1279" s="29">
        <v>20611</v>
      </c>
      <c r="R1279" s="29">
        <v>8386</v>
      </c>
      <c r="S1279" s="29">
        <v>29487</v>
      </c>
      <c r="T1279" s="29">
        <v>28005</v>
      </c>
      <c r="U1279" s="29">
        <v>4656</v>
      </c>
      <c r="W1279" s="29">
        <v>687</v>
      </c>
      <c r="X1279" s="29">
        <v>999</v>
      </c>
      <c r="Y1279" s="29">
        <v>34414</v>
      </c>
      <c r="Z1279" s="29">
        <v>10588</v>
      </c>
      <c r="AA1279" s="29">
        <v>-17067</v>
      </c>
      <c r="AB1279" s="29">
        <v>32452</v>
      </c>
      <c r="AC1279" s="29">
        <v>1370</v>
      </c>
      <c r="AD1279" s="29">
        <v>-6514</v>
      </c>
      <c r="AE1279" s="29">
        <v>10944</v>
      </c>
    </row>
    <row r="1280" spans="1:31" x14ac:dyDescent="0.2">
      <c r="A1280" s="11">
        <v>40908</v>
      </c>
      <c r="B1280" s="29">
        <v>66669</v>
      </c>
      <c r="C1280" s="29">
        <v>43006</v>
      </c>
      <c r="D1280" s="29">
        <v>4071</v>
      </c>
      <c r="E1280" s="29">
        <v>20354</v>
      </c>
      <c r="F1280" s="29">
        <v>5800</v>
      </c>
      <c r="G1280" s="29">
        <v>37452</v>
      </c>
      <c r="H1280" s="29">
        <v>10118</v>
      </c>
      <c r="I1280" s="29">
        <v>11190</v>
      </c>
      <c r="J1280" s="29">
        <v>26107</v>
      </c>
      <c r="K1280" s="29">
        <v>889</v>
      </c>
      <c r="L1280" s="29">
        <v>19626</v>
      </c>
      <c r="M1280" s="29">
        <v>22850</v>
      </c>
      <c r="N1280" s="29">
        <v>11346</v>
      </c>
      <c r="O1280" s="29">
        <v>37956</v>
      </c>
      <c r="P1280" s="29">
        <v>27162</v>
      </c>
      <c r="Q1280" s="29">
        <v>3086</v>
      </c>
      <c r="R1280" s="29">
        <v>6375</v>
      </c>
      <c r="S1280" s="29">
        <v>16650</v>
      </c>
      <c r="T1280" s="29">
        <v>18059</v>
      </c>
      <c r="U1280" s="29">
        <v>-27489</v>
      </c>
      <c r="W1280" s="29">
        <v>866</v>
      </c>
      <c r="X1280" s="29">
        <v>3345</v>
      </c>
      <c r="Y1280" s="29">
        <v>48550</v>
      </c>
      <c r="Z1280" s="29">
        <v>9955</v>
      </c>
      <c r="AA1280" s="29">
        <v>16467</v>
      </c>
      <c r="AB1280" s="29">
        <v>13028</v>
      </c>
      <c r="AC1280" s="29">
        <v>1350</v>
      </c>
      <c r="AD1280" s="29">
        <v>-17359</v>
      </c>
      <c r="AE1280" s="29">
        <v>32140</v>
      </c>
    </row>
    <row r="1281" spans="1:31" x14ac:dyDescent="0.2">
      <c r="A1281" s="11">
        <v>40939</v>
      </c>
      <c r="B1281" s="29">
        <v>57328</v>
      </c>
      <c r="C1281" s="29">
        <v>38630</v>
      </c>
      <c r="D1281" s="29">
        <v>4006</v>
      </c>
      <c r="E1281" s="29">
        <v>18427</v>
      </c>
      <c r="F1281" s="29">
        <v>6165</v>
      </c>
      <c r="G1281" s="29">
        <v>30170</v>
      </c>
      <c r="H1281" s="29">
        <v>10767</v>
      </c>
      <c r="I1281" s="29">
        <v>14985</v>
      </c>
      <c r="J1281" s="29">
        <v>25682</v>
      </c>
      <c r="K1281" s="29">
        <v>-7626</v>
      </c>
      <c r="L1281" s="29">
        <v>36745</v>
      </c>
      <c r="M1281" s="29">
        <v>20374</v>
      </c>
      <c r="N1281" s="29">
        <v>10331</v>
      </c>
      <c r="O1281" s="29">
        <v>41732</v>
      </c>
      <c r="P1281" s="29">
        <v>25942</v>
      </c>
      <c r="Q1281" s="29">
        <v>20409</v>
      </c>
      <c r="R1281" s="29">
        <v>5793</v>
      </c>
      <c r="S1281" s="29">
        <v>14636</v>
      </c>
      <c r="T1281" s="29">
        <v>17350</v>
      </c>
      <c r="U1281" s="29">
        <v>-9037</v>
      </c>
      <c r="W1281" s="29">
        <v>1373</v>
      </c>
      <c r="X1281" s="29">
        <v>70</v>
      </c>
      <c r="Y1281" s="29">
        <v>38624</v>
      </c>
      <c r="Z1281" s="29">
        <v>9445</v>
      </c>
      <c r="AA1281" s="29">
        <v>11035</v>
      </c>
      <c r="AB1281" s="29">
        <v>9461</v>
      </c>
      <c r="AC1281" s="29">
        <v>1330</v>
      </c>
      <c r="AD1281" s="29">
        <v>-28988</v>
      </c>
      <c r="AE1281" s="29">
        <v>-18868</v>
      </c>
    </row>
    <row r="1282" spans="1:31" x14ac:dyDescent="0.2">
      <c r="A1282" s="11">
        <v>40968</v>
      </c>
      <c r="B1282" s="29">
        <v>55694</v>
      </c>
      <c r="C1282" s="29">
        <v>32543</v>
      </c>
      <c r="D1282" s="29">
        <v>4104</v>
      </c>
      <c r="E1282" s="29">
        <v>17266</v>
      </c>
      <c r="F1282" s="29">
        <v>5472</v>
      </c>
      <c r="G1282" s="29">
        <v>25746</v>
      </c>
      <c r="H1282" s="29">
        <v>12096</v>
      </c>
      <c r="I1282" s="29">
        <v>6155</v>
      </c>
      <c r="J1282" s="29">
        <v>26115</v>
      </c>
      <c r="K1282" s="29">
        <v>-10155</v>
      </c>
      <c r="L1282" s="29">
        <v>39843</v>
      </c>
      <c r="M1282" s="29">
        <v>16590</v>
      </c>
      <c r="N1282" s="29">
        <v>8614</v>
      </c>
      <c r="O1282" s="29">
        <v>36449</v>
      </c>
      <c r="P1282" s="29">
        <v>22645</v>
      </c>
      <c r="Q1282" s="29">
        <v>23531</v>
      </c>
      <c r="R1282" s="29">
        <v>5833</v>
      </c>
      <c r="S1282" s="29">
        <v>17175</v>
      </c>
      <c r="T1282" s="29">
        <v>16329</v>
      </c>
      <c r="U1282" s="29">
        <v>23549</v>
      </c>
      <c r="W1282" s="29">
        <v>1021</v>
      </c>
      <c r="X1282" s="29">
        <v>0</v>
      </c>
      <c r="Y1282" s="29">
        <v>17821</v>
      </c>
      <c r="Z1282" s="29">
        <v>9935</v>
      </c>
      <c r="AA1282" s="29">
        <v>14038</v>
      </c>
      <c r="AB1282" s="29">
        <v>-7345</v>
      </c>
      <c r="AC1282" s="29">
        <v>2490</v>
      </c>
      <c r="AD1282" s="29">
        <v>-6052</v>
      </c>
      <c r="AE1282" s="29">
        <v>-26748</v>
      </c>
    </row>
    <row r="1283" spans="1:31" x14ac:dyDescent="0.2">
      <c r="A1283" s="11">
        <v>40999</v>
      </c>
      <c r="B1283" s="29">
        <v>90260</v>
      </c>
      <c r="C1283" s="29">
        <v>48819</v>
      </c>
      <c r="D1283" s="29">
        <v>6247</v>
      </c>
      <c r="E1283" s="29">
        <v>34572</v>
      </c>
      <c r="F1283" s="29">
        <v>10618</v>
      </c>
      <c r="G1283" s="29">
        <v>49825</v>
      </c>
      <c r="H1283" s="29">
        <v>46993</v>
      </c>
      <c r="I1283" s="29">
        <v>5503</v>
      </c>
      <c r="J1283" s="29">
        <v>63170</v>
      </c>
      <c r="K1283" s="29">
        <v>6737</v>
      </c>
      <c r="L1283" s="29">
        <v>46504</v>
      </c>
      <c r="M1283" s="29">
        <v>80775</v>
      </c>
      <c r="N1283" s="29">
        <v>28930</v>
      </c>
      <c r="O1283" s="29">
        <v>40505</v>
      </c>
      <c r="P1283" s="29">
        <v>30804</v>
      </c>
      <c r="Q1283" s="29">
        <v>8518</v>
      </c>
      <c r="R1283" s="29">
        <v>7715</v>
      </c>
      <c r="S1283" s="29">
        <v>74421</v>
      </c>
      <c r="T1283" s="29">
        <v>31065</v>
      </c>
      <c r="U1283" s="29">
        <v>21482</v>
      </c>
      <c r="W1283" s="29">
        <v>1285</v>
      </c>
      <c r="X1283" s="29">
        <v>3060</v>
      </c>
      <c r="Y1283" s="29">
        <v>17870</v>
      </c>
      <c r="Z1283" s="29">
        <v>12791</v>
      </c>
      <c r="AA1283" s="29">
        <v>1407</v>
      </c>
      <c r="AB1283" s="29">
        <v>-6555</v>
      </c>
      <c r="AC1283" s="29">
        <v>2410</v>
      </c>
      <c r="AD1283" s="29">
        <v>-4672</v>
      </c>
      <c r="AE1283" s="29">
        <v>-26845</v>
      </c>
    </row>
    <row r="1284" spans="1:31" x14ac:dyDescent="0.2">
      <c r="A1284" s="11">
        <v>41029</v>
      </c>
      <c r="B1284" s="29">
        <v>155667</v>
      </c>
      <c r="C1284" s="29">
        <v>74511</v>
      </c>
      <c r="D1284" s="29">
        <v>10075</v>
      </c>
      <c r="E1284" s="29">
        <v>48235</v>
      </c>
      <c r="F1284" s="29">
        <v>22198</v>
      </c>
      <c r="G1284" s="29">
        <v>66553</v>
      </c>
      <c r="H1284" s="29">
        <v>101536</v>
      </c>
      <c r="I1284" s="29">
        <v>-17817</v>
      </c>
      <c r="J1284" s="29">
        <v>96604</v>
      </c>
      <c r="K1284" s="29">
        <v>3256</v>
      </c>
      <c r="L1284" s="29">
        <v>76508</v>
      </c>
      <c r="M1284" s="29">
        <v>154834</v>
      </c>
      <c r="N1284" s="29">
        <v>59030</v>
      </c>
      <c r="O1284" s="29">
        <v>58473</v>
      </c>
      <c r="P1284" s="29">
        <v>41456</v>
      </c>
      <c r="Q1284" s="29">
        <v>-743</v>
      </c>
      <c r="R1284" s="29">
        <v>12301</v>
      </c>
      <c r="S1284" s="29">
        <v>152050</v>
      </c>
      <c r="T1284" s="29">
        <v>71860</v>
      </c>
      <c r="U1284" s="29">
        <v>38529</v>
      </c>
      <c r="W1284" s="29">
        <v>581</v>
      </c>
      <c r="X1284" s="29">
        <v>1740</v>
      </c>
      <c r="Y1284" s="29">
        <v>14697</v>
      </c>
      <c r="Z1284" s="29">
        <v>9049</v>
      </c>
      <c r="AA1284" s="29">
        <v>14504</v>
      </c>
      <c r="AB1284" s="29">
        <v>-10301</v>
      </c>
      <c r="AC1284" s="29">
        <v>2560</v>
      </c>
      <c r="AD1284" s="29">
        <v>14631</v>
      </c>
      <c r="AE1284" s="29">
        <v>-1956</v>
      </c>
    </row>
    <row r="1285" spans="1:31" x14ac:dyDescent="0.2">
      <c r="A1285" s="11">
        <v>41060</v>
      </c>
      <c r="B1285" s="29">
        <v>222203</v>
      </c>
      <c r="C1285" s="29">
        <v>142060</v>
      </c>
      <c r="D1285" s="29">
        <v>15452</v>
      </c>
      <c r="E1285" s="29">
        <v>66630</v>
      </c>
      <c r="F1285" s="29">
        <v>19578</v>
      </c>
      <c r="G1285" s="29">
        <v>50646</v>
      </c>
      <c r="H1285" s="29">
        <v>102866</v>
      </c>
      <c r="I1285" s="29">
        <v>-16189</v>
      </c>
      <c r="J1285" s="29">
        <v>139505</v>
      </c>
      <c r="K1285" s="29">
        <v>6504</v>
      </c>
      <c r="L1285" s="29">
        <v>57905</v>
      </c>
      <c r="M1285" s="29">
        <v>173626</v>
      </c>
      <c r="N1285" s="29">
        <v>63138</v>
      </c>
      <c r="O1285" s="29">
        <v>57261</v>
      </c>
      <c r="P1285" s="29">
        <v>40150</v>
      </c>
      <c r="Q1285" s="29">
        <v>8882</v>
      </c>
      <c r="R1285" s="29">
        <v>21255</v>
      </c>
      <c r="S1285" s="29">
        <v>143246</v>
      </c>
      <c r="T1285" s="29">
        <v>49626</v>
      </c>
      <c r="U1285" s="29">
        <v>-8830</v>
      </c>
      <c r="W1285" s="29">
        <v>195</v>
      </c>
      <c r="X1285" s="29">
        <v>0</v>
      </c>
      <c r="Y1285" s="29">
        <v>18351</v>
      </c>
      <c r="Z1285" s="29">
        <v>6833</v>
      </c>
      <c r="AA1285" s="29">
        <v>-15300</v>
      </c>
      <c r="AB1285" s="29">
        <v>7359</v>
      </c>
      <c r="AC1285" s="29">
        <v>2890</v>
      </c>
      <c r="AD1285" s="29">
        <v>23422</v>
      </c>
      <c r="AE1285" s="29">
        <v>25686</v>
      </c>
    </row>
    <row r="1286" spans="1:31" x14ac:dyDescent="0.2">
      <c r="A1286" s="11">
        <v>41090</v>
      </c>
      <c r="B1286" s="29">
        <v>163864</v>
      </c>
      <c r="C1286" s="29">
        <v>125185</v>
      </c>
      <c r="D1286" s="29">
        <v>8765</v>
      </c>
      <c r="E1286" s="29">
        <v>50754</v>
      </c>
      <c r="F1286" s="29">
        <v>9435</v>
      </c>
      <c r="G1286" s="29">
        <v>69464</v>
      </c>
      <c r="H1286" s="29">
        <v>67878</v>
      </c>
      <c r="I1286" s="29">
        <v>-29359</v>
      </c>
      <c r="J1286" s="29">
        <v>221148</v>
      </c>
      <c r="K1286" s="29">
        <v>10019</v>
      </c>
      <c r="L1286" s="29">
        <v>29589</v>
      </c>
      <c r="M1286" s="29">
        <v>87468</v>
      </c>
      <c r="N1286" s="29">
        <v>27110</v>
      </c>
      <c r="O1286" s="29">
        <v>38188</v>
      </c>
      <c r="P1286" s="29">
        <v>24105</v>
      </c>
      <c r="Q1286" s="29">
        <v>33481</v>
      </c>
      <c r="R1286" s="29">
        <v>17999</v>
      </c>
      <c r="S1286" s="29">
        <v>45044</v>
      </c>
      <c r="T1286" s="29">
        <v>45126</v>
      </c>
      <c r="U1286" s="29">
        <v>30683</v>
      </c>
      <c r="W1286" s="29">
        <v>140</v>
      </c>
      <c r="X1286" s="29">
        <v>0</v>
      </c>
      <c r="Y1286" s="29">
        <v>22591</v>
      </c>
      <c r="Z1286" s="29">
        <v>4407</v>
      </c>
      <c r="AA1286" s="29">
        <v>-23184</v>
      </c>
      <c r="AB1286" s="29">
        <v>1989</v>
      </c>
      <c r="AC1286" s="29">
        <v>2920</v>
      </c>
      <c r="AD1286" s="29">
        <v>9152</v>
      </c>
      <c r="AE1286" s="29">
        <v>-16210</v>
      </c>
    </row>
    <row r="1287" spans="1:31" x14ac:dyDescent="0.2">
      <c r="A1287" s="11">
        <v>41121</v>
      </c>
      <c r="B1287" s="29">
        <v>66211</v>
      </c>
      <c r="C1287" s="29">
        <v>78280</v>
      </c>
      <c r="D1287" s="29">
        <v>5979</v>
      </c>
      <c r="E1287" s="29">
        <v>37100</v>
      </c>
      <c r="F1287" s="29">
        <v>11169</v>
      </c>
      <c r="G1287" s="29">
        <v>67525</v>
      </c>
      <c r="H1287" s="29">
        <v>64969</v>
      </c>
      <c r="I1287" s="29">
        <v>-21870</v>
      </c>
      <c r="J1287" s="29">
        <v>137749</v>
      </c>
      <c r="K1287" s="29">
        <v>9442</v>
      </c>
      <c r="L1287" s="29">
        <v>31139</v>
      </c>
      <c r="M1287" s="29">
        <v>48389</v>
      </c>
      <c r="N1287" s="29">
        <v>17054</v>
      </c>
      <c r="O1287" s="29">
        <v>74500</v>
      </c>
      <c r="P1287" s="29">
        <v>23713</v>
      </c>
      <c r="Q1287" s="29">
        <v>1825</v>
      </c>
      <c r="R1287" s="29">
        <v>16360</v>
      </c>
      <c r="S1287" s="29">
        <v>26504</v>
      </c>
      <c r="T1287" s="29">
        <v>39936</v>
      </c>
      <c r="U1287" s="29">
        <v>11093</v>
      </c>
      <c r="W1287" s="29">
        <v>1154</v>
      </c>
      <c r="X1287" s="29">
        <v>7450</v>
      </c>
      <c r="Y1287" s="29">
        <v>17777</v>
      </c>
      <c r="Z1287" s="29">
        <v>8761</v>
      </c>
      <c r="AA1287" s="29">
        <v>27248</v>
      </c>
      <c r="AB1287" s="29">
        <v>-1292</v>
      </c>
      <c r="AC1287" s="29">
        <v>1720</v>
      </c>
      <c r="AD1287" s="29">
        <v>57940</v>
      </c>
      <c r="AE1287" s="29">
        <v>25619</v>
      </c>
    </row>
    <row r="1288" spans="1:31" x14ac:dyDescent="0.2">
      <c r="A1288" s="11">
        <v>41152</v>
      </c>
      <c r="B1288" s="29">
        <v>131248</v>
      </c>
      <c r="C1288" s="29">
        <v>59156</v>
      </c>
      <c r="D1288" s="29">
        <v>4551</v>
      </c>
      <c r="E1288" s="29">
        <v>33808</v>
      </c>
      <c r="F1288" s="29">
        <v>8671</v>
      </c>
      <c r="G1288" s="29">
        <v>69505</v>
      </c>
      <c r="H1288" s="29">
        <v>58629</v>
      </c>
      <c r="I1288" s="29">
        <v>-23240</v>
      </c>
      <c r="J1288" s="29">
        <v>54794</v>
      </c>
      <c r="K1288" s="29">
        <v>6377</v>
      </c>
      <c r="L1288" s="29">
        <v>11089</v>
      </c>
      <c r="M1288" s="29">
        <v>47026</v>
      </c>
      <c r="N1288" s="29">
        <v>15402</v>
      </c>
      <c r="O1288" s="29">
        <v>40053</v>
      </c>
      <c r="P1288" s="29">
        <v>20627</v>
      </c>
      <c r="Q1288" s="29">
        <v>322</v>
      </c>
      <c r="R1288" s="29">
        <v>11779</v>
      </c>
      <c r="S1288" s="29">
        <v>25931</v>
      </c>
      <c r="T1288" s="29">
        <v>28704</v>
      </c>
      <c r="U1288" s="29">
        <v>31098</v>
      </c>
      <c r="W1288" s="29">
        <v>5242</v>
      </c>
      <c r="X1288" s="29">
        <v>27420</v>
      </c>
      <c r="Y1288" s="29">
        <v>35947</v>
      </c>
      <c r="Z1288" s="29">
        <v>10914</v>
      </c>
      <c r="AA1288" s="29">
        <v>79276</v>
      </c>
      <c r="AB1288" s="29">
        <v>10176</v>
      </c>
      <c r="AC1288" s="29">
        <v>1380</v>
      </c>
      <c r="AD1288" s="29">
        <v>23867</v>
      </c>
      <c r="AE1288" s="29">
        <v>21748</v>
      </c>
    </row>
    <row r="1289" spans="1:31" x14ac:dyDescent="0.2">
      <c r="A1289" s="11">
        <v>41182</v>
      </c>
      <c r="B1289" s="29">
        <v>61143</v>
      </c>
      <c r="C1289" s="29">
        <v>45579</v>
      </c>
      <c r="D1289" s="29">
        <v>4348</v>
      </c>
      <c r="E1289" s="29">
        <v>20319</v>
      </c>
      <c r="F1289" s="29">
        <v>9114</v>
      </c>
      <c r="G1289" s="29">
        <v>43760</v>
      </c>
      <c r="H1289" s="29">
        <v>32827</v>
      </c>
      <c r="I1289" s="29">
        <v>-18155</v>
      </c>
      <c r="J1289" s="29">
        <v>30697</v>
      </c>
      <c r="K1289" s="29">
        <v>7486</v>
      </c>
      <c r="L1289" s="29">
        <v>4751</v>
      </c>
      <c r="M1289" s="29">
        <v>23430</v>
      </c>
      <c r="N1289" s="29">
        <v>8711</v>
      </c>
      <c r="O1289" s="29">
        <v>21326</v>
      </c>
      <c r="P1289" s="29">
        <v>15008</v>
      </c>
      <c r="Q1289" s="29">
        <v>2631</v>
      </c>
      <c r="R1289" s="29">
        <v>7461</v>
      </c>
      <c r="S1289" s="29">
        <v>14801</v>
      </c>
      <c r="T1289" s="29">
        <v>16927</v>
      </c>
      <c r="U1289" s="29">
        <v>25777</v>
      </c>
      <c r="W1289" s="29">
        <v>1514</v>
      </c>
      <c r="X1289" s="29">
        <v>13170</v>
      </c>
      <c r="Y1289" s="29">
        <v>33316</v>
      </c>
      <c r="Z1289" s="29">
        <v>11455</v>
      </c>
      <c r="AA1289" s="29">
        <v>40638</v>
      </c>
      <c r="AB1289" s="29">
        <v>50160</v>
      </c>
      <c r="AC1289" s="29">
        <v>1430</v>
      </c>
      <c r="AD1289" s="29">
        <v>-18757</v>
      </c>
      <c r="AE1289" s="29">
        <v>-3723</v>
      </c>
    </row>
    <row r="1290" spans="1:31" x14ac:dyDescent="0.2">
      <c r="A1290" s="11">
        <v>41213</v>
      </c>
      <c r="B1290" s="29">
        <v>58982</v>
      </c>
      <c r="C1290" s="29">
        <v>36124</v>
      </c>
      <c r="D1290" s="29">
        <v>4150</v>
      </c>
      <c r="E1290" s="29">
        <v>17208</v>
      </c>
      <c r="F1290" s="29">
        <v>5574</v>
      </c>
      <c r="G1290" s="29">
        <v>45349</v>
      </c>
      <c r="H1290" s="29">
        <v>15814</v>
      </c>
      <c r="I1290" s="29">
        <v>-6060</v>
      </c>
      <c r="J1290" s="29">
        <v>23785</v>
      </c>
      <c r="K1290" s="29">
        <v>7837</v>
      </c>
      <c r="L1290" s="29">
        <v>-1429</v>
      </c>
      <c r="M1290" s="29">
        <v>14118</v>
      </c>
      <c r="N1290" s="29">
        <v>4793</v>
      </c>
      <c r="O1290" s="29">
        <v>25798</v>
      </c>
      <c r="P1290" s="29">
        <v>20483</v>
      </c>
      <c r="Q1290" s="29">
        <v>10025</v>
      </c>
      <c r="R1290" s="29">
        <v>6887</v>
      </c>
      <c r="S1290" s="29">
        <v>15796</v>
      </c>
      <c r="T1290" s="29">
        <v>24002</v>
      </c>
      <c r="U1290" s="29">
        <v>13817</v>
      </c>
      <c r="W1290" s="29">
        <v>846</v>
      </c>
      <c r="X1290" s="29">
        <v>6</v>
      </c>
      <c r="Y1290" s="29">
        <v>28662</v>
      </c>
      <c r="Z1290" s="29">
        <v>8767</v>
      </c>
      <c r="AA1290" s="29">
        <v>18064</v>
      </c>
      <c r="AB1290" s="29">
        <v>82787</v>
      </c>
      <c r="AC1290" s="29">
        <v>760</v>
      </c>
      <c r="AD1290" s="29">
        <v>-56300</v>
      </c>
      <c r="AE1290" s="29">
        <v>22421</v>
      </c>
    </row>
    <row r="1291" spans="1:31" x14ac:dyDescent="0.2">
      <c r="A1291" s="11">
        <v>41243</v>
      </c>
      <c r="B1291" s="29">
        <v>50834</v>
      </c>
      <c r="C1291" s="29">
        <v>31852</v>
      </c>
      <c r="D1291" s="29">
        <v>2967</v>
      </c>
      <c r="E1291" s="29">
        <v>15839</v>
      </c>
      <c r="F1291" s="29">
        <v>3975</v>
      </c>
      <c r="G1291" s="29">
        <v>37466</v>
      </c>
      <c r="H1291" s="29">
        <v>8249</v>
      </c>
      <c r="I1291" s="29">
        <v>18704</v>
      </c>
      <c r="J1291" s="29">
        <v>31161</v>
      </c>
      <c r="K1291" s="29">
        <v>6403</v>
      </c>
      <c r="L1291" s="29">
        <v>5837</v>
      </c>
      <c r="M1291" s="29">
        <v>14594</v>
      </c>
      <c r="N1291" s="29">
        <v>5784</v>
      </c>
      <c r="O1291" s="29">
        <v>25686</v>
      </c>
      <c r="P1291" s="29">
        <v>20528</v>
      </c>
      <c r="Q1291" s="29">
        <v>10151</v>
      </c>
      <c r="R1291" s="29">
        <v>4093</v>
      </c>
      <c r="S1291" s="29">
        <v>10082</v>
      </c>
      <c r="T1291" s="29">
        <v>19307</v>
      </c>
      <c r="U1291" s="29">
        <v>-8288</v>
      </c>
      <c r="W1291" s="29">
        <v>1025</v>
      </c>
      <c r="X1291" s="29">
        <v>0</v>
      </c>
      <c r="Y1291" s="29">
        <v>27556</v>
      </c>
      <c r="Z1291" s="29">
        <v>11004</v>
      </c>
      <c r="AA1291" s="29">
        <v>14719</v>
      </c>
      <c r="AB1291" s="29">
        <v>-1547</v>
      </c>
      <c r="AC1291" s="29">
        <v>657</v>
      </c>
      <c r="AD1291" s="29">
        <v>6932</v>
      </c>
      <c r="AE1291" s="29">
        <v>22383</v>
      </c>
    </row>
    <row r="1292" spans="1:31" x14ac:dyDescent="0.2">
      <c r="A1292" s="11">
        <v>41274</v>
      </c>
      <c r="B1292" s="29">
        <v>44667</v>
      </c>
      <c r="C1292" s="29">
        <v>25751</v>
      </c>
      <c r="D1292" s="29">
        <v>3069</v>
      </c>
      <c r="E1292" s="29">
        <v>14797</v>
      </c>
      <c r="F1292" s="29">
        <v>3798</v>
      </c>
      <c r="G1292" s="29">
        <v>24798</v>
      </c>
      <c r="H1292" s="29">
        <v>7129</v>
      </c>
      <c r="I1292" s="29">
        <v>22495</v>
      </c>
      <c r="J1292" s="29">
        <v>27351</v>
      </c>
      <c r="K1292" s="29">
        <v>-3568</v>
      </c>
      <c r="L1292" s="29">
        <v>6621</v>
      </c>
      <c r="M1292" s="29">
        <v>12161</v>
      </c>
      <c r="N1292" s="29">
        <v>5411</v>
      </c>
      <c r="O1292" s="29">
        <v>17648</v>
      </c>
      <c r="P1292" s="29">
        <v>17480</v>
      </c>
      <c r="Q1292" s="29">
        <v>-6071</v>
      </c>
      <c r="R1292" s="29">
        <v>3319</v>
      </c>
      <c r="S1292" s="29">
        <v>11680</v>
      </c>
      <c r="T1292" s="29">
        <v>18685</v>
      </c>
      <c r="U1292" s="29">
        <v>-29172</v>
      </c>
      <c r="W1292" s="29">
        <v>1223</v>
      </c>
      <c r="X1292" s="29">
        <v>2</v>
      </c>
      <c r="Y1292" s="29">
        <v>22874</v>
      </c>
      <c r="Z1292" s="29">
        <v>11629</v>
      </c>
      <c r="AA1292" s="29">
        <v>15866</v>
      </c>
      <c r="AB1292" s="29">
        <v>-2925</v>
      </c>
      <c r="AC1292" s="29">
        <v>619</v>
      </c>
      <c r="AD1292" s="29">
        <v>8434</v>
      </c>
      <c r="AE1292" s="29">
        <v>20846</v>
      </c>
    </row>
    <row r="1293" spans="1:31" x14ac:dyDescent="0.2">
      <c r="A1293" s="11">
        <v>41305</v>
      </c>
      <c r="B1293" s="29">
        <v>51457</v>
      </c>
      <c r="C1293" s="29">
        <v>21986</v>
      </c>
      <c r="D1293" s="29">
        <v>3013</v>
      </c>
      <c r="E1293" s="29">
        <v>12876</v>
      </c>
      <c r="F1293" s="29">
        <v>3815</v>
      </c>
      <c r="G1293" s="29">
        <v>23389</v>
      </c>
      <c r="H1293" s="29">
        <v>6316</v>
      </c>
      <c r="I1293" s="29">
        <v>12504</v>
      </c>
      <c r="J1293" s="29">
        <v>20815</v>
      </c>
      <c r="K1293" s="29">
        <v>4649</v>
      </c>
      <c r="L1293" s="29">
        <v>645</v>
      </c>
      <c r="M1293" s="29">
        <v>12039</v>
      </c>
      <c r="N1293" s="29">
        <v>5289</v>
      </c>
      <c r="O1293" s="29">
        <v>18357</v>
      </c>
      <c r="P1293" s="29">
        <v>14445</v>
      </c>
      <c r="Q1293" s="29">
        <v>-19577</v>
      </c>
      <c r="R1293" s="29">
        <v>3884</v>
      </c>
      <c r="S1293" s="29">
        <v>14828</v>
      </c>
      <c r="T1293" s="29">
        <v>14290</v>
      </c>
      <c r="U1293" s="29">
        <v>-9820</v>
      </c>
      <c r="W1293" s="29">
        <v>1869</v>
      </c>
      <c r="X1293" s="29">
        <v>4770</v>
      </c>
      <c r="Y1293" s="29">
        <v>31245</v>
      </c>
      <c r="Z1293" s="29">
        <v>10905</v>
      </c>
      <c r="AA1293" s="29">
        <v>6912</v>
      </c>
      <c r="AB1293" s="29">
        <v>2293</v>
      </c>
      <c r="AC1293" s="29">
        <v>676</v>
      </c>
      <c r="AD1293" s="29">
        <v>43133</v>
      </c>
      <c r="AE1293" s="29">
        <v>-26662</v>
      </c>
    </row>
    <row r="1294" spans="1:31" x14ac:dyDescent="0.2">
      <c r="A1294" s="11">
        <v>41333</v>
      </c>
      <c r="B1294" s="29">
        <v>42149</v>
      </c>
      <c r="C1294" s="29">
        <v>23082</v>
      </c>
      <c r="D1294" s="29">
        <v>2686</v>
      </c>
      <c r="E1294" s="29">
        <v>13213</v>
      </c>
      <c r="F1294" s="29">
        <v>4199</v>
      </c>
      <c r="G1294" s="29">
        <v>20532</v>
      </c>
      <c r="H1294" s="29">
        <v>7765</v>
      </c>
      <c r="I1294" s="29">
        <v>7844</v>
      </c>
      <c r="J1294" s="29">
        <v>21218</v>
      </c>
      <c r="K1294" s="29">
        <v>4011</v>
      </c>
      <c r="L1294" s="29">
        <v>9559</v>
      </c>
      <c r="M1294" s="29">
        <v>12742</v>
      </c>
      <c r="N1294" s="29">
        <v>4692</v>
      </c>
      <c r="O1294" s="29">
        <v>18487</v>
      </c>
      <c r="P1294" s="29">
        <v>17228</v>
      </c>
      <c r="Q1294" s="29">
        <v>448</v>
      </c>
      <c r="R1294" s="29">
        <v>2986</v>
      </c>
      <c r="S1294" s="29">
        <v>12587</v>
      </c>
      <c r="T1294" s="29">
        <v>13833</v>
      </c>
      <c r="U1294" s="29">
        <v>49854</v>
      </c>
      <c r="V1294" s="18"/>
      <c r="W1294" s="29">
        <v>1170</v>
      </c>
      <c r="X1294" s="29">
        <v>7290</v>
      </c>
      <c r="Y1294" s="29">
        <v>30416</v>
      </c>
      <c r="Z1294" s="29">
        <v>8828</v>
      </c>
      <c r="AA1294" s="29">
        <v>24826</v>
      </c>
      <c r="AB1294" s="29">
        <v>20436</v>
      </c>
      <c r="AC1294" s="29">
        <v>611</v>
      </c>
      <c r="AD1294" s="29">
        <v>-12037</v>
      </c>
      <c r="AE1294" s="29">
        <v>-40658</v>
      </c>
    </row>
    <row r="1295" spans="1:31" x14ac:dyDescent="0.2">
      <c r="A1295" s="11">
        <v>41364</v>
      </c>
      <c r="B1295" s="29">
        <v>-19607</v>
      </c>
      <c r="C1295" s="29">
        <v>26201</v>
      </c>
      <c r="D1295" s="29">
        <v>3418</v>
      </c>
      <c r="E1295" s="29">
        <v>19929</v>
      </c>
      <c r="F1295" s="29">
        <v>6707</v>
      </c>
      <c r="G1295" s="29">
        <v>24956</v>
      </c>
      <c r="H1295" s="29">
        <v>12581</v>
      </c>
      <c r="I1295" s="29">
        <v>7051</v>
      </c>
      <c r="J1295" s="29">
        <v>36508</v>
      </c>
      <c r="K1295" s="29">
        <v>11627</v>
      </c>
      <c r="L1295" s="29">
        <v>22263</v>
      </c>
      <c r="M1295" s="29">
        <v>18621</v>
      </c>
      <c r="N1295" s="29">
        <v>8718</v>
      </c>
      <c r="O1295" s="29">
        <v>22835</v>
      </c>
      <c r="P1295" s="29">
        <v>24147</v>
      </c>
      <c r="Q1295" s="29">
        <v>36720</v>
      </c>
      <c r="R1295" s="29">
        <v>4490</v>
      </c>
      <c r="S1295" s="29">
        <v>31635</v>
      </c>
      <c r="T1295" s="29">
        <v>14176</v>
      </c>
      <c r="U1295" s="29">
        <v>45716</v>
      </c>
      <c r="W1295" s="29">
        <v>1297</v>
      </c>
      <c r="X1295" s="29">
        <v>26000</v>
      </c>
      <c r="Y1295" s="29">
        <v>31473</v>
      </c>
      <c r="Z1295" s="29">
        <v>7817</v>
      </c>
      <c r="AA1295" s="29">
        <v>9150</v>
      </c>
      <c r="AB1295" s="29">
        <v>22895</v>
      </c>
      <c r="AC1295" s="29">
        <v>1790</v>
      </c>
      <c r="AD1295" s="29">
        <v>-7925</v>
      </c>
      <c r="AE1295" s="29">
        <v>-52445</v>
      </c>
    </row>
    <row r="1296" spans="1:31" x14ac:dyDescent="0.2">
      <c r="A1296" s="11">
        <v>41394</v>
      </c>
      <c r="B1296" s="29">
        <v>85893</v>
      </c>
      <c r="C1296" s="29">
        <v>29300</v>
      </c>
      <c r="D1296" s="29">
        <v>6148</v>
      </c>
      <c r="E1296" s="29">
        <v>37251</v>
      </c>
      <c r="F1296" s="29">
        <v>15991</v>
      </c>
      <c r="G1296" s="29">
        <v>19513</v>
      </c>
      <c r="H1296" s="29">
        <v>39006</v>
      </c>
      <c r="I1296" s="29">
        <v>-20508</v>
      </c>
      <c r="J1296" s="29">
        <v>47214</v>
      </c>
      <c r="K1296" s="29">
        <v>3769</v>
      </c>
      <c r="L1296" s="29">
        <v>31120</v>
      </c>
      <c r="M1296" s="29">
        <v>75141</v>
      </c>
      <c r="N1296" s="29">
        <v>16521</v>
      </c>
      <c r="O1296" s="29">
        <v>32513</v>
      </c>
      <c r="P1296" s="29">
        <v>22258</v>
      </c>
      <c r="Q1296" s="29">
        <v>-4089</v>
      </c>
      <c r="R1296" s="29">
        <v>5553</v>
      </c>
      <c r="S1296" s="29">
        <v>73622</v>
      </c>
      <c r="T1296" s="29">
        <v>12551</v>
      </c>
      <c r="U1296" s="29">
        <v>16657</v>
      </c>
      <c r="W1296" s="29">
        <v>688</v>
      </c>
      <c r="X1296" s="29">
        <v>5670</v>
      </c>
      <c r="Y1296" s="29">
        <v>20141</v>
      </c>
      <c r="Z1296" s="29">
        <v>4961</v>
      </c>
      <c r="AA1296" s="29">
        <v>7525</v>
      </c>
      <c r="AB1296" s="29">
        <v>18887</v>
      </c>
      <c r="AC1296" s="29">
        <v>2680</v>
      </c>
      <c r="AD1296" s="29">
        <v>-3741</v>
      </c>
      <c r="AE1296" s="29">
        <v>-19346</v>
      </c>
    </row>
    <row r="1297" spans="1:31" x14ac:dyDescent="0.2">
      <c r="A1297" s="11">
        <v>41425</v>
      </c>
      <c r="B1297" s="29">
        <v>473527</v>
      </c>
      <c r="C1297" s="29">
        <v>161093</v>
      </c>
      <c r="D1297" s="29">
        <v>20963</v>
      </c>
      <c r="E1297" s="29">
        <v>117009</v>
      </c>
      <c r="F1297" s="29">
        <v>43097</v>
      </c>
      <c r="G1297" s="29">
        <v>93608</v>
      </c>
      <c r="H1297" s="29">
        <v>100548</v>
      </c>
      <c r="I1297" s="29">
        <v>-15812</v>
      </c>
      <c r="J1297" s="29">
        <v>120415</v>
      </c>
      <c r="K1297" s="29">
        <v>2569</v>
      </c>
      <c r="L1297" s="29">
        <v>71776</v>
      </c>
      <c r="M1297" s="29">
        <v>315459</v>
      </c>
      <c r="N1297" s="29">
        <v>85317</v>
      </c>
      <c r="O1297" s="29">
        <v>92368</v>
      </c>
      <c r="P1297" s="29">
        <v>72942</v>
      </c>
      <c r="Q1297" s="29">
        <v>-31835</v>
      </c>
      <c r="R1297" s="29">
        <v>22035</v>
      </c>
      <c r="S1297" s="29">
        <v>165187</v>
      </c>
      <c r="T1297" s="29">
        <v>73157</v>
      </c>
      <c r="U1297" s="29">
        <v>-18914</v>
      </c>
      <c r="W1297" s="29">
        <v>506</v>
      </c>
      <c r="X1297" s="29">
        <v>153</v>
      </c>
      <c r="Y1297" s="29">
        <v>26594</v>
      </c>
      <c r="Z1297" s="29">
        <v>4746</v>
      </c>
      <c r="AA1297" s="29">
        <v>-4786</v>
      </c>
      <c r="AB1297" s="29">
        <v>30709</v>
      </c>
      <c r="AC1297" s="29">
        <v>1700</v>
      </c>
      <c r="AD1297" s="29">
        <v>-6587</v>
      </c>
      <c r="AE1297" s="29">
        <v>23334</v>
      </c>
    </row>
    <row r="1298" spans="1:31" x14ac:dyDescent="0.2">
      <c r="A1298" s="11">
        <v>41455</v>
      </c>
      <c r="B1298" s="29">
        <v>516055</v>
      </c>
      <c r="C1298" s="29">
        <v>257276</v>
      </c>
      <c r="D1298" s="29">
        <v>26310</v>
      </c>
      <c r="E1298" s="29">
        <v>112587</v>
      </c>
      <c r="F1298" s="29">
        <v>25708</v>
      </c>
      <c r="G1298" s="29">
        <v>94085</v>
      </c>
      <c r="H1298" s="29">
        <v>71830</v>
      </c>
      <c r="I1298" s="29">
        <v>-16425</v>
      </c>
      <c r="J1298" s="29">
        <v>135343</v>
      </c>
      <c r="K1298" s="29">
        <v>6549</v>
      </c>
      <c r="L1298" s="29">
        <v>42649</v>
      </c>
      <c r="M1298" s="29">
        <v>204032</v>
      </c>
      <c r="N1298" s="29">
        <v>44189</v>
      </c>
      <c r="O1298" s="29">
        <v>85665</v>
      </c>
      <c r="P1298" s="29">
        <v>60168</v>
      </c>
      <c r="Q1298" s="29">
        <v>101873</v>
      </c>
      <c r="R1298" s="29">
        <v>26978</v>
      </c>
      <c r="S1298" s="29">
        <v>68723</v>
      </c>
      <c r="T1298" s="29">
        <v>48226</v>
      </c>
      <c r="U1298" s="29">
        <v>51465</v>
      </c>
      <c r="W1298" s="29">
        <v>380</v>
      </c>
      <c r="X1298" s="29">
        <v>0</v>
      </c>
      <c r="Y1298" s="29">
        <v>24810</v>
      </c>
      <c r="Z1298" s="29">
        <v>4122</v>
      </c>
      <c r="AA1298" s="29">
        <v>-34439</v>
      </c>
      <c r="AB1298" s="29">
        <v>11565</v>
      </c>
      <c r="AC1298" s="29">
        <v>2570</v>
      </c>
      <c r="AD1298" s="29">
        <v>-7908</v>
      </c>
      <c r="AE1298" s="29">
        <v>7048</v>
      </c>
    </row>
    <row r="1299" spans="1:31" x14ac:dyDescent="0.2">
      <c r="A1299" s="11">
        <v>41486</v>
      </c>
      <c r="B1299" s="29">
        <v>169489</v>
      </c>
      <c r="C1299" s="29">
        <v>86204</v>
      </c>
      <c r="D1299" s="29">
        <v>9111</v>
      </c>
      <c r="E1299" s="29">
        <v>46684</v>
      </c>
      <c r="F1299" s="29">
        <v>11906</v>
      </c>
      <c r="G1299" s="29">
        <v>60833</v>
      </c>
      <c r="H1299" s="29">
        <v>46301</v>
      </c>
      <c r="I1299" s="29">
        <v>-20406</v>
      </c>
      <c r="J1299" s="29">
        <v>104373</v>
      </c>
      <c r="K1299" s="29">
        <v>6866</v>
      </c>
      <c r="L1299" s="29">
        <v>29218</v>
      </c>
      <c r="M1299" s="29">
        <v>52358</v>
      </c>
      <c r="N1299" s="29">
        <v>12940</v>
      </c>
      <c r="O1299" s="29">
        <v>69511</v>
      </c>
      <c r="P1299" s="29">
        <v>31198</v>
      </c>
      <c r="Q1299" s="29">
        <v>47012</v>
      </c>
      <c r="R1299" s="29">
        <v>23264</v>
      </c>
      <c r="S1299" s="29">
        <v>21274</v>
      </c>
      <c r="T1299" s="29">
        <v>59543</v>
      </c>
      <c r="U1299" s="29">
        <v>6571</v>
      </c>
      <c r="W1299" s="29">
        <v>1690</v>
      </c>
      <c r="X1299" s="29">
        <v>28340</v>
      </c>
      <c r="Y1299" s="29">
        <v>31656</v>
      </c>
      <c r="Z1299" s="29">
        <v>10469</v>
      </c>
      <c r="AA1299" s="29">
        <v>26608</v>
      </c>
      <c r="AB1299" s="29">
        <v>-5347</v>
      </c>
      <c r="AC1299" s="29">
        <v>1540</v>
      </c>
      <c r="AD1299" s="29">
        <v>17159</v>
      </c>
      <c r="AE1299" s="29">
        <v>27416</v>
      </c>
    </row>
    <row r="1300" spans="1:31" x14ac:dyDescent="0.2">
      <c r="A1300" s="11">
        <v>41517</v>
      </c>
      <c r="B1300" s="29">
        <v>93548</v>
      </c>
      <c r="C1300" s="29">
        <v>52612</v>
      </c>
      <c r="D1300" s="29">
        <v>6803</v>
      </c>
      <c r="E1300" s="29">
        <v>48750</v>
      </c>
      <c r="F1300" s="29">
        <v>11964</v>
      </c>
      <c r="G1300" s="29">
        <v>50287</v>
      </c>
      <c r="H1300" s="29">
        <v>51871</v>
      </c>
      <c r="I1300" s="29">
        <v>-9356</v>
      </c>
      <c r="J1300" s="29">
        <v>51504</v>
      </c>
      <c r="K1300" s="29">
        <v>2967</v>
      </c>
      <c r="L1300" s="29">
        <v>20599</v>
      </c>
      <c r="M1300" s="29">
        <v>37956</v>
      </c>
      <c r="N1300" s="29">
        <v>8374</v>
      </c>
      <c r="O1300" s="29">
        <v>35505</v>
      </c>
      <c r="P1300" s="29">
        <v>22083</v>
      </c>
      <c r="Q1300" s="29">
        <v>12611</v>
      </c>
      <c r="R1300" s="29">
        <v>18081</v>
      </c>
      <c r="S1300" s="29">
        <v>63261</v>
      </c>
      <c r="T1300" s="29">
        <v>86495</v>
      </c>
      <c r="U1300" s="29">
        <v>62236</v>
      </c>
      <c r="W1300" s="29">
        <v>2898</v>
      </c>
      <c r="X1300" s="29">
        <v>20400</v>
      </c>
      <c r="Y1300" s="29">
        <v>43545</v>
      </c>
      <c r="Z1300" s="29">
        <v>13123</v>
      </c>
      <c r="AA1300" s="29">
        <v>38353</v>
      </c>
      <c r="AB1300" s="29">
        <v>7106</v>
      </c>
      <c r="AC1300" s="29">
        <v>1540</v>
      </c>
      <c r="AD1300" s="29">
        <v>18444</v>
      </c>
      <c r="AE1300" s="29">
        <v>38791</v>
      </c>
    </row>
    <row r="1301" spans="1:31" x14ac:dyDescent="0.2">
      <c r="A1301" s="11">
        <v>41547</v>
      </c>
      <c r="B1301" s="29">
        <v>117753</v>
      </c>
      <c r="C1301" s="29">
        <v>63223</v>
      </c>
      <c r="D1301" s="29">
        <v>8083</v>
      </c>
      <c r="E1301" s="29">
        <v>51193</v>
      </c>
      <c r="F1301" s="29">
        <v>12893</v>
      </c>
      <c r="G1301" s="29">
        <v>54633</v>
      </c>
      <c r="H1301" s="29">
        <v>63627</v>
      </c>
      <c r="I1301" s="29">
        <v>12021</v>
      </c>
      <c r="J1301" s="29">
        <v>54613</v>
      </c>
      <c r="K1301" s="29">
        <v>3202</v>
      </c>
      <c r="L1301" s="29">
        <v>25802</v>
      </c>
      <c r="M1301" s="29">
        <v>24017</v>
      </c>
      <c r="N1301" s="29">
        <v>7803</v>
      </c>
      <c r="O1301" s="29">
        <v>40567</v>
      </c>
      <c r="P1301" s="29">
        <v>21186</v>
      </c>
      <c r="Q1301" s="29">
        <v>18116</v>
      </c>
      <c r="R1301" s="29">
        <v>23608</v>
      </c>
      <c r="S1301" s="29">
        <v>151906</v>
      </c>
      <c r="T1301" s="29">
        <v>178716</v>
      </c>
      <c r="U1301" s="29">
        <v>215371</v>
      </c>
      <c r="W1301" s="29">
        <v>11207</v>
      </c>
      <c r="X1301" s="29">
        <v>27690</v>
      </c>
      <c r="Y1301" s="29">
        <v>39808</v>
      </c>
      <c r="Z1301" s="29">
        <v>17268</v>
      </c>
      <c r="AA1301" s="29">
        <v>52452</v>
      </c>
      <c r="AB1301" s="29">
        <v>21617</v>
      </c>
      <c r="AC1301" s="29">
        <v>1490</v>
      </c>
      <c r="AD1301" s="29">
        <v>22837</v>
      </c>
      <c r="AE1301" s="29">
        <v>-29156</v>
      </c>
    </row>
    <row r="1302" spans="1:31" x14ac:dyDescent="0.2">
      <c r="A1302" s="11">
        <v>41578</v>
      </c>
      <c r="B1302" s="29">
        <v>93551</v>
      </c>
      <c r="C1302" s="29">
        <v>69217</v>
      </c>
      <c r="D1302" s="29">
        <v>7134</v>
      </c>
      <c r="E1302" s="29">
        <v>42088</v>
      </c>
      <c r="F1302" s="29">
        <v>10931</v>
      </c>
      <c r="G1302" s="29">
        <v>53444</v>
      </c>
      <c r="H1302" s="29">
        <v>28554</v>
      </c>
      <c r="I1302" s="29">
        <v>10789</v>
      </c>
      <c r="J1302" s="29">
        <v>52673</v>
      </c>
      <c r="K1302" s="29">
        <v>2358</v>
      </c>
      <c r="L1302" s="29">
        <v>21548</v>
      </c>
      <c r="M1302" s="29">
        <v>37119</v>
      </c>
      <c r="N1302" s="29">
        <v>9212</v>
      </c>
      <c r="O1302" s="29">
        <v>25854</v>
      </c>
      <c r="P1302" s="29">
        <v>27561</v>
      </c>
      <c r="Q1302" s="29">
        <v>4372</v>
      </c>
      <c r="R1302" s="29">
        <v>7410</v>
      </c>
      <c r="S1302" s="29">
        <v>69314</v>
      </c>
      <c r="T1302" s="29">
        <v>41398</v>
      </c>
      <c r="U1302" s="29">
        <v>33656</v>
      </c>
      <c r="W1302" s="29">
        <v>1154</v>
      </c>
      <c r="X1302" s="29">
        <v>1</v>
      </c>
      <c r="Y1302" s="29">
        <v>17925</v>
      </c>
      <c r="Z1302" s="29">
        <v>6839</v>
      </c>
      <c r="AA1302" s="29">
        <v>9455</v>
      </c>
      <c r="AB1302" s="29">
        <v>35570</v>
      </c>
      <c r="AC1302" s="29">
        <v>1140</v>
      </c>
      <c r="AD1302" s="29">
        <v>-21133</v>
      </c>
      <c r="AE1302" s="29">
        <v>14454</v>
      </c>
    </row>
    <row r="1303" spans="1:31" x14ac:dyDescent="0.2">
      <c r="A1303" s="11">
        <v>41608</v>
      </c>
      <c r="B1303" s="29">
        <v>66013</v>
      </c>
      <c r="C1303" s="29">
        <v>50217</v>
      </c>
      <c r="D1303" s="29">
        <v>4796</v>
      </c>
      <c r="E1303" s="29">
        <v>28205</v>
      </c>
      <c r="F1303" s="29">
        <v>6252</v>
      </c>
      <c r="G1303" s="29">
        <v>46554</v>
      </c>
      <c r="H1303" s="29">
        <v>17536</v>
      </c>
      <c r="I1303" s="29">
        <v>27726</v>
      </c>
      <c r="J1303" s="29">
        <v>38100</v>
      </c>
      <c r="K1303" s="29">
        <v>1260</v>
      </c>
      <c r="L1303" s="29">
        <v>6612</v>
      </c>
      <c r="M1303" s="29">
        <v>29002</v>
      </c>
      <c r="N1303" s="29">
        <v>7588</v>
      </c>
      <c r="O1303" s="29">
        <v>27307</v>
      </c>
      <c r="P1303" s="29">
        <v>23202</v>
      </c>
      <c r="Q1303" s="29">
        <v>3989</v>
      </c>
      <c r="R1303" s="29">
        <v>4938</v>
      </c>
      <c r="S1303" s="29">
        <v>34351</v>
      </c>
      <c r="T1303" s="29">
        <v>39226</v>
      </c>
      <c r="U1303" s="29">
        <v>59996</v>
      </c>
      <c r="W1303" s="29">
        <v>2035</v>
      </c>
      <c r="X1303" s="29">
        <v>14110</v>
      </c>
      <c r="Y1303" s="29">
        <v>11723</v>
      </c>
      <c r="Z1303" s="29">
        <v>9584</v>
      </c>
      <c r="AA1303" s="29">
        <v>64350</v>
      </c>
      <c r="AB1303" s="29">
        <v>50748</v>
      </c>
      <c r="AC1303" s="29">
        <v>662</v>
      </c>
      <c r="AD1303" s="29">
        <v>-43320</v>
      </c>
      <c r="AE1303" s="29">
        <v>41098</v>
      </c>
    </row>
    <row r="1304" spans="1:31" x14ac:dyDescent="0.2">
      <c r="A1304" s="11">
        <v>41639</v>
      </c>
      <c r="B1304" s="29">
        <v>48591</v>
      </c>
      <c r="C1304" s="29">
        <v>44431</v>
      </c>
      <c r="D1304" s="29">
        <v>4581</v>
      </c>
      <c r="E1304" s="29">
        <v>20444</v>
      </c>
      <c r="F1304" s="29">
        <v>5800</v>
      </c>
      <c r="G1304" s="29">
        <v>34013</v>
      </c>
      <c r="H1304" s="29">
        <v>10554</v>
      </c>
      <c r="I1304" s="29">
        <v>-4539</v>
      </c>
      <c r="J1304" s="29">
        <v>30563</v>
      </c>
      <c r="K1304" s="29">
        <v>3259</v>
      </c>
      <c r="L1304" s="29">
        <v>5657</v>
      </c>
      <c r="M1304" s="29">
        <v>22797</v>
      </c>
      <c r="N1304" s="29">
        <v>4961</v>
      </c>
      <c r="O1304" s="29">
        <v>30139</v>
      </c>
      <c r="P1304" s="29">
        <v>16051</v>
      </c>
      <c r="Q1304" s="29">
        <v>-20868</v>
      </c>
      <c r="R1304" s="29">
        <v>4052</v>
      </c>
      <c r="S1304" s="29">
        <v>26623</v>
      </c>
      <c r="T1304" s="29">
        <v>25279</v>
      </c>
      <c r="U1304" s="29">
        <v>26259</v>
      </c>
      <c r="W1304" s="29">
        <v>1553</v>
      </c>
      <c r="X1304" s="29">
        <v>228</v>
      </c>
      <c r="Y1304" s="29">
        <v>22497</v>
      </c>
      <c r="Z1304" s="29">
        <v>12303</v>
      </c>
      <c r="AA1304" s="29">
        <v>11825</v>
      </c>
      <c r="AB1304" s="29">
        <v>35692</v>
      </c>
      <c r="AC1304" s="29">
        <v>676</v>
      </c>
      <c r="AD1304" s="29">
        <v>-66357</v>
      </c>
      <c r="AE1304" s="29">
        <v>34072</v>
      </c>
    </row>
    <row r="1305" spans="1:31" x14ac:dyDescent="0.2">
      <c r="A1305" s="11">
        <v>41670</v>
      </c>
      <c r="B1305" s="29">
        <v>53719</v>
      </c>
      <c r="C1305" s="29">
        <v>44524</v>
      </c>
      <c r="D1305" s="29">
        <v>4676</v>
      </c>
      <c r="E1305" s="29">
        <v>17695</v>
      </c>
      <c r="F1305" s="29">
        <v>5900</v>
      </c>
      <c r="G1305" s="29">
        <v>30247</v>
      </c>
      <c r="H1305" s="29">
        <v>9421</v>
      </c>
      <c r="I1305" s="29">
        <v>-2634</v>
      </c>
      <c r="J1305" s="29">
        <v>31784</v>
      </c>
      <c r="K1305" s="29">
        <v>1177</v>
      </c>
      <c r="L1305" s="29">
        <v>8397</v>
      </c>
      <c r="M1305" s="29">
        <v>20125</v>
      </c>
      <c r="N1305" s="29">
        <v>5913</v>
      </c>
      <c r="O1305" s="29">
        <v>18033</v>
      </c>
      <c r="P1305" s="29">
        <v>13475</v>
      </c>
      <c r="Q1305" s="29">
        <v>-14965</v>
      </c>
      <c r="R1305" s="29">
        <v>4655</v>
      </c>
      <c r="S1305" s="29">
        <v>19496</v>
      </c>
      <c r="T1305" s="29">
        <v>17125</v>
      </c>
      <c r="U1305" s="29">
        <v>20438</v>
      </c>
      <c r="W1305" s="29">
        <v>1283</v>
      </c>
      <c r="X1305" s="29">
        <v>0</v>
      </c>
      <c r="Y1305" s="29">
        <v>21725</v>
      </c>
      <c r="Z1305" s="29">
        <v>8938</v>
      </c>
      <c r="AA1305" s="29">
        <v>2680</v>
      </c>
      <c r="AB1305" s="29">
        <v>27959</v>
      </c>
      <c r="AC1305" s="29">
        <v>676</v>
      </c>
      <c r="AD1305" s="29">
        <v>-12936</v>
      </c>
      <c r="AE1305" s="29">
        <v>-10818</v>
      </c>
    </row>
    <row r="1306" spans="1:31" x14ac:dyDescent="0.2">
      <c r="A1306" s="11">
        <v>41698</v>
      </c>
      <c r="B1306" s="29">
        <v>54779</v>
      </c>
      <c r="C1306" s="29">
        <v>50227</v>
      </c>
      <c r="D1306" s="29">
        <v>4422</v>
      </c>
      <c r="E1306" s="29">
        <v>18349</v>
      </c>
      <c r="F1306" s="29">
        <v>6398</v>
      </c>
      <c r="G1306" s="29">
        <v>29045</v>
      </c>
      <c r="H1306" s="29">
        <v>12955</v>
      </c>
      <c r="I1306" s="29">
        <v>-8156</v>
      </c>
      <c r="J1306" s="29">
        <v>29682</v>
      </c>
      <c r="K1306" s="29">
        <v>3788</v>
      </c>
      <c r="L1306" s="29">
        <v>19052</v>
      </c>
      <c r="M1306" s="29">
        <v>18473</v>
      </c>
      <c r="N1306" s="29">
        <v>5796</v>
      </c>
      <c r="O1306" s="29">
        <v>21043</v>
      </c>
      <c r="P1306" s="29">
        <v>21976</v>
      </c>
      <c r="Q1306" s="29">
        <v>7974</v>
      </c>
      <c r="R1306" s="29">
        <v>4614</v>
      </c>
      <c r="S1306" s="29">
        <v>23163</v>
      </c>
      <c r="T1306" s="29">
        <v>18359</v>
      </c>
      <c r="U1306" s="29">
        <v>31786</v>
      </c>
      <c r="W1306" s="29">
        <v>1214</v>
      </c>
      <c r="X1306" s="29">
        <v>0</v>
      </c>
      <c r="Y1306" s="29">
        <v>31236</v>
      </c>
      <c r="Z1306" s="29">
        <v>7868</v>
      </c>
      <c r="AA1306" s="29">
        <v>31307</v>
      </c>
      <c r="AB1306" s="29">
        <v>11963</v>
      </c>
      <c r="AC1306" s="29">
        <v>1240</v>
      </c>
      <c r="AD1306" s="29">
        <v>14807</v>
      </c>
      <c r="AE1306" s="29">
        <v>-45863</v>
      </c>
    </row>
    <row r="1307" spans="1:31" x14ac:dyDescent="0.2">
      <c r="A1307" s="11">
        <v>41729</v>
      </c>
      <c r="B1307" s="29">
        <v>66979</v>
      </c>
      <c r="C1307" s="29">
        <v>53873</v>
      </c>
      <c r="D1307" s="29">
        <v>4516</v>
      </c>
      <c r="E1307" s="29">
        <v>27993</v>
      </c>
      <c r="F1307" s="29">
        <v>6921</v>
      </c>
      <c r="G1307" s="29">
        <v>39883</v>
      </c>
      <c r="H1307" s="29">
        <v>19656</v>
      </c>
      <c r="I1307" s="29">
        <v>-11591</v>
      </c>
      <c r="J1307" s="29">
        <v>54489</v>
      </c>
      <c r="K1307" s="29">
        <v>5541</v>
      </c>
      <c r="L1307" s="29">
        <v>33853</v>
      </c>
      <c r="M1307" s="29">
        <v>45604</v>
      </c>
      <c r="N1307" s="29">
        <v>14056</v>
      </c>
      <c r="O1307" s="29">
        <v>26838</v>
      </c>
      <c r="P1307" s="29">
        <v>26499</v>
      </c>
      <c r="Q1307" s="29">
        <v>9418</v>
      </c>
      <c r="R1307" s="29">
        <v>4801</v>
      </c>
      <c r="S1307" s="29">
        <v>52230</v>
      </c>
      <c r="T1307" s="29">
        <v>27336</v>
      </c>
      <c r="U1307" s="29">
        <v>52613</v>
      </c>
      <c r="W1307" s="29">
        <v>1460</v>
      </c>
      <c r="X1307" s="29">
        <v>3700</v>
      </c>
      <c r="Y1307" s="29">
        <v>26358</v>
      </c>
      <c r="Z1307" s="29">
        <v>7773</v>
      </c>
      <c r="AA1307" s="29">
        <v>-16513</v>
      </c>
      <c r="AB1307" s="29">
        <v>21838</v>
      </c>
      <c r="AC1307" s="29">
        <v>1560</v>
      </c>
      <c r="AD1307" s="29">
        <v>-28751</v>
      </c>
      <c r="AE1307" s="29">
        <v>-77175</v>
      </c>
    </row>
    <row r="1308" spans="1:31" x14ac:dyDescent="0.2">
      <c r="A1308" s="11">
        <v>41759</v>
      </c>
      <c r="B1308" s="29">
        <v>235216</v>
      </c>
      <c r="C1308" s="29">
        <v>92392</v>
      </c>
      <c r="D1308" s="29">
        <v>11743</v>
      </c>
      <c r="E1308" s="29">
        <v>117739</v>
      </c>
      <c r="F1308" s="29">
        <v>27842</v>
      </c>
      <c r="G1308" s="29">
        <v>113488</v>
      </c>
      <c r="H1308" s="29">
        <v>97368</v>
      </c>
      <c r="I1308" s="29">
        <v>-56546</v>
      </c>
      <c r="J1308" s="29">
        <v>103431</v>
      </c>
      <c r="K1308" s="29">
        <v>-810</v>
      </c>
      <c r="L1308" s="29">
        <v>44602</v>
      </c>
      <c r="M1308" s="29">
        <v>211248</v>
      </c>
      <c r="N1308" s="29">
        <v>54602</v>
      </c>
      <c r="O1308" s="29">
        <v>39546</v>
      </c>
      <c r="P1308" s="29">
        <v>43994</v>
      </c>
      <c r="Q1308" s="29">
        <v>-71855</v>
      </c>
      <c r="R1308" s="29">
        <v>7861</v>
      </c>
      <c r="S1308" s="29">
        <v>126718</v>
      </c>
      <c r="T1308" s="29">
        <v>39994</v>
      </c>
      <c r="U1308" s="29">
        <v>28318</v>
      </c>
      <c r="W1308" s="29">
        <v>516</v>
      </c>
      <c r="X1308" s="29">
        <v>0</v>
      </c>
      <c r="Y1308" s="29">
        <v>22473</v>
      </c>
      <c r="Z1308" s="29">
        <v>6369</v>
      </c>
      <c r="AA1308" s="29">
        <v>-21722</v>
      </c>
      <c r="AB1308" s="29">
        <v>-997</v>
      </c>
      <c r="AC1308" s="29">
        <v>1550</v>
      </c>
      <c r="AD1308" s="29">
        <v>-12700</v>
      </c>
      <c r="AE1308" s="29">
        <v>55342</v>
      </c>
    </row>
    <row r="1309" spans="1:31" x14ac:dyDescent="0.2">
      <c r="A1309" s="11">
        <v>41790</v>
      </c>
      <c r="B1309" s="29">
        <v>710396</v>
      </c>
      <c r="C1309" s="29">
        <v>217642</v>
      </c>
      <c r="D1309" s="29">
        <v>30656</v>
      </c>
      <c r="E1309" s="29">
        <v>215341</v>
      </c>
      <c r="F1309" s="29">
        <v>61373</v>
      </c>
      <c r="G1309" s="29">
        <v>148835</v>
      </c>
      <c r="H1309" s="29">
        <v>138670</v>
      </c>
      <c r="I1309" s="29">
        <v>-76494</v>
      </c>
      <c r="J1309" s="29">
        <v>283983</v>
      </c>
      <c r="K1309" s="29">
        <v>-4134</v>
      </c>
      <c r="L1309" s="29">
        <v>109859</v>
      </c>
      <c r="M1309" s="29">
        <v>446807</v>
      </c>
      <c r="N1309" s="29">
        <v>153484</v>
      </c>
      <c r="O1309" s="29">
        <v>81377</v>
      </c>
      <c r="P1309" s="29">
        <v>104794</v>
      </c>
      <c r="Q1309" s="29">
        <v>-91760</v>
      </c>
      <c r="R1309" s="29">
        <v>33727</v>
      </c>
      <c r="S1309" s="29">
        <v>189252</v>
      </c>
      <c r="T1309" s="29">
        <v>90918</v>
      </c>
      <c r="U1309" s="29">
        <v>85481</v>
      </c>
      <c r="W1309" s="29">
        <v>274</v>
      </c>
      <c r="X1309" s="29">
        <v>0</v>
      </c>
      <c r="Y1309" s="29">
        <v>26979</v>
      </c>
      <c r="Z1309" s="29">
        <v>5264</v>
      </c>
      <c r="AA1309" s="29">
        <v>-24646</v>
      </c>
      <c r="AB1309" s="29">
        <v>-9076</v>
      </c>
      <c r="AC1309" s="29">
        <v>1550</v>
      </c>
      <c r="AD1309" s="29">
        <v>-20021</v>
      </c>
      <c r="AE1309" s="29">
        <v>53240</v>
      </c>
    </row>
    <row r="1310" spans="1:31" x14ac:dyDescent="0.2">
      <c r="A1310" s="11">
        <v>41820</v>
      </c>
      <c r="B1310" s="29">
        <v>909948</v>
      </c>
      <c r="C1310" s="29">
        <v>439344</v>
      </c>
      <c r="D1310" s="29">
        <v>48913</v>
      </c>
      <c r="E1310" s="29">
        <v>319534</v>
      </c>
      <c r="F1310" s="29">
        <v>78237</v>
      </c>
      <c r="G1310" s="29">
        <v>164147</v>
      </c>
      <c r="H1310" s="29">
        <v>130441</v>
      </c>
      <c r="I1310" s="29">
        <v>-36697</v>
      </c>
      <c r="J1310" s="29">
        <v>469582</v>
      </c>
      <c r="K1310" s="29">
        <v>2658</v>
      </c>
      <c r="L1310" s="29">
        <v>77914</v>
      </c>
      <c r="M1310" s="29">
        <v>396338</v>
      </c>
      <c r="N1310" s="29">
        <v>116155</v>
      </c>
      <c r="O1310" s="29">
        <v>81066</v>
      </c>
      <c r="P1310" s="29">
        <v>125246</v>
      </c>
      <c r="Q1310" s="29">
        <v>29617</v>
      </c>
      <c r="R1310" s="29">
        <v>29730</v>
      </c>
      <c r="S1310" s="29">
        <v>145463</v>
      </c>
      <c r="T1310" s="29">
        <v>146623</v>
      </c>
      <c r="U1310" s="29">
        <v>255428</v>
      </c>
      <c r="W1310" s="29">
        <v>200</v>
      </c>
      <c r="X1310" s="29">
        <v>0</v>
      </c>
      <c r="Y1310" s="29">
        <v>25882</v>
      </c>
      <c r="Z1310" s="29">
        <v>4060</v>
      </c>
      <c r="AA1310" s="29">
        <v>-30766</v>
      </c>
      <c r="AB1310" s="29">
        <v>-4366</v>
      </c>
      <c r="AC1310" s="29">
        <v>1490</v>
      </c>
      <c r="AD1310" s="29">
        <v>-15148</v>
      </c>
      <c r="AE1310" s="29">
        <v>6159</v>
      </c>
    </row>
    <row r="1311" spans="1:31" x14ac:dyDescent="0.2">
      <c r="A1311" s="11">
        <v>41851</v>
      </c>
      <c r="B1311" s="29">
        <v>318522</v>
      </c>
      <c r="C1311" s="29">
        <v>187135</v>
      </c>
      <c r="D1311" s="29">
        <v>18699</v>
      </c>
      <c r="E1311" s="29">
        <v>107643</v>
      </c>
      <c r="F1311" s="29">
        <v>21377</v>
      </c>
      <c r="G1311" s="29">
        <v>70461</v>
      </c>
      <c r="H1311" s="29">
        <v>68227</v>
      </c>
      <c r="I1311" s="29">
        <v>-23051</v>
      </c>
      <c r="J1311" s="29">
        <v>277904</v>
      </c>
      <c r="K1311" s="29">
        <v>3113</v>
      </c>
      <c r="L1311" s="29">
        <v>38296</v>
      </c>
      <c r="M1311" s="29">
        <v>99384</v>
      </c>
      <c r="N1311" s="29">
        <v>24630</v>
      </c>
      <c r="O1311" s="29">
        <v>63600</v>
      </c>
      <c r="P1311" s="29">
        <v>56845</v>
      </c>
      <c r="Q1311" s="29">
        <v>48745</v>
      </c>
      <c r="R1311" s="29">
        <v>11621</v>
      </c>
      <c r="S1311" s="29">
        <v>38925</v>
      </c>
      <c r="T1311" s="29">
        <v>57441</v>
      </c>
      <c r="U1311" s="29">
        <v>36873</v>
      </c>
      <c r="W1311" s="29">
        <v>285</v>
      </c>
      <c r="X1311" s="29">
        <v>3200</v>
      </c>
      <c r="Y1311" s="29">
        <v>25672</v>
      </c>
      <c r="Z1311" s="29">
        <v>4526</v>
      </c>
      <c r="AA1311" s="29">
        <v>4774</v>
      </c>
      <c r="AB1311" s="29">
        <v>2277</v>
      </c>
      <c r="AC1311" s="29">
        <v>1540</v>
      </c>
      <c r="AD1311" s="29">
        <v>6841</v>
      </c>
      <c r="AE1311" s="29">
        <v>54750</v>
      </c>
    </row>
    <row r="1312" spans="1:31" x14ac:dyDescent="0.2">
      <c r="A1312" s="11">
        <v>41882</v>
      </c>
      <c r="B1312" s="29">
        <v>142578</v>
      </c>
      <c r="C1312" s="29">
        <v>95082</v>
      </c>
      <c r="D1312" s="29">
        <v>11601</v>
      </c>
      <c r="E1312" s="29">
        <v>58238</v>
      </c>
      <c r="F1312" s="29">
        <v>8144</v>
      </c>
      <c r="G1312" s="29">
        <v>42168</v>
      </c>
      <c r="H1312" s="29">
        <v>47672</v>
      </c>
      <c r="I1312" s="29">
        <v>39</v>
      </c>
      <c r="J1312" s="29">
        <v>112919</v>
      </c>
      <c r="K1312" s="29">
        <v>11309</v>
      </c>
      <c r="L1312" s="29">
        <v>50431</v>
      </c>
      <c r="M1312" s="29">
        <v>47045</v>
      </c>
      <c r="N1312" s="29">
        <v>20728</v>
      </c>
      <c r="O1312" s="29">
        <v>29730</v>
      </c>
      <c r="P1312" s="29">
        <v>40219</v>
      </c>
      <c r="Q1312" s="29">
        <v>24858</v>
      </c>
      <c r="R1312" s="29">
        <v>9337</v>
      </c>
      <c r="S1312" s="29">
        <v>35342</v>
      </c>
      <c r="T1312" s="29">
        <v>50483</v>
      </c>
      <c r="U1312" s="29">
        <v>63801</v>
      </c>
      <c r="W1312" s="29">
        <v>3059</v>
      </c>
      <c r="X1312" s="29">
        <v>6320</v>
      </c>
      <c r="Y1312" s="29">
        <v>31679</v>
      </c>
      <c r="Z1312" s="29">
        <v>9495</v>
      </c>
      <c r="AA1312" s="29">
        <v>45288</v>
      </c>
      <c r="AB1312" s="29">
        <v>-315</v>
      </c>
      <c r="AC1312" s="29">
        <v>1540</v>
      </c>
      <c r="AD1312" s="29">
        <v>15959</v>
      </c>
      <c r="AE1312" s="29">
        <v>53621</v>
      </c>
    </row>
    <row r="1313" spans="1:31" x14ac:dyDescent="0.2">
      <c r="A1313" s="11">
        <v>41912</v>
      </c>
      <c r="B1313" s="29">
        <v>105574</v>
      </c>
      <c r="C1313" s="29">
        <v>80102</v>
      </c>
      <c r="D1313" s="29">
        <v>9868</v>
      </c>
      <c r="E1313" s="29">
        <v>41248</v>
      </c>
      <c r="F1313" s="29">
        <v>7065</v>
      </c>
      <c r="G1313" s="29">
        <v>38431</v>
      </c>
      <c r="H1313" s="29">
        <v>50571</v>
      </c>
      <c r="I1313" s="29">
        <v>6479</v>
      </c>
      <c r="J1313" s="29">
        <v>71577</v>
      </c>
      <c r="K1313" s="29">
        <v>7689</v>
      </c>
      <c r="L1313" s="29">
        <v>42811</v>
      </c>
      <c r="M1313" s="29">
        <v>34602</v>
      </c>
      <c r="N1313" s="29">
        <v>16874</v>
      </c>
      <c r="O1313" s="29">
        <v>45640</v>
      </c>
      <c r="P1313" s="29">
        <v>33051</v>
      </c>
      <c r="Q1313" s="29">
        <v>40498</v>
      </c>
      <c r="R1313" s="29">
        <v>9080</v>
      </c>
      <c r="S1313" s="29">
        <v>48789</v>
      </c>
      <c r="T1313" s="29">
        <v>43956</v>
      </c>
      <c r="U1313" s="29">
        <v>57732</v>
      </c>
      <c r="W1313" s="29">
        <v>9132</v>
      </c>
      <c r="X1313" s="29">
        <v>5390</v>
      </c>
      <c r="Y1313" s="29">
        <v>24354</v>
      </c>
      <c r="Z1313" s="29">
        <v>24793</v>
      </c>
      <c r="AA1313" s="29">
        <v>61275</v>
      </c>
      <c r="AB1313" s="29">
        <v>31574</v>
      </c>
      <c r="AC1313" s="29">
        <v>1490</v>
      </c>
      <c r="AD1313" s="29">
        <v>-35311</v>
      </c>
      <c r="AE1313" s="29">
        <v>35028</v>
      </c>
    </row>
    <row r="1314" spans="1:31" x14ac:dyDescent="0.2">
      <c r="A1314" s="11">
        <v>41943</v>
      </c>
      <c r="B1314" s="29">
        <v>110970</v>
      </c>
      <c r="C1314" s="29">
        <v>82549</v>
      </c>
      <c r="D1314" s="29">
        <v>9600</v>
      </c>
      <c r="E1314" s="29">
        <v>46125</v>
      </c>
      <c r="F1314" s="29">
        <v>9781</v>
      </c>
      <c r="G1314" s="29">
        <v>59656</v>
      </c>
      <c r="H1314" s="29">
        <v>34250</v>
      </c>
      <c r="I1314" s="29">
        <v>17268</v>
      </c>
      <c r="J1314" s="29">
        <v>86807</v>
      </c>
      <c r="K1314" s="29">
        <v>2251</v>
      </c>
      <c r="L1314" s="29">
        <v>34810</v>
      </c>
      <c r="M1314" s="29">
        <v>38789</v>
      </c>
      <c r="N1314" s="29">
        <v>14221</v>
      </c>
      <c r="O1314" s="29">
        <v>55074</v>
      </c>
      <c r="P1314" s="29">
        <v>36428</v>
      </c>
      <c r="Q1314" s="29">
        <v>44510</v>
      </c>
      <c r="R1314" s="29">
        <v>7204</v>
      </c>
      <c r="S1314" s="29">
        <v>84224</v>
      </c>
      <c r="T1314" s="29">
        <v>71758</v>
      </c>
      <c r="U1314" s="29">
        <v>33663</v>
      </c>
      <c r="W1314" s="29">
        <v>845</v>
      </c>
      <c r="X1314" s="29">
        <v>10420</v>
      </c>
      <c r="Y1314" s="29">
        <v>31181</v>
      </c>
      <c r="Z1314" s="29">
        <v>7894</v>
      </c>
      <c r="AA1314" s="29">
        <v>2537</v>
      </c>
      <c r="AB1314" s="29">
        <v>51272</v>
      </c>
      <c r="AC1314" s="29">
        <v>869</v>
      </c>
      <c r="AD1314" s="29">
        <v>-40351</v>
      </c>
      <c r="AE1314" s="29">
        <v>22480</v>
      </c>
    </row>
    <row r="1315" spans="1:31" x14ac:dyDescent="0.2">
      <c r="A1315" s="11">
        <v>41973</v>
      </c>
      <c r="B1315" s="29">
        <v>80447</v>
      </c>
      <c r="C1315" s="29">
        <v>57460</v>
      </c>
      <c r="D1315" s="29">
        <v>6582</v>
      </c>
      <c r="E1315" s="29">
        <v>30127</v>
      </c>
      <c r="F1315" s="29">
        <v>6276</v>
      </c>
      <c r="G1315" s="29">
        <v>50267</v>
      </c>
      <c r="H1315" s="29">
        <v>13644</v>
      </c>
      <c r="I1315" s="29">
        <v>17679</v>
      </c>
      <c r="J1315" s="29">
        <v>53375</v>
      </c>
      <c r="K1315" s="29">
        <v>138</v>
      </c>
      <c r="L1315" s="29">
        <v>13474</v>
      </c>
      <c r="M1315" s="29">
        <v>33541</v>
      </c>
      <c r="N1315" s="29">
        <v>9440</v>
      </c>
      <c r="O1315" s="29">
        <v>21304</v>
      </c>
      <c r="P1315" s="29">
        <v>28624</v>
      </c>
      <c r="Q1315" s="29">
        <v>13619</v>
      </c>
      <c r="R1315" s="29">
        <v>4090</v>
      </c>
      <c r="S1315" s="29">
        <v>27163</v>
      </c>
      <c r="T1315" s="29">
        <v>30228</v>
      </c>
      <c r="U1315" s="29">
        <v>-31170</v>
      </c>
      <c r="W1315" s="29">
        <v>770</v>
      </c>
      <c r="X1315" s="29">
        <v>0</v>
      </c>
      <c r="Y1315" s="29">
        <v>23924</v>
      </c>
      <c r="Z1315" s="29">
        <v>9602</v>
      </c>
      <c r="AA1315" s="29">
        <v>7396</v>
      </c>
      <c r="AB1315" s="29">
        <v>24754</v>
      </c>
      <c r="AC1315" s="29">
        <v>565</v>
      </c>
      <c r="AD1315" s="29">
        <v>-21489</v>
      </c>
      <c r="AE1315" s="29">
        <v>14865</v>
      </c>
    </row>
    <row r="1316" spans="1:31" x14ac:dyDescent="0.2">
      <c r="A1316" s="11">
        <v>42004</v>
      </c>
      <c r="B1316" s="29">
        <v>60053</v>
      </c>
      <c r="C1316" s="29">
        <v>59173</v>
      </c>
      <c r="D1316" s="29">
        <v>5808</v>
      </c>
      <c r="E1316" s="29">
        <v>27848</v>
      </c>
      <c r="F1316" s="29">
        <v>6188</v>
      </c>
      <c r="G1316" s="29">
        <v>38636</v>
      </c>
      <c r="H1316" s="29">
        <v>10616</v>
      </c>
      <c r="I1316" s="29">
        <v>15720</v>
      </c>
      <c r="J1316" s="29">
        <v>48501</v>
      </c>
      <c r="K1316" s="29">
        <v>5698</v>
      </c>
      <c r="L1316" s="29">
        <v>3964</v>
      </c>
      <c r="M1316" s="29">
        <v>27344</v>
      </c>
      <c r="N1316" s="29">
        <v>6847</v>
      </c>
      <c r="O1316" s="29">
        <v>23240</v>
      </c>
      <c r="P1316" s="29">
        <v>26090</v>
      </c>
      <c r="Q1316" s="29">
        <v>13760</v>
      </c>
      <c r="R1316" s="29">
        <v>3771</v>
      </c>
      <c r="S1316" s="29">
        <v>18216</v>
      </c>
      <c r="T1316" s="29">
        <v>32151</v>
      </c>
      <c r="U1316" s="29">
        <v>-9273</v>
      </c>
      <c r="W1316" s="29">
        <v>887</v>
      </c>
      <c r="X1316" s="29">
        <v>4940</v>
      </c>
      <c r="Y1316" s="29">
        <v>25829</v>
      </c>
      <c r="Z1316" s="29">
        <v>8465</v>
      </c>
      <c r="AA1316" s="29">
        <v>-57</v>
      </c>
      <c r="AB1316" s="29">
        <v>23380</v>
      </c>
      <c r="AC1316" s="29">
        <v>584</v>
      </c>
      <c r="AD1316" s="29">
        <v>-12909</v>
      </c>
      <c r="AE1316" s="29">
        <v>44692</v>
      </c>
    </row>
    <row r="1317" spans="1:31" x14ac:dyDescent="0.2">
      <c r="A1317" s="11">
        <v>42035</v>
      </c>
      <c r="B1317" s="29">
        <v>61340</v>
      </c>
      <c r="C1317" s="29">
        <v>43607</v>
      </c>
      <c r="D1317" s="29">
        <v>5594</v>
      </c>
      <c r="E1317" s="29">
        <v>24132</v>
      </c>
      <c r="F1317" s="29">
        <v>6118</v>
      </c>
      <c r="G1317" s="29">
        <v>34640</v>
      </c>
      <c r="H1317" s="29">
        <v>11290</v>
      </c>
      <c r="I1317" s="29">
        <v>13285</v>
      </c>
      <c r="J1317" s="29">
        <v>44312</v>
      </c>
      <c r="K1317" s="29">
        <v>5226</v>
      </c>
      <c r="L1317" s="29">
        <v>25779</v>
      </c>
      <c r="M1317" s="29">
        <v>25136</v>
      </c>
      <c r="N1317" s="29">
        <v>6855</v>
      </c>
      <c r="O1317" s="29">
        <v>24037</v>
      </c>
      <c r="P1317" s="29">
        <v>22233</v>
      </c>
      <c r="Q1317" s="29">
        <v>18617</v>
      </c>
      <c r="R1317" s="29">
        <v>5049</v>
      </c>
      <c r="S1317" s="29">
        <v>22258</v>
      </c>
      <c r="T1317" s="29">
        <v>28375</v>
      </c>
      <c r="U1317" s="29">
        <v>-18532</v>
      </c>
      <c r="W1317" s="29">
        <v>1026</v>
      </c>
      <c r="X1317" s="29">
        <v>3050</v>
      </c>
      <c r="Y1317" s="29">
        <v>26668</v>
      </c>
      <c r="Z1317" s="29">
        <v>8626</v>
      </c>
      <c r="AA1317" s="29">
        <v>17871</v>
      </c>
      <c r="AB1317" s="29">
        <v>3249</v>
      </c>
      <c r="AC1317" s="29">
        <v>1300</v>
      </c>
      <c r="AD1317" s="29">
        <v>7866</v>
      </c>
      <c r="AE1317" s="29">
        <v>-6821</v>
      </c>
    </row>
    <row r="1318" spans="1:31" x14ac:dyDescent="0.2">
      <c r="A1318" s="11">
        <v>42063</v>
      </c>
      <c r="B1318" s="29">
        <v>123605</v>
      </c>
      <c r="C1318" s="29">
        <v>36024</v>
      </c>
      <c r="D1318" s="29">
        <v>4468</v>
      </c>
      <c r="E1318" s="29">
        <v>23682</v>
      </c>
      <c r="F1318" s="29">
        <v>5924</v>
      </c>
      <c r="G1318" s="29">
        <v>29549</v>
      </c>
      <c r="H1318" s="29">
        <v>12278</v>
      </c>
      <c r="I1318" s="29">
        <v>15840</v>
      </c>
      <c r="J1318" s="29">
        <v>49205</v>
      </c>
      <c r="K1318" s="29">
        <v>695</v>
      </c>
      <c r="L1318" s="29">
        <v>24749</v>
      </c>
      <c r="M1318" s="29">
        <v>28203</v>
      </c>
      <c r="N1318" s="29">
        <v>10038</v>
      </c>
      <c r="O1318" s="29">
        <v>21305</v>
      </c>
      <c r="P1318" s="29">
        <v>25243</v>
      </c>
      <c r="Q1318" s="29">
        <v>13563</v>
      </c>
      <c r="R1318" s="29">
        <v>4778</v>
      </c>
      <c r="S1318" s="29">
        <v>28110</v>
      </c>
      <c r="T1318" s="29">
        <v>35604</v>
      </c>
      <c r="U1318" s="29">
        <v>33261</v>
      </c>
      <c r="W1318" s="29">
        <v>1166</v>
      </c>
      <c r="X1318" s="29">
        <v>11930</v>
      </c>
      <c r="Y1318" s="29">
        <v>26355</v>
      </c>
      <c r="Z1318" s="29">
        <v>5665</v>
      </c>
      <c r="AA1318" s="29">
        <v>38363</v>
      </c>
      <c r="AB1318" s="29">
        <v>14251</v>
      </c>
      <c r="AC1318" s="29">
        <v>1330</v>
      </c>
      <c r="AD1318" s="29">
        <v>14394</v>
      </c>
      <c r="AE1318" s="29">
        <v>-49974</v>
      </c>
    </row>
    <row r="1319" spans="1:31" x14ac:dyDescent="0.2">
      <c r="A1319" s="11">
        <v>42094</v>
      </c>
      <c r="B1319" s="29">
        <v>92494</v>
      </c>
      <c r="C1319" s="29">
        <v>44961</v>
      </c>
      <c r="D1319" s="29">
        <v>6599</v>
      </c>
      <c r="E1319" s="29">
        <v>47216</v>
      </c>
      <c r="F1319" s="29">
        <v>9280</v>
      </c>
      <c r="G1319" s="29">
        <v>53446</v>
      </c>
      <c r="H1319" s="29">
        <v>31383</v>
      </c>
      <c r="I1319" s="29">
        <v>12522</v>
      </c>
      <c r="J1319" s="29">
        <v>69269</v>
      </c>
      <c r="K1319" s="29">
        <v>2036</v>
      </c>
      <c r="L1319" s="29">
        <v>23053</v>
      </c>
      <c r="M1319" s="29">
        <v>68350</v>
      </c>
      <c r="N1319" s="29">
        <v>15249</v>
      </c>
      <c r="O1319" s="29">
        <v>38401</v>
      </c>
      <c r="P1319" s="29">
        <v>29950</v>
      </c>
      <c r="Q1319" s="29">
        <v>-5872</v>
      </c>
      <c r="R1319" s="29">
        <v>5633</v>
      </c>
      <c r="S1319" s="29">
        <v>90432</v>
      </c>
      <c r="T1319" s="29">
        <v>59735</v>
      </c>
      <c r="U1319" s="29">
        <v>8759</v>
      </c>
      <c r="W1319" s="29">
        <v>2838</v>
      </c>
      <c r="X1319" s="29">
        <v>14360</v>
      </c>
      <c r="Y1319" s="29">
        <v>23979</v>
      </c>
      <c r="Z1319" s="29">
        <v>9630</v>
      </c>
      <c r="AA1319" s="29">
        <v>-712</v>
      </c>
      <c r="AB1319" s="29">
        <v>14751</v>
      </c>
      <c r="AC1319" s="29">
        <v>1480</v>
      </c>
      <c r="AD1319" s="29">
        <v>-3410</v>
      </c>
      <c r="AE1319" s="29">
        <v>-78381</v>
      </c>
    </row>
    <row r="1320" spans="1:31" x14ac:dyDescent="0.2">
      <c r="A1320" s="11">
        <v>42124</v>
      </c>
      <c r="B1320" s="29">
        <v>148161</v>
      </c>
      <c r="C1320" s="29">
        <v>61489</v>
      </c>
      <c r="D1320" s="29">
        <v>9258</v>
      </c>
      <c r="E1320" s="29">
        <v>64232</v>
      </c>
      <c r="F1320" s="29">
        <v>14283</v>
      </c>
      <c r="G1320" s="29">
        <v>35021</v>
      </c>
      <c r="H1320" s="29">
        <v>42236</v>
      </c>
      <c r="I1320" s="29">
        <v>-10215</v>
      </c>
      <c r="J1320" s="29">
        <v>91448</v>
      </c>
      <c r="K1320" s="29">
        <v>-6148</v>
      </c>
      <c r="L1320" s="29">
        <v>49156</v>
      </c>
      <c r="M1320" s="29">
        <v>128999</v>
      </c>
      <c r="N1320" s="29">
        <v>32332</v>
      </c>
      <c r="O1320" s="29">
        <v>25637</v>
      </c>
      <c r="P1320" s="29">
        <v>41184</v>
      </c>
      <c r="Q1320" s="29">
        <v>7800</v>
      </c>
      <c r="R1320" s="29">
        <v>5275</v>
      </c>
      <c r="S1320" s="29">
        <v>81651</v>
      </c>
      <c r="T1320" s="29">
        <v>32269</v>
      </c>
      <c r="U1320" s="29">
        <v>-4308</v>
      </c>
      <c r="W1320" s="29">
        <v>610</v>
      </c>
      <c r="X1320" s="29">
        <v>1</v>
      </c>
      <c r="Y1320" s="29">
        <v>24738</v>
      </c>
      <c r="Z1320" s="29">
        <v>5367</v>
      </c>
      <c r="AA1320" s="29">
        <v>-14338</v>
      </c>
      <c r="AB1320" s="29">
        <v>28767</v>
      </c>
      <c r="AC1320" s="29">
        <v>1480</v>
      </c>
      <c r="AD1320" s="29">
        <v>-11383</v>
      </c>
      <c r="AE1320" s="29">
        <v>9780</v>
      </c>
    </row>
    <row r="1321" spans="1:31" x14ac:dyDescent="0.2">
      <c r="A1321" s="11">
        <v>42155</v>
      </c>
      <c r="B1321" s="29">
        <v>355777</v>
      </c>
      <c r="C1321" s="29">
        <v>152381</v>
      </c>
      <c r="D1321" s="29">
        <v>18657</v>
      </c>
      <c r="E1321" s="29">
        <v>119403</v>
      </c>
      <c r="F1321" s="29">
        <v>33437</v>
      </c>
      <c r="G1321" s="29">
        <v>123974</v>
      </c>
      <c r="H1321" s="29">
        <v>127451</v>
      </c>
      <c r="I1321" s="29">
        <v>-16882</v>
      </c>
      <c r="J1321" s="29">
        <v>231273</v>
      </c>
      <c r="K1321" s="29">
        <v>13870</v>
      </c>
      <c r="L1321" s="29">
        <v>127110</v>
      </c>
      <c r="M1321" s="29">
        <v>322095</v>
      </c>
      <c r="N1321" s="29">
        <v>111872</v>
      </c>
      <c r="O1321" s="29">
        <v>44134</v>
      </c>
      <c r="P1321" s="29">
        <v>89242</v>
      </c>
      <c r="Q1321" s="29">
        <v>-51762</v>
      </c>
      <c r="R1321" s="29">
        <v>18977</v>
      </c>
      <c r="S1321" s="29">
        <v>179034</v>
      </c>
      <c r="T1321" s="29">
        <v>76332</v>
      </c>
      <c r="U1321" s="29">
        <v>40471</v>
      </c>
      <c r="W1321" s="29">
        <v>1156</v>
      </c>
      <c r="X1321" s="29">
        <v>51</v>
      </c>
      <c r="Y1321" s="29">
        <v>27752</v>
      </c>
      <c r="Z1321" s="29">
        <v>5917</v>
      </c>
      <c r="AA1321" s="29">
        <v>-18624</v>
      </c>
      <c r="AB1321" s="29">
        <v>50609</v>
      </c>
      <c r="AC1321" s="29">
        <v>1540</v>
      </c>
      <c r="AD1321" s="29">
        <v>-33497</v>
      </c>
      <c r="AE1321" s="29">
        <v>34256</v>
      </c>
    </row>
    <row r="1322" spans="1:31" x14ac:dyDescent="0.2">
      <c r="A1322" s="11">
        <v>42185</v>
      </c>
      <c r="B1322" s="29">
        <v>792236</v>
      </c>
      <c r="C1322" s="29">
        <v>471728</v>
      </c>
      <c r="D1322" s="29">
        <v>62356</v>
      </c>
      <c r="E1322" s="29">
        <v>314456</v>
      </c>
      <c r="F1322" s="29">
        <v>77886</v>
      </c>
      <c r="G1322" s="29">
        <v>200252</v>
      </c>
      <c r="H1322" s="29">
        <v>211172</v>
      </c>
      <c r="I1322" s="29">
        <v>-32859</v>
      </c>
      <c r="J1322" s="29">
        <v>365739</v>
      </c>
      <c r="K1322" s="29">
        <v>15536</v>
      </c>
      <c r="L1322" s="29">
        <v>133978</v>
      </c>
      <c r="M1322" s="29">
        <v>309837</v>
      </c>
      <c r="N1322" s="29">
        <v>93579</v>
      </c>
      <c r="O1322" s="29">
        <v>150313</v>
      </c>
      <c r="P1322" s="29">
        <v>122983</v>
      </c>
      <c r="Q1322" s="29">
        <v>89459</v>
      </c>
      <c r="R1322" s="29">
        <v>34649</v>
      </c>
      <c r="S1322" s="29">
        <v>314720</v>
      </c>
      <c r="T1322" s="29">
        <v>302704</v>
      </c>
      <c r="U1322" s="29">
        <v>231394</v>
      </c>
      <c r="W1322" s="29">
        <v>3030</v>
      </c>
      <c r="X1322" s="29">
        <v>212</v>
      </c>
      <c r="Y1322" s="29">
        <v>12824</v>
      </c>
      <c r="Z1322" s="29">
        <v>4540</v>
      </c>
      <c r="AA1322" s="29">
        <v>-5887</v>
      </c>
      <c r="AB1322" s="29">
        <v>48075</v>
      </c>
      <c r="AC1322" s="29">
        <v>1410</v>
      </c>
      <c r="AD1322" s="29">
        <v>-36587</v>
      </c>
      <c r="AE1322" s="29">
        <v>6542</v>
      </c>
    </row>
    <row r="1323" spans="1:31" x14ac:dyDescent="0.2">
      <c r="A1323" s="11">
        <v>42216</v>
      </c>
      <c r="B1323" s="29">
        <v>284965</v>
      </c>
      <c r="C1323" s="29">
        <v>176494</v>
      </c>
      <c r="D1323" s="29">
        <v>21494</v>
      </c>
      <c r="E1323" s="29">
        <v>117663</v>
      </c>
      <c r="F1323" s="29">
        <v>18137</v>
      </c>
      <c r="G1323" s="29">
        <v>76027</v>
      </c>
      <c r="H1323" s="29">
        <v>93104</v>
      </c>
      <c r="I1323" s="29">
        <v>24774</v>
      </c>
      <c r="J1323" s="29">
        <v>160744</v>
      </c>
      <c r="K1323" s="29">
        <v>26176</v>
      </c>
      <c r="L1323" s="29">
        <v>58830</v>
      </c>
      <c r="M1323" s="29">
        <v>85154</v>
      </c>
      <c r="N1323" s="29">
        <v>21962</v>
      </c>
      <c r="O1323" s="29">
        <v>58243</v>
      </c>
      <c r="P1323" s="29">
        <v>50604</v>
      </c>
      <c r="Q1323" s="29">
        <v>66395</v>
      </c>
      <c r="R1323" s="29">
        <v>13405</v>
      </c>
      <c r="S1323" s="29">
        <v>99728</v>
      </c>
      <c r="T1323" s="29">
        <v>116323</v>
      </c>
      <c r="U1323" s="29">
        <v>79514</v>
      </c>
      <c r="W1323" s="29">
        <v>841</v>
      </c>
      <c r="X1323" s="29">
        <v>12610</v>
      </c>
      <c r="Y1323" s="29">
        <v>-2343</v>
      </c>
      <c r="Z1323" s="29">
        <v>8348</v>
      </c>
      <c r="AA1323" s="29">
        <v>33217</v>
      </c>
      <c r="AB1323" s="29">
        <v>51495</v>
      </c>
      <c r="AC1323" s="29">
        <v>1470</v>
      </c>
      <c r="AD1323" s="29">
        <v>-13043</v>
      </c>
      <c r="AE1323" s="29">
        <v>749</v>
      </c>
    </row>
    <row r="1324" spans="1:31" x14ac:dyDescent="0.2">
      <c r="A1324" s="11">
        <v>42247</v>
      </c>
      <c r="B1324" s="29">
        <v>109965</v>
      </c>
      <c r="C1324" s="29">
        <v>61395</v>
      </c>
      <c r="D1324" s="29">
        <v>8943</v>
      </c>
      <c r="E1324" s="29">
        <v>56556</v>
      </c>
      <c r="F1324" s="29">
        <v>3587</v>
      </c>
      <c r="G1324" s="29">
        <v>35466</v>
      </c>
      <c r="H1324" s="29">
        <v>51001</v>
      </c>
      <c r="I1324" s="29">
        <v>8749</v>
      </c>
      <c r="J1324" s="29">
        <v>70042</v>
      </c>
      <c r="K1324" s="29">
        <v>5836</v>
      </c>
      <c r="L1324" s="29">
        <v>33022</v>
      </c>
      <c r="M1324" s="29">
        <v>36881</v>
      </c>
      <c r="N1324" s="29">
        <v>7959</v>
      </c>
      <c r="O1324" s="29">
        <v>4173</v>
      </c>
      <c r="P1324" s="29">
        <v>22453</v>
      </c>
      <c r="Q1324" s="29">
        <v>20446</v>
      </c>
      <c r="R1324" s="29">
        <v>8039</v>
      </c>
      <c r="S1324" s="29">
        <v>40437</v>
      </c>
      <c r="T1324" s="29">
        <v>79440</v>
      </c>
      <c r="U1324" s="29">
        <v>4826</v>
      </c>
      <c r="W1324" s="29">
        <v>4249</v>
      </c>
      <c r="X1324" s="29">
        <v>16700</v>
      </c>
      <c r="Y1324" s="29">
        <v>32803</v>
      </c>
      <c r="Z1324" s="29">
        <v>7192</v>
      </c>
      <c r="AA1324" s="29">
        <v>38486</v>
      </c>
      <c r="AB1324" s="29">
        <v>70527</v>
      </c>
      <c r="AC1324" s="29">
        <v>1380</v>
      </c>
      <c r="AD1324" s="29">
        <v>-39006</v>
      </c>
      <c r="AE1324" s="29">
        <v>-2974</v>
      </c>
    </row>
    <row r="1325" spans="1:31" x14ac:dyDescent="0.2">
      <c r="A1325" s="11">
        <v>42277</v>
      </c>
      <c r="B1325" s="29">
        <v>72364</v>
      </c>
      <c r="C1325" s="29">
        <v>55603</v>
      </c>
      <c r="D1325" s="29">
        <v>7022</v>
      </c>
      <c r="E1325" s="29">
        <v>36573</v>
      </c>
      <c r="F1325" s="29">
        <v>2540</v>
      </c>
      <c r="G1325" s="29">
        <v>44725</v>
      </c>
      <c r="H1325" s="29">
        <v>37845</v>
      </c>
      <c r="I1325" s="29">
        <v>5277</v>
      </c>
      <c r="J1325" s="29">
        <v>50135</v>
      </c>
      <c r="K1325" s="29">
        <v>-1951</v>
      </c>
      <c r="L1325" s="29">
        <v>17510</v>
      </c>
      <c r="M1325" s="29">
        <v>28584</v>
      </c>
      <c r="N1325" s="29">
        <v>8068</v>
      </c>
      <c r="O1325" s="29">
        <v>28181</v>
      </c>
      <c r="P1325" s="29">
        <v>26420</v>
      </c>
      <c r="Q1325" s="29">
        <v>2223</v>
      </c>
      <c r="R1325" s="29">
        <v>7538</v>
      </c>
      <c r="S1325" s="29">
        <v>28594</v>
      </c>
      <c r="T1325" s="29">
        <v>20066</v>
      </c>
      <c r="U1325" s="29">
        <v>-837</v>
      </c>
      <c r="W1325" s="29">
        <v>3509</v>
      </c>
      <c r="X1325" s="29">
        <v>6760</v>
      </c>
      <c r="Y1325" s="29">
        <v>30392</v>
      </c>
      <c r="Z1325" s="29">
        <v>9602</v>
      </c>
      <c r="AA1325" s="29">
        <v>10862</v>
      </c>
      <c r="AB1325" s="29">
        <v>69094</v>
      </c>
      <c r="AC1325" s="29">
        <v>1470</v>
      </c>
      <c r="AD1325" s="29">
        <v>-65604</v>
      </c>
      <c r="AE1325" s="29">
        <v>24905</v>
      </c>
    </row>
    <row r="1326" spans="1:31" x14ac:dyDescent="0.2">
      <c r="A1326" s="11">
        <v>42308</v>
      </c>
      <c r="B1326" s="29">
        <v>67587</v>
      </c>
      <c r="C1326" s="29">
        <v>52811</v>
      </c>
      <c r="D1326" s="29">
        <v>7094</v>
      </c>
      <c r="E1326" s="29">
        <v>27815</v>
      </c>
      <c r="F1326" s="29">
        <v>5507</v>
      </c>
      <c r="G1326" s="29">
        <v>42416</v>
      </c>
      <c r="H1326" s="29">
        <v>20781</v>
      </c>
      <c r="I1326" s="29">
        <v>-1609</v>
      </c>
      <c r="J1326" s="29">
        <v>48317</v>
      </c>
      <c r="K1326" s="29">
        <v>386</v>
      </c>
      <c r="L1326" s="29">
        <v>15927</v>
      </c>
      <c r="M1326" s="29">
        <v>21542</v>
      </c>
      <c r="N1326" s="29">
        <v>8828</v>
      </c>
      <c r="O1326" s="29">
        <v>25769</v>
      </c>
      <c r="P1326" s="29">
        <v>26463</v>
      </c>
      <c r="Q1326" s="29">
        <v>11144</v>
      </c>
      <c r="R1326" s="29">
        <v>11213</v>
      </c>
      <c r="S1326" s="29">
        <v>50018</v>
      </c>
      <c r="T1326" s="29">
        <v>56689</v>
      </c>
      <c r="U1326" s="29">
        <v>127232</v>
      </c>
      <c r="W1326" s="29">
        <v>5280</v>
      </c>
      <c r="X1326" s="29">
        <v>13370</v>
      </c>
      <c r="Y1326" s="29">
        <v>42996</v>
      </c>
      <c r="Z1326" s="29">
        <v>10905</v>
      </c>
      <c r="AA1326" s="29">
        <v>36647</v>
      </c>
      <c r="AB1326" s="29">
        <v>46846</v>
      </c>
      <c r="AC1326" s="29">
        <v>928</v>
      </c>
      <c r="AD1326" s="29">
        <v>-7451</v>
      </c>
      <c r="AE1326" s="29">
        <v>982</v>
      </c>
    </row>
    <row r="1327" spans="1:31" x14ac:dyDescent="0.2">
      <c r="A1327" s="11">
        <v>42338</v>
      </c>
      <c r="B1327" s="29">
        <v>58679</v>
      </c>
      <c r="C1327" s="29">
        <v>45688</v>
      </c>
      <c r="D1327" s="29">
        <v>5152</v>
      </c>
      <c r="E1327" s="29">
        <v>25144</v>
      </c>
      <c r="F1327" s="29">
        <v>5066</v>
      </c>
      <c r="G1327" s="29">
        <v>50960</v>
      </c>
      <c r="H1327" s="29">
        <v>15645</v>
      </c>
      <c r="I1327" s="29">
        <v>25962</v>
      </c>
      <c r="J1327" s="29">
        <v>38353</v>
      </c>
      <c r="K1327" s="29">
        <v>2154</v>
      </c>
      <c r="L1327" s="29">
        <v>5104</v>
      </c>
      <c r="M1327" s="29">
        <v>21016</v>
      </c>
      <c r="N1327" s="29">
        <v>7588</v>
      </c>
      <c r="O1327" s="29">
        <v>16978</v>
      </c>
      <c r="P1327" s="29">
        <v>25770</v>
      </c>
      <c r="Q1327" s="29">
        <v>19783</v>
      </c>
      <c r="R1327" s="29">
        <v>4311</v>
      </c>
      <c r="S1327" s="29">
        <v>35610</v>
      </c>
      <c r="T1327" s="29">
        <v>34187</v>
      </c>
      <c r="U1327" s="29">
        <v>-72</v>
      </c>
      <c r="W1327" s="29">
        <v>1119</v>
      </c>
      <c r="X1327" s="29">
        <v>1860</v>
      </c>
      <c r="Y1327" s="29">
        <v>31930</v>
      </c>
      <c r="Z1327" s="29">
        <v>8642</v>
      </c>
      <c r="AA1327" s="29">
        <v>-7953</v>
      </c>
      <c r="AB1327" s="29">
        <v>13233</v>
      </c>
      <c r="AC1327" s="29">
        <v>566</v>
      </c>
      <c r="AD1327" s="29">
        <v>-8108</v>
      </c>
      <c r="AE1327" s="29">
        <v>20613</v>
      </c>
    </row>
    <row r="1328" spans="1:31" x14ac:dyDescent="0.2">
      <c r="A1328" s="11">
        <v>42369</v>
      </c>
      <c r="B1328" s="29">
        <v>52242</v>
      </c>
      <c r="C1328" s="29">
        <v>35064</v>
      </c>
      <c r="D1328" s="29">
        <v>5079</v>
      </c>
      <c r="E1328" s="29">
        <v>22274</v>
      </c>
      <c r="F1328" s="29">
        <v>6619</v>
      </c>
      <c r="G1328" s="29">
        <v>36174</v>
      </c>
      <c r="H1328" s="29">
        <v>12398</v>
      </c>
      <c r="I1328" s="29">
        <v>6294</v>
      </c>
      <c r="J1328" s="29">
        <v>36269</v>
      </c>
      <c r="K1328" s="29">
        <v>-6673</v>
      </c>
      <c r="L1328" s="29">
        <v>14345</v>
      </c>
      <c r="M1328" s="29">
        <v>17194</v>
      </c>
      <c r="N1328" s="29">
        <v>5197</v>
      </c>
      <c r="O1328" s="29">
        <v>19623</v>
      </c>
      <c r="P1328" s="29">
        <v>21080</v>
      </c>
      <c r="Q1328" s="29">
        <v>-26</v>
      </c>
      <c r="R1328" s="29">
        <v>2835</v>
      </c>
      <c r="S1328" s="29">
        <v>22139</v>
      </c>
      <c r="T1328" s="29">
        <v>26789</v>
      </c>
      <c r="U1328" s="29">
        <v>-16864</v>
      </c>
      <c r="W1328" s="29">
        <v>976</v>
      </c>
      <c r="X1328" s="29">
        <v>182</v>
      </c>
      <c r="Y1328" s="29">
        <v>26611</v>
      </c>
      <c r="Z1328" s="29">
        <v>9628</v>
      </c>
      <c r="AA1328" s="29">
        <v>-624</v>
      </c>
      <c r="AB1328" s="29">
        <v>14164</v>
      </c>
      <c r="AC1328" s="29">
        <v>579</v>
      </c>
      <c r="AD1328" s="29">
        <v>9256</v>
      </c>
      <c r="AE1328" s="29">
        <v>13552</v>
      </c>
    </row>
    <row r="1329" spans="1:31" x14ac:dyDescent="0.2">
      <c r="A1329" s="11">
        <v>42400</v>
      </c>
      <c r="B1329" s="29">
        <v>64360</v>
      </c>
      <c r="C1329" s="29">
        <v>35470</v>
      </c>
      <c r="D1329" s="29">
        <v>5628</v>
      </c>
      <c r="E1329" s="29">
        <v>21309</v>
      </c>
      <c r="F1329" s="29">
        <v>7537</v>
      </c>
      <c r="G1329" s="29">
        <v>28542</v>
      </c>
      <c r="H1329" s="29">
        <v>14547</v>
      </c>
      <c r="I1329" s="29">
        <v>1162</v>
      </c>
      <c r="J1329" s="29">
        <v>33158</v>
      </c>
      <c r="K1329" s="29">
        <v>-1512</v>
      </c>
      <c r="L1329" s="29">
        <v>16244</v>
      </c>
      <c r="M1329" s="29">
        <v>16744</v>
      </c>
      <c r="N1329" s="29">
        <v>4883</v>
      </c>
      <c r="O1329" s="29">
        <v>18747</v>
      </c>
      <c r="P1329" s="29">
        <v>19328</v>
      </c>
      <c r="Q1329" s="29">
        <v>17658</v>
      </c>
      <c r="R1329" s="29">
        <v>3193</v>
      </c>
      <c r="S1329" s="29">
        <v>21484</v>
      </c>
      <c r="T1329" s="29">
        <v>30112</v>
      </c>
      <c r="U1329" s="29">
        <v>1878</v>
      </c>
      <c r="W1329" s="29">
        <v>1030</v>
      </c>
      <c r="X1329" s="29">
        <v>1660</v>
      </c>
      <c r="Y1329" s="29">
        <v>33806</v>
      </c>
      <c r="Z1329" s="29">
        <v>9834</v>
      </c>
      <c r="AA1329" s="29">
        <v>35926</v>
      </c>
      <c r="AB1329" s="29">
        <v>17166</v>
      </c>
      <c r="AC1329" s="29">
        <v>583</v>
      </c>
      <c r="AD1329" s="29">
        <v>-25100</v>
      </c>
      <c r="AE1329" s="29">
        <v>-20689</v>
      </c>
    </row>
    <row r="1330" spans="1:31" x14ac:dyDescent="0.2">
      <c r="A1330" s="11">
        <v>42429</v>
      </c>
      <c r="B1330" s="29">
        <v>51967</v>
      </c>
      <c r="C1330" s="29">
        <v>35520</v>
      </c>
      <c r="D1330" s="29">
        <v>4189</v>
      </c>
      <c r="E1330" s="29">
        <v>21673</v>
      </c>
      <c r="F1330" s="29">
        <v>7451</v>
      </c>
      <c r="G1330" s="29">
        <v>32582</v>
      </c>
      <c r="H1330" s="29">
        <v>16878</v>
      </c>
      <c r="I1330" s="29">
        <v>16628</v>
      </c>
      <c r="J1330" s="29">
        <v>35120</v>
      </c>
      <c r="K1330" s="29">
        <v>-2120</v>
      </c>
      <c r="L1330" s="29">
        <v>35486</v>
      </c>
      <c r="M1330" s="29">
        <v>16340</v>
      </c>
      <c r="N1330" s="29">
        <v>5986</v>
      </c>
      <c r="O1330" s="29">
        <v>23079</v>
      </c>
      <c r="P1330" s="29">
        <v>29464</v>
      </c>
      <c r="Q1330" s="29">
        <v>41513</v>
      </c>
      <c r="R1330" s="29">
        <v>3644</v>
      </c>
      <c r="S1330" s="29">
        <v>39861</v>
      </c>
      <c r="T1330" s="29">
        <v>37837</v>
      </c>
      <c r="U1330" s="29">
        <v>-5346</v>
      </c>
      <c r="W1330" s="29">
        <v>1906</v>
      </c>
      <c r="X1330" s="29">
        <v>13330</v>
      </c>
      <c r="Y1330" s="29">
        <v>26140</v>
      </c>
      <c r="Z1330" s="29">
        <v>9219</v>
      </c>
      <c r="AA1330" s="29">
        <v>26141</v>
      </c>
      <c r="AB1330" s="29">
        <v>15274</v>
      </c>
      <c r="AC1330" s="29">
        <v>1250</v>
      </c>
      <c r="AD1330" s="29">
        <v>-30960</v>
      </c>
      <c r="AE1330" s="29">
        <v>-34127</v>
      </c>
    </row>
    <row r="1331" spans="1:31" x14ac:dyDescent="0.2">
      <c r="A1331" s="11">
        <v>42460</v>
      </c>
      <c r="B1331" s="29">
        <v>62086</v>
      </c>
      <c r="C1331" s="29">
        <v>41782</v>
      </c>
      <c r="D1331" s="29">
        <v>4835</v>
      </c>
      <c r="E1331" s="29">
        <v>36345</v>
      </c>
      <c r="F1331" s="29">
        <v>10019</v>
      </c>
      <c r="G1331" s="29">
        <v>53281</v>
      </c>
      <c r="H1331" s="29">
        <v>44558</v>
      </c>
      <c r="I1331" s="29">
        <v>16217</v>
      </c>
      <c r="J1331" s="29">
        <v>50556</v>
      </c>
      <c r="K1331" s="29">
        <v>6336</v>
      </c>
      <c r="L1331" s="29">
        <v>36711</v>
      </c>
      <c r="M1331" s="29">
        <v>37484</v>
      </c>
      <c r="N1331" s="29">
        <v>14371</v>
      </c>
      <c r="O1331" s="29">
        <v>37165</v>
      </c>
      <c r="P1331" s="29">
        <v>32088</v>
      </c>
      <c r="Q1331" s="29">
        <v>39202</v>
      </c>
      <c r="R1331" s="29">
        <v>5006</v>
      </c>
      <c r="S1331" s="29">
        <v>81222</v>
      </c>
      <c r="T1331" s="29">
        <v>40749</v>
      </c>
      <c r="U1331" s="29">
        <v>30498</v>
      </c>
      <c r="W1331" s="29">
        <v>1098</v>
      </c>
      <c r="X1331" s="29">
        <v>4340</v>
      </c>
      <c r="Y1331" s="29">
        <v>31177</v>
      </c>
      <c r="Z1331" s="29">
        <v>9525</v>
      </c>
      <c r="AA1331" s="29">
        <v>-28563</v>
      </c>
      <c r="AB1331" s="29">
        <v>21248</v>
      </c>
      <c r="AC1331" s="29">
        <v>1430</v>
      </c>
      <c r="AD1331" s="29">
        <v>-9598</v>
      </c>
      <c r="AE1331" s="29">
        <v>-14525</v>
      </c>
    </row>
    <row r="1332" spans="1:31" x14ac:dyDescent="0.2">
      <c r="A1332" s="11">
        <v>42490</v>
      </c>
      <c r="B1332" s="29">
        <v>128396</v>
      </c>
      <c r="C1332" s="29">
        <v>65953</v>
      </c>
      <c r="D1332" s="29">
        <v>9099</v>
      </c>
      <c r="E1332" s="29">
        <v>66332</v>
      </c>
      <c r="F1332" s="29">
        <v>21846</v>
      </c>
      <c r="G1332" s="29">
        <v>87929</v>
      </c>
      <c r="H1332" s="29">
        <v>101979</v>
      </c>
      <c r="I1332" s="29">
        <v>7528</v>
      </c>
      <c r="J1332" s="29">
        <v>93423</v>
      </c>
      <c r="K1332" s="29">
        <v>3816</v>
      </c>
      <c r="L1332" s="29">
        <v>64855</v>
      </c>
      <c r="M1332" s="29">
        <v>197932</v>
      </c>
      <c r="N1332" s="29">
        <v>61735</v>
      </c>
      <c r="O1332" s="29">
        <v>42010</v>
      </c>
      <c r="P1332" s="29">
        <v>40247</v>
      </c>
      <c r="Q1332" s="29">
        <v>-40486</v>
      </c>
      <c r="R1332" s="29">
        <v>5726</v>
      </c>
      <c r="S1332" s="29">
        <v>116755</v>
      </c>
      <c r="T1332" s="29">
        <v>45891</v>
      </c>
      <c r="U1332" s="29">
        <v>-14263</v>
      </c>
      <c r="W1332" s="29">
        <v>1093</v>
      </c>
      <c r="X1332" s="29">
        <v>138</v>
      </c>
      <c r="Y1332" s="29">
        <v>30703</v>
      </c>
      <c r="Z1332" s="29">
        <v>14005</v>
      </c>
      <c r="AA1332" s="29">
        <v>5912</v>
      </c>
      <c r="AB1332" s="29">
        <v>16718</v>
      </c>
      <c r="AC1332" s="29">
        <v>1580</v>
      </c>
      <c r="AD1332" s="29">
        <v>1584</v>
      </c>
      <c r="AE1332" s="29">
        <v>832</v>
      </c>
    </row>
    <row r="1333" spans="1:31" x14ac:dyDescent="0.2">
      <c r="A1333" s="11">
        <v>42521</v>
      </c>
      <c r="B1333" s="29">
        <v>444740</v>
      </c>
      <c r="C1333" s="29">
        <v>203439</v>
      </c>
      <c r="D1333" s="29">
        <v>17198</v>
      </c>
      <c r="E1333" s="29">
        <v>147278</v>
      </c>
      <c r="F1333" s="29">
        <v>48190</v>
      </c>
      <c r="G1333" s="29">
        <v>214470</v>
      </c>
      <c r="H1333" s="29">
        <v>192901</v>
      </c>
      <c r="I1333" s="29">
        <v>2696</v>
      </c>
      <c r="J1333" s="29">
        <v>200219</v>
      </c>
      <c r="K1333" s="29">
        <v>12735</v>
      </c>
      <c r="L1333" s="29">
        <v>197519</v>
      </c>
      <c r="M1333" s="29">
        <v>467594</v>
      </c>
      <c r="N1333" s="29">
        <v>209681</v>
      </c>
      <c r="O1333" s="29">
        <v>93545</v>
      </c>
      <c r="P1333" s="29">
        <v>103010</v>
      </c>
      <c r="Q1333" s="29">
        <v>-17804</v>
      </c>
      <c r="R1333" s="29">
        <v>18948</v>
      </c>
      <c r="S1333" s="29">
        <v>224637</v>
      </c>
      <c r="T1333" s="29">
        <v>104259</v>
      </c>
      <c r="U1333" s="29">
        <v>103037</v>
      </c>
      <c r="W1333" s="29">
        <v>606</v>
      </c>
      <c r="X1333" s="29">
        <v>130</v>
      </c>
      <c r="Y1333" s="29">
        <v>31396</v>
      </c>
      <c r="Z1333" s="29">
        <v>10803</v>
      </c>
      <c r="AA1333" s="29">
        <v>-2261</v>
      </c>
      <c r="AB1333" s="29">
        <v>29364</v>
      </c>
      <c r="AC1333" s="29">
        <v>1620</v>
      </c>
      <c r="AD1333" s="29">
        <v>23781</v>
      </c>
      <c r="AE1333" s="29">
        <v>-22373</v>
      </c>
    </row>
    <row r="1334" spans="1:31" x14ac:dyDescent="0.2">
      <c r="A1334" s="11">
        <v>42551</v>
      </c>
      <c r="B1334" s="29">
        <v>752384</v>
      </c>
      <c r="C1334" s="29">
        <v>454906</v>
      </c>
      <c r="D1334" s="29">
        <v>40620</v>
      </c>
      <c r="E1334" s="29">
        <v>258382</v>
      </c>
      <c r="F1334" s="29">
        <v>68057</v>
      </c>
      <c r="G1334" s="29">
        <v>216935</v>
      </c>
      <c r="H1334" s="29">
        <v>179365</v>
      </c>
      <c r="I1334" s="29">
        <v>-17717</v>
      </c>
      <c r="J1334" s="29">
        <v>347873</v>
      </c>
      <c r="K1334" s="29">
        <v>10636</v>
      </c>
      <c r="L1334" s="29">
        <v>231689</v>
      </c>
      <c r="M1334" s="29">
        <v>392226</v>
      </c>
      <c r="N1334" s="29">
        <v>143269</v>
      </c>
      <c r="O1334" s="29">
        <v>213238</v>
      </c>
      <c r="P1334" s="29">
        <v>113756</v>
      </c>
      <c r="Q1334" s="29">
        <v>-15455</v>
      </c>
      <c r="R1334" s="29">
        <v>27356</v>
      </c>
      <c r="S1334" s="29">
        <v>249764</v>
      </c>
      <c r="T1334" s="29">
        <v>171354</v>
      </c>
      <c r="U1334" s="29">
        <v>113542</v>
      </c>
      <c r="W1334" s="29">
        <v>194</v>
      </c>
      <c r="X1334" s="29">
        <v>0</v>
      </c>
      <c r="Y1334" s="29">
        <v>28368</v>
      </c>
      <c r="Z1334" s="29">
        <v>5072</v>
      </c>
      <c r="AA1334" s="29">
        <v>-26444</v>
      </c>
      <c r="AB1334" s="29">
        <v>29511</v>
      </c>
      <c r="AC1334" s="29">
        <v>1500</v>
      </c>
      <c r="AD1334" s="29">
        <v>4828</v>
      </c>
      <c r="AE1334" s="29">
        <v>1607</v>
      </c>
    </row>
    <row r="1335" spans="1:31" x14ac:dyDescent="0.2">
      <c r="A1335" s="11">
        <v>42582</v>
      </c>
      <c r="B1335" s="29">
        <v>232901</v>
      </c>
      <c r="C1335" s="29">
        <v>147903</v>
      </c>
      <c r="D1335" s="29">
        <v>11193</v>
      </c>
      <c r="E1335" s="29">
        <v>81552</v>
      </c>
      <c r="F1335" s="29">
        <v>15115</v>
      </c>
      <c r="G1335" s="29">
        <v>109978</v>
      </c>
      <c r="H1335" s="29">
        <v>83483</v>
      </c>
      <c r="I1335" s="29">
        <v>20279</v>
      </c>
      <c r="J1335" s="29">
        <v>126302</v>
      </c>
      <c r="K1335" s="29">
        <v>9475</v>
      </c>
      <c r="L1335" s="29">
        <v>58977</v>
      </c>
      <c r="M1335" s="29">
        <v>80792</v>
      </c>
      <c r="N1335" s="29">
        <v>28225</v>
      </c>
      <c r="O1335" s="29">
        <v>75360</v>
      </c>
      <c r="P1335" s="29">
        <v>48698</v>
      </c>
      <c r="Q1335" s="29">
        <v>119543</v>
      </c>
      <c r="R1335" s="29">
        <v>10864</v>
      </c>
      <c r="S1335" s="29">
        <v>44125</v>
      </c>
      <c r="T1335" s="29">
        <v>45754</v>
      </c>
      <c r="U1335" s="29">
        <v>42584</v>
      </c>
      <c r="W1335" s="29">
        <v>237</v>
      </c>
      <c r="X1335" s="29">
        <v>322</v>
      </c>
      <c r="Y1335" s="29">
        <v>25623</v>
      </c>
      <c r="Z1335" s="29">
        <v>5583</v>
      </c>
      <c r="AA1335" s="29">
        <v>25109</v>
      </c>
      <c r="AB1335" s="29">
        <v>42027</v>
      </c>
      <c r="AC1335" s="29">
        <v>1610</v>
      </c>
      <c r="AD1335" s="29">
        <v>-33953</v>
      </c>
      <c r="AE1335" s="29">
        <v>21427</v>
      </c>
    </row>
    <row r="1336" spans="1:31" x14ac:dyDescent="0.2">
      <c r="A1336" s="11">
        <v>42613</v>
      </c>
      <c r="B1336" s="29">
        <v>115399</v>
      </c>
      <c r="C1336" s="29">
        <v>63259</v>
      </c>
      <c r="D1336" s="29">
        <v>8549</v>
      </c>
      <c r="E1336" s="29">
        <v>54150</v>
      </c>
      <c r="F1336" s="29">
        <v>3189</v>
      </c>
      <c r="G1336" s="29">
        <v>80660</v>
      </c>
      <c r="H1336" s="29">
        <v>64269</v>
      </c>
      <c r="I1336" s="29">
        <v>-12247</v>
      </c>
      <c r="J1336" s="29">
        <v>56049</v>
      </c>
      <c r="K1336" s="29">
        <v>829</v>
      </c>
      <c r="L1336" s="29">
        <v>36955</v>
      </c>
      <c r="M1336" s="29">
        <v>34857</v>
      </c>
      <c r="N1336" s="29">
        <v>13298</v>
      </c>
      <c r="O1336" s="29">
        <v>5717</v>
      </c>
      <c r="P1336" s="29">
        <v>27294</v>
      </c>
      <c r="Q1336" s="29">
        <v>21431</v>
      </c>
      <c r="R1336" s="29">
        <v>8890</v>
      </c>
      <c r="S1336" s="29">
        <v>35287</v>
      </c>
      <c r="T1336" s="29">
        <v>71126</v>
      </c>
      <c r="U1336" s="29">
        <v>-40912</v>
      </c>
      <c r="W1336" s="29">
        <v>2803</v>
      </c>
      <c r="X1336" s="29">
        <v>12620</v>
      </c>
      <c r="Y1336" s="29">
        <v>26428</v>
      </c>
      <c r="Z1336" s="29">
        <v>13039</v>
      </c>
      <c r="AA1336" s="29">
        <v>37133</v>
      </c>
      <c r="AB1336" s="29">
        <v>35127</v>
      </c>
      <c r="AC1336" s="29">
        <v>1690</v>
      </c>
      <c r="AD1336" s="29">
        <v>-2496</v>
      </c>
      <c r="AE1336" s="29">
        <v>5113</v>
      </c>
    </row>
    <row r="1337" spans="1:31" x14ac:dyDescent="0.2">
      <c r="A1337" s="11">
        <v>42643</v>
      </c>
      <c r="B1337" s="29">
        <v>70530</v>
      </c>
      <c r="C1337" s="29">
        <v>55656</v>
      </c>
      <c r="D1337" s="29">
        <v>6224</v>
      </c>
      <c r="E1337" s="29">
        <v>38244</v>
      </c>
      <c r="F1337" s="29">
        <v>2715</v>
      </c>
      <c r="G1337" s="29">
        <v>68676</v>
      </c>
      <c r="H1337" s="29">
        <v>35601</v>
      </c>
      <c r="I1337" s="29">
        <v>-9328</v>
      </c>
      <c r="J1337" s="29">
        <v>35613</v>
      </c>
      <c r="K1337" s="29">
        <v>6961</v>
      </c>
      <c r="L1337" s="29">
        <v>20489</v>
      </c>
      <c r="M1337" s="29">
        <v>20274</v>
      </c>
      <c r="N1337" s="29">
        <v>7335</v>
      </c>
      <c r="O1337" s="29">
        <v>32866</v>
      </c>
      <c r="P1337" s="29">
        <v>24781</v>
      </c>
      <c r="Q1337" s="29">
        <v>44297</v>
      </c>
      <c r="R1337" s="29">
        <v>11846</v>
      </c>
      <c r="S1337" s="29">
        <v>23831</v>
      </c>
      <c r="T1337" s="29">
        <v>18605</v>
      </c>
      <c r="U1337" s="29">
        <v>-1524</v>
      </c>
      <c r="W1337" s="29">
        <v>4549</v>
      </c>
      <c r="X1337" s="29">
        <v>1070</v>
      </c>
      <c r="Y1337" s="29">
        <v>25125</v>
      </c>
      <c r="Z1337" s="29">
        <v>9709</v>
      </c>
      <c r="AA1337" s="29">
        <v>33857</v>
      </c>
      <c r="AB1337" s="29">
        <v>36473</v>
      </c>
      <c r="AC1337" s="29">
        <v>1610</v>
      </c>
      <c r="AD1337" s="29">
        <v>-20533</v>
      </c>
      <c r="AE1337" s="29">
        <v>-1927</v>
      </c>
    </row>
    <row r="1338" spans="1:31" x14ac:dyDescent="0.2">
      <c r="A1338" s="11">
        <v>42674</v>
      </c>
      <c r="B1338" s="29">
        <v>65074</v>
      </c>
      <c r="C1338" s="29">
        <v>57480</v>
      </c>
      <c r="D1338" s="29">
        <v>5455</v>
      </c>
      <c r="E1338" s="29">
        <v>28787</v>
      </c>
      <c r="F1338" s="29">
        <v>5478</v>
      </c>
      <c r="G1338" s="29">
        <v>68250</v>
      </c>
      <c r="H1338" s="29">
        <v>16582</v>
      </c>
      <c r="I1338" s="29">
        <v>-5405</v>
      </c>
      <c r="J1338" s="29">
        <v>53756</v>
      </c>
      <c r="K1338" s="29">
        <v>3822</v>
      </c>
      <c r="L1338" s="29">
        <v>27109</v>
      </c>
      <c r="M1338" s="29">
        <v>22784</v>
      </c>
      <c r="N1338" s="29">
        <v>7640</v>
      </c>
      <c r="O1338" s="29">
        <v>39501</v>
      </c>
      <c r="P1338" s="29">
        <v>28173</v>
      </c>
      <c r="Q1338" s="29">
        <v>44843</v>
      </c>
      <c r="R1338" s="29">
        <v>9053</v>
      </c>
      <c r="S1338" s="29">
        <v>46726</v>
      </c>
      <c r="T1338" s="29">
        <v>40391</v>
      </c>
      <c r="U1338" s="29">
        <v>-2606</v>
      </c>
      <c r="W1338" s="29">
        <v>1379</v>
      </c>
      <c r="X1338" s="29">
        <v>2680</v>
      </c>
      <c r="Y1338" s="29">
        <v>25177</v>
      </c>
      <c r="Z1338" s="29">
        <v>8079</v>
      </c>
      <c r="AA1338" s="29">
        <v>32261</v>
      </c>
      <c r="AB1338" s="29">
        <v>41509</v>
      </c>
      <c r="AC1338" s="29">
        <v>990</v>
      </c>
      <c r="AD1338" s="29">
        <v>-2808</v>
      </c>
      <c r="AE1338" s="29">
        <v>-13856</v>
      </c>
    </row>
    <row r="1339" spans="1:31" x14ac:dyDescent="0.2">
      <c r="A1339" s="11">
        <v>42704</v>
      </c>
      <c r="B1339" s="29">
        <v>57705</v>
      </c>
      <c r="C1339" s="29">
        <v>42664</v>
      </c>
      <c r="D1339" s="29">
        <v>4247</v>
      </c>
      <c r="E1339" s="29">
        <v>21579</v>
      </c>
      <c r="F1339" s="29">
        <v>5192</v>
      </c>
      <c r="G1339" s="29">
        <v>58204</v>
      </c>
      <c r="H1339" s="29">
        <v>11245</v>
      </c>
      <c r="I1339" s="29">
        <v>11694</v>
      </c>
      <c r="J1339" s="29">
        <v>60828</v>
      </c>
      <c r="K1339" s="29">
        <v>5726</v>
      </c>
      <c r="L1339" s="29">
        <v>16072</v>
      </c>
      <c r="M1339" s="29">
        <v>19264</v>
      </c>
      <c r="N1339" s="29">
        <v>6914</v>
      </c>
      <c r="O1339" s="29">
        <v>27172</v>
      </c>
      <c r="P1339" s="29">
        <v>23899</v>
      </c>
      <c r="Q1339" s="29">
        <v>26218</v>
      </c>
      <c r="R1339" s="29">
        <v>4587</v>
      </c>
      <c r="S1339" s="29">
        <v>23062</v>
      </c>
      <c r="T1339" s="29">
        <v>32621</v>
      </c>
      <c r="U1339" s="29">
        <v>-29512</v>
      </c>
      <c r="W1339" s="29">
        <v>1259</v>
      </c>
      <c r="X1339" s="29">
        <v>4190</v>
      </c>
      <c r="Y1339" s="29">
        <v>29500</v>
      </c>
      <c r="Z1339" s="29">
        <v>8551</v>
      </c>
      <c r="AA1339" s="29">
        <v>29587</v>
      </c>
      <c r="AB1339" s="29">
        <v>4968</v>
      </c>
      <c r="AC1339" s="29">
        <v>661</v>
      </c>
      <c r="AD1339" s="29">
        <v>981</v>
      </c>
      <c r="AE1339" s="29">
        <v>4288</v>
      </c>
    </row>
    <row r="1340" spans="1:31" x14ac:dyDescent="0.2">
      <c r="A1340" s="11">
        <v>42735</v>
      </c>
      <c r="B1340" s="29">
        <v>61435</v>
      </c>
      <c r="C1340" s="29">
        <v>39381</v>
      </c>
      <c r="D1340" s="29">
        <v>4903</v>
      </c>
      <c r="E1340" s="29">
        <v>21229</v>
      </c>
      <c r="F1340" s="29">
        <v>5319</v>
      </c>
      <c r="G1340" s="29">
        <v>44127</v>
      </c>
      <c r="H1340" s="29">
        <v>11965</v>
      </c>
      <c r="I1340" s="29">
        <v>8080</v>
      </c>
      <c r="J1340" s="29">
        <v>35800</v>
      </c>
      <c r="K1340" s="29">
        <v>-3511</v>
      </c>
      <c r="L1340" s="29">
        <v>13556</v>
      </c>
      <c r="M1340" s="29">
        <v>16720</v>
      </c>
      <c r="N1340" s="29">
        <v>6386</v>
      </c>
      <c r="O1340" s="29">
        <v>27422</v>
      </c>
      <c r="P1340" s="29">
        <v>20044</v>
      </c>
      <c r="Q1340" s="29">
        <v>-6772</v>
      </c>
      <c r="R1340" s="29">
        <v>3235</v>
      </c>
      <c r="S1340" s="29">
        <v>24993</v>
      </c>
      <c r="T1340" s="29">
        <v>26540</v>
      </c>
      <c r="U1340" s="29">
        <v>-14163</v>
      </c>
      <c r="W1340" s="29">
        <v>1260</v>
      </c>
      <c r="X1340" s="29">
        <v>11030</v>
      </c>
      <c r="Y1340" s="29">
        <v>28550</v>
      </c>
      <c r="Z1340" s="29">
        <v>13663</v>
      </c>
      <c r="AA1340" s="29">
        <v>-4970</v>
      </c>
      <c r="AB1340" s="29">
        <v>10576</v>
      </c>
      <c r="AC1340" s="29">
        <v>532</v>
      </c>
      <c r="AD1340" s="29">
        <v>31709</v>
      </c>
      <c r="AE1340" s="29">
        <v>10634</v>
      </c>
    </row>
    <row r="1341" spans="1:31" s="18" customFormat="1" x14ac:dyDescent="0.2">
      <c r="A1341" s="11">
        <v>42766</v>
      </c>
      <c r="B1341" s="29">
        <v>58571</v>
      </c>
      <c r="C1341" s="29">
        <v>36202</v>
      </c>
      <c r="D1341" s="29">
        <v>5512</v>
      </c>
      <c r="E1341" s="29">
        <v>23094</v>
      </c>
      <c r="F1341" s="29">
        <v>6041</v>
      </c>
      <c r="G1341" s="29">
        <v>38381</v>
      </c>
      <c r="H1341" s="29">
        <v>14669</v>
      </c>
      <c r="I1341" s="29">
        <v>14242</v>
      </c>
      <c r="J1341" s="29">
        <v>43966</v>
      </c>
      <c r="K1341" s="29">
        <v>-12945</v>
      </c>
      <c r="L1341" s="29">
        <v>29725</v>
      </c>
      <c r="M1341" s="29">
        <v>18944</v>
      </c>
      <c r="N1341" s="29">
        <v>6374</v>
      </c>
      <c r="O1341" s="29">
        <v>40699</v>
      </c>
      <c r="P1341" s="29">
        <v>25880</v>
      </c>
      <c r="Q1341" s="29">
        <v>-14718</v>
      </c>
      <c r="R1341" s="29">
        <v>4274</v>
      </c>
      <c r="S1341" s="29">
        <v>33519</v>
      </c>
      <c r="T1341" s="29">
        <v>40372</v>
      </c>
      <c r="U1341" s="29">
        <v>6052</v>
      </c>
      <c r="W1341" s="29">
        <v>2958</v>
      </c>
      <c r="X1341" s="29">
        <v>16750</v>
      </c>
      <c r="Y1341" s="29">
        <v>25317</v>
      </c>
      <c r="Z1341" s="29">
        <v>16977</v>
      </c>
      <c r="AA1341" s="29">
        <v>46218</v>
      </c>
      <c r="AB1341" s="29">
        <v>-3400</v>
      </c>
      <c r="AC1341" s="29">
        <v>614</v>
      </c>
      <c r="AD1341" s="29">
        <v>30891</v>
      </c>
      <c r="AE1341" s="29">
        <v>-25472</v>
      </c>
    </row>
    <row r="1342" spans="1:31" x14ac:dyDescent="0.2">
      <c r="A1342" s="11">
        <v>42794</v>
      </c>
      <c r="B1342" s="29">
        <v>59859</v>
      </c>
      <c r="C1342" s="29">
        <v>34857</v>
      </c>
      <c r="D1342" s="29">
        <v>4230</v>
      </c>
      <c r="E1342" s="29">
        <v>24476</v>
      </c>
      <c r="F1342" s="29">
        <v>6128</v>
      </c>
      <c r="G1342" s="29">
        <v>37664</v>
      </c>
      <c r="H1342" s="29">
        <v>18474</v>
      </c>
      <c r="I1342" s="29">
        <v>11344</v>
      </c>
      <c r="J1342" s="29">
        <v>51767</v>
      </c>
      <c r="K1342" s="29">
        <v>-11291</v>
      </c>
      <c r="L1342" s="29">
        <v>75383</v>
      </c>
      <c r="M1342" s="29">
        <v>19543</v>
      </c>
      <c r="N1342" s="29">
        <v>6530</v>
      </c>
      <c r="O1342" s="29">
        <v>56730</v>
      </c>
      <c r="P1342" s="29">
        <v>28459</v>
      </c>
      <c r="Q1342" s="29">
        <v>86018</v>
      </c>
      <c r="R1342" s="29">
        <v>5910</v>
      </c>
      <c r="S1342" s="29">
        <v>53697</v>
      </c>
      <c r="T1342" s="29">
        <v>40595</v>
      </c>
      <c r="U1342" s="29">
        <v>-7517</v>
      </c>
      <c r="V1342" s="24"/>
      <c r="W1342" s="29">
        <v>3526</v>
      </c>
      <c r="X1342" s="29">
        <v>35160</v>
      </c>
      <c r="Y1342" s="29">
        <v>23992</v>
      </c>
      <c r="Z1342" s="29">
        <v>22447</v>
      </c>
      <c r="AA1342" s="29">
        <v>55501</v>
      </c>
      <c r="AB1342" s="29">
        <v>-30</v>
      </c>
      <c r="AC1342" s="29">
        <v>1832</v>
      </c>
      <c r="AD1342" s="29">
        <v>23857</v>
      </c>
      <c r="AE1342" s="29">
        <v>-20868</v>
      </c>
    </row>
    <row r="1343" spans="1:31" x14ac:dyDescent="0.2">
      <c r="A1343" s="11">
        <v>42825</v>
      </c>
      <c r="B1343" s="29">
        <v>93372</v>
      </c>
      <c r="C1343" s="29">
        <v>52873</v>
      </c>
      <c r="D1343" s="29">
        <v>5721</v>
      </c>
      <c r="E1343" s="29">
        <v>64076</v>
      </c>
      <c r="F1343" s="29">
        <v>13875</v>
      </c>
      <c r="G1343" s="29">
        <v>87280</v>
      </c>
      <c r="H1343" s="29">
        <v>100779</v>
      </c>
      <c r="I1343" s="29">
        <v>-28</v>
      </c>
      <c r="J1343" s="29">
        <v>192382</v>
      </c>
      <c r="K1343" s="29">
        <v>1835</v>
      </c>
      <c r="L1343" s="29">
        <v>216132</v>
      </c>
      <c r="M1343" s="29">
        <v>82898</v>
      </c>
      <c r="N1343" s="29">
        <v>37497</v>
      </c>
      <c r="O1343" s="29">
        <v>85611</v>
      </c>
      <c r="P1343" s="29">
        <v>28580</v>
      </c>
      <c r="Q1343" s="29">
        <v>-11697</v>
      </c>
      <c r="R1343" s="29">
        <v>7975</v>
      </c>
      <c r="S1343" s="29">
        <v>179207</v>
      </c>
      <c r="T1343" s="29">
        <v>76038</v>
      </c>
      <c r="U1343" s="29">
        <v>-96</v>
      </c>
      <c r="W1343" s="29">
        <v>1190</v>
      </c>
      <c r="X1343" s="29">
        <v>36110</v>
      </c>
      <c r="Y1343" s="29">
        <v>26587</v>
      </c>
      <c r="Z1343" s="29">
        <v>19636</v>
      </c>
      <c r="AA1343" s="29">
        <v>6058</v>
      </c>
      <c r="AB1343" s="29">
        <v>8390</v>
      </c>
      <c r="AC1343" s="29">
        <v>2053</v>
      </c>
      <c r="AD1343" s="29">
        <v>-5370</v>
      </c>
      <c r="AE1343" s="29">
        <v>-44448</v>
      </c>
    </row>
    <row r="1344" spans="1:31" x14ac:dyDescent="0.2">
      <c r="A1344" s="11">
        <v>42855</v>
      </c>
      <c r="B1344" s="29">
        <v>181284</v>
      </c>
      <c r="C1344" s="29">
        <v>72238</v>
      </c>
      <c r="D1344" s="29">
        <v>13024</v>
      </c>
      <c r="E1344" s="29">
        <v>131997</v>
      </c>
      <c r="F1344" s="29">
        <v>27243</v>
      </c>
      <c r="G1344" s="29">
        <v>142177</v>
      </c>
      <c r="H1344" s="29">
        <v>150550</v>
      </c>
      <c r="I1344" s="29">
        <v>-37067</v>
      </c>
      <c r="J1344" s="29">
        <v>240370</v>
      </c>
      <c r="K1344" s="29">
        <v>2156</v>
      </c>
      <c r="L1344" s="29">
        <v>135573</v>
      </c>
      <c r="M1344" s="29">
        <v>173316</v>
      </c>
      <c r="N1344" s="29">
        <v>67456</v>
      </c>
      <c r="O1344" s="29">
        <v>116798</v>
      </c>
      <c r="P1344" s="29">
        <v>40621</v>
      </c>
      <c r="Q1344" s="29">
        <v>10839</v>
      </c>
      <c r="R1344" s="29">
        <v>13876</v>
      </c>
      <c r="S1344" s="29">
        <v>235960</v>
      </c>
      <c r="T1344" s="29">
        <v>94282</v>
      </c>
      <c r="U1344" s="29">
        <v>103485</v>
      </c>
      <c r="W1344" s="29">
        <v>1124</v>
      </c>
      <c r="X1344" s="29">
        <v>2203</v>
      </c>
      <c r="Y1344" s="29">
        <v>36917</v>
      </c>
      <c r="Z1344" s="29">
        <v>31736</v>
      </c>
      <c r="AA1344" s="29">
        <v>12861</v>
      </c>
      <c r="AB1344" s="29">
        <v>12711</v>
      </c>
      <c r="AC1344" s="29">
        <v>2269</v>
      </c>
      <c r="AD1344" s="29">
        <v>22651</v>
      </c>
      <c r="AE1344" s="29">
        <v>-40369</v>
      </c>
    </row>
    <row r="1345" spans="1:31" x14ac:dyDescent="0.2">
      <c r="A1345" s="11">
        <v>42886</v>
      </c>
      <c r="B1345" s="29">
        <v>399084</v>
      </c>
      <c r="C1345" s="29">
        <v>160038</v>
      </c>
      <c r="D1345" s="29">
        <v>29687</v>
      </c>
      <c r="E1345" s="29">
        <v>219442</v>
      </c>
      <c r="F1345" s="29">
        <v>49702</v>
      </c>
      <c r="G1345" s="29">
        <v>197188</v>
      </c>
      <c r="H1345" s="29">
        <v>201656</v>
      </c>
      <c r="I1345" s="29">
        <v>-73947</v>
      </c>
      <c r="J1345" s="29">
        <v>450138</v>
      </c>
      <c r="K1345" s="29">
        <v>-13773</v>
      </c>
      <c r="L1345" s="29">
        <v>243519</v>
      </c>
      <c r="M1345" s="29">
        <v>301973</v>
      </c>
      <c r="N1345" s="29">
        <v>110616</v>
      </c>
      <c r="O1345" s="29">
        <v>256153</v>
      </c>
      <c r="P1345" s="29">
        <v>65382</v>
      </c>
      <c r="Q1345" s="29">
        <v>50504</v>
      </c>
      <c r="R1345" s="29">
        <v>58928</v>
      </c>
      <c r="S1345" s="29">
        <v>277005</v>
      </c>
      <c r="T1345" s="29">
        <v>83738</v>
      </c>
      <c r="U1345" s="29">
        <v>138919</v>
      </c>
      <c r="W1345" s="29">
        <v>399</v>
      </c>
      <c r="X1345" s="29">
        <v>16</v>
      </c>
      <c r="Y1345" s="29">
        <v>29159</v>
      </c>
      <c r="Z1345" s="29">
        <v>15973</v>
      </c>
      <c r="AA1345" s="29">
        <v>-12059</v>
      </c>
      <c r="AB1345" s="29">
        <v>15083</v>
      </c>
      <c r="AC1345" s="29">
        <v>2531</v>
      </c>
      <c r="AD1345" s="29">
        <v>50242</v>
      </c>
      <c r="AE1345" s="29">
        <v>-22923</v>
      </c>
    </row>
    <row r="1346" spans="1:31" x14ac:dyDescent="0.2">
      <c r="A1346" s="11">
        <v>42916</v>
      </c>
      <c r="B1346" s="29">
        <v>703013</v>
      </c>
      <c r="C1346" s="29">
        <v>414118</v>
      </c>
      <c r="D1346" s="29">
        <v>62545</v>
      </c>
      <c r="E1346" s="29">
        <v>342120</v>
      </c>
      <c r="F1346" s="29">
        <v>62912</v>
      </c>
      <c r="G1346" s="29">
        <v>247125</v>
      </c>
      <c r="H1346" s="29">
        <v>186250</v>
      </c>
      <c r="I1346" s="29">
        <v>-45000</v>
      </c>
      <c r="J1346" s="29">
        <v>792203</v>
      </c>
      <c r="K1346" s="29">
        <v>13697</v>
      </c>
      <c r="L1346" s="29">
        <v>203513</v>
      </c>
      <c r="M1346" s="29">
        <v>320459</v>
      </c>
      <c r="N1346" s="29">
        <v>103134</v>
      </c>
      <c r="O1346" s="29">
        <v>281954</v>
      </c>
      <c r="P1346" s="29">
        <v>94955</v>
      </c>
      <c r="Q1346" s="29">
        <v>17559</v>
      </c>
      <c r="R1346" s="29">
        <v>63719</v>
      </c>
      <c r="S1346" s="29">
        <v>258909</v>
      </c>
      <c r="T1346" s="29">
        <v>190477</v>
      </c>
      <c r="U1346" s="29">
        <v>165206</v>
      </c>
      <c r="W1346" s="29">
        <v>237</v>
      </c>
      <c r="X1346" s="29">
        <v>0</v>
      </c>
      <c r="Y1346" s="29">
        <v>24160</v>
      </c>
      <c r="Z1346" s="29">
        <v>5904</v>
      </c>
      <c r="AA1346" s="29">
        <v>-27150</v>
      </c>
      <c r="AB1346" s="29">
        <v>14805</v>
      </c>
      <c r="AC1346" s="29">
        <v>2397</v>
      </c>
      <c r="AD1346" s="29">
        <v>36003</v>
      </c>
      <c r="AE1346" s="29">
        <v>-58795</v>
      </c>
    </row>
    <row r="1347" spans="1:31" x14ac:dyDescent="0.2">
      <c r="A1347" s="11">
        <v>42947</v>
      </c>
      <c r="B1347" s="29">
        <v>271881</v>
      </c>
      <c r="C1347" s="29">
        <v>156268</v>
      </c>
      <c r="D1347" s="29">
        <v>24224</v>
      </c>
      <c r="E1347" s="29">
        <v>122138</v>
      </c>
      <c r="F1347" s="29">
        <v>20369</v>
      </c>
      <c r="G1347" s="29">
        <v>122800</v>
      </c>
      <c r="H1347" s="29">
        <v>91860</v>
      </c>
      <c r="I1347" s="29">
        <v>-14371</v>
      </c>
      <c r="J1347" s="29">
        <v>414838</v>
      </c>
      <c r="K1347" s="29">
        <v>26672</v>
      </c>
      <c r="L1347" s="29">
        <v>68772</v>
      </c>
      <c r="M1347" s="29">
        <v>79748</v>
      </c>
      <c r="N1347" s="29">
        <v>21569</v>
      </c>
      <c r="O1347" s="29">
        <v>112631</v>
      </c>
      <c r="P1347" s="29">
        <v>42718</v>
      </c>
      <c r="Q1347" s="29">
        <v>98617</v>
      </c>
      <c r="R1347" s="29">
        <v>20373</v>
      </c>
      <c r="S1347" s="29">
        <v>57710</v>
      </c>
      <c r="T1347" s="29">
        <v>68122</v>
      </c>
      <c r="U1347" s="29">
        <v>56009</v>
      </c>
      <c r="W1347" s="29">
        <v>1096</v>
      </c>
      <c r="X1347" s="29">
        <v>11130</v>
      </c>
      <c r="Y1347" s="29">
        <v>19906</v>
      </c>
      <c r="Z1347" s="29">
        <v>7040</v>
      </c>
      <c r="AA1347" s="29">
        <v>24362</v>
      </c>
      <c r="AB1347" s="29">
        <v>22414</v>
      </c>
      <c r="AC1347" s="29">
        <v>2769</v>
      </c>
      <c r="AD1347" s="29">
        <v>29798</v>
      </c>
      <c r="AE1347" s="29">
        <v>-25066</v>
      </c>
    </row>
    <row r="1348" spans="1:31" x14ac:dyDescent="0.2">
      <c r="A1348" s="11">
        <v>42978</v>
      </c>
      <c r="B1348" s="29">
        <v>127929</v>
      </c>
      <c r="C1348" s="29">
        <v>77874</v>
      </c>
      <c r="D1348" s="29">
        <v>12168</v>
      </c>
      <c r="E1348" s="29">
        <v>80899</v>
      </c>
      <c r="F1348" s="29">
        <v>7449</v>
      </c>
      <c r="G1348" s="29">
        <v>108076</v>
      </c>
      <c r="H1348" s="29">
        <v>55234</v>
      </c>
      <c r="I1348" s="29">
        <v>-21065</v>
      </c>
      <c r="J1348" s="29">
        <v>150237</v>
      </c>
      <c r="K1348" s="29">
        <v>6355</v>
      </c>
      <c r="L1348" s="29">
        <v>50169</v>
      </c>
      <c r="M1348" s="29">
        <v>41126</v>
      </c>
      <c r="N1348" s="29">
        <v>11002</v>
      </c>
      <c r="O1348" s="29">
        <v>41510</v>
      </c>
      <c r="P1348" s="29">
        <v>27364</v>
      </c>
      <c r="Q1348" s="29">
        <v>42217</v>
      </c>
      <c r="R1348" s="29">
        <v>10933</v>
      </c>
      <c r="S1348" s="29">
        <v>51665</v>
      </c>
      <c r="T1348" s="29">
        <v>49261</v>
      </c>
      <c r="U1348" s="29">
        <v>1994</v>
      </c>
      <c r="W1348" s="29">
        <v>1372</v>
      </c>
      <c r="X1348" s="29">
        <v>10850</v>
      </c>
      <c r="Y1348" s="29">
        <v>28042</v>
      </c>
      <c r="Z1348" s="29">
        <v>6986</v>
      </c>
      <c r="AA1348" s="29">
        <v>18091</v>
      </c>
      <c r="AB1348" s="29">
        <v>39897</v>
      </c>
      <c r="AC1348" s="29">
        <v>2639</v>
      </c>
      <c r="AD1348" s="29">
        <v>-10093</v>
      </c>
      <c r="AE1348" s="29">
        <v>-13937</v>
      </c>
    </row>
    <row r="1349" spans="1:31" x14ac:dyDescent="0.2">
      <c r="A1349" s="11">
        <v>43008</v>
      </c>
      <c r="B1349" s="29">
        <v>83279</v>
      </c>
      <c r="C1349" s="29">
        <v>45418</v>
      </c>
      <c r="D1349" s="29">
        <v>7732</v>
      </c>
      <c r="E1349" s="29">
        <v>33394</v>
      </c>
      <c r="F1349" s="29">
        <v>2948</v>
      </c>
      <c r="G1349" s="29">
        <v>61143</v>
      </c>
      <c r="H1349" s="29">
        <v>31403</v>
      </c>
      <c r="I1349" s="29">
        <v>-30877</v>
      </c>
      <c r="J1349" s="29">
        <v>75224</v>
      </c>
      <c r="K1349" s="29">
        <v>3871</v>
      </c>
      <c r="L1349" s="29">
        <v>28275</v>
      </c>
      <c r="M1349" s="29">
        <v>20845</v>
      </c>
      <c r="N1349" s="29">
        <v>6548</v>
      </c>
      <c r="O1349" s="29">
        <v>37086</v>
      </c>
      <c r="P1349" s="29">
        <v>19093</v>
      </c>
      <c r="Q1349" s="29">
        <v>-3903</v>
      </c>
      <c r="R1349" s="29">
        <v>6884</v>
      </c>
      <c r="S1349" s="29">
        <v>12766</v>
      </c>
      <c r="T1349" s="29">
        <v>-6187</v>
      </c>
      <c r="U1349" s="29">
        <v>-29871</v>
      </c>
      <c r="W1349" s="29">
        <v>1384</v>
      </c>
      <c r="X1349" s="29">
        <v>158</v>
      </c>
      <c r="Y1349" s="29">
        <v>22577</v>
      </c>
      <c r="Z1349" s="29">
        <v>6469</v>
      </c>
      <c r="AA1349" s="29">
        <v>31430</v>
      </c>
      <c r="AB1349" s="29">
        <v>44376</v>
      </c>
      <c r="AC1349" s="29">
        <v>2659</v>
      </c>
      <c r="AD1349" s="29">
        <v>-32454</v>
      </c>
      <c r="AE1349" s="29">
        <v>19859</v>
      </c>
    </row>
    <row r="1350" spans="1:31" x14ac:dyDescent="0.2">
      <c r="A1350" s="11">
        <v>43039</v>
      </c>
      <c r="B1350" s="29">
        <v>87868</v>
      </c>
      <c r="C1350" s="29">
        <v>55744</v>
      </c>
      <c r="D1350" s="29">
        <v>8233</v>
      </c>
      <c r="E1350" s="29">
        <v>29513</v>
      </c>
      <c r="F1350" s="29">
        <v>5343</v>
      </c>
      <c r="G1350" s="29">
        <v>58077</v>
      </c>
      <c r="H1350" s="29">
        <v>14129</v>
      </c>
      <c r="I1350" s="29">
        <v>-2401</v>
      </c>
      <c r="J1350" s="29">
        <v>78133</v>
      </c>
      <c r="K1350" s="29">
        <v>3748</v>
      </c>
      <c r="L1350" s="29">
        <v>21305</v>
      </c>
      <c r="M1350" s="29">
        <v>27742</v>
      </c>
      <c r="N1350" s="29">
        <v>8980</v>
      </c>
      <c r="O1350" s="29">
        <v>25287</v>
      </c>
      <c r="P1350" s="29">
        <v>28158</v>
      </c>
      <c r="Q1350" s="29">
        <v>22237</v>
      </c>
      <c r="R1350" s="29">
        <v>7446</v>
      </c>
      <c r="S1350" s="29">
        <v>55398</v>
      </c>
      <c r="T1350" s="29">
        <v>51709</v>
      </c>
      <c r="U1350" s="29">
        <v>-31513</v>
      </c>
      <c r="W1350" s="29">
        <v>551</v>
      </c>
      <c r="X1350" s="29">
        <v>435</v>
      </c>
      <c r="Y1350" s="29">
        <v>24898</v>
      </c>
      <c r="Z1350" s="29">
        <v>6216</v>
      </c>
      <c r="AA1350" s="29">
        <v>18235</v>
      </c>
      <c r="AB1350" s="29">
        <v>15339</v>
      </c>
      <c r="AC1350" s="29">
        <v>2819</v>
      </c>
      <c r="AD1350" s="29">
        <v>-23226</v>
      </c>
      <c r="AE1350" s="29">
        <v>6665</v>
      </c>
    </row>
    <row r="1351" spans="1:31" x14ac:dyDescent="0.2">
      <c r="A1351" s="11">
        <v>43069</v>
      </c>
      <c r="B1351" s="29">
        <v>65221</v>
      </c>
      <c r="C1351" s="29">
        <v>44755</v>
      </c>
      <c r="D1351" s="29">
        <v>5936</v>
      </c>
      <c r="E1351" s="29">
        <v>26457</v>
      </c>
      <c r="F1351" s="29">
        <v>6384</v>
      </c>
      <c r="G1351" s="29">
        <v>49444</v>
      </c>
      <c r="H1351" s="29">
        <v>8851</v>
      </c>
      <c r="I1351" s="29">
        <v>9509</v>
      </c>
      <c r="J1351" s="29">
        <v>65615</v>
      </c>
      <c r="K1351" s="29">
        <v>4860</v>
      </c>
      <c r="L1351" s="29">
        <v>21289</v>
      </c>
      <c r="M1351" s="29">
        <v>24155</v>
      </c>
      <c r="N1351" s="29">
        <v>7876</v>
      </c>
      <c r="O1351" s="29">
        <v>27979</v>
      </c>
      <c r="P1351" s="29">
        <v>23106</v>
      </c>
      <c r="Q1351" s="29">
        <v>5825</v>
      </c>
      <c r="R1351" s="29">
        <v>4744</v>
      </c>
      <c r="S1351" s="29">
        <v>19297</v>
      </c>
      <c r="T1351" s="29">
        <v>27359</v>
      </c>
      <c r="U1351" s="29">
        <v>-26306</v>
      </c>
      <c r="W1351" s="29">
        <v>948</v>
      </c>
      <c r="X1351" s="29">
        <v>0</v>
      </c>
      <c r="Y1351" s="29">
        <v>23925</v>
      </c>
      <c r="Z1351" s="29">
        <v>7220</v>
      </c>
      <c r="AA1351" s="29">
        <v>18975</v>
      </c>
      <c r="AB1351" s="29">
        <v>2066</v>
      </c>
      <c r="AC1351" s="29">
        <v>1457</v>
      </c>
      <c r="AD1351" s="29">
        <v>-10518</v>
      </c>
      <c r="AE1351" s="29">
        <v>27589</v>
      </c>
    </row>
    <row r="1352" spans="1:31" x14ac:dyDescent="0.2">
      <c r="A1352" s="11">
        <v>43100</v>
      </c>
      <c r="B1352" s="29">
        <v>50089</v>
      </c>
      <c r="C1352" s="29">
        <v>31355</v>
      </c>
      <c r="D1352" s="29">
        <v>4111</v>
      </c>
      <c r="E1352" s="29">
        <v>20591</v>
      </c>
      <c r="F1352" s="29">
        <v>5697</v>
      </c>
      <c r="G1352" s="29">
        <v>33955</v>
      </c>
      <c r="H1352" s="29">
        <v>5645</v>
      </c>
      <c r="I1352" s="29">
        <v>5337</v>
      </c>
      <c r="J1352" s="29">
        <v>45117</v>
      </c>
      <c r="K1352" s="29">
        <v>1548</v>
      </c>
      <c r="L1352" s="29">
        <v>14097</v>
      </c>
      <c r="M1352" s="29">
        <v>20133</v>
      </c>
      <c r="N1352" s="29">
        <v>5576</v>
      </c>
      <c r="O1352" s="29">
        <v>30921</v>
      </c>
      <c r="P1352" s="29">
        <v>17053</v>
      </c>
      <c r="Q1352" s="29">
        <v>18396</v>
      </c>
      <c r="R1352" s="29">
        <v>2810</v>
      </c>
      <c r="S1352" s="29">
        <v>10548</v>
      </c>
      <c r="T1352" s="29">
        <v>18757</v>
      </c>
      <c r="U1352" s="29">
        <v>-35931</v>
      </c>
      <c r="W1352" s="29">
        <v>959</v>
      </c>
      <c r="X1352" s="29">
        <v>0</v>
      </c>
      <c r="Y1352" s="29">
        <v>25024</v>
      </c>
      <c r="Z1352" s="29">
        <v>7628</v>
      </c>
      <c r="AA1352" s="29">
        <v>15792</v>
      </c>
      <c r="AB1352" s="29">
        <v>5938</v>
      </c>
      <c r="AC1352" s="29">
        <v>1748</v>
      </c>
      <c r="AD1352" s="29">
        <v>-996</v>
      </c>
      <c r="AE1352" s="29">
        <v>6441</v>
      </c>
    </row>
    <row r="1353" spans="1:31" x14ac:dyDescent="0.2">
      <c r="A1353" s="11">
        <v>43131</v>
      </c>
      <c r="B1353" s="29">
        <v>52405</v>
      </c>
      <c r="C1353" s="29">
        <v>26765</v>
      </c>
      <c r="D1353" s="29">
        <v>4231</v>
      </c>
      <c r="E1353" s="29">
        <v>16305</v>
      </c>
      <c r="F1353" s="29">
        <v>3921</v>
      </c>
      <c r="G1353" s="29">
        <v>32962</v>
      </c>
      <c r="H1353" s="29">
        <v>6918</v>
      </c>
      <c r="I1353" s="29">
        <v>16110</v>
      </c>
      <c r="J1353" s="29">
        <v>40355</v>
      </c>
      <c r="K1353" s="29">
        <v>5976</v>
      </c>
      <c r="L1353" s="29">
        <v>15304</v>
      </c>
      <c r="M1353" s="29">
        <v>21033</v>
      </c>
      <c r="N1353" s="29">
        <v>6154</v>
      </c>
      <c r="O1353" s="29">
        <v>25228</v>
      </c>
      <c r="P1353" s="29">
        <v>15153</v>
      </c>
      <c r="Q1353" s="29">
        <v>17329</v>
      </c>
      <c r="R1353" s="29">
        <v>4280</v>
      </c>
      <c r="S1353" s="29">
        <v>11499</v>
      </c>
      <c r="T1353" s="29">
        <v>19610</v>
      </c>
      <c r="U1353" s="29">
        <v>-43298</v>
      </c>
      <c r="W1353" s="29">
        <v>1025</v>
      </c>
      <c r="X1353" s="29">
        <v>1</v>
      </c>
      <c r="Y1353" s="29">
        <v>22776</v>
      </c>
      <c r="Z1353" s="29">
        <v>8658</v>
      </c>
      <c r="AA1353" s="29">
        <v>44974</v>
      </c>
      <c r="AB1353" s="29">
        <v>11919</v>
      </c>
      <c r="AC1353" s="29">
        <v>1585</v>
      </c>
      <c r="AD1353" s="29">
        <v>7731</v>
      </c>
      <c r="AE1353" s="29">
        <v>-20128</v>
      </c>
    </row>
    <row r="1354" spans="1:31" x14ac:dyDescent="0.2">
      <c r="A1354" s="11">
        <v>43159</v>
      </c>
      <c r="B1354" s="29">
        <v>47571</v>
      </c>
      <c r="C1354" s="29">
        <v>27311</v>
      </c>
      <c r="D1354" s="29">
        <v>3781</v>
      </c>
      <c r="E1354" s="29">
        <v>19079</v>
      </c>
      <c r="F1354" s="29">
        <v>2616</v>
      </c>
      <c r="G1354" s="29">
        <v>27509</v>
      </c>
      <c r="H1354" s="29">
        <v>8800</v>
      </c>
      <c r="I1354" s="29">
        <v>11662</v>
      </c>
      <c r="J1354" s="29">
        <v>35559</v>
      </c>
      <c r="K1354" s="29">
        <v>8270</v>
      </c>
      <c r="L1354" s="29">
        <v>20017</v>
      </c>
      <c r="M1354" s="29">
        <v>20008</v>
      </c>
      <c r="N1354" s="29">
        <v>5174</v>
      </c>
      <c r="O1354" s="29">
        <v>22496</v>
      </c>
      <c r="P1354" s="29">
        <v>16893</v>
      </c>
      <c r="Q1354" s="29">
        <v>28647</v>
      </c>
      <c r="R1354" s="29">
        <v>4574</v>
      </c>
      <c r="S1354" s="29">
        <v>12977</v>
      </c>
      <c r="T1354" s="29">
        <v>18135</v>
      </c>
      <c r="U1354" s="29">
        <v>-18467</v>
      </c>
      <c r="W1354" s="29">
        <v>768</v>
      </c>
      <c r="X1354" s="29">
        <v>0</v>
      </c>
      <c r="Y1354" s="29">
        <v>21447</v>
      </c>
      <c r="Z1354" s="29">
        <v>6859</v>
      </c>
      <c r="AA1354" s="29">
        <v>11507</v>
      </c>
      <c r="AB1354" s="29">
        <v>-803</v>
      </c>
      <c r="AC1354" s="29">
        <v>1268</v>
      </c>
      <c r="AD1354" s="29">
        <v>17212</v>
      </c>
      <c r="AE1354" s="29">
        <v>-26749</v>
      </c>
    </row>
    <row r="1355" spans="1:31" x14ac:dyDescent="0.2">
      <c r="A1355" s="11">
        <v>43190</v>
      </c>
      <c r="B1355" s="29">
        <v>59930</v>
      </c>
      <c r="C1355" s="29">
        <v>33805</v>
      </c>
      <c r="D1355" s="29">
        <v>4617</v>
      </c>
      <c r="E1355" s="29">
        <v>23431</v>
      </c>
      <c r="F1355" s="29">
        <v>3310</v>
      </c>
      <c r="G1355" s="29">
        <v>28869</v>
      </c>
      <c r="H1355" s="29">
        <v>11210</v>
      </c>
      <c r="I1355" s="29">
        <v>7437</v>
      </c>
      <c r="J1355" s="29">
        <v>51729</v>
      </c>
      <c r="K1355" s="29">
        <v>15697</v>
      </c>
      <c r="L1355" s="29">
        <v>28963</v>
      </c>
      <c r="M1355" s="29">
        <v>38736</v>
      </c>
      <c r="N1355" s="29">
        <v>13480</v>
      </c>
      <c r="O1355" s="29">
        <v>27487</v>
      </c>
      <c r="P1355" s="29">
        <v>23561</v>
      </c>
      <c r="Q1355" s="29">
        <v>30718</v>
      </c>
      <c r="R1355" s="29">
        <v>4433</v>
      </c>
      <c r="S1355" s="29">
        <v>41408</v>
      </c>
      <c r="T1355" s="29">
        <v>9947</v>
      </c>
      <c r="U1355" s="29">
        <v>-5534</v>
      </c>
      <c r="W1355" s="29">
        <v>940</v>
      </c>
      <c r="X1355" s="29">
        <v>5</v>
      </c>
      <c r="Y1355" s="29">
        <v>25634</v>
      </c>
      <c r="Z1355" s="29">
        <v>11870</v>
      </c>
      <c r="AA1355" s="29">
        <v>-3221</v>
      </c>
      <c r="AB1355" s="29">
        <v>-2043</v>
      </c>
      <c r="AC1355" s="29">
        <v>28580</v>
      </c>
      <c r="AD1355" s="29">
        <v>-45215</v>
      </c>
      <c r="AE1355" s="29">
        <v>-9045</v>
      </c>
    </row>
    <row r="1356" spans="1:31" x14ac:dyDescent="0.2">
      <c r="A1356" s="11">
        <v>43220</v>
      </c>
      <c r="B1356" s="29">
        <v>116381</v>
      </c>
      <c r="C1356" s="29">
        <v>50923</v>
      </c>
      <c r="D1356" s="29">
        <v>8496</v>
      </c>
      <c r="E1356" s="29">
        <v>40467</v>
      </c>
      <c r="F1356" s="29">
        <v>12457</v>
      </c>
      <c r="G1356" s="29">
        <v>7741</v>
      </c>
      <c r="H1356" s="29">
        <v>25943</v>
      </c>
      <c r="I1356" s="29">
        <v>-20725</v>
      </c>
      <c r="J1356" s="29">
        <v>92964</v>
      </c>
      <c r="K1356" s="29">
        <v>13283</v>
      </c>
      <c r="L1356" s="29">
        <v>45396</v>
      </c>
      <c r="M1356" s="29">
        <v>137666</v>
      </c>
      <c r="N1356" s="29">
        <v>34886</v>
      </c>
      <c r="O1356" s="29">
        <v>47193</v>
      </c>
      <c r="P1356" s="29">
        <v>29489</v>
      </c>
      <c r="Q1356" s="29">
        <v>-33678</v>
      </c>
      <c r="R1356" s="29">
        <v>7392</v>
      </c>
      <c r="S1356" s="29">
        <v>106001</v>
      </c>
      <c r="T1356" s="29">
        <v>3468</v>
      </c>
      <c r="U1356" s="29">
        <v>-3648</v>
      </c>
      <c r="W1356" s="29">
        <v>670</v>
      </c>
      <c r="X1356" s="29">
        <v>0</v>
      </c>
      <c r="Y1356" s="29">
        <v>23528</v>
      </c>
      <c r="Z1356" s="29">
        <v>5826</v>
      </c>
      <c r="AA1356" s="29">
        <v>-20109</v>
      </c>
      <c r="AB1356" s="29">
        <v>-3236</v>
      </c>
      <c r="AC1356" s="29">
        <v>1436</v>
      </c>
      <c r="AD1356" s="29">
        <v>-211</v>
      </c>
      <c r="AE1356" s="29">
        <v>-26132</v>
      </c>
    </row>
    <row r="1357" spans="1:31" x14ac:dyDescent="0.2">
      <c r="A1357" s="11">
        <v>43251</v>
      </c>
      <c r="B1357" s="29">
        <v>455587</v>
      </c>
      <c r="C1357" s="29">
        <v>197784</v>
      </c>
      <c r="D1357" s="29">
        <v>24221</v>
      </c>
      <c r="E1357" s="29">
        <v>96917</v>
      </c>
      <c r="F1357" s="29">
        <v>26215</v>
      </c>
      <c r="G1357" s="29">
        <v>60705</v>
      </c>
      <c r="H1357" s="29">
        <v>55981</v>
      </c>
      <c r="I1357" s="29">
        <v>1722</v>
      </c>
      <c r="J1357" s="29">
        <v>365444</v>
      </c>
      <c r="K1357" s="29">
        <v>12396</v>
      </c>
      <c r="L1357" s="29">
        <v>112048</v>
      </c>
      <c r="M1357" s="29">
        <v>340850</v>
      </c>
      <c r="N1357" s="29">
        <v>94338</v>
      </c>
      <c r="O1357" s="29">
        <v>104271</v>
      </c>
      <c r="P1357" s="29">
        <v>70331</v>
      </c>
      <c r="Q1357" s="29">
        <v>-37226</v>
      </c>
      <c r="R1357" s="29">
        <v>17845</v>
      </c>
      <c r="S1357" s="29">
        <v>131953</v>
      </c>
      <c r="T1357" s="29">
        <v>17722</v>
      </c>
      <c r="U1357" s="29">
        <v>-16752</v>
      </c>
      <c r="W1357" s="29">
        <v>361</v>
      </c>
      <c r="X1357" s="29">
        <v>0</v>
      </c>
      <c r="Y1357" s="29">
        <v>25920</v>
      </c>
      <c r="Z1357" s="29">
        <v>4865</v>
      </c>
      <c r="AA1357" s="29">
        <v>-34881</v>
      </c>
      <c r="AB1357" s="29">
        <v>-7105</v>
      </c>
      <c r="AC1357" s="29">
        <v>1533</v>
      </c>
      <c r="AD1357" s="29">
        <v>30051</v>
      </c>
      <c r="AE1357" s="29">
        <v>7042</v>
      </c>
    </row>
    <row r="1358" spans="1:31" x14ac:dyDescent="0.2">
      <c r="A1358" s="11">
        <v>43281</v>
      </c>
      <c r="B1358" s="29">
        <v>317420</v>
      </c>
      <c r="C1358" s="29">
        <v>162405</v>
      </c>
      <c r="D1358" s="29">
        <v>13271</v>
      </c>
      <c r="E1358" s="29">
        <v>54552</v>
      </c>
      <c r="F1358" s="29">
        <v>11600</v>
      </c>
      <c r="G1358" s="29">
        <v>72999</v>
      </c>
      <c r="H1358" s="29">
        <v>43060</v>
      </c>
      <c r="I1358" s="29">
        <v>-2554</v>
      </c>
      <c r="J1358" s="29">
        <v>458177</v>
      </c>
      <c r="K1358" s="29">
        <v>15382</v>
      </c>
      <c r="L1358" s="29">
        <v>53506</v>
      </c>
      <c r="M1358" s="29">
        <v>138307</v>
      </c>
      <c r="N1358" s="29">
        <v>27306</v>
      </c>
      <c r="O1358" s="29">
        <v>79878</v>
      </c>
      <c r="P1358" s="29">
        <v>41959</v>
      </c>
      <c r="Q1358" s="29">
        <v>90766</v>
      </c>
      <c r="R1358" s="29">
        <v>14289</v>
      </c>
      <c r="S1358" s="29">
        <v>70113</v>
      </c>
      <c r="T1358" s="29">
        <v>5162</v>
      </c>
      <c r="U1358" s="29">
        <v>33392</v>
      </c>
      <c r="W1358" s="29">
        <v>182</v>
      </c>
      <c r="X1358" s="29">
        <v>0</v>
      </c>
      <c r="Y1358" s="29">
        <v>26397</v>
      </c>
      <c r="Z1358" s="29">
        <v>3720</v>
      </c>
      <c r="AA1358" s="29">
        <v>-25361</v>
      </c>
      <c r="AB1358" s="29">
        <v>-13266</v>
      </c>
      <c r="AC1358" s="29">
        <v>1423</v>
      </c>
      <c r="AD1358" s="29">
        <v>49229</v>
      </c>
      <c r="AE1358" s="29">
        <v>-56407</v>
      </c>
    </row>
    <row r="1359" spans="1:31" x14ac:dyDescent="0.2">
      <c r="A1359" s="11">
        <v>43312</v>
      </c>
      <c r="B1359" s="29">
        <v>118331</v>
      </c>
      <c r="C1359" s="29">
        <v>70585</v>
      </c>
      <c r="D1359" s="29">
        <v>5012</v>
      </c>
      <c r="E1359" s="29">
        <v>30979</v>
      </c>
      <c r="F1359" s="29">
        <v>7814</v>
      </c>
      <c r="G1359" s="29">
        <v>95047</v>
      </c>
      <c r="H1359" s="29">
        <v>44718</v>
      </c>
      <c r="I1359" s="29">
        <v>-4595</v>
      </c>
      <c r="J1359" s="29">
        <v>197779</v>
      </c>
      <c r="K1359" s="29">
        <v>25210</v>
      </c>
      <c r="L1359" s="29">
        <v>34712</v>
      </c>
      <c r="M1359" s="29">
        <v>48804</v>
      </c>
      <c r="N1359" s="29">
        <v>15170</v>
      </c>
      <c r="O1359" s="29">
        <v>94329</v>
      </c>
      <c r="P1359" s="29">
        <v>29264</v>
      </c>
      <c r="Q1359" s="29">
        <v>26638</v>
      </c>
      <c r="R1359" s="29">
        <v>12761</v>
      </c>
      <c r="S1359" s="29">
        <v>28759</v>
      </c>
      <c r="T1359" s="29">
        <v>11447</v>
      </c>
      <c r="U1359" s="29">
        <v>-28245</v>
      </c>
      <c r="W1359" s="29">
        <v>2741</v>
      </c>
      <c r="X1359" s="29">
        <v>17510</v>
      </c>
      <c r="Y1359" s="29">
        <v>29336</v>
      </c>
      <c r="Z1359" s="29">
        <v>8378</v>
      </c>
      <c r="AA1359" s="29">
        <v>31530</v>
      </c>
      <c r="AB1359" s="29">
        <v>8658</v>
      </c>
      <c r="AC1359" s="29">
        <v>1383</v>
      </c>
      <c r="AD1359" s="29">
        <v>45266</v>
      </c>
      <c r="AE1359" s="29">
        <v>-23535</v>
      </c>
    </row>
    <row r="1360" spans="1:31" x14ac:dyDescent="0.2">
      <c r="A1360" s="11">
        <v>43343</v>
      </c>
      <c r="B1360" s="29">
        <v>79302</v>
      </c>
      <c r="C1360" s="29">
        <v>42973</v>
      </c>
      <c r="D1360" s="29">
        <v>3335</v>
      </c>
      <c r="E1360" s="29">
        <v>25882</v>
      </c>
      <c r="F1360" s="29">
        <v>6128</v>
      </c>
      <c r="G1360" s="29">
        <v>68245</v>
      </c>
      <c r="H1360" s="29">
        <v>35870</v>
      </c>
      <c r="I1360" s="29">
        <v>-6780</v>
      </c>
      <c r="J1360" s="29">
        <v>72053</v>
      </c>
      <c r="K1360" s="29">
        <v>12430</v>
      </c>
      <c r="L1360" s="29">
        <v>25597</v>
      </c>
      <c r="M1360" s="29">
        <v>31545</v>
      </c>
      <c r="N1360" s="29">
        <v>8430</v>
      </c>
      <c r="O1360" s="29">
        <v>42652</v>
      </c>
      <c r="P1360" s="29">
        <v>18495</v>
      </c>
      <c r="Q1360" s="29">
        <v>7876</v>
      </c>
      <c r="R1360" s="29">
        <v>9394</v>
      </c>
      <c r="S1360" s="29">
        <v>19932</v>
      </c>
      <c r="T1360" s="29">
        <v>8251</v>
      </c>
      <c r="U1360" s="29">
        <v>-29436</v>
      </c>
      <c r="W1360" s="29">
        <v>4108</v>
      </c>
      <c r="X1360" s="29">
        <v>6352</v>
      </c>
      <c r="Y1360" s="29">
        <v>28416</v>
      </c>
      <c r="Z1360" s="29">
        <v>10705</v>
      </c>
      <c r="AA1360" s="29">
        <v>13943</v>
      </c>
      <c r="AB1360" s="29">
        <v>18386</v>
      </c>
      <c r="AC1360" s="29">
        <v>1490</v>
      </c>
      <c r="AD1360" s="29">
        <v>47534</v>
      </c>
      <c r="AE1360" s="29">
        <v>-40209</v>
      </c>
    </row>
    <row r="1361" spans="1:31" x14ac:dyDescent="0.2">
      <c r="A1361" s="11">
        <v>43373</v>
      </c>
      <c r="B1361" s="29">
        <v>63040</v>
      </c>
      <c r="C1361" s="29">
        <v>36271</v>
      </c>
      <c r="D1361" s="29">
        <v>2981</v>
      </c>
      <c r="E1361" s="29">
        <v>15333</v>
      </c>
      <c r="F1361" s="29">
        <v>8908</v>
      </c>
      <c r="G1361" s="29">
        <v>45037</v>
      </c>
      <c r="H1361" s="29">
        <v>16639</v>
      </c>
      <c r="I1361" s="29">
        <v>-7189</v>
      </c>
      <c r="J1361" s="29">
        <v>44428</v>
      </c>
      <c r="K1361" s="29">
        <v>2114</v>
      </c>
      <c r="L1361" s="29">
        <v>6814</v>
      </c>
      <c r="M1361" s="29">
        <v>24301</v>
      </c>
      <c r="N1361" s="29">
        <v>7615</v>
      </c>
      <c r="O1361" s="29">
        <v>43828</v>
      </c>
      <c r="P1361" s="29">
        <v>18378</v>
      </c>
      <c r="Q1361" s="29">
        <v>-3050</v>
      </c>
      <c r="R1361" s="29">
        <v>8595</v>
      </c>
      <c r="S1361" s="29">
        <v>18511</v>
      </c>
      <c r="T1361" s="29">
        <v>18445</v>
      </c>
      <c r="U1361" s="29">
        <v>-16309</v>
      </c>
      <c r="W1361" s="29">
        <v>377</v>
      </c>
      <c r="X1361" s="29">
        <v>17670</v>
      </c>
      <c r="Y1361" s="29">
        <v>26581</v>
      </c>
      <c r="Z1361" s="29">
        <v>5272</v>
      </c>
      <c r="AA1361" s="29">
        <v>15078</v>
      </c>
      <c r="AB1361" s="29">
        <v>33496</v>
      </c>
      <c r="AC1361" s="29">
        <v>1290</v>
      </c>
      <c r="AD1361" s="29">
        <v>59572</v>
      </c>
      <c r="AE1361" s="29">
        <v>-77008</v>
      </c>
    </row>
    <row r="1362" spans="1:31" x14ac:dyDescent="0.2">
      <c r="A1362" s="11">
        <v>43404</v>
      </c>
      <c r="B1362" s="29">
        <v>28697</v>
      </c>
      <c r="C1362" s="29">
        <v>42130</v>
      </c>
      <c r="D1362" s="29">
        <v>4676</v>
      </c>
      <c r="E1362" s="29">
        <v>19084</v>
      </c>
      <c r="F1362" s="29">
        <v>6657</v>
      </c>
      <c r="G1362" s="29">
        <v>35551</v>
      </c>
      <c r="H1362" s="29">
        <v>14234</v>
      </c>
      <c r="I1362" s="29">
        <v>6114</v>
      </c>
      <c r="J1362" s="29">
        <v>44483</v>
      </c>
      <c r="K1362" s="29">
        <v>-2429</v>
      </c>
      <c r="L1362" s="29">
        <v>21998</v>
      </c>
      <c r="M1362" s="29">
        <v>15021</v>
      </c>
      <c r="N1362" s="29">
        <v>5166</v>
      </c>
      <c r="O1362" s="29">
        <v>20277</v>
      </c>
      <c r="P1362" s="29">
        <v>23204</v>
      </c>
      <c r="Q1362" s="29">
        <v>19723</v>
      </c>
      <c r="R1362" s="29">
        <v>13203</v>
      </c>
      <c r="S1362" s="29">
        <v>25571</v>
      </c>
      <c r="T1362" s="29">
        <v>23012</v>
      </c>
      <c r="U1362" s="29">
        <v>88517</v>
      </c>
      <c r="W1362" s="29">
        <v>3515</v>
      </c>
      <c r="X1362" s="29">
        <v>435</v>
      </c>
      <c r="Y1362" s="29">
        <v>69121</v>
      </c>
      <c r="Z1362" s="29">
        <v>79107</v>
      </c>
      <c r="AA1362" s="29">
        <v>-76983</v>
      </c>
      <c r="AB1362" s="29">
        <v>16145</v>
      </c>
      <c r="AC1362" s="29">
        <v>990</v>
      </c>
      <c r="AD1362" s="29">
        <v>23115</v>
      </c>
      <c r="AE1362" s="29">
        <v>-8812</v>
      </c>
    </row>
    <row r="1363" spans="1:31" x14ac:dyDescent="0.2">
      <c r="A1363" s="11">
        <v>43434</v>
      </c>
      <c r="B1363" s="29">
        <v>47273</v>
      </c>
      <c r="C1363" s="29">
        <v>31199</v>
      </c>
      <c r="D1363" s="29">
        <v>3333</v>
      </c>
      <c r="E1363" s="29">
        <v>18223</v>
      </c>
      <c r="F1363" s="29">
        <v>3581</v>
      </c>
      <c r="G1363" s="29">
        <v>40692</v>
      </c>
      <c r="H1363" s="29">
        <v>9360</v>
      </c>
      <c r="I1363" s="29">
        <v>10429</v>
      </c>
      <c r="J1363" s="29">
        <v>39233</v>
      </c>
      <c r="K1363" s="29">
        <v>-713</v>
      </c>
      <c r="L1363" s="29">
        <v>10867</v>
      </c>
      <c r="M1363" s="29">
        <v>15377</v>
      </c>
      <c r="N1363" s="29">
        <v>2752</v>
      </c>
      <c r="O1363" s="29">
        <v>15871</v>
      </c>
      <c r="P1363" s="29">
        <v>18367</v>
      </c>
      <c r="Q1363" s="29">
        <v>7893</v>
      </c>
      <c r="R1363" s="29">
        <v>4033</v>
      </c>
      <c r="S1363" s="29">
        <v>14529</v>
      </c>
      <c r="T1363" s="29">
        <v>20015</v>
      </c>
      <c r="U1363" s="29">
        <v>-20056</v>
      </c>
      <c r="W1363" s="29">
        <v>956</v>
      </c>
      <c r="X1363" s="29">
        <v>0</v>
      </c>
      <c r="Y1363" s="29">
        <v>23123</v>
      </c>
      <c r="Z1363" s="29">
        <v>7345</v>
      </c>
      <c r="AA1363" s="29">
        <v>29174</v>
      </c>
      <c r="AB1363" s="29">
        <v>-17629</v>
      </c>
      <c r="AC1363" s="29">
        <v>631</v>
      </c>
      <c r="AD1363" s="29">
        <v>12014</v>
      </c>
      <c r="AE1363" s="29">
        <v>6089</v>
      </c>
    </row>
    <row r="1364" spans="1:31" x14ac:dyDescent="0.2">
      <c r="A1364" s="11">
        <v>43465</v>
      </c>
      <c r="B1364" s="29">
        <v>35350</v>
      </c>
      <c r="C1364" s="29">
        <v>24731</v>
      </c>
      <c r="D1364" s="29">
        <v>3574</v>
      </c>
      <c r="E1364" s="29">
        <v>16068</v>
      </c>
      <c r="F1364" s="29">
        <v>4203</v>
      </c>
      <c r="G1364" s="29">
        <v>30996</v>
      </c>
      <c r="H1364" s="29">
        <v>6293</v>
      </c>
      <c r="I1364" s="29">
        <v>10820</v>
      </c>
      <c r="J1364" s="29">
        <v>31231</v>
      </c>
      <c r="K1364" s="29">
        <v>-12997</v>
      </c>
      <c r="L1364" s="29">
        <v>17709</v>
      </c>
      <c r="M1364" s="29">
        <v>14560</v>
      </c>
      <c r="N1364" s="29">
        <v>2966</v>
      </c>
      <c r="O1364" s="29">
        <v>14419</v>
      </c>
      <c r="P1364" s="29">
        <v>16580</v>
      </c>
      <c r="Q1364" s="29">
        <v>4695</v>
      </c>
      <c r="R1364" s="29">
        <v>3171</v>
      </c>
      <c r="S1364" s="29">
        <v>11994</v>
      </c>
      <c r="T1364" s="29">
        <v>15646</v>
      </c>
      <c r="U1364" s="29">
        <v>-9474</v>
      </c>
      <c r="W1364" s="29">
        <v>1179</v>
      </c>
      <c r="X1364" s="29">
        <v>0</v>
      </c>
      <c r="Y1364" s="29">
        <v>6159</v>
      </c>
      <c r="Z1364" s="29">
        <v>8067</v>
      </c>
      <c r="AA1364" s="29">
        <v>32477</v>
      </c>
      <c r="AB1364" s="29">
        <v>-9797</v>
      </c>
      <c r="AC1364" s="29">
        <v>635</v>
      </c>
      <c r="AD1364" s="29">
        <v>48699</v>
      </c>
      <c r="AE1364" s="29">
        <v>-5787</v>
      </c>
    </row>
    <row r="1366" spans="1:31" x14ac:dyDescent="0.2">
      <c r="A1366" s="37" t="s">
        <v>127</v>
      </c>
      <c r="B1366" s="24">
        <f t="shared" ref="B1366:K1366" si="0">AVERAGE(B6:B1364)</f>
        <v>176221.91169977924</v>
      </c>
      <c r="C1366" s="24">
        <f t="shared" si="0"/>
        <v>119974.07064017661</v>
      </c>
      <c r="D1366" s="24">
        <f t="shared" si="0"/>
        <v>12619.511405445181</v>
      </c>
      <c r="E1366" s="24">
        <f t="shared" si="0"/>
        <v>77558.125827814569</v>
      </c>
      <c r="F1366" s="24">
        <f t="shared" si="0"/>
        <v>17311.635025754233</v>
      </c>
      <c r="G1366" s="24">
        <f t="shared" si="0"/>
        <v>85386.656364974246</v>
      </c>
      <c r="H1366" s="24">
        <f t="shared" si="0"/>
        <v>66700.275202354678</v>
      </c>
      <c r="I1366" s="24">
        <f t="shared" si="0"/>
        <v>4731.9852832965416</v>
      </c>
      <c r="J1366" s="24">
        <f t="shared" si="0"/>
        <v>110105.81089036056</v>
      </c>
      <c r="K1366" s="24">
        <f t="shared" si="0"/>
        <v>7267.9764532744666</v>
      </c>
      <c r="L1366" s="24">
        <f>AVERAGE(L6:L1364)</f>
        <v>47197.038999264165</v>
      </c>
      <c r="M1366" s="24">
        <f t="shared" ref="M1366:AE1366" si="1">AVERAGE(M6:M1364)</f>
        <v>102327.12950699043</v>
      </c>
      <c r="N1366" s="24">
        <f t="shared" si="1"/>
        <v>38659.643855776303</v>
      </c>
      <c r="O1366" s="24">
        <f t="shared" si="1"/>
        <v>65273.662987490803</v>
      </c>
      <c r="P1366" s="24">
        <f t="shared" si="1"/>
        <v>47109.755702722592</v>
      </c>
      <c r="Q1366" s="24">
        <f t="shared" si="1"/>
        <v>28218.954378219278</v>
      </c>
      <c r="R1366" s="24">
        <f t="shared" si="1"/>
        <v>15051.92200147167</v>
      </c>
      <c r="S1366" s="24">
        <f t="shared" si="1"/>
        <v>96916.588668138342</v>
      </c>
      <c r="T1366" s="24">
        <f t="shared" si="1"/>
        <v>76539.029433406919</v>
      </c>
      <c r="U1366" s="24">
        <f t="shared" si="1"/>
        <v>32752.800588668139</v>
      </c>
      <c r="V1366" s="24"/>
      <c r="W1366" s="24">
        <f t="shared" si="1"/>
        <v>1737.8359087564386</v>
      </c>
      <c r="X1366" s="24">
        <f t="shared" si="1"/>
        <v>14156.542310522444</v>
      </c>
      <c r="Y1366" s="24">
        <f t="shared" si="1"/>
        <v>14811.743929359824</v>
      </c>
      <c r="Z1366" s="24">
        <f t="shared" si="1"/>
        <v>14146.312729948491</v>
      </c>
      <c r="AA1366" s="24">
        <f t="shared" si="1"/>
        <v>25231.273730684326</v>
      </c>
      <c r="AB1366" s="24">
        <f t="shared" si="1"/>
        <v>15315.392200147167</v>
      </c>
      <c r="AC1366" s="24">
        <f t="shared" si="1"/>
        <v>7778.219278881531</v>
      </c>
      <c r="AD1366" s="24">
        <f t="shared" si="1"/>
        <v>6150.5430463576158</v>
      </c>
      <c r="AE1366" s="24">
        <f t="shared" si="1"/>
        <v>6625.3892568064757</v>
      </c>
    </row>
    <row r="1367" spans="1:31" x14ac:dyDescent="0.2">
      <c r="A1367" s="37"/>
      <c r="B1367" s="24"/>
      <c r="C1367" s="24"/>
      <c r="D1367" s="24"/>
      <c r="E1367" s="24"/>
      <c r="F1367" s="24"/>
      <c r="G1367" s="24"/>
      <c r="H1367" s="24"/>
      <c r="I1367" s="24"/>
      <c r="J1367" s="24"/>
      <c r="K1367" s="24"/>
      <c r="L1367" s="24"/>
      <c r="M1367" s="24"/>
      <c r="N1367" s="24"/>
      <c r="O1367" s="24"/>
      <c r="P1367" s="24"/>
      <c r="Q1367" s="24"/>
      <c r="R1367" s="24"/>
      <c r="S1367" s="24"/>
      <c r="T1367" s="24"/>
      <c r="U1367" s="24"/>
      <c r="V1367" s="24"/>
      <c r="W1367" s="24"/>
      <c r="X1367" s="24"/>
      <c r="Y1367" s="24"/>
      <c r="Z1367" s="24"/>
      <c r="AA1367" s="24"/>
      <c r="AB1367" s="24"/>
      <c r="AC1367" s="24"/>
      <c r="AD1367" s="24"/>
      <c r="AE1367" s="24"/>
    </row>
    <row r="1368" spans="1:31" x14ac:dyDescent="0.2">
      <c r="A1368" s="50" t="s">
        <v>125</v>
      </c>
      <c r="B1368" s="51">
        <v>-545.72155931504676</v>
      </c>
      <c r="C1368" s="51">
        <v>-513.5314385167876</v>
      </c>
      <c r="D1368" s="51">
        <v>-51.897651718887573</v>
      </c>
      <c r="E1368" s="51">
        <v>-411.55717144304072</v>
      </c>
      <c r="F1368" s="51">
        <v>-77.759183599886455</v>
      </c>
      <c r="G1368" s="51">
        <v>-355.07488966568781</v>
      </c>
      <c r="H1368" s="51">
        <v>-409.45605228525528</v>
      </c>
      <c r="I1368" s="51">
        <v>-25.4876194503031</v>
      </c>
      <c r="J1368" s="51">
        <v>112.96604997452232</v>
      </c>
      <c r="K1368" s="51">
        <v>5.5035505276218828</v>
      </c>
      <c r="L1368" s="51">
        <v>-129.05825389099482</v>
      </c>
      <c r="M1368" s="51">
        <v>-283.3842272337788</v>
      </c>
      <c r="N1368" s="51">
        <v>-178.52837881909363</v>
      </c>
      <c r="O1368" s="51">
        <v>-146.35557227163372</v>
      </c>
      <c r="P1368" s="51">
        <v>-180.87904115268611</v>
      </c>
      <c r="Q1368" s="51">
        <v>-131.29358020685322</v>
      </c>
      <c r="R1368" s="51">
        <v>-56.529371950749919</v>
      </c>
      <c r="S1368" s="51">
        <v>-375.56649147561984</v>
      </c>
      <c r="T1368" s="51">
        <v>-515.40709220555436</v>
      </c>
      <c r="U1368" s="51">
        <v>-343.22094065628698</v>
      </c>
      <c r="V1368" s="51"/>
      <c r="W1368" s="51">
        <v>-2.9933414291590452</v>
      </c>
      <c r="X1368" s="51">
        <v>-94.955833501313464</v>
      </c>
      <c r="Y1368" s="51">
        <v>111.87607486836168</v>
      </c>
      <c r="Z1368" s="51">
        <v>-6.7436917293107399</v>
      </c>
      <c r="AA1368" s="51">
        <v>-211.31943932309878</v>
      </c>
      <c r="AB1368" s="51">
        <v>-110.66050957814878</v>
      </c>
      <c r="AC1368" s="51">
        <v>-37.932168779939275</v>
      </c>
      <c r="AD1368" s="51">
        <v>155.93354375924901</v>
      </c>
      <c r="AE1368" s="51">
        <v>-278.42885752166058</v>
      </c>
    </row>
    <row r="1369" spans="1:31" x14ac:dyDescent="0.2">
      <c r="A1369" s="50" t="s">
        <v>126</v>
      </c>
      <c r="B1369" s="53">
        <v>-3.0967860582784179E-3</v>
      </c>
      <c r="C1369" s="53">
        <v>-4.2803535445334598E-3</v>
      </c>
      <c r="D1369" s="53">
        <v>-4.1124929525000716E-3</v>
      </c>
      <c r="E1369" s="53">
        <v>-5.3064352322892841E-3</v>
      </c>
      <c r="F1369" s="53">
        <v>-4.4917296075272731E-3</v>
      </c>
      <c r="G1369" s="53">
        <v>-4.1584353431988949E-3</v>
      </c>
      <c r="H1369" s="53">
        <v>-6.138746070283088E-3</v>
      </c>
      <c r="I1369" s="53">
        <v>-5.3862423326361507E-3</v>
      </c>
      <c r="J1369" s="53">
        <v>1.025977185591139E-3</v>
      </c>
      <c r="K1369" s="53">
        <v>7.5723285057457078E-4</v>
      </c>
      <c r="L1369" s="53">
        <v>-2.7344565809098095E-3</v>
      </c>
      <c r="M1369" s="53">
        <v>-2.7693948672176867E-3</v>
      </c>
      <c r="N1369" s="53">
        <v>-4.6179519781690626E-3</v>
      </c>
      <c r="O1369" s="53">
        <v>-2.2421841455363342E-3</v>
      </c>
      <c r="P1369" s="53">
        <v>-3.8395240742509868E-3</v>
      </c>
      <c r="Q1369" s="53">
        <v>-4.6526734636274051E-3</v>
      </c>
      <c r="R1369" s="53">
        <v>-3.7556248261997956E-3</v>
      </c>
      <c r="S1369" s="53">
        <v>-3.8751517839906041E-3</v>
      </c>
      <c r="T1369" s="53">
        <v>-6.7339120448866724E-3</v>
      </c>
      <c r="U1369" s="53">
        <v>-1.0479132608129854E-2</v>
      </c>
      <c r="V1369" s="53"/>
      <c r="W1369" s="53">
        <v>-1.7224534342261473E-3</v>
      </c>
      <c r="X1369" s="53">
        <v>-6.7075583442952422E-3</v>
      </c>
      <c r="Y1369" s="53">
        <v>7.55320071707431E-3</v>
      </c>
      <c r="Z1369" s="53">
        <v>-4.7671021120818206E-4</v>
      </c>
      <c r="AA1369" s="53">
        <v>-8.3752981152952419E-3</v>
      </c>
      <c r="AB1369" s="53">
        <v>-7.2254440586304687E-3</v>
      </c>
      <c r="AC1369" s="53">
        <v>-4.8767163048395994E-3</v>
      </c>
      <c r="AD1369" s="53">
        <v>2.5352809107090743E-2</v>
      </c>
      <c r="AE1369" s="53">
        <v>-4.2024528179324956E-2</v>
      </c>
    </row>
  </sheetData>
  <phoneticPr fontId="0" type="noConversion"/>
  <conditionalFormatting sqref="A1368:A1369">
    <cfRule type="cellIs" dxfId="17" priority="1" stopIfTrue="1" operator="lessThanOrEqual">
      <formula>0</formula>
    </cfRule>
  </conditionalFormatting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G1084"/>
  <sheetViews>
    <sheetView workbookViewId="0">
      <pane xSplit="3" ySplit="6" topLeftCell="D7" activePane="bottomRight" state="frozen"/>
      <selection activeCell="D4" sqref="D4"/>
      <selection pane="topRight" activeCell="D4" sqref="D4"/>
      <selection pane="bottomLeft" activeCell="D4" sqref="D4"/>
      <selection pane="bottomRight" activeCell="D7" sqref="D7"/>
    </sheetView>
  </sheetViews>
  <sheetFormatPr defaultColWidth="12.5703125" defaultRowHeight="12.75" x14ac:dyDescent="0.2"/>
  <cols>
    <col min="1" max="1" width="0" hidden="1" customWidth="1"/>
    <col min="2" max="2" width="12.5703125" hidden="1" customWidth="1"/>
    <col min="3" max="3" width="13.7109375" customWidth="1"/>
    <col min="4" max="23" width="12.5703125" customWidth="1"/>
    <col min="24" max="24" width="7.42578125" customWidth="1"/>
  </cols>
  <sheetData>
    <row r="1" spans="1:33" hidden="1" x14ac:dyDescent="0.2">
      <c r="D1" t="s">
        <v>95</v>
      </c>
      <c r="E1" t="s">
        <v>96</v>
      </c>
      <c r="F1" t="s">
        <v>97</v>
      </c>
      <c r="G1" t="s">
        <v>98</v>
      </c>
      <c r="H1" t="s">
        <v>99</v>
      </c>
      <c r="I1" t="s">
        <v>100</v>
      </c>
      <c r="J1" t="s">
        <v>101</v>
      </c>
      <c r="K1" t="s">
        <v>102</v>
      </c>
      <c r="L1" t="s">
        <v>103</v>
      </c>
      <c r="M1" t="s">
        <v>104</v>
      </c>
      <c r="N1" t="s">
        <v>105</v>
      </c>
      <c r="O1" t="s">
        <v>106</v>
      </c>
      <c r="P1" t="s">
        <v>107</v>
      </c>
      <c r="Q1" t="s">
        <v>108</v>
      </c>
      <c r="R1" t="s">
        <v>109</v>
      </c>
      <c r="S1" t="s">
        <v>110</v>
      </c>
      <c r="T1" t="s">
        <v>111</v>
      </c>
      <c r="U1" t="s">
        <v>112</v>
      </c>
      <c r="V1" t="s">
        <v>113</v>
      </c>
      <c r="W1" t="s">
        <v>114</v>
      </c>
      <c r="X1" t="s">
        <v>115</v>
      </c>
      <c r="Y1" t="s">
        <v>116</v>
      </c>
      <c r="Z1" t="s">
        <v>117</v>
      </c>
      <c r="AA1" t="s">
        <v>118</v>
      </c>
      <c r="AB1" t="s">
        <v>119</v>
      </c>
      <c r="AC1" t="s">
        <v>120</v>
      </c>
      <c r="AD1" t="s">
        <v>121</v>
      </c>
      <c r="AE1" t="s">
        <v>122</v>
      </c>
      <c r="AF1" t="s">
        <v>123</v>
      </c>
      <c r="AG1" t="s">
        <v>124</v>
      </c>
    </row>
    <row r="2" spans="1:33" ht="24" customHeight="1" x14ac:dyDescent="0.25">
      <c r="C2" s="13" t="str">
        <f>InterveningNaturalFlow!A1</f>
        <v>Natural flows are ALWAYS SUBJECT TO CHANGE in future updates -- Last Updated 1/10/2020</v>
      </c>
      <c r="D2" s="13"/>
      <c r="E2" s="13"/>
      <c r="F2" s="13"/>
      <c r="G2" s="13"/>
      <c r="H2" s="13"/>
      <c r="I2" s="12"/>
      <c r="J2" s="12"/>
      <c r="K2" s="13"/>
      <c r="L2" s="18"/>
      <c r="M2" s="18"/>
    </row>
    <row r="3" spans="1:33" s="14" customFormat="1" ht="24" customHeight="1" x14ac:dyDescent="0.2">
      <c r="C3" s="17" t="s">
        <v>1</v>
      </c>
      <c r="D3" s="15" t="s">
        <v>2</v>
      </c>
      <c r="E3" s="15" t="s">
        <v>3</v>
      </c>
      <c r="F3" s="15" t="s">
        <v>93</v>
      </c>
      <c r="G3" s="15" t="s">
        <v>5</v>
      </c>
      <c r="H3" s="15" t="s">
        <v>6</v>
      </c>
      <c r="I3" s="15" t="s">
        <v>7</v>
      </c>
      <c r="J3" s="15" t="s">
        <v>8</v>
      </c>
      <c r="K3" s="15" t="s">
        <v>4</v>
      </c>
      <c r="L3" s="16" t="s">
        <v>9</v>
      </c>
      <c r="M3" s="16" t="s">
        <v>10</v>
      </c>
      <c r="N3" s="16" t="s">
        <v>11</v>
      </c>
      <c r="O3" s="16" t="s">
        <v>12</v>
      </c>
      <c r="P3" s="16" t="s">
        <v>13</v>
      </c>
      <c r="Q3" s="16" t="s">
        <v>14</v>
      </c>
      <c r="R3" s="16" t="s">
        <v>15</v>
      </c>
      <c r="S3" s="16" t="s">
        <v>16</v>
      </c>
      <c r="T3" s="16" t="s">
        <v>17</v>
      </c>
      <c r="U3" s="16" t="s">
        <v>25</v>
      </c>
      <c r="V3" s="16" t="s">
        <v>18</v>
      </c>
      <c r="W3" s="16" t="s">
        <v>19</v>
      </c>
      <c r="Y3" s="16" t="s">
        <v>21</v>
      </c>
      <c r="Z3" s="16" t="s">
        <v>20</v>
      </c>
      <c r="AA3" s="16" t="s">
        <v>28</v>
      </c>
      <c r="AB3" s="16" t="s">
        <v>22</v>
      </c>
      <c r="AC3" s="16" t="s">
        <v>29</v>
      </c>
      <c r="AD3" s="16" t="s">
        <v>30</v>
      </c>
      <c r="AE3" s="16" t="s">
        <v>23</v>
      </c>
      <c r="AF3" s="16" t="s">
        <v>31</v>
      </c>
      <c r="AG3" s="16" t="s">
        <v>24</v>
      </c>
    </row>
    <row r="4" spans="1:33" s="14" customFormat="1" ht="24" customHeight="1" x14ac:dyDescent="0.2">
      <c r="C4" s="17" t="s">
        <v>34</v>
      </c>
      <c r="D4" s="22" t="s">
        <v>35</v>
      </c>
      <c r="E4" s="22" t="s">
        <v>36</v>
      </c>
      <c r="F4" s="22" t="s">
        <v>38</v>
      </c>
      <c r="G4" s="22" t="s">
        <v>39</v>
      </c>
      <c r="H4" s="22" t="s">
        <v>40</v>
      </c>
      <c r="I4" s="22" t="s">
        <v>41</v>
      </c>
      <c r="J4" s="22" t="s">
        <v>42</v>
      </c>
      <c r="K4" s="22" t="s">
        <v>37</v>
      </c>
      <c r="L4" s="22" t="s">
        <v>43</v>
      </c>
      <c r="M4" s="22" t="s">
        <v>44</v>
      </c>
      <c r="N4" s="22" t="s">
        <v>45</v>
      </c>
      <c r="O4" s="22" t="s">
        <v>46</v>
      </c>
      <c r="P4" s="22" t="s">
        <v>47</v>
      </c>
      <c r="Q4" s="22" t="s">
        <v>48</v>
      </c>
      <c r="R4" s="22" t="s">
        <v>49</v>
      </c>
      <c r="S4" s="22" t="s">
        <v>50</v>
      </c>
      <c r="T4" s="22" t="s">
        <v>51</v>
      </c>
      <c r="U4" s="22" t="s">
        <v>52</v>
      </c>
      <c r="V4" s="22" t="s">
        <v>53</v>
      </c>
      <c r="W4" s="22" t="s">
        <v>54</v>
      </c>
      <c r="Y4" s="21" t="s">
        <v>55</v>
      </c>
      <c r="Z4" s="21" t="s">
        <v>56</v>
      </c>
      <c r="AA4" s="21" t="s">
        <v>57</v>
      </c>
      <c r="AB4" s="21" t="s">
        <v>58</v>
      </c>
      <c r="AC4" s="21" t="s">
        <v>59</v>
      </c>
      <c r="AD4" s="21" t="s">
        <v>60</v>
      </c>
      <c r="AE4" s="21" t="s">
        <v>61</v>
      </c>
      <c r="AF4" s="21" t="s">
        <v>62</v>
      </c>
      <c r="AG4" s="21" t="s">
        <v>63</v>
      </c>
    </row>
    <row r="5" spans="1:33" s="2" customFormat="1" ht="102" x14ac:dyDescent="0.2">
      <c r="C5" s="23" t="s">
        <v>64</v>
      </c>
      <c r="D5" s="1" t="s">
        <v>65</v>
      </c>
      <c r="E5" s="1" t="s">
        <v>66</v>
      </c>
      <c r="F5" s="1" t="s">
        <v>67</v>
      </c>
      <c r="G5" s="1" t="s">
        <v>68</v>
      </c>
      <c r="H5" s="1" t="s">
        <v>69</v>
      </c>
      <c r="I5" s="1" t="s">
        <v>70</v>
      </c>
      <c r="J5" s="1" t="s">
        <v>71</v>
      </c>
      <c r="K5" s="1" t="s">
        <v>72</v>
      </c>
      <c r="L5" s="1" t="s">
        <v>73</v>
      </c>
      <c r="M5" s="1" t="s">
        <v>74</v>
      </c>
      <c r="N5" s="1" t="s">
        <v>75</v>
      </c>
      <c r="O5" s="1" t="s">
        <v>76</v>
      </c>
      <c r="P5" s="1" t="s">
        <v>77</v>
      </c>
      <c r="Q5" s="1" t="s">
        <v>78</v>
      </c>
      <c r="R5" s="1" t="s">
        <v>79</v>
      </c>
      <c r="S5" s="1" t="s">
        <v>80</v>
      </c>
      <c r="T5" s="1" t="s">
        <v>81</v>
      </c>
      <c r="U5" s="1" t="s">
        <v>82</v>
      </c>
      <c r="V5" s="1" t="s">
        <v>83</v>
      </c>
      <c r="W5" s="1" t="s">
        <v>84</v>
      </c>
      <c r="Y5" s="1" t="s">
        <v>85</v>
      </c>
      <c r="Z5" s="1" t="s">
        <v>86</v>
      </c>
      <c r="AA5" s="1" t="s">
        <v>87</v>
      </c>
      <c r="AB5" s="1" t="s">
        <v>0</v>
      </c>
      <c r="AC5" s="1" t="s">
        <v>88</v>
      </c>
      <c r="AD5" s="1" t="s">
        <v>89</v>
      </c>
      <c r="AE5" s="1" t="s">
        <v>90</v>
      </c>
      <c r="AF5" s="1" t="s">
        <v>91</v>
      </c>
      <c r="AG5" s="1" t="s">
        <v>92</v>
      </c>
    </row>
    <row r="6" spans="1:33" s="2" customFormat="1" ht="13.5" customHeight="1" thickBot="1" x14ac:dyDescent="0.25">
      <c r="A6" s="40" t="s">
        <v>94</v>
      </c>
      <c r="B6" s="40"/>
      <c r="C6" s="20" t="s">
        <v>33</v>
      </c>
      <c r="D6" s="19" t="s">
        <v>26</v>
      </c>
      <c r="E6" s="19" t="s">
        <v>26</v>
      </c>
      <c r="F6" s="19" t="s">
        <v>26</v>
      </c>
      <c r="G6" s="19" t="s">
        <v>26</v>
      </c>
      <c r="H6" s="19" t="s">
        <v>26</v>
      </c>
      <c r="I6" s="19" t="s">
        <v>26</v>
      </c>
      <c r="J6" s="19" t="s">
        <v>26</v>
      </c>
      <c r="K6" s="19" t="s">
        <v>26</v>
      </c>
      <c r="L6" s="19" t="s">
        <v>26</v>
      </c>
      <c r="M6" s="19" t="s">
        <v>26</v>
      </c>
      <c r="N6" s="19" t="s">
        <v>26</v>
      </c>
      <c r="O6" s="19" t="s">
        <v>26</v>
      </c>
      <c r="P6" s="19" t="s">
        <v>26</v>
      </c>
      <c r="Q6" s="19" t="s">
        <v>26</v>
      </c>
      <c r="R6" s="19" t="s">
        <v>26</v>
      </c>
      <c r="S6" s="19" t="s">
        <v>26</v>
      </c>
      <c r="T6" s="19" t="s">
        <v>26</v>
      </c>
      <c r="U6" s="19" t="s">
        <v>26</v>
      </c>
      <c r="V6" s="19" t="s">
        <v>26</v>
      </c>
      <c r="W6" s="19" t="s">
        <v>26</v>
      </c>
      <c r="X6" s="9"/>
      <c r="Y6" s="19" t="s">
        <v>26</v>
      </c>
      <c r="Z6" s="19" t="s">
        <v>26</v>
      </c>
      <c r="AA6" s="19" t="s">
        <v>26</v>
      </c>
      <c r="AB6" s="19" t="s">
        <v>26</v>
      </c>
      <c r="AC6" s="19" t="s">
        <v>26</v>
      </c>
      <c r="AD6" s="19" t="s">
        <v>26</v>
      </c>
      <c r="AE6" s="19" t="s">
        <v>26</v>
      </c>
      <c r="AF6" s="19" t="s">
        <v>26</v>
      </c>
      <c r="AG6" s="19" t="s">
        <v>26</v>
      </c>
    </row>
    <row r="7" spans="1:33" s="2" customFormat="1" ht="15.75" thickTop="1" x14ac:dyDescent="0.25">
      <c r="A7" s="41">
        <v>9</v>
      </c>
      <c r="B7" s="42">
        <v>20</v>
      </c>
      <c r="C7" s="6">
        <v>1906</v>
      </c>
      <c r="D7" s="33">
        <f ca="1">SUM(INDIRECT(CONCATENATE("TotalNaturalFlow!",D$1,$A7)):INDIRECT(CONCATENATE("TotalNaturalFlow!",D$1,$B7)))</f>
        <v>2763072</v>
      </c>
      <c r="E7" s="33">
        <f ca="1">SUM(INDIRECT(CONCATENATE("TotalNaturalFlow!",E$1,$A7)):INDIRECT(CONCATENATE("TotalNaturalFlow!",E$1,$B7)))</f>
        <v>4506899</v>
      </c>
      <c r="F7" s="33">
        <f ca="1">SUM(INDIRECT(CONCATENATE("TotalNaturalFlow!",F$1,$A7)):INDIRECT(CONCATENATE("TotalNaturalFlow!",F$1,$B7)))</f>
        <v>196474</v>
      </c>
      <c r="G7" s="33">
        <f ca="1">SUM(INDIRECT(CONCATENATE("TotalNaturalFlow!",G$1,$A7)):INDIRECT(CONCATENATE("TotalNaturalFlow!",G$1,$B7)))</f>
        <v>1467928</v>
      </c>
      <c r="H7" s="33">
        <f ca="1">SUM(INDIRECT(CONCATENATE("TotalNaturalFlow!",H$1,$A7)):INDIRECT(CONCATENATE("TotalNaturalFlow!",H$1,$B7)))</f>
        <v>1705328</v>
      </c>
      <c r="I7" s="33">
        <f ca="1">SUM(INDIRECT(CONCATENATE("TotalNaturalFlow!",I$1,$A7)):INDIRECT(CONCATENATE("TotalNaturalFlow!",I$1,$B7)))</f>
        <v>2832057</v>
      </c>
      <c r="J7" s="33">
        <f ca="1">SUM(INDIRECT(CONCATENATE("TotalNaturalFlow!",J$1,$A7)):INDIRECT(CONCATENATE("TotalNaturalFlow!",J$1,$B7)))</f>
        <v>645028</v>
      </c>
      <c r="K7" s="33">
        <f ca="1">SUM(INDIRECT(CONCATENATE("TotalNaturalFlow!",K$1,$A7)):INDIRECT(CONCATENATE("TotalNaturalFlow!",K$1,$B7)))</f>
        <v>8181470</v>
      </c>
      <c r="L7" s="33">
        <f ca="1">SUM(INDIRECT(CONCATENATE("TotalNaturalFlow!",L$1,$A7)):INDIRECT(CONCATENATE("TotalNaturalFlow!",L$1,$B7)))</f>
        <v>1530600</v>
      </c>
      <c r="M7" s="33">
        <f ca="1">SUM(INDIRECT(CONCATENATE("TotalNaturalFlow!",M$1,$A7)):INDIRECT(CONCATENATE("TotalNaturalFlow!",M$1,$B7)))</f>
        <v>1674049</v>
      </c>
      <c r="N7" s="33">
        <f ca="1">SUM(INDIRECT(CONCATENATE("TotalNaturalFlow!",N$1,$A7)):INDIRECT(CONCATENATE("TotalNaturalFlow!",N$1,$B7)))</f>
        <v>2352522</v>
      </c>
      <c r="O7" s="33">
        <f ca="1">SUM(INDIRECT(CONCATENATE("TotalNaturalFlow!",O$1,$A7)):INDIRECT(CONCATENATE("TotalNaturalFlow!",O$1,$B7)))</f>
        <v>1686523</v>
      </c>
      <c r="P7" s="33">
        <f ca="1">SUM(INDIRECT(CONCATENATE("TotalNaturalFlow!",P$1,$A7)):INDIRECT(CONCATENATE("TotalNaturalFlow!",P$1,$B7)))</f>
        <v>578134</v>
      </c>
      <c r="Q7" s="33">
        <f ca="1">SUM(INDIRECT(CONCATENATE("TotalNaturalFlow!",Q$1,$A7)):INDIRECT(CONCATENATE("TotalNaturalFlow!",Q$1,$B7)))</f>
        <v>1039504</v>
      </c>
      <c r="R7" s="33">
        <f ca="1">SUM(INDIRECT(CONCATENATE("TotalNaturalFlow!",R$1,$A7)):INDIRECT(CONCATENATE("TotalNaturalFlow!",R$1,$B7)))</f>
        <v>735232</v>
      </c>
      <c r="S7" s="33">
        <f ca="1">SUM(INDIRECT(CONCATENATE("TotalNaturalFlow!",S$1,$A7)):INDIRECT(CONCATENATE("TotalNaturalFlow!",S$1,$B7)))</f>
        <v>6821053</v>
      </c>
      <c r="T7" s="33">
        <f ca="1">SUM(INDIRECT(CONCATENATE("TotalNaturalFlow!",T$1,$A7)):INDIRECT(CONCATENATE("TotalNaturalFlow!",T$1,$B7)))</f>
        <v>267506</v>
      </c>
      <c r="U7" s="33">
        <f ca="1">SUM(INDIRECT(CONCATENATE("TotalNaturalFlow!",U$1,$A7)):INDIRECT(CONCATENATE("TotalNaturalFlow!",U$1,$B7)))</f>
        <v>1460628</v>
      </c>
      <c r="V7" s="33">
        <f ca="1">SUM(INDIRECT(CONCATENATE("TotalNaturalFlow!",V$1,$A7)):INDIRECT(CONCATENATE("TotalNaturalFlow!",V$1,$B7)))</f>
        <v>2567296</v>
      </c>
      <c r="W7" s="33">
        <f ca="1">SUM(INDIRECT(CONCATENATE("TotalNaturalFlow!",W$1,$A7)):INDIRECT(CONCATENATE("TotalNaturalFlow!",W$1,$B7)))</f>
        <v>18723760</v>
      </c>
      <c r="X7" s="33"/>
      <c r="Y7" s="33">
        <f ca="1">SUM(INDIRECT(CONCATENATE("TotalNaturalFlow!",Y$1,$A7)):INDIRECT(CONCATENATE("TotalNaturalFlow!",Y$1,$B7)))</f>
        <v>22433</v>
      </c>
      <c r="Z7" s="33">
        <f ca="1">SUM(INDIRECT(CONCATENATE("TotalNaturalFlow!",Z$1,$A7)):INDIRECT(CONCATENATE("TotalNaturalFlow!",Z$1,$B7)))</f>
        <v>251227</v>
      </c>
      <c r="AA7" s="33">
        <f ca="1">SUM(INDIRECT(CONCATENATE("TotalNaturalFlow!",AA$1,$A7)):INDIRECT(CONCATENATE("TotalNaturalFlow!",AA$1,$B7)))</f>
        <v>19065682</v>
      </c>
      <c r="AB7" s="33">
        <f ca="1">SUM(INDIRECT(CONCATENATE("TotalNaturalFlow!",AB$1,$A7)):INDIRECT(CONCATENATE("TotalNaturalFlow!",AB$1,$B7)))</f>
        <v>116584</v>
      </c>
      <c r="AC7" s="33">
        <f ca="1">SUM(INDIRECT(CONCATENATE("TotalNaturalFlow!",AC$1,$A7)):INDIRECT(CONCATENATE("TotalNaturalFlow!",AC$1,$B7)))</f>
        <v>19301748</v>
      </c>
      <c r="AD7" s="33">
        <f ca="1">SUM(INDIRECT(CONCATENATE("TotalNaturalFlow!",AD$1,$A7)):INDIRECT(CONCATENATE("TotalNaturalFlow!",AD$1,$B7)))</f>
        <v>19254761</v>
      </c>
      <c r="AE7" s="33">
        <f ca="1">SUM(INDIRECT(CONCATENATE("TotalNaturalFlow!",AE$1,$A7)):INDIRECT(CONCATENATE("TotalNaturalFlow!",AE$1,$B7)))</f>
        <v>18933</v>
      </c>
      <c r="AF7" s="33">
        <f ca="1">SUM(INDIRECT(CONCATENATE("TotalNaturalFlow!",AF$1,$A7)):INDIRECT(CONCATENATE("TotalNaturalFlow!",AF$1,$B7)))</f>
        <v>19546093</v>
      </c>
      <c r="AG7" s="33">
        <f ca="1">SUM(INDIRECT(CONCATENATE("TotalNaturalFlow!",AG$1,$A7)):INDIRECT(CONCATENATE("TotalNaturalFlow!",AG$1,$B7)))</f>
        <v>19771732</v>
      </c>
    </row>
    <row r="8" spans="1:33" s="2" customFormat="1" x14ac:dyDescent="0.2">
      <c r="A8" s="43">
        <f>A7+12</f>
        <v>21</v>
      </c>
      <c r="B8" s="43">
        <f>B7+12</f>
        <v>32</v>
      </c>
      <c r="C8" s="6">
        <v>1907</v>
      </c>
      <c r="D8" s="33">
        <f ca="1">SUM(INDIRECT(CONCATENATE("TotalNaturalFlow!",D$1,$A8)):INDIRECT(CONCATENATE("TotalNaturalFlow!",D$1,$B8)))</f>
        <v>3081437</v>
      </c>
      <c r="E8" s="33">
        <f ca="1">SUM(INDIRECT(CONCATENATE("TotalNaturalFlow!",E$1,$A8)):INDIRECT(CONCATENATE("TotalNaturalFlow!",E$1,$B8)))</f>
        <v>4782010</v>
      </c>
      <c r="F8" s="33">
        <f ca="1">SUM(INDIRECT(CONCATENATE("TotalNaturalFlow!",F$1,$A8)):INDIRECT(CONCATENATE("TotalNaturalFlow!",F$1,$B8)))</f>
        <v>223675</v>
      </c>
      <c r="G8" s="33">
        <f ca="1">SUM(INDIRECT(CONCATENATE("TotalNaturalFlow!",G$1,$A8)):INDIRECT(CONCATENATE("TotalNaturalFlow!",G$1,$B8)))</f>
        <v>1710328</v>
      </c>
      <c r="H8" s="33">
        <f ca="1">SUM(INDIRECT(CONCATENATE("TotalNaturalFlow!",H$1,$A8)):INDIRECT(CONCATENATE("TotalNaturalFlow!",H$1,$B8)))</f>
        <v>1965028</v>
      </c>
      <c r="I8" s="33">
        <f ca="1">SUM(INDIRECT(CONCATENATE("TotalNaturalFlow!",I$1,$A8)):INDIRECT(CONCATENATE("TotalNaturalFlow!",I$1,$B8)))</f>
        <v>2866216</v>
      </c>
      <c r="J8" s="33">
        <f ca="1">SUM(INDIRECT(CONCATENATE("TotalNaturalFlow!",J$1,$A8)):INDIRECT(CONCATENATE("TotalNaturalFlow!",J$1,$B8)))</f>
        <v>659614</v>
      </c>
      <c r="K8" s="33">
        <f ca="1">SUM(INDIRECT(CONCATENATE("TotalNaturalFlow!",K$1,$A8)):INDIRECT(CONCATENATE("TotalNaturalFlow!",K$1,$B8)))</f>
        <v>8443988</v>
      </c>
      <c r="L8" s="33">
        <f ca="1">SUM(INDIRECT(CONCATENATE("TotalNaturalFlow!",L$1,$A8)):INDIRECT(CONCATENATE("TotalNaturalFlow!",L$1,$B8)))</f>
        <v>1993900</v>
      </c>
      <c r="M8" s="33">
        <f ca="1">SUM(INDIRECT(CONCATENATE("TotalNaturalFlow!",M$1,$A8)):INDIRECT(CONCATENATE("TotalNaturalFlow!",M$1,$B8)))</f>
        <v>2117184</v>
      </c>
      <c r="N8" s="33">
        <f ca="1">SUM(INDIRECT(CONCATENATE("TotalNaturalFlow!",N$1,$A8)):INDIRECT(CONCATENATE("TotalNaturalFlow!",N$1,$B8)))</f>
        <v>3338737</v>
      </c>
      <c r="O8" s="33">
        <f ca="1">SUM(INDIRECT(CONCATENATE("TotalNaturalFlow!",O$1,$A8)):INDIRECT(CONCATENATE("TotalNaturalFlow!",O$1,$B8)))</f>
        <v>1947123</v>
      </c>
      <c r="P8" s="33">
        <f ca="1">SUM(INDIRECT(CONCATENATE("TotalNaturalFlow!",P$1,$A8)):INDIRECT(CONCATENATE("TotalNaturalFlow!",P$1,$B8)))</f>
        <v>818438</v>
      </c>
      <c r="Q8" s="33">
        <f ca="1">SUM(INDIRECT(CONCATENATE("TotalNaturalFlow!",Q$1,$A8)):INDIRECT(CONCATENATE("TotalNaturalFlow!",Q$1,$B8)))</f>
        <v>1563780</v>
      </c>
      <c r="R8" s="33">
        <f ca="1">SUM(INDIRECT(CONCATENATE("TotalNaturalFlow!",R$1,$A8)):INDIRECT(CONCATENATE("TotalNaturalFlow!",R$1,$B8)))</f>
        <v>831861</v>
      </c>
      <c r="S8" s="33">
        <f ca="1">SUM(INDIRECT(CONCATENATE("TotalNaturalFlow!",S$1,$A8)):INDIRECT(CONCATENATE("TotalNaturalFlow!",S$1,$B8)))</f>
        <v>9239150</v>
      </c>
      <c r="T8" s="33">
        <f ca="1">SUM(INDIRECT(CONCATENATE("TotalNaturalFlow!",T$1,$A8)):INDIRECT(CONCATENATE("TotalNaturalFlow!",T$1,$B8)))</f>
        <v>276701</v>
      </c>
      <c r="U8" s="33">
        <f ca="1">SUM(INDIRECT(CONCATENATE("TotalNaturalFlow!",U$1,$A8)):INDIRECT(CONCATENATE("TotalNaturalFlow!",U$1,$B8)))</f>
        <v>1174787</v>
      </c>
      <c r="V8" s="33">
        <f ca="1">SUM(INDIRECT(CONCATENATE("TotalNaturalFlow!",V$1,$A8)):INDIRECT(CONCATENATE("TotalNaturalFlow!",V$1,$B8)))</f>
        <v>2114555</v>
      </c>
      <c r="W8" s="33">
        <f ca="1">SUM(INDIRECT(CONCATENATE("TotalNaturalFlow!",W$1,$A8)):INDIRECT(CONCATENATE("TotalNaturalFlow!",W$1,$B8)))</f>
        <v>20892589</v>
      </c>
      <c r="X8" s="34"/>
      <c r="Y8" s="33">
        <f ca="1">SUM(INDIRECT(CONCATENATE("TotalNaturalFlow!",Y$1,$A8)):INDIRECT(CONCATENATE("TotalNaturalFlow!",Y$1,$B8)))</f>
        <v>17427</v>
      </c>
      <c r="Z8" s="33">
        <f ca="1">SUM(INDIRECT(CONCATENATE("TotalNaturalFlow!",Z$1,$A8)):INDIRECT(CONCATENATE("TotalNaturalFlow!",Z$1,$B8)))</f>
        <v>432145</v>
      </c>
      <c r="AA8" s="33">
        <f ca="1">SUM(INDIRECT(CONCATENATE("TotalNaturalFlow!",AA$1,$A8)):INDIRECT(CONCATENATE("TotalNaturalFlow!",AA$1,$B8)))</f>
        <v>21595763</v>
      </c>
      <c r="AB8" s="33">
        <f ca="1">SUM(INDIRECT(CONCATENATE("TotalNaturalFlow!",AB$1,$A8)):INDIRECT(CONCATENATE("TotalNaturalFlow!",AB$1,$B8)))</f>
        <v>115329</v>
      </c>
      <c r="AC8" s="33">
        <f ca="1">SUM(INDIRECT(CONCATENATE("TotalNaturalFlow!",AC$1,$A8)):INDIRECT(CONCATENATE("TotalNaturalFlow!",AC$1,$B8)))</f>
        <v>21928233</v>
      </c>
      <c r="AD8" s="33">
        <f ca="1">SUM(INDIRECT(CONCATENATE("TotalNaturalFlow!",AD$1,$A8)):INDIRECT(CONCATENATE("TotalNaturalFlow!",AD$1,$B8)))</f>
        <v>21940552</v>
      </c>
      <c r="AE8" s="33">
        <f ca="1">SUM(INDIRECT(CONCATENATE("TotalNaturalFlow!",AE$1,$A8)):INDIRECT(CONCATENATE("TotalNaturalFlow!",AE$1,$B8)))</f>
        <v>84568</v>
      </c>
      <c r="AF8" s="33">
        <f ca="1">SUM(INDIRECT(CONCATENATE("TotalNaturalFlow!",AF$1,$A8)):INDIRECT(CONCATENATE("TotalNaturalFlow!",AF$1,$B8)))</f>
        <v>22216154</v>
      </c>
      <c r="AG8" s="33">
        <f ca="1">SUM(INDIRECT(CONCATENATE("TotalNaturalFlow!",AG$1,$A8)):INDIRECT(CONCATENATE("TotalNaturalFlow!",AG$1,$B8)))</f>
        <v>22634198</v>
      </c>
    </row>
    <row r="9" spans="1:33" s="2" customFormat="1" x14ac:dyDescent="0.2">
      <c r="A9" s="43">
        <f t="shared" ref="A9:B24" si="0">A8+12</f>
        <v>33</v>
      </c>
      <c r="B9" s="43">
        <f t="shared" si="0"/>
        <v>44</v>
      </c>
      <c r="C9" s="6">
        <v>1908</v>
      </c>
      <c r="D9" s="33">
        <f ca="1">SUM(INDIRECT(CONCATENATE("TotalNaturalFlow!",D$1,$A9)):INDIRECT(CONCATENATE("TotalNaturalFlow!",D$1,$B9)))</f>
        <v>1649464</v>
      </c>
      <c r="E9" s="33">
        <f ca="1">SUM(INDIRECT(CONCATENATE("TotalNaturalFlow!",E$1,$A9)):INDIRECT(CONCATENATE("TotalNaturalFlow!",E$1,$B9)))</f>
        <v>2874133</v>
      </c>
      <c r="F9" s="33">
        <f ca="1">SUM(INDIRECT(CONCATENATE("TotalNaturalFlow!",F$1,$A9)):INDIRECT(CONCATENATE("TotalNaturalFlow!",F$1,$B9)))</f>
        <v>154109</v>
      </c>
      <c r="G9" s="33">
        <f ca="1">SUM(INDIRECT(CONCATENATE("TotalNaturalFlow!",G$1,$A9)):INDIRECT(CONCATENATE("TotalNaturalFlow!",G$1,$B9)))</f>
        <v>940328</v>
      </c>
      <c r="H9" s="33">
        <f ca="1">SUM(INDIRECT(CONCATENATE("TotalNaturalFlow!",H$1,$A9)):INDIRECT(CONCATENATE("TotalNaturalFlow!",H$1,$B9)))</f>
        <v>1086928</v>
      </c>
      <c r="I9" s="33">
        <f ca="1">SUM(INDIRECT(CONCATENATE("TotalNaturalFlow!",I$1,$A9)):INDIRECT(CONCATENATE("TotalNaturalFlow!",I$1,$B9)))</f>
        <v>1673745</v>
      </c>
      <c r="J9" s="33">
        <f ca="1">SUM(INDIRECT(CONCATENATE("TotalNaturalFlow!",J$1,$A9)):INDIRECT(CONCATENATE("TotalNaturalFlow!",J$1,$B9)))</f>
        <v>438902</v>
      </c>
      <c r="K9" s="33">
        <f ca="1">SUM(INDIRECT(CONCATENATE("TotalNaturalFlow!",K$1,$A9)):INDIRECT(CONCATENATE("TotalNaturalFlow!",K$1,$B9)))</f>
        <v>5201266</v>
      </c>
      <c r="L9" s="33">
        <f ca="1">SUM(INDIRECT(CONCATENATE("TotalNaturalFlow!",L$1,$A9)):INDIRECT(CONCATENATE("TotalNaturalFlow!",L$1,$B9)))</f>
        <v>1140300</v>
      </c>
      <c r="M9" s="33">
        <f ca="1">SUM(INDIRECT(CONCATENATE("TotalNaturalFlow!",M$1,$A9)):INDIRECT(CONCATENATE("TotalNaturalFlow!",M$1,$B9)))</f>
        <v>1241865</v>
      </c>
      <c r="N9" s="33">
        <f ca="1">SUM(INDIRECT(CONCATENATE("TotalNaturalFlow!",N$1,$A9)):INDIRECT(CONCATENATE("TotalNaturalFlow!",N$1,$B9)))</f>
        <v>1843715</v>
      </c>
      <c r="O9" s="33">
        <f ca="1">SUM(INDIRECT(CONCATENATE("TotalNaturalFlow!",O$1,$A9)):INDIRECT(CONCATENATE("TotalNaturalFlow!",O$1,$B9)))</f>
        <v>938824</v>
      </c>
      <c r="P9" s="33">
        <f ca="1">SUM(INDIRECT(CONCATENATE("TotalNaturalFlow!",P$1,$A9)):INDIRECT(CONCATENATE("TotalNaturalFlow!",P$1,$B9)))</f>
        <v>371505</v>
      </c>
      <c r="Q9" s="33">
        <f ca="1">SUM(INDIRECT(CONCATENATE("TotalNaturalFlow!",Q$1,$A9)):INDIRECT(CONCATENATE("TotalNaturalFlow!",Q$1,$B9)))</f>
        <v>678560</v>
      </c>
      <c r="R9" s="33">
        <f ca="1">SUM(INDIRECT(CONCATENATE("TotalNaturalFlow!",R$1,$A9)):INDIRECT(CONCATENATE("TotalNaturalFlow!",R$1,$B9)))</f>
        <v>474364</v>
      </c>
      <c r="S9" s="33">
        <f ca="1">SUM(INDIRECT(CONCATENATE("TotalNaturalFlow!",S$1,$A9)):INDIRECT(CONCATENATE("TotalNaturalFlow!",S$1,$B9)))</f>
        <v>4658151</v>
      </c>
      <c r="T9" s="33">
        <f ca="1">SUM(INDIRECT(CONCATENATE("TotalNaturalFlow!",T$1,$A9)):INDIRECT(CONCATENATE("TotalNaturalFlow!",T$1,$B9)))</f>
        <v>148481</v>
      </c>
      <c r="U9" s="33">
        <f ca="1">SUM(INDIRECT(CONCATENATE("TotalNaturalFlow!",U$1,$A9)):INDIRECT(CONCATENATE("TotalNaturalFlow!",U$1,$B9)))</f>
        <v>1232047</v>
      </c>
      <c r="V9" s="33">
        <f ca="1">SUM(INDIRECT(CONCATENATE("TotalNaturalFlow!",V$1,$A9)):INDIRECT(CONCATENATE("TotalNaturalFlow!",V$1,$B9)))</f>
        <v>1961221</v>
      </c>
      <c r="W9" s="33">
        <f ca="1">SUM(INDIRECT(CONCATENATE("TotalNaturalFlow!",W$1,$A9)):INDIRECT(CONCATENATE("TotalNaturalFlow!",W$1,$B9)))</f>
        <v>11711022</v>
      </c>
      <c r="X9" s="34"/>
      <c r="Y9" s="33">
        <f ca="1">SUM(INDIRECT(CONCATENATE("TotalNaturalFlow!",Y$1,$A9)):INDIRECT(CONCATENATE("TotalNaturalFlow!",Y$1,$B9)))</f>
        <v>22536</v>
      </c>
      <c r="Z9" s="33">
        <f ca="1">SUM(INDIRECT(CONCATENATE("TotalNaturalFlow!",Z$1,$A9)):INDIRECT(CONCATENATE("TotalNaturalFlow!",Z$1,$B9)))</f>
        <v>135563</v>
      </c>
      <c r="AA9" s="33">
        <f ca="1">SUM(INDIRECT(CONCATENATE("TotalNaturalFlow!",AA$1,$A9)):INDIRECT(CONCATENATE("TotalNaturalFlow!",AA$1,$B9)))</f>
        <v>12195369</v>
      </c>
      <c r="AB9" s="33">
        <f ca="1">SUM(INDIRECT(CONCATENATE("TotalNaturalFlow!",AB$1,$A9)):INDIRECT(CONCATENATE("TotalNaturalFlow!",AB$1,$B9)))</f>
        <v>126253</v>
      </c>
      <c r="AC9" s="33">
        <f ca="1">SUM(INDIRECT(CONCATENATE("TotalNaturalFlow!",AC$1,$A9)):INDIRECT(CONCATENATE("TotalNaturalFlow!",AC$1,$B9)))</f>
        <v>12649540</v>
      </c>
      <c r="AD9" s="33">
        <f ca="1">SUM(INDIRECT(CONCATENATE("TotalNaturalFlow!",AD$1,$A9)):INDIRECT(CONCATENATE("TotalNaturalFlow!",AD$1,$B9)))</f>
        <v>12787535</v>
      </c>
      <c r="AE9" s="33">
        <f ca="1">SUM(INDIRECT(CONCATENATE("TotalNaturalFlow!",AE$1,$A9)):INDIRECT(CONCATENATE("TotalNaturalFlow!",AE$1,$B9)))</f>
        <v>123017</v>
      </c>
      <c r="AF9" s="33">
        <f ca="1">SUM(INDIRECT(CONCATENATE("TotalNaturalFlow!",AF$1,$A9)):INDIRECT(CONCATENATE("TotalNaturalFlow!",AF$1,$B9)))</f>
        <v>13084464</v>
      </c>
      <c r="AG9" s="33">
        <f ca="1">SUM(INDIRECT(CONCATENATE("TotalNaturalFlow!",AG$1,$A9)):INDIRECT(CONCATENATE("TotalNaturalFlow!",AG$1,$B9)))</f>
        <v>13427075</v>
      </c>
    </row>
    <row r="10" spans="1:33" s="2" customFormat="1" x14ac:dyDescent="0.2">
      <c r="A10" s="43">
        <f t="shared" si="0"/>
        <v>45</v>
      </c>
      <c r="B10" s="43">
        <f t="shared" si="0"/>
        <v>56</v>
      </c>
      <c r="C10" s="6">
        <v>1909</v>
      </c>
      <c r="D10" s="33">
        <f ca="1">SUM(INDIRECT(CONCATENATE("TotalNaturalFlow!",D$1,$A10)):INDIRECT(CONCATENATE("TotalNaturalFlow!",D$1,$B10)))</f>
        <v>3215703</v>
      </c>
      <c r="E10" s="33">
        <f ca="1">SUM(INDIRECT(CONCATENATE("TotalNaturalFlow!",E$1,$A10)):INDIRECT(CONCATENATE("TotalNaturalFlow!",E$1,$B10)))</f>
        <v>5173895</v>
      </c>
      <c r="F10" s="33">
        <f ca="1">SUM(INDIRECT(CONCATENATE("TotalNaturalFlow!",F$1,$A10)):INDIRECT(CONCATENATE("TotalNaturalFlow!",F$1,$B10)))</f>
        <v>251808</v>
      </c>
      <c r="G10" s="33">
        <f ca="1">SUM(INDIRECT(CONCATENATE("TotalNaturalFlow!",G$1,$A10)):INDIRECT(CONCATENATE("TotalNaturalFlow!",G$1,$B10)))</f>
        <v>1828528</v>
      </c>
      <c r="H10" s="33">
        <f ca="1">SUM(INDIRECT(CONCATENATE("TotalNaturalFlow!",H$1,$A10)):INDIRECT(CONCATENATE("TotalNaturalFlow!",H$1,$B10)))</f>
        <v>2105128</v>
      </c>
      <c r="I10" s="33">
        <f ca="1">SUM(INDIRECT(CONCATENATE("TotalNaturalFlow!",I$1,$A10)):INDIRECT(CONCATENATE("TotalNaturalFlow!",I$1,$B10)))</f>
        <v>3028450</v>
      </c>
      <c r="J10" s="33">
        <f ca="1">SUM(INDIRECT(CONCATENATE("TotalNaturalFlow!",J$1,$A10)):INDIRECT(CONCATENATE("TotalNaturalFlow!",J$1,$B10)))</f>
        <v>975058</v>
      </c>
      <c r="K10" s="33">
        <f ca="1">SUM(INDIRECT(CONCATENATE("TotalNaturalFlow!",K$1,$A10)):INDIRECT(CONCATENATE("TotalNaturalFlow!",K$1,$B10)))</f>
        <v>9153509</v>
      </c>
      <c r="L10" s="33">
        <f ca="1">SUM(INDIRECT(CONCATENATE("TotalNaturalFlow!",L$1,$A10)):INDIRECT(CONCATENATE("TotalNaturalFlow!",L$1,$B10)))</f>
        <v>2067800</v>
      </c>
      <c r="M10" s="33">
        <f ca="1">SUM(INDIRECT(CONCATENATE("TotalNaturalFlow!",M$1,$A10)):INDIRECT(CONCATENATE("TotalNaturalFlow!",M$1,$B10)))</f>
        <v>2229031</v>
      </c>
      <c r="N10" s="33">
        <f ca="1">SUM(INDIRECT(CONCATENATE("TotalNaturalFlow!",N$1,$A10)):INDIRECT(CONCATENATE("TotalNaturalFlow!",N$1,$B10)))</f>
        <v>3259081</v>
      </c>
      <c r="O10" s="33">
        <f ca="1">SUM(INDIRECT(CONCATENATE("TotalNaturalFlow!",O$1,$A10)):INDIRECT(CONCATENATE("TotalNaturalFlow!",O$1,$B10)))</f>
        <v>2015560</v>
      </c>
      <c r="P10" s="33">
        <f ca="1">SUM(INDIRECT(CONCATENATE("TotalNaturalFlow!",P$1,$A10)):INDIRECT(CONCATENATE("TotalNaturalFlow!",P$1,$B10)))</f>
        <v>821213</v>
      </c>
      <c r="Q10" s="33">
        <f ca="1">SUM(INDIRECT(CONCATENATE("TotalNaturalFlow!",Q$1,$A10)):INDIRECT(CONCATENATE("TotalNaturalFlow!",Q$1,$B10)))</f>
        <v>1557070</v>
      </c>
      <c r="R10" s="33">
        <f ca="1">SUM(INDIRECT(CONCATENATE("TotalNaturalFlow!",R$1,$A10)):INDIRECT(CONCATENATE("TotalNaturalFlow!",R$1,$B10)))</f>
        <v>844829</v>
      </c>
      <c r="S10" s="33">
        <f ca="1">SUM(INDIRECT(CONCATENATE("TotalNaturalFlow!",S$1,$A10)):INDIRECT(CONCATENATE("TotalNaturalFlow!",S$1,$B10)))</f>
        <v>9238277</v>
      </c>
      <c r="T10" s="33">
        <f ca="1">SUM(INDIRECT(CONCATENATE("TotalNaturalFlow!",T$1,$A10)):INDIRECT(CONCATENATE("TotalNaturalFlow!",T$1,$B10)))</f>
        <v>308393</v>
      </c>
      <c r="U10" s="33">
        <f ca="1">SUM(INDIRECT(CONCATENATE("TotalNaturalFlow!",U$1,$A10)):INDIRECT(CONCATENATE("TotalNaturalFlow!",U$1,$B10)))</f>
        <v>2126329</v>
      </c>
      <c r="V10" s="33">
        <f ca="1">SUM(INDIRECT(CONCATENATE("TotalNaturalFlow!",V$1,$A10)):INDIRECT(CONCATENATE("TotalNaturalFlow!",V$1,$B10)))</f>
        <v>3531763</v>
      </c>
      <c r="W10" s="33">
        <f ca="1">SUM(INDIRECT(CONCATENATE("TotalNaturalFlow!",W$1,$A10)):INDIRECT(CONCATENATE("TotalNaturalFlow!",W$1,$B10)))</f>
        <v>22198132</v>
      </c>
      <c r="X10" s="34"/>
      <c r="Y10" s="33">
        <f ca="1">SUM(INDIRECT(CONCATENATE("TotalNaturalFlow!",Y$1,$A10)):INDIRECT(CONCATENATE("TotalNaturalFlow!",Y$1,$B10)))</f>
        <v>19744</v>
      </c>
      <c r="Z10" s="33">
        <f ca="1">SUM(INDIRECT(CONCATENATE("TotalNaturalFlow!",Z$1,$A10)):INDIRECT(CONCATENATE("TotalNaturalFlow!",Z$1,$B10)))</f>
        <v>184638</v>
      </c>
      <c r="AA10" s="33">
        <f ca="1">SUM(INDIRECT(CONCATENATE("TotalNaturalFlow!",AA$1,$A10)):INDIRECT(CONCATENATE("TotalNaturalFlow!",AA$1,$B10)))</f>
        <v>22655689</v>
      </c>
      <c r="AB10" s="33">
        <f ca="1">SUM(INDIRECT(CONCATENATE("TotalNaturalFlow!",AB$1,$A10)):INDIRECT(CONCATENATE("TotalNaturalFlow!",AB$1,$B10)))</f>
        <v>114546</v>
      </c>
      <c r="AC10" s="33">
        <f ca="1">SUM(INDIRECT(CONCATENATE("TotalNaturalFlow!",AC$1,$A10)):INDIRECT(CONCATENATE("TotalNaturalFlow!",AC$1,$B10)))</f>
        <v>23099296</v>
      </c>
      <c r="AD10" s="33">
        <f ca="1">SUM(INDIRECT(CONCATENATE("TotalNaturalFlow!",AD$1,$A10)):INDIRECT(CONCATENATE("TotalNaturalFlow!",AD$1,$B10)))</f>
        <v>23531914</v>
      </c>
      <c r="AE10" s="33">
        <f ca="1">SUM(INDIRECT(CONCATENATE("TotalNaturalFlow!",AE$1,$A10)):INDIRECT(CONCATENATE("TotalNaturalFlow!",AE$1,$B10)))</f>
        <v>111677</v>
      </c>
      <c r="AF10" s="33">
        <f ca="1">SUM(INDIRECT(CONCATENATE("TotalNaturalFlow!",AF$1,$A10)):INDIRECT(CONCATENATE("TotalNaturalFlow!",AF$1,$B10)))</f>
        <v>23736533</v>
      </c>
      <c r="AG10" s="33">
        <f ca="1">SUM(INDIRECT(CONCATENATE("TotalNaturalFlow!",AG$1,$A10)):INDIRECT(CONCATENATE("TotalNaturalFlow!",AG$1,$B10)))</f>
        <v>24083091</v>
      </c>
    </row>
    <row r="11" spans="1:33" s="2" customFormat="1" x14ac:dyDescent="0.2">
      <c r="A11" s="43">
        <f t="shared" si="0"/>
        <v>57</v>
      </c>
      <c r="B11" s="43">
        <f t="shared" si="0"/>
        <v>68</v>
      </c>
      <c r="C11" s="6">
        <v>1910</v>
      </c>
      <c r="D11" s="33">
        <f ca="1">SUM(INDIRECT(CONCATENATE("TotalNaturalFlow!",D$1,$A11)):INDIRECT(CONCATENATE("TotalNaturalFlow!",D$1,$B11)))</f>
        <v>1847184</v>
      </c>
      <c r="E11" s="33">
        <f ca="1">SUM(INDIRECT(CONCATENATE("TotalNaturalFlow!",E$1,$A11)):INDIRECT(CONCATENATE("TotalNaturalFlow!",E$1,$B11)))</f>
        <v>3275582</v>
      </c>
      <c r="F11" s="33">
        <f ca="1">SUM(INDIRECT(CONCATENATE("TotalNaturalFlow!",F$1,$A11)):INDIRECT(CONCATENATE("TotalNaturalFlow!",F$1,$B11)))</f>
        <v>149178</v>
      </c>
      <c r="G11" s="33">
        <f ca="1">SUM(INDIRECT(CONCATENATE("TotalNaturalFlow!",G$1,$A11)):INDIRECT(CONCATENATE("TotalNaturalFlow!",G$1,$B11)))</f>
        <v>1215028</v>
      </c>
      <c r="H11" s="33">
        <f ca="1">SUM(INDIRECT(CONCATENATE("TotalNaturalFlow!",H$1,$A11)):INDIRECT(CONCATENATE("TotalNaturalFlow!",H$1,$B11)))</f>
        <v>1437828</v>
      </c>
      <c r="I11" s="33">
        <f ca="1">SUM(INDIRECT(CONCATENATE("TotalNaturalFlow!",I$1,$A11)):INDIRECT(CONCATENATE("TotalNaturalFlow!",I$1,$B11)))</f>
        <v>2353924</v>
      </c>
      <c r="J11" s="33">
        <f ca="1">SUM(INDIRECT(CONCATENATE("TotalNaturalFlow!",J$1,$A11)):INDIRECT(CONCATENATE("TotalNaturalFlow!",J$1,$B11)))</f>
        <v>777540</v>
      </c>
      <c r="K11" s="33">
        <f ca="1">SUM(INDIRECT(CONCATENATE("TotalNaturalFlow!",K$1,$A11)):INDIRECT(CONCATENATE("TotalNaturalFlow!",K$1,$B11)))</f>
        <v>6545019</v>
      </c>
      <c r="L11" s="33">
        <f ca="1">SUM(INDIRECT(CONCATENATE("TotalNaturalFlow!",L$1,$A11)):INDIRECT(CONCATENATE("TotalNaturalFlow!",L$1,$B11)))</f>
        <v>1267900</v>
      </c>
      <c r="M11" s="33">
        <f ca="1">SUM(INDIRECT(CONCATENATE("TotalNaturalFlow!",M$1,$A11)):INDIRECT(CONCATENATE("TotalNaturalFlow!",M$1,$B11)))</f>
        <v>1381101</v>
      </c>
      <c r="N11" s="33">
        <f ca="1">SUM(INDIRECT(CONCATENATE("TotalNaturalFlow!",N$1,$A11)):INDIRECT(CONCATENATE("TotalNaturalFlow!",N$1,$B11)))</f>
        <v>2040693</v>
      </c>
      <c r="O11" s="33">
        <f ca="1">SUM(INDIRECT(CONCATENATE("TotalNaturalFlow!",O$1,$A11)):INDIRECT(CONCATENATE("TotalNaturalFlow!",O$1,$B11)))</f>
        <v>1113003</v>
      </c>
      <c r="P11" s="33">
        <f ca="1">SUM(INDIRECT(CONCATENATE("TotalNaturalFlow!",P$1,$A11)):INDIRECT(CONCATENATE("TotalNaturalFlow!",P$1,$B11)))</f>
        <v>482408</v>
      </c>
      <c r="Q11" s="33">
        <f ca="1">SUM(INDIRECT(CONCATENATE("TotalNaturalFlow!",Q$1,$A11)):INDIRECT(CONCATENATE("TotalNaturalFlow!",Q$1,$B11)))</f>
        <v>768966</v>
      </c>
      <c r="R11" s="33">
        <f ca="1">SUM(INDIRECT(CONCATENATE("TotalNaturalFlow!",R$1,$A11)):INDIRECT(CONCATENATE("TotalNaturalFlow!",R$1,$B11)))</f>
        <v>572992</v>
      </c>
      <c r="S11" s="33">
        <f ca="1">SUM(INDIRECT(CONCATENATE("TotalNaturalFlow!",S$1,$A11)):INDIRECT(CONCATENATE("TotalNaturalFlow!",S$1,$B11)))</f>
        <v>5305961</v>
      </c>
      <c r="T11" s="33">
        <f ca="1">SUM(INDIRECT(CONCATENATE("TotalNaturalFlow!",T$1,$A11)):INDIRECT(CONCATENATE("TotalNaturalFlow!",T$1,$B11)))</f>
        <v>316914</v>
      </c>
      <c r="U11" s="33">
        <f ca="1">SUM(INDIRECT(CONCATENATE("TotalNaturalFlow!",U$1,$A11)):INDIRECT(CONCATENATE("TotalNaturalFlow!",U$1,$B11)))</f>
        <v>1245046</v>
      </c>
      <c r="V11" s="33">
        <f ca="1">SUM(INDIRECT(CONCATENATE("TotalNaturalFlow!",V$1,$A11)):INDIRECT(CONCATENATE("TotalNaturalFlow!",V$1,$B11)))</f>
        <v>2089742</v>
      </c>
      <c r="W11" s="33">
        <f ca="1">SUM(INDIRECT(CONCATENATE("TotalNaturalFlow!",W$1,$A11)):INDIRECT(CONCATENATE("TotalNaturalFlow!",W$1,$B11)))</f>
        <v>14596645</v>
      </c>
      <c r="X11" s="34"/>
      <c r="Y11" s="33">
        <f ca="1">SUM(INDIRECT(CONCATENATE("TotalNaturalFlow!",Y$1,$A11)):INDIRECT(CONCATENATE("TotalNaturalFlow!",Y$1,$B11)))</f>
        <v>20034</v>
      </c>
      <c r="Z11" s="33">
        <f ca="1">SUM(INDIRECT(CONCATENATE("TotalNaturalFlow!",Z$1,$A11)):INDIRECT(CONCATENATE("TotalNaturalFlow!",Z$1,$B11)))</f>
        <v>141902</v>
      </c>
      <c r="AA11" s="33">
        <f ca="1">SUM(INDIRECT(CONCATENATE("TotalNaturalFlow!",AA$1,$A11)):INDIRECT(CONCATENATE("TotalNaturalFlow!",AA$1,$B11)))</f>
        <v>14946645</v>
      </c>
      <c r="AB11" s="33">
        <f ca="1">SUM(INDIRECT(CONCATENATE("TotalNaturalFlow!",AB$1,$A11)):INDIRECT(CONCATENATE("TotalNaturalFlow!",AB$1,$B11)))</f>
        <v>134605</v>
      </c>
      <c r="AC11" s="33">
        <f ca="1">SUM(INDIRECT(CONCATENATE("TotalNaturalFlow!",AC$1,$A11)):INDIRECT(CONCATENATE("TotalNaturalFlow!",AC$1,$B11)))</f>
        <v>15736649</v>
      </c>
      <c r="AD11" s="33">
        <f ca="1">SUM(INDIRECT(CONCATENATE("TotalNaturalFlow!",AD$1,$A11)):INDIRECT(CONCATENATE("TotalNaturalFlow!",AD$1,$B11)))</f>
        <v>16013756</v>
      </c>
      <c r="AE11" s="33">
        <f ca="1">SUM(INDIRECT(CONCATENATE("TotalNaturalFlow!",AE$1,$A11)):INDIRECT(CONCATENATE("TotalNaturalFlow!",AE$1,$B11)))</f>
        <v>58494</v>
      </c>
      <c r="AF11" s="33">
        <f ca="1">SUM(INDIRECT(CONCATENATE("TotalNaturalFlow!",AF$1,$A11)):INDIRECT(CONCATENATE("TotalNaturalFlow!",AF$1,$B11)))</f>
        <v>16199730</v>
      </c>
      <c r="AG11" s="33">
        <f ca="1">SUM(INDIRECT(CONCATENATE("TotalNaturalFlow!",AG$1,$A11)):INDIRECT(CONCATENATE("TotalNaturalFlow!",AG$1,$B11)))</f>
        <v>16503660</v>
      </c>
    </row>
    <row r="12" spans="1:33" s="2" customFormat="1" x14ac:dyDescent="0.2">
      <c r="A12" s="43">
        <f t="shared" si="0"/>
        <v>69</v>
      </c>
      <c r="B12" s="43">
        <f t="shared" si="0"/>
        <v>80</v>
      </c>
      <c r="C12" s="6">
        <v>1911</v>
      </c>
      <c r="D12" s="33">
        <f ca="1">SUM(INDIRECT(CONCATENATE("TotalNaturalFlow!",D$1,$A12)):INDIRECT(CONCATENATE("TotalNaturalFlow!",D$1,$B12)))</f>
        <v>2219891</v>
      </c>
      <c r="E12" s="33">
        <f ca="1">SUM(INDIRECT(CONCATENATE("TotalNaturalFlow!",E$1,$A12)):INDIRECT(CONCATENATE("TotalNaturalFlow!",E$1,$B12)))</f>
        <v>3688262</v>
      </c>
      <c r="F12" s="33">
        <f ca="1">SUM(INDIRECT(CONCATENATE("TotalNaturalFlow!",F$1,$A12)):INDIRECT(CONCATENATE("TotalNaturalFlow!",F$1,$B12)))</f>
        <v>219059</v>
      </c>
      <c r="G12" s="33">
        <f ca="1">SUM(INDIRECT(CONCATENATE("TotalNaturalFlow!",G$1,$A12)):INDIRECT(CONCATENATE("TotalNaturalFlow!",G$1,$B12)))</f>
        <v>1614328</v>
      </c>
      <c r="H12" s="33">
        <f ca="1">SUM(INDIRECT(CONCATENATE("TotalNaturalFlow!",H$1,$A12)):INDIRECT(CONCATENATE("TotalNaturalFlow!",H$1,$B12)))</f>
        <v>1864328</v>
      </c>
      <c r="I12" s="33">
        <f ca="1">SUM(INDIRECT(CONCATENATE("TotalNaturalFlow!",I$1,$A12)):INDIRECT(CONCATENATE("TotalNaturalFlow!",I$1,$B12)))</f>
        <v>2691323</v>
      </c>
      <c r="J12" s="33">
        <f ca="1">SUM(INDIRECT(CONCATENATE("TotalNaturalFlow!",J$1,$A12)):INDIRECT(CONCATENATE("TotalNaturalFlow!",J$1,$B12)))</f>
        <v>826164</v>
      </c>
      <c r="K12" s="33">
        <f ca="1">SUM(INDIRECT(CONCATENATE("TotalNaturalFlow!",K$1,$A12)):INDIRECT(CONCATENATE("TotalNaturalFlow!",K$1,$B12)))</f>
        <v>7502721</v>
      </c>
      <c r="L12" s="33">
        <f ca="1">SUM(INDIRECT(CONCATENATE("TotalNaturalFlow!",L$1,$A12)):INDIRECT(CONCATENATE("TotalNaturalFlow!",L$1,$B12)))</f>
        <v>982400</v>
      </c>
      <c r="M12" s="33">
        <f ca="1">SUM(INDIRECT(CONCATENATE("TotalNaturalFlow!",M$1,$A12)):INDIRECT(CONCATENATE("TotalNaturalFlow!",M$1,$B12)))</f>
        <v>1013113</v>
      </c>
      <c r="N12" s="33">
        <f ca="1">SUM(INDIRECT(CONCATENATE("TotalNaturalFlow!",N$1,$A12)):INDIRECT(CONCATENATE("TotalNaturalFlow!",N$1,$B12)))</f>
        <v>1727015</v>
      </c>
      <c r="O12" s="33">
        <f ca="1">SUM(INDIRECT(CONCATENATE("TotalNaturalFlow!",O$1,$A12)):INDIRECT(CONCATENATE("TotalNaturalFlow!",O$1,$B12)))</f>
        <v>1162216</v>
      </c>
      <c r="P12" s="33">
        <f ca="1">SUM(INDIRECT(CONCATENATE("TotalNaturalFlow!",P$1,$A12)):INDIRECT(CONCATENATE("TotalNaturalFlow!",P$1,$B12)))</f>
        <v>385247</v>
      </c>
      <c r="Q12" s="33">
        <f ca="1">SUM(INDIRECT(CONCATENATE("TotalNaturalFlow!",Q$1,$A12)):INDIRECT(CONCATENATE("TotalNaturalFlow!",Q$1,$B12)))</f>
        <v>730057</v>
      </c>
      <c r="R12" s="33">
        <f ca="1">SUM(INDIRECT(CONCATENATE("TotalNaturalFlow!",R$1,$A12)):INDIRECT(CONCATENATE("TotalNaturalFlow!",R$1,$B12)))</f>
        <v>584022</v>
      </c>
      <c r="S12" s="33">
        <f ca="1">SUM(INDIRECT(CONCATENATE("TotalNaturalFlow!",S$1,$A12)):INDIRECT(CONCATENATE("TotalNaturalFlow!",S$1,$B12)))</f>
        <v>4789620</v>
      </c>
      <c r="T12" s="33">
        <f ca="1">SUM(INDIRECT(CONCATENATE("TotalNaturalFlow!",T$1,$A12)):INDIRECT(CONCATENATE("TotalNaturalFlow!",T$1,$B12)))</f>
        <v>218214</v>
      </c>
      <c r="U12" s="33">
        <f ca="1">SUM(INDIRECT(CONCATENATE("TotalNaturalFlow!",U$1,$A12)):INDIRECT(CONCATENATE("TotalNaturalFlow!",U$1,$B12)))</f>
        <v>2047683</v>
      </c>
      <c r="V12" s="33">
        <f ca="1">SUM(INDIRECT(CONCATENATE("TotalNaturalFlow!",V$1,$A12)):INDIRECT(CONCATENATE("TotalNaturalFlow!",V$1,$B12)))</f>
        <v>3194451</v>
      </c>
      <c r="W12" s="33">
        <f ca="1">SUM(INDIRECT(CONCATENATE("TotalNaturalFlow!",W$1,$A12)):INDIRECT(CONCATENATE("TotalNaturalFlow!",W$1,$B12)))</f>
        <v>15650022</v>
      </c>
      <c r="X12" s="34"/>
      <c r="Y12" s="33">
        <f ca="1">SUM(INDIRECT(CONCATENATE("TotalNaturalFlow!",Y$1,$A12)):INDIRECT(CONCATENATE("TotalNaturalFlow!",Y$1,$B12)))</f>
        <v>27679</v>
      </c>
      <c r="Z12" s="33">
        <f ca="1">SUM(INDIRECT(CONCATENATE("TotalNaturalFlow!",Z$1,$A12)):INDIRECT(CONCATENATE("TotalNaturalFlow!",Z$1,$B12)))</f>
        <v>26964</v>
      </c>
      <c r="AA12" s="33">
        <f ca="1">SUM(INDIRECT(CONCATENATE("TotalNaturalFlow!",AA$1,$A12)):INDIRECT(CONCATENATE("TotalNaturalFlow!",AA$1,$B12)))</f>
        <v>16056673</v>
      </c>
      <c r="AB12" s="33">
        <f ca="1">SUM(INDIRECT(CONCATENATE("TotalNaturalFlow!",AB$1,$A12)):INDIRECT(CONCATENATE("TotalNaturalFlow!",AB$1,$B12)))</f>
        <v>207070</v>
      </c>
      <c r="AC12" s="33">
        <f ca="1">SUM(INDIRECT(CONCATENATE("TotalNaturalFlow!",AC$1,$A12)):INDIRECT(CONCATENATE("TotalNaturalFlow!",AC$1,$B12)))</f>
        <v>16853667</v>
      </c>
      <c r="AD12" s="33">
        <f ca="1">SUM(INDIRECT(CONCATENATE("TotalNaturalFlow!",AD$1,$A12)):INDIRECT(CONCATENATE("TotalNaturalFlow!",AD$1,$B12)))</f>
        <v>17013161</v>
      </c>
      <c r="AE12" s="33">
        <f ca="1">SUM(INDIRECT(CONCATENATE("TotalNaturalFlow!",AE$1,$A12)):INDIRECT(CONCATENATE("TotalNaturalFlow!",AE$1,$B12)))</f>
        <v>124824</v>
      </c>
      <c r="AF12" s="33">
        <f ca="1">SUM(INDIRECT(CONCATENATE("TotalNaturalFlow!",AF$1,$A12)):INDIRECT(CONCATENATE("TotalNaturalFlow!",AF$1,$B12)))</f>
        <v>17147987</v>
      </c>
      <c r="AG12" s="33">
        <f ca="1">SUM(INDIRECT(CONCATENATE("TotalNaturalFlow!",AG$1,$A12)):INDIRECT(CONCATENATE("TotalNaturalFlow!",AG$1,$B12)))</f>
        <v>16973085</v>
      </c>
    </row>
    <row r="13" spans="1:33" s="2" customFormat="1" x14ac:dyDescent="0.2">
      <c r="A13" s="43">
        <f t="shared" si="0"/>
        <v>81</v>
      </c>
      <c r="B13" s="43">
        <f t="shared" si="0"/>
        <v>92</v>
      </c>
      <c r="C13" s="6">
        <v>1912</v>
      </c>
      <c r="D13" s="33">
        <f ca="1">SUM(INDIRECT(CONCATENATE("TotalNaturalFlow!",D$1,$A13)):INDIRECT(CONCATENATE("TotalNaturalFlow!",D$1,$B13)))</f>
        <v>2996054</v>
      </c>
      <c r="E13" s="33">
        <f ca="1">SUM(INDIRECT(CONCATENATE("TotalNaturalFlow!",E$1,$A13)):INDIRECT(CONCATENATE("TotalNaturalFlow!",E$1,$B13)))</f>
        <v>4932781</v>
      </c>
      <c r="F13" s="33">
        <f ca="1">SUM(INDIRECT(CONCATENATE("TotalNaturalFlow!",F$1,$A13)):INDIRECT(CONCATENATE("TotalNaturalFlow!",F$1,$B13)))</f>
        <v>211477</v>
      </c>
      <c r="G13" s="33">
        <f ca="1">SUM(INDIRECT(CONCATENATE("TotalNaturalFlow!",G$1,$A13)):INDIRECT(CONCATENATE("TotalNaturalFlow!",G$1,$B13)))</f>
        <v>1577028</v>
      </c>
      <c r="H13" s="33">
        <f ca="1">SUM(INDIRECT(CONCATENATE("TotalNaturalFlow!",H$1,$A13)):INDIRECT(CONCATENATE("TotalNaturalFlow!",H$1,$B13)))</f>
        <v>1850328</v>
      </c>
      <c r="I13" s="33">
        <f ca="1">SUM(INDIRECT(CONCATENATE("TotalNaturalFlow!",I$1,$A13)):INDIRECT(CONCATENATE("TotalNaturalFlow!",I$1,$B13)))</f>
        <v>3137290</v>
      </c>
      <c r="J13" s="33">
        <f ca="1">SUM(INDIRECT(CONCATENATE("TotalNaturalFlow!",J$1,$A13)):INDIRECT(CONCATENATE("TotalNaturalFlow!",J$1,$B13)))</f>
        <v>991835</v>
      </c>
      <c r="K13" s="33">
        <f ca="1">SUM(INDIRECT(CONCATENATE("TotalNaturalFlow!",K$1,$A13)):INDIRECT(CONCATENATE("TotalNaturalFlow!",K$1,$B13)))</f>
        <v>9178940</v>
      </c>
      <c r="L13" s="33">
        <f ca="1">SUM(INDIRECT(CONCATENATE("TotalNaturalFlow!",L$1,$A13)):INDIRECT(CONCATENATE("TotalNaturalFlow!",L$1,$B13)))</f>
        <v>1695800</v>
      </c>
      <c r="M13" s="33">
        <f ca="1">SUM(INDIRECT(CONCATENATE("TotalNaturalFlow!",M$1,$A13)):INDIRECT(CONCATENATE("TotalNaturalFlow!",M$1,$B13)))</f>
        <v>1815357</v>
      </c>
      <c r="N13" s="33">
        <f ca="1">SUM(INDIRECT(CONCATENATE("TotalNaturalFlow!",N$1,$A13)):INDIRECT(CONCATENATE("TotalNaturalFlow!",N$1,$B13)))</f>
        <v>2600910</v>
      </c>
      <c r="O13" s="33">
        <f ca="1">SUM(INDIRECT(CONCATENATE("TotalNaturalFlow!",O$1,$A13)):INDIRECT(CONCATENATE("TotalNaturalFlow!",O$1,$B13)))</f>
        <v>1670538</v>
      </c>
      <c r="P13" s="33">
        <f ca="1">SUM(INDIRECT(CONCATENATE("TotalNaturalFlow!",P$1,$A13)):INDIRECT(CONCATENATE("TotalNaturalFlow!",P$1,$B13)))</f>
        <v>545987</v>
      </c>
      <c r="Q13" s="33">
        <f ca="1">SUM(INDIRECT(CONCATENATE("TotalNaturalFlow!",Q$1,$A13)):INDIRECT(CONCATENATE("TotalNaturalFlow!",Q$1,$B13)))</f>
        <v>990912</v>
      </c>
      <c r="R13" s="33">
        <f ca="1">SUM(INDIRECT(CONCATENATE("TotalNaturalFlow!",R$1,$A13)):INDIRECT(CONCATENATE("TotalNaturalFlow!",R$1,$B13)))</f>
        <v>704165</v>
      </c>
      <c r="S13" s="33">
        <f ca="1">SUM(INDIRECT(CONCATENATE("TotalNaturalFlow!",S$1,$A13)):INDIRECT(CONCATENATE("TotalNaturalFlow!",S$1,$B13)))</f>
        <v>6771950</v>
      </c>
      <c r="T13" s="33">
        <f ca="1">SUM(INDIRECT(CONCATENATE("TotalNaturalFlow!",T$1,$A13)):INDIRECT(CONCATENATE("TotalNaturalFlow!",T$1,$B13)))</f>
        <v>257414</v>
      </c>
      <c r="U13" s="33">
        <f ca="1">SUM(INDIRECT(CONCATENATE("TotalNaturalFlow!",U$1,$A13)):INDIRECT(CONCATENATE("TotalNaturalFlow!",U$1,$B13)))</f>
        <v>1728370</v>
      </c>
      <c r="V13" s="33">
        <f ca="1">SUM(INDIRECT(CONCATENATE("TotalNaturalFlow!",V$1,$A13)):INDIRECT(CONCATENATE("TotalNaturalFlow!",V$1,$B13)))</f>
        <v>2806713</v>
      </c>
      <c r="W13" s="33">
        <f ca="1">SUM(INDIRECT(CONCATENATE("TotalNaturalFlow!",W$1,$A13)):INDIRECT(CONCATENATE("TotalNaturalFlow!",W$1,$B13)))</f>
        <v>18623405</v>
      </c>
      <c r="X13" s="34"/>
      <c r="Y13" s="33">
        <f ca="1">SUM(INDIRECT(CONCATENATE("TotalNaturalFlow!",Y$1,$A13)):INDIRECT(CONCATENATE("TotalNaturalFlow!",Y$1,$B13)))</f>
        <v>30923</v>
      </c>
      <c r="Z13" s="33">
        <f ca="1">SUM(INDIRECT(CONCATENATE("TotalNaturalFlow!",Z$1,$A13)):INDIRECT(CONCATENATE("TotalNaturalFlow!",Z$1,$B13)))</f>
        <v>173401</v>
      </c>
      <c r="AA13" s="33">
        <f ca="1">SUM(INDIRECT(CONCATENATE("TotalNaturalFlow!",AA$1,$A13)):INDIRECT(CONCATENATE("TotalNaturalFlow!",AA$1,$B13)))</f>
        <v>18945092</v>
      </c>
      <c r="AB13" s="33">
        <f ca="1">SUM(INDIRECT(CONCATENATE("TotalNaturalFlow!",AB$1,$A13)):INDIRECT(CONCATENATE("TotalNaturalFlow!",AB$1,$B13)))</f>
        <v>225613</v>
      </c>
      <c r="AC13" s="33">
        <f ca="1">SUM(INDIRECT(CONCATENATE("TotalNaturalFlow!",AC$1,$A13)):INDIRECT(CONCATENATE("TotalNaturalFlow!",AC$1,$B13)))</f>
        <v>19353098</v>
      </c>
      <c r="AD13" s="33">
        <f ca="1">SUM(INDIRECT(CONCATENATE("TotalNaturalFlow!",AD$1,$A13)):INDIRECT(CONCATENATE("TotalNaturalFlow!",AD$1,$B13)))</f>
        <v>19495800</v>
      </c>
      <c r="AE13" s="33">
        <f ca="1">SUM(INDIRECT(CONCATENATE("TotalNaturalFlow!",AE$1,$A13)):INDIRECT(CONCATENATE("TotalNaturalFlow!",AE$1,$B13)))</f>
        <v>184735</v>
      </c>
      <c r="AF13" s="33">
        <f ca="1">SUM(INDIRECT(CONCATENATE("TotalNaturalFlow!",AF$1,$A13)):INDIRECT(CONCATENATE("TotalNaturalFlow!",AF$1,$B13)))</f>
        <v>19654335</v>
      </c>
      <c r="AG13" s="33">
        <f ca="1">SUM(INDIRECT(CONCATENATE("TotalNaturalFlow!",AG$1,$A13)):INDIRECT(CONCATENATE("TotalNaturalFlow!",AG$1,$B13)))</f>
        <v>19649436</v>
      </c>
    </row>
    <row r="14" spans="1:33" s="2" customFormat="1" x14ac:dyDescent="0.2">
      <c r="A14" s="43">
        <f t="shared" si="0"/>
        <v>93</v>
      </c>
      <c r="B14" s="43">
        <f t="shared" si="0"/>
        <v>104</v>
      </c>
      <c r="C14" s="6">
        <v>1913</v>
      </c>
      <c r="D14" s="33">
        <f ca="1">SUM(INDIRECT(CONCATENATE("TotalNaturalFlow!",D$1,$A14)):INDIRECT(CONCATENATE("TotalNaturalFlow!",D$1,$B14)))</f>
        <v>1830144</v>
      </c>
      <c r="E14" s="33">
        <f ca="1">SUM(INDIRECT(CONCATENATE("TotalNaturalFlow!",E$1,$A14)):INDIRECT(CONCATENATE("TotalNaturalFlow!",E$1,$B14)))</f>
        <v>3295165</v>
      </c>
      <c r="F14" s="33">
        <f ca="1">SUM(INDIRECT(CONCATENATE("TotalNaturalFlow!",F$1,$A14)):INDIRECT(CONCATENATE("TotalNaturalFlow!",F$1,$B14)))</f>
        <v>145880</v>
      </c>
      <c r="G14" s="33">
        <f ca="1">SUM(INDIRECT(CONCATENATE("TotalNaturalFlow!",G$1,$A14)):INDIRECT(CONCATENATE("TotalNaturalFlow!",G$1,$B14)))</f>
        <v>1022328</v>
      </c>
      <c r="H14" s="33">
        <f ca="1">SUM(INDIRECT(CONCATENATE("TotalNaturalFlow!",H$1,$A14)):INDIRECT(CONCATENATE("TotalNaturalFlow!",H$1,$B14)))</f>
        <v>1185528</v>
      </c>
      <c r="I14" s="33">
        <f ca="1">SUM(INDIRECT(CONCATENATE("TotalNaturalFlow!",I$1,$A14)):INDIRECT(CONCATENATE("TotalNaturalFlow!",I$1,$B14)))</f>
        <v>1927143</v>
      </c>
      <c r="J14" s="33">
        <f ca="1">SUM(INDIRECT(CONCATENATE("TotalNaturalFlow!",J$1,$A14)):INDIRECT(CONCATENATE("TotalNaturalFlow!",J$1,$B14)))</f>
        <v>897618</v>
      </c>
      <c r="K14" s="33">
        <f ca="1">SUM(INDIRECT(CONCATENATE("TotalNaturalFlow!",K$1,$A14)):INDIRECT(CONCATENATE("TotalNaturalFlow!",K$1,$B14)))</f>
        <v>6030295</v>
      </c>
      <c r="L14" s="33">
        <f ca="1">SUM(INDIRECT(CONCATENATE("TotalNaturalFlow!",L$1,$A14)):INDIRECT(CONCATENATE("TotalNaturalFlow!",L$1,$B14)))</f>
        <v>1774200</v>
      </c>
      <c r="M14" s="33">
        <f ca="1">SUM(INDIRECT(CONCATENATE("TotalNaturalFlow!",M$1,$A14)):INDIRECT(CONCATENATE("TotalNaturalFlow!",M$1,$B14)))</f>
        <v>1919961</v>
      </c>
      <c r="N14" s="33">
        <f ca="1">SUM(INDIRECT(CONCATENATE("TotalNaturalFlow!",N$1,$A14)):INDIRECT(CONCATENATE("TotalNaturalFlow!",N$1,$B14)))</f>
        <v>2536302</v>
      </c>
      <c r="O14" s="33">
        <f ca="1">SUM(INDIRECT(CONCATENATE("TotalNaturalFlow!",O$1,$A14)):INDIRECT(CONCATENATE("TotalNaturalFlow!",O$1,$B14)))</f>
        <v>1235449</v>
      </c>
      <c r="P14" s="33">
        <f ca="1">SUM(INDIRECT(CONCATENATE("TotalNaturalFlow!",P$1,$A14)):INDIRECT(CONCATENATE("TotalNaturalFlow!",P$1,$B14)))</f>
        <v>513344</v>
      </c>
      <c r="Q14" s="33">
        <f ca="1">SUM(INDIRECT(CONCATENATE("TotalNaturalFlow!",Q$1,$A14)):INDIRECT(CONCATENATE("TotalNaturalFlow!",Q$1,$B14)))</f>
        <v>879318</v>
      </c>
      <c r="R14" s="33">
        <f ca="1">SUM(INDIRECT(CONCATENATE("TotalNaturalFlow!",R$1,$A14)):INDIRECT(CONCATENATE("TotalNaturalFlow!",R$1,$B14)))</f>
        <v>552404</v>
      </c>
      <c r="S14" s="33">
        <f ca="1">SUM(INDIRECT(CONCATENATE("TotalNaturalFlow!",S$1,$A14)):INDIRECT(CONCATENATE("TotalNaturalFlow!",S$1,$B14)))</f>
        <v>6014800</v>
      </c>
      <c r="T14" s="33">
        <f ca="1">SUM(INDIRECT(CONCATENATE("TotalNaturalFlow!",T$1,$A14)):INDIRECT(CONCATENATE("TotalNaturalFlow!",T$1,$B14)))</f>
        <v>229523</v>
      </c>
      <c r="U14" s="33">
        <f ca="1">SUM(INDIRECT(CONCATENATE("TotalNaturalFlow!",U$1,$A14)):INDIRECT(CONCATENATE("TotalNaturalFlow!",U$1,$B14)))</f>
        <v>1105793</v>
      </c>
      <c r="V14" s="33">
        <f ca="1">SUM(INDIRECT(CONCATENATE("TotalNaturalFlow!",V$1,$A14)):INDIRECT(CONCATENATE("TotalNaturalFlow!",V$1,$B14)))</f>
        <v>2024721</v>
      </c>
      <c r="W14" s="33">
        <f ca="1">SUM(INDIRECT(CONCATENATE("TotalNaturalFlow!",W$1,$A14)):INDIRECT(CONCATENATE("TotalNaturalFlow!",W$1,$B14)))</f>
        <v>14536380</v>
      </c>
      <c r="X14" s="34"/>
      <c r="Y14" s="33">
        <f ca="1">SUM(INDIRECT(CONCATENATE("TotalNaturalFlow!",Y$1,$A14)):INDIRECT(CONCATENATE("TotalNaturalFlow!",Y$1,$B14)))</f>
        <v>19959</v>
      </c>
      <c r="Z14" s="33">
        <f ca="1">SUM(INDIRECT(CONCATENATE("TotalNaturalFlow!",Z$1,$A14)):INDIRECT(CONCATENATE("TotalNaturalFlow!",Z$1,$B14)))</f>
        <v>155025</v>
      </c>
      <c r="AA14" s="33">
        <f ca="1">SUM(INDIRECT(CONCATENATE("TotalNaturalFlow!",AA$1,$A14)):INDIRECT(CONCATENATE("TotalNaturalFlow!",AA$1,$B14)))</f>
        <v>14739612</v>
      </c>
      <c r="AB14" s="33">
        <f ca="1">SUM(INDIRECT(CONCATENATE("TotalNaturalFlow!",AB$1,$A14)):INDIRECT(CONCATENATE("TotalNaturalFlow!",AB$1,$B14)))</f>
        <v>144824</v>
      </c>
      <c r="AC14" s="33">
        <f ca="1">SUM(INDIRECT(CONCATENATE("TotalNaturalFlow!",AC$1,$A14)):INDIRECT(CONCATENATE("TotalNaturalFlow!",AC$1,$B14)))</f>
        <v>15259849</v>
      </c>
      <c r="AD14" s="33">
        <f ca="1">SUM(INDIRECT(CONCATENATE("TotalNaturalFlow!",AD$1,$A14)):INDIRECT(CONCATENATE("TotalNaturalFlow!",AD$1,$B14)))</f>
        <v>15396550</v>
      </c>
      <c r="AE14" s="33">
        <f ca="1">SUM(INDIRECT(CONCATENATE("TotalNaturalFlow!",AE$1,$A14)):INDIRECT(CONCATENATE("TotalNaturalFlow!",AE$1,$B14)))</f>
        <v>69179</v>
      </c>
      <c r="AF14" s="33">
        <f ca="1">SUM(INDIRECT(CONCATENATE("TotalNaturalFlow!",AF$1,$A14)):INDIRECT(CONCATENATE("TotalNaturalFlow!",AF$1,$B14)))</f>
        <v>15495462</v>
      </c>
      <c r="AG14" s="33">
        <f ca="1">SUM(INDIRECT(CONCATENATE("TotalNaturalFlow!",AG$1,$A14)):INDIRECT(CONCATENATE("TotalNaturalFlow!",AG$1,$B14)))</f>
        <v>15545215</v>
      </c>
    </row>
    <row r="15" spans="1:33" s="2" customFormat="1" x14ac:dyDescent="0.2">
      <c r="A15" s="43">
        <f t="shared" si="0"/>
        <v>105</v>
      </c>
      <c r="B15" s="43">
        <f t="shared" si="0"/>
        <v>116</v>
      </c>
      <c r="C15" s="6">
        <v>1914</v>
      </c>
      <c r="D15" s="33">
        <f ca="1">SUM(INDIRECT(CONCATENATE("TotalNaturalFlow!",D$1,$A15)):INDIRECT(CONCATENATE("TotalNaturalFlow!",D$1,$B15)))</f>
        <v>3086464</v>
      </c>
      <c r="E15" s="33">
        <f ca="1">SUM(INDIRECT(CONCATENATE("TotalNaturalFlow!",E$1,$A15)):INDIRECT(CONCATENATE("TotalNaturalFlow!",E$1,$B15)))</f>
        <v>4847211</v>
      </c>
      <c r="F15" s="33">
        <f ca="1">SUM(INDIRECT(CONCATENATE("TotalNaturalFlow!",F$1,$A15)):INDIRECT(CONCATENATE("TotalNaturalFlow!",F$1,$B15)))</f>
        <v>200463</v>
      </c>
      <c r="G15" s="33">
        <f ca="1">SUM(INDIRECT(CONCATENATE("TotalNaturalFlow!",G$1,$A15)):INDIRECT(CONCATENATE("TotalNaturalFlow!",G$1,$B15)))</f>
        <v>1583328</v>
      </c>
      <c r="H15" s="33">
        <f ca="1">SUM(INDIRECT(CONCATENATE("TotalNaturalFlow!",H$1,$A15)):INDIRECT(CONCATENATE("TotalNaturalFlow!",H$1,$B15)))</f>
        <v>1833028</v>
      </c>
      <c r="I15" s="33">
        <f ca="1">SUM(INDIRECT(CONCATENATE("TotalNaturalFlow!",I$1,$A15)):INDIRECT(CONCATENATE("TotalNaturalFlow!",I$1,$B15)))</f>
        <v>3241926</v>
      </c>
      <c r="J15" s="33">
        <f ca="1">SUM(INDIRECT(CONCATENATE("TotalNaturalFlow!",J$1,$A15)):INDIRECT(CONCATENATE("TotalNaturalFlow!",J$1,$B15)))</f>
        <v>920013</v>
      </c>
      <c r="K15" s="33">
        <f ca="1">SUM(INDIRECT(CONCATENATE("TotalNaturalFlow!",K$1,$A15)):INDIRECT(CONCATENATE("TotalNaturalFlow!",K$1,$B15)))</f>
        <v>8895141</v>
      </c>
      <c r="L15" s="33">
        <f ca="1">SUM(INDIRECT(CONCATENATE("TotalNaturalFlow!",L$1,$A15)):INDIRECT(CONCATENATE("TotalNaturalFlow!",L$1,$B15)))</f>
        <v>1807900</v>
      </c>
      <c r="M15" s="33">
        <f ca="1">SUM(INDIRECT(CONCATENATE("TotalNaturalFlow!",M$1,$A15)):INDIRECT(CONCATENATE("TotalNaturalFlow!",M$1,$B15)))</f>
        <v>1919503</v>
      </c>
      <c r="N15" s="33">
        <f ca="1">SUM(INDIRECT(CONCATENATE("TotalNaturalFlow!",N$1,$A15)):INDIRECT(CONCATENATE("TotalNaturalFlow!",N$1,$B15)))</f>
        <v>2846412</v>
      </c>
      <c r="O15" s="33">
        <f ca="1">SUM(INDIRECT(CONCATENATE("TotalNaturalFlow!",O$1,$A15)):INDIRECT(CONCATENATE("TotalNaturalFlow!",O$1,$B15)))</f>
        <v>1832945</v>
      </c>
      <c r="P15" s="33">
        <f ca="1">SUM(INDIRECT(CONCATENATE("TotalNaturalFlow!",P$1,$A15)):INDIRECT(CONCATENATE("TotalNaturalFlow!",P$1,$B15)))</f>
        <v>686581</v>
      </c>
      <c r="Q15" s="33">
        <f ca="1">SUM(INDIRECT(CONCATENATE("TotalNaturalFlow!",Q$1,$A15)):INDIRECT(CONCATENATE("TotalNaturalFlow!",Q$1,$B15)))</f>
        <v>1228970</v>
      </c>
      <c r="R15" s="33">
        <f ca="1">SUM(INDIRECT(CONCATENATE("TotalNaturalFlow!",R$1,$A15)):INDIRECT(CONCATENATE("TotalNaturalFlow!",R$1,$B15)))</f>
        <v>777342</v>
      </c>
      <c r="S15" s="33">
        <f ca="1">SUM(INDIRECT(CONCATENATE("TotalNaturalFlow!",S$1,$A15)):INDIRECT(CONCATENATE("TotalNaturalFlow!",S$1,$B15)))</f>
        <v>7797754</v>
      </c>
      <c r="T15" s="33">
        <f ca="1">SUM(INDIRECT(CONCATENATE("TotalNaturalFlow!",T$1,$A15)):INDIRECT(CONCATENATE("TotalNaturalFlow!",T$1,$B15)))</f>
        <v>327656</v>
      </c>
      <c r="U15" s="33">
        <f ca="1">SUM(INDIRECT(CONCATENATE("TotalNaturalFlow!",U$1,$A15)):INDIRECT(CONCATENATE("TotalNaturalFlow!",U$1,$B15)))</f>
        <v>1584591</v>
      </c>
      <c r="V15" s="33">
        <f ca="1">SUM(INDIRECT(CONCATENATE("TotalNaturalFlow!",V$1,$A15)):INDIRECT(CONCATENATE("TotalNaturalFlow!",V$1,$B15)))</f>
        <v>3025021</v>
      </c>
      <c r="W15" s="33">
        <f ca="1">SUM(INDIRECT(CONCATENATE("TotalNaturalFlow!",W$1,$A15)):INDIRECT(CONCATENATE("TotalNaturalFlow!",W$1,$B15)))</f>
        <v>21354813</v>
      </c>
      <c r="X15" s="34"/>
      <c r="Y15" s="33">
        <f ca="1">SUM(INDIRECT(CONCATENATE("TotalNaturalFlow!",Y$1,$A15)):INDIRECT(CONCATENATE("TotalNaturalFlow!",Y$1,$B15)))</f>
        <v>17565</v>
      </c>
      <c r="Z15" s="33">
        <f ca="1">SUM(INDIRECT(CONCATENATE("TotalNaturalFlow!",Z$1,$A15)):INDIRECT(CONCATENATE("TotalNaturalFlow!",Z$1,$B15)))</f>
        <v>63439</v>
      </c>
      <c r="AA15" s="33">
        <f ca="1">SUM(INDIRECT(CONCATENATE("TotalNaturalFlow!",AA$1,$A15)):INDIRECT(CONCATENATE("TotalNaturalFlow!",AA$1,$B15)))</f>
        <v>21745123</v>
      </c>
      <c r="AB15" s="33">
        <f ca="1">SUM(INDIRECT(CONCATENATE("TotalNaturalFlow!",AB$1,$A15)):INDIRECT(CONCATENATE("TotalNaturalFlow!",AB$1,$B15)))</f>
        <v>95040</v>
      </c>
      <c r="AC15" s="33">
        <f ca="1">SUM(INDIRECT(CONCATENATE("TotalNaturalFlow!",AC$1,$A15)):INDIRECT(CONCATENATE("TotalNaturalFlow!",AC$1,$B15)))</f>
        <v>22239499</v>
      </c>
      <c r="AD15" s="33">
        <f ca="1">SUM(INDIRECT(CONCATENATE("TotalNaturalFlow!",AD$1,$A15)):INDIRECT(CONCATENATE("TotalNaturalFlow!",AD$1,$B15)))</f>
        <v>22388513</v>
      </c>
      <c r="AE15" s="33">
        <f ca="1">SUM(INDIRECT(CONCATENATE("TotalNaturalFlow!",AE$1,$A15)):INDIRECT(CONCATENATE("TotalNaturalFlow!",AE$1,$B15)))</f>
        <v>80500</v>
      </c>
      <c r="AF15" s="33">
        <f ca="1">SUM(INDIRECT(CONCATENATE("TotalNaturalFlow!",AF$1,$A15)):INDIRECT(CONCATENATE("TotalNaturalFlow!",AF$1,$B15)))</f>
        <v>22564882</v>
      </c>
      <c r="AG15" s="33">
        <f ca="1">SUM(INDIRECT(CONCATENATE("TotalNaturalFlow!",AG$1,$A15)):INDIRECT(CONCATENATE("TotalNaturalFlow!",AG$1,$B15)))</f>
        <v>22579571</v>
      </c>
    </row>
    <row r="16" spans="1:33" s="2" customFormat="1" x14ac:dyDescent="0.2">
      <c r="A16" s="43">
        <f t="shared" si="0"/>
        <v>117</v>
      </c>
      <c r="B16" s="43">
        <f t="shared" si="0"/>
        <v>128</v>
      </c>
      <c r="C16" s="6">
        <v>1915</v>
      </c>
      <c r="D16" s="33">
        <f ca="1">SUM(INDIRECT(CONCATENATE("TotalNaturalFlow!",D$1,$A16)):INDIRECT(CONCATENATE("TotalNaturalFlow!",D$1,$B16)))</f>
        <v>1777819</v>
      </c>
      <c r="E16" s="33">
        <f ca="1">SUM(INDIRECT(CONCATENATE("TotalNaturalFlow!",E$1,$A16)):INDIRECT(CONCATENATE("TotalNaturalFlow!",E$1,$B16)))</f>
        <v>3019567</v>
      </c>
      <c r="F16" s="33">
        <f ca="1">SUM(INDIRECT(CONCATENATE("TotalNaturalFlow!",F$1,$A16)):INDIRECT(CONCATENATE("TotalNaturalFlow!",F$1,$B16)))</f>
        <v>126116</v>
      </c>
      <c r="G16" s="33">
        <f ca="1">SUM(INDIRECT(CONCATENATE("TotalNaturalFlow!",G$1,$A16)):INDIRECT(CONCATENATE("TotalNaturalFlow!",G$1,$B16)))</f>
        <v>924928</v>
      </c>
      <c r="H16" s="33">
        <f ca="1">SUM(INDIRECT(CONCATENATE("TotalNaturalFlow!",H$1,$A16)):INDIRECT(CONCATENATE("TotalNaturalFlow!",H$1,$B16)))</f>
        <v>1068828</v>
      </c>
      <c r="I16" s="33">
        <f ca="1">SUM(INDIRECT(CONCATENATE("TotalNaturalFlow!",I$1,$A16)):INDIRECT(CONCATENATE("TotalNaturalFlow!",I$1,$B16)))</f>
        <v>2156138</v>
      </c>
      <c r="J16" s="33">
        <f ca="1">SUM(INDIRECT(CONCATENATE("TotalNaturalFlow!",J$1,$A16)):INDIRECT(CONCATENATE("TotalNaturalFlow!",J$1,$B16)))</f>
        <v>761748</v>
      </c>
      <c r="K16" s="33">
        <f ca="1">SUM(INDIRECT(CONCATENATE("TotalNaturalFlow!",K$1,$A16)):INDIRECT(CONCATENATE("TotalNaturalFlow!",K$1,$B16)))</f>
        <v>5927515</v>
      </c>
      <c r="L16" s="33">
        <f ca="1">SUM(INDIRECT(CONCATENATE("TotalNaturalFlow!",L$1,$A16)):INDIRECT(CONCATENATE("TotalNaturalFlow!",L$1,$B16)))</f>
        <v>916200</v>
      </c>
      <c r="M16" s="33">
        <f ca="1">SUM(INDIRECT(CONCATENATE("TotalNaturalFlow!",M$1,$A16)):INDIRECT(CONCATENATE("TotalNaturalFlow!",M$1,$B16)))</f>
        <v>992800</v>
      </c>
      <c r="N16" s="33">
        <f ca="1">SUM(INDIRECT(CONCATENATE("TotalNaturalFlow!",N$1,$A16)):INDIRECT(CONCATENATE("TotalNaturalFlow!",N$1,$B16)))</f>
        <v>1481517</v>
      </c>
      <c r="O16" s="33">
        <f ca="1">SUM(INDIRECT(CONCATENATE("TotalNaturalFlow!",O$1,$A16)):INDIRECT(CONCATENATE("TotalNaturalFlow!",O$1,$B16)))</f>
        <v>963743</v>
      </c>
      <c r="P16" s="33">
        <f ca="1">SUM(INDIRECT(CONCATENATE("TotalNaturalFlow!",P$1,$A16)):INDIRECT(CONCATENATE("TotalNaturalFlow!",P$1,$B16)))</f>
        <v>328081</v>
      </c>
      <c r="Q16" s="33">
        <f ca="1">SUM(INDIRECT(CONCATENATE("TotalNaturalFlow!",Q$1,$A16)):INDIRECT(CONCATENATE("TotalNaturalFlow!",Q$1,$B16)))</f>
        <v>662607</v>
      </c>
      <c r="R16" s="33">
        <f ca="1">SUM(INDIRECT(CONCATENATE("TotalNaturalFlow!",R$1,$A16)):INDIRECT(CONCATENATE("TotalNaturalFlow!",R$1,$B16)))</f>
        <v>515877</v>
      </c>
      <c r="S16" s="33">
        <f ca="1">SUM(INDIRECT(CONCATENATE("TotalNaturalFlow!",S$1,$A16)):INDIRECT(CONCATENATE("TotalNaturalFlow!",S$1,$B16)))</f>
        <v>4250244</v>
      </c>
      <c r="T16" s="33">
        <f ca="1">SUM(INDIRECT(CONCATENATE("TotalNaturalFlow!",T$1,$A16)):INDIRECT(CONCATENATE("TotalNaturalFlow!",T$1,$B16)))</f>
        <v>162470</v>
      </c>
      <c r="U16" s="33">
        <f ca="1">SUM(INDIRECT(CONCATENATE("TotalNaturalFlow!",U$1,$A16)):INDIRECT(CONCATENATE("TotalNaturalFlow!",U$1,$B16)))</f>
        <v>1603375</v>
      </c>
      <c r="V16" s="33">
        <f ca="1">SUM(INDIRECT(CONCATENATE("TotalNaturalFlow!",V$1,$A16)):INDIRECT(CONCATENATE("TotalNaturalFlow!",V$1,$B16)))</f>
        <v>2870610</v>
      </c>
      <c r="W16" s="33">
        <f ca="1">SUM(INDIRECT(CONCATENATE("TotalNaturalFlow!",W$1,$A16)):INDIRECT(CONCATENATE("TotalNaturalFlow!",W$1,$B16)))</f>
        <v>13623272</v>
      </c>
      <c r="X16" s="34"/>
      <c r="Y16" s="33">
        <f ca="1">SUM(INDIRECT(CONCATENATE("TotalNaturalFlow!",Y$1,$A16)):INDIRECT(CONCATENATE("TotalNaturalFlow!",Y$1,$B16)))</f>
        <v>17578</v>
      </c>
      <c r="Z16" s="33">
        <f ca="1">SUM(INDIRECT(CONCATENATE("TotalNaturalFlow!",Z$1,$A16)):INDIRECT(CONCATENATE("TotalNaturalFlow!",Z$1,$B16)))</f>
        <v>49546</v>
      </c>
      <c r="AA16" s="33">
        <f ca="1">SUM(INDIRECT(CONCATENATE("TotalNaturalFlow!",AA$1,$A16)):INDIRECT(CONCATENATE("TotalNaturalFlow!",AA$1,$B16)))</f>
        <v>13717253</v>
      </c>
      <c r="AB16" s="33">
        <f ca="1">SUM(INDIRECT(CONCATENATE("TotalNaturalFlow!",AB$1,$A16)):INDIRECT(CONCATENATE("TotalNaturalFlow!",AB$1,$B16)))</f>
        <v>129972</v>
      </c>
      <c r="AC16" s="33">
        <f ca="1">SUM(INDIRECT(CONCATENATE("TotalNaturalFlow!",AC$1,$A16)):INDIRECT(CONCATENATE("TotalNaturalFlow!",AC$1,$B16)))</f>
        <v>14461190</v>
      </c>
      <c r="AD16" s="33">
        <f ca="1">SUM(INDIRECT(CONCATENATE("TotalNaturalFlow!",AD$1,$A16)):INDIRECT(CONCATENATE("TotalNaturalFlow!",AD$1,$B16)))</f>
        <v>14564689</v>
      </c>
      <c r="AE16" s="33">
        <f ca="1">SUM(INDIRECT(CONCATENATE("TotalNaturalFlow!",AE$1,$A16)):INDIRECT(CONCATENATE("TotalNaturalFlow!",AE$1,$B16)))</f>
        <v>114000</v>
      </c>
      <c r="AF16" s="33">
        <f ca="1">SUM(INDIRECT(CONCATENATE("TotalNaturalFlow!",AF$1,$A16)):INDIRECT(CONCATENATE("TotalNaturalFlow!",AF$1,$B16)))</f>
        <v>14520259</v>
      </c>
      <c r="AG16" s="33">
        <f ca="1">SUM(INDIRECT(CONCATENATE("TotalNaturalFlow!",AG$1,$A16)):INDIRECT(CONCATENATE("TotalNaturalFlow!",AG$1,$B16)))</f>
        <v>14651173</v>
      </c>
    </row>
    <row r="17" spans="1:33" s="2" customFormat="1" x14ac:dyDescent="0.2">
      <c r="A17" s="43">
        <f t="shared" si="0"/>
        <v>129</v>
      </c>
      <c r="B17" s="43">
        <f t="shared" si="0"/>
        <v>140</v>
      </c>
      <c r="C17" s="6">
        <v>1916</v>
      </c>
      <c r="D17" s="33">
        <f ca="1">SUM(INDIRECT(CONCATENATE("TotalNaturalFlow!",D$1,$A17)):INDIRECT(CONCATENATE("TotalNaturalFlow!",D$1,$B17)))</f>
        <v>2342408</v>
      </c>
      <c r="E17" s="33">
        <f ca="1">SUM(INDIRECT(CONCATENATE("TotalNaturalFlow!",E$1,$A17)):INDIRECT(CONCATENATE("TotalNaturalFlow!",E$1,$B17)))</f>
        <v>4321039</v>
      </c>
      <c r="F17" s="33">
        <f ca="1">SUM(INDIRECT(CONCATENATE("TotalNaturalFlow!",F$1,$A17)):INDIRECT(CONCATENATE("TotalNaturalFlow!",F$1,$B17)))</f>
        <v>174420</v>
      </c>
      <c r="G17" s="33">
        <f ca="1">SUM(INDIRECT(CONCATENATE("TotalNaturalFlow!",G$1,$A17)):INDIRECT(CONCATENATE("TotalNaturalFlow!",G$1,$B17)))</f>
        <v>1490428</v>
      </c>
      <c r="H17" s="33">
        <f ca="1">SUM(INDIRECT(CONCATENATE("TotalNaturalFlow!",H$1,$A17)):INDIRECT(CONCATENATE("TotalNaturalFlow!",H$1,$B17)))</f>
        <v>1722528</v>
      </c>
      <c r="I17" s="33">
        <f ca="1">SUM(INDIRECT(CONCATENATE("TotalNaturalFlow!",I$1,$A17)):INDIRECT(CONCATENATE("TotalNaturalFlow!",I$1,$B17)))</f>
        <v>2983377</v>
      </c>
      <c r="J17" s="33">
        <f ca="1">SUM(INDIRECT(CONCATENATE("TotalNaturalFlow!",J$1,$A17)):INDIRECT(CONCATENATE("TotalNaturalFlow!",J$1,$B17)))</f>
        <v>1490852</v>
      </c>
      <c r="K17" s="33">
        <f ca="1">SUM(INDIRECT(CONCATENATE("TotalNaturalFlow!",K$1,$A17)):INDIRECT(CONCATENATE("TotalNaturalFlow!",K$1,$B17)))</f>
        <v>8624017</v>
      </c>
      <c r="L17" s="33">
        <f ca="1">SUM(INDIRECT(CONCATENATE("TotalNaturalFlow!",L$1,$A17)):INDIRECT(CONCATENATE("TotalNaturalFlow!",L$1,$B17)))</f>
        <v>1680700</v>
      </c>
      <c r="M17" s="33">
        <f ca="1">SUM(INDIRECT(CONCATENATE("TotalNaturalFlow!",M$1,$A17)):INDIRECT(CONCATENATE("TotalNaturalFlow!",M$1,$B17)))</f>
        <v>1812100</v>
      </c>
      <c r="N17" s="33">
        <f ca="1">SUM(INDIRECT(CONCATENATE("TotalNaturalFlow!",N$1,$A17)):INDIRECT(CONCATENATE("TotalNaturalFlow!",N$1,$B17)))</f>
        <v>2562148</v>
      </c>
      <c r="O17" s="33">
        <f ca="1">SUM(INDIRECT(CONCATENATE("TotalNaturalFlow!",O$1,$A17)):INDIRECT(CONCATENATE("TotalNaturalFlow!",O$1,$B17)))</f>
        <v>1399064</v>
      </c>
      <c r="P17" s="33">
        <f ca="1">SUM(INDIRECT(CONCATENATE("TotalNaturalFlow!",P$1,$A17)):INDIRECT(CONCATENATE("TotalNaturalFlow!",P$1,$B17)))</f>
        <v>532913</v>
      </c>
      <c r="Q17" s="33">
        <f ca="1">SUM(INDIRECT(CONCATENATE("TotalNaturalFlow!",Q$1,$A17)):INDIRECT(CONCATENATE("TotalNaturalFlow!",Q$1,$B17)))</f>
        <v>987749</v>
      </c>
      <c r="R17" s="33">
        <f ca="1">SUM(INDIRECT(CONCATENATE("TotalNaturalFlow!",R$1,$A17)):INDIRECT(CONCATENATE("TotalNaturalFlow!",R$1,$B17)))</f>
        <v>718730</v>
      </c>
      <c r="S17" s="33">
        <f ca="1">SUM(INDIRECT(CONCATENATE("TotalNaturalFlow!",S$1,$A17)):INDIRECT(CONCATENATE("TotalNaturalFlow!",S$1,$B17)))</f>
        <v>6535871</v>
      </c>
      <c r="T17" s="33">
        <f ca="1">SUM(INDIRECT(CONCATENATE("TotalNaturalFlow!",T$1,$A17)):INDIRECT(CONCATENATE("TotalNaturalFlow!",T$1,$B17)))</f>
        <v>301856</v>
      </c>
      <c r="U17" s="33">
        <f ca="1">SUM(INDIRECT(CONCATENATE("TotalNaturalFlow!",U$1,$A17)):INDIRECT(CONCATENATE("TotalNaturalFlow!",U$1,$B17)))</f>
        <v>2112562</v>
      </c>
      <c r="V17" s="33">
        <f ca="1">SUM(INDIRECT(CONCATENATE("TotalNaturalFlow!",V$1,$A17)):INDIRECT(CONCATENATE("TotalNaturalFlow!",V$1,$B17)))</f>
        <v>4059165</v>
      </c>
      <c r="W17" s="33">
        <f ca="1">SUM(INDIRECT(CONCATENATE("TotalNaturalFlow!",W$1,$A17)):INDIRECT(CONCATENATE("TotalNaturalFlow!",W$1,$B17)))</f>
        <v>20142885</v>
      </c>
      <c r="X17" s="34"/>
      <c r="Y17" s="33">
        <f ca="1">SUM(INDIRECT(CONCATENATE("TotalNaturalFlow!",Y$1,$A17)):INDIRECT(CONCATENATE("TotalNaturalFlow!",Y$1,$B17)))</f>
        <v>43228</v>
      </c>
      <c r="Z17" s="33">
        <f ca="1">SUM(INDIRECT(CONCATENATE("TotalNaturalFlow!",Z$1,$A17)):INDIRECT(CONCATENATE("TotalNaturalFlow!",Z$1,$B17)))</f>
        <v>293555</v>
      </c>
      <c r="AA17" s="33">
        <f ca="1">SUM(INDIRECT(CONCATENATE("TotalNaturalFlow!",AA$1,$A17)):INDIRECT(CONCATENATE("TotalNaturalFlow!",AA$1,$B17)))</f>
        <v>20699901</v>
      </c>
      <c r="AB17" s="33">
        <f ca="1">SUM(INDIRECT(CONCATENATE("TotalNaturalFlow!",AB$1,$A17)):INDIRECT(CONCATENATE("TotalNaturalFlow!",AB$1,$B17)))</f>
        <v>268135</v>
      </c>
      <c r="AC17" s="33">
        <f ca="1">SUM(INDIRECT(CONCATENATE("TotalNaturalFlow!",AC$1,$A17)):INDIRECT(CONCATENATE("TotalNaturalFlow!",AC$1,$B17)))</f>
        <v>21483335</v>
      </c>
      <c r="AD17" s="33">
        <f ca="1">SUM(INDIRECT(CONCATENATE("TotalNaturalFlow!",AD$1,$A17)):INDIRECT(CONCATENATE("TotalNaturalFlow!",AD$1,$B17)))</f>
        <v>21800505</v>
      </c>
      <c r="AE17" s="33">
        <f ca="1">SUM(INDIRECT(CONCATENATE("TotalNaturalFlow!",AE$1,$A17)):INDIRECT(CONCATENATE("TotalNaturalFlow!",AE$1,$B17)))</f>
        <v>316100</v>
      </c>
      <c r="AF17" s="33">
        <f ca="1">SUM(INDIRECT(CONCATENATE("TotalNaturalFlow!",AF$1,$A17)):INDIRECT(CONCATENATE("TotalNaturalFlow!",AF$1,$B17)))</f>
        <v>22211979</v>
      </c>
      <c r="AG17" s="33">
        <f ca="1">SUM(INDIRECT(CONCATENATE("TotalNaturalFlow!",AG$1,$A17)):INDIRECT(CONCATENATE("TotalNaturalFlow!",AG$1,$B17)))</f>
        <v>22272741</v>
      </c>
    </row>
    <row r="18" spans="1:33" s="2" customFormat="1" x14ac:dyDescent="0.2">
      <c r="A18" s="43">
        <f t="shared" si="0"/>
        <v>141</v>
      </c>
      <c r="B18" s="43">
        <f t="shared" si="0"/>
        <v>152</v>
      </c>
      <c r="C18" s="6">
        <v>1917</v>
      </c>
      <c r="D18" s="33">
        <f ca="1">SUM(INDIRECT(CONCATENATE("TotalNaturalFlow!",D$1,$A18)):INDIRECT(CONCATENATE("TotalNaturalFlow!",D$1,$B18)))</f>
        <v>3030560</v>
      </c>
      <c r="E18" s="33">
        <f ca="1">SUM(INDIRECT(CONCATENATE("TotalNaturalFlow!",E$1,$A18)):INDIRECT(CONCATENATE("TotalNaturalFlow!",E$1,$B18)))</f>
        <v>5036622</v>
      </c>
      <c r="F18" s="33">
        <f ca="1">SUM(INDIRECT(CONCATENATE("TotalNaturalFlow!",F$1,$A18)):INDIRECT(CONCATENATE("TotalNaturalFlow!",F$1,$B18)))</f>
        <v>210801</v>
      </c>
      <c r="G18" s="33">
        <f ca="1">SUM(INDIRECT(CONCATENATE("TotalNaturalFlow!",G$1,$A18)):INDIRECT(CONCATENATE("TotalNaturalFlow!",G$1,$B18)))</f>
        <v>1452128</v>
      </c>
      <c r="H18" s="33">
        <f ca="1">SUM(INDIRECT(CONCATENATE("TotalNaturalFlow!",H$1,$A18)):INDIRECT(CONCATENATE("TotalNaturalFlow!",H$1,$B18)))</f>
        <v>1674228</v>
      </c>
      <c r="I18" s="33">
        <f ca="1">SUM(INDIRECT(CONCATENATE("TotalNaturalFlow!",I$1,$A18)):INDIRECT(CONCATENATE("TotalNaturalFlow!",I$1,$B18)))</f>
        <v>3259233</v>
      </c>
      <c r="J18" s="33">
        <f ca="1">SUM(INDIRECT(CONCATENATE("TotalNaturalFlow!",J$1,$A18)):INDIRECT(CONCATENATE("TotalNaturalFlow!",J$1,$B18)))</f>
        <v>1126899</v>
      </c>
      <c r="K18" s="33">
        <f ca="1">SUM(INDIRECT(CONCATENATE("TotalNaturalFlow!",K$1,$A18)):INDIRECT(CONCATENATE("TotalNaturalFlow!",K$1,$B18)))</f>
        <v>9432001</v>
      </c>
      <c r="L18" s="33">
        <f ca="1">SUM(INDIRECT(CONCATENATE("TotalNaturalFlow!",L$1,$A18)):INDIRECT(CONCATENATE("TotalNaturalFlow!",L$1,$B18)))</f>
        <v>2103700</v>
      </c>
      <c r="M18" s="33">
        <f ca="1">SUM(INDIRECT(CONCATENATE("TotalNaturalFlow!",M$1,$A18)):INDIRECT(CONCATENATE("TotalNaturalFlow!",M$1,$B18)))</f>
        <v>2211400</v>
      </c>
      <c r="N18" s="33">
        <f ca="1">SUM(INDIRECT(CONCATENATE("TotalNaturalFlow!",N$1,$A18)):INDIRECT(CONCATENATE("TotalNaturalFlow!",N$1,$B18)))</f>
        <v>3158040</v>
      </c>
      <c r="O18" s="33">
        <f ca="1">SUM(INDIRECT(CONCATENATE("TotalNaturalFlow!",O$1,$A18)):INDIRECT(CONCATENATE("TotalNaturalFlow!",O$1,$B18)))</f>
        <v>2153017</v>
      </c>
      <c r="P18" s="33">
        <f ca="1">SUM(INDIRECT(CONCATENATE("TotalNaturalFlow!",P$1,$A18)):INDIRECT(CONCATENATE("TotalNaturalFlow!",P$1,$B18)))</f>
        <v>810223</v>
      </c>
      <c r="Q18" s="33">
        <f ca="1">SUM(INDIRECT(CONCATENATE("TotalNaturalFlow!",Q$1,$A18)):INDIRECT(CONCATENATE("TotalNaturalFlow!",Q$1,$B18)))</f>
        <v>1486210</v>
      </c>
      <c r="R18" s="33">
        <f ca="1">SUM(INDIRECT(CONCATENATE("TotalNaturalFlow!",R$1,$A18)):INDIRECT(CONCATENATE("TotalNaturalFlow!",R$1,$B18)))</f>
        <v>890768</v>
      </c>
      <c r="S18" s="33">
        <f ca="1">SUM(INDIRECT(CONCATENATE("TotalNaturalFlow!",S$1,$A18)):INDIRECT(CONCATENATE("TotalNaturalFlow!",S$1,$B18)))</f>
        <v>9124846</v>
      </c>
      <c r="T18" s="33">
        <f ca="1">SUM(INDIRECT(CONCATENATE("TotalNaturalFlow!",T$1,$A18)):INDIRECT(CONCATENATE("TotalNaturalFlow!",T$1,$B18)))</f>
        <v>344868</v>
      </c>
      <c r="U18" s="33">
        <f ca="1">SUM(INDIRECT(CONCATENATE("TotalNaturalFlow!",U$1,$A18)):INDIRECT(CONCATENATE("TotalNaturalFlow!",U$1,$B18)))</f>
        <v>1756366</v>
      </c>
      <c r="V18" s="33">
        <f ca="1">SUM(INDIRECT(CONCATENATE("TotalNaturalFlow!",V$1,$A18)):INDIRECT(CONCATENATE("TotalNaturalFlow!",V$1,$B18)))</f>
        <v>3040768</v>
      </c>
      <c r="W18" s="33">
        <f ca="1">SUM(INDIRECT(CONCATENATE("TotalNaturalFlow!",W$1,$A18)):INDIRECT(CONCATENATE("TotalNaturalFlow!",W$1,$B18)))</f>
        <v>22942804</v>
      </c>
      <c r="X18" s="34"/>
      <c r="Y18" s="33">
        <f ca="1">SUM(INDIRECT(CONCATENATE("TotalNaturalFlow!",Y$1,$A18)):INDIRECT(CONCATENATE("TotalNaturalFlow!",Y$1,$B18)))</f>
        <v>17204</v>
      </c>
      <c r="Z18" s="33">
        <f ca="1">SUM(INDIRECT(CONCATENATE("TotalNaturalFlow!",Z$1,$A18)):INDIRECT(CONCATENATE("TotalNaturalFlow!",Z$1,$B18)))</f>
        <v>194681</v>
      </c>
      <c r="AA18" s="33">
        <f ca="1">SUM(INDIRECT(CONCATENATE("TotalNaturalFlow!",AA$1,$A18)):INDIRECT(CONCATENATE("TotalNaturalFlow!",AA$1,$B18)))</f>
        <v>23137409</v>
      </c>
      <c r="AB18" s="33">
        <f ca="1">SUM(INDIRECT(CONCATENATE("TotalNaturalFlow!",AB$1,$A18)):INDIRECT(CONCATENATE("TotalNaturalFlow!",AB$1,$B18)))</f>
        <v>186822</v>
      </c>
      <c r="AC18" s="33">
        <f ca="1">SUM(INDIRECT(CONCATENATE("TotalNaturalFlow!",AC$1,$A18)):INDIRECT(CONCATENATE("TotalNaturalFlow!",AC$1,$B18)))</f>
        <v>23821875</v>
      </c>
      <c r="AD18" s="33">
        <f ca="1">SUM(INDIRECT(CONCATENATE("TotalNaturalFlow!",AD$1,$A18)):INDIRECT(CONCATENATE("TotalNaturalFlow!",AD$1,$B18)))</f>
        <v>24063462</v>
      </c>
      <c r="AE18" s="33">
        <f ca="1">SUM(INDIRECT(CONCATENATE("TotalNaturalFlow!",AE$1,$A18)):INDIRECT(CONCATENATE("TotalNaturalFlow!",AE$1,$B18)))</f>
        <v>119200</v>
      </c>
      <c r="AF18" s="33">
        <f ca="1">SUM(INDIRECT(CONCATENATE("TotalNaturalFlow!",AF$1,$A18)):INDIRECT(CONCATENATE("TotalNaturalFlow!",AF$1,$B18)))</f>
        <v>24331953</v>
      </c>
      <c r="AG18" s="33">
        <f ca="1">SUM(INDIRECT(CONCATENATE("TotalNaturalFlow!",AG$1,$A18)):INDIRECT(CONCATENATE("TotalNaturalFlow!",AG$1,$B18)))</f>
        <v>24322430</v>
      </c>
    </row>
    <row r="19" spans="1:33" s="2" customFormat="1" x14ac:dyDescent="0.2">
      <c r="A19" s="43">
        <f t="shared" si="0"/>
        <v>153</v>
      </c>
      <c r="B19" s="43">
        <f t="shared" si="0"/>
        <v>164</v>
      </c>
      <c r="C19" s="6">
        <v>1918</v>
      </c>
      <c r="D19" s="33">
        <f ca="1">SUM(INDIRECT(CONCATENATE("TotalNaturalFlow!",D$1,$A19)):INDIRECT(CONCATENATE("TotalNaturalFlow!",D$1,$B19)))</f>
        <v>2873726</v>
      </c>
      <c r="E19" s="33">
        <f ca="1">SUM(INDIRECT(CONCATENATE("TotalNaturalFlow!",E$1,$A19)):INDIRECT(CONCATENATE("TotalNaturalFlow!",E$1,$B19)))</f>
        <v>4601361</v>
      </c>
      <c r="F19" s="33">
        <f ca="1">SUM(INDIRECT(CONCATENATE("TotalNaturalFlow!",F$1,$A19)):INDIRECT(CONCATENATE("TotalNaturalFlow!",F$1,$B19)))</f>
        <v>215310</v>
      </c>
      <c r="G19" s="33">
        <f ca="1">SUM(INDIRECT(CONCATENATE("TotalNaturalFlow!",G$1,$A19)):INDIRECT(CONCATENATE("TotalNaturalFlow!",G$1,$B19)))</f>
        <v>1445328</v>
      </c>
      <c r="H19" s="33">
        <f ca="1">SUM(INDIRECT(CONCATENATE("TotalNaturalFlow!",H$1,$A19)):INDIRECT(CONCATENATE("TotalNaturalFlow!",H$1,$B19)))</f>
        <v>1665028</v>
      </c>
      <c r="I19" s="33">
        <f ca="1">SUM(INDIRECT(CONCATENATE("TotalNaturalFlow!",I$1,$A19)):INDIRECT(CONCATENATE("TotalNaturalFlow!",I$1,$B19)))</f>
        <v>2493241</v>
      </c>
      <c r="J19" s="33">
        <f ca="1">SUM(INDIRECT(CONCATENATE("TotalNaturalFlow!",J$1,$A19)):INDIRECT(CONCATENATE("TotalNaturalFlow!",J$1,$B19)))</f>
        <v>373728</v>
      </c>
      <c r="K19" s="33">
        <f ca="1">SUM(INDIRECT(CONCATENATE("TotalNaturalFlow!",K$1,$A19)):INDIRECT(CONCATENATE("TotalNaturalFlow!",K$1,$B19)))</f>
        <v>7452887</v>
      </c>
      <c r="L19" s="33">
        <f ca="1">SUM(INDIRECT(CONCATENATE("TotalNaturalFlow!",L$1,$A19)):INDIRECT(CONCATENATE("TotalNaturalFlow!",L$1,$B19)))</f>
        <v>1737100</v>
      </c>
      <c r="M19" s="33">
        <f ca="1">SUM(INDIRECT(CONCATENATE("TotalNaturalFlow!",M$1,$A19)):INDIRECT(CONCATENATE("TotalNaturalFlow!",M$1,$B19)))</f>
        <v>1860300</v>
      </c>
      <c r="N19" s="33">
        <f ca="1">SUM(INDIRECT(CONCATENATE("TotalNaturalFlow!",N$1,$A19)):INDIRECT(CONCATENATE("TotalNaturalFlow!",N$1,$B19)))</f>
        <v>2442862</v>
      </c>
      <c r="O19" s="33">
        <f ca="1">SUM(INDIRECT(CONCATENATE("TotalNaturalFlow!",O$1,$A19)):INDIRECT(CONCATENATE("TotalNaturalFlow!",O$1,$B19)))</f>
        <v>1377884</v>
      </c>
      <c r="P19" s="33">
        <f ca="1">SUM(INDIRECT(CONCATENATE("TotalNaturalFlow!",P$1,$A19)):INDIRECT(CONCATENATE("TotalNaturalFlow!",P$1,$B19)))</f>
        <v>462944</v>
      </c>
      <c r="Q19" s="33">
        <f ca="1">SUM(INDIRECT(CONCATENATE("TotalNaturalFlow!",Q$1,$A19)):INDIRECT(CONCATENATE("TotalNaturalFlow!",Q$1,$B19)))</f>
        <v>813739</v>
      </c>
      <c r="R19" s="33">
        <f ca="1">SUM(INDIRECT(CONCATENATE("TotalNaturalFlow!",R$1,$A19)):INDIRECT(CONCATENATE("TotalNaturalFlow!",R$1,$B19)))</f>
        <v>617112</v>
      </c>
      <c r="S19" s="33">
        <f ca="1">SUM(INDIRECT(CONCATENATE("TotalNaturalFlow!",S$1,$A19)):INDIRECT(CONCATENATE("TotalNaturalFlow!",S$1,$B19)))</f>
        <v>5876418</v>
      </c>
      <c r="T19" s="33">
        <f ca="1">SUM(INDIRECT(CONCATENATE("TotalNaturalFlow!",T$1,$A19)):INDIRECT(CONCATENATE("TotalNaturalFlow!",T$1,$B19)))</f>
        <v>205481</v>
      </c>
      <c r="U19" s="33">
        <f ca="1">SUM(INDIRECT(CONCATENATE("TotalNaturalFlow!",U$1,$A19)):INDIRECT(CONCATENATE("TotalNaturalFlow!",U$1,$B19)))</f>
        <v>924973</v>
      </c>
      <c r="V19" s="33">
        <f ca="1">SUM(INDIRECT(CONCATENATE("TotalNaturalFlow!",V$1,$A19)):INDIRECT(CONCATENATE("TotalNaturalFlow!",V$1,$B19)))</f>
        <v>1784862</v>
      </c>
      <c r="W19" s="33">
        <f ca="1">SUM(INDIRECT(CONCATENATE("TotalNaturalFlow!",W$1,$A19)):INDIRECT(CONCATENATE("TotalNaturalFlow!",W$1,$B19)))</f>
        <v>15865937</v>
      </c>
      <c r="X19" s="34"/>
      <c r="Y19" s="33">
        <f ca="1">SUM(INDIRECT(CONCATENATE("TotalNaturalFlow!",Y$1,$A19)):INDIRECT(CONCATENATE("TotalNaturalFlow!",Y$1,$B19)))</f>
        <v>23569</v>
      </c>
      <c r="Z19" s="33">
        <f ca="1">SUM(INDIRECT(CONCATENATE("TotalNaturalFlow!",Z$1,$A19)):INDIRECT(CONCATENATE("TotalNaturalFlow!",Z$1,$B19)))</f>
        <v>141634</v>
      </c>
      <c r="AA19" s="33">
        <f ca="1">SUM(INDIRECT(CONCATENATE("TotalNaturalFlow!",AA$1,$A19)):INDIRECT(CONCATENATE("TotalNaturalFlow!",AA$1,$B19)))</f>
        <v>16367066</v>
      </c>
      <c r="AB19" s="33">
        <f ca="1">SUM(INDIRECT(CONCATENATE("TotalNaturalFlow!",AB$1,$A19)):INDIRECT(CONCATENATE("TotalNaturalFlow!",AB$1,$B19)))</f>
        <v>158064</v>
      </c>
      <c r="AC19" s="33">
        <f ca="1">SUM(INDIRECT(CONCATENATE("TotalNaturalFlow!",AC$1,$A19)):INDIRECT(CONCATENATE("TotalNaturalFlow!",AC$1,$B19)))</f>
        <v>16716569</v>
      </c>
      <c r="AD19" s="33">
        <f ca="1">SUM(INDIRECT(CONCATENATE("TotalNaturalFlow!",AD$1,$A19)):INDIRECT(CONCATENATE("TotalNaturalFlow!",AD$1,$B19)))</f>
        <v>17103995</v>
      </c>
      <c r="AE19" s="33">
        <f ca="1">SUM(INDIRECT(CONCATENATE("TotalNaturalFlow!",AE$1,$A19)):INDIRECT(CONCATENATE("TotalNaturalFlow!",AE$1,$B19)))</f>
        <v>101300</v>
      </c>
      <c r="AF19" s="33">
        <f ca="1">SUM(INDIRECT(CONCATENATE("TotalNaturalFlow!",AF$1,$A19)):INDIRECT(CONCATENATE("TotalNaturalFlow!",AF$1,$B19)))</f>
        <v>17304809</v>
      </c>
      <c r="AG19" s="33">
        <f ca="1">SUM(INDIRECT(CONCATENATE("TotalNaturalFlow!",AG$1,$A19)):INDIRECT(CONCATENATE("TotalNaturalFlow!",AG$1,$B19)))</f>
        <v>17166991</v>
      </c>
    </row>
    <row r="20" spans="1:33" s="2" customFormat="1" x14ac:dyDescent="0.2">
      <c r="A20" s="43">
        <f t="shared" si="0"/>
        <v>165</v>
      </c>
      <c r="B20" s="43">
        <f t="shared" si="0"/>
        <v>176</v>
      </c>
      <c r="C20" s="6">
        <v>1919</v>
      </c>
      <c r="D20" s="33">
        <f ca="1">SUM(INDIRECT(CONCATENATE("TotalNaturalFlow!",D$1,$A20)):INDIRECT(CONCATENATE("TotalNaturalFlow!",D$1,$B20)))</f>
        <v>1669828</v>
      </c>
      <c r="E20" s="33">
        <f ca="1">SUM(INDIRECT(CONCATENATE("TotalNaturalFlow!",E$1,$A20)):INDIRECT(CONCATENATE("TotalNaturalFlow!",E$1,$B20)))</f>
        <v>2928520</v>
      </c>
      <c r="F20" s="33">
        <f ca="1">SUM(INDIRECT(CONCATENATE("TotalNaturalFlow!",F$1,$A20)):INDIRECT(CONCATENATE("TotalNaturalFlow!",F$1,$B20)))</f>
        <v>154842</v>
      </c>
      <c r="G20" s="33">
        <f ca="1">SUM(INDIRECT(CONCATENATE("TotalNaturalFlow!",G$1,$A20)):INDIRECT(CONCATENATE("TotalNaturalFlow!",G$1,$B20)))</f>
        <v>1021828</v>
      </c>
      <c r="H20" s="33">
        <f ca="1">SUM(INDIRECT(CONCATENATE("TotalNaturalFlow!",H$1,$A20)):INDIRECT(CONCATENATE("TotalNaturalFlow!",H$1,$B20)))</f>
        <v>1178628</v>
      </c>
      <c r="I20" s="33">
        <f ca="1">SUM(INDIRECT(CONCATENATE("TotalNaturalFlow!",I$1,$A20)):INDIRECT(CONCATENATE("TotalNaturalFlow!",I$1,$B20)))</f>
        <v>2109952</v>
      </c>
      <c r="J20" s="33">
        <f ca="1">SUM(INDIRECT(CONCATENATE("TotalNaturalFlow!",J$1,$A20)):INDIRECT(CONCATENATE("TotalNaturalFlow!",J$1,$B20)))</f>
        <v>769022</v>
      </c>
      <c r="K20" s="33">
        <f ca="1">SUM(INDIRECT(CONCATENATE("TotalNaturalFlow!",K$1,$A20)):INDIRECT(CONCATENATE("TotalNaturalFlow!",K$1,$B20)))</f>
        <v>5740776</v>
      </c>
      <c r="L20" s="33">
        <f ca="1">SUM(INDIRECT(CONCATENATE("TotalNaturalFlow!",L$1,$A20)):INDIRECT(CONCATENATE("TotalNaturalFlow!",L$1,$B20)))</f>
        <v>720300</v>
      </c>
      <c r="M20" s="33">
        <f ca="1">SUM(INDIRECT(CONCATENATE("TotalNaturalFlow!",M$1,$A20)):INDIRECT(CONCATENATE("TotalNaturalFlow!",M$1,$B20)))</f>
        <v>760700</v>
      </c>
      <c r="N20" s="33">
        <f ca="1">SUM(INDIRECT(CONCATENATE("TotalNaturalFlow!",N$1,$A20)):INDIRECT(CONCATENATE("TotalNaturalFlow!",N$1,$B20)))</f>
        <v>1183696</v>
      </c>
      <c r="O20" s="33">
        <f ca="1">SUM(INDIRECT(CONCATENATE("TotalNaturalFlow!",O$1,$A20)):INDIRECT(CONCATENATE("TotalNaturalFlow!",O$1,$B20)))</f>
        <v>967238</v>
      </c>
      <c r="P20" s="33">
        <f ca="1">SUM(INDIRECT(CONCATENATE("TotalNaturalFlow!",P$1,$A20)):INDIRECT(CONCATENATE("TotalNaturalFlow!",P$1,$B20)))</f>
        <v>305219</v>
      </c>
      <c r="Q20" s="33">
        <f ca="1">SUM(INDIRECT(CONCATENATE("TotalNaturalFlow!",Q$1,$A20)):INDIRECT(CONCATENATE("TotalNaturalFlow!",Q$1,$B20)))</f>
        <v>470983</v>
      </c>
      <c r="R20" s="33">
        <f ca="1">SUM(INDIRECT(CONCATENATE("TotalNaturalFlow!",R$1,$A20)):INDIRECT(CONCATENATE("TotalNaturalFlow!",R$1,$B20)))</f>
        <v>501134</v>
      </c>
      <c r="S20" s="33">
        <f ca="1">SUM(INDIRECT(CONCATENATE("TotalNaturalFlow!",S$1,$A20)):INDIRECT(CONCATENATE("TotalNaturalFlow!",S$1,$B20)))</f>
        <v>3741951</v>
      </c>
      <c r="T20" s="33">
        <f ca="1">SUM(INDIRECT(CONCATENATE("TotalNaturalFlow!",T$1,$A20)):INDIRECT(CONCATENATE("TotalNaturalFlow!",T$1,$B20)))</f>
        <v>152322</v>
      </c>
      <c r="U20" s="33">
        <f ca="1">SUM(INDIRECT(CONCATENATE("TotalNaturalFlow!",U$1,$A20)):INDIRECT(CONCATENATE("TotalNaturalFlow!",U$1,$B20)))</f>
        <v>1408281</v>
      </c>
      <c r="V20" s="33">
        <f ca="1">SUM(INDIRECT(CONCATENATE("TotalNaturalFlow!",V$1,$A20)):INDIRECT(CONCATENATE("TotalNaturalFlow!",V$1,$B20)))</f>
        <v>2634055</v>
      </c>
      <c r="W20" s="33">
        <f ca="1">SUM(INDIRECT(CONCATENATE("TotalNaturalFlow!",W$1,$A20)):INDIRECT(CONCATENATE("TotalNaturalFlow!",W$1,$B20)))</f>
        <v>12651367</v>
      </c>
      <c r="X20" s="34"/>
      <c r="Y20" s="33">
        <f ca="1">SUM(INDIRECT(CONCATENATE("TotalNaturalFlow!",Y$1,$A20)):INDIRECT(CONCATENATE("TotalNaturalFlow!",Y$1,$B20)))</f>
        <v>24434</v>
      </c>
      <c r="Z20" s="33">
        <f ca="1">SUM(INDIRECT(CONCATENATE("TotalNaturalFlow!",Z$1,$A20)):INDIRECT(CONCATENATE("TotalNaturalFlow!",Z$1,$B20)))</f>
        <v>216324</v>
      </c>
      <c r="AA20" s="33">
        <f ca="1">SUM(INDIRECT(CONCATENATE("TotalNaturalFlow!",AA$1,$A20)):INDIRECT(CONCATENATE("TotalNaturalFlow!",AA$1,$B20)))</f>
        <v>13256145</v>
      </c>
      <c r="AB20" s="33">
        <f ca="1">SUM(INDIRECT(CONCATENATE("TotalNaturalFlow!",AB$1,$A20)):INDIRECT(CONCATENATE("TotalNaturalFlow!",AB$1,$B20)))</f>
        <v>167763</v>
      </c>
      <c r="AC20" s="33">
        <f ca="1">SUM(INDIRECT(CONCATENATE("TotalNaturalFlow!",AC$1,$A20)):INDIRECT(CONCATENATE("TotalNaturalFlow!",AC$1,$B20)))</f>
        <v>13892860</v>
      </c>
      <c r="AD20" s="33">
        <f ca="1">SUM(INDIRECT(CONCATENATE("TotalNaturalFlow!",AD$1,$A20)):INDIRECT(CONCATENATE("TotalNaturalFlow!",AD$1,$B20)))</f>
        <v>14187247</v>
      </c>
      <c r="AE20" s="33">
        <f ca="1">SUM(INDIRECT(CONCATENATE("TotalNaturalFlow!",AE$1,$A20)):INDIRECT(CONCATENATE("TotalNaturalFlow!",AE$1,$B20)))</f>
        <v>205400</v>
      </c>
      <c r="AF20" s="33">
        <f ca="1">SUM(INDIRECT(CONCATENATE("TotalNaturalFlow!",AF$1,$A20)):INDIRECT(CONCATENATE("TotalNaturalFlow!",AF$1,$B20)))</f>
        <v>14663893</v>
      </c>
      <c r="AG20" s="33">
        <f ca="1">SUM(INDIRECT(CONCATENATE("TotalNaturalFlow!",AG$1,$A20)):INDIRECT(CONCATENATE("TotalNaturalFlow!",AG$1,$B20)))</f>
        <v>14737400</v>
      </c>
    </row>
    <row r="21" spans="1:33" s="2" customFormat="1" x14ac:dyDescent="0.2">
      <c r="A21" s="43">
        <f t="shared" si="0"/>
        <v>177</v>
      </c>
      <c r="B21" s="43">
        <f t="shared" si="0"/>
        <v>188</v>
      </c>
      <c r="C21" s="6">
        <v>1920</v>
      </c>
      <c r="D21" s="33">
        <f ca="1">SUM(INDIRECT(CONCATENATE("TotalNaturalFlow!",D$1,$A21)):INDIRECT(CONCATENATE("TotalNaturalFlow!",D$1,$B21)))</f>
        <v>2856653</v>
      </c>
      <c r="E21" s="33">
        <f ca="1">SUM(INDIRECT(CONCATENATE("TotalNaturalFlow!",E$1,$A21)):INDIRECT(CONCATENATE("TotalNaturalFlow!",E$1,$B21)))</f>
        <v>5043070</v>
      </c>
      <c r="F21" s="33">
        <f ca="1">SUM(INDIRECT(CONCATENATE("TotalNaturalFlow!",F$1,$A21)):INDIRECT(CONCATENATE("TotalNaturalFlow!",F$1,$B21)))</f>
        <v>206586</v>
      </c>
      <c r="G21" s="33">
        <f ca="1">SUM(INDIRECT(CONCATENATE("TotalNaturalFlow!",G$1,$A21)):INDIRECT(CONCATENATE("TotalNaturalFlow!",G$1,$B21)))</f>
        <v>1639728</v>
      </c>
      <c r="H21" s="33">
        <f ca="1">SUM(INDIRECT(CONCATENATE("TotalNaturalFlow!",H$1,$A21)):INDIRECT(CONCATENATE("TotalNaturalFlow!",H$1,$B21)))</f>
        <v>1904028</v>
      </c>
      <c r="I21" s="33">
        <f ca="1">SUM(INDIRECT(CONCATENATE("TotalNaturalFlow!",I$1,$A21)):INDIRECT(CONCATENATE("TotalNaturalFlow!",I$1,$B21)))</f>
        <v>3494731</v>
      </c>
      <c r="J21" s="33">
        <f ca="1">SUM(INDIRECT(CONCATENATE("TotalNaturalFlow!",J$1,$A21)):INDIRECT(CONCATENATE("TotalNaturalFlow!",J$1,$B21)))</f>
        <v>1368698</v>
      </c>
      <c r="K21" s="33">
        <f ca="1">SUM(INDIRECT(CONCATENATE("TotalNaturalFlow!",K$1,$A21)):INDIRECT(CONCATENATE("TotalNaturalFlow!",K$1,$B21)))</f>
        <v>10068087</v>
      </c>
      <c r="L21" s="33">
        <f ca="1">SUM(INDIRECT(CONCATENATE("TotalNaturalFlow!",L$1,$A21)):INDIRECT(CONCATENATE("TotalNaturalFlow!",L$1,$B21)))</f>
        <v>1533100</v>
      </c>
      <c r="M21" s="33">
        <f ca="1">SUM(INDIRECT(CONCATENATE("TotalNaturalFlow!",M$1,$A21)):INDIRECT(CONCATENATE("TotalNaturalFlow!",M$1,$B21)))</f>
        <v>1621400</v>
      </c>
      <c r="N21" s="33">
        <f ca="1">SUM(INDIRECT(CONCATENATE("TotalNaturalFlow!",N$1,$A21)):INDIRECT(CONCATENATE("TotalNaturalFlow!",N$1,$B21)))</f>
        <v>2443101</v>
      </c>
      <c r="O21" s="33">
        <f ca="1">SUM(INDIRECT(CONCATENATE("TotalNaturalFlow!",O$1,$A21)):INDIRECT(CONCATENATE("TotalNaturalFlow!",O$1,$B21)))</f>
        <v>1656141</v>
      </c>
      <c r="P21" s="33">
        <f ca="1">SUM(INDIRECT(CONCATENATE("TotalNaturalFlow!",P$1,$A21)):INDIRECT(CONCATENATE("TotalNaturalFlow!",P$1,$B21)))</f>
        <v>617614</v>
      </c>
      <c r="Q21" s="33">
        <f ca="1">SUM(INDIRECT(CONCATENATE("TotalNaturalFlow!",Q$1,$A21)):INDIRECT(CONCATENATE("TotalNaturalFlow!",Q$1,$B21)))</f>
        <v>1060645</v>
      </c>
      <c r="R21" s="33">
        <f ca="1">SUM(INDIRECT(CONCATENATE("TotalNaturalFlow!",R$1,$A21)):INDIRECT(CONCATENATE("TotalNaturalFlow!",R$1,$B21)))</f>
        <v>783670</v>
      </c>
      <c r="S21" s="33">
        <f ca="1">SUM(INDIRECT(CONCATENATE("TotalNaturalFlow!",S$1,$A21)):INDIRECT(CONCATENATE("TotalNaturalFlow!",S$1,$B21)))</f>
        <v>6885828</v>
      </c>
      <c r="T21" s="33">
        <f ca="1">SUM(INDIRECT(CONCATENATE("TotalNaturalFlow!",T$1,$A21)):INDIRECT(CONCATENATE("TotalNaturalFlow!",T$1,$B21)))</f>
        <v>297142</v>
      </c>
      <c r="U21" s="33">
        <f ca="1">SUM(INDIRECT(CONCATENATE("TotalNaturalFlow!",U$1,$A21)):INDIRECT(CONCATENATE("TotalNaturalFlow!",U$1,$B21)))</f>
        <v>2186184</v>
      </c>
      <c r="V21" s="33">
        <f ca="1">SUM(INDIRECT(CONCATENATE("TotalNaturalFlow!",V$1,$A21)):INDIRECT(CONCATENATE("TotalNaturalFlow!",V$1,$B21)))</f>
        <v>4189047</v>
      </c>
      <c r="W21" s="33">
        <f ca="1">SUM(INDIRECT(CONCATENATE("TotalNaturalFlow!",W$1,$A21)):INDIRECT(CONCATENATE("TotalNaturalFlow!",W$1,$B21)))</f>
        <v>22287631</v>
      </c>
      <c r="X21" s="34"/>
      <c r="Y21" s="33">
        <f ca="1">SUM(INDIRECT(CONCATENATE("TotalNaturalFlow!",Y$1,$A21)):INDIRECT(CONCATENATE("TotalNaturalFlow!",Y$1,$B21)))</f>
        <v>28422</v>
      </c>
      <c r="Z21" s="33">
        <f ca="1">SUM(INDIRECT(CONCATENATE("TotalNaturalFlow!",Z$1,$A21)):INDIRECT(CONCATENATE("TotalNaturalFlow!",Z$1,$B21)))</f>
        <v>239239</v>
      </c>
      <c r="AA21" s="33">
        <f ca="1">SUM(INDIRECT(CONCATENATE("TotalNaturalFlow!",AA$1,$A21)):INDIRECT(CONCATENATE("TotalNaturalFlow!",AA$1,$B21)))</f>
        <v>22764285</v>
      </c>
      <c r="AB21" s="33">
        <f ca="1">SUM(INDIRECT(CONCATENATE("TotalNaturalFlow!",AB$1,$A21)):INDIRECT(CONCATENATE("TotalNaturalFlow!",AB$1,$B21)))</f>
        <v>201782</v>
      </c>
      <c r="AC21" s="33">
        <f ca="1">SUM(INDIRECT(CONCATENATE("TotalNaturalFlow!",AC$1,$A21)):INDIRECT(CONCATENATE("TotalNaturalFlow!",AC$1,$B21)))</f>
        <v>23587652</v>
      </c>
      <c r="AD21" s="33">
        <f ca="1">SUM(INDIRECT(CONCATENATE("TotalNaturalFlow!",AD$1,$A21)):INDIRECT(CONCATENATE("TotalNaturalFlow!",AD$1,$B21)))</f>
        <v>24122927</v>
      </c>
      <c r="AE21" s="33">
        <f ca="1">SUM(INDIRECT(CONCATENATE("TotalNaturalFlow!",AE$1,$A21)):INDIRECT(CONCATENATE("TotalNaturalFlow!",AE$1,$B21)))</f>
        <v>243600</v>
      </c>
      <c r="AF21" s="33">
        <f ca="1">SUM(INDIRECT(CONCATENATE("TotalNaturalFlow!",AF$1,$A21)):INDIRECT(CONCATENATE("TotalNaturalFlow!",AF$1,$B21)))</f>
        <v>24256058</v>
      </c>
      <c r="AG21" s="33">
        <f ca="1">SUM(INDIRECT(CONCATENATE("TotalNaturalFlow!",AG$1,$A21)):INDIRECT(CONCATENATE("TotalNaturalFlow!",AG$1,$B21)))</f>
        <v>24022813</v>
      </c>
    </row>
    <row r="22" spans="1:33" s="2" customFormat="1" x14ac:dyDescent="0.2">
      <c r="A22" s="43">
        <f t="shared" si="0"/>
        <v>189</v>
      </c>
      <c r="B22" s="43">
        <f t="shared" si="0"/>
        <v>200</v>
      </c>
      <c r="C22" s="6">
        <v>1921</v>
      </c>
      <c r="D22" s="33">
        <f ca="1">SUM(INDIRECT(CONCATENATE("TotalNaturalFlow!",D$1,$A22)):INDIRECT(CONCATENATE("TotalNaturalFlow!",D$1,$B22)))</f>
        <v>2980645</v>
      </c>
      <c r="E22" s="33">
        <f ca="1">SUM(INDIRECT(CONCATENATE("TotalNaturalFlow!",E$1,$A22)):INDIRECT(CONCATENATE("TotalNaturalFlow!",E$1,$B22)))</f>
        <v>5075159</v>
      </c>
      <c r="F22" s="33">
        <f ca="1">SUM(INDIRECT(CONCATENATE("TotalNaturalFlow!",F$1,$A22)):INDIRECT(CONCATENATE("TotalNaturalFlow!",F$1,$B22)))</f>
        <v>211850</v>
      </c>
      <c r="G22" s="33">
        <f ca="1">SUM(INDIRECT(CONCATENATE("TotalNaturalFlow!",G$1,$A22)):INDIRECT(CONCATENATE("TotalNaturalFlow!",G$1,$B22)))</f>
        <v>1573128</v>
      </c>
      <c r="H22" s="33">
        <f ca="1">SUM(INDIRECT(CONCATENATE("TotalNaturalFlow!",H$1,$A22)):INDIRECT(CONCATENATE("TotalNaturalFlow!",H$1,$B22)))</f>
        <v>1817328</v>
      </c>
      <c r="I22" s="33">
        <f ca="1">SUM(INDIRECT(CONCATENATE("TotalNaturalFlow!",I$1,$A22)):INDIRECT(CONCATENATE("TotalNaturalFlow!",I$1,$B22)))</f>
        <v>3189947</v>
      </c>
      <c r="J22" s="33">
        <f ca="1">SUM(INDIRECT(CONCATENATE("TotalNaturalFlow!",J$1,$A22)):INDIRECT(CONCATENATE("TotalNaturalFlow!",J$1,$B22)))</f>
        <v>1400601</v>
      </c>
      <c r="K22" s="33">
        <f ca="1">SUM(INDIRECT(CONCATENATE("TotalNaturalFlow!",K$1,$A22)):INDIRECT(CONCATENATE("TotalNaturalFlow!",K$1,$B22)))</f>
        <v>9826044</v>
      </c>
      <c r="L22" s="33">
        <f ca="1">SUM(INDIRECT(CONCATENATE("TotalNaturalFlow!",L$1,$A22)):INDIRECT(CONCATENATE("TotalNaturalFlow!",L$1,$B22)))</f>
        <v>1749400</v>
      </c>
      <c r="M22" s="33">
        <f ca="1">SUM(INDIRECT(CONCATENATE("TotalNaturalFlow!",M$1,$A22)):INDIRECT(CONCATENATE("TotalNaturalFlow!",M$1,$B22)))</f>
        <v>1882200</v>
      </c>
      <c r="N22" s="33">
        <f ca="1">SUM(INDIRECT(CONCATENATE("TotalNaturalFlow!",N$1,$A22)):INDIRECT(CONCATENATE("TotalNaturalFlow!",N$1,$B22)))</f>
        <v>2921304</v>
      </c>
      <c r="O22" s="33">
        <f ca="1">SUM(INDIRECT(CONCATENATE("TotalNaturalFlow!",O$1,$A22)):INDIRECT(CONCATENATE("TotalNaturalFlow!",O$1,$B22)))</f>
        <v>1829951</v>
      </c>
      <c r="P22" s="33">
        <f ca="1">SUM(INDIRECT(CONCATENATE("TotalNaturalFlow!",P$1,$A22)):INDIRECT(CONCATENATE("TotalNaturalFlow!",P$1,$B22)))</f>
        <v>774948</v>
      </c>
      <c r="Q22" s="33">
        <f ca="1">SUM(INDIRECT(CONCATENATE("TotalNaturalFlow!",Q$1,$A22)):INDIRECT(CONCATENATE("TotalNaturalFlow!",Q$1,$B22)))</f>
        <v>1225778</v>
      </c>
      <c r="R22" s="33">
        <f ca="1">SUM(INDIRECT(CONCATENATE("TotalNaturalFlow!",R$1,$A22)):INDIRECT(CONCATENATE("TotalNaturalFlow!",R$1,$B22)))</f>
        <v>820625</v>
      </c>
      <c r="S22" s="33">
        <f ca="1">SUM(INDIRECT(CONCATENATE("TotalNaturalFlow!",S$1,$A22)):INDIRECT(CONCATENATE("TotalNaturalFlow!",S$1,$B22)))</f>
        <v>7919872</v>
      </c>
      <c r="T22" s="33">
        <f ca="1">SUM(INDIRECT(CONCATENATE("TotalNaturalFlow!",T$1,$A22)):INDIRECT(CONCATENATE("TotalNaturalFlow!",T$1,$B22)))</f>
        <v>311152</v>
      </c>
      <c r="U22" s="33">
        <f ca="1">SUM(INDIRECT(CONCATENATE("TotalNaturalFlow!",U$1,$A22)):INDIRECT(CONCATENATE("TotalNaturalFlow!",U$1,$B22)))</f>
        <v>1716863</v>
      </c>
      <c r="V22" s="33">
        <f ca="1">SUM(INDIRECT(CONCATENATE("TotalNaturalFlow!",V$1,$A22)):INDIRECT(CONCATENATE("TotalNaturalFlow!",V$1,$B22)))</f>
        <v>3151542</v>
      </c>
      <c r="W22" s="33">
        <f ca="1">SUM(INDIRECT(CONCATENATE("TotalNaturalFlow!",W$1,$A22)):INDIRECT(CONCATENATE("TotalNaturalFlow!",W$1,$B22)))</f>
        <v>22514401</v>
      </c>
      <c r="X22" s="34"/>
      <c r="Y22" s="33">
        <f ca="1">SUM(INDIRECT(CONCATENATE("TotalNaturalFlow!",Y$1,$A22)):INDIRECT(CONCATENATE("TotalNaturalFlow!",Y$1,$B22)))</f>
        <v>31471</v>
      </c>
      <c r="Z22" s="33">
        <f ca="1">SUM(INDIRECT(CONCATENATE("TotalNaturalFlow!",Z$1,$A22)):INDIRECT(CONCATENATE("TotalNaturalFlow!",Z$1,$B22)))</f>
        <v>167710</v>
      </c>
      <c r="AA22" s="33">
        <f ca="1">SUM(INDIRECT(CONCATENATE("TotalNaturalFlow!",AA$1,$A22)):INDIRECT(CONCATENATE("TotalNaturalFlow!",AA$1,$B22)))</f>
        <v>23065498</v>
      </c>
      <c r="AB22" s="33">
        <f ca="1">SUM(INDIRECT(CONCATENATE("TotalNaturalFlow!",AB$1,$A22)):INDIRECT(CONCATENATE("TotalNaturalFlow!",AB$1,$B22)))</f>
        <v>147000</v>
      </c>
      <c r="AC22" s="33">
        <f ca="1">SUM(INDIRECT(CONCATENATE("TotalNaturalFlow!",AC$1,$A22)):INDIRECT(CONCATENATE("TotalNaturalFlow!",AC$1,$B22)))</f>
        <v>23981039</v>
      </c>
      <c r="AD22" s="33">
        <f ca="1">SUM(INDIRECT(CONCATENATE("TotalNaturalFlow!",AD$1,$A22)):INDIRECT(CONCATENATE("TotalNaturalFlow!",AD$1,$B22)))</f>
        <v>24254033</v>
      </c>
      <c r="AE22" s="33">
        <f ca="1">SUM(INDIRECT(CONCATENATE("TotalNaturalFlow!",AE$1,$A22)):INDIRECT(CONCATENATE("TotalNaturalFlow!",AE$1,$B22)))</f>
        <v>90600</v>
      </c>
      <c r="AF22" s="33">
        <f ca="1">SUM(INDIRECT(CONCATENATE("TotalNaturalFlow!",AF$1,$A22)):INDIRECT(CONCATENATE("TotalNaturalFlow!",AF$1,$B22)))</f>
        <v>24687378</v>
      </c>
      <c r="AG22" s="33">
        <f ca="1">SUM(INDIRECT(CONCATENATE("TotalNaturalFlow!",AG$1,$A22)):INDIRECT(CONCATENATE("TotalNaturalFlow!",AG$1,$B22)))</f>
        <v>24571656</v>
      </c>
    </row>
    <row r="23" spans="1:33" s="2" customFormat="1" x14ac:dyDescent="0.2">
      <c r="A23" s="43">
        <f t="shared" si="0"/>
        <v>201</v>
      </c>
      <c r="B23" s="43">
        <f t="shared" si="0"/>
        <v>212</v>
      </c>
      <c r="C23" s="6">
        <v>1922</v>
      </c>
      <c r="D23" s="33">
        <f ca="1">SUM(INDIRECT(CONCATENATE("TotalNaturalFlow!",D$1,$A23)):INDIRECT(CONCATENATE("TotalNaturalFlow!",D$1,$B23)))</f>
        <v>2050647</v>
      </c>
      <c r="E23" s="33">
        <f ca="1">SUM(INDIRECT(CONCATENATE("TotalNaturalFlow!",E$1,$A23)):INDIRECT(CONCATENATE("TotalNaturalFlow!",E$1,$B23)))</f>
        <v>3764343</v>
      </c>
      <c r="F23" s="33">
        <f ca="1">SUM(INDIRECT(CONCATENATE("TotalNaturalFlow!",F$1,$A23)):INDIRECT(CONCATENATE("TotalNaturalFlow!",F$1,$B23)))</f>
        <v>147313</v>
      </c>
      <c r="G23" s="33">
        <f ca="1">SUM(INDIRECT(CONCATENATE("TotalNaturalFlow!",G$1,$A23)):INDIRECT(CONCATENATE("TotalNaturalFlow!",G$1,$B23)))</f>
        <v>1180028</v>
      </c>
      <c r="H23" s="33">
        <f ca="1">SUM(INDIRECT(CONCATENATE("TotalNaturalFlow!",H$1,$A23)):INDIRECT(CONCATENATE("TotalNaturalFlow!",H$1,$B23)))</f>
        <v>1374128</v>
      </c>
      <c r="I23" s="33">
        <f ca="1">SUM(INDIRECT(CONCATENATE("TotalNaturalFlow!",I$1,$A23)):INDIRECT(CONCATENATE("TotalNaturalFlow!",I$1,$B23)))</f>
        <v>2756924</v>
      </c>
      <c r="J23" s="33">
        <f ca="1">SUM(INDIRECT(CONCATENATE("TotalNaturalFlow!",J$1,$A23)):INDIRECT(CONCATENATE("TotalNaturalFlow!",J$1,$B23)))</f>
        <v>1163627</v>
      </c>
      <c r="K23" s="33">
        <f ca="1">SUM(INDIRECT(CONCATENATE("TotalNaturalFlow!",K$1,$A23)):INDIRECT(CONCATENATE("TotalNaturalFlow!",K$1,$B23)))</f>
        <v>7819630</v>
      </c>
      <c r="L23" s="33">
        <f ca="1">SUM(INDIRECT(CONCATENATE("TotalNaturalFlow!",L$1,$A23)):INDIRECT(CONCATENATE("TotalNaturalFlow!",L$1,$B23)))</f>
        <v>1768300</v>
      </c>
      <c r="M23" s="33">
        <f ca="1">SUM(INDIRECT(CONCATENATE("TotalNaturalFlow!",M$1,$A23)):INDIRECT(CONCATENATE("TotalNaturalFlow!",M$1,$B23)))</f>
        <v>1905000</v>
      </c>
      <c r="N23" s="33">
        <f ca="1">SUM(INDIRECT(CONCATENATE("TotalNaturalFlow!",N$1,$A23)):INDIRECT(CONCATENATE("TotalNaturalFlow!",N$1,$B23)))</f>
        <v>2777981</v>
      </c>
      <c r="O23" s="33">
        <f ca="1">SUM(INDIRECT(CONCATENATE("TotalNaturalFlow!",O$1,$A23)):INDIRECT(CONCATENATE("TotalNaturalFlow!",O$1,$B23)))</f>
        <v>1184859</v>
      </c>
      <c r="P23" s="33">
        <f ca="1">SUM(INDIRECT(CONCATENATE("TotalNaturalFlow!",P$1,$A23)):INDIRECT(CONCATENATE("TotalNaturalFlow!",P$1,$B23)))</f>
        <v>481271</v>
      </c>
      <c r="Q23" s="33">
        <f ca="1">SUM(INDIRECT(CONCATENATE("TotalNaturalFlow!",Q$1,$A23)):INDIRECT(CONCATENATE("TotalNaturalFlow!",Q$1,$B23)))</f>
        <v>1149175</v>
      </c>
      <c r="R23" s="33">
        <f ca="1">SUM(INDIRECT(CONCATENATE("TotalNaturalFlow!",R$1,$A23)):INDIRECT(CONCATENATE("TotalNaturalFlow!",R$1,$B23)))</f>
        <v>711091</v>
      </c>
      <c r="S23" s="33">
        <f ca="1">SUM(INDIRECT(CONCATENATE("TotalNaturalFlow!",S$1,$A23)):INDIRECT(CONCATENATE("TotalNaturalFlow!",S$1,$B23)))</f>
        <v>6919415</v>
      </c>
      <c r="T23" s="33">
        <f ca="1">SUM(INDIRECT(CONCATENATE("TotalNaturalFlow!",T$1,$A23)):INDIRECT(CONCATENATE("TotalNaturalFlow!",T$1,$B23)))</f>
        <v>243780</v>
      </c>
      <c r="U23" s="33">
        <f ca="1">SUM(INDIRECT(CONCATENATE("TotalNaturalFlow!",U$1,$A23)):INDIRECT(CONCATENATE("TotalNaturalFlow!",U$1,$B23)))</f>
        <v>1572389</v>
      </c>
      <c r="V23" s="33">
        <f ca="1">SUM(INDIRECT(CONCATENATE("TotalNaturalFlow!",V$1,$A23)):INDIRECT(CONCATENATE("TotalNaturalFlow!",V$1,$B23)))</f>
        <v>2893735</v>
      </c>
      <c r="W23" s="33">
        <f ca="1">SUM(INDIRECT(CONCATENATE("TotalNaturalFlow!",W$1,$A23)):INDIRECT(CONCATENATE("TotalNaturalFlow!",W$1,$B23)))</f>
        <v>18296777</v>
      </c>
      <c r="X23" s="34"/>
      <c r="Y23" s="33">
        <f ca="1">SUM(INDIRECT(CONCATENATE("TotalNaturalFlow!",Y$1,$A23)):INDIRECT(CONCATENATE("TotalNaturalFlow!",Y$1,$B23)))</f>
        <v>23193</v>
      </c>
      <c r="Z23" s="33">
        <f ca="1">SUM(INDIRECT(CONCATENATE("TotalNaturalFlow!",Z$1,$A23)):INDIRECT(CONCATENATE("TotalNaturalFlow!",Z$1,$B23)))</f>
        <v>158881</v>
      </c>
      <c r="AA23" s="33">
        <f ca="1">SUM(INDIRECT(CONCATENATE("TotalNaturalFlow!",AA$1,$A23)):INDIRECT(CONCATENATE("TotalNaturalFlow!",AA$1,$B23)))</f>
        <v>18663780</v>
      </c>
      <c r="AB23" s="33">
        <f ca="1">SUM(INDIRECT(CONCATENATE("TotalNaturalFlow!",AB$1,$A23)):INDIRECT(CONCATENATE("TotalNaturalFlow!",AB$1,$B23)))</f>
        <v>203870</v>
      </c>
      <c r="AC23" s="33">
        <f ca="1">SUM(INDIRECT(CONCATENATE("TotalNaturalFlow!",AC$1,$A23)):INDIRECT(CONCATENATE("TotalNaturalFlow!",AC$1,$B23)))</f>
        <v>19444983</v>
      </c>
      <c r="AD23" s="33">
        <f ca="1">SUM(INDIRECT(CONCATENATE("TotalNaturalFlow!",AD$1,$A23)):INDIRECT(CONCATENATE("TotalNaturalFlow!",AD$1,$B23)))</f>
        <v>19876257</v>
      </c>
      <c r="AE23" s="33">
        <f ca="1">SUM(INDIRECT(CONCATENATE("TotalNaturalFlow!",AE$1,$A23)):INDIRECT(CONCATENATE("TotalNaturalFlow!",AE$1,$B23)))</f>
        <v>207100</v>
      </c>
      <c r="AF23" s="33">
        <f ca="1">SUM(INDIRECT(CONCATENATE("TotalNaturalFlow!",AF$1,$A23)):INDIRECT(CONCATENATE("TotalNaturalFlow!",AF$1,$B23)))</f>
        <v>20163489</v>
      </c>
      <c r="AG23" s="33">
        <f ca="1">SUM(INDIRECT(CONCATENATE("TotalNaturalFlow!",AG$1,$A23)):INDIRECT(CONCATENATE("TotalNaturalFlow!",AG$1,$B23)))</f>
        <v>20154005</v>
      </c>
    </row>
    <row r="24" spans="1:33" s="2" customFormat="1" x14ac:dyDescent="0.2">
      <c r="A24" s="43">
        <f t="shared" si="0"/>
        <v>213</v>
      </c>
      <c r="B24" s="43">
        <f t="shared" si="0"/>
        <v>224</v>
      </c>
      <c r="C24" s="6">
        <v>1923</v>
      </c>
      <c r="D24" s="33">
        <f ca="1">SUM(INDIRECT(CONCATENATE("TotalNaturalFlow!",D$1,$A24)):INDIRECT(CONCATENATE("TotalNaturalFlow!",D$1,$B24)))</f>
        <v>2678876</v>
      </c>
      <c r="E24" s="33">
        <f ca="1">SUM(INDIRECT(CONCATENATE("TotalNaturalFlow!",E$1,$A24)):INDIRECT(CONCATENATE("TotalNaturalFlow!",E$1,$B24)))</f>
        <v>4575231</v>
      </c>
      <c r="F24" s="33">
        <f ca="1">SUM(INDIRECT(CONCATENATE("TotalNaturalFlow!",F$1,$A24)):INDIRECT(CONCATENATE("TotalNaturalFlow!",F$1,$B24)))</f>
        <v>213543</v>
      </c>
      <c r="G24" s="33">
        <f ca="1">SUM(INDIRECT(CONCATENATE("TotalNaturalFlow!",G$1,$A24)):INDIRECT(CONCATENATE("TotalNaturalFlow!",G$1,$B24)))</f>
        <v>1465028</v>
      </c>
      <c r="H24" s="33">
        <f ca="1">SUM(INDIRECT(CONCATENATE("TotalNaturalFlow!",H$1,$A24)):INDIRECT(CONCATENATE("TotalNaturalFlow!",H$1,$B24)))</f>
        <v>1686928</v>
      </c>
      <c r="I24" s="33">
        <f ca="1">SUM(INDIRECT(CONCATENATE("TotalNaturalFlow!",I$1,$A24)):INDIRECT(CONCATENATE("TotalNaturalFlow!",I$1,$B24)))</f>
        <v>2926614</v>
      </c>
      <c r="J24" s="33">
        <f ca="1">SUM(INDIRECT(CONCATENATE("TotalNaturalFlow!",J$1,$A24)):INDIRECT(CONCATENATE("TotalNaturalFlow!",J$1,$B24)))</f>
        <v>948837</v>
      </c>
      <c r="K24" s="33">
        <f ca="1">SUM(INDIRECT(CONCATENATE("TotalNaturalFlow!",K$1,$A24)):INDIRECT(CONCATENATE("TotalNaturalFlow!",K$1,$B24)))</f>
        <v>8440720</v>
      </c>
      <c r="L24" s="33">
        <f ca="1">SUM(INDIRECT(CONCATENATE("TotalNaturalFlow!",L$1,$A24)):INDIRECT(CONCATENATE("TotalNaturalFlow!",L$1,$B24)))</f>
        <v>1723800</v>
      </c>
      <c r="M24" s="33">
        <f ca="1">SUM(INDIRECT(CONCATENATE("TotalNaturalFlow!",M$1,$A24)):INDIRECT(CONCATENATE("TotalNaturalFlow!",M$1,$B24)))</f>
        <v>1829600</v>
      </c>
      <c r="N24" s="33">
        <f ca="1">SUM(INDIRECT(CONCATENATE("TotalNaturalFlow!",N$1,$A24)):INDIRECT(CONCATENATE("TotalNaturalFlow!",N$1,$B24)))</f>
        <v>2681418</v>
      </c>
      <c r="O24" s="33">
        <f ca="1">SUM(INDIRECT(CONCATENATE("TotalNaturalFlow!",O$1,$A24)):INDIRECT(CONCATENATE("TotalNaturalFlow!",O$1,$B24)))</f>
        <v>1477504</v>
      </c>
      <c r="P24" s="33">
        <f ca="1">SUM(INDIRECT(CONCATENATE("TotalNaturalFlow!",P$1,$A24)):INDIRECT(CONCATENATE("TotalNaturalFlow!",P$1,$B24)))</f>
        <v>516551</v>
      </c>
      <c r="Q24" s="33">
        <f ca="1">SUM(INDIRECT(CONCATENATE("TotalNaturalFlow!",Q$1,$A24)):INDIRECT(CONCATENATE("TotalNaturalFlow!",Q$1,$B24)))</f>
        <v>1183033</v>
      </c>
      <c r="R24" s="33">
        <f ca="1">SUM(INDIRECT(CONCATENATE("TotalNaturalFlow!",R$1,$A24)):INDIRECT(CONCATENATE("TotalNaturalFlow!",R$1,$B24)))</f>
        <v>770123</v>
      </c>
      <c r="S24" s="33">
        <f ca="1">SUM(INDIRECT(CONCATENATE("TotalNaturalFlow!",S$1,$A24)):INDIRECT(CONCATENATE("TotalNaturalFlow!",S$1,$B24)))</f>
        <v>7197568</v>
      </c>
      <c r="T24" s="33">
        <f ca="1">SUM(INDIRECT(CONCATENATE("TotalNaturalFlow!",T$1,$A24)):INDIRECT(CONCATENATE("TotalNaturalFlow!",T$1,$B24)))</f>
        <v>268358</v>
      </c>
      <c r="U24" s="33">
        <f ca="1">SUM(INDIRECT(CONCATENATE("TotalNaturalFlow!",U$1,$A24)):INDIRECT(CONCATENATE("TotalNaturalFlow!",U$1,$B24)))</f>
        <v>1454040</v>
      </c>
      <c r="V24" s="33">
        <f ca="1">SUM(INDIRECT(CONCATENATE("TotalNaturalFlow!",V$1,$A24)):INDIRECT(CONCATENATE("TotalNaturalFlow!",V$1,$B24)))</f>
        <v>2732082</v>
      </c>
      <c r="W24" s="33">
        <f ca="1">SUM(INDIRECT(CONCATENATE("TotalNaturalFlow!",W$1,$A24)):INDIRECT(CONCATENATE("TotalNaturalFlow!",W$1,$B24)))</f>
        <v>18997638</v>
      </c>
      <c r="X24" s="34"/>
      <c r="Y24" s="33">
        <f ca="1">SUM(INDIRECT(CONCATENATE("TotalNaturalFlow!",Y$1,$A24)):INDIRECT(CONCATENATE("TotalNaturalFlow!",Y$1,$B24)))</f>
        <v>16929</v>
      </c>
      <c r="Z24" s="33">
        <f ca="1">SUM(INDIRECT(CONCATENATE("TotalNaturalFlow!",Z$1,$A24)):INDIRECT(CONCATENATE("TotalNaturalFlow!",Z$1,$B24)))</f>
        <v>223573</v>
      </c>
      <c r="AA24" s="33">
        <f ca="1">SUM(INDIRECT(CONCATENATE("TotalNaturalFlow!",AA$1,$A24)):INDIRECT(CONCATENATE("TotalNaturalFlow!",AA$1,$B24)))</f>
        <v>19669068</v>
      </c>
      <c r="AB24" s="33">
        <f ca="1">SUM(INDIRECT(CONCATENATE("TotalNaturalFlow!",AB$1,$A24)):INDIRECT(CONCATENATE("TotalNaturalFlow!",AB$1,$B24)))</f>
        <v>256571</v>
      </c>
      <c r="AC24" s="33">
        <f ca="1">SUM(INDIRECT(CONCATENATE("TotalNaturalFlow!",AC$1,$A24)):INDIRECT(CONCATENATE("TotalNaturalFlow!",AC$1,$B24)))</f>
        <v>20957140</v>
      </c>
      <c r="AD24" s="33">
        <f ca="1">SUM(INDIRECT(CONCATENATE("TotalNaturalFlow!",AD$1,$A24)):INDIRECT(CONCATENATE("TotalNaturalFlow!",AD$1,$B24)))</f>
        <v>21186341</v>
      </c>
      <c r="AE24" s="33">
        <f ca="1">SUM(INDIRECT(CONCATENATE("TotalNaturalFlow!",AE$1,$A24)):INDIRECT(CONCATENATE("TotalNaturalFlow!",AE$1,$B24)))</f>
        <v>157500</v>
      </c>
      <c r="AF24" s="33">
        <f ca="1">SUM(INDIRECT(CONCATENATE("TotalNaturalFlow!",AF$1,$A24)):INDIRECT(CONCATENATE("TotalNaturalFlow!",AF$1,$B24)))</f>
        <v>21443255</v>
      </c>
      <c r="AG24" s="33">
        <f ca="1">SUM(INDIRECT(CONCATENATE("TotalNaturalFlow!",AG$1,$A24)):INDIRECT(CONCATENATE("TotalNaturalFlow!",AG$1,$B24)))</f>
        <v>21290345</v>
      </c>
    </row>
    <row r="25" spans="1:33" s="2" customFormat="1" x14ac:dyDescent="0.2">
      <c r="A25" s="43">
        <f t="shared" ref="A25:B40" si="1">A24+12</f>
        <v>225</v>
      </c>
      <c r="B25" s="43">
        <f t="shared" si="1"/>
        <v>236</v>
      </c>
      <c r="C25" s="6">
        <v>1924</v>
      </c>
      <c r="D25" s="33">
        <f ca="1">SUM(INDIRECT(CONCATENATE("TotalNaturalFlow!",D$1,$A25)):INDIRECT(CONCATENATE("TotalNaturalFlow!",D$1,$B25)))</f>
        <v>2236428</v>
      </c>
      <c r="E25" s="33">
        <f ca="1">SUM(INDIRECT(CONCATENATE("TotalNaturalFlow!",E$1,$A25)):INDIRECT(CONCATENATE("TotalNaturalFlow!",E$1,$B25)))</f>
        <v>3662277</v>
      </c>
      <c r="F25" s="33">
        <f ca="1">SUM(INDIRECT(CONCATENATE("TotalNaturalFlow!",F$1,$A25)):INDIRECT(CONCATENATE("TotalNaturalFlow!",F$1,$B25)))</f>
        <v>163641</v>
      </c>
      <c r="G25" s="33">
        <f ca="1">SUM(INDIRECT(CONCATENATE("TotalNaturalFlow!",G$1,$A25)):INDIRECT(CONCATENATE("TotalNaturalFlow!",G$1,$B25)))</f>
        <v>1150828</v>
      </c>
      <c r="H25" s="33">
        <f ca="1">SUM(INDIRECT(CONCATENATE("TotalNaturalFlow!",H$1,$A25)):INDIRECT(CONCATENATE("TotalNaturalFlow!",H$1,$B25)))</f>
        <v>1343228</v>
      </c>
      <c r="I25" s="33">
        <f ca="1">SUM(INDIRECT(CONCATENATE("TotalNaturalFlow!",I$1,$A25)):INDIRECT(CONCATENATE("TotalNaturalFlow!",I$1,$B25)))</f>
        <v>2387112</v>
      </c>
      <c r="J25" s="33">
        <f ca="1">SUM(INDIRECT(CONCATENATE("TotalNaturalFlow!",J$1,$A25)):INDIRECT(CONCATENATE("TotalNaturalFlow!",J$1,$B25)))</f>
        <v>667402</v>
      </c>
      <c r="K25" s="33">
        <f ca="1">SUM(INDIRECT(CONCATENATE("TotalNaturalFlow!",K$1,$A25)):INDIRECT(CONCATENATE("TotalNaturalFlow!",K$1,$B25)))</f>
        <v>6744762</v>
      </c>
      <c r="L25" s="33">
        <f ca="1">SUM(INDIRECT(CONCATENATE("TotalNaturalFlow!",L$1,$A25)):INDIRECT(CONCATENATE("TotalNaturalFlow!",L$1,$B25)))</f>
        <v>1048300</v>
      </c>
      <c r="M25" s="33">
        <f ca="1">SUM(INDIRECT(CONCATENATE("TotalNaturalFlow!",M$1,$A25)):INDIRECT(CONCATENATE("TotalNaturalFlow!",M$1,$B25)))</f>
        <v>1125300</v>
      </c>
      <c r="N25" s="33">
        <f ca="1">SUM(INDIRECT(CONCATENATE("TotalNaturalFlow!",N$1,$A25)):INDIRECT(CONCATENATE("TotalNaturalFlow!",N$1,$B25)))</f>
        <v>1494761</v>
      </c>
      <c r="O25" s="33">
        <f ca="1">SUM(INDIRECT(CONCATENATE("TotalNaturalFlow!",O$1,$A25)):INDIRECT(CONCATENATE("TotalNaturalFlow!",O$1,$B25)))</f>
        <v>1026707</v>
      </c>
      <c r="P25" s="33">
        <f ca="1">SUM(INDIRECT(CONCATENATE("TotalNaturalFlow!",P$1,$A25)):INDIRECT(CONCATENATE("TotalNaturalFlow!",P$1,$B25)))</f>
        <v>414809</v>
      </c>
      <c r="Q25" s="33">
        <f ca="1">SUM(INDIRECT(CONCATENATE("TotalNaturalFlow!",Q$1,$A25)):INDIRECT(CONCATENATE("TotalNaturalFlow!",Q$1,$B25)))</f>
        <v>579557</v>
      </c>
      <c r="R25" s="33">
        <f ca="1">SUM(INDIRECT(CONCATENATE("TotalNaturalFlow!",R$1,$A25)):INDIRECT(CONCATENATE("TotalNaturalFlow!",R$1,$B25)))</f>
        <v>484300</v>
      </c>
      <c r="S25" s="33">
        <f ca="1">SUM(INDIRECT(CONCATENATE("TotalNaturalFlow!",S$1,$A25)):INDIRECT(CONCATENATE("TotalNaturalFlow!",S$1,$B25)))</f>
        <v>4338317</v>
      </c>
      <c r="T25" s="33">
        <f ca="1">SUM(INDIRECT(CONCATENATE("TotalNaturalFlow!",T$1,$A25)):INDIRECT(CONCATENATE("TotalNaturalFlow!",T$1,$B25)))</f>
        <v>191420</v>
      </c>
      <c r="U25" s="33">
        <f ca="1">SUM(INDIRECT(CONCATENATE("TotalNaturalFlow!",U$1,$A25)):INDIRECT(CONCATENATE("TotalNaturalFlow!",U$1,$B25)))</f>
        <v>1148289</v>
      </c>
      <c r="V25" s="33">
        <f ca="1">SUM(INDIRECT(CONCATENATE("TotalNaturalFlow!",V$1,$A25)):INDIRECT(CONCATENATE("TotalNaturalFlow!",V$1,$B25)))</f>
        <v>2116774</v>
      </c>
      <c r="W25" s="33">
        <f ca="1">SUM(INDIRECT(CONCATENATE("TotalNaturalFlow!",W$1,$A25)):INDIRECT(CONCATENATE("TotalNaturalFlow!",W$1,$B25)))</f>
        <v>13928686</v>
      </c>
      <c r="X25" s="34"/>
      <c r="Y25" s="33">
        <f ca="1">SUM(INDIRECT(CONCATENATE("TotalNaturalFlow!",Y$1,$A25)):INDIRECT(CONCATENATE("TotalNaturalFlow!",Y$1,$B25)))</f>
        <v>17828</v>
      </c>
      <c r="Z25" s="33">
        <f ca="1">SUM(INDIRECT(CONCATENATE("TotalNaturalFlow!",Z$1,$A25)):INDIRECT(CONCATENATE("TotalNaturalFlow!",Z$1,$B25)))</f>
        <v>181036</v>
      </c>
      <c r="AA25" s="33">
        <f ca="1">SUM(INDIRECT(CONCATENATE("TotalNaturalFlow!",AA$1,$A25)):INDIRECT(CONCATENATE("TotalNaturalFlow!",AA$1,$B25)))</f>
        <v>14228729</v>
      </c>
      <c r="AB25" s="33">
        <f ca="1">SUM(INDIRECT(CONCATENATE("TotalNaturalFlow!",AB$1,$A25)):INDIRECT(CONCATENATE("TotalNaturalFlow!",AB$1,$B25)))</f>
        <v>123423</v>
      </c>
      <c r="AC25" s="33">
        <f ca="1">SUM(INDIRECT(CONCATENATE("TotalNaturalFlow!",AC$1,$A25)):INDIRECT(CONCATENATE("TotalNaturalFlow!",AC$1,$B25)))</f>
        <v>15299313</v>
      </c>
      <c r="AD25" s="33">
        <f ca="1">SUM(INDIRECT(CONCATENATE("TotalNaturalFlow!",AD$1,$A25)):INDIRECT(CONCATENATE("TotalNaturalFlow!",AD$1,$B25)))</f>
        <v>15546179</v>
      </c>
      <c r="AE25" s="33">
        <f ca="1">SUM(INDIRECT(CONCATENATE("TotalNaturalFlow!",AE$1,$A25)):INDIRECT(CONCATENATE("TotalNaturalFlow!",AE$1,$B25)))</f>
        <v>56200</v>
      </c>
      <c r="AF25" s="33">
        <f ca="1">SUM(INDIRECT(CONCATENATE("TotalNaturalFlow!",AF$1,$A25)):INDIRECT(CONCATENATE("TotalNaturalFlow!",AF$1,$B25)))</f>
        <v>15667590</v>
      </c>
      <c r="AG25" s="33">
        <f ca="1">SUM(INDIRECT(CONCATENATE("TotalNaturalFlow!",AG$1,$A25)):INDIRECT(CONCATENATE("TotalNaturalFlow!",AG$1,$B25)))</f>
        <v>16021224</v>
      </c>
    </row>
    <row r="26" spans="1:33" s="2" customFormat="1" x14ac:dyDescent="0.2">
      <c r="A26" s="43">
        <f t="shared" si="1"/>
        <v>237</v>
      </c>
      <c r="B26" s="43">
        <f t="shared" si="1"/>
        <v>248</v>
      </c>
      <c r="C26" s="6">
        <v>1925</v>
      </c>
      <c r="D26" s="33">
        <f ca="1">SUM(INDIRECT(CONCATENATE("TotalNaturalFlow!",D$1,$A26)):INDIRECT(CONCATENATE("TotalNaturalFlow!",D$1,$B26)))</f>
        <v>1898141</v>
      </c>
      <c r="E26" s="33">
        <f ca="1">SUM(INDIRECT(CONCATENATE("TotalNaturalFlow!",E$1,$A26)):INDIRECT(CONCATENATE("TotalNaturalFlow!",E$1,$B26)))</f>
        <v>3257642</v>
      </c>
      <c r="F26" s="33">
        <f ca="1">SUM(INDIRECT(CONCATENATE("TotalNaturalFlow!",F$1,$A26)):INDIRECT(CONCATENATE("TotalNaturalFlow!",F$1,$B26)))</f>
        <v>145093</v>
      </c>
      <c r="G26" s="33">
        <f ca="1">SUM(INDIRECT(CONCATENATE("TotalNaturalFlow!",G$1,$A26)):INDIRECT(CONCATENATE("TotalNaturalFlow!",G$1,$B26)))</f>
        <v>1055528</v>
      </c>
      <c r="H26" s="33">
        <f ca="1">SUM(INDIRECT(CONCATENATE("TotalNaturalFlow!",H$1,$A26)):INDIRECT(CONCATENATE("TotalNaturalFlow!",H$1,$B26)))</f>
        <v>1219128</v>
      </c>
      <c r="I26" s="33">
        <f ca="1">SUM(INDIRECT(CONCATENATE("TotalNaturalFlow!",I$1,$A26)):INDIRECT(CONCATENATE("TotalNaturalFlow!",I$1,$B26)))</f>
        <v>2222975</v>
      </c>
      <c r="J26" s="33">
        <f ca="1">SUM(INDIRECT(CONCATENATE("TotalNaturalFlow!",J$1,$A26)):INDIRECT(CONCATENATE("TotalNaturalFlow!",J$1,$B26)))</f>
        <v>720367</v>
      </c>
      <c r="K26" s="33">
        <f ca="1">SUM(INDIRECT(CONCATENATE("TotalNaturalFlow!",K$1,$A26)):INDIRECT(CONCATENATE("TotalNaturalFlow!",K$1,$B26)))</f>
        <v>6214260</v>
      </c>
      <c r="L26" s="33">
        <f ca="1">SUM(INDIRECT(CONCATENATE("TotalNaturalFlow!",L$1,$A26)):INDIRECT(CONCATENATE("TotalNaturalFlow!",L$1,$B26)))</f>
        <v>1437000</v>
      </c>
      <c r="M26" s="33">
        <f ca="1">SUM(INDIRECT(CONCATENATE("TotalNaturalFlow!",M$1,$A26)):INDIRECT(CONCATENATE("TotalNaturalFlow!",M$1,$B26)))</f>
        <v>1568600</v>
      </c>
      <c r="N26" s="33">
        <f ca="1">SUM(INDIRECT(CONCATENATE("TotalNaturalFlow!",N$1,$A26)):INDIRECT(CONCATENATE("TotalNaturalFlow!",N$1,$B26)))</f>
        <v>2086655</v>
      </c>
      <c r="O26" s="33">
        <f ca="1">SUM(INDIRECT(CONCATENATE("TotalNaturalFlow!",O$1,$A26)):INDIRECT(CONCATENATE("TotalNaturalFlow!",O$1,$B26)))</f>
        <v>1058356</v>
      </c>
      <c r="P26" s="33">
        <f ca="1">SUM(INDIRECT(CONCATENATE("TotalNaturalFlow!",P$1,$A26)):INDIRECT(CONCATENATE("TotalNaturalFlow!",P$1,$B26)))</f>
        <v>463076</v>
      </c>
      <c r="Q26" s="33">
        <f ca="1">SUM(INDIRECT(CONCATENATE("TotalNaturalFlow!",Q$1,$A26)):INDIRECT(CONCATENATE("TotalNaturalFlow!",Q$1,$B26)))</f>
        <v>766405</v>
      </c>
      <c r="R26" s="33">
        <f ca="1">SUM(INDIRECT(CONCATENATE("TotalNaturalFlow!",R$1,$A26)):INDIRECT(CONCATENATE("TotalNaturalFlow!",R$1,$B26)))</f>
        <v>619600</v>
      </c>
      <c r="S26" s="33">
        <f ca="1">SUM(INDIRECT(CONCATENATE("TotalNaturalFlow!",S$1,$A26)):INDIRECT(CONCATENATE("TotalNaturalFlow!",S$1,$B26)))</f>
        <v>5140551</v>
      </c>
      <c r="T26" s="33">
        <f ca="1">SUM(INDIRECT(CONCATENATE("TotalNaturalFlow!",T$1,$A26)):INDIRECT(CONCATENATE("TotalNaturalFlow!",T$1,$B26)))</f>
        <v>195182</v>
      </c>
      <c r="U26" s="33">
        <f ca="1">SUM(INDIRECT(CONCATENATE("TotalNaturalFlow!",U$1,$A26)):INDIRECT(CONCATENATE("TotalNaturalFlow!",U$1,$B26)))</f>
        <v>1197828</v>
      </c>
      <c r="V26" s="33">
        <f ca="1">SUM(INDIRECT(CONCATENATE("TotalNaturalFlow!",V$1,$A26)):INDIRECT(CONCATENATE("TotalNaturalFlow!",V$1,$B26)))</f>
        <v>2331768</v>
      </c>
      <c r="W26" s="33">
        <f ca="1">SUM(INDIRECT(CONCATENATE("TotalNaturalFlow!",W$1,$A26)):INDIRECT(CONCATENATE("TotalNaturalFlow!",W$1,$B26)))</f>
        <v>14505619</v>
      </c>
      <c r="X26" s="34"/>
      <c r="Y26" s="33">
        <f ca="1">SUM(INDIRECT(CONCATENATE("TotalNaturalFlow!",Y$1,$A26)):INDIRECT(CONCATENATE("TotalNaturalFlow!",Y$1,$B26)))</f>
        <v>46189</v>
      </c>
      <c r="Z26" s="33">
        <f ca="1">SUM(INDIRECT(CONCATENATE("TotalNaturalFlow!",Z$1,$A26)):INDIRECT(CONCATENATE("TotalNaturalFlow!",Z$1,$B26)))</f>
        <v>89095</v>
      </c>
      <c r="AA26" s="33">
        <f ca="1">SUM(INDIRECT(CONCATENATE("TotalNaturalFlow!",AA$1,$A26)):INDIRECT(CONCATENATE("TotalNaturalFlow!",AA$1,$B26)))</f>
        <v>14939072</v>
      </c>
      <c r="AB26" s="33">
        <f ca="1">SUM(INDIRECT(CONCATENATE("TotalNaturalFlow!",AB$1,$A26)):INDIRECT(CONCATENATE("TotalNaturalFlow!",AB$1,$B26)))</f>
        <v>136260</v>
      </c>
      <c r="AC26" s="33">
        <f ca="1">SUM(INDIRECT(CONCATENATE("TotalNaturalFlow!",AC$1,$A26)):INDIRECT(CONCATENATE("TotalNaturalFlow!",AC$1,$B26)))</f>
        <v>15156599</v>
      </c>
      <c r="AD26" s="33">
        <f ca="1">SUM(INDIRECT(CONCATENATE("TotalNaturalFlow!",AD$1,$A26)):INDIRECT(CONCATENATE("TotalNaturalFlow!",AD$1,$B26)))</f>
        <v>15566179</v>
      </c>
      <c r="AE26" s="33">
        <f ca="1">SUM(INDIRECT(CONCATENATE("TotalNaturalFlow!",AE$1,$A26)):INDIRECT(CONCATENATE("TotalNaturalFlow!",AE$1,$B26)))</f>
        <v>116700</v>
      </c>
      <c r="AF26" s="33">
        <f ca="1">SUM(INDIRECT(CONCATENATE("TotalNaturalFlow!",AF$1,$A26)):INDIRECT(CONCATENATE("TotalNaturalFlow!",AF$1,$B26)))</f>
        <v>15991620</v>
      </c>
      <c r="AG26" s="33">
        <f ca="1">SUM(INDIRECT(CONCATENATE("TotalNaturalFlow!",AG$1,$A26)):INDIRECT(CONCATENATE("TotalNaturalFlow!",AG$1,$B26)))</f>
        <v>15964036</v>
      </c>
    </row>
    <row r="27" spans="1:33" s="2" customFormat="1" x14ac:dyDescent="0.2">
      <c r="A27" s="43">
        <f t="shared" si="1"/>
        <v>249</v>
      </c>
      <c r="B27" s="43">
        <f t="shared" si="1"/>
        <v>260</v>
      </c>
      <c r="C27" s="6">
        <v>1926</v>
      </c>
      <c r="D27" s="33">
        <f ca="1">SUM(INDIRECT(CONCATENATE("TotalNaturalFlow!",D$1,$A27)):INDIRECT(CONCATENATE("TotalNaturalFlow!",D$1,$B27)))</f>
        <v>2652645</v>
      </c>
      <c r="E27" s="33">
        <f ca="1">SUM(INDIRECT(CONCATENATE("TotalNaturalFlow!",E$1,$A27)):INDIRECT(CONCATENATE("TotalNaturalFlow!",E$1,$B27)))</f>
        <v>4250209</v>
      </c>
      <c r="F27" s="33">
        <f ca="1">SUM(INDIRECT(CONCATENATE("TotalNaturalFlow!",F$1,$A27)):INDIRECT(CONCATENATE("TotalNaturalFlow!",F$1,$B27)))</f>
        <v>171063</v>
      </c>
      <c r="G27" s="33">
        <f ca="1">SUM(INDIRECT(CONCATENATE("TotalNaturalFlow!",G$1,$A27)):INDIRECT(CONCATENATE("TotalNaturalFlow!",G$1,$B27)))</f>
        <v>1054428</v>
      </c>
      <c r="H27" s="33">
        <f ca="1">SUM(INDIRECT(CONCATENATE("TotalNaturalFlow!",H$1,$A27)):INDIRECT(CONCATENATE("TotalNaturalFlow!",H$1,$B27)))</f>
        <v>1222528</v>
      </c>
      <c r="I27" s="33">
        <f ca="1">SUM(INDIRECT(CONCATENATE("TotalNaturalFlow!",I$1,$A27)):INDIRECT(CONCATENATE("TotalNaturalFlow!",I$1,$B27)))</f>
        <v>2401091</v>
      </c>
      <c r="J27" s="33">
        <f ca="1">SUM(INDIRECT(CONCATENATE("TotalNaturalFlow!",J$1,$A27)):INDIRECT(CONCATENATE("TotalNaturalFlow!",J$1,$B27)))</f>
        <v>760033</v>
      </c>
      <c r="K27" s="33">
        <f ca="1">SUM(INDIRECT(CONCATENATE("TotalNaturalFlow!",K$1,$A27)):INDIRECT(CONCATENATE("TotalNaturalFlow!",K$1,$B27)))</f>
        <v>7519533</v>
      </c>
      <c r="L27" s="33">
        <f ca="1">SUM(INDIRECT(CONCATENATE("TotalNaturalFlow!",L$1,$A27)):INDIRECT(CONCATENATE("TotalNaturalFlow!",L$1,$B27)))</f>
        <v>1052200</v>
      </c>
      <c r="M27" s="33">
        <f ca="1">SUM(INDIRECT(CONCATENATE("TotalNaturalFlow!",M$1,$A27)):INDIRECT(CONCATENATE("TotalNaturalFlow!",M$1,$B27)))</f>
        <v>1145900</v>
      </c>
      <c r="N27" s="33">
        <f ca="1">SUM(INDIRECT(CONCATENATE("TotalNaturalFlow!",N$1,$A27)):INDIRECT(CONCATENATE("TotalNaturalFlow!",N$1,$B27)))</f>
        <v>1625316</v>
      </c>
      <c r="O27" s="33">
        <f ca="1">SUM(INDIRECT(CONCATENATE("TotalNaturalFlow!",O$1,$A27)):INDIRECT(CONCATENATE("TotalNaturalFlow!",O$1,$B27)))</f>
        <v>1162531</v>
      </c>
      <c r="P27" s="33">
        <f ca="1">SUM(INDIRECT(CONCATENATE("TotalNaturalFlow!",P$1,$A27)):INDIRECT(CONCATENATE("TotalNaturalFlow!",P$1,$B27)))</f>
        <v>545268</v>
      </c>
      <c r="Q27" s="33">
        <f ca="1">SUM(INDIRECT(CONCATENATE("TotalNaturalFlow!",Q$1,$A27)):INDIRECT(CONCATENATE("TotalNaturalFlow!",Q$1,$B27)))</f>
        <v>706481</v>
      </c>
      <c r="R27" s="33">
        <f ca="1">SUM(INDIRECT(CONCATENATE("TotalNaturalFlow!",R$1,$A27)):INDIRECT(CONCATENATE("TotalNaturalFlow!",R$1,$B27)))</f>
        <v>658200</v>
      </c>
      <c r="S27" s="33">
        <f ca="1">SUM(INDIRECT(CONCATENATE("TotalNaturalFlow!",S$1,$A27)):INDIRECT(CONCATENATE("TotalNaturalFlow!",S$1,$B27)))</f>
        <v>4941072</v>
      </c>
      <c r="T27" s="33">
        <f ca="1">SUM(INDIRECT(CONCATENATE("TotalNaturalFlow!",T$1,$A27)):INDIRECT(CONCATENATE("TotalNaturalFlow!",T$1,$B27)))</f>
        <v>239890</v>
      </c>
      <c r="U27" s="33">
        <f ca="1">SUM(INDIRECT(CONCATENATE("TotalNaturalFlow!",U$1,$A27)):INDIRECT(CONCATENATE("TotalNaturalFlow!",U$1,$B27)))</f>
        <v>1232578</v>
      </c>
      <c r="V27" s="33">
        <f ca="1">SUM(INDIRECT(CONCATENATE("TotalNaturalFlow!",V$1,$A27)):INDIRECT(CONCATENATE("TotalNaturalFlow!",V$1,$B27)))</f>
        <v>2223464</v>
      </c>
      <c r="W27" s="33">
        <f ca="1">SUM(INDIRECT(CONCATENATE("TotalNaturalFlow!",W$1,$A27)):INDIRECT(CONCATENATE("TotalNaturalFlow!",W$1,$B27)))</f>
        <v>15378418</v>
      </c>
      <c r="X27" s="34"/>
      <c r="Y27" s="33">
        <f ca="1">SUM(INDIRECT(CONCATENATE("TotalNaturalFlow!",Y$1,$A27)):INDIRECT(CONCATENATE("TotalNaturalFlow!",Y$1,$B27)))</f>
        <v>16327</v>
      </c>
      <c r="Z27" s="33">
        <f ca="1">SUM(INDIRECT(CONCATENATE("TotalNaturalFlow!",Z$1,$A27)):INDIRECT(CONCATENATE("TotalNaturalFlow!",Z$1,$B27)))</f>
        <v>187703</v>
      </c>
      <c r="AA27" s="33">
        <f ca="1">SUM(INDIRECT(CONCATENATE("TotalNaturalFlow!",AA$1,$A27)):INDIRECT(CONCATENATE("TotalNaturalFlow!",AA$1,$B27)))</f>
        <v>15865631</v>
      </c>
      <c r="AB27" s="33">
        <f ca="1">SUM(INDIRECT(CONCATENATE("TotalNaturalFlow!",AB$1,$A27)):INDIRECT(CONCATENATE("TotalNaturalFlow!",AB$1,$B27)))</f>
        <v>170362</v>
      </c>
      <c r="AC27" s="33">
        <f ca="1">SUM(INDIRECT(CONCATENATE("TotalNaturalFlow!",AC$1,$A27)):INDIRECT(CONCATENATE("TotalNaturalFlow!",AC$1,$B27)))</f>
        <v>16012387</v>
      </c>
      <c r="AD27" s="33">
        <f ca="1">SUM(INDIRECT(CONCATENATE("TotalNaturalFlow!",AD$1,$A27)):INDIRECT(CONCATENATE("TotalNaturalFlow!",AD$1,$B27)))</f>
        <v>16286988</v>
      </c>
      <c r="AE27" s="33">
        <f ca="1">SUM(INDIRECT(CONCATENATE("TotalNaturalFlow!",AE$1,$A27)):INDIRECT(CONCATENATE("TotalNaturalFlow!",AE$1,$B27)))</f>
        <v>157100</v>
      </c>
      <c r="AF27" s="33">
        <f ca="1">SUM(INDIRECT(CONCATENATE("TotalNaturalFlow!",AF$1,$A27)):INDIRECT(CONCATENATE("TotalNaturalFlow!",AF$1,$B27)))</f>
        <v>16397085</v>
      </c>
      <c r="AG27" s="33">
        <f ca="1">SUM(INDIRECT(CONCATENATE("TotalNaturalFlow!",AG$1,$A27)):INDIRECT(CONCATENATE("TotalNaturalFlow!",AG$1,$B27)))</f>
        <v>16379998</v>
      </c>
    </row>
    <row r="28" spans="1:33" s="2" customFormat="1" x14ac:dyDescent="0.2">
      <c r="A28" s="43">
        <f t="shared" si="1"/>
        <v>261</v>
      </c>
      <c r="B28" s="43">
        <f t="shared" si="1"/>
        <v>272</v>
      </c>
      <c r="C28" s="6">
        <v>1927</v>
      </c>
      <c r="D28" s="33">
        <f ca="1">SUM(INDIRECT(CONCATENATE("TotalNaturalFlow!",D$1,$A28)):INDIRECT(CONCATENATE("TotalNaturalFlow!",D$1,$B28)))</f>
        <v>2538119</v>
      </c>
      <c r="E28" s="33">
        <f ca="1">SUM(INDIRECT(CONCATENATE("TotalNaturalFlow!",E$1,$A28)):INDIRECT(CONCATENATE("TotalNaturalFlow!",E$1,$B28)))</f>
        <v>4446372</v>
      </c>
      <c r="F28" s="33">
        <f ca="1">SUM(INDIRECT(CONCATENATE("TotalNaturalFlow!",F$1,$A28)):INDIRECT(CONCATENATE("TotalNaturalFlow!",F$1,$B28)))</f>
        <v>192734</v>
      </c>
      <c r="G28" s="33">
        <f ca="1">SUM(INDIRECT(CONCATENATE("TotalNaturalFlow!",G$1,$A28)):INDIRECT(CONCATENATE("TotalNaturalFlow!",G$1,$B28)))</f>
        <v>1423028</v>
      </c>
      <c r="H28" s="33">
        <f ca="1">SUM(INDIRECT(CONCATENATE("TotalNaturalFlow!",H$1,$A28)):INDIRECT(CONCATENATE("TotalNaturalFlow!",H$1,$B28)))</f>
        <v>1645428</v>
      </c>
      <c r="I28" s="33">
        <f ca="1">SUM(INDIRECT(CONCATENATE("TotalNaturalFlow!",I$1,$A28)):INDIRECT(CONCATENATE("TotalNaturalFlow!",I$1,$B28)))</f>
        <v>2933076</v>
      </c>
      <c r="J28" s="33">
        <f ca="1">SUM(INDIRECT(CONCATENATE("TotalNaturalFlow!",J$1,$A28)):INDIRECT(CONCATENATE("TotalNaturalFlow!",J$1,$B28)))</f>
        <v>1215579</v>
      </c>
      <c r="K28" s="33">
        <f ca="1">SUM(INDIRECT(CONCATENATE("TotalNaturalFlow!",K$1,$A28)):INDIRECT(CONCATENATE("TotalNaturalFlow!",K$1,$B28)))</f>
        <v>8785193</v>
      </c>
      <c r="L28" s="33">
        <f ca="1">SUM(INDIRECT(CONCATENATE("TotalNaturalFlow!",L$1,$A28)):INDIRECT(CONCATENATE("TotalNaturalFlow!",L$1,$B28)))</f>
        <v>1628800</v>
      </c>
      <c r="M28" s="33">
        <f ca="1">SUM(INDIRECT(CONCATENATE("TotalNaturalFlow!",M$1,$A28)):INDIRECT(CONCATENATE("TotalNaturalFlow!",M$1,$B28)))</f>
        <v>1797900</v>
      </c>
      <c r="N28" s="33">
        <f ca="1">SUM(INDIRECT(CONCATENATE("TotalNaturalFlow!",N$1,$A28)):INDIRECT(CONCATENATE("TotalNaturalFlow!",N$1,$B28)))</f>
        <v>2421462</v>
      </c>
      <c r="O28" s="33">
        <f ca="1">SUM(INDIRECT(CONCATENATE("TotalNaturalFlow!",O$1,$A28)):INDIRECT(CONCATENATE("TotalNaturalFlow!",O$1,$B28)))</f>
        <v>1427457</v>
      </c>
      <c r="P28" s="33">
        <f ca="1">SUM(INDIRECT(CONCATENATE("TotalNaturalFlow!",P$1,$A28)):INDIRECT(CONCATENATE("TotalNaturalFlow!",P$1,$B28)))</f>
        <v>595115</v>
      </c>
      <c r="Q28" s="33">
        <f ca="1">SUM(INDIRECT(CONCATENATE("TotalNaturalFlow!",Q$1,$A28)):INDIRECT(CONCATENATE("TotalNaturalFlow!",Q$1,$B28)))</f>
        <v>1003456</v>
      </c>
      <c r="R28" s="33">
        <f ca="1">SUM(INDIRECT(CONCATENATE("TotalNaturalFlow!",R$1,$A28)):INDIRECT(CONCATENATE("TotalNaturalFlow!",R$1,$B28)))</f>
        <v>581500</v>
      </c>
      <c r="S28" s="33">
        <f ca="1">SUM(INDIRECT(CONCATENATE("TotalNaturalFlow!",S$1,$A28)):INDIRECT(CONCATENATE("TotalNaturalFlow!",S$1,$B28)))</f>
        <v>6466017</v>
      </c>
      <c r="T28" s="33">
        <f ca="1">SUM(INDIRECT(CONCATENATE("TotalNaturalFlow!",T$1,$A28)):INDIRECT(CONCATENATE("TotalNaturalFlow!",T$1,$B28)))</f>
        <v>290018</v>
      </c>
      <c r="U28" s="33">
        <f ca="1">SUM(INDIRECT(CONCATENATE("TotalNaturalFlow!",U$1,$A28)):INDIRECT(CONCATENATE("TotalNaturalFlow!",U$1,$B28)))</f>
        <v>1981714</v>
      </c>
      <c r="V28" s="33">
        <f ca="1">SUM(INDIRECT(CONCATENATE("TotalNaturalFlow!",V$1,$A28)):INDIRECT(CONCATENATE("TotalNaturalFlow!",V$1,$B28)))</f>
        <v>3748518</v>
      </c>
      <c r="W28" s="33">
        <f ca="1">SUM(INDIRECT(CONCATENATE("TotalNaturalFlow!",W$1,$A28)):INDIRECT(CONCATENATE("TotalNaturalFlow!",W$1,$B28)))</f>
        <v>19645777</v>
      </c>
      <c r="X28" s="34"/>
      <c r="Y28" s="33">
        <f ca="1">SUM(INDIRECT(CONCATENATE("TotalNaturalFlow!",Y$1,$A28)):INDIRECT(CONCATENATE("TotalNaturalFlow!",Y$1,$B28)))</f>
        <v>45198</v>
      </c>
      <c r="Z28" s="33">
        <f ca="1">SUM(INDIRECT(CONCATENATE("TotalNaturalFlow!",Z$1,$A28)):INDIRECT(CONCATENATE("TotalNaturalFlow!",Z$1,$B28)))</f>
        <v>425944</v>
      </c>
      <c r="AA28" s="33">
        <f ca="1">SUM(INDIRECT(CONCATENATE("TotalNaturalFlow!",AA$1,$A28)):INDIRECT(CONCATENATE("TotalNaturalFlow!",AA$1,$B28)))</f>
        <v>20368244</v>
      </c>
      <c r="AB28" s="33">
        <f ca="1">SUM(INDIRECT(CONCATENATE("TotalNaturalFlow!",AB$1,$A28)):INDIRECT(CONCATENATE("TotalNaturalFlow!",AB$1,$B28)))</f>
        <v>212156</v>
      </c>
      <c r="AC28" s="33">
        <f ca="1">SUM(INDIRECT(CONCATENATE("TotalNaturalFlow!",AC$1,$A28)):INDIRECT(CONCATENATE("TotalNaturalFlow!",AC$1,$B28)))</f>
        <v>20667969</v>
      </c>
      <c r="AD28" s="33">
        <f ca="1">SUM(INDIRECT(CONCATENATE("TotalNaturalFlow!",AD$1,$A28)):INDIRECT(CONCATENATE("TotalNaturalFlow!",AD$1,$B28)))</f>
        <v>20748147</v>
      </c>
      <c r="AE28" s="33">
        <f ca="1">SUM(INDIRECT(CONCATENATE("TotalNaturalFlow!",AE$1,$A28)):INDIRECT(CONCATENATE("TotalNaturalFlow!",AE$1,$B28)))</f>
        <v>407500</v>
      </c>
      <c r="AF28" s="33">
        <f ca="1">SUM(INDIRECT(CONCATENATE("TotalNaturalFlow!",AF$1,$A28)):INDIRECT(CONCATENATE("TotalNaturalFlow!",AF$1,$B28)))</f>
        <v>21260197</v>
      </c>
      <c r="AG28" s="33">
        <f ca="1">SUM(INDIRECT(CONCATENATE("TotalNaturalFlow!",AG$1,$A28)):INDIRECT(CONCATENATE("TotalNaturalFlow!",AG$1,$B28)))</f>
        <v>21387459</v>
      </c>
    </row>
    <row r="29" spans="1:33" s="2" customFormat="1" x14ac:dyDescent="0.2">
      <c r="A29" s="43">
        <f t="shared" si="1"/>
        <v>273</v>
      </c>
      <c r="B29" s="43">
        <f t="shared" si="1"/>
        <v>284</v>
      </c>
      <c r="C29" s="6">
        <v>1928</v>
      </c>
      <c r="D29" s="33">
        <f ca="1">SUM(INDIRECT(CONCATENATE("TotalNaturalFlow!",D$1,$A29)):INDIRECT(CONCATENATE("TotalNaturalFlow!",D$1,$B29)))</f>
        <v>2864621</v>
      </c>
      <c r="E29" s="33">
        <f ca="1">SUM(INDIRECT(CONCATENATE("TotalNaturalFlow!",E$1,$A29)):INDIRECT(CONCATENATE("TotalNaturalFlow!",E$1,$B29)))</f>
        <v>4624179</v>
      </c>
      <c r="F29" s="33">
        <f ca="1">SUM(INDIRECT(CONCATENATE("TotalNaturalFlow!",F$1,$A29)):INDIRECT(CONCATENATE("TotalNaturalFlow!",F$1,$B29)))</f>
        <v>216496</v>
      </c>
      <c r="G29" s="33">
        <f ca="1">SUM(INDIRECT(CONCATENATE("TotalNaturalFlow!",G$1,$A29)):INDIRECT(CONCATENATE("TotalNaturalFlow!",G$1,$B29)))</f>
        <v>1465955</v>
      </c>
      <c r="H29" s="33">
        <f ca="1">SUM(INDIRECT(CONCATENATE("TotalNaturalFlow!",H$1,$A29)):INDIRECT(CONCATENATE("TotalNaturalFlow!",H$1,$B29)))</f>
        <v>1714855</v>
      </c>
      <c r="I29" s="33">
        <f ca="1">SUM(INDIRECT(CONCATENATE("TotalNaturalFlow!",I$1,$A29)):INDIRECT(CONCATENATE("TotalNaturalFlow!",I$1,$B29)))</f>
        <v>2821042</v>
      </c>
      <c r="J29" s="33">
        <f ca="1">SUM(INDIRECT(CONCATENATE("TotalNaturalFlow!",J$1,$A29)):INDIRECT(CONCATENATE("TotalNaturalFlow!",J$1,$B29)))</f>
        <v>827577</v>
      </c>
      <c r="K29" s="33">
        <f ca="1">SUM(INDIRECT(CONCATENATE("TotalNaturalFlow!",K$1,$A29)):INDIRECT(CONCATENATE("TotalNaturalFlow!",K$1,$B29)))</f>
        <v>8366735</v>
      </c>
      <c r="L29" s="33">
        <f ca="1">SUM(INDIRECT(CONCATENATE("TotalNaturalFlow!",L$1,$A29)):INDIRECT(CONCATENATE("TotalNaturalFlow!",L$1,$B29)))</f>
        <v>1459400</v>
      </c>
      <c r="M29" s="33">
        <f ca="1">SUM(INDIRECT(CONCATENATE("TotalNaturalFlow!",M$1,$A29)):INDIRECT(CONCATENATE("TotalNaturalFlow!",M$1,$B29)))</f>
        <v>1556100</v>
      </c>
      <c r="N29" s="33">
        <f ca="1">SUM(INDIRECT(CONCATENATE("TotalNaturalFlow!",N$1,$A29)):INDIRECT(CONCATENATE("TotalNaturalFlow!",N$1,$B29)))</f>
        <v>2199689</v>
      </c>
      <c r="O29" s="33">
        <f ca="1">SUM(INDIRECT(CONCATENATE("TotalNaturalFlow!",O$1,$A29)):INDIRECT(CONCATENATE("TotalNaturalFlow!",O$1,$B29)))</f>
        <v>1535634</v>
      </c>
      <c r="P29" s="33">
        <f ca="1">SUM(INDIRECT(CONCATENATE("TotalNaturalFlow!",P$1,$A29)):INDIRECT(CONCATENATE("TotalNaturalFlow!",P$1,$B29)))</f>
        <v>610104</v>
      </c>
      <c r="Q29" s="33">
        <f ca="1">SUM(INDIRECT(CONCATENATE("TotalNaturalFlow!",Q$1,$A29)):INDIRECT(CONCATENATE("TotalNaturalFlow!",Q$1,$B29)))</f>
        <v>923698</v>
      </c>
      <c r="R29" s="33">
        <f ca="1">SUM(INDIRECT(CONCATENATE("TotalNaturalFlow!",R$1,$A29)):INDIRECT(CONCATENATE("TotalNaturalFlow!",R$1,$B29)))</f>
        <v>749100</v>
      </c>
      <c r="S29" s="33">
        <f ca="1">SUM(INDIRECT(CONCATENATE("TotalNaturalFlow!",S$1,$A29)):INDIRECT(CONCATENATE("TotalNaturalFlow!",S$1,$B29)))</f>
        <v>6569223</v>
      </c>
      <c r="T29" s="33">
        <f ca="1">SUM(INDIRECT(CONCATENATE("TotalNaturalFlow!",T$1,$A29)):INDIRECT(CONCATENATE("TotalNaturalFlow!",T$1,$B29)))</f>
        <v>254784</v>
      </c>
      <c r="U29" s="33">
        <f ca="1">SUM(INDIRECT(CONCATENATE("TotalNaturalFlow!",U$1,$A29)):INDIRECT(CONCATENATE("TotalNaturalFlow!",U$1,$B29)))</f>
        <v>871050</v>
      </c>
      <c r="V29" s="33">
        <f ca="1">SUM(INDIRECT(CONCATENATE("TotalNaturalFlow!",V$1,$A29)):INDIRECT(CONCATENATE("TotalNaturalFlow!",V$1,$B29)))</f>
        <v>1711255</v>
      </c>
      <c r="W29" s="33">
        <f ca="1">SUM(INDIRECT(CONCATENATE("TotalNaturalFlow!",W$1,$A29)):INDIRECT(CONCATENATE("TotalNaturalFlow!",W$1,$B29)))</f>
        <v>17160409</v>
      </c>
      <c r="X29" s="34"/>
      <c r="Y29" s="33">
        <f ca="1">SUM(INDIRECT(CONCATENATE("TotalNaturalFlow!",Y$1,$A29)):INDIRECT(CONCATENATE("TotalNaturalFlow!",Y$1,$B29)))</f>
        <v>15626</v>
      </c>
      <c r="Z29" s="33">
        <f ca="1">SUM(INDIRECT(CONCATENATE("TotalNaturalFlow!",Z$1,$A29)):INDIRECT(CONCATENATE("TotalNaturalFlow!",Z$1,$B29)))</f>
        <v>101680</v>
      </c>
      <c r="AA29" s="33">
        <f ca="1">SUM(INDIRECT(CONCATENATE("TotalNaturalFlow!",AA$1,$A29)):INDIRECT(CONCATENATE("TotalNaturalFlow!",AA$1,$B29)))</f>
        <v>17417319</v>
      </c>
      <c r="AB29" s="33">
        <f ca="1">SUM(INDIRECT(CONCATENATE("TotalNaturalFlow!",AB$1,$A29)):INDIRECT(CONCATENATE("TotalNaturalFlow!",AB$1,$B29)))</f>
        <v>121248</v>
      </c>
      <c r="AC29" s="33">
        <f ca="1">SUM(INDIRECT(CONCATENATE("TotalNaturalFlow!",AC$1,$A29)):INDIRECT(CONCATENATE("TotalNaturalFlow!",AC$1,$B29)))</f>
        <v>17433219</v>
      </c>
      <c r="AD29" s="33">
        <f ca="1">SUM(INDIRECT(CONCATENATE("TotalNaturalFlow!",AD$1,$A29)):INDIRECT(CONCATENATE("TotalNaturalFlow!",AD$1,$B29)))</f>
        <v>17671525</v>
      </c>
      <c r="AE29" s="33">
        <f ca="1">SUM(INDIRECT(CONCATENATE("TotalNaturalFlow!",AE$1,$A29)):INDIRECT(CONCATENATE("TotalNaturalFlow!",AE$1,$B29)))</f>
        <v>23600</v>
      </c>
      <c r="AF29" s="33">
        <f ca="1">SUM(INDIRECT(CONCATENATE("TotalNaturalFlow!",AF$1,$A29)):INDIRECT(CONCATENATE("TotalNaturalFlow!",AF$1,$B29)))</f>
        <v>17693708</v>
      </c>
      <c r="AG29" s="33">
        <f ca="1">SUM(INDIRECT(CONCATENATE("TotalNaturalFlow!",AG$1,$A29)):INDIRECT(CONCATENATE("TotalNaturalFlow!",AG$1,$B29)))</f>
        <v>17568094</v>
      </c>
    </row>
    <row r="30" spans="1:33" s="2" customFormat="1" x14ac:dyDescent="0.2">
      <c r="A30" s="43">
        <f t="shared" si="1"/>
        <v>285</v>
      </c>
      <c r="B30" s="43">
        <f t="shared" si="1"/>
        <v>296</v>
      </c>
      <c r="C30" s="6">
        <v>1929</v>
      </c>
      <c r="D30" s="33">
        <f ca="1">SUM(INDIRECT(CONCATENATE("TotalNaturalFlow!",D$1,$A30)):INDIRECT(CONCATENATE("TotalNaturalFlow!",D$1,$B30)))</f>
        <v>2888004</v>
      </c>
      <c r="E30" s="33">
        <f ca="1">SUM(INDIRECT(CONCATENATE("TotalNaturalFlow!",E$1,$A30)):INDIRECT(CONCATENATE("TotalNaturalFlow!",E$1,$B30)))</f>
        <v>4917705</v>
      </c>
      <c r="F30" s="33">
        <f ca="1">SUM(INDIRECT(CONCATENATE("TotalNaturalFlow!",F$1,$A30)):INDIRECT(CONCATENATE("TotalNaturalFlow!",F$1,$B30)))</f>
        <v>234842</v>
      </c>
      <c r="G30" s="33">
        <f ca="1">SUM(INDIRECT(CONCATENATE("TotalNaturalFlow!",G$1,$A30)):INDIRECT(CONCATENATE("TotalNaturalFlow!",G$1,$B30)))</f>
        <v>1644945</v>
      </c>
      <c r="H30" s="33">
        <f ca="1">SUM(INDIRECT(CONCATENATE("TotalNaturalFlow!",H$1,$A30)):INDIRECT(CONCATENATE("TotalNaturalFlow!",H$1,$B30)))</f>
        <v>1891945</v>
      </c>
      <c r="I30" s="33">
        <f ca="1">SUM(INDIRECT(CONCATENATE("TotalNaturalFlow!",I$1,$A30)):INDIRECT(CONCATENATE("TotalNaturalFlow!",I$1,$B30)))</f>
        <v>3618988</v>
      </c>
      <c r="J30" s="33">
        <f ca="1">SUM(INDIRECT(CONCATENATE("TotalNaturalFlow!",J$1,$A30)):INDIRECT(CONCATENATE("TotalNaturalFlow!",J$1,$B30)))</f>
        <v>1348452</v>
      </c>
      <c r="K30" s="33">
        <f ca="1">SUM(INDIRECT(CONCATENATE("TotalNaturalFlow!",K$1,$A30)):INDIRECT(CONCATENATE("TotalNaturalFlow!",K$1,$B30)))</f>
        <v>9926142</v>
      </c>
      <c r="L30" s="33">
        <f ca="1">SUM(INDIRECT(CONCATENATE("TotalNaturalFlow!",L$1,$A30)):INDIRECT(CONCATENATE("TotalNaturalFlow!",L$1,$B30)))</f>
        <v>1195900</v>
      </c>
      <c r="M30" s="33">
        <f ca="1">SUM(INDIRECT(CONCATENATE("TotalNaturalFlow!",M$1,$A30)):INDIRECT(CONCATENATE("TotalNaturalFlow!",M$1,$B30)))</f>
        <v>1251300</v>
      </c>
      <c r="N30" s="33">
        <f ca="1">SUM(INDIRECT(CONCATENATE("TotalNaturalFlow!",N$1,$A30)):INDIRECT(CONCATENATE("TotalNaturalFlow!",N$1,$B30)))</f>
        <v>1942687</v>
      </c>
      <c r="O30" s="33">
        <f ca="1">SUM(INDIRECT(CONCATENATE("TotalNaturalFlow!",O$1,$A30)):INDIRECT(CONCATENATE("TotalNaturalFlow!",O$1,$B30)))</f>
        <v>2109819</v>
      </c>
      <c r="P30" s="33">
        <f ca="1">SUM(INDIRECT(CONCATENATE("TotalNaturalFlow!",P$1,$A30)):INDIRECT(CONCATENATE("TotalNaturalFlow!",P$1,$B30)))</f>
        <v>897898</v>
      </c>
      <c r="Q30" s="33">
        <f ca="1">SUM(INDIRECT(CONCATENATE("TotalNaturalFlow!",Q$1,$A30)):INDIRECT(CONCATENATE("TotalNaturalFlow!",Q$1,$B30)))</f>
        <v>1131169</v>
      </c>
      <c r="R30" s="33">
        <f ca="1">SUM(INDIRECT(CONCATENATE("TotalNaturalFlow!",R$1,$A30)):INDIRECT(CONCATENATE("TotalNaturalFlow!",R$1,$B30)))</f>
        <v>1303300</v>
      </c>
      <c r="S30" s="33">
        <f ca="1">SUM(INDIRECT(CONCATENATE("TotalNaturalFlow!",S$1,$A30)):INDIRECT(CONCATENATE("TotalNaturalFlow!",S$1,$B30)))</f>
        <v>7732018</v>
      </c>
      <c r="T30" s="33">
        <f ca="1">SUM(INDIRECT(CONCATENATE("TotalNaturalFlow!",T$1,$A30)):INDIRECT(CONCATENATE("TotalNaturalFlow!",T$1,$B30)))</f>
        <v>302346</v>
      </c>
      <c r="U30" s="33">
        <f ca="1">SUM(INDIRECT(CONCATENATE("TotalNaturalFlow!",U$1,$A30)):INDIRECT(CONCATENATE("TotalNaturalFlow!",U$1,$B30)))</f>
        <v>1665844</v>
      </c>
      <c r="V30" s="33">
        <f ca="1">SUM(INDIRECT(CONCATENATE("TotalNaturalFlow!",V$1,$A30)):INDIRECT(CONCATENATE("TotalNaturalFlow!",V$1,$B30)))</f>
        <v>3310018</v>
      </c>
      <c r="W30" s="33">
        <f ca="1">SUM(INDIRECT(CONCATENATE("TotalNaturalFlow!",W$1,$A30)):INDIRECT(CONCATENATE("TotalNaturalFlow!",W$1,$B30)))</f>
        <v>22218872</v>
      </c>
      <c r="X30" s="34"/>
      <c r="Y30" s="33">
        <f ca="1">SUM(INDIRECT(CONCATENATE("TotalNaturalFlow!",Y$1,$A30)):INDIRECT(CONCATENATE("TotalNaturalFlow!",Y$1,$B30)))</f>
        <v>34024</v>
      </c>
      <c r="Z30" s="33">
        <f ca="1">SUM(INDIRECT(CONCATENATE("TotalNaturalFlow!",Z$1,$A30)):INDIRECT(CONCATENATE("TotalNaturalFlow!",Z$1,$B30)))</f>
        <v>563868</v>
      </c>
      <c r="AA30" s="33">
        <f ca="1">SUM(INDIRECT(CONCATENATE("TotalNaturalFlow!",AA$1,$A30)):INDIRECT(CONCATENATE("TotalNaturalFlow!",AA$1,$B30)))</f>
        <v>22482044</v>
      </c>
      <c r="AB30" s="33">
        <f ca="1">SUM(INDIRECT(CONCATENATE("TotalNaturalFlow!",AB$1,$A30)):INDIRECT(CONCATENATE("TotalNaturalFlow!",AB$1,$B30)))</f>
        <v>173293</v>
      </c>
      <c r="AC30" s="33">
        <f ca="1">SUM(INDIRECT(CONCATENATE("TotalNaturalFlow!",AC$1,$A30)):INDIRECT(CONCATENATE("TotalNaturalFlow!",AC$1,$B30)))</f>
        <v>22510543</v>
      </c>
      <c r="AD30" s="33">
        <f ca="1">SUM(INDIRECT(CONCATENATE("TotalNaturalFlow!",AD$1,$A30)):INDIRECT(CONCATENATE("TotalNaturalFlow!",AD$1,$B30)))</f>
        <v>22518467</v>
      </c>
      <c r="AE30" s="33">
        <f ca="1">SUM(INDIRECT(CONCATENATE("TotalNaturalFlow!",AE$1,$A30)):INDIRECT(CONCATENATE("TotalNaturalFlow!",AE$1,$B30)))</f>
        <v>31000</v>
      </c>
      <c r="AF30" s="33">
        <f ca="1">SUM(INDIRECT(CONCATENATE("TotalNaturalFlow!",AF$1,$A30)):INDIRECT(CONCATENATE("TotalNaturalFlow!",AF$1,$B30)))</f>
        <v>22679706</v>
      </c>
      <c r="AG30" s="33">
        <f ca="1">SUM(INDIRECT(CONCATENATE("TotalNaturalFlow!",AG$1,$A30)):INDIRECT(CONCATENATE("TotalNaturalFlow!",AG$1,$B30)))</f>
        <v>22693624</v>
      </c>
    </row>
    <row r="31" spans="1:33" s="2" customFormat="1" x14ac:dyDescent="0.2">
      <c r="A31" s="43">
        <f t="shared" si="1"/>
        <v>297</v>
      </c>
      <c r="B31" s="43">
        <f t="shared" si="1"/>
        <v>308</v>
      </c>
      <c r="C31" s="6">
        <v>1930</v>
      </c>
      <c r="D31" s="33">
        <f ca="1">SUM(INDIRECT(CONCATENATE("TotalNaturalFlow!",D$1,$A31)):INDIRECT(CONCATENATE("TotalNaturalFlow!",D$1,$B31)))</f>
        <v>2132801</v>
      </c>
      <c r="E31" s="33">
        <f ca="1">SUM(INDIRECT(CONCATENATE("TotalNaturalFlow!",E$1,$A31)):INDIRECT(CONCATENATE("TotalNaturalFlow!",E$1,$B31)))</f>
        <v>3607900</v>
      </c>
      <c r="F31" s="33">
        <f ca="1">SUM(INDIRECT(CONCATENATE("TotalNaturalFlow!",F$1,$A31)):INDIRECT(CONCATENATE("TotalNaturalFlow!",F$1,$B31)))</f>
        <v>158329</v>
      </c>
      <c r="G31" s="33">
        <f ca="1">SUM(INDIRECT(CONCATENATE("TotalNaturalFlow!",G$1,$A31)):INDIRECT(CONCATENATE("TotalNaturalFlow!",G$1,$B31)))</f>
        <v>1098503</v>
      </c>
      <c r="H31" s="33">
        <f ca="1">SUM(INDIRECT(CONCATENATE("TotalNaturalFlow!",H$1,$A31)):INDIRECT(CONCATENATE("TotalNaturalFlow!",H$1,$B31)))</f>
        <v>1278303</v>
      </c>
      <c r="I31" s="33">
        <f ca="1">SUM(INDIRECT(CONCATENATE("TotalNaturalFlow!",I$1,$A31)):INDIRECT(CONCATENATE("TotalNaturalFlow!",I$1,$B31)))</f>
        <v>2415747</v>
      </c>
      <c r="J31" s="33">
        <f ca="1">SUM(INDIRECT(CONCATENATE("TotalNaturalFlow!",J$1,$A31)):INDIRECT(CONCATENATE("TotalNaturalFlow!",J$1,$B31)))</f>
        <v>969999</v>
      </c>
      <c r="K31" s="33">
        <f ca="1">SUM(INDIRECT(CONCATENATE("TotalNaturalFlow!",K$1,$A31)):INDIRECT(CONCATENATE("TotalNaturalFlow!",K$1,$B31)))</f>
        <v>6909944</v>
      </c>
      <c r="L31" s="33">
        <f ca="1">SUM(INDIRECT(CONCATENATE("TotalNaturalFlow!",L$1,$A31)):INDIRECT(CONCATENATE("TotalNaturalFlow!",L$1,$B31)))</f>
        <v>1420700</v>
      </c>
      <c r="M31" s="33">
        <f ca="1">SUM(INDIRECT(CONCATENATE("TotalNaturalFlow!",M$1,$A31)):INDIRECT(CONCATENATE("TotalNaturalFlow!",M$1,$B31)))</f>
        <v>1487200</v>
      </c>
      <c r="N31" s="33">
        <f ca="1">SUM(INDIRECT(CONCATENATE("TotalNaturalFlow!",N$1,$A31)):INDIRECT(CONCATENATE("TotalNaturalFlow!",N$1,$B31)))</f>
        <v>2027417</v>
      </c>
      <c r="O31" s="33">
        <f ca="1">SUM(INDIRECT(CONCATENATE("TotalNaturalFlow!",O$1,$A31)):INDIRECT(CONCATENATE("TotalNaturalFlow!",O$1,$B31)))</f>
        <v>1128913</v>
      </c>
      <c r="P31" s="33">
        <f ca="1">SUM(INDIRECT(CONCATENATE("TotalNaturalFlow!",P$1,$A31)):INDIRECT(CONCATENATE("TotalNaturalFlow!",P$1,$B31)))</f>
        <v>301324</v>
      </c>
      <c r="Q31" s="33">
        <f ca="1">SUM(INDIRECT(CONCATENATE("TotalNaturalFlow!",Q$1,$A31)):INDIRECT(CONCATENATE("TotalNaturalFlow!",Q$1,$B31)))</f>
        <v>795484</v>
      </c>
      <c r="R31" s="33">
        <f ca="1">SUM(INDIRECT(CONCATENATE("TotalNaturalFlow!",R$1,$A31)):INDIRECT(CONCATENATE("TotalNaturalFlow!",R$1,$B31)))</f>
        <v>569300</v>
      </c>
      <c r="S31" s="33">
        <f ca="1">SUM(INDIRECT(CONCATENATE("TotalNaturalFlow!",S$1,$A31)):INDIRECT(CONCATENATE("TotalNaturalFlow!",S$1,$B31)))</f>
        <v>5105071</v>
      </c>
      <c r="T31" s="33">
        <f ca="1">SUM(INDIRECT(CONCATENATE("TotalNaturalFlow!",T$1,$A31)):INDIRECT(CONCATENATE("TotalNaturalFlow!",T$1,$B31)))</f>
        <v>203154</v>
      </c>
      <c r="U31" s="33">
        <f ca="1">SUM(INDIRECT(CONCATENATE("TotalNaturalFlow!",U$1,$A31)):INDIRECT(CONCATENATE("TotalNaturalFlow!",U$1,$B31)))</f>
        <v>915108</v>
      </c>
      <c r="V31" s="33">
        <f ca="1">SUM(INDIRECT(CONCATENATE("TotalNaturalFlow!",V$1,$A31)):INDIRECT(CONCATENATE("TotalNaturalFlow!",V$1,$B31)))</f>
        <v>1778649</v>
      </c>
      <c r="W31" s="33">
        <f ca="1">SUM(INDIRECT(CONCATENATE("TotalNaturalFlow!",W$1,$A31)):INDIRECT(CONCATENATE("TotalNaturalFlow!",W$1,$B31)))</f>
        <v>14448164</v>
      </c>
      <c r="X31" s="34"/>
      <c r="Y31" s="33">
        <f ca="1">SUM(INDIRECT(CONCATENATE("TotalNaturalFlow!",Y$1,$A31)):INDIRECT(CONCATENATE("TotalNaturalFlow!",Y$1,$B31)))</f>
        <v>20812</v>
      </c>
      <c r="Z31" s="33">
        <f ca="1">SUM(INDIRECT(CONCATENATE("TotalNaturalFlow!",Z$1,$A31)):INDIRECT(CONCATENATE("TotalNaturalFlow!",Z$1,$B31)))</f>
        <v>196919</v>
      </c>
      <c r="AA31" s="33">
        <f ca="1">SUM(INDIRECT(CONCATENATE("TotalNaturalFlow!",AA$1,$A31)):INDIRECT(CONCATENATE("TotalNaturalFlow!",AA$1,$B31)))</f>
        <v>14813649</v>
      </c>
      <c r="AB31" s="33">
        <f ca="1">SUM(INDIRECT(CONCATENATE("TotalNaturalFlow!",AB$1,$A31)):INDIRECT(CONCATENATE("TotalNaturalFlow!",AB$1,$B31)))</f>
        <v>213587</v>
      </c>
      <c r="AC31" s="33">
        <f ca="1">SUM(INDIRECT(CONCATENATE("TotalNaturalFlow!",AC$1,$A31)):INDIRECT(CONCATENATE("TotalNaturalFlow!",AC$1,$B31)))</f>
        <v>15069397</v>
      </c>
      <c r="AD31" s="33">
        <f ca="1">SUM(INDIRECT(CONCATENATE("TotalNaturalFlow!",AD$1,$A31)):INDIRECT(CONCATENATE("TotalNaturalFlow!",AD$1,$B31)))</f>
        <v>14876065</v>
      </c>
      <c r="AE31" s="33">
        <f ca="1">SUM(INDIRECT(CONCATENATE("TotalNaturalFlow!",AE$1,$A31)):INDIRECT(CONCATENATE("TotalNaturalFlow!",AE$1,$B31)))</f>
        <v>32900</v>
      </c>
      <c r="AF31" s="33">
        <f ca="1">SUM(INDIRECT(CONCATENATE("TotalNaturalFlow!",AF$1,$A31)):INDIRECT(CONCATENATE("TotalNaturalFlow!",AF$1,$B31)))</f>
        <v>15208925</v>
      </c>
      <c r="AG31" s="33">
        <f ca="1">SUM(INDIRECT(CONCATENATE("TotalNaturalFlow!",AG$1,$A31)):INDIRECT(CONCATENATE("TotalNaturalFlow!",AG$1,$B31)))</f>
        <v>15403862</v>
      </c>
    </row>
    <row r="32" spans="1:33" s="2" customFormat="1" x14ac:dyDescent="0.2">
      <c r="A32" s="43">
        <f t="shared" si="1"/>
        <v>309</v>
      </c>
      <c r="B32" s="43">
        <f t="shared" si="1"/>
        <v>320</v>
      </c>
      <c r="C32" s="6">
        <v>1931</v>
      </c>
      <c r="D32" s="33">
        <f ca="1">SUM(INDIRECT(CONCATENATE("TotalNaturalFlow!",D$1,$A32)):INDIRECT(CONCATENATE("TotalNaturalFlow!",D$1,$B32)))</f>
        <v>1286149</v>
      </c>
      <c r="E32" s="33">
        <f ca="1">SUM(INDIRECT(CONCATENATE("TotalNaturalFlow!",E$1,$A32)):INDIRECT(CONCATENATE("TotalNaturalFlow!",E$1,$B32)))</f>
        <v>2182623</v>
      </c>
      <c r="F32" s="33">
        <f ca="1">SUM(INDIRECT(CONCATENATE("TotalNaturalFlow!",F$1,$A32)):INDIRECT(CONCATENATE("TotalNaturalFlow!",F$1,$B32)))</f>
        <v>101335</v>
      </c>
      <c r="G32" s="33">
        <f ca="1">SUM(INDIRECT(CONCATENATE("TotalNaturalFlow!",G$1,$A32)):INDIRECT(CONCATENATE("TotalNaturalFlow!",G$1,$B32)))</f>
        <v>514963</v>
      </c>
      <c r="H32" s="33">
        <f ca="1">SUM(INDIRECT(CONCATENATE("TotalNaturalFlow!",H$1,$A32)):INDIRECT(CONCATENATE("TotalNaturalFlow!",H$1,$B32)))</f>
        <v>590963</v>
      </c>
      <c r="I32" s="33">
        <f ca="1">SUM(INDIRECT(CONCATENATE("TotalNaturalFlow!",I$1,$A32)):INDIRECT(CONCATENATE("TotalNaturalFlow!",I$1,$B32)))</f>
        <v>1234832</v>
      </c>
      <c r="J32" s="33">
        <f ca="1">SUM(INDIRECT(CONCATENATE("TotalNaturalFlow!",J$1,$A32)):INDIRECT(CONCATENATE("TotalNaturalFlow!",J$1,$B32)))</f>
        <v>618841</v>
      </c>
      <c r="K32" s="33">
        <f ca="1">SUM(INDIRECT(CONCATENATE("TotalNaturalFlow!",K$1,$A32)):INDIRECT(CONCATENATE("TotalNaturalFlow!",K$1,$B32)))</f>
        <v>3934966</v>
      </c>
      <c r="L32" s="33">
        <f ca="1">SUM(INDIRECT(CONCATENATE("TotalNaturalFlow!",L$1,$A32)):INDIRECT(CONCATENATE("TotalNaturalFlow!",L$1,$B32)))</f>
        <v>604300</v>
      </c>
      <c r="M32" s="33">
        <f ca="1">SUM(INDIRECT(CONCATENATE("TotalNaturalFlow!",M$1,$A32)):INDIRECT(CONCATENATE("TotalNaturalFlow!",M$1,$B32)))</f>
        <v>603500</v>
      </c>
      <c r="N32" s="33">
        <f ca="1">SUM(INDIRECT(CONCATENATE("TotalNaturalFlow!",N$1,$A32)):INDIRECT(CONCATENATE("TotalNaturalFlow!",N$1,$B32)))</f>
        <v>896379</v>
      </c>
      <c r="O32" s="33">
        <f ca="1">SUM(INDIRECT(CONCATENATE("TotalNaturalFlow!",O$1,$A32)):INDIRECT(CONCATENATE("TotalNaturalFlow!",O$1,$B32)))</f>
        <v>819041</v>
      </c>
      <c r="P32" s="33">
        <f ca="1">SUM(INDIRECT(CONCATENATE("TotalNaturalFlow!",P$1,$A32)):INDIRECT(CONCATENATE("TotalNaturalFlow!",P$1,$B32)))</f>
        <v>488957</v>
      </c>
      <c r="Q32" s="33">
        <f ca="1">SUM(INDIRECT(CONCATENATE("TotalNaturalFlow!",Q$1,$A32)):INDIRECT(CONCATENATE("TotalNaturalFlow!",Q$1,$B32)))</f>
        <v>343816</v>
      </c>
      <c r="R32" s="33">
        <f ca="1">SUM(INDIRECT(CONCATENATE("TotalNaturalFlow!",R$1,$A32)):INDIRECT(CONCATENATE("TotalNaturalFlow!",R$1,$B32)))</f>
        <v>408700</v>
      </c>
      <c r="S32" s="33">
        <f ca="1">SUM(INDIRECT(CONCATENATE("TotalNaturalFlow!",S$1,$A32)):INDIRECT(CONCATENATE("TotalNaturalFlow!",S$1,$B32)))</f>
        <v>3132067</v>
      </c>
      <c r="T32" s="33">
        <f ca="1">SUM(INDIRECT(CONCATENATE("TotalNaturalFlow!",T$1,$A32)):INDIRECT(CONCATENATE("TotalNaturalFlow!",T$1,$B32)))</f>
        <v>115074</v>
      </c>
      <c r="U32" s="33">
        <f ca="1">SUM(INDIRECT(CONCATENATE("TotalNaturalFlow!",U$1,$A32)):INDIRECT(CONCATENATE("TotalNaturalFlow!",U$1,$B32)))</f>
        <v>727235</v>
      </c>
      <c r="V32" s="33">
        <f ca="1">SUM(INDIRECT(CONCATENATE("TotalNaturalFlow!",V$1,$A32)):INDIRECT(CONCATENATE("TotalNaturalFlow!",V$1,$B32)))</f>
        <v>1339353</v>
      </c>
      <c r="W32" s="33">
        <f ca="1">SUM(INDIRECT(CONCATENATE("TotalNaturalFlow!",W$1,$A32)):INDIRECT(CONCATENATE("TotalNaturalFlow!",W$1,$B32)))</f>
        <v>8754890</v>
      </c>
      <c r="X32" s="35"/>
      <c r="Y32" s="33">
        <f ca="1">SUM(INDIRECT(CONCATENATE("TotalNaturalFlow!",Y$1,$A32)):INDIRECT(CONCATENATE("TotalNaturalFlow!",Y$1,$B32)))</f>
        <v>10289</v>
      </c>
      <c r="Z32" s="33">
        <f ca="1">SUM(INDIRECT(CONCATENATE("TotalNaturalFlow!",Z$1,$A32)):INDIRECT(CONCATENATE("TotalNaturalFlow!",Z$1,$B32)))</f>
        <v>214480</v>
      </c>
      <c r="AA32" s="33">
        <f ca="1">SUM(INDIRECT(CONCATENATE("TotalNaturalFlow!",AA$1,$A32)):INDIRECT(CONCATENATE("TotalNaturalFlow!",AA$1,$B32)))</f>
        <v>9131453</v>
      </c>
      <c r="AB32" s="33">
        <f ca="1">SUM(INDIRECT(CONCATENATE("TotalNaturalFlow!",AB$1,$A32)):INDIRECT(CONCATENATE("TotalNaturalFlow!",AB$1,$B32)))</f>
        <v>106001</v>
      </c>
      <c r="AC32" s="33">
        <f ca="1">SUM(INDIRECT(CONCATENATE("TotalNaturalFlow!",AC$1,$A32)):INDIRECT(CONCATENATE("TotalNaturalFlow!",AC$1,$B32)))</f>
        <v>9387445</v>
      </c>
      <c r="AD32" s="33">
        <f ca="1">SUM(INDIRECT(CONCATENATE("TotalNaturalFlow!",AD$1,$A32)):INDIRECT(CONCATENATE("TotalNaturalFlow!",AD$1,$B32)))</f>
        <v>9385790</v>
      </c>
      <c r="AE32" s="33">
        <f ca="1">SUM(INDIRECT(CONCATENATE("TotalNaturalFlow!",AE$1,$A32)):INDIRECT(CONCATENATE("TotalNaturalFlow!",AE$1,$B32)))</f>
        <v>122000</v>
      </c>
      <c r="AF32" s="33">
        <f ca="1">SUM(INDIRECT(CONCATENATE("TotalNaturalFlow!",AF$1,$A32)):INDIRECT(CONCATENATE("TotalNaturalFlow!",AF$1,$B32)))</f>
        <v>9718979</v>
      </c>
      <c r="AG32" s="33">
        <f ca="1">SUM(INDIRECT(CONCATENATE("TotalNaturalFlow!",AG$1,$A32)):INDIRECT(CONCATENATE("TotalNaturalFlow!",AG$1,$B32)))</f>
        <v>10098343</v>
      </c>
    </row>
    <row r="33" spans="1:33" s="2" customFormat="1" x14ac:dyDescent="0.2">
      <c r="A33" s="43">
        <f t="shared" si="1"/>
        <v>321</v>
      </c>
      <c r="B33" s="43">
        <f t="shared" si="1"/>
        <v>332</v>
      </c>
      <c r="C33" s="6">
        <v>1932</v>
      </c>
      <c r="D33" s="33">
        <f ca="1">SUM(INDIRECT(CONCATENATE("TotalNaturalFlow!",D$1,$A33)):INDIRECT(CONCATENATE("TotalNaturalFlow!",D$1,$B33)))</f>
        <v>2134236</v>
      </c>
      <c r="E33" s="33">
        <f ca="1">SUM(INDIRECT(CONCATENATE("TotalNaturalFlow!",E$1,$A33)):INDIRECT(CONCATENATE("TotalNaturalFlow!",E$1,$B33)))</f>
        <v>3920641</v>
      </c>
      <c r="F33" s="33">
        <f ca="1">SUM(INDIRECT(CONCATENATE("TotalNaturalFlow!",F$1,$A33)):INDIRECT(CONCATENATE("TotalNaturalFlow!",F$1,$B33)))</f>
        <v>181602</v>
      </c>
      <c r="G33" s="33">
        <f ca="1">SUM(INDIRECT(CONCATENATE("TotalNaturalFlow!",G$1,$A33)):INDIRECT(CONCATENATE("TotalNaturalFlow!",G$1,$B33)))</f>
        <v>1139632</v>
      </c>
      <c r="H33" s="33">
        <f ca="1">SUM(INDIRECT(CONCATENATE("TotalNaturalFlow!",H$1,$A33)):INDIRECT(CONCATENATE("TotalNaturalFlow!",H$1,$B33)))</f>
        <v>1324932</v>
      </c>
      <c r="I33" s="33">
        <f ca="1">SUM(INDIRECT(CONCATENATE("TotalNaturalFlow!",I$1,$A33)):INDIRECT(CONCATENATE("TotalNaturalFlow!",I$1,$B33)))</f>
        <v>2664099</v>
      </c>
      <c r="J33" s="33">
        <f ca="1">SUM(INDIRECT(CONCATENATE("TotalNaturalFlow!",J$1,$A33)):INDIRECT(CONCATENATE("TotalNaturalFlow!",J$1,$B33)))</f>
        <v>1125994</v>
      </c>
      <c r="K33" s="33">
        <f ca="1">SUM(INDIRECT(CONCATENATE("TotalNaturalFlow!",K$1,$A33)):INDIRECT(CONCATENATE("TotalNaturalFlow!",K$1,$B33)))</f>
        <v>7824273</v>
      </c>
      <c r="L33" s="33">
        <f ca="1">SUM(INDIRECT(CONCATENATE("TotalNaturalFlow!",L$1,$A33)):INDIRECT(CONCATENATE("TotalNaturalFlow!",L$1,$B33)))</f>
        <v>1243500</v>
      </c>
      <c r="M33" s="33">
        <f ca="1">SUM(INDIRECT(CONCATENATE("TotalNaturalFlow!",M$1,$A33)):INDIRECT(CONCATENATE("TotalNaturalFlow!",M$1,$B33)))</f>
        <v>1269300</v>
      </c>
      <c r="N33" s="33">
        <f ca="1">SUM(INDIRECT(CONCATENATE("TotalNaturalFlow!",N$1,$A33)):INDIRECT(CONCATENATE("TotalNaturalFlow!",N$1,$B33)))</f>
        <v>2020137</v>
      </c>
      <c r="O33" s="33">
        <f ca="1">SUM(INDIRECT(CONCATENATE("TotalNaturalFlow!",O$1,$A33)):INDIRECT(CONCATENATE("TotalNaturalFlow!",O$1,$B33)))</f>
        <v>1452810</v>
      </c>
      <c r="P33" s="33">
        <f ca="1">SUM(INDIRECT(CONCATENATE("TotalNaturalFlow!",P$1,$A33)):INDIRECT(CONCATENATE("TotalNaturalFlow!",P$1,$B33)))</f>
        <v>775085</v>
      </c>
      <c r="Q33" s="33">
        <f ca="1">SUM(INDIRECT(CONCATENATE("TotalNaturalFlow!",Q$1,$A33)):INDIRECT(CONCATENATE("TotalNaturalFlow!",Q$1,$B33)))</f>
        <v>876473</v>
      </c>
      <c r="R33" s="33">
        <f ca="1">SUM(INDIRECT(CONCATENATE("TotalNaturalFlow!",R$1,$A33)):INDIRECT(CONCATENATE("TotalNaturalFlow!",R$1,$B33)))</f>
        <v>631200</v>
      </c>
      <c r="S33" s="33">
        <f ca="1">SUM(INDIRECT(CONCATENATE("TotalNaturalFlow!",S$1,$A33)):INDIRECT(CONCATENATE("TotalNaturalFlow!",S$1,$B33)))</f>
        <v>5947084</v>
      </c>
      <c r="T33" s="33">
        <f ca="1">SUM(INDIRECT(CONCATENATE("TotalNaturalFlow!",T$1,$A33)):INDIRECT(CONCATENATE("TotalNaturalFlow!",T$1,$B33)))</f>
        <v>211951</v>
      </c>
      <c r="U33" s="33">
        <f ca="1">SUM(INDIRECT(CONCATENATE("TotalNaturalFlow!",U$1,$A33)):INDIRECT(CONCATENATE("TotalNaturalFlow!",U$1,$B33)))</f>
        <v>1902998</v>
      </c>
      <c r="V33" s="33">
        <f ca="1">SUM(INDIRECT(CONCATENATE("TotalNaturalFlow!",V$1,$A33)):INDIRECT(CONCATENATE("TotalNaturalFlow!",V$1,$B33)))</f>
        <v>3018578</v>
      </c>
      <c r="W33" s="33">
        <f ca="1">SUM(INDIRECT(CONCATENATE("TotalNaturalFlow!",W$1,$A33)):INDIRECT(CONCATENATE("TotalNaturalFlow!",W$1,$B33)))</f>
        <v>17665041</v>
      </c>
      <c r="X33" s="35"/>
      <c r="Y33" s="33">
        <f ca="1">SUM(INDIRECT(CONCATENATE("TotalNaturalFlow!",Y$1,$A33)):INDIRECT(CONCATENATE("TotalNaturalFlow!",Y$1,$B33)))</f>
        <v>38086</v>
      </c>
      <c r="Z33" s="33">
        <f ca="1">SUM(INDIRECT(CONCATENATE("TotalNaturalFlow!",Z$1,$A33)):INDIRECT(CONCATENATE("TotalNaturalFlow!",Z$1,$B33)))</f>
        <v>469841</v>
      </c>
      <c r="AA33" s="33">
        <f ca="1">SUM(INDIRECT(CONCATENATE("TotalNaturalFlow!",AA$1,$A33)):INDIRECT(CONCATENATE("TotalNaturalFlow!",AA$1,$B33)))</f>
        <v>18348497</v>
      </c>
      <c r="AB33" s="33">
        <f ca="1">SUM(INDIRECT(CONCATENATE("TotalNaturalFlow!",AB$1,$A33)):INDIRECT(CONCATENATE("TotalNaturalFlow!",AB$1,$B33)))</f>
        <v>384372</v>
      </c>
      <c r="AC33" s="33">
        <f ca="1">SUM(INDIRECT(CONCATENATE("TotalNaturalFlow!",AC$1,$A33)):INDIRECT(CONCATENATE("TotalNaturalFlow!",AC$1,$B33)))</f>
        <v>18886182</v>
      </c>
      <c r="AD33" s="33">
        <f ca="1">SUM(INDIRECT(CONCATENATE("TotalNaturalFlow!",AD$1,$A33)):INDIRECT(CONCATENATE("TotalNaturalFlow!",AD$1,$B33)))</f>
        <v>18856906</v>
      </c>
      <c r="AE33" s="33">
        <f ca="1">SUM(INDIRECT(CONCATENATE("TotalNaturalFlow!",AE$1,$A33)):INDIRECT(CONCATENATE("TotalNaturalFlow!",AE$1,$B33)))</f>
        <v>307100</v>
      </c>
      <c r="AF33" s="33">
        <f ca="1">SUM(INDIRECT(CONCATENATE("TotalNaturalFlow!",AF$1,$A33)):INDIRECT(CONCATENATE("TotalNaturalFlow!",AF$1,$B33)))</f>
        <v>19363922</v>
      </c>
      <c r="AG33" s="33">
        <f ca="1">SUM(INDIRECT(CONCATENATE("TotalNaturalFlow!",AG$1,$A33)):INDIRECT(CONCATENATE("TotalNaturalFlow!",AG$1,$B33)))</f>
        <v>19808975</v>
      </c>
    </row>
    <row r="34" spans="1:33" s="2" customFormat="1" x14ac:dyDescent="0.2">
      <c r="A34" s="43">
        <f t="shared" si="1"/>
        <v>333</v>
      </c>
      <c r="B34" s="43">
        <f t="shared" si="1"/>
        <v>344</v>
      </c>
      <c r="C34" s="6">
        <v>1933</v>
      </c>
      <c r="D34" s="33">
        <f ca="1">SUM(INDIRECT(CONCATENATE("TotalNaturalFlow!",D$1,$A34)):INDIRECT(CONCATENATE("TotalNaturalFlow!",D$1,$B34)))</f>
        <v>2030154</v>
      </c>
      <c r="E34" s="33">
        <f ca="1">SUM(INDIRECT(CONCATENATE("TotalNaturalFlow!",E$1,$A34)):INDIRECT(CONCATENATE("TotalNaturalFlow!",E$1,$B34)))</f>
        <v>3411321</v>
      </c>
      <c r="F34" s="33">
        <f ca="1">SUM(INDIRECT(CONCATENATE("TotalNaturalFlow!",F$1,$A34)):INDIRECT(CONCATENATE("TotalNaturalFlow!",F$1,$B34)))</f>
        <v>141071</v>
      </c>
      <c r="G34" s="33">
        <f ca="1">SUM(INDIRECT(CONCATENATE("TotalNaturalFlow!",G$1,$A34)):INDIRECT(CONCATENATE("TotalNaturalFlow!",G$1,$B34)))</f>
        <v>923372</v>
      </c>
      <c r="H34" s="33">
        <f ca="1">SUM(INDIRECT(CONCATENATE("TotalNaturalFlow!",H$1,$A34)):INDIRECT(CONCATENATE("TotalNaturalFlow!",H$1,$B34)))</f>
        <v>1075472</v>
      </c>
      <c r="I34" s="33">
        <f ca="1">SUM(INDIRECT(CONCATENATE("TotalNaturalFlow!",I$1,$A34)):INDIRECT(CONCATENATE("TotalNaturalFlow!",I$1,$B34)))</f>
        <v>1931725</v>
      </c>
      <c r="J34" s="33">
        <f ca="1">SUM(INDIRECT(CONCATENATE("TotalNaturalFlow!",J$1,$A34)):INDIRECT(CONCATENATE("TotalNaturalFlow!",J$1,$B34)))</f>
        <v>476071</v>
      </c>
      <c r="K34" s="33">
        <f ca="1">SUM(INDIRECT(CONCATENATE("TotalNaturalFlow!",K$1,$A34)):INDIRECT(CONCATENATE("TotalNaturalFlow!",K$1,$B34)))</f>
        <v>5832265</v>
      </c>
      <c r="L34" s="33">
        <f ca="1">SUM(INDIRECT(CONCATENATE("TotalNaturalFlow!",L$1,$A34)):INDIRECT(CONCATENATE("TotalNaturalFlow!",L$1,$B34)))</f>
        <v>970500</v>
      </c>
      <c r="M34" s="33">
        <f ca="1">SUM(INDIRECT(CONCATENATE("TotalNaturalFlow!",M$1,$A34)):INDIRECT(CONCATENATE("TotalNaturalFlow!",M$1,$B34)))</f>
        <v>968300</v>
      </c>
      <c r="N34" s="33">
        <f ca="1">SUM(INDIRECT(CONCATENATE("TotalNaturalFlow!",N$1,$A34)):INDIRECT(CONCATENATE("TotalNaturalFlow!",N$1,$B34)))</f>
        <v>1556514</v>
      </c>
      <c r="O34" s="33">
        <f ca="1">SUM(INDIRECT(CONCATENATE("TotalNaturalFlow!",O$1,$A34)):INDIRECT(CONCATENATE("TotalNaturalFlow!",O$1,$B34)))</f>
        <v>1102072</v>
      </c>
      <c r="P34" s="33">
        <f ca="1">SUM(INDIRECT(CONCATENATE("TotalNaturalFlow!",P$1,$A34)):INDIRECT(CONCATENATE("TotalNaturalFlow!",P$1,$B34)))</f>
        <v>550391</v>
      </c>
      <c r="Q34" s="33">
        <f ca="1">SUM(INDIRECT(CONCATENATE("TotalNaturalFlow!",Q$1,$A34)):INDIRECT(CONCATENATE("TotalNaturalFlow!",Q$1,$B34)))</f>
        <v>604002</v>
      </c>
      <c r="R34" s="33">
        <f ca="1">SUM(INDIRECT(CONCATENATE("TotalNaturalFlow!",R$1,$A34)):INDIRECT(CONCATENATE("TotalNaturalFlow!",R$1,$B34)))</f>
        <v>571600</v>
      </c>
      <c r="S34" s="33">
        <f ca="1">SUM(INDIRECT(CONCATENATE("TotalNaturalFlow!",S$1,$A34)):INDIRECT(CONCATENATE("TotalNaturalFlow!",S$1,$B34)))</f>
        <v>4483487</v>
      </c>
      <c r="T34" s="33">
        <f ca="1">SUM(INDIRECT(CONCATENATE("TotalNaturalFlow!",T$1,$A34)):INDIRECT(CONCATENATE("TotalNaturalFlow!",T$1,$B34)))</f>
        <v>141767</v>
      </c>
      <c r="U34" s="33">
        <f ca="1">SUM(INDIRECT(CONCATENATE("TotalNaturalFlow!",U$1,$A34)):INDIRECT(CONCATENATE("TotalNaturalFlow!",U$1,$B34)))</f>
        <v>833369</v>
      </c>
      <c r="V34" s="33">
        <f ca="1">SUM(INDIRECT(CONCATENATE("TotalNaturalFlow!",V$1,$A34)):INDIRECT(CONCATENATE("TotalNaturalFlow!",V$1,$B34)))</f>
        <v>1549414</v>
      </c>
      <c r="W34" s="33">
        <f ca="1">SUM(INDIRECT(CONCATENATE("TotalNaturalFlow!",W$1,$A34)):INDIRECT(CONCATENATE("TotalNaturalFlow!",W$1,$B34)))</f>
        <v>12361183</v>
      </c>
      <c r="X34" s="35"/>
      <c r="Y34" s="33">
        <f ca="1">SUM(INDIRECT(CONCATENATE("TotalNaturalFlow!",Y$1,$A34)):INDIRECT(CONCATENATE("TotalNaturalFlow!",Y$1,$B34)))</f>
        <v>17752</v>
      </c>
      <c r="Z34" s="33">
        <f ca="1">SUM(INDIRECT(CONCATENATE("TotalNaturalFlow!",Z$1,$A34)):INDIRECT(CONCATENATE("TotalNaturalFlow!",Z$1,$B34)))</f>
        <v>173275</v>
      </c>
      <c r="AA34" s="33">
        <f ca="1">SUM(INDIRECT(CONCATENATE("TotalNaturalFlow!",AA$1,$A34)):INDIRECT(CONCATENATE("TotalNaturalFlow!",AA$1,$B34)))</f>
        <v>12668273</v>
      </c>
      <c r="AB34" s="33">
        <f ca="1">SUM(INDIRECT(CONCATENATE("TotalNaturalFlow!",AB$1,$A34)):INDIRECT(CONCATENATE("TotalNaturalFlow!",AB$1,$B34)))</f>
        <v>116423</v>
      </c>
      <c r="AC34" s="33">
        <f ca="1">SUM(INDIRECT(CONCATENATE("TotalNaturalFlow!",AC$1,$A34)):INDIRECT(CONCATENATE("TotalNaturalFlow!",AC$1,$B34)))</f>
        <v>13038370</v>
      </c>
      <c r="AD34" s="33">
        <f ca="1">SUM(INDIRECT(CONCATENATE("TotalNaturalFlow!",AD$1,$A34)):INDIRECT(CONCATENATE("TotalNaturalFlow!",AD$1,$B34)))</f>
        <v>13064269</v>
      </c>
      <c r="AE34" s="33">
        <f ca="1">SUM(INDIRECT(CONCATENATE("TotalNaturalFlow!",AE$1,$A34)):INDIRECT(CONCATENATE("TotalNaturalFlow!",AE$1,$B34)))</f>
        <v>11800</v>
      </c>
      <c r="AF34" s="33">
        <f ca="1">SUM(INDIRECT(CONCATENATE("TotalNaturalFlow!",AF$1,$A34)):INDIRECT(CONCATENATE("TotalNaturalFlow!",AF$1,$B34)))</f>
        <v>13234102</v>
      </c>
      <c r="AG34" s="33">
        <f ca="1">SUM(INDIRECT(CONCATENATE("TotalNaturalFlow!",AG$1,$A34)):INDIRECT(CONCATENATE("TotalNaturalFlow!",AG$1,$B34)))</f>
        <v>13485792</v>
      </c>
    </row>
    <row r="35" spans="1:33" s="2" customFormat="1" x14ac:dyDescent="0.2">
      <c r="A35" s="43">
        <f t="shared" si="1"/>
        <v>345</v>
      </c>
      <c r="B35" s="43">
        <f t="shared" si="1"/>
        <v>356</v>
      </c>
      <c r="C35" s="6">
        <v>1934</v>
      </c>
      <c r="D35" s="33">
        <f ca="1">SUM(INDIRECT(CONCATENATE("TotalNaturalFlow!",D$1,$A35)):INDIRECT(CONCATENATE("TotalNaturalFlow!",D$1,$B35)))</f>
        <v>1073765</v>
      </c>
      <c r="E35" s="33">
        <f ca="1">SUM(INDIRECT(CONCATENATE("TotalNaturalFlow!",E$1,$A35)):INDIRECT(CONCATENATE("TotalNaturalFlow!",E$1,$B35)))</f>
        <v>1986620</v>
      </c>
      <c r="F35" s="33">
        <f ca="1">SUM(INDIRECT(CONCATENATE("TotalNaturalFlow!",F$1,$A35)):INDIRECT(CONCATENATE("TotalNaturalFlow!",F$1,$B35)))</f>
        <v>74698</v>
      </c>
      <c r="G35" s="33">
        <f ca="1">SUM(INDIRECT(CONCATENATE("TotalNaturalFlow!",G$1,$A35)):INDIRECT(CONCATENATE("TotalNaturalFlow!",G$1,$B35)))</f>
        <v>483420</v>
      </c>
      <c r="H35" s="33">
        <f ca="1">SUM(INDIRECT(CONCATENATE("TotalNaturalFlow!",H$1,$A35)):INDIRECT(CONCATENATE("TotalNaturalFlow!",H$1,$B35)))</f>
        <v>560220</v>
      </c>
      <c r="I35" s="33">
        <f ca="1">SUM(INDIRECT(CONCATENATE("TotalNaturalFlow!",I$1,$A35)):INDIRECT(CONCATENATE("TotalNaturalFlow!",I$1,$B35)))</f>
        <v>999074</v>
      </c>
      <c r="J35" s="33">
        <f ca="1">SUM(INDIRECT(CONCATENATE("TotalNaturalFlow!",J$1,$A35)):INDIRECT(CONCATENATE("TotalNaturalFlow!",J$1,$B35)))</f>
        <v>233522</v>
      </c>
      <c r="K35" s="33">
        <f ca="1">SUM(INDIRECT(CONCATENATE("TotalNaturalFlow!",K$1,$A35)):INDIRECT(CONCATENATE("TotalNaturalFlow!",K$1,$B35)))</f>
        <v>3170664</v>
      </c>
      <c r="L35" s="33">
        <f ca="1">SUM(INDIRECT(CONCATENATE("TotalNaturalFlow!",L$1,$A35)):INDIRECT(CONCATENATE("TotalNaturalFlow!",L$1,$B35)))</f>
        <v>453900</v>
      </c>
      <c r="M35" s="33">
        <f ca="1">SUM(INDIRECT(CONCATENATE("TotalNaturalFlow!",M$1,$A35)):INDIRECT(CONCATENATE("TotalNaturalFlow!",M$1,$B35)))</f>
        <v>440000</v>
      </c>
      <c r="N35" s="33">
        <f ca="1">SUM(INDIRECT(CONCATENATE("TotalNaturalFlow!",N$1,$A35)):INDIRECT(CONCATENATE("TotalNaturalFlow!",N$1,$B35)))</f>
        <v>659366</v>
      </c>
      <c r="O35" s="33">
        <f ca="1">SUM(INDIRECT(CONCATENATE("TotalNaturalFlow!",O$1,$A35)):INDIRECT(CONCATENATE("TotalNaturalFlow!",O$1,$B35)))</f>
        <v>428004</v>
      </c>
      <c r="P35" s="33">
        <f ca="1">SUM(INDIRECT(CONCATENATE("TotalNaturalFlow!",P$1,$A35)):INDIRECT(CONCATENATE("TotalNaturalFlow!",P$1,$B35)))</f>
        <v>102788</v>
      </c>
      <c r="Q35" s="33">
        <f ca="1">SUM(INDIRECT(CONCATENATE("TotalNaturalFlow!",Q$1,$A35)):INDIRECT(CONCATENATE("TotalNaturalFlow!",Q$1,$B35)))</f>
        <v>130301</v>
      </c>
      <c r="R35" s="33">
        <f ca="1">SUM(INDIRECT(CONCATENATE("TotalNaturalFlow!",R$1,$A35)):INDIRECT(CONCATENATE("TotalNaturalFlow!",R$1,$B35)))</f>
        <v>297400</v>
      </c>
      <c r="S35" s="33">
        <f ca="1">SUM(INDIRECT(CONCATENATE("TotalNaturalFlow!",S$1,$A35)):INDIRECT(CONCATENATE("TotalNaturalFlow!",S$1,$B35)))</f>
        <v>1874859</v>
      </c>
      <c r="T35" s="33">
        <f ca="1">SUM(INDIRECT(CONCATENATE("TotalNaturalFlow!",T$1,$A35)):INDIRECT(CONCATENATE("TotalNaturalFlow!",T$1,$B35)))</f>
        <v>64790</v>
      </c>
      <c r="U35" s="33">
        <f ca="1">SUM(INDIRECT(CONCATENATE("TotalNaturalFlow!",U$1,$A35)):INDIRECT(CONCATENATE("TotalNaturalFlow!",U$1,$B35)))</f>
        <v>448492</v>
      </c>
      <c r="V35" s="33">
        <f ca="1">SUM(INDIRECT(CONCATENATE("TotalNaturalFlow!",V$1,$A35)):INDIRECT(CONCATENATE("TotalNaturalFlow!",V$1,$B35)))</f>
        <v>854988</v>
      </c>
      <c r="W35" s="33">
        <f ca="1">SUM(INDIRECT(CONCATENATE("TotalNaturalFlow!",W$1,$A35)):INDIRECT(CONCATENATE("TotalNaturalFlow!",W$1,$B35)))</f>
        <v>6140558</v>
      </c>
      <c r="X35" s="35"/>
      <c r="Y35" s="33">
        <f ca="1">SUM(INDIRECT(CONCATENATE("TotalNaturalFlow!",Y$1,$A35)):INDIRECT(CONCATENATE("TotalNaturalFlow!",Y$1,$B35)))</f>
        <v>17886</v>
      </c>
      <c r="Z35" s="33">
        <f ca="1">SUM(INDIRECT(CONCATENATE("TotalNaturalFlow!",Z$1,$A35)):INDIRECT(CONCATENATE("TotalNaturalFlow!",Z$1,$B35)))</f>
        <v>38992</v>
      </c>
      <c r="AA35" s="33">
        <f ca="1">SUM(INDIRECT(CONCATENATE("TotalNaturalFlow!",AA$1,$A35)):INDIRECT(CONCATENATE("TotalNaturalFlow!",AA$1,$B35)))</f>
        <v>6377353</v>
      </c>
      <c r="AB35" s="33">
        <f ca="1">SUM(INDIRECT(CONCATENATE("TotalNaturalFlow!",AB$1,$A35)):INDIRECT(CONCATENATE("TotalNaturalFlow!",AB$1,$B35)))</f>
        <v>77396</v>
      </c>
      <c r="AC35" s="33">
        <f ca="1">SUM(INDIRECT(CONCATENATE("TotalNaturalFlow!",AC$1,$A35)):INDIRECT(CONCATENATE("TotalNaturalFlow!",AC$1,$B35)))</f>
        <v>6705450</v>
      </c>
      <c r="AD35" s="33">
        <f ca="1">SUM(INDIRECT(CONCATENATE("TotalNaturalFlow!",AD$1,$A35)):INDIRECT(CONCATENATE("TotalNaturalFlow!",AD$1,$B35)))</f>
        <v>6755522</v>
      </c>
      <c r="AE35" s="33">
        <f ca="1">SUM(INDIRECT(CONCATENATE("TotalNaturalFlow!",AE$1,$A35)):INDIRECT(CONCATENATE("TotalNaturalFlow!",AE$1,$B35)))</f>
        <v>12400</v>
      </c>
      <c r="AF35" s="33">
        <f ca="1">SUM(INDIRECT(CONCATENATE("TotalNaturalFlow!",AF$1,$A35)):INDIRECT(CONCATENATE("TotalNaturalFlow!",AF$1,$B35)))</f>
        <v>6859913</v>
      </c>
      <c r="AG35" s="33">
        <f ca="1">SUM(INDIRECT(CONCATENATE("TotalNaturalFlow!",AG$1,$A35)):INDIRECT(CONCATENATE("TotalNaturalFlow!",AG$1,$B35)))</f>
        <v>7230148</v>
      </c>
    </row>
    <row r="36" spans="1:33" s="2" customFormat="1" x14ac:dyDescent="0.2">
      <c r="A36" s="43">
        <f t="shared" si="1"/>
        <v>357</v>
      </c>
      <c r="B36" s="43">
        <f t="shared" si="1"/>
        <v>368</v>
      </c>
      <c r="C36" s="6">
        <v>1935</v>
      </c>
      <c r="D36" s="33">
        <f ca="1">SUM(INDIRECT(CONCATENATE("TotalNaturalFlow!",D$1,$A36)):INDIRECT(CONCATENATE("TotalNaturalFlow!",D$1,$B36)))</f>
        <v>1737323</v>
      </c>
      <c r="E36" s="33">
        <f ca="1">SUM(INDIRECT(CONCATENATE("TotalNaturalFlow!",E$1,$A36)):INDIRECT(CONCATENATE("TotalNaturalFlow!",E$1,$B36)))</f>
        <v>3175182</v>
      </c>
      <c r="F36" s="33">
        <f ca="1">SUM(INDIRECT(CONCATENATE("TotalNaturalFlow!",F$1,$A36)):INDIRECT(CONCATENATE("TotalNaturalFlow!",F$1,$B36)))</f>
        <v>145256</v>
      </c>
      <c r="G36" s="33">
        <f ca="1">SUM(INDIRECT(CONCATENATE("TotalNaturalFlow!",G$1,$A36)):INDIRECT(CONCATENATE("TotalNaturalFlow!",G$1,$B36)))</f>
        <v>1008461</v>
      </c>
      <c r="H36" s="33">
        <f ca="1">SUM(INDIRECT(CONCATENATE("TotalNaturalFlow!",H$1,$A36)):INDIRECT(CONCATENATE("TotalNaturalFlow!",H$1,$B36)))</f>
        <v>1163006</v>
      </c>
      <c r="I36" s="33">
        <f ca="1">SUM(INDIRECT(CONCATENATE("TotalNaturalFlow!",I$1,$A36)):INDIRECT(CONCATENATE("TotalNaturalFlow!",I$1,$B36)))</f>
        <v>1938193</v>
      </c>
      <c r="J36" s="33">
        <f ca="1">SUM(INDIRECT(CONCATENATE("TotalNaturalFlow!",J$1,$A36)):INDIRECT(CONCATENATE("TotalNaturalFlow!",J$1,$B36)))</f>
        <v>768870</v>
      </c>
      <c r="K36" s="33">
        <f ca="1">SUM(INDIRECT(CONCATENATE("TotalNaturalFlow!",K$1,$A36)):INDIRECT(CONCATENATE("TotalNaturalFlow!",K$1,$B36)))</f>
        <v>6071630</v>
      </c>
      <c r="L36" s="33">
        <f ca="1">SUM(INDIRECT(CONCATENATE("TotalNaturalFlow!",L$1,$A36)):INDIRECT(CONCATENATE("TotalNaturalFlow!",L$1,$B36)))</f>
        <v>991600</v>
      </c>
      <c r="M36" s="33">
        <f ca="1">SUM(INDIRECT(CONCATENATE("TotalNaturalFlow!",M$1,$A36)):INDIRECT(CONCATENATE("TotalNaturalFlow!",M$1,$B36)))</f>
        <v>1001500</v>
      </c>
      <c r="N36" s="33">
        <f ca="1">SUM(INDIRECT(CONCATENATE("TotalNaturalFlow!",N$1,$A36)):INDIRECT(CONCATENATE("TotalNaturalFlow!",N$1,$B36)))</f>
        <v>1561286</v>
      </c>
      <c r="O36" s="33">
        <f ca="1">SUM(INDIRECT(CONCATENATE("TotalNaturalFlow!",O$1,$A36)):INDIRECT(CONCATENATE("TotalNaturalFlow!",O$1,$B36)))</f>
        <v>941006</v>
      </c>
      <c r="P36" s="33">
        <f ca="1">SUM(INDIRECT(CONCATENATE("TotalNaturalFlow!",P$1,$A36)):INDIRECT(CONCATENATE("TotalNaturalFlow!",P$1,$B36)))</f>
        <v>277378</v>
      </c>
      <c r="Q36" s="33">
        <f ca="1">SUM(INDIRECT(CONCATENATE("TotalNaturalFlow!",Q$1,$A36)):INDIRECT(CONCATENATE("TotalNaturalFlow!",Q$1,$B36)))</f>
        <v>465445</v>
      </c>
      <c r="R36" s="33">
        <f ca="1">SUM(INDIRECT(CONCATENATE("TotalNaturalFlow!",R$1,$A36)):INDIRECT(CONCATENATE("TotalNaturalFlow!",R$1,$B36)))</f>
        <v>447100</v>
      </c>
      <c r="S36" s="33">
        <f ca="1">SUM(INDIRECT(CONCATENATE("TotalNaturalFlow!",S$1,$A36)):INDIRECT(CONCATENATE("TotalNaturalFlow!",S$1,$B36)))</f>
        <v>3712133</v>
      </c>
      <c r="T36" s="33">
        <f ca="1">SUM(INDIRECT(CONCATENATE("TotalNaturalFlow!",T$1,$A36)):INDIRECT(CONCATENATE("TotalNaturalFlow!",T$1,$B36)))</f>
        <v>140960</v>
      </c>
      <c r="U36" s="33">
        <f ca="1">SUM(INDIRECT(CONCATENATE("TotalNaturalFlow!",U$1,$A36)):INDIRECT(CONCATENATE("TotalNaturalFlow!",U$1,$B36)))</f>
        <v>1662911</v>
      </c>
      <c r="V36" s="33">
        <f ca="1">SUM(INDIRECT(CONCATENATE("TotalNaturalFlow!",V$1,$A36)):INDIRECT(CONCATENATE("TotalNaturalFlow!",V$1,$B36)))</f>
        <v>2454538</v>
      </c>
      <c r="W36" s="33">
        <f ca="1">SUM(INDIRECT(CONCATENATE("TotalNaturalFlow!",W$1,$A36)):INDIRECT(CONCATENATE("TotalNaturalFlow!",W$1,$B36)))</f>
        <v>12608227</v>
      </c>
      <c r="X36" s="35"/>
      <c r="Y36" s="33">
        <f ca="1">SUM(INDIRECT(CONCATENATE("TotalNaturalFlow!",Y$1,$A36)):INDIRECT(CONCATENATE("TotalNaturalFlow!",Y$1,$B36)))</f>
        <v>17280</v>
      </c>
      <c r="Z36" s="33">
        <f ca="1">SUM(INDIRECT(CONCATENATE("TotalNaturalFlow!",Z$1,$A36)):INDIRECT(CONCATENATE("TotalNaturalFlow!",Z$1,$B36)))</f>
        <v>236685</v>
      </c>
      <c r="AA36" s="33">
        <f ca="1">SUM(INDIRECT(CONCATENATE("TotalNaturalFlow!",AA$1,$A36)):INDIRECT(CONCATENATE("TotalNaturalFlow!",AA$1,$B36)))</f>
        <v>12957575</v>
      </c>
      <c r="AB36" s="33">
        <f ca="1">SUM(INDIRECT(CONCATENATE("TotalNaturalFlow!",AB$1,$A36)):INDIRECT(CONCATENATE("TotalNaturalFlow!",AB$1,$B36)))</f>
        <v>162247</v>
      </c>
      <c r="AC36" s="33">
        <f ca="1">SUM(INDIRECT(CONCATENATE("TotalNaturalFlow!",AC$1,$A36)):INDIRECT(CONCATENATE("TotalNaturalFlow!",AC$1,$B36)))</f>
        <v>12906299</v>
      </c>
      <c r="AD36" s="33">
        <f ca="1">SUM(INDIRECT(CONCATENATE("TotalNaturalFlow!",AD$1,$A36)):INDIRECT(CONCATENATE("TotalNaturalFlow!",AD$1,$B36)))</f>
        <v>12748269</v>
      </c>
      <c r="AE36" s="33">
        <f ca="1">SUM(INDIRECT(CONCATENATE("TotalNaturalFlow!",AE$1,$A36)):INDIRECT(CONCATENATE("TotalNaturalFlow!",AE$1,$B36)))</f>
        <v>110300</v>
      </c>
      <c r="AF36" s="33">
        <f ca="1">SUM(INDIRECT(CONCATENATE("TotalNaturalFlow!",AF$1,$A36)):INDIRECT(CONCATENATE("TotalNaturalFlow!",AF$1,$B36)))</f>
        <v>12889150</v>
      </c>
      <c r="AG36" s="33">
        <f ca="1">SUM(INDIRECT(CONCATENATE("TotalNaturalFlow!",AG$1,$A36)):INDIRECT(CONCATENATE("TotalNaturalFlow!",AG$1,$B36)))</f>
        <v>13044596</v>
      </c>
    </row>
    <row r="37" spans="1:33" s="2" customFormat="1" x14ac:dyDescent="0.2">
      <c r="A37" s="43">
        <f t="shared" si="1"/>
        <v>369</v>
      </c>
      <c r="B37" s="43">
        <f t="shared" si="1"/>
        <v>380</v>
      </c>
      <c r="C37" s="6">
        <v>1936</v>
      </c>
      <c r="D37" s="33">
        <f ca="1">SUM(INDIRECT(CONCATENATE("TotalNaturalFlow!",D$1,$A37)):INDIRECT(CONCATENATE("TotalNaturalFlow!",D$1,$B37)))</f>
        <v>2416056</v>
      </c>
      <c r="E37" s="33">
        <f ca="1">SUM(INDIRECT(CONCATENATE("TotalNaturalFlow!",E$1,$A37)):INDIRECT(CONCATENATE("TotalNaturalFlow!",E$1,$B37)))</f>
        <v>3942789</v>
      </c>
      <c r="F37" s="33">
        <f ca="1">SUM(INDIRECT(CONCATENATE("TotalNaturalFlow!",F$1,$A37)):INDIRECT(CONCATENATE("TotalNaturalFlow!",F$1,$B37)))</f>
        <v>167002</v>
      </c>
      <c r="G37" s="33">
        <f ca="1">SUM(INDIRECT(CONCATENATE("TotalNaturalFlow!",G$1,$A37)):INDIRECT(CONCATENATE("TotalNaturalFlow!",G$1,$B37)))</f>
        <v>1225582</v>
      </c>
      <c r="H37" s="33">
        <f ca="1">SUM(INDIRECT(CONCATENATE("TotalNaturalFlow!",H$1,$A37)):INDIRECT(CONCATENATE("TotalNaturalFlow!",H$1,$B37)))</f>
        <v>1435418</v>
      </c>
      <c r="I37" s="33">
        <f ca="1">SUM(INDIRECT(CONCATENATE("TotalNaturalFlow!",I$1,$A37)):INDIRECT(CONCATENATE("TotalNaturalFlow!",I$1,$B37)))</f>
        <v>2227715</v>
      </c>
      <c r="J37" s="33">
        <f ca="1">SUM(INDIRECT(CONCATENATE("TotalNaturalFlow!",J$1,$A37)):INDIRECT(CONCATENATE("TotalNaturalFlow!",J$1,$B37)))</f>
        <v>776222</v>
      </c>
      <c r="K37" s="33">
        <f ca="1">SUM(INDIRECT(CONCATENATE("TotalNaturalFlow!",K$1,$A37)):INDIRECT(CONCATENATE("TotalNaturalFlow!",K$1,$B37)))</f>
        <v>7020744</v>
      </c>
      <c r="L37" s="33">
        <f ca="1">SUM(INDIRECT(CONCATENATE("TotalNaturalFlow!",L$1,$A37)):INDIRECT(CONCATENATE("TotalNaturalFlow!",L$1,$B37)))</f>
        <v>1660800</v>
      </c>
      <c r="M37" s="33">
        <f ca="1">SUM(INDIRECT(CONCATENATE("TotalNaturalFlow!",M$1,$A37)):INDIRECT(CONCATENATE("TotalNaturalFlow!",M$1,$B37)))</f>
        <v>1720200</v>
      </c>
      <c r="N37" s="33">
        <f ca="1">SUM(INDIRECT(CONCATENATE("TotalNaturalFlow!",N$1,$A37)):INDIRECT(CONCATENATE("TotalNaturalFlow!",N$1,$B37)))</f>
        <v>2484969</v>
      </c>
      <c r="O37" s="33">
        <f ca="1">SUM(INDIRECT(CONCATENATE("TotalNaturalFlow!",O$1,$A37)):INDIRECT(CONCATENATE("TotalNaturalFlow!",O$1,$B37)))</f>
        <v>1205716</v>
      </c>
      <c r="P37" s="33">
        <f ca="1">SUM(INDIRECT(CONCATENATE("TotalNaturalFlow!",P$1,$A37)):INDIRECT(CONCATENATE("TotalNaturalFlow!",P$1,$B37)))</f>
        <v>396693</v>
      </c>
      <c r="Q37" s="33">
        <f ca="1">SUM(INDIRECT(CONCATENATE("TotalNaturalFlow!",Q$1,$A37)):INDIRECT(CONCATENATE("TotalNaturalFlow!",Q$1,$B37)))</f>
        <v>719182</v>
      </c>
      <c r="R37" s="33">
        <f ca="1">SUM(INDIRECT(CONCATENATE("TotalNaturalFlow!",R$1,$A37)):INDIRECT(CONCATENATE("TotalNaturalFlow!",R$1,$B37)))</f>
        <v>508000</v>
      </c>
      <c r="S37" s="33">
        <f ca="1">SUM(INDIRECT(CONCATENATE("TotalNaturalFlow!",S$1,$A37)):INDIRECT(CONCATENATE("TotalNaturalFlow!",S$1,$B37)))</f>
        <v>5201900</v>
      </c>
      <c r="T37" s="33">
        <f ca="1">SUM(INDIRECT(CONCATENATE("TotalNaturalFlow!",T$1,$A37)):INDIRECT(CONCATENATE("TotalNaturalFlow!",T$1,$B37)))</f>
        <v>193108</v>
      </c>
      <c r="U37" s="33">
        <f ca="1">SUM(INDIRECT(CONCATENATE("TotalNaturalFlow!",U$1,$A37)):INDIRECT(CONCATENATE("TotalNaturalFlow!",U$1,$B37)))</f>
        <v>1077112</v>
      </c>
      <c r="V37" s="33">
        <f ca="1">SUM(INDIRECT(CONCATENATE("TotalNaturalFlow!",V$1,$A37)):INDIRECT(CONCATENATE("TotalNaturalFlow!",V$1,$B37)))</f>
        <v>1883836</v>
      </c>
      <c r="W37" s="33">
        <f ca="1">SUM(INDIRECT(CONCATENATE("TotalNaturalFlow!",W$1,$A37)):INDIRECT(CONCATENATE("TotalNaturalFlow!",W$1,$B37)))</f>
        <v>14661124</v>
      </c>
      <c r="X37" s="35"/>
      <c r="Y37" s="33">
        <f ca="1">SUM(INDIRECT(CONCATENATE("TotalNaturalFlow!",Y$1,$A37)):INDIRECT(CONCATENATE("TotalNaturalFlow!",Y$1,$B37)))</f>
        <v>36868</v>
      </c>
      <c r="Z37" s="33">
        <f ca="1">SUM(INDIRECT(CONCATENATE("TotalNaturalFlow!",Z$1,$A37)):INDIRECT(CONCATENATE("TotalNaturalFlow!",Z$1,$B37)))</f>
        <v>181498</v>
      </c>
      <c r="AA37" s="33">
        <f ca="1">SUM(INDIRECT(CONCATENATE("TotalNaturalFlow!",AA$1,$A37)):INDIRECT(CONCATENATE("TotalNaturalFlow!",AA$1,$B37)))</f>
        <v>15024220</v>
      </c>
      <c r="AB37" s="33">
        <f ca="1">SUM(INDIRECT(CONCATENATE("TotalNaturalFlow!",AB$1,$A37)):INDIRECT(CONCATENATE("TotalNaturalFlow!",AB$1,$B37)))</f>
        <v>144435</v>
      </c>
      <c r="AC37" s="33">
        <f ca="1">SUM(INDIRECT(CONCATENATE("TotalNaturalFlow!",AC$1,$A37)):INDIRECT(CONCATENATE("TotalNaturalFlow!",AC$1,$B37)))</f>
        <v>15141572</v>
      </c>
      <c r="AD37" s="33">
        <f ca="1">SUM(INDIRECT(CONCATENATE("TotalNaturalFlow!",AD$1,$A37)):INDIRECT(CONCATENATE("TotalNaturalFlow!",AD$1,$B37)))</f>
        <v>15027711</v>
      </c>
      <c r="AE37" s="33">
        <f ca="1">SUM(INDIRECT(CONCATENATE("TotalNaturalFlow!",AE$1,$A37)):INDIRECT(CONCATENATE("TotalNaturalFlow!",AE$1,$B37)))</f>
        <v>22300</v>
      </c>
      <c r="AF37" s="33">
        <f ca="1">SUM(INDIRECT(CONCATENATE("TotalNaturalFlow!",AF$1,$A37)):INDIRECT(CONCATENATE("TotalNaturalFlow!",AF$1,$B37)))</f>
        <v>15089415</v>
      </c>
      <c r="AG37" s="33">
        <f ca="1">SUM(INDIRECT(CONCATENATE("TotalNaturalFlow!",AG$1,$A37)):INDIRECT(CONCATENATE("TotalNaturalFlow!",AG$1,$B37)))</f>
        <v>15046905</v>
      </c>
    </row>
    <row r="38" spans="1:33" s="2" customFormat="1" x14ac:dyDescent="0.2">
      <c r="A38" s="43">
        <f t="shared" si="1"/>
        <v>381</v>
      </c>
      <c r="B38" s="43">
        <f t="shared" si="1"/>
        <v>392</v>
      </c>
      <c r="C38" s="6">
        <v>1937</v>
      </c>
      <c r="D38" s="33">
        <f ca="1">SUM(INDIRECT(CONCATENATE("TotalNaturalFlow!",D$1,$A38)):INDIRECT(CONCATENATE("TotalNaturalFlow!",D$1,$B38)))</f>
        <v>1569991</v>
      </c>
      <c r="E38" s="33">
        <f ca="1">SUM(INDIRECT(CONCATENATE("TotalNaturalFlow!",E$1,$A38)):INDIRECT(CONCATENATE("TotalNaturalFlow!",E$1,$B38)))</f>
        <v>2830473</v>
      </c>
      <c r="F38" s="33">
        <f ca="1">SUM(INDIRECT(CONCATENATE("TotalNaturalFlow!",F$1,$A38)):INDIRECT(CONCATENATE("TotalNaturalFlow!",F$1,$B38)))</f>
        <v>132936</v>
      </c>
      <c r="G38" s="33">
        <f ca="1">SUM(INDIRECT(CONCATENATE("TotalNaturalFlow!",G$1,$A38)):INDIRECT(CONCATENATE("TotalNaturalFlow!",G$1,$B38)))</f>
        <v>971632</v>
      </c>
      <c r="H38" s="33">
        <f ca="1">SUM(INDIRECT(CONCATENATE("TotalNaturalFlow!",H$1,$A38)):INDIRECT(CONCATENATE("TotalNaturalFlow!",H$1,$B38)))</f>
        <v>1137447</v>
      </c>
      <c r="I38" s="33">
        <f ca="1">SUM(INDIRECT(CONCATENATE("TotalNaturalFlow!",I$1,$A38)):INDIRECT(CONCATENATE("TotalNaturalFlow!",I$1,$B38)))</f>
        <v>1993091</v>
      </c>
      <c r="J38" s="33">
        <f ca="1">SUM(INDIRECT(CONCATENATE("TotalNaturalFlow!",J$1,$A38)):INDIRECT(CONCATENATE("TotalNaturalFlow!",J$1,$B38)))</f>
        <v>898800</v>
      </c>
      <c r="K38" s="33">
        <f ca="1">SUM(INDIRECT(CONCATENATE("TotalNaturalFlow!",K$1,$A38)):INDIRECT(CONCATENATE("TotalNaturalFlow!",K$1,$B38)))</f>
        <v>5905259</v>
      </c>
      <c r="L38" s="33">
        <f ca="1">SUM(INDIRECT(CONCATENATE("TotalNaturalFlow!",L$1,$A38)):INDIRECT(CONCATENATE("TotalNaturalFlow!",L$1,$B38)))</f>
        <v>1221100</v>
      </c>
      <c r="M38" s="33">
        <f ca="1">SUM(INDIRECT(CONCATENATE("TotalNaturalFlow!",M$1,$A38)):INDIRECT(CONCATENATE("TotalNaturalFlow!",M$1,$B38)))</f>
        <v>1279800</v>
      </c>
      <c r="N38" s="33">
        <f ca="1">SUM(INDIRECT(CONCATENATE("TotalNaturalFlow!",N$1,$A38)):INDIRECT(CONCATENATE("TotalNaturalFlow!",N$1,$B38)))</f>
        <v>1776731</v>
      </c>
      <c r="O38" s="33">
        <f ca="1">SUM(INDIRECT(CONCATENATE("TotalNaturalFlow!",O$1,$A38)):INDIRECT(CONCATENATE("TotalNaturalFlow!",O$1,$B38)))</f>
        <v>1024494</v>
      </c>
      <c r="P38" s="33">
        <f ca="1">SUM(INDIRECT(CONCATENATE("TotalNaturalFlow!",P$1,$A38)):INDIRECT(CONCATENATE("TotalNaturalFlow!",P$1,$B38)))</f>
        <v>518766</v>
      </c>
      <c r="Q38" s="33">
        <f ca="1">SUM(INDIRECT(CONCATENATE("TotalNaturalFlow!",Q$1,$A38)):INDIRECT(CONCATENATE("TotalNaturalFlow!",Q$1,$B38)))</f>
        <v>782225</v>
      </c>
      <c r="R38" s="33">
        <f ca="1">SUM(INDIRECT(CONCATENATE("TotalNaturalFlow!",R$1,$A38)):INDIRECT(CONCATENATE("TotalNaturalFlow!",R$1,$B38)))</f>
        <v>433200</v>
      </c>
      <c r="S38" s="33">
        <f ca="1">SUM(INDIRECT(CONCATENATE("TotalNaturalFlow!",S$1,$A38)):INDIRECT(CONCATENATE("TotalNaturalFlow!",S$1,$B38)))</f>
        <v>4984286</v>
      </c>
      <c r="T38" s="33">
        <f ca="1">SUM(INDIRECT(CONCATENATE("TotalNaturalFlow!",T$1,$A38)):INDIRECT(CONCATENATE("TotalNaturalFlow!",T$1,$B38)))</f>
        <v>201570</v>
      </c>
      <c r="U38" s="33">
        <f ca="1">SUM(INDIRECT(CONCATENATE("TotalNaturalFlow!",U$1,$A38)):INDIRECT(CONCATENATE("TotalNaturalFlow!",U$1,$B38)))</f>
        <v>1503055</v>
      </c>
      <c r="V38" s="33">
        <f ca="1">SUM(INDIRECT(CONCATENATE("TotalNaturalFlow!",V$1,$A38)):INDIRECT(CONCATENATE("TotalNaturalFlow!",V$1,$B38)))</f>
        <v>2517294</v>
      </c>
      <c r="W38" s="33">
        <f ca="1">SUM(INDIRECT(CONCATENATE("TotalNaturalFlow!",W$1,$A38)):INDIRECT(CONCATENATE("TotalNaturalFlow!",W$1,$B38)))</f>
        <v>14303932</v>
      </c>
      <c r="X38" s="35"/>
      <c r="Y38" s="33">
        <f ca="1">SUM(INDIRECT(CONCATENATE("TotalNaturalFlow!",Y$1,$A38)):INDIRECT(CONCATENATE("TotalNaturalFlow!",Y$1,$B38)))</f>
        <v>26202</v>
      </c>
      <c r="Z38" s="33">
        <f ca="1">SUM(INDIRECT(CONCATENATE("TotalNaturalFlow!",Z$1,$A38)):INDIRECT(CONCATENATE("TotalNaturalFlow!",Z$1,$B38)))</f>
        <v>372244</v>
      </c>
      <c r="AA38" s="33">
        <f ca="1">SUM(INDIRECT(CONCATENATE("TotalNaturalFlow!",AA$1,$A38)):INDIRECT(CONCATENATE("TotalNaturalFlow!",AA$1,$B38)))</f>
        <v>14865470</v>
      </c>
      <c r="AB38" s="33">
        <f ca="1">SUM(INDIRECT(CONCATENATE("TotalNaturalFlow!",AB$1,$A38)):INDIRECT(CONCATENATE("TotalNaturalFlow!",AB$1,$B38)))</f>
        <v>234167</v>
      </c>
      <c r="AC38" s="33">
        <f ca="1">SUM(INDIRECT(CONCATENATE("TotalNaturalFlow!",AC$1,$A38)):INDIRECT(CONCATENATE("TotalNaturalFlow!",AC$1,$B38)))</f>
        <v>15106722</v>
      </c>
      <c r="AD38" s="33">
        <f ca="1">SUM(INDIRECT(CONCATENATE("TotalNaturalFlow!",AD$1,$A38)):INDIRECT(CONCATENATE("TotalNaturalFlow!",AD$1,$B38)))</f>
        <v>15019231</v>
      </c>
      <c r="AE38" s="33">
        <f ca="1">SUM(INDIRECT(CONCATENATE("TotalNaturalFlow!",AE$1,$A38)):INDIRECT(CONCATENATE("TotalNaturalFlow!",AE$1,$B38)))</f>
        <v>253200</v>
      </c>
      <c r="AF38" s="33">
        <f ca="1">SUM(INDIRECT(CONCATENATE("TotalNaturalFlow!",AF$1,$A38)):INDIRECT(CONCATENATE("TotalNaturalFlow!",AF$1,$B38)))</f>
        <v>15296008</v>
      </c>
      <c r="AG38" s="33">
        <f ca="1">SUM(INDIRECT(CONCATENATE("TotalNaturalFlow!",AG$1,$A38)):INDIRECT(CONCATENATE("TotalNaturalFlow!",AG$1,$B38)))</f>
        <v>15328104</v>
      </c>
    </row>
    <row r="39" spans="1:33" s="2" customFormat="1" x14ac:dyDescent="0.2">
      <c r="A39" s="43">
        <f t="shared" si="1"/>
        <v>393</v>
      </c>
      <c r="B39" s="43">
        <f t="shared" si="1"/>
        <v>404</v>
      </c>
      <c r="C39" s="6">
        <v>1938</v>
      </c>
      <c r="D39" s="33">
        <f ca="1">SUM(INDIRECT(CONCATENATE("TotalNaturalFlow!",D$1,$A39)):INDIRECT(CONCATENATE("TotalNaturalFlow!",D$1,$B39)))</f>
        <v>2584735</v>
      </c>
      <c r="E39" s="33">
        <f ca="1">SUM(INDIRECT(CONCATENATE("TotalNaturalFlow!",E$1,$A39)):INDIRECT(CONCATENATE("TotalNaturalFlow!",E$1,$B39)))</f>
        <v>4407174</v>
      </c>
      <c r="F39" s="33">
        <f ca="1">SUM(INDIRECT(CONCATENATE("TotalNaturalFlow!",F$1,$A39)):INDIRECT(CONCATENATE("TotalNaturalFlow!",F$1,$B39)))</f>
        <v>166849</v>
      </c>
      <c r="G39" s="33">
        <f ca="1">SUM(INDIRECT(CONCATENATE("TotalNaturalFlow!",G$1,$A39)):INDIRECT(CONCATENATE("TotalNaturalFlow!",G$1,$B39)))</f>
        <v>1359263</v>
      </c>
      <c r="H39" s="33">
        <f ca="1">SUM(INDIRECT(CONCATENATE("TotalNaturalFlow!",H$1,$A39)):INDIRECT(CONCATENATE("TotalNaturalFlow!",H$1,$B39)))</f>
        <v>1596118</v>
      </c>
      <c r="I39" s="33">
        <f ca="1">SUM(INDIRECT(CONCATENATE("TotalNaturalFlow!",I$1,$A39)):INDIRECT(CONCATENATE("TotalNaturalFlow!",I$1,$B39)))</f>
        <v>2992263</v>
      </c>
      <c r="J39" s="33">
        <f ca="1">SUM(INDIRECT(CONCATENATE("TotalNaturalFlow!",J$1,$A39)):INDIRECT(CONCATENATE("TotalNaturalFlow!",J$1,$B39)))</f>
        <v>1064700</v>
      </c>
      <c r="K39" s="33">
        <f ca="1">SUM(INDIRECT(CONCATENATE("TotalNaturalFlow!",K$1,$A39)):INDIRECT(CONCATENATE("TotalNaturalFlow!",K$1,$B39)))</f>
        <v>8787532</v>
      </c>
      <c r="L39" s="33">
        <f ca="1">SUM(INDIRECT(CONCATENATE("TotalNaturalFlow!",L$1,$A39)):INDIRECT(CONCATENATE("TotalNaturalFlow!",L$1,$B39)))</f>
        <v>1455900</v>
      </c>
      <c r="M39" s="33">
        <f ca="1">SUM(INDIRECT(CONCATENATE("TotalNaturalFlow!",M$1,$A39)):INDIRECT(CONCATENATE("TotalNaturalFlow!",M$1,$B39)))</f>
        <v>1527400</v>
      </c>
      <c r="N39" s="33">
        <f ca="1">SUM(INDIRECT(CONCATENATE("TotalNaturalFlow!",N$1,$A39)):INDIRECT(CONCATENATE("TotalNaturalFlow!",N$1,$B39)))</f>
        <v>2171877</v>
      </c>
      <c r="O39" s="33">
        <f ca="1">SUM(INDIRECT(CONCATENATE("TotalNaturalFlow!",O$1,$A39)):INDIRECT(CONCATENATE("TotalNaturalFlow!",O$1,$B39)))</f>
        <v>1289609</v>
      </c>
      <c r="P39" s="33">
        <f ca="1">SUM(INDIRECT(CONCATENATE("TotalNaturalFlow!",P$1,$A39)):INDIRECT(CONCATENATE("TotalNaturalFlow!",P$1,$B39)))</f>
        <v>522425</v>
      </c>
      <c r="Q39" s="33">
        <f ca="1">SUM(INDIRECT(CONCATENATE("TotalNaturalFlow!",Q$1,$A39)):INDIRECT(CONCATENATE("TotalNaturalFlow!",Q$1,$B39)))</f>
        <v>892308</v>
      </c>
      <c r="R39" s="33">
        <f ca="1">SUM(INDIRECT(CONCATENATE("TotalNaturalFlow!",R$1,$A39)):INDIRECT(CONCATENATE("TotalNaturalFlow!",R$1,$B39)))</f>
        <v>646800</v>
      </c>
      <c r="S39" s="33">
        <f ca="1">SUM(INDIRECT(CONCATENATE("TotalNaturalFlow!",S$1,$A39)):INDIRECT(CONCATENATE("TotalNaturalFlow!",S$1,$B39)))</f>
        <v>5801496</v>
      </c>
      <c r="T39" s="33">
        <f ca="1">SUM(INDIRECT(CONCATENATE("TotalNaturalFlow!",T$1,$A39)):INDIRECT(CONCATENATE("TotalNaturalFlow!",T$1,$B39)))</f>
        <v>249913</v>
      </c>
      <c r="U39" s="33">
        <f ca="1">SUM(INDIRECT(CONCATENATE("TotalNaturalFlow!",U$1,$A39)):INDIRECT(CONCATENATE("TotalNaturalFlow!",U$1,$B39)))</f>
        <v>1611444</v>
      </c>
      <c r="V39" s="33">
        <f ca="1">SUM(INDIRECT(CONCATENATE("TotalNaturalFlow!",V$1,$A39)):INDIRECT(CONCATENATE("TotalNaturalFlow!",V$1,$B39)))</f>
        <v>2696302</v>
      </c>
      <c r="W39" s="33">
        <f ca="1">SUM(INDIRECT(CONCATENATE("TotalNaturalFlow!",W$1,$A39)):INDIRECT(CONCATENATE("TotalNaturalFlow!",W$1,$B39)))</f>
        <v>18121894</v>
      </c>
      <c r="X39" s="35"/>
      <c r="Y39" s="33">
        <f ca="1">SUM(INDIRECT(CONCATENATE("TotalNaturalFlow!",Y$1,$A39)):INDIRECT(CONCATENATE("TotalNaturalFlow!",Y$1,$B39)))</f>
        <v>25565</v>
      </c>
      <c r="Z39" s="33">
        <f ca="1">SUM(INDIRECT(CONCATENATE("TotalNaturalFlow!",Z$1,$A39)):INDIRECT(CONCATENATE("TotalNaturalFlow!",Z$1,$B39)))</f>
        <v>177841</v>
      </c>
      <c r="AA39" s="33">
        <f ca="1">SUM(INDIRECT(CONCATENATE("TotalNaturalFlow!",AA$1,$A39)):INDIRECT(CONCATENATE("TotalNaturalFlow!",AA$1,$B39)))</f>
        <v>18348646</v>
      </c>
      <c r="AB39" s="33">
        <f ca="1">SUM(INDIRECT(CONCATENATE("TotalNaturalFlow!",AB$1,$A39)):INDIRECT(CONCATENATE("TotalNaturalFlow!",AB$1,$B39)))</f>
        <v>281886</v>
      </c>
      <c r="AC39" s="33">
        <f ca="1">SUM(INDIRECT(CONCATENATE("TotalNaturalFlow!",AC$1,$A39)):INDIRECT(CONCATENATE("TotalNaturalFlow!",AC$1,$B39)))</f>
        <v>18724775</v>
      </c>
      <c r="AD39" s="33">
        <f ca="1">SUM(INDIRECT(CONCATENATE("TotalNaturalFlow!",AD$1,$A39)):INDIRECT(CONCATENATE("TotalNaturalFlow!",AD$1,$B39)))</f>
        <v>18735971</v>
      </c>
      <c r="AE39" s="33">
        <f ca="1">SUM(INDIRECT(CONCATENATE("TotalNaturalFlow!",AE$1,$A39)):INDIRECT(CONCATENATE("TotalNaturalFlow!",AE$1,$B39)))</f>
        <v>112900</v>
      </c>
      <c r="AF39" s="33">
        <f ca="1">SUM(INDIRECT(CONCATENATE("TotalNaturalFlow!",AF$1,$A39)):INDIRECT(CONCATENATE("TotalNaturalFlow!",AF$1,$B39)))</f>
        <v>18719293</v>
      </c>
      <c r="AG39" s="33">
        <f ca="1">SUM(INDIRECT(CONCATENATE("TotalNaturalFlow!",AG$1,$A39)):INDIRECT(CONCATENATE("TotalNaturalFlow!",AG$1,$B39)))</f>
        <v>18839852</v>
      </c>
    </row>
    <row r="40" spans="1:33" s="2" customFormat="1" x14ac:dyDescent="0.2">
      <c r="A40" s="43">
        <f t="shared" si="1"/>
        <v>405</v>
      </c>
      <c r="B40" s="43">
        <f t="shared" si="1"/>
        <v>416</v>
      </c>
      <c r="C40" s="6">
        <v>1939</v>
      </c>
      <c r="D40" s="33">
        <f ca="1">SUM(INDIRECT(CONCATENATE("TotalNaturalFlow!",D$1,$A40)):INDIRECT(CONCATENATE("TotalNaturalFlow!",D$1,$B40)))</f>
        <v>1816650</v>
      </c>
      <c r="E40" s="33">
        <f ca="1">SUM(INDIRECT(CONCATENATE("TotalNaturalFlow!",E$1,$A40)):INDIRECT(CONCATENATE("TotalNaturalFlow!",E$1,$B40)))</f>
        <v>2916291</v>
      </c>
      <c r="F40" s="33">
        <f ca="1">SUM(INDIRECT(CONCATENATE("TotalNaturalFlow!",F$1,$A40)):INDIRECT(CONCATENATE("TotalNaturalFlow!",F$1,$B40)))</f>
        <v>122134</v>
      </c>
      <c r="G40" s="33">
        <f ca="1">SUM(INDIRECT(CONCATENATE("TotalNaturalFlow!",G$1,$A40)):INDIRECT(CONCATENATE("TotalNaturalFlow!",G$1,$B40)))</f>
        <v>864153</v>
      </c>
      <c r="H40" s="33">
        <f ca="1">SUM(INDIRECT(CONCATENATE("TotalNaturalFlow!",H$1,$A40)):INDIRECT(CONCATENATE("TotalNaturalFlow!",H$1,$B40)))</f>
        <v>973153</v>
      </c>
      <c r="I40" s="33">
        <f ca="1">SUM(INDIRECT(CONCATENATE("TotalNaturalFlow!",I$1,$A40)):INDIRECT(CONCATENATE("TotalNaturalFlow!",I$1,$B40)))</f>
        <v>1807505</v>
      </c>
      <c r="J40" s="33">
        <f ca="1">SUM(INDIRECT(CONCATENATE("TotalNaturalFlow!",J$1,$A40)):INDIRECT(CONCATENATE("TotalNaturalFlow!",J$1,$B40)))</f>
        <v>508000</v>
      </c>
      <c r="K40" s="33">
        <f ca="1">SUM(INDIRECT(CONCATENATE("TotalNaturalFlow!",K$1,$A40)):INDIRECT(CONCATENATE("TotalNaturalFlow!",K$1,$B40)))</f>
        <v>5301786</v>
      </c>
      <c r="L40" s="33">
        <f ca="1">SUM(INDIRECT(CONCATENATE("TotalNaturalFlow!",L$1,$A40)):INDIRECT(CONCATENATE("TotalNaturalFlow!",L$1,$B40)))</f>
        <v>936600</v>
      </c>
      <c r="M40" s="33">
        <f ca="1">SUM(INDIRECT(CONCATENATE("TotalNaturalFlow!",M$1,$A40)):INDIRECT(CONCATENATE("TotalNaturalFlow!",M$1,$B40)))</f>
        <v>985000</v>
      </c>
      <c r="N40" s="33">
        <f ca="1">SUM(INDIRECT(CONCATENATE("TotalNaturalFlow!",N$1,$A40)):INDIRECT(CONCATENATE("TotalNaturalFlow!",N$1,$B40)))</f>
        <v>1384100</v>
      </c>
      <c r="O40" s="33">
        <f ca="1">SUM(INDIRECT(CONCATENATE("TotalNaturalFlow!",O$1,$A40)):INDIRECT(CONCATENATE("TotalNaturalFlow!",O$1,$B40)))</f>
        <v>983533</v>
      </c>
      <c r="P40" s="33">
        <f ca="1">SUM(INDIRECT(CONCATENATE("TotalNaturalFlow!",P$1,$A40)):INDIRECT(CONCATENATE("TotalNaturalFlow!",P$1,$B40)))</f>
        <v>313849</v>
      </c>
      <c r="Q40" s="33">
        <f ca="1">SUM(INDIRECT(CONCATENATE("TotalNaturalFlow!",Q$1,$A40)):INDIRECT(CONCATENATE("TotalNaturalFlow!",Q$1,$B40)))</f>
        <v>468845</v>
      </c>
      <c r="R40" s="33">
        <f ca="1">SUM(INDIRECT(CONCATENATE("TotalNaturalFlow!",R$1,$A40)):INDIRECT(CONCATENATE("TotalNaturalFlow!",R$1,$B40)))</f>
        <v>495400</v>
      </c>
      <c r="S40" s="33">
        <f ca="1">SUM(INDIRECT(CONCATENATE("TotalNaturalFlow!",S$1,$A40)):INDIRECT(CONCATENATE("TotalNaturalFlow!",S$1,$B40)))</f>
        <v>3914694</v>
      </c>
      <c r="T40" s="33">
        <f ca="1">SUM(INDIRECT(CONCATENATE("TotalNaturalFlow!",T$1,$A40)):INDIRECT(CONCATENATE("TotalNaturalFlow!",T$1,$B40)))</f>
        <v>131890</v>
      </c>
      <c r="U40" s="33">
        <f ca="1">SUM(INDIRECT(CONCATENATE("TotalNaturalFlow!",U$1,$A40)):INDIRECT(CONCATENATE("TotalNaturalFlow!",U$1,$B40)))</f>
        <v>805473</v>
      </c>
      <c r="V40" s="33">
        <f ca="1">SUM(INDIRECT(CONCATENATE("TotalNaturalFlow!",V$1,$A40)):INDIRECT(CONCATENATE("TotalNaturalFlow!",V$1,$B40)))</f>
        <v>1368003</v>
      </c>
      <c r="W40" s="33">
        <f ca="1">SUM(INDIRECT(CONCATENATE("TotalNaturalFlow!",W$1,$A40)):INDIRECT(CONCATENATE("TotalNaturalFlow!",W$1,$B40)))</f>
        <v>11167271</v>
      </c>
      <c r="X40" s="35"/>
      <c r="Y40" s="33">
        <f ca="1">SUM(INDIRECT(CONCATENATE("TotalNaturalFlow!",Y$1,$A40)):INDIRECT(CONCATENATE("TotalNaturalFlow!",Y$1,$B40)))</f>
        <v>33400</v>
      </c>
      <c r="Z40" s="33">
        <f ca="1">SUM(INDIRECT(CONCATENATE("TotalNaturalFlow!",Z$1,$A40)):INDIRECT(CONCATENATE("TotalNaturalFlow!",Z$1,$B40)))</f>
        <v>89797</v>
      </c>
      <c r="AA40" s="33">
        <f ca="1">SUM(INDIRECT(CONCATENATE("TotalNaturalFlow!",AA$1,$A40)):INDIRECT(CONCATENATE("TotalNaturalFlow!",AA$1,$B40)))</f>
        <v>11418363</v>
      </c>
      <c r="AB40" s="33">
        <f ca="1">SUM(INDIRECT(CONCATENATE("TotalNaturalFlow!",AB$1,$A40)):INDIRECT(CONCATENATE("TotalNaturalFlow!",AB$1,$B40)))</f>
        <v>148636</v>
      </c>
      <c r="AC40" s="33">
        <f ca="1">SUM(INDIRECT(CONCATENATE("TotalNaturalFlow!",AC$1,$A40)):INDIRECT(CONCATENATE("TotalNaturalFlow!",AC$1,$B40)))</f>
        <v>12036502</v>
      </c>
      <c r="AD40" s="33">
        <f ca="1">SUM(INDIRECT(CONCATENATE("TotalNaturalFlow!",AD$1,$A40)):INDIRECT(CONCATENATE("TotalNaturalFlow!",AD$1,$B40)))</f>
        <v>11902148</v>
      </c>
      <c r="AE40" s="33">
        <f ca="1">SUM(INDIRECT(CONCATENATE("TotalNaturalFlow!",AE$1,$A40)):INDIRECT(CONCATENATE("TotalNaturalFlow!",AE$1,$B40)))</f>
        <v>233300</v>
      </c>
      <c r="AF40" s="33">
        <f ca="1">SUM(INDIRECT(CONCATENATE("TotalNaturalFlow!",AF$1,$A40)):INDIRECT(CONCATENATE("TotalNaturalFlow!",AF$1,$B40)))</f>
        <v>12409095</v>
      </c>
      <c r="AG40" s="33">
        <f ca="1">SUM(INDIRECT(CONCATENATE("TotalNaturalFlow!",AG$1,$A40)):INDIRECT(CONCATENATE("TotalNaturalFlow!",AG$1,$B40)))</f>
        <v>12507013</v>
      </c>
    </row>
    <row r="41" spans="1:33" s="2" customFormat="1" x14ac:dyDescent="0.2">
      <c r="A41" s="43">
        <f t="shared" ref="A41:B41" si="2">A40+12</f>
        <v>417</v>
      </c>
      <c r="B41" s="43">
        <f t="shared" si="2"/>
        <v>428</v>
      </c>
      <c r="C41" s="6">
        <v>1940</v>
      </c>
      <c r="D41" s="33">
        <f ca="1">SUM(INDIRECT(CONCATENATE("TotalNaturalFlow!",D$1,$A41)):INDIRECT(CONCATENATE("TotalNaturalFlow!",D$1,$B41)))</f>
        <v>1471054</v>
      </c>
      <c r="E41" s="33">
        <f ca="1">SUM(INDIRECT(CONCATENATE("TotalNaturalFlow!",E$1,$A41)):INDIRECT(CONCATENATE("TotalNaturalFlow!",E$1,$B41)))</f>
        <v>2338803</v>
      </c>
      <c r="F41" s="33">
        <f ca="1">SUM(INDIRECT(CONCATENATE("TotalNaturalFlow!",F$1,$A41)):INDIRECT(CONCATENATE("TotalNaturalFlow!",F$1,$B41)))</f>
        <v>83123</v>
      </c>
      <c r="G41" s="33">
        <f ca="1">SUM(INDIRECT(CONCATENATE("TotalNaturalFlow!",G$1,$A41)):INDIRECT(CONCATENATE("TotalNaturalFlow!",G$1,$B41)))</f>
        <v>648418</v>
      </c>
      <c r="H41" s="33">
        <f ca="1">SUM(INDIRECT(CONCATENATE("TotalNaturalFlow!",H$1,$A41)):INDIRECT(CONCATENATE("TotalNaturalFlow!",H$1,$B41)))</f>
        <v>752918</v>
      </c>
      <c r="I41" s="33">
        <f ca="1">SUM(INDIRECT(CONCATENATE("TotalNaturalFlow!",I$1,$A41)):INDIRECT(CONCATENATE("TotalNaturalFlow!",I$1,$B41)))</f>
        <v>1569684</v>
      </c>
      <c r="J41" s="33">
        <f ca="1">SUM(INDIRECT(CONCATENATE("TotalNaturalFlow!",J$1,$A41)):INDIRECT(CONCATENATE("TotalNaturalFlow!",J$1,$B41)))</f>
        <v>643300</v>
      </c>
      <c r="K41" s="33">
        <f ca="1">SUM(INDIRECT(CONCATENATE("TotalNaturalFlow!",K$1,$A41)):INDIRECT(CONCATENATE("TotalNaturalFlow!",K$1,$B41)))</f>
        <v>4898013</v>
      </c>
      <c r="L41" s="33">
        <f ca="1">SUM(INDIRECT(CONCATENATE("TotalNaturalFlow!",L$1,$A41)):INDIRECT(CONCATENATE("TotalNaturalFlow!",L$1,$B41)))</f>
        <v>578300</v>
      </c>
      <c r="M41" s="33">
        <f ca="1">SUM(INDIRECT(CONCATENATE("TotalNaturalFlow!",M$1,$A41)):INDIRECT(CONCATENATE("TotalNaturalFlow!",M$1,$B41)))</f>
        <v>580000</v>
      </c>
      <c r="N41" s="33">
        <f ca="1">SUM(INDIRECT(CONCATENATE("TotalNaturalFlow!",N$1,$A41)):INDIRECT(CONCATENATE("TotalNaturalFlow!",N$1,$B41)))</f>
        <v>931892</v>
      </c>
      <c r="O41" s="33">
        <f ca="1">SUM(INDIRECT(CONCATENATE("TotalNaturalFlow!",O$1,$A41)):INDIRECT(CONCATENATE("TotalNaturalFlow!",O$1,$B41)))</f>
        <v>918934</v>
      </c>
      <c r="P41" s="33">
        <f ca="1">SUM(INDIRECT(CONCATENATE("TotalNaturalFlow!",P$1,$A41)):INDIRECT(CONCATENATE("TotalNaturalFlow!",P$1,$B41)))</f>
        <v>299628</v>
      </c>
      <c r="Q41" s="33">
        <f ca="1">SUM(INDIRECT(CONCATENATE("TotalNaturalFlow!",Q$1,$A41)):INDIRECT(CONCATENATE("TotalNaturalFlow!",Q$1,$B41)))</f>
        <v>445917</v>
      </c>
      <c r="R41" s="33">
        <f ca="1">SUM(INDIRECT(CONCATENATE("TotalNaturalFlow!",R$1,$A41)):INDIRECT(CONCATENATE("TotalNaturalFlow!",R$1,$B41)))</f>
        <v>433800</v>
      </c>
      <c r="S41" s="33">
        <f ca="1">SUM(INDIRECT(CONCATENATE("TotalNaturalFlow!",S$1,$A41)):INDIRECT(CONCATENATE("TotalNaturalFlow!",S$1,$B41)))</f>
        <v>3237621</v>
      </c>
      <c r="T41" s="33">
        <f ca="1">SUM(INDIRECT(CONCATENATE("TotalNaturalFlow!",T$1,$A41)):INDIRECT(CONCATENATE("TotalNaturalFlow!",T$1,$B41)))</f>
        <v>130597</v>
      </c>
      <c r="U41" s="33">
        <f ca="1">SUM(INDIRECT(CONCATENATE("TotalNaturalFlow!",U$1,$A41)):INDIRECT(CONCATENATE("TotalNaturalFlow!",U$1,$B41)))</f>
        <v>692262</v>
      </c>
      <c r="V41" s="33">
        <f ca="1">SUM(INDIRECT(CONCATENATE("TotalNaturalFlow!",V$1,$A41)):INDIRECT(CONCATENATE("TotalNaturalFlow!",V$1,$B41)))</f>
        <v>1385360</v>
      </c>
      <c r="W41" s="33">
        <f ca="1">SUM(INDIRECT(CONCATENATE("TotalNaturalFlow!",W$1,$A41)):INDIRECT(CONCATENATE("TotalNaturalFlow!",W$1,$B41)))</f>
        <v>9981674</v>
      </c>
      <c r="X41" s="35"/>
      <c r="Y41" s="33">
        <f ca="1">SUM(INDIRECT(CONCATENATE("TotalNaturalFlow!",Y$1,$A41)):INDIRECT(CONCATENATE("TotalNaturalFlow!",Y$1,$B41)))</f>
        <v>28258</v>
      </c>
      <c r="Z41" s="33">
        <f ca="1">SUM(INDIRECT(CONCATENATE("TotalNaturalFlow!",Z$1,$A41)):INDIRECT(CONCATENATE("TotalNaturalFlow!",Z$1,$B41)))</f>
        <v>207214</v>
      </c>
      <c r="AA41" s="33">
        <f ca="1">SUM(INDIRECT(CONCATENATE("TotalNaturalFlow!",AA$1,$A41)):INDIRECT(CONCATENATE("TotalNaturalFlow!",AA$1,$B41)))</f>
        <v>10427715</v>
      </c>
      <c r="AB41" s="33">
        <f ca="1">SUM(INDIRECT(CONCATENATE("TotalNaturalFlow!",AB$1,$A41)):INDIRECT(CONCATENATE("TotalNaturalFlow!",AB$1,$B41)))</f>
        <v>179366</v>
      </c>
      <c r="AC41" s="33">
        <f ca="1">SUM(INDIRECT(CONCATENATE("TotalNaturalFlow!",AC$1,$A41)):INDIRECT(CONCATENATE("TotalNaturalFlow!",AC$1,$B41)))</f>
        <v>10993958</v>
      </c>
      <c r="AD41" s="33">
        <f ca="1">SUM(INDIRECT(CONCATENATE("TotalNaturalFlow!",AD$1,$A41)):INDIRECT(CONCATENATE("TotalNaturalFlow!",AD$1,$B41)))</f>
        <v>11020108</v>
      </c>
      <c r="AE41" s="33">
        <f ca="1">SUM(INDIRECT(CONCATENATE("TotalNaturalFlow!",AE$1,$A41)):INDIRECT(CONCATENATE("TotalNaturalFlow!",AE$1,$B41)))</f>
        <v>81093</v>
      </c>
      <c r="AF41" s="33">
        <f ca="1">SUM(INDIRECT(CONCATENATE("TotalNaturalFlow!",AF$1,$A41)):INDIRECT(CONCATENATE("TotalNaturalFlow!",AF$1,$B41)))</f>
        <v>11056431</v>
      </c>
      <c r="AG41" s="33">
        <f ca="1">SUM(INDIRECT(CONCATENATE("TotalNaturalFlow!",AG$1,$A41)):INDIRECT(CONCATENATE("TotalNaturalFlow!",AG$1,$B41)))</f>
        <v>11115663</v>
      </c>
    </row>
    <row r="42" spans="1:33" s="2" customFormat="1" x14ac:dyDescent="0.2">
      <c r="A42" s="43">
        <f>A41+12</f>
        <v>429</v>
      </c>
      <c r="B42" s="43">
        <f>B41+12</f>
        <v>440</v>
      </c>
      <c r="C42" s="6">
        <v>1941</v>
      </c>
      <c r="D42" s="33">
        <f ca="1">SUM(INDIRECT(CONCATENATE("TotalNaturalFlow!",D$1,$A42)):INDIRECT(CONCATENATE("TotalNaturalFlow!",D$1,$B42)))</f>
        <v>1839369</v>
      </c>
      <c r="E42" s="33">
        <f ca="1">SUM(INDIRECT(CONCATENATE("TotalNaturalFlow!",E$1,$A42)):INDIRECT(CONCATENATE("TotalNaturalFlow!",E$1,$B42)))</f>
        <v>3349493</v>
      </c>
      <c r="F42" s="33">
        <f ca="1">SUM(INDIRECT(CONCATENATE("TotalNaturalFlow!",F$1,$A42)):INDIRECT(CONCATENATE("TotalNaturalFlow!",F$1,$B42)))</f>
        <v>131690</v>
      </c>
      <c r="G42" s="33">
        <f ca="1">SUM(INDIRECT(CONCATENATE("TotalNaturalFlow!",G$1,$A42)):INDIRECT(CONCATENATE("TotalNaturalFlow!",G$1,$B42)))</f>
        <v>1209680</v>
      </c>
      <c r="H42" s="33">
        <f ca="1">SUM(INDIRECT(CONCATENATE("TotalNaturalFlow!",H$1,$A42)):INDIRECT(CONCATENATE("TotalNaturalFlow!",H$1,$B42)))</f>
        <v>1370580</v>
      </c>
      <c r="I42" s="33">
        <f ca="1">SUM(INDIRECT(CONCATENATE("TotalNaturalFlow!",I$1,$A42)):INDIRECT(CONCATENATE("TotalNaturalFlow!",I$1,$B42)))</f>
        <v>2974385</v>
      </c>
      <c r="J42" s="33">
        <f ca="1">SUM(INDIRECT(CONCATENATE("TotalNaturalFlow!",J$1,$A42)):INDIRECT(CONCATENATE("TotalNaturalFlow!",J$1,$B42)))</f>
        <v>1707200</v>
      </c>
      <c r="K42" s="33">
        <f ca="1">SUM(INDIRECT(CONCATENATE("TotalNaturalFlow!",K$1,$A42)):INDIRECT(CONCATENATE("TotalNaturalFlow!",K$1,$B42)))</f>
        <v>8250692</v>
      </c>
      <c r="L42" s="33">
        <f ca="1">SUM(INDIRECT(CONCATENATE("TotalNaturalFlow!",L$1,$A42)):INDIRECT(CONCATENATE("TotalNaturalFlow!",L$1,$B42)))</f>
        <v>1151000</v>
      </c>
      <c r="M42" s="33">
        <f ca="1">SUM(INDIRECT(CONCATENATE("TotalNaturalFlow!",M$1,$A42)):INDIRECT(CONCATENATE("TotalNaturalFlow!",M$1,$B42)))</f>
        <v>1212600</v>
      </c>
      <c r="N42" s="33">
        <f ca="1">SUM(INDIRECT(CONCATENATE("TotalNaturalFlow!",N$1,$A42)):INDIRECT(CONCATENATE("TotalNaturalFlow!",N$1,$B42)))</f>
        <v>1682707</v>
      </c>
      <c r="O42" s="33">
        <f ca="1">SUM(INDIRECT(CONCATENATE("TotalNaturalFlow!",O$1,$A42)):INDIRECT(CONCATENATE("TotalNaturalFlow!",O$1,$B42)))</f>
        <v>1083984</v>
      </c>
      <c r="P42" s="33">
        <f ca="1">SUM(INDIRECT(CONCATENATE("TotalNaturalFlow!",P$1,$A42)):INDIRECT(CONCATENATE("TotalNaturalFlow!",P$1,$B42)))</f>
        <v>447899</v>
      </c>
      <c r="Q42" s="33">
        <f ca="1">SUM(INDIRECT(CONCATENATE("TotalNaturalFlow!",Q$1,$A42)):INDIRECT(CONCATENATE("TotalNaturalFlow!",Q$1,$B42)))</f>
        <v>900692</v>
      </c>
      <c r="R42" s="33">
        <f ca="1">SUM(INDIRECT(CONCATENATE("TotalNaturalFlow!",R$1,$A42)):INDIRECT(CONCATENATE("TotalNaturalFlow!",R$1,$B42)))</f>
        <v>618000</v>
      </c>
      <c r="S42" s="33">
        <f ca="1">SUM(INDIRECT(CONCATENATE("TotalNaturalFlow!",S$1,$A42)):INDIRECT(CONCATENATE("TotalNaturalFlow!",S$1,$B42)))</f>
        <v>5239987</v>
      </c>
      <c r="T42" s="33">
        <f ca="1">SUM(INDIRECT(CONCATENATE("TotalNaturalFlow!",T$1,$A42)):INDIRECT(CONCATENATE("TotalNaturalFlow!",T$1,$B42)))</f>
        <v>221877</v>
      </c>
      <c r="U42" s="33">
        <f ca="1">SUM(INDIRECT(CONCATENATE("TotalNaturalFlow!",U$1,$A42)):INDIRECT(CONCATENATE("TotalNaturalFlow!",U$1,$B42)))</f>
        <v>2813212</v>
      </c>
      <c r="V42" s="33">
        <f ca="1">SUM(INDIRECT(CONCATENATE("TotalNaturalFlow!",V$1,$A42)):INDIRECT(CONCATENATE("TotalNaturalFlow!",V$1,$B42)))</f>
        <v>5122322</v>
      </c>
      <c r="W42" s="33">
        <f ca="1">SUM(INDIRECT(CONCATENATE("TotalNaturalFlow!",W$1,$A42)):INDIRECT(CONCATENATE("TotalNaturalFlow!",W$1,$B42)))</f>
        <v>20018936</v>
      </c>
      <c r="X42" s="35"/>
      <c r="Y42" s="33">
        <f ca="1">SUM(INDIRECT(CONCATENATE("TotalNaturalFlow!",Y$1,$A42)):INDIRECT(CONCATENATE("TotalNaturalFlow!",Y$1,$B42)))</f>
        <v>31845</v>
      </c>
      <c r="Z42" s="33">
        <f ca="1">SUM(INDIRECT(CONCATENATE("TotalNaturalFlow!",Z$1,$A42)):INDIRECT(CONCATENATE("TotalNaturalFlow!",Z$1,$B42)))</f>
        <v>642956</v>
      </c>
      <c r="AA42" s="33">
        <f ca="1">SUM(INDIRECT(CONCATENATE("TotalNaturalFlow!",AA$1,$A42)):INDIRECT(CONCATENATE("TotalNaturalFlow!",AA$1,$B42)))</f>
        <v>20956997</v>
      </c>
      <c r="AB42" s="33">
        <f ca="1">SUM(INDIRECT(CONCATENATE("TotalNaturalFlow!",AB$1,$A42)):INDIRECT(CONCATENATE("TotalNaturalFlow!",AB$1,$B42)))</f>
        <v>426766</v>
      </c>
      <c r="AC42" s="33">
        <f ca="1">SUM(INDIRECT(CONCATENATE("TotalNaturalFlow!",AC$1,$A42)):INDIRECT(CONCATENATE("TotalNaturalFlow!",AC$1,$B42)))</f>
        <v>22066954</v>
      </c>
      <c r="AD42" s="33">
        <f ca="1">SUM(INDIRECT(CONCATENATE("TotalNaturalFlow!",AD$1,$A42)):INDIRECT(CONCATENATE("TotalNaturalFlow!",AD$1,$B42)))</f>
        <v>22100968</v>
      </c>
      <c r="AE42" s="33">
        <f ca="1">SUM(INDIRECT(CONCATENATE("TotalNaturalFlow!",AE$1,$A42)):INDIRECT(CONCATENATE("TotalNaturalFlow!",AE$1,$B42)))</f>
        <v>481485</v>
      </c>
      <c r="AF42" s="33">
        <f ca="1">SUM(INDIRECT(CONCATENATE("TotalNaturalFlow!",AF$1,$A42)):INDIRECT(CONCATENATE("TotalNaturalFlow!",AF$1,$B42)))</f>
        <v>22340931</v>
      </c>
      <c r="AG42" s="33">
        <f ca="1">SUM(INDIRECT(CONCATENATE("TotalNaturalFlow!",AG$1,$A42)):INDIRECT(CONCATENATE("TotalNaturalFlow!",AG$1,$B42)))</f>
        <v>22319187</v>
      </c>
    </row>
    <row r="43" spans="1:33" s="2" customFormat="1" x14ac:dyDescent="0.2">
      <c r="A43" s="43">
        <f t="shared" ref="A43:B52" si="3">A42+12</f>
        <v>441</v>
      </c>
      <c r="B43" s="43">
        <f t="shared" si="3"/>
        <v>452</v>
      </c>
      <c r="C43" s="6">
        <v>1942</v>
      </c>
      <c r="D43" s="33">
        <f ca="1">SUM(INDIRECT(CONCATENATE("TotalNaturalFlow!",D$1,$A43)):INDIRECT(CONCATENATE("TotalNaturalFlow!",D$1,$B43)))</f>
        <v>2021150</v>
      </c>
      <c r="E43" s="33">
        <f ca="1">SUM(INDIRECT(CONCATENATE("TotalNaturalFlow!",E$1,$A43)):INDIRECT(CONCATENATE("TotalNaturalFlow!",E$1,$B43)))</f>
        <v>3745336</v>
      </c>
      <c r="F43" s="33">
        <f ca="1">SUM(INDIRECT(CONCATENATE("TotalNaturalFlow!",F$1,$A43)):INDIRECT(CONCATENATE("TotalNaturalFlow!",F$1,$B43)))</f>
        <v>154571</v>
      </c>
      <c r="G43" s="33">
        <f ca="1">SUM(INDIRECT(CONCATENATE("TotalNaturalFlow!",G$1,$A43)):INDIRECT(CONCATENATE("TotalNaturalFlow!",G$1,$B43)))</f>
        <v>1294356</v>
      </c>
      <c r="H43" s="33">
        <f ca="1">SUM(INDIRECT(CONCATENATE("TotalNaturalFlow!",H$1,$A43)):INDIRECT(CONCATENATE("TotalNaturalFlow!",H$1,$B43)))</f>
        <v>1468556</v>
      </c>
      <c r="I43" s="33">
        <f ca="1">SUM(INDIRECT(CONCATENATE("TotalNaturalFlow!",I$1,$A43)):INDIRECT(CONCATENATE("TotalNaturalFlow!",I$1,$B43)))</f>
        <v>3162492</v>
      </c>
      <c r="J43" s="33">
        <f ca="1">SUM(INDIRECT(CONCATENATE("TotalNaturalFlow!",J$1,$A43)):INDIRECT(CONCATENATE("TotalNaturalFlow!",J$1,$B43)))</f>
        <v>1496600</v>
      </c>
      <c r="K43" s="33">
        <f ca="1">SUM(INDIRECT(CONCATENATE("TotalNaturalFlow!",K$1,$A43)):INDIRECT(CONCATENATE("TotalNaturalFlow!",K$1,$B43)))</f>
        <v>8346141</v>
      </c>
      <c r="L43" s="33">
        <f ca="1">SUM(INDIRECT(CONCATENATE("TotalNaturalFlow!",L$1,$A43)):INDIRECT(CONCATENATE("TotalNaturalFlow!",L$1,$B43)))</f>
        <v>1209200</v>
      </c>
      <c r="M43" s="33">
        <f ca="1">SUM(INDIRECT(CONCATENATE("TotalNaturalFlow!",M$1,$A43)):INDIRECT(CONCATENATE("TotalNaturalFlow!",M$1,$B43)))</f>
        <v>1295000</v>
      </c>
      <c r="N43" s="33">
        <f ca="1">SUM(INDIRECT(CONCATENATE("TotalNaturalFlow!",N$1,$A43)):INDIRECT(CONCATENATE("TotalNaturalFlow!",N$1,$B43)))</f>
        <v>1816401</v>
      </c>
      <c r="O43" s="33">
        <f ca="1">SUM(INDIRECT(CONCATENATE("TotalNaturalFlow!",O$1,$A43)):INDIRECT(CONCATENATE("TotalNaturalFlow!",O$1,$B43)))</f>
        <v>1199491</v>
      </c>
      <c r="P43" s="33">
        <f ca="1">SUM(INDIRECT(CONCATENATE("TotalNaturalFlow!",P$1,$A43)):INDIRECT(CONCATENATE("TotalNaturalFlow!",P$1,$B43)))</f>
        <v>456339</v>
      </c>
      <c r="Q43" s="33">
        <f ca="1">SUM(INDIRECT(CONCATENATE("TotalNaturalFlow!",Q$1,$A43)):INDIRECT(CONCATENATE("TotalNaturalFlow!",Q$1,$B43)))</f>
        <v>801395</v>
      </c>
      <c r="R43" s="33">
        <f ca="1">SUM(INDIRECT(CONCATENATE("TotalNaturalFlow!",R$1,$A43)):INDIRECT(CONCATENATE("TotalNaturalFlow!",R$1,$B43)))</f>
        <v>708100</v>
      </c>
      <c r="S43" s="33">
        <f ca="1">SUM(INDIRECT(CONCATENATE("TotalNaturalFlow!",S$1,$A43)):INDIRECT(CONCATENATE("TotalNaturalFlow!",S$1,$B43)))</f>
        <v>5373379</v>
      </c>
      <c r="T43" s="33">
        <f ca="1">SUM(INDIRECT(CONCATENATE("TotalNaturalFlow!",T$1,$A43)):INDIRECT(CONCATENATE("TotalNaturalFlow!",T$1,$B43)))</f>
        <v>240398</v>
      </c>
      <c r="U43" s="33">
        <f ca="1">SUM(INDIRECT(CONCATENATE("TotalNaturalFlow!",U$1,$A43)):INDIRECT(CONCATENATE("TotalNaturalFlow!",U$1,$B43)))</f>
        <v>1447555</v>
      </c>
      <c r="V43" s="33">
        <f ca="1">SUM(INDIRECT(CONCATENATE("TotalNaturalFlow!",V$1,$A43)):INDIRECT(CONCATENATE("TotalNaturalFlow!",V$1,$B43)))</f>
        <v>2462506</v>
      </c>
      <c r="W43" s="33">
        <f ca="1">SUM(INDIRECT(CONCATENATE("TotalNaturalFlow!",W$1,$A43)):INDIRECT(CONCATENATE("TotalNaturalFlow!",W$1,$B43)))</f>
        <v>17163785</v>
      </c>
      <c r="X43" s="35"/>
      <c r="Y43" s="33">
        <f ca="1">SUM(INDIRECT(CONCATENATE("TotalNaturalFlow!",Y$1,$A43)):INDIRECT(CONCATENATE("TotalNaturalFlow!",Y$1,$B43)))</f>
        <v>14538</v>
      </c>
      <c r="Z43" s="33">
        <f ca="1">SUM(INDIRECT(CONCATENATE("TotalNaturalFlow!",Z$1,$A43)):INDIRECT(CONCATENATE("TotalNaturalFlow!",Z$1,$B43)))</f>
        <v>97121</v>
      </c>
      <c r="AA43" s="33">
        <f ca="1">SUM(INDIRECT(CONCATENATE("TotalNaturalFlow!",AA$1,$A43)):INDIRECT(CONCATENATE("TotalNaturalFlow!",AA$1,$B43)))</f>
        <v>17294520</v>
      </c>
      <c r="AB43" s="33">
        <f ca="1">SUM(INDIRECT(CONCATENATE("TotalNaturalFlow!",AB$1,$A43)):INDIRECT(CONCATENATE("TotalNaturalFlow!",AB$1,$B43)))</f>
        <v>186531</v>
      </c>
      <c r="AC43" s="33">
        <f ca="1">SUM(INDIRECT(CONCATENATE("TotalNaturalFlow!",AC$1,$A43)):INDIRECT(CONCATENATE("TotalNaturalFlow!",AC$1,$B43)))</f>
        <v>18010314</v>
      </c>
      <c r="AD43" s="33">
        <f ca="1">SUM(INDIRECT(CONCATENATE("TotalNaturalFlow!",AD$1,$A43)):INDIRECT(CONCATENATE("TotalNaturalFlow!",AD$1,$B43)))</f>
        <v>17793025</v>
      </c>
      <c r="AE43" s="33">
        <f ca="1">SUM(INDIRECT(CONCATENATE("TotalNaturalFlow!",AE$1,$A43)):INDIRECT(CONCATENATE("TotalNaturalFlow!",AE$1,$B43)))</f>
        <v>21912</v>
      </c>
      <c r="AF43" s="33">
        <f ca="1">SUM(INDIRECT(CONCATENATE("TotalNaturalFlow!",AF$1,$A43)):INDIRECT(CONCATENATE("TotalNaturalFlow!",AF$1,$B43)))</f>
        <v>17939311</v>
      </c>
      <c r="AG43" s="33">
        <f ca="1">SUM(INDIRECT(CONCATENATE("TotalNaturalFlow!",AG$1,$A43)):INDIRECT(CONCATENATE("TotalNaturalFlow!",AG$1,$B43)))</f>
        <v>18206916</v>
      </c>
    </row>
    <row r="44" spans="1:33" s="2" customFormat="1" x14ac:dyDescent="0.2">
      <c r="A44" s="43">
        <f t="shared" si="3"/>
        <v>453</v>
      </c>
      <c r="B44" s="43">
        <f t="shared" si="3"/>
        <v>464</v>
      </c>
      <c r="C44" s="6">
        <v>1943</v>
      </c>
      <c r="D44" s="33">
        <f ca="1">SUM(INDIRECT(CONCATENATE("TotalNaturalFlow!",D$1,$A44)):INDIRECT(CONCATENATE("TotalNaturalFlow!",D$1,$B44)))</f>
        <v>1992275</v>
      </c>
      <c r="E44" s="33">
        <f ca="1">SUM(INDIRECT(CONCATENATE("TotalNaturalFlow!",E$1,$A44)):INDIRECT(CONCATENATE("TotalNaturalFlow!",E$1,$B44)))</f>
        <v>3261737</v>
      </c>
      <c r="F44" s="33">
        <f ca="1">SUM(INDIRECT(CONCATENATE("TotalNaturalFlow!",F$1,$A44)):INDIRECT(CONCATENATE("TotalNaturalFlow!",F$1,$B44)))</f>
        <v>156492</v>
      </c>
      <c r="G44" s="33">
        <f ca="1">SUM(INDIRECT(CONCATENATE("TotalNaturalFlow!",G$1,$A44)):INDIRECT(CONCATENATE("TotalNaturalFlow!",G$1,$B44)))</f>
        <v>1175966</v>
      </c>
      <c r="H44" s="33">
        <f ca="1">SUM(INDIRECT(CONCATENATE("TotalNaturalFlow!",H$1,$A44)):INDIRECT(CONCATENATE("TotalNaturalFlow!",H$1,$B44)))</f>
        <v>1347966</v>
      </c>
      <c r="I44" s="33">
        <f ca="1">SUM(INDIRECT(CONCATENATE("TotalNaturalFlow!",I$1,$A44)):INDIRECT(CONCATENATE("TotalNaturalFlow!",I$1,$B44)))</f>
        <v>2231183</v>
      </c>
      <c r="J44" s="33">
        <f ca="1">SUM(INDIRECT(CONCATENATE("TotalNaturalFlow!",J$1,$A44)):INDIRECT(CONCATENATE("TotalNaturalFlow!",J$1,$B44)))</f>
        <v>761600</v>
      </c>
      <c r="K44" s="33">
        <f ca="1">SUM(INDIRECT(CONCATENATE("TotalNaturalFlow!",K$1,$A44)):INDIRECT(CONCATENATE("TotalNaturalFlow!",K$1,$B44)))</f>
        <v>6450487</v>
      </c>
      <c r="L44" s="33">
        <f ca="1">SUM(INDIRECT(CONCATENATE("TotalNaturalFlow!",L$1,$A44)):INDIRECT(CONCATENATE("TotalNaturalFlow!",L$1,$B44)))</f>
        <v>1727800</v>
      </c>
      <c r="M44" s="33">
        <f ca="1">SUM(INDIRECT(CONCATENATE("TotalNaturalFlow!",M$1,$A44)):INDIRECT(CONCATENATE("TotalNaturalFlow!",M$1,$B44)))</f>
        <v>1819200</v>
      </c>
      <c r="N44" s="33">
        <f ca="1">SUM(INDIRECT(CONCATENATE("TotalNaturalFlow!",N$1,$A44)):INDIRECT(CONCATENATE("TotalNaturalFlow!",N$1,$B44)))</f>
        <v>2463006</v>
      </c>
      <c r="O44" s="33">
        <f ca="1">SUM(INDIRECT(CONCATENATE("TotalNaturalFlow!",O$1,$A44)):INDIRECT(CONCATENATE("TotalNaturalFlow!",O$1,$B44)))</f>
        <v>959303</v>
      </c>
      <c r="P44" s="33">
        <f ca="1">SUM(INDIRECT(CONCATENATE("TotalNaturalFlow!",P$1,$A44)):INDIRECT(CONCATENATE("TotalNaturalFlow!",P$1,$B44)))</f>
        <v>365850</v>
      </c>
      <c r="Q44" s="33">
        <f ca="1">SUM(INDIRECT(CONCATENATE("TotalNaturalFlow!",Q$1,$A44)):INDIRECT(CONCATENATE("TotalNaturalFlow!",Q$1,$B44)))</f>
        <v>738927</v>
      </c>
      <c r="R44" s="33">
        <f ca="1">SUM(INDIRECT(CONCATENATE("TotalNaturalFlow!",R$1,$A44)):INDIRECT(CONCATENATE("TotalNaturalFlow!",R$1,$B44)))</f>
        <v>452400</v>
      </c>
      <c r="S44" s="33">
        <f ca="1">SUM(INDIRECT(CONCATENATE("TotalNaturalFlow!",S$1,$A44)):INDIRECT(CONCATENATE("TotalNaturalFlow!",S$1,$B44)))</f>
        <v>5063046</v>
      </c>
      <c r="T44" s="33">
        <f ca="1">SUM(INDIRECT(CONCATENATE("TotalNaturalFlow!",T$1,$A44)):INDIRECT(CONCATENATE("TotalNaturalFlow!",T$1,$B44)))</f>
        <v>157640</v>
      </c>
      <c r="U44" s="33">
        <f ca="1">SUM(INDIRECT(CONCATENATE("TotalNaturalFlow!",U$1,$A44)):INDIRECT(CONCATENATE("TotalNaturalFlow!",U$1,$B44)))</f>
        <v>867633</v>
      </c>
      <c r="V44" s="33">
        <f ca="1">SUM(INDIRECT(CONCATENATE("TotalNaturalFlow!",V$1,$A44)):INDIRECT(CONCATENATE("TotalNaturalFlow!",V$1,$B44)))</f>
        <v>1654545</v>
      </c>
      <c r="W44" s="33">
        <f ca="1">SUM(INDIRECT(CONCATENATE("TotalNaturalFlow!",W$1,$A44)):INDIRECT(CONCATENATE("TotalNaturalFlow!",W$1,$B44)))</f>
        <v>13716241</v>
      </c>
      <c r="X44" s="35"/>
      <c r="Y44" s="33">
        <f ca="1">SUM(INDIRECT(CONCATENATE("TotalNaturalFlow!",Y$1,$A44)):INDIRECT(CONCATENATE("TotalNaturalFlow!",Y$1,$B44)))</f>
        <v>21824</v>
      </c>
      <c r="Z44" s="33">
        <f ca="1">SUM(INDIRECT(CONCATENATE("TotalNaturalFlow!",Z$1,$A44)):INDIRECT(CONCATENATE("TotalNaturalFlow!",Z$1,$B44)))</f>
        <v>110625</v>
      </c>
      <c r="AA44" s="33">
        <f ca="1">SUM(INDIRECT(CONCATENATE("TotalNaturalFlow!",AA$1,$A44)):INDIRECT(CONCATENATE("TotalNaturalFlow!",AA$1,$B44)))</f>
        <v>13926085</v>
      </c>
      <c r="AB44" s="33">
        <f ca="1">SUM(INDIRECT(CONCATENATE("TotalNaturalFlow!",AB$1,$A44)):INDIRECT(CONCATENATE("TotalNaturalFlow!",AB$1,$B44)))</f>
        <v>179189</v>
      </c>
      <c r="AC44" s="33">
        <f ca="1">SUM(INDIRECT(CONCATENATE("TotalNaturalFlow!",AC$1,$A44)):INDIRECT(CONCATENATE("TotalNaturalFlow!",AC$1,$B44)))</f>
        <v>14541487</v>
      </c>
      <c r="AD44" s="33">
        <f ca="1">SUM(INDIRECT(CONCATENATE("TotalNaturalFlow!",AD$1,$A44)):INDIRECT(CONCATENATE("TotalNaturalFlow!",AD$1,$B44)))</f>
        <v>14268779</v>
      </c>
      <c r="AE44" s="33">
        <f ca="1">SUM(INDIRECT(CONCATENATE("TotalNaturalFlow!",AE$1,$A44)):INDIRECT(CONCATENATE("TotalNaturalFlow!",AE$1,$B44)))</f>
        <v>21896</v>
      </c>
      <c r="AF44" s="33">
        <f ca="1">SUM(INDIRECT(CONCATENATE("TotalNaturalFlow!",AF$1,$A44)):INDIRECT(CONCATENATE("TotalNaturalFlow!",AF$1,$B44)))</f>
        <v>14439584</v>
      </c>
      <c r="AG44" s="33">
        <f ca="1">SUM(INDIRECT(CONCATENATE("TotalNaturalFlow!",AG$1,$A44)):INDIRECT(CONCATENATE("TotalNaturalFlow!",AG$1,$B44)))</f>
        <v>14454100</v>
      </c>
    </row>
    <row r="45" spans="1:33" s="2" customFormat="1" x14ac:dyDescent="0.2">
      <c r="A45" s="43">
        <f t="shared" si="3"/>
        <v>465</v>
      </c>
      <c r="B45" s="43">
        <f t="shared" si="3"/>
        <v>476</v>
      </c>
      <c r="C45" s="6">
        <v>1944</v>
      </c>
      <c r="D45" s="33">
        <f ca="1">SUM(INDIRECT(CONCATENATE("TotalNaturalFlow!",D$1,$A45)):INDIRECT(CONCATENATE("TotalNaturalFlow!",D$1,$B45)))</f>
        <v>1618095</v>
      </c>
      <c r="E45" s="33">
        <f ca="1">SUM(INDIRECT(CONCATENATE("TotalNaturalFlow!",E$1,$A45)):INDIRECT(CONCATENATE("TotalNaturalFlow!",E$1,$B45)))</f>
        <v>2952610</v>
      </c>
      <c r="F45" s="33">
        <f ca="1">SUM(INDIRECT(CONCATENATE("TotalNaturalFlow!",F$1,$A45)):INDIRECT(CONCATENATE("TotalNaturalFlow!",F$1,$B45)))</f>
        <v>123335</v>
      </c>
      <c r="G45" s="33">
        <f ca="1">SUM(INDIRECT(CONCATENATE("TotalNaturalFlow!",G$1,$A45)):INDIRECT(CONCATENATE("TotalNaturalFlow!",G$1,$B45)))</f>
        <v>1222405</v>
      </c>
      <c r="H45" s="33">
        <f ca="1">SUM(INDIRECT(CONCATENATE("TotalNaturalFlow!",H$1,$A45)):INDIRECT(CONCATENATE("TotalNaturalFlow!",H$1,$B45)))</f>
        <v>1402205</v>
      </c>
      <c r="I45" s="33">
        <f ca="1">SUM(INDIRECT(CONCATENATE("TotalNaturalFlow!",I$1,$A45)):INDIRECT(CONCATENATE("TotalNaturalFlow!",I$1,$B45)))</f>
        <v>2669753</v>
      </c>
      <c r="J45" s="33">
        <f ca="1">SUM(INDIRECT(CONCATENATE("TotalNaturalFlow!",J$1,$A45)):INDIRECT(CONCATENATE("TotalNaturalFlow!",J$1,$B45)))</f>
        <v>1146800</v>
      </c>
      <c r="K45" s="33">
        <f ca="1">SUM(INDIRECT(CONCATENATE("TotalNaturalFlow!",K$1,$A45)):INDIRECT(CONCATENATE("TotalNaturalFlow!",K$1,$B45)))</f>
        <v>7073866</v>
      </c>
      <c r="L45" s="33">
        <f ca="1">SUM(INDIRECT(CONCATENATE("TotalNaturalFlow!",L$1,$A45)):INDIRECT(CONCATENATE("TotalNaturalFlow!",L$1,$B45)))</f>
        <v>1307600</v>
      </c>
      <c r="M45" s="33">
        <f ca="1">SUM(INDIRECT(CONCATENATE("TotalNaturalFlow!",M$1,$A45)):INDIRECT(CONCATENATE("TotalNaturalFlow!",M$1,$B45)))</f>
        <v>1385300</v>
      </c>
      <c r="N45" s="33">
        <f ca="1">SUM(INDIRECT(CONCATENATE("TotalNaturalFlow!",N$1,$A45)):INDIRECT(CONCATENATE("TotalNaturalFlow!",N$1,$B45)))</f>
        <v>2046735</v>
      </c>
      <c r="O45" s="33">
        <f ca="1">SUM(INDIRECT(CONCATENATE("TotalNaturalFlow!",O$1,$A45)):INDIRECT(CONCATENATE("TotalNaturalFlow!",O$1,$B45)))</f>
        <v>913922</v>
      </c>
      <c r="P45" s="33">
        <f ca="1">SUM(INDIRECT(CONCATENATE("TotalNaturalFlow!",P$1,$A45)):INDIRECT(CONCATENATE("TotalNaturalFlow!",P$1,$B45)))</f>
        <v>424001</v>
      </c>
      <c r="Q45" s="33">
        <f ca="1">SUM(INDIRECT(CONCATENATE("TotalNaturalFlow!",Q$1,$A45)):INDIRECT(CONCATENATE("TotalNaturalFlow!",Q$1,$B45)))</f>
        <v>998635</v>
      </c>
      <c r="R45" s="33">
        <f ca="1">SUM(INDIRECT(CONCATENATE("TotalNaturalFlow!",R$1,$A45)):INDIRECT(CONCATENATE("TotalNaturalFlow!",R$1,$B45)))</f>
        <v>478700</v>
      </c>
      <c r="S45" s="33">
        <f ca="1">SUM(INDIRECT(CONCATENATE("TotalNaturalFlow!",S$1,$A45)):INDIRECT(CONCATENATE("TotalNaturalFlow!",S$1,$B45)))</f>
        <v>5156087</v>
      </c>
      <c r="T45" s="33">
        <f ca="1">SUM(INDIRECT(CONCATENATE("TotalNaturalFlow!",T$1,$A45)):INDIRECT(CONCATENATE("TotalNaturalFlow!",T$1,$B45)))</f>
        <v>261816</v>
      </c>
      <c r="U45" s="33">
        <f ca="1">SUM(INDIRECT(CONCATENATE("TotalNaturalFlow!",U$1,$A45)):INDIRECT(CONCATENATE("TotalNaturalFlow!",U$1,$B45)))</f>
        <v>1343593</v>
      </c>
      <c r="V45" s="33">
        <f ca="1">SUM(INDIRECT(CONCATENATE("TotalNaturalFlow!",V$1,$A45)):INDIRECT(CONCATENATE("TotalNaturalFlow!",V$1,$B45)))</f>
        <v>2477026</v>
      </c>
      <c r="W45" s="33">
        <f ca="1">SUM(INDIRECT(CONCATENATE("TotalNaturalFlow!",W$1,$A45)):INDIRECT(CONCATENATE("TotalNaturalFlow!",W$1,$B45)))</f>
        <v>15296903</v>
      </c>
      <c r="X45" s="35"/>
      <c r="Y45" s="33">
        <f ca="1">SUM(INDIRECT(CONCATENATE("TotalNaturalFlow!",Y$1,$A45)):INDIRECT(CONCATENATE("TotalNaturalFlow!",Y$1,$B45)))</f>
        <v>14290</v>
      </c>
      <c r="Z45" s="33">
        <f ca="1">SUM(INDIRECT(CONCATENATE("TotalNaturalFlow!",Z$1,$A45)):INDIRECT(CONCATENATE("TotalNaturalFlow!",Z$1,$B45)))</f>
        <v>143251</v>
      </c>
      <c r="AA45" s="33">
        <f ca="1">SUM(INDIRECT(CONCATENATE("TotalNaturalFlow!",AA$1,$A45)):INDIRECT(CONCATENATE("TotalNaturalFlow!",AA$1,$B45)))</f>
        <v>15607932</v>
      </c>
      <c r="AB45" s="33">
        <f ca="1">SUM(INDIRECT(CONCATENATE("TotalNaturalFlow!",AB$1,$A45)):INDIRECT(CONCATENATE("TotalNaturalFlow!",AB$1,$B45)))</f>
        <v>180475</v>
      </c>
      <c r="AC45" s="33">
        <f ca="1">SUM(INDIRECT(CONCATENATE("TotalNaturalFlow!",AC$1,$A45)):INDIRECT(CONCATENATE("TotalNaturalFlow!",AC$1,$B45)))</f>
        <v>16197566</v>
      </c>
      <c r="AD45" s="33">
        <f ca="1">SUM(INDIRECT(CONCATENATE("TotalNaturalFlow!",AD$1,$A45)):INDIRECT(CONCATENATE("TotalNaturalFlow!",AD$1,$B45)))</f>
        <v>15867510</v>
      </c>
      <c r="AE45" s="33">
        <f ca="1">SUM(INDIRECT(CONCATENATE("TotalNaturalFlow!",AE$1,$A45)):INDIRECT(CONCATENATE("TotalNaturalFlow!",AE$1,$B45)))</f>
        <v>136265</v>
      </c>
      <c r="AF45" s="33">
        <f ca="1">SUM(INDIRECT(CONCATENATE("TotalNaturalFlow!",AF$1,$A45)):INDIRECT(CONCATENATE("TotalNaturalFlow!",AF$1,$B45)))</f>
        <v>16081090</v>
      </c>
      <c r="AG45" s="33">
        <f ca="1">SUM(INDIRECT(CONCATENATE("TotalNaturalFlow!",AG$1,$A45)):INDIRECT(CONCATENATE("TotalNaturalFlow!",AG$1,$B45)))</f>
        <v>16233343</v>
      </c>
    </row>
    <row r="46" spans="1:33" s="2" customFormat="1" x14ac:dyDescent="0.2">
      <c r="A46" s="43">
        <f t="shared" si="3"/>
        <v>477</v>
      </c>
      <c r="B46" s="43">
        <f t="shared" si="3"/>
        <v>488</v>
      </c>
      <c r="C46" s="6">
        <v>1945</v>
      </c>
      <c r="D46" s="33">
        <f ca="1">SUM(INDIRECT(CONCATENATE("TotalNaturalFlow!",D$1,$A46)):INDIRECT(CONCATENATE("TotalNaturalFlow!",D$1,$B46)))</f>
        <v>1930815</v>
      </c>
      <c r="E46" s="33">
        <f ca="1">SUM(INDIRECT(CONCATENATE("TotalNaturalFlow!",E$1,$A46)):INDIRECT(CONCATENATE("TotalNaturalFlow!",E$1,$B46)))</f>
        <v>3352097</v>
      </c>
      <c r="F46" s="33">
        <f ca="1">SUM(INDIRECT(CONCATENATE("TotalNaturalFlow!",F$1,$A46)):INDIRECT(CONCATENATE("TotalNaturalFlow!",F$1,$B46)))</f>
        <v>120341</v>
      </c>
      <c r="G46" s="33">
        <f ca="1">SUM(INDIRECT(CONCATENATE("TotalNaturalFlow!",G$1,$A46)):INDIRECT(CONCATENATE("TotalNaturalFlow!",G$1,$B46)))</f>
        <v>1000971</v>
      </c>
      <c r="H46" s="33">
        <f ca="1">SUM(INDIRECT(CONCATENATE("TotalNaturalFlow!",H$1,$A46)):INDIRECT(CONCATENATE("TotalNaturalFlow!",H$1,$B46)))</f>
        <v>1167771</v>
      </c>
      <c r="I46" s="33">
        <f ca="1">SUM(INDIRECT(CONCATENATE("TotalNaturalFlow!",I$1,$A46)):INDIRECT(CONCATENATE("TotalNaturalFlow!",I$1,$B46)))</f>
        <v>2303558</v>
      </c>
      <c r="J46" s="33">
        <f ca="1">SUM(INDIRECT(CONCATENATE("TotalNaturalFlow!",J$1,$A46)):INDIRECT(CONCATENATE("TotalNaturalFlow!",J$1,$B46)))</f>
        <v>811300</v>
      </c>
      <c r="K46" s="33">
        <f ca="1">SUM(INDIRECT(CONCATENATE("TotalNaturalFlow!",K$1,$A46)):INDIRECT(CONCATENATE("TotalNaturalFlow!",K$1,$B46)))</f>
        <v>6762591</v>
      </c>
      <c r="L46" s="33">
        <f ca="1">SUM(INDIRECT(CONCATENATE("TotalNaturalFlow!",L$1,$A46)):INDIRECT(CONCATENATE("TotalNaturalFlow!",L$1,$B46)))</f>
        <v>1183300</v>
      </c>
      <c r="M46" s="33">
        <f ca="1">SUM(INDIRECT(CONCATENATE("TotalNaturalFlow!",M$1,$A46)):INDIRECT(CONCATENATE("TotalNaturalFlow!",M$1,$B46)))</f>
        <v>1240836</v>
      </c>
      <c r="N46" s="33">
        <f ca="1">SUM(INDIRECT(CONCATENATE("TotalNaturalFlow!",N$1,$A46)):INDIRECT(CONCATENATE("TotalNaturalFlow!",N$1,$B46)))</f>
        <v>1756727</v>
      </c>
      <c r="O46" s="33">
        <f ca="1">SUM(INDIRECT(CONCATENATE("TotalNaturalFlow!",O$1,$A46)):INDIRECT(CONCATENATE("TotalNaturalFlow!",O$1,$B46)))</f>
        <v>1312838</v>
      </c>
      <c r="P46" s="33">
        <f ca="1">SUM(INDIRECT(CONCATENATE("TotalNaturalFlow!",P$1,$A46)):INDIRECT(CONCATENATE("TotalNaturalFlow!",P$1,$B46)))</f>
        <v>511791</v>
      </c>
      <c r="Q46" s="33">
        <f ca="1">SUM(INDIRECT(CONCATENATE("TotalNaturalFlow!",Q$1,$A46)):INDIRECT(CONCATENATE("TotalNaturalFlow!",Q$1,$B46)))</f>
        <v>693742</v>
      </c>
      <c r="R46" s="33">
        <f ca="1">SUM(INDIRECT(CONCATENATE("TotalNaturalFlow!",R$1,$A46)):INDIRECT(CONCATENATE("TotalNaturalFlow!",R$1,$B46)))</f>
        <v>544300</v>
      </c>
      <c r="S46" s="33">
        <f ca="1">SUM(INDIRECT(CONCATENATE("TotalNaturalFlow!",S$1,$A46)):INDIRECT(CONCATENATE("TotalNaturalFlow!",S$1,$B46)))</f>
        <v>5115322</v>
      </c>
      <c r="T46" s="33">
        <f ca="1">SUM(INDIRECT(CONCATENATE("TotalNaturalFlow!",T$1,$A46)):INDIRECT(CONCATENATE("TotalNaturalFlow!",T$1,$B46)))</f>
        <v>168407</v>
      </c>
      <c r="U46" s="33">
        <f ca="1">SUM(INDIRECT(CONCATENATE("TotalNaturalFlow!",U$1,$A46)):INDIRECT(CONCATENATE("TotalNaturalFlow!",U$1,$B46)))</f>
        <v>1020698</v>
      </c>
      <c r="V46" s="33">
        <f ca="1">SUM(INDIRECT(CONCATENATE("TotalNaturalFlow!",V$1,$A46)):INDIRECT(CONCATENATE("TotalNaturalFlow!",V$1,$B46)))</f>
        <v>1834064</v>
      </c>
      <c r="W46" s="33">
        <f ca="1">SUM(INDIRECT(CONCATENATE("TotalNaturalFlow!",W$1,$A46)):INDIRECT(CONCATENATE("TotalNaturalFlow!",W$1,$B46)))</f>
        <v>14258149</v>
      </c>
      <c r="X46" s="35"/>
      <c r="Y46" s="33">
        <f ca="1">SUM(INDIRECT(CONCATENATE("TotalNaturalFlow!",Y$1,$A46)):INDIRECT(CONCATENATE("TotalNaturalFlow!",Y$1,$B46)))</f>
        <v>21033</v>
      </c>
      <c r="Z46" s="33">
        <f ca="1">SUM(INDIRECT(CONCATENATE("TotalNaturalFlow!",Z$1,$A46)):INDIRECT(CONCATENATE("TotalNaturalFlow!",Z$1,$B46)))</f>
        <v>168522</v>
      </c>
      <c r="AA46" s="33">
        <f ca="1">SUM(INDIRECT(CONCATENATE("TotalNaturalFlow!",AA$1,$A46)):INDIRECT(CONCATENATE("TotalNaturalFlow!",AA$1,$B46)))</f>
        <v>14602576</v>
      </c>
      <c r="AB46" s="33">
        <f ca="1">SUM(INDIRECT(CONCATENATE("TotalNaturalFlow!",AB$1,$A46)):INDIRECT(CONCATENATE("TotalNaturalFlow!",AB$1,$B46)))</f>
        <v>181017</v>
      </c>
      <c r="AC46" s="33">
        <f ca="1">SUM(INDIRECT(CONCATENATE("TotalNaturalFlow!",AC$1,$A46)):INDIRECT(CONCATENATE("TotalNaturalFlow!",AC$1,$B46)))</f>
        <v>15261179</v>
      </c>
      <c r="AD46" s="33">
        <f ca="1">SUM(INDIRECT(CONCATENATE("TotalNaturalFlow!",AD$1,$A46)):INDIRECT(CONCATENATE("TotalNaturalFlow!",AD$1,$B46)))</f>
        <v>14933223</v>
      </c>
      <c r="AE46" s="33">
        <f ca="1">SUM(INDIRECT(CONCATENATE("TotalNaturalFlow!",AE$1,$A46)):INDIRECT(CONCATENATE("TotalNaturalFlow!",AE$1,$B46)))</f>
        <v>74123</v>
      </c>
      <c r="AF46" s="33">
        <f ca="1">SUM(INDIRECT(CONCATENATE("TotalNaturalFlow!",AF$1,$A46)):INDIRECT(CONCATENATE("TotalNaturalFlow!",AF$1,$B46)))</f>
        <v>15256117</v>
      </c>
      <c r="AG46" s="33">
        <f ca="1">SUM(INDIRECT(CONCATENATE("TotalNaturalFlow!",AG$1,$A46)):INDIRECT(CONCATENATE("TotalNaturalFlow!",AG$1,$B46)))</f>
        <v>15382304</v>
      </c>
    </row>
    <row r="47" spans="1:33" s="2" customFormat="1" x14ac:dyDescent="0.2">
      <c r="A47" s="43">
        <f t="shared" si="3"/>
        <v>489</v>
      </c>
      <c r="B47" s="43">
        <f t="shared" si="3"/>
        <v>500</v>
      </c>
      <c r="C47" s="6">
        <v>1946</v>
      </c>
      <c r="D47" s="33">
        <f ca="1">SUM(INDIRECT(CONCATENATE("TotalNaturalFlow!",D$1,$A47)):INDIRECT(CONCATENATE("TotalNaturalFlow!",D$1,$B47)))</f>
        <v>1689839</v>
      </c>
      <c r="E47" s="33">
        <f ca="1">SUM(INDIRECT(CONCATENATE("TotalNaturalFlow!",E$1,$A47)):INDIRECT(CONCATENATE("TotalNaturalFlow!",E$1,$B47)))</f>
        <v>2845156</v>
      </c>
      <c r="F47" s="33">
        <f ca="1">SUM(INDIRECT(CONCATENATE("TotalNaturalFlow!",F$1,$A47)):INDIRECT(CONCATENATE("TotalNaturalFlow!",F$1,$B47)))</f>
        <v>111043</v>
      </c>
      <c r="G47" s="33">
        <f ca="1">SUM(INDIRECT(CONCATENATE("TotalNaturalFlow!",G$1,$A47)):INDIRECT(CONCATENATE("TotalNaturalFlow!",G$1,$B47)))</f>
        <v>837053</v>
      </c>
      <c r="H47" s="33">
        <f ca="1">SUM(INDIRECT(CONCATENATE("TotalNaturalFlow!",H$1,$A47)):INDIRECT(CONCATENATE("TotalNaturalFlow!",H$1,$B47)))</f>
        <v>956253</v>
      </c>
      <c r="I47" s="33">
        <f ca="1">SUM(INDIRECT(CONCATENATE("TotalNaturalFlow!",I$1,$A47)):INDIRECT(CONCATENATE("TotalNaturalFlow!",I$1,$B47)))</f>
        <v>1686600</v>
      </c>
      <c r="J47" s="33">
        <f ca="1">SUM(INDIRECT(CONCATENATE("TotalNaturalFlow!",J$1,$A47)):INDIRECT(CONCATENATE("TotalNaturalFlow!",J$1,$B47)))</f>
        <v>454600</v>
      </c>
      <c r="K47" s="33">
        <f ca="1">SUM(INDIRECT(CONCATENATE("TotalNaturalFlow!",K$1,$A47)):INDIRECT(CONCATENATE("TotalNaturalFlow!",K$1,$B47)))</f>
        <v>5239530</v>
      </c>
      <c r="L47" s="33">
        <f ca="1">SUM(INDIRECT(CONCATENATE("TotalNaturalFlow!",L$1,$A47)):INDIRECT(CONCATENATE("TotalNaturalFlow!",L$1,$B47)))</f>
        <v>1270000</v>
      </c>
      <c r="M47" s="33">
        <f ca="1">SUM(INDIRECT(CONCATENATE("TotalNaturalFlow!",M$1,$A47)):INDIRECT(CONCATENATE("TotalNaturalFlow!",M$1,$B47)))</f>
        <v>1330886</v>
      </c>
      <c r="N47" s="33">
        <f ca="1">SUM(INDIRECT(CONCATENATE("TotalNaturalFlow!",N$1,$A47)):INDIRECT(CONCATENATE("TotalNaturalFlow!",N$1,$B47)))</f>
        <v>1922167</v>
      </c>
      <c r="O47" s="33">
        <f ca="1">SUM(INDIRECT(CONCATENATE("TotalNaturalFlow!",O$1,$A47)):INDIRECT(CONCATENATE("TotalNaturalFlow!",O$1,$B47)))</f>
        <v>922186</v>
      </c>
      <c r="P47" s="33">
        <f ca="1">SUM(INDIRECT(CONCATENATE("TotalNaturalFlow!",P$1,$A47)):INDIRECT(CONCATENATE("TotalNaturalFlow!",P$1,$B47)))</f>
        <v>355153</v>
      </c>
      <c r="Q47" s="33">
        <f ca="1">SUM(INDIRECT(CONCATENATE("TotalNaturalFlow!",Q$1,$A47)):INDIRECT(CONCATENATE("TotalNaturalFlow!",Q$1,$B47)))</f>
        <v>612813</v>
      </c>
      <c r="R47" s="33">
        <f ca="1">SUM(INDIRECT(CONCATENATE("TotalNaturalFlow!",R$1,$A47)):INDIRECT(CONCATENATE("TotalNaturalFlow!",R$1,$B47)))</f>
        <v>438000</v>
      </c>
      <c r="S47" s="33">
        <f ca="1">SUM(INDIRECT(CONCATENATE("TotalNaturalFlow!",S$1,$A47)):INDIRECT(CONCATENATE("TotalNaturalFlow!",S$1,$B47)))</f>
        <v>4284070</v>
      </c>
      <c r="T47" s="33">
        <f ca="1">SUM(INDIRECT(CONCATENATE("TotalNaturalFlow!",T$1,$A47)):INDIRECT(CONCATENATE("TotalNaturalFlow!",T$1,$B47)))</f>
        <v>145315</v>
      </c>
      <c r="U47" s="33">
        <f ca="1">SUM(INDIRECT(CONCATENATE("TotalNaturalFlow!",U$1,$A47)):INDIRECT(CONCATENATE("TotalNaturalFlow!",U$1,$B47)))</f>
        <v>550735</v>
      </c>
      <c r="V47" s="33">
        <f ca="1">SUM(INDIRECT(CONCATENATE("TotalNaturalFlow!",V$1,$A47)):INDIRECT(CONCATENATE("TotalNaturalFlow!",V$1,$B47)))</f>
        <v>1094293</v>
      </c>
      <c r="W47" s="33">
        <f ca="1">SUM(INDIRECT(CONCATENATE("TotalNaturalFlow!",W$1,$A47)):INDIRECT(CONCATENATE("TotalNaturalFlow!",W$1,$B47)))</f>
        <v>11036688</v>
      </c>
      <c r="X47" s="35"/>
      <c r="Y47" s="33">
        <f ca="1">SUM(INDIRECT(CONCATENATE("TotalNaturalFlow!",Y$1,$A47)):INDIRECT(CONCATENATE("TotalNaturalFlow!",Y$1,$B47)))</f>
        <v>22421</v>
      </c>
      <c r="Z47" s="33">
        <f ca="1">SUM(INDIRECT(CONCATENATE("TotalNaturalFlow!",Z$1,$A47)):INDIRECT(CONCATENATE("TotalNaturalFlow!",Z$1,$B47)))</f>
        <v>146768</v>
      </c>
      <c r="AA47" s="33">
        <f ca="1">SUM(INDIRECT(CONCATENATE("TotalNaturalFlow!",AA$1,$A47)):INDIRECT(CONCATENATE("TotalNaturalFlow!",AA$1,$B47)))</f>
        <v>11405432</v>
      </c>
      <c r="AB47" s="33">
        <f ca="1">SUM(INDIRECT(CONCATENATE("TotalNaturalFlow!",AB$1,$A47)):INDIRECT(CONCATENATE("TotalNaturalFlow!",AB$1,$B47)))</f>
        <v>169047</v>
      </c>
      <c r="AC47" s="33">
        <f ca="1">SUM(INDIRECT(CONCATENATE("TotalNaturalFlow!",AC$1,$A47)):INDIRECT(CONCATENATE("TotalNaturalFlow!",AC$1,$B47)))</f>
        <v>11771716</v>
      </c>
      <c r="AD47" s="33">
        <f ca="1">SUM(INDIRECT(CONCATENATE("TotalNaturalFlow!",AD$1,$A47)):INDIRECT(CONCATENATE("TotalNaturalFlow!",AD$1,$B47)))</f>
        <v>11637285</v>
      </c>
      <c r="AE47" s="33">
        <f ca="1">SUM(INDIRECT(CONCATENATE("TotalNaturalFlow!",AE$1,$A47)):INDIRECT(CONCATENATE("TotalNaturalFlow!",AE$1,$B47)))</f>
        <v>20726</v>
      </c>
      <c r="AF47" s="33">
        <f ca="1">SUM(INDIRECT(CONCATENATE("TotalNaturalFlow!",AF$1,$A47)):INDIRECT(CONCATENATE("TotalNaturalFlow!",AF$1,$B47)))</f>
        <v>11869594</v>
      </c>
      <c r="AG47" s="33">
        <f ca="1">SUM(INDIRECT(CONCATENATE("TotalNaturalFlow!",AG$1,$A47)):INDIRECT(CONCATENATE("TotalNaturalFlow!",AG$1,$B47)))</f>
        <v>12007295</v>
      </c>
    </row>
    <row r="48" spans="1:33" s="2" customFormat="1" x14ac:dyDescent="0.2">
      <c r="A48" s="43">
        <f t="shared" si="3"/>
        <v>501</v>
      </c>
      <c r="B48" s="43">
        <f t="shared" si="3"/>
        <v>512</v>
      </c>
      <c r="C48" s="6">
        <v>1947</v>
      </c>
      <c r="D48" s="33">
        <f ca="1">SUM(INDIRECT(CONCATENATE("TotalNaturalFlow!",D$1,$A48)):INDIRECT(CONCATENATE("TotalNaturalFlow!",D$1,$B48)))</f>
        <v>2444252</v>
      </c>
      <c r="E48" s="33">
        <f ca="1">SUM(INDIRECT(CONCATENATE("TotalNaturalFlow!",E$1,$A48)):INDIRECT(CONCATENATE("TotalNaturalFlow!",E$1,$B48)))</f>
        <v>4108048</v>
      </c>
      <c r="F48" s="33">
        <f ca="1">SUM(INDIRECT(CONCATENATE("TotalNaturalFlow!",F$1,$A48)):INDIRECT(CONCATENATE("TotalNaturalFlow!",F$1,$B48)))</f>
        <v>169466</v>
      </c>
      <c r="G48" s="33">
        <f ca="1">SUM(INDIRECT(CONCATENATE("TotalNaturalFlow!",G$1,$A48)):INDIRECT(CONCATENATE("TotalNaturalFlow!",G$1,$B48)))</f>
        <v>1282535</v>
      </c>
      <c r="H48" s="33">
        <f ca="1">SUM(INDIRECT(CONCATENATE("TotalNaturalFlow!",H$1,$A48)):INDIRECT(CONCATENATE("TotalNaturalFlow!",H$1,$B48)))</f>
        <v>1432935</v>
      </c>
      <c r="I48" s="33">
        <f ca="1">SUM(INDIRECT(CONCATENATE("TotalNaturalFlow!",I$1,$A48)):INDIRECT(CONCATENATE("TotalNaturalFlow!",I$1,$B48)))</f>
        <v>2408175</v>
      </c>
      <c r="J48" s="33">
        <f ca="1">SUM(INDIRECT(CONCATENATE("TotalNaturalFlow!",J$1,$A48)):INDIRECT(CONCATENATE("TotalNaturalFlow!",J$1,$B48)))</f>
        <v>699000</v>
      </c>
      <c r="K48" s="33">
        <f ca="1">SUM(INDIRECT(CONCATENATE("TotalNaturalFlow!",K$1,$A48)):INDIRECT(CONCATENATE("TotalNaturalFlow!",K$1,$B48)))</f>
        <v>7475004</v>
      </c>
      <c r="L48" s="33">
        <f ca="1">SUM(INDIRECT(CONCATENATE("TotalNaturalFlow!",L$1,$A48)):INDIRECT(CONCATENATE("TotalNaturalFlow!",L$1,$B48)))</f>
        <v>1765700</v>
      </c>
      <c r="M48" s="33">
        <f ca="1">SUM(INDIRECT(CONCATENATE("TotalNaturalFlow!",M$1,$A48)):INDIRECT(CONCATENATE("TotalNaturalFlow!",M$1,$B48)))</f>
        <v>1902743</v>
      </c>
      <c r="N48" s="33">
        <f ca="1">SUM(INDIRECT(CONCATENATE("TotalNaturalFlow!",N$1,$A48)):INDIRECT(CONCATENATE("TotalNaturalFlow!",N$1,$B48)))</f>
        <v>2512565</v>
      </c>
      <c r="O48" s="33">
        <f ca="1">SUM(INDIRECT(CONCATENATE("TotalNaturalFlow!",O$1,$A48)):INDIRECT(CONCATENATE("TotalNaturalFlow!",O$1,$B48)))</f>
        <v>1383459</v>
      </c>
      <c r="P48" s="33">
        <f ca="1">SUM(INDIRECT(CONCATENATE("TotalNaturalFlow!",P$1,$A48)):INDIRECT(CONCATENATE("TotalNaturalFlow!",P$1,$B48)))</f>
        <v>489136</v>
      </c>
      <c r="Q48" s="33">
        <f ca="1">SUM(INDIRECT(CONCATENATE("TotalNaturalFlow!",Q$1,$A48)):INDIRECT(CONCATENATE("TotalNaturalFlow!",Q$1,$B48)))</f>
        <v>855625</v>
      </c>
      <c r="R48" s="33">
        <f ca="1">SUM(INDIRECT(CONCATENATE("TotalNaturalFlow!",R$1,$A48)):INDIRECT(CONCATENATE("TotalNaturalFlow!",R$1,$B48)))</f>
        <v>619300</v>
      </c>
      <c r="S48" s="33">
        <f ca="1">SUM(INDIRECT(CONCATENATE("TotalNaturalFlow!",S$1,$A48)):INDIRECT(CONCATENATE("TotalNaturalFlow!",S$1,$B48)))</f>
        <v>6290420</v>
      </c>
      <c r="T48" s="33">
        <f ca="1">SUM(INDIRECT(CONCATENATE("TotalNaturalFlow!",T$1,$A48)):INDIRECT(CONCATENATE("TotalNaturalFlow!",T$1,$B48)))</f>
        <v>213245</v>
      </c>
      <c r="U48" s="33">
        <f ca="1">SUM(INDIRECT(CONCATENATE("TotalNaturalFlow!",U$1,$A48)):INDIRECT(CONCATENATE("TotalNaturalFlow!",U$1,$B48)))</f>
        <v>871029</v>
      </c>
      <c r="V48" s="33">
        <f ca="1">SUM(INDIRECT(CONCATENATE("TotalNaturalFlow!",V$1,$A48)):INDIRECT(CONCATENATE("TotalNaturalFlow!",V$1,$B48)))</f>
        <v>1875663</v>
      </c>
      <c r="W48" s="33">
        <f ca="1">SUM(INDIRECT(CONCATENATE("TotalNaturalFlow!",W$1,$A48)):INDIRECT(CONCATENATE("TotalNaturalFlow!",W$1,$B48)))</f>
        <v>16380601</v>
      </c>
      <c r="X48" s="35"/>
      <c r="Y48" s="33">
        <f ca="1">SUM(INDIRECT(CONCATENATE("TotalNaturalFlow!",Y$1,$A48)):INDIRECT(CONCATENATE("TotalNaturalFlow!",Y$1,$B48)))</f>
        <v>22679</v>
      </c>
      <c r="Z48" s="33">
        <f ca="1">SUM(INDIRECT(CONCATENATE("TotalNaturalFlow!",Z$1,$A48)):INDIRECT(CONCATENATE("TotalNaturalFlow!",Z$1,$B48)))</f>
        <v>221873</v>
      </c>
      <c r="AA48" s="33">
        <f ca="1">SUM(INDIRECT(CONCATENATE("TotalNaturalFlow!",AA$1,$A48)):INDIRECT(CONCATENATE("TotalNaturalFlow!",AA$1,$B48)))</f>
        <v>16681560</v>
      </c>
      <c r="AB48" s="33">
        <f ca="1">SUM(INDIRECT(CONCATENATE("TotalNaturalFlow!",AB$1,$A48)):INDIRECT(CONCATENATE("TotalNaturalFlow!",AB$1,$B48)))</f>
        <v>131483</v>
      </c>
      <c r="AC48" s="33">
        <f ca="1">SUM(INDIRECT(CONCATENATE("TotalNaturalFlow!",AC$1,$A48)):INDIRECT(CONCATENATE("TotalNaturalFlow!",AC$1,$B48)))</f>
        <v>17080835</v>
      </c>
      <c r="AD48" s="33">
        <f ca="1">SUM(INDIRECT(CONCATENATE("TotalNaturalFlow!",AD$1,$A48)):INDIRECT(CONCATENATE("TotalNaturalFlow!",AD$1,$B48)))</f>
        <v>17127823</v>
      </c>
      <c r="AE48" s="33">
        <f ca="1">SUM(INDIRECT(CONCATENATE("TotalNaturalFlow!",AE$1,$A48)):INDIRECT(CONCATENATE("TotalNaturalFlow!",AE$1,$B48)))</f>
        <v>10512</v>
      </c>
      <c r="AF48" s="33">
        <f ca="1">SUM(INDIRECT(CONCATENATE("TotalNaturalFlow!",AF$1,$A48)):INDIRECT(CONCATENATE("TotalNaturalFlow!",AF$1,$B48)))</f>
        <v>17267509</v>
      </c>
      <c r="AG48" s="33">
        <f ca="1">SUM(INDIRECT(CONCATENATE("TotalNaturalFlow!",AG$1,$A48)):INDIRECT(CONCATENATE("TotalNaturalFlow!",AG$1,$B48)))</f>
        <v>17479822</v>
      </c>
    </row>
    <row r="49" spans="1:33" s="2" customFormat="1" x14ac:dyDescent="0.2">
      <c r="A49" s="43">
        <f t="shared" si="3"/>
        <v>513</v>
      </c>
      <c r="B49" s="43">
        <f t="shared" si="3"/>
        <v>524</v>
      </c>
      <c r="C49" s="6">
        <v>1948</v>
      </c>
      <c r="D49" s="33">
        <f ca="1">SUM(INDIRECT(CONCATENATE("TotalNaturalFlow!",D$1,$A49)):INDIRECT(CONCATENATE("TotalNaturalFlow!",D$1,$B49)))</f>
        <v>1993700</v>
      </c>
      <c r="E49" s="33">
        <f ca="1">SUM(INDIRECT(CONCATENATE("TotalNaturalFlow!",E$1,$A49)):INDIRECT(CONCATENATE("TotalNaturalFlow!",E$1,$B49)))</f>
        <v>3480266</v>
      </c>
      <c r="F49" s="33">
        <f ca="1">SUM(INDIRECT(CONCATENATE("TotalNaturalFlow!",F$1,$A49)):INDIRECT(CONCATENATE("TotalNaturalFlow!",F$1,$B49)))</f>
        <v>172294</v>
      </c>
      <c r="G49" s="33">
        <f ca="1">SUM(INDIRECT(CONCATENATE("TotalNaturalFlow!",G$1,$A49)):INDIRECT(CONCATENATE("TotalNaturalFlow!",G$1,$B49)))</f>
        <v>1355491</v>
      </c>
      <c r="H49" s="33">
        <f ca="1">SUM(INDIRECT(CONCATENATE("TotalNaturalFlow!",H$1,$A49)):INDIRECT(CONCATENATE("TotalNaturalFlow!",H$1,$B49)))</f>
        <v>1593991</v>
      </c>
      <c r="I49" s="33">
        <f ca="1">SUM(INDIRECT(CONCATENATE("TotalNaturalFlow!",I$1,$A49)):INDIRECT(CONCATENATE("TotalNaturalFlow!",I$1,$B49)))</f>
        <v>2812972</v>
      </c>
      <c r="J49" s="33">
        <f ca="1">SUM(INDIRECT(CONCATENATE("TotalNaturalFlow!",J$1,$A49)):INDIRECT(CONCATENATE("TotalNaturalFlow!",J$1,$B49)))</f>
        <v>959800</v>
      </c>
      <c r="K49" s="33">
        <f ca="1">SUM(INDIRECT(CONCATENATE("TotalNaturalFlow!",K$1,$A49)):INDIRECT(CONCATENATE("TotalNaturalFlow!",K$1,$B49)))</f>
        <v>7412472</v>
      </c>
      <c r="L49" s="33">
        <f ca="1">SUM(INDIRECT(CONCATENATE("TotalNaturalFlow!",L$1,$A49)):INDIRECT(CONCATENATE("TotalNaturalFlow!",L$1,$B49)))</f>
        <v>1107800</v>
      </c>
      <c r="M49" s="33">
        <f ca="1">SUM(INDIRECT(CONCATENATE("TotalNaturalFlow!",M$1,$A49)):INDIRECT(CONCATENATE("TotalNaturalFlow!",M$1,$B49)))</f>
        <v>1209243</v>
      </c>
      <c r="N49" s="33">
        <f ca="1">SUM(INDIRECT(CONCATENATE("TotalNaturalFlow!",N$1,$A49)):INDIRECT(CONCATENATE("TotalNaturalFlow!",N$1,$B49)))</f>
        <v>1712636</v>
      </c>
      <c r="O49" s="33">
        <f ca="1">SUM(INDIRECT(CONCATENATE("TotalNaturalFlow!",O$1,$A49)):INDIRECT(CONCATENATE("TotalNaturalFlow!",O$1,$B49)))</f>
        <v>1206425</v>
      </c>
      <c r="P49" s="33">
        <f ca="1">SUM(INDIRECT(CONCATENATE("TotalNaturalFlow!",P$1,$A49)):INDIRECT(CONCATENATE("TotalNaturalFlow!",P$1,$B49)))</f>
        <v>304395</v>
      </c>
      <c r="Q49" s="33">
        <f ca="1">SUM(INDIRECT(CONCATENATE("TotalNaturalFlow!",Q$1,$A49)):INDIRECT(CONCATENATE("TotalNaturalFlow!",Q$1,$B49)))</f>
        <v>577321</v>
      </c>
      <c r="R49" s="33">
        <f ca="1">SUM(INDIRECT(CONCATENATE("TotalNaturalFlow!",R$1,$A49)):INDIRECT(CONCATENATE("TotalNaturalFlow!",R$1,$B49)))</f>
        <v>539600</v>
      </c>
      <c r="S49" s="33">
        <f ca="1">SUM(INDIRECT(CONCATENATE("TotalNaturalFlow!",S$1,$A49)):INDIRECT(CONCATENATE("TotalNaturalFlow!",S$1,$B49)))</f>
        <v>4634899</v>
      </c>
      <c r="T49" s="33">
        <f ca="1">SUM(INDIRECT(CONCATENATE("TotalNaturalFlow!",T$1,$A49)):INDIRECT(CONCATENATE("TotalNaturalFlow!",T$1,$B49)))</f>
        <v>144069</v>
      </c>
      <c r="U49" s="33">
        <f ca="1">SUM(INDIRECT(CONCATENATE("TotalNaturalFlow!",U$1,$A49)):INDIRECT(CONCATENATE("TotalNaturalFlow!",U$1,$B49)))</f>
        <v>1290036</v>
      </c>
      <c r="V49" s="33">
        <f ca="1">SUM(INDIRECT(CONCATENATE("TotalNaturalFlow!",V$1,$A49)):INDIRECT(CONCATENATE("TotalNaturalFlow!",V$1,$B49)))</f>
        <v>2319018</v>
      </c>
      <c r="W49" s="33">
        <f ca="1">SUM(INDIRECT(CONCATENATE("TotalNaturalFlow!",W$1,$A49)):INDIRECT(CONCATENATE("TotalNaturalFlow!",W$1,$B49)))</f>
        <v>15025098</v>
      </c>
      <c r="X49" s="35"/>
      <c r="Y49" s="33">
        <f ca="1">SUM(INDIRECT(CONCATENATE("TotalNaturalFlow!",Y$1,$A49)):INDIRECT(CONCATENATE("TotalNaturalFlow!",Y$1,$B49)))</f>
        <v>16241</v>
      </c>
      <c r="Z49" s="33">
        <f ca="1">SUM(INDIRECT(CONCATENATE("TotalNaturalFlow!",Z$1,$A49)):INDIRECT(CONCATENATE("TotalNaturalFlow!",Z$1,$B49)))</f>
        <v>132659</v>
      </c>
      <c r="AA49" s="33">
        <f ca="1">SUM(INDIRECT(CONCATENATE("TotalNaturalFlow!",AA$1,$A49)):INDIRECT(CONCATENATE("TotalNaturalFlow!",AA$1,$B49)))</f>
        <v>15152508</v>
      </c>
      <c r="AB49" s="33">
        <f ca="1">SUM(INDIRECT(CONCATENATE("TotalNaturalFlow!",AB$1,$A49)):INDIRECT(CONCATENATE("TotalNaturalFlow!",AB$1,$B49)))</f>
        <v>110804</v>
      </c>
      <c r="AC49" s="33">
        <f ca="1">SUM(INDIRECT(CONCATENATE("TotalNaturalFlow!",AC$1,$A49)):INDIRECT(CONCATENATE("TotalNaturalFlow!",AC$1,$B49)))</f>
        <v>15321812</v>
      </c>
      <c r="AD49" s="33">
        <f ca="1">SUM(INDIRECT(CONCATENATE("TotalNaturalFlow!",AD$1,$A49)):INDIRECT(CONCATENATE("TotalNaturalFlow!",AD$1,$B49)))</f>
        <v>15371029</v>
      </c>
      <c r="AE49" s="33">
        <f ca="1">SUM(INDIRECT(CONCATENATE("TotalNaturalFlow!",AE$1,$A49)):INDIRECT(CONCATENATE("TotalNaturalFlow!",AE$1,$B49)))</f>
        <v>7802</v>
      </c>
      <c r="AF49" s="33">
        <f ca="1">SUM(INDIRECT(CONCATENATE("TotalNaturalFlow!",AF$1,$A49)):INDIRECT(CONCATENATE("TotalNaturalFlow!",AF$1,$B49)))</f>
        <v>15523243</v>
      </c>
      <c r="AG49" s="33">
        <f ca="1">SUM(INDIRECT(CONCATENATE("TotalNaturalFlow!",AG$1,$A49)):INDIRECT(CONCATENATE("TotalNaturalFlow!",AG$1,$B49)))</f>
        <v>15773244</v>
      </c>
    </row>
    <row r="50" spans="1:33" s="2" customFormat="1" x14ac:dyDescent="0.2">
      <c r="A50" s="43">
        <f t="shared" si="3"/>
        <v>525</v>
      </c>
      <c r="B50" s="43">
        <f t="shared" si="3"/>
        <v>536</v>
      </c>
      <c r="C50" s="6">
        <v>1949</v>
      </c>
      <c r="D50" s="33">
        <f ca="1">SUM(INDIRECT(CONCATENATE("TotalNaturalFlow!",D$1,$A50)):INDIRECT(CONCATENATE("TotalNaturalFlow!",D$1,$B50)))</f>
        <v>2197475</v>
      </c>
      <c r="E50" s="33">
        <f ca="1">SUM(INDIRECT(CONCATENATE("TotalNaturalFlow!",E$1,$A50)):INDIRECT(CONCATENATE("TotalNaturalFlow!",E$1,$B50)))</f>
        <v>3681263</v>
      </c>
      <c r="F50" s="33">
        <f ca="1">SUM(INDIRECT(CONCATENATE("TotalNaturalFlow!",F$1,$A50)):INDIRECT(CONCATENATE("TotalNaturalFlow!",F$1,$B50)))</f>
        <v>157493</v>
      </c>
      <c r="G50" s="33">
        <f ca="1">SUM(INDIRECT(CONCATENATE("TotalNaturalFlow!",G$1,$A50)):INDIRECT(CONCATENATE("TotalNaturalFlow!",G$1,$B50)))</f>
        <v>1337221</v>
      </c>
      <c r="H50" s="33">
        <f ca="1">SUM(INDIRECT(CONCATENATE("TotalNaturalFlow!",H$1,$A50)):INDIRECT(CONCATENATE("TotalNaturalFlow!",H$1,$B50)))</f>
        <v>1517121</v>
      </c>
      <c r="I50" s="33">
        <f ca="1">SUM(INDIRECT(CONCATENATE("TotalNaturalFlow!",I$1,$A50)):INDIRECT(CONCATENATE("TotalNaturalFlow!",I$1,$B50)))</f>
        <v>2593978</v>
      </c>
      <c r="J50" s="33">
        <f ca="1">SUM(INDIRECT(CONCATENATE("TotalNaturalFlow!",J$1,$A50)):INDIRECT(CONCATENATE("TotalNaturalFlow!",J$1,$B50)))</f>
        <v>974500</v>
      </c>
      <c r="K50" s="33">
        <f ca="1">SUM(INDIRECT(CONCATENATE("TotalNaturalFlow!",K$1,$A50)):INDIRECT(CONCATENATE("TotalNaturalFlow!",K$1,$B50)))</f>
        <v>7519556</v>
      </c>
      <c r="L50" s="33">
        <f ca="1">SUM(INDIRECT(CONCATENATE("TotalNaturalFlow!",L$1,$A50)):INDIRECT(CONCATENATE("TotalNaturalFlow!",L$1,$B50)))</f>
        <v>1254900</v>
      </c>
      <c r="M50" s="33">
        <f ca="1">SUM(INDIRECT(CONCATENATE("TotalNaturalFlow!",M$1,$A50)):INDIRECT(CONCATENATE("TotalNaturalFlow!",M$1,$B50)))</f>
        <v>1363549</v>
      </c>
      <c r="N50" s="33">
        <f ca="1">SUM(INDIRECT(CONCATENATE("TotalNaturalFlow!",N$1,$A50)):INDIRECT(CONCATENATE("TotalNaturalFlow!",N$1,$B50)))</f>
        <v>1897563</v>
      </c>
      <c r="O50" s="33">
        <f ca="1">SUM(INDIRECT(CONCATENATE("TotalNaturalFlow!",O$1,$A50)):INDIRECT(CONCATENATE("TotalNaturalFlow!",O$1,$B50)))</f>
        <v>1382936</v>
      </c>
      <c r="P50" s="33">
        <f ca="1">SUM(INDIRECT(CONCATENATE("TotalNaturalFlow!",P$1,$A50)):INDIRECT(CONCATENATE("TotalNaturalFlow!",P$1,$B50)))</f>
        <v>571330</v>
      </c>
      <c r="Q50" s="33">
        <f ca="1">SUM(INDIRECT(CONCATENATE("TotalNaturalFlow!",Q$1,$A50)):INDIRECT(CONCATENATE("TotalNaturalFlow!",Q$1,$B50)))</f>
        <v>955004</v>
      </c>
      <c r="R50" s="33">
        <f ca="1">SUM(INDIRECT(CONCATENATE("TotalNaturalFlow!",R$1,$A50)):INDIRECT(CONCATENATE("TotalNaturalFlow!",R$1,$B50)))</f>
        <v>619800</v>
      </c>
      <c r="S50" s="33">
        <f ca="1">SUM(INDIRECT(CONCATENATE("TotalNaturalFlow!",S$1,$A50)):INDIRECT(CONCATENATE("TotalNaturalFlow!",S$1,$B50)))</f>
        <v>6005389</v>
      </c>
      <c r="T50" s="33">
        <f ca="1">SUM(INDIRECT(CONCATENATE("TotalNaturalFlow!",T$1,$A50)):INDIRECT(CONCATENATE("TotalNaturalFlow!",T$1,$B50)))</f>
        <v>215361</v>
      </c>
      <c r="U50" s="33">
        <f ca="1">SUM(INDIRECT(CONCATENATE("TotalNaturalFlow!",U$1,$A50)):INDIRECT(CONCATENATE("TotalNaturalFlow!",U$1,$B50)))</f>
        <v>1509590</v>
      </c>
      <c r="V50" s="33">
        <f ca="1">SUM(INDIRECT(CONCATENATE("TotalNaturalFlow!",V$1,$A50)):INDIRECT(CONCATENATE("TotalNaturalFlow!",V$1,$B50)))</f>
        <v>2660732</v>
      </c>
      <c r="W50" s="33">
        <f ca="1">SUM(INDIRECT(CONCATENATE("TotalNaturalFlow!",W$1,$A50)):INDIRECT(CONCATENATE("TotalNaturalFlow!",W$1,$B50)))</f>
        <v>16972591</v>
      </c>
      <c r="X50" s="35"/>
      <c r="Y50" s="33">
        <f ca="1">SUM(INDIRECT(CONCATENATE("TotalNaturalFlow!",Y$1,$A50)):INDIRECT(CONCATENATE("TotalNaturalFlow!",Y$1,$B50)))</f>
        <v>19724</v>
      </c>
      <c r="Z50" s="33">
        <f ca="1">SUM(INDIRECT(CONCATENATE("TotalNaturalFlow!",Z$1,$A50)):INDIRECT(CONCATENATE("TotalNaturalFlow!",Z$1,$B50)))</f>
        <v>285353</v>
      </c>
      <c r="AA50" s="33">
        <f ca="1">SUM(INDIRECT(CONCATENATE("TotalNaturalFlow!",AA$1,$A50)):INDIRECT(CONCATENATE("TotalNaturalFlow!",AA$1,$B50)))</f>
        <v>16987435</v>
      </c>
      <c r="AB50" s="33">
        <f ca="1">SUM(INDIRECT(CONCATENATE("TotalNaturalFlow!",AB$1,$A50)):INDIRECT(CONCATENATE("TotalNaturalFlow!",AB$1,$B50)))</f>
        <v>163365</v>
      </c>
      <c r="AC50" s="33">
        <f ca="1">SUM(INDIRECT(CONCATENATE("TotalNaturalFlow!",AC$1,$A50)):INDIRECT(CONCATENATE("TotalNaturalFlow!",AC$1,$B50)))</f>
        <v>17598146</v>
      </c>
      <c r="AD50" s="33">
        <f ca="1">SUM(INDIRECT(CONCATENATE("TotalNaturalFlow!",AD$1,$A50)):INDIRECT(CONCATENATE("TotalNaturalFlow!",AD$1,$B50)))</f>
        <v>17619653</v>
      </c>
      <c r="AE50" s="33">
        <f ca="1">SUM(INDIRECT(CONCATENATE("TotalNaturalFlow!",AE$1,$A50)):INDIRECT(CONCATENATE("TotalNaturalFlow!",AE$1,$B50)))</f>
        <v>58577</v>
      </c>
      <c r="AF50" s="33">
        <f ca="1">SUM(INDIRECT(CONCATENATE("TotalNaturalFlow!",AF$1,$A50)):INDIRECT(CONCATENATE("TotalNaturalFlow!",AF$1,$B50)))</f>
        <v>17748315</v>
      </c>
      <c r="AG50" s="33">
        <f ca="1">SUM(INDIRECT(CONCATENATE("TotalNaturalFlow!",AG$1,$A50)):INDIRECT(CONCATENATE("TotalNaturalFlow!",AG$1,$B50)))</f>
        <v>18164829</v>
      </c>
    </row>
    <row r="51" spans="1:33" s="2" customFormat="1" x14ac:dyDescent="0.2">
      <c r="A51" s="43">
        <f t="shared" si="3"/>
        <v>537</v>
      </c>
      <c r="B51" s="43">
        <f t="shared" si="3"/>
        <v>548</v>
      </c>
      <c r="C51" s="6">
        <v>1950</v>
      </c>
      <c r="D51" s="33">
        <f ca="1">SUM(INDIRECT(CONCATENATE("TotalNaturalFlow!",D$1,$A51)):INDIRECT(CONCATENATE("TotalNaturalFlow!",D$1,$B51)))</f>
        <v>1651854</v>
      </c>
      <c r="E51" s="33">
        <f ca="1">SUM(INDIRECT(CONCATENATE("TotalNaturalFlow!",E$1,$A51)):INDIRECT(CONCATENATE("TotalNaturalFlow!",E$1,$B51)))</f>
        <v>2846677</v>
      </c>
      <c r="F51" s="33">
        <f ca="1">SUM(INDIRECT(CONCATENATE("TotalNaturalFlow!",F$1,$A51)):INDIRECT(CONCATENATE("TotalNaturalFlow!",F$1,$B51)))</f>
        <v>123145</v>
      </c>
      <c r="G51" s="33">
        <f ca="1">SUM(INDIRECT(CONCATENATE("TotalNaturalFlow!",G$1,$A51)):INDIRECT(CONCATENATE("TotalNaturalFlow!",G$1,$B51)))</f>
        <v>870936</v>
      </c>
      <c r="H51" s="33">
        <f ca="1">SUM(INDIRECT(CONCATENATE("TotalNaturalFlow!",H$1,$A51)):INDIRECT(CONCATENATE("TotalNaturalFlow!",H$1,$B51)))</f>
        <v>971636</v>
      </c>
      <c r="I51" s="33">
        <f ca="1">SUM(INDIRECT(CONCATENATE("TotalNaturalFlow!",I$1,$A51)):INDIRECT(CONCATENATE("TotalNaturalFlow!",I$1,$B51)))</f>
        <v>1801381</v>
      </c>
      <c r="J51" s="33">
        <f ca="1">SUM(INDIRECT(CONCATENATE("TotalNaturalFlow!",J$1,$A51)):INDIRECT(CONCATENATE("TotalNaturalFlow!",J$1,$B51)))</f>
        <v>514800</v>
      </c>
      <c r="K51" s="33">
        <f ca="1">SUM(INDIRECT(CONCATENATE("TotalNaturalFlow!",K$1,$A51)):INDIRECT(CONCATENATE("TotalNaturalFlow!",K$1,$B51)))</f>
        <v>5263643</v>
      </c>
      <c r="L51" s="33">
        <f ca="1">SUM(INDIRECT(CONCATENATE("TotalNaturalFlow!",L$1,$A51)):INDIRECT(CONCATENATE("TotalNaturalFlow!",L$1,$B51)))</f>
        <v>1945300</v>
      </c>
      <c r="M51" s="33">
        <f ca="1">SUM(INDIRECT(CONCATENATE("TotalNaturalFlow!",M$1,$A51)):INDIRECT(CONCATENATE("TotalNaturalFlow!",M$1,$B51)))</f>
        <v>2117001</v>
      </c>
      <c r="N51" s="33">
        <f ca="1">SUM(INDIRECT(CONCATENATE("TotalNaturalFlow!",N$1,$A51)):INDIRECT(CONCATENATE("TotalNaturalFlow!",N$1,$B51)))</f>
        <v>2877197</v>
      </c>
      <c r="O51" s="33">
        <f ca="1">SUM(INDIRECT(CONCATENATE("TotalNaturalFlow!",O$1,$A51)):INDIRECT(CONCATENATE("TotalNaturalFlow!",O$1,$B51)))</f>
        <v>1004432</v>
      </c>
      <c r="P51" s="33">
        <f ca="1">SUM(INDIRECT(CONCATENATE("TotalNaturalFlow!",P$1,$A51)):INDIRECT(CONCATENATE("TotalNaturalFlow!",P$1,$B51)))</f>
        <v>459733</v>
      </c>
      <c r="Q51" s="33">
        <f ca="1">SUM(INDIRECT(CONCATENATE("TotalNaturalFlow!",Q$1,$A51)):INDIRECT(CONCATENATE("TotalNaturalFlow!",Q$1,$B51)))</f>
        <v>883968</v>
      </c>
      <c r="R51" s="33">
        <f ca="1">SUM(INDIRECT(CONCATENATE("TotalNaturalFlow!",R$1,$A51)):INDIRECT(CONCATENATE("TotalNaturalFlow!",R$1,$B51)))</f>
        <v>470500</v>
      </c>
      <c r="S51" s="33">
        <f ca="1">SUM(INDIRECT(CONCATENATE("TotalNaturalFlow!",S$1,$A51)):INDIRECT(CONCATENATE("TotalNaturalFlow!",S$1,$B51)))</f>
        <v>6136253</v>
      </c>
      <c r="T51" s="33">
        <f ca="1">SUM(INDIRECT(CONCATENATE("TotalNaturalFlow!",T$1,$A51)):INDIRECT(CONCATENATE("TotalNaturalFlow!",T$1,$B51)))</f>
        <v>114594</v>
      </c>
      <c r="U51" s="33">
        <f ca="1">SUM(INDIRECT(CONCATENATE("TotalNaturalFlow!",U$1,$A51)):INDIRECT(CONCATENATE("TotalNaturalFlow!",U$1,$B51)))</f>
        <v>618020</v>
      </c>
      <c r="V51" s="33">
        <f ca="1">SUM(INDIRECT(CONCATENATE("TotalNaturalFlow!",V$1,$A51)):INDIRECT(CONCATENATE("TotalNaturalFlow!",V$1,$B51)))</f>
        <v>1044339</v>
      </c>
      <c r="W51" s="33">
        <f ca="1">SUM(INDIRECT(CONCATENATE("TotalNaturalFlow!",W$1,$A51)):INDIRECT(CONCATENATE("TotalNaturalFlow!",W$1,$B51)))</f>
        <v>12949869</v>
      </c>
      <c r="X51" s="35"/>
      <c r="Y51" s="33">
        <f ca="1">SUM(INDIRECT(CONCATENATE("TotalNaturalFlow!",Y$1,$A51)):INDIRECT(CONCATENATE("TotalNaturalFlow!",Y$1,$B51)))</f>
        <v>12802</v>
      </c>
      <c r="Z51" s="33">
        <f ca="1">SUM(INDIRECT(CONCATENATE("TotalNaturalFlow!",Z$1,$A51)):INDIRECT(CONCATENATE("TotalNaturalFlow!",Z$1,$B51)))</f>
        <v>40401</v>
      </c>
      <c r="AA51" s="33">
        <f ca="1">SUM(INDIRECT(CONCATENATE("TotalNaturalFlow!",AA$1,$A51)):INDIRECT(CONCATENATE("TotalNaturalFlow!",AA$1,$B51)))</f>
        <v>12986123</v>
      </c>
      <c r="AB51" s="33">
        <f ca="1">SUM(INDIRECT(CONCATENATE("TotalNaturalFlow!",AB$1,$A51)):INDIRECT(CONCATENATE("TotalNaturalFlow!",AB$1,$B51)))</f>
        <v>118005</v>
      </c>
      <c r="AC51" s="33">
        <f ca="1">SUM(INDIRECT(CONCATENATE("TotalNaturalFlow!",AC$1,$A51)):INDIRECT(CONCATENATE("TotalNaturalFlow!",AC$1,$B51)))</f>
        <v>13268132</v>
      </c>
      <c r="AD51" s="33">
        <f ca="1">SUM(INDIRECT(CONCATENATE("TotalNaturalFlow!",AD$1,$A51)):INDIRECT(CONCATENATE("TotalNaturalFlow!",AD$1,$B51)))</f>
        <v>13226380</v>
      </c>
      <c r="AE51" s="33">
        <f ca="1">SUM(INDIRECT(CONCATENATE("TotalNaturalFlow!",AE$1,$A51)):INDIRECT(CONCATENATE("TotalNaturalFlow!",AE$1,$B51)))</f>
        <v>7145</v>
      </c>
      <c r="AF51" s="33">
        <f ca="1">SUM(INDIRECT(CONCATENATE("TotalNaturalFlow!",AF$1,$A51)):INDIRECT(CONCATENATE("TotalNaturalFlow!",AF$1,$B51)))</f>
        <v>13402032</v>
      </c>
      <c r="AG51" s="33">
        <f ca="1">SUM(INDIRECT(CONCATENATE("TotalNaturalFlow!",AG$1,$A51)):INDIRECT(CONCATENATE("TotalNaturalFlow!",AG$1,$B51)))</f>
        <v>13848997</v>
      </c>
    </row>
    <row r="52" spans="1:33" s="2" customFormat="1" x14ac:dyDescent="0.2">
      <c r="A52" s="43">
        <f t="shared" si="3"/>
        <v>549</v>
      </c>
      <c r="B52" s="43">
        <f t="shared" si="3"/>
        <v>560</v>
      </c>
      <c r="C52" s="6">
        <v>1951</v>
      </c>
      <c r="D52" s="33">
        <f ca="1">SUM(INDIRECT(CONCATENATE("TotalNaturalFlow!",D$1,$A52)):INDIRECT(CONCATENATE("TotalNaturalFlow!",D$1,$B52)))</f>
        <v>2280116</v>
      </c>
      <c r="E52" s="33">
        <f ca="1">SUM(INDIRECT(CONCATENATE("TotalNaturalFlow!",E$1,$A52)):INDIRECT(CONCATENATE("TotalNaturalFlow!",E$1,$B52)))</f>
        <v>3490215</v>
      </c>
      <c r="F52" s="33">
        <f ca="1">SUM(INDIRECT(CONCATENATE("TotalNaturalFlow!",F$1,$A52)):INDIRECT(CONCATENATE("TotalNaturalFlow!",F$1,$B52)))</f>
        <v>136626</v>
      </c>
      <c r="G52" s="33">
        <f ca="1">SUM(INDIRECT(CONCATENATE("TotalNaturalFlow!",G$1,$A52)):INDIRECT(CONCATENATE("TotalNaturalFlow!",G$1,$B52)))</f>
        <v>910567</v>
      </c>
      <c r="H52" s="33">
        <f ca="1">SUM(INDIRECT(CONCATENATE("TotalNaturalFlow!",H$1,$A52)):INDIRECT(CONCATENATE("TotalNaturalFlow!",H$1,$B52)))</f>
        <v>1017967</v>
      </c>
      <c r="I52" s="33">
        <f ca="1">SUM(INDIRECT(CONCATENATE("TotalNaturalFlow!",I$1,$A52)):INDIRECT(CONCATENATE("TotalNaturalFlow!",I$1,$B52)))</f>
        <v>1652071</v>
      </c>
      <c r="J52" s="33">
        <f ca="1">SUM(INDIRECT(CONCATENATE("TotalNaturalFlow!",J$1,$A52)):INDIRECT(CONCATENATE("TotalNaturalFlow!",J$1,$B52)))</f>
        <v>296200</v>
      </c>
      <c r="K52" s="33">
        <f ca="1">SUM(INDIRECT(CONCATENATE("TotalNaturalFlow!",K$1,$A52)):INDIRECT(CONCATENATE("TotalNaturalFlow!",K$1,$B52)))</f>
        <v>5425576</v>
      </c>
      <c r="L52" s="33">
        <f ca="1">SUM(INDIRECT(CONCATENATE("TotalNaturalFlow!",L$1,$A52)):INDIRECT(CONCATENATE("TotalNaturalFlow!",L$1,$B52)))</f>
        <v>1918600</v>
      </c>
      <c r="M52" s="33">
        <f ca="1">SUM(INDIRECT(CONCATENATE("TotalNaturalFlow!",M$1,$A52)):INDIRECT(CONCATENATE("TotalNaturalFlow!",M$1,$B52)))</f>
        <v>2087650</v>
      </c>
      <c r="N52" s="33">
        <f ca="1">SUM(INDIRECT(CONCATENATE("TotalNaturalFlow!",N$1,$A52)):INDIRECT(CONCATENATE("TotalNaturalFlow!",N$1,$B52)))</f>
        <v>2548286</v>
      </c>
      <c r="O52" s="33">
        <f ca="1">SUM(INDIRECT(CONCATENATE("TotalNaturalFlow!",O$1,$A52)):INDIRECT(CONCATENATE("TotalNaturalFlow!",O$1,$B52)))</f>
        <v>1072158</v>
      </c>
      <c r="P52" s="33">
        <f ca="1">SUM(INDIRECT(CONCATENATE("TotalNaturalFlow!",P$1,$A52)):INDIRECT(CONCATENATE("TotalNaturalFlow!",P$1,$B52)))</f>
        <v>332645</v>
      </c>
      <c r="Q52" s="33">
        <f ca="1">SUM(INDIRECT(CONCATENATE("TotalNaturalFlow!",Q$1,$A52)):INDIRECT(CONCATENATE("TotalNaturalFlow!",Q$1,$B52)))</f>
        <v>752060</v>
      </c>
      <c r="R52" s="33">
        <f ca="1">SUM(INDIRECT(CONCATENATE("TotalNaturalFlow!",R$1,$A52)):INDIRECT(CONCATENATE("TotalNaturalFlow!",R$1,$B52)))</f>
        <v>496600</v>
      </c>
      <c r="S52" s="33">
        <f ca="1">SUM(INDIRECT(CONCATENATE("TotalNaturalFlow!",S$1,$A52)):INDIRECT(CONCATENATE("TotalNaturalFlow!",S$1,$B52)))</f>
        <v>5532163</v>
      </c>
      <c r="T52" s="33">
        <f ca="1">SUM(INDIRECT(CONCATENATE("TotalNaturalFlow!",T$1,$A52)):INDIRECT(CONCATENATE("TotalNaturalFlow!",T$1,$B52)))</f>
        <v>135285</v>
      </c>
      <c r="U52" s="33">
        <f ca="1">SUM(INDIRECT(CONCATENATE("TotalNaturalFlow!",U$1,$A52)):INDIRECT(CONCATENATE("TotalNaturalFlow!",U$1,$B52)))</f>
        <v>464729</v>
      </c>
      <c r="V52" s="33">
        <f ca="1">SUM(INDIRECT(CONCATENATE("TotalNaturalFlow!",V$1,$A52)):INDIRECT(CONCATENATE("TotalNaturalFlow!",V$1,$B52)))</f>
        <v>930863</v>
      </c>
      <c r="W52" s="33">
        <f ca="1">SUM(INDIRECT(CONCATENATE("TotalNaturalFlow!",W$1,$A52)):INDIRECT(CONCATENATE("TotalNaturalFlow!",W$1,$B52)))</f>
        <v>12478879</v>
      </c>
      <c r="X52" s="35"/>
      <c r="Y52" s="33">
        <f ca="1">SUM(INDIRECT(CONCATENATE("TotalNaturalFlow!",Y$1,$A52)):INDIRECT(CONCATENATE("TotalNaturalFlow!",Y$1,$B52)))</f>
        <v>15233</v>
      </c>
      <c r="Z52" s="33">
        <f ca="1">SUM(INDIRECT(CONCATENATE("TotalNaturalFlow!",Z$1,$A52)):INDIRECT(CONCATENATE("TotalNaturalFlow!",Z$1,$B52)))</f>
        <v>59385</v>
      </c>
      <c r="AA52" s="33">
        <f ca="1">SUM(INDIRECT(CONCATENATE("TotalNaturalFlow!",AA$1,$A52)):INDIRECT(CONCATENATE("TotalNaturalFlow!",AA$1,$B52)))</f>
        <v>12511961</v>
      </c>
      <c r="AB52" s="33">
        <f ca="1">SUM(INDIRECT(CONCATENATE("TotalNaturalFlow!",AB$1,$A52)):INDIRECT(CONCATENATE("TotalNaturalFlow!",AB$1,$B52)))</f>
        <v>112074</v>
      </c>
      <c r="AC52" s="33">
        <f ca="1">SUM(INDIRECT(CONCATENATE("TotalNaturalFlow!",AC$1,$A52)):INDIRECT(CONCATENATE("TotalNaturalFlow!",AC$1,$B52)))</f>
        <v>12827546</v>
      </c>
      <c r="AD52" s="33">
        <f ca="1">SUM(INDIRECT(CONCATENATE("TotalNaturalFlow!",AD$1,$A52)):INDIRECT(CONCATENATE("TotalNaturalFlow!",AD$1,$B52)))</f>
        <v>12966707</v>
      </c>
      <c r="AE52" s="33">
        <f ca="1">SUM(INDIRECT(CONCATENATE("TotalNaturalFlow!",AE$1,$A52)):INDIRECT(CONCATENATE("TotalNaturalFlow!",AE$1,$B52)))</f>
        <v>95567</v>
      </c>
      <c r="AF52" s="33">
        <f ca="1">SUM(INDIRECT(CONCATENATE("TotalNaturalFlow!",AF$1,$A52)):INDIRECT(CONCATENATE("TotalNaturalFlow!",AF$1,$B52)))</f>
        <v>13047107</v>
      </c>
      <c r="AG52" s="33">
        <f ca="1">SUM(INDIRECT(CONCATENATE("TotalNaturalFlow!",AG$1,$A52)):INDIRECT(CONCATENATE("TotalNaturalFlow!",AG$1,$B52)))</f>
        <v>13369560</v>
      </c>
    </row>
    <row r="53" spans="1:33" s="2" customFormat="1" x14ac:dyDescent="0.2">
      <c r="A53" s="43">
        <f t="shared" ref="A53:B53" si="4">A52+12</f>
        <v>561</v>
      </c>
      <c r="B53" s="43">
        <f t="shared" si="4"/>
        <v>572</v>
      </c>
      <c r="C53" s="6">
        <v>1952</v>
      </c>
      <c r="D53" s="33">
        <f ca="1">SUM(INDIRECT(CONCATENATE("TotalNaturalFlow!",D$1,$A53)):INDIRECT(CONCATENATE("TotalNaturalFlow!",D$1,$B53)))</f>
        <v>2857223</v>
      </c>
      <c r="E53" s="33">
        <f ca="1">SUM(INDIRECT(CONCATENATE("TotalNaturalFlow!",E$1,$A53)):INDIRECT(CONCATENATE("TotalNaturalFlow!",E$1,$B53)))</f>
        <v>4718631</v>
      </c>
      <c r="F53" s="33">
        <f ca="1">SUM(INDIRECT(CONCATENATE("TotalNaturalFlow!",F$1,$A53)):INDIRECT(CONCATENATE("TotalNaturalFlow!",F$1,$B53)))</f>
        <v>201059</v>
      </c>
      <c r="G53" s="33">
        <f ca="1">SUM(INDIRECT(CONCATENATE("TotalNaturalFlow!",G$1,$A53)):INDIRECT(CONCATENATE("TotalNaturalFlow!",G$1,$B53)))</f>
        <v>1585664</v>
      </c>
      <c r="H53" s="33">
        <f ca="1">SUM(INDIRECT(CONCATENATE("TotalNaturalFlow!",H$1,$A53)):INDIRECT(CONCATENATE("TotalNaturalFlow!",H$1,$B53)))</f>
        <v>1839964</v>
      </c>
      <c r="I53" s="33">
        <f ca="1">SUM(INDIRECT(CONCATENATE("TotalNaturalFlow!",I$1,$A53)):INDIRECT(CONCATENATE("TotalNaturalFlow!",I$1,$B53)))</f>
        <v>3207616</v>
      </c>
      <c r="J53" s="33">
        <f ca="1">SUM(INDIRECT(CONCATENATE("TotalNaturalFlow!",J$1,$A53)):INDIRECT(CONCATENATE("TotalNaturalFlow!",J$1,$B53)))</f>
        <v>1253200</v>
      </c>
      <c r="K53" s="33">
        <f ca="1">SUM(INDIRECT(CONCATENATE("TotalNaturalFlow!",K$1,$A53)):INDIRECT(CONCATENATE("TotalNaturalFlow!",K$1,$B53)))</f>
        <v>9266831</v>
      </c>
      <c r="L53" s="33">
        <f ca="1">SUM(INDIRECT(CONCATENATE("TotalNaturalFlow!",L$1,$A53)):INDIRECT(CONCATENATE("TotalNaturalFlow!",L$1,$B53)))</f>
        <v>1403600</v>
      </c>
      <c r="M53" s="33">
        <f ca="1">SUM(INDIRECT(CONCATENATE("TotalNaturalFlow!",M$1,$A53)):INDIRECT(CONCATENATE("TotalNaturalFlow!",M$1,$B53)))</f>
        <v>1630672</v>
      </c>
      <c r="N53" s="33">
        <f ca="1">SUM(INDIRECT(CONCATENATE("TotalNaturalFlow!",N$1,$A53)):INDIRECT(CONCATENATE("TotalNaturalFlow!",N$1,$B53)))</f>
        <v>2380602</v>
      </c>
      <c r="O53" s="33">
        <f ca="1">SUM(INDIRECT(CONCATENATE("TotalNaturalFlow!",O$1,$A53)):INDIRECT(CONCATENATE("TotalNaturalFlow!",O$1,$B53)))</f>
        <v>1501233</v>
      </c>
      <c r="P53" s="33">
        <f ca="1">SUM(INDIRECT(CONCATENATE("TotalNaturalFlow!",P$1,$A53)):INDIRECT(CONCATENATE("TotalNaturalFlow!",P$1,$B53)))</f>
        <v>742747</v>
      </c>
      <c r="Q53" s="33">
        <f ca="1">SUM(INDIRECT(CONCATENATE("TotalNaturalFlow!",Q$1,$A53)):INDIRECT(CONCATENATE("TotalNaturalFlow!",Q$1,$B53)))</f>
        <v>1412923</v>
      </c>
      <c r="R53" s="33">
        <f ca="1">SUM(INDIRECT(CONCATENATE("TotalNaturalFlow!",R$1,$A53)):INDIRECT(CONCATENATE("TotalNaturalFlow!",R$1,$B53)))</f>
        <v>729400</v>
      </c>
      <c r="S53" s="33">
        <f ca="1">SUM(INDIRECT(CONCATENATE("TotalNaturalFlow!",S$1,$A53)):INDIRECT(CONCATENATE("TotalNaturalFlow!",S$1,$B53)))</f>
        <v>7609400</v>
      </c>
      <c r="T53" s="33">
        <f ca="1">SUM(INDIRECT(CONCATENATE("TotalNaturalFlow!",T$1,$A53)):INDIRECT(CONCATENATE("TotalNaturalFlow!",T$1,$B53)))</f>
        <v>383039</v>
      </c>
      <c r="U53" s="33">
        <f ca="1">SUM(INDIRECT(CONCATENATE("TotalNaturalFlow!",U$1,$A53)):INDIRECT(CONCATENATE("TotalNaturalFlow!",U$1,$B53)))</f>
        <v>1664460</v>
      </c>
      <c r="V53" s="33">
        <f ca="1">SUM(INDIRECT(CONCATENATE("TotalNaturalFlow!",V$1,$A53)):INDIRECT(CONCATENATE("TotalNaturalFlow!",V$1,$B53)))</f>
        <v>2818947</v>
      </c>
      <c r="W53" s="33">
        <f ca="1">SUM(INDIRECT(CONCATENATE("TotalNaturalFlow!",W$1,$A53)):INDIRECT(CONCATENATE("TotalNaturalFlow!",W$1,$B53)))</f>
        <v>20741619</v>
      </c>
      <c r="X53" s="35"/>
      <c r="Y53" s="33">
        <f ca="1">SUM(INDIRECT(CONCATENATE("TotalNaturalFlow!",Y$1,$A53)):INDIRECT(CONCATENATE("TotalNaturalFlow!",Y$1,$B53)))</f>
        <v>17488</v>
      </c>
      <c r="Z53" s="33">
        <f ca="1">SUM(INDIRECT(CONCATENATE("TotalNaturalFlow!",Z$1,$A53)):INDIRECT(CONCATENATE("TotalNaturalFlow!",Z$1,$B53)))</f>
        <v>347744</v>
      </c>
      <c r="AA53" s="33">
        <f ca="1">SUM(INDIRECT(CONCATENATE("TotalNaturalFlow!",AA$1,$A53)):INDIRECT(CONCATENATE("TotalNaturalFlow!",AA$1,$B53)))</f>
        <v>20944375</v>
      </c>
      <c r="AB53" s="33">
        <f ca="1">SUM(INDIRECT(CONCATENATE("TotalNaturalFlow!",AB$1,$A53)):INDIRECT(CONCATENATE("TotalNaturalFlow!",AB$1,$B53)))</f>
        <v>266972</v>
      </c>
      <c r="AC53" s="33">
        <f ca="1">SUM(INDIRECT(CONCATENATE("TotalNaturalFlow!",AC$1,$A53)):INDIRECT(CONCATENATE("TotalNaturalFlow!",AC$1,$B53)))</f>
        <v>21612105</v>
      </c>
      <c r="AD53" s="33">
        <f ca="1">SUM(INDIRECT(CONCATENATE("TotalNaturalFlow!",AD$1,$A53)):INDIRECT(CONCATENATE("TotalNaturalFlow!",AD$1,$B53)))</f>
        <v>21769860</v>
      </c>
      <c r="AE53" s="33">
        <f ca="1">SUM(INDIRECT(CONCATENATE("TotalNaturalFlow!",AE$1,$A53)):INDIRECT(CONCATENATE("TotalNaturalFlow!",AE$1,$B53)))</f>
        <v>157647</v>
      </c>
      <c r="AF53" s="33">
        <f ca="1">SUM(INDIRECT(CONCATENATE("TotalNaturalFlow!",AF$1,$A53)):INDIRECT(CONCATENATE("TotalNaturalFlow!",AF$1,$B53)))</f>
        <v>21949544</v>
      </c>
      <c r="AG53" s="33">
        <f ca="1">SUM(INDIRECT(CONCATENATE("TotalNaturalFlow!",AG$1,$A53)):INDIRECT(CONCATENATE("TotalNaturalFlow!",AG$1,$B53)))</f>
        <v>22383878</v>
      </c>
    </row>
    <row r="54" spans="1:33" s="2" customFormat="1" x14ac:dyDescent="0.2">
      <c r="A54" s="43">
        <f t="shared" ref="A54:B54" si="5">A53+12</f>
        <v>573</v>
      </c>
      <c r="B54" s="43">
        <f t="shared" si="5"/>
        <v>584</v>
      </c>
      <c r="C54" s="6">
        <v>1953</v>
      </c>
      <c r="D54" s="33">
        <f ca="1">SUM(INDIRECT(CONCATENATE("TotalNaturalFlow!",D$1,$A54)):INDIRECT(CONCATENATE("TotalNaturalFlow!",D$1,$B54)))</f>
        <v>1881901</v>
      </c>
      <c r="E54" s="33">
        <f ca="1">SUM(INDIRECT(CONCATENATE("TotalNaturalFlow!",E$1,$A54)):INDIRECT(CONCATENATE("TotalNaturalFlow!",E$1,$B54)))</f>
        <v>2994130</v>
      </c>
      <c r="F54" s="33">
        <f ca="1">SUM(INDIRECT(CONCATENATE("TotalNaturalFlow!",F$1,$A54)):INDIRECT(CONCATENATE("TotalNaturalFlow!",F$1,$B54)))</f>
        <v>128431</v>
      </c>
      <c r="G54" s="33">
        <f ca="1">SUM(INDIRECT(CONCATENATE("TotalNaturalFlow!",G$1,$A54)):INDIRECT(CONCATENATE("TotalNaturalFlow!",G$1,$B54)))</f>
        <v>929573</v>
      </c>
      <c r="H54" s="33">
        <f ca="1">SUM(INDIRECT(CONCATENATE("TotalNaturalFlow!",H$1,$A54)):INDIRECT(CONCATENATE("TotalNaturalFlow!",H$1,$B54)))</f>
        <v>1065173</v>
      </c>
      <c r="I54" s="33">
        <f ca="1">SUM(INDIRECT(CONCATENATE("TotalNaturalFlow!",I$1,$A54)):INDIRECT(CONCATENATE("TotalNaturalFlow!",I$1,$B54)))</f>
        <v>1777652</v>
      </c>
      <c r="J54" s="33">
        <f ca="1">SUM(INDIRECT(CONCATENATE("TotalNaturalFlow!",J$1,$A54)):INDIRECT(CONCATENATE("TotalNaturalFlow!",J$1,$B54)))</f>
        <v>442700</v>
      </c>
      <c r="K54" s="33">
        <f ca="1">SUM(INDIRECT(CONCATENATE("TotalNaturalFlow!",K$1,$A54)):INDIRECT(CONCATENATE("TotalNaturalFlow!",K$1,$B54)))</f>
        <v>5375646</v>
      </c>
      <c r="L54" s="33">
        <f ca="1">SUM(INDIRECT(CONCATENATE("TotalNaturalFlow!",L$1,$A54)):INDIRECT(CONCATENATE("TotalNaturalFlow!",L$1,$B54)))</f>
        <v>1091000</v>
      </c>
      <c r="M54" s="33">
        <f ca="1">SUM(INDIRECT(CONCATENATE("TotalNaturalFlow!",M$1,$A54)):INDIRECT(CONCATENATE("TotalNaturalFlow!",M$1,$B54)))</f>
        <v>1216854</v>
      </c>
      <c r="N54" s="33">
        <f ca="1">SUM(INDIRECT(CONCATENATE("TotalNaturalFlow!",N$1,$A54)):INDIRECT(CONCATENATE("TotalNaturalFlow!",N$1,$B54)))</f>
        <v>1524068</v>
      </c>
      <c r="O54" s="33">
        <f ca="1">SUM(INDIRECT(CONCATENATE("TotalNaturalFlow!",O$1,$A54)):INDIRECT(CONCATENATE("TotalNaturalFlow!",O$1,$B54)))</f>
        <v>885807</v>
      </c>
      <c r="P54" s="33">
        <f ca="1">SUM(INDIRECT(CONCATENATE("TotalNaturalFlow!",P$1,$A54)):INDIRECT(CONCATENATE("TotalNaturalFlow!",P$1,$B54)))</f>
        <v>297494</v>
      </c>
      <c r="Q54" s="33">
        <f ca="1">SUM(INDIRECT(CONCATENATE("TotalNaturalFlow!",Q$1,$A54)):INDIRECT(CONCATENATE("TotalNaturalFlow!",Q$1,$B54)))</f>
        <v>587109</v>
      </c>
      <c r="R54" s="33">
        <f ca="1">SUM(INDIRECT(CONCATENATE("TotalNaturalFlow!",R$1,$A54)):INDIRECT(CONCATENATE("TotalNaturalFlow!",R$1,$B54)))</f>
        <v>497900</v>
      </c>
      <c r="S54" s="33">
        <f ca="1">SUM(INDIRECT(CONCATENATE("TotalNaturalFlow!",S$1,$A54)):INDIRECT(CONCATENATE("TotalNaturalFlow!",S$1,$B54)))</f>
        <v>4089293</v>
      </c>
      <c r="T54" s="33">
        <f ca="1">SUM(INDIRECT(CONCATENATE("TotalNaturalFlow!",T$1,$A54)):INDIRECT(CONCATENATE("TotalNaturalFlow!",T$1,$B54)))</f>
        <v>133739</v>
      </c>
      <c r="U54" s="33">
        <f ca="1">SUM(INDIRECT(CONCATENATE("TotalNaturalFlow!",U$1,$A54)):INDIRECT(CONCATENATE("TotalNaturalFlow!",U$1,$B54)))</f>
        <v>619537</v>
      </c>
      <c r="V54" s="33">
        <f ca="1">SUM(INDIRECT(CONCATENATE("TotalNaturalFlow!",V$1,$A54)):INDIRECT(CONCATENATE("TotalNaturalFlow!",V$1,$B54)))</f>
        <v>1180116</v>
      </c>
      <c r="W54" s="33">
        <f ca="1">SUM(INDIRECT(CONCATENATE("TotalNaturalFlow!",W$1,$A54)):INDIRECT(CONCATENATE("TotalNaturalFlow!",W$1,$B54)))</f>
        <v>11123293</v>
      </c>
      <c r="X54" s="35"/>
      <c r="Y54" s="33">
        <f ca="1">SUM(INDIRECT(CONCATENATE("TotalNaturalFlow!",Y$1,$A54)):INDIRECT(CONCATENATE("TotalNaturalFlow!",Y$1,$B54)))</f>
        <v>18121</v>
      </c>
      <c r="Z54" s="33">
        <f ca="1">SUM(INDIRECT(CONCATENATE("TotalNaturalFlow!",Z$1,$A54)):INDIRECT(CONCATENATE("TotalNaturalFlow!",Z$1,$B54)))</f>
        <v>54438</v>
      </c>
      <c r="AA54" s="33">
        <f ca="1">SUM(INDIRECT(CONCATENATE("TotalNaturalFlow!",AA$1,$A54)):INDIRECT(CONCATENATE("TotalNaturalFlow!",AA$1,$B54)))</f>
        <v>11197287</v>
      </c>
      <c r="AB54" s="33">
        <f ca="1">SUM(INDIRECT(CONCATENATE("TotalNaturalFlow!",AB$1,$A54)):INDIRECT(CONCATENATE("TotalNaturalFlow!",AB$1,$B54)))</f>
        <v>97468</v>
      </c>
      <c r="AC54" s="33">
        <f ca="1">SUM(INDIRECT(CONCATENATE("TotalNaturalFlow!",AC$1,$A54)):INDIRECT(CONCATENATE("TotalNaturalFlow!",AC$1,$B54)))</f>
        <v>11554830</v>
      </c>
      <c r="AD54" s="33">
        <f ca="1">SUM(INDIRECT(CONCATENATE("TotalNaturalFlow!",AD$1,$A54)):INDIRECT(CONCATENATE("TotalNaturalFlow!",AD$1,$B54)))</f>
        <v>11685979</v>
      </c>
      <c r="AE54" s="33">
        <f ca="1">SUM(INDIRECT(CONCATENATE("TotalNaturalFlow!",AE$1,$A54)):INDIRECT(CONCATENATE("TotalNaturalFlow!",AE$1,$B54)))</f>
        <v>7261</v>
      </c>
      <c r="AF54" s="33">
        <f ca="1">SUM(INDIRECT(CONCATENATE("TotalNaturalFlow!",AF$1,$A54)):INDIRECT(CONCATENATE("TotalNaturalFlow!",AF$1,$B54)))</f>
        <v>11854948</v>
      </c>
      <c r="AG54" s="33">
        <f ca="1">SUM(INDIRECT(CONCATENATE("TotalNaturalFlow!",AG$1,$A54)):INDIRECT(CONCATENATE("TotalNaturalFlow!",AG$1,$B54)))</f>
        <v>12288532</v>
      </c>
    </row>
    <row r="55" spans="1:33" s="2" customFormat="1" x14ac:dyDescent="0.2">
      <c r="A55" s="43">
        <f t="shared" ref="A55:B55" si="6">A54+12</f>
        <v>585</v>
      </c>
      <c r="B55" s="43">
        <f t="shared" si="6"/>
        <v>596</v>
      </c>
      <c r="C55" s="6">
        <v>1954</v>
      </c>
      <c r="D55" s="33">
        <f ca="1">SUM(INDIRECT(CONCATENATE("TotalNaturalFlow!",D$1,$A55)):INDIRECT(CONCATENATE("TotalNaturalFlow!",D$1,$B55)))</f>
        <v>1050069</v>
      </c>
      <c r="E55" s="33">
        <f ca="1">SUM(INDIRECT(CONCATENATE("TotalNaturalFlow!",E$1,$A55)):INDIRECT(CONCATENATE("TotalNaturalFlow!",E$1,$B55)))</f>
        <v>1876152</v>
      </c>
      <c r="F55" s="33">
        <f ca="1">SUM(INDIRECT(CONCATENATE("TotalNaturalFlow!",F$1,$A55)):INDIRECT(CONCATENATE("TotalNaturalFlow!",F$1,$B55)))</f>
        <v>98208</v>
      </c>
      <c r="G55" s="33">
        <f ca="1">SUM(INDIRECT(CONCATENATE("TotalNaturalFlow!",G$1,$A55)):INDIRECT(CONCATENATE("TotalNaturalFlow!",G$1,$B55)))</f>
        <v>557674</v>
      </c>
      <c r="H55" s="33">
        <f ca="1">SUM(INDIRECT(CONCATENATE("TotalNaturalFlow!",H$1,$A55)):INDIRECT(CONCATENATE("TotalNaturalFlow!",H$1,$B55)))</f>
        <v>631374</v>
      </c>
      <c r="I55" s="33">
        <f ca="1">SUM(INDIRECT(CONCATENATE("TotalNaturalFlow!",I$1,$A55)):INDIRECT(CONCATENATE("TotalNaturalFlow!",I$1,$B55)))</f>
        <v>1144385</v>
      </c>
      <c r="J55" s="33">
        <f ca="1">SUM(INDIRECT(CONCATENATE("TotalNaturalFlow!",J$1,$A55)):INDIRECT(CONCATENATE("TotalNaturalFlow!",J$1,$B55)))</f>
        <v>345700</v>
      </c>
      <c r="K55" s="33">
        <f ca="1">SUM(INDIRECT(CONCATENATE("TotalNaturalFlow!",K$1,$A55)):INDIRECT(CONCATENATE("TotalNaturalFlow!",K$1,$B55)))</f>
        <v>3490309</v>
      </c>
      <c r="L55" s="33">
        <f ca="1">SUM(INDIRECT(CONCATENATE("TotalNaturalFlow!",L$1,$A55)):INDIRECT(CONCATENATE("TotalNaturalFlow!",L$1,$B55)))</f>
        <v>1199600</v>
      </c>
      <c r="M55" s="33">
        <f ca="1">SUM(INDIRECT(CONCATENATE("TotalNaturalFlow!",M$1,$A55)):INDIRECT(CONCATENATE("TotalNaturalFlow!",M$1,$B55)))</f>
        <v>1299810</v>
      </c>
      <c r="N55" s="33">
        <f ca="1">SUM(INDIRECT(CONCATENATE("TotalNaturalFlow!",N$1,$A55)):INDIRECT(CONCATENATE("TotalNaturalFlow!",N$1,$B55)))</f>
        <v>1474364</v>
      </c>
      <c r="O55" s="33">
        <f ca="1">SUM(INDIRECT(CONCATENATE("TotalNaturalFlow!",O$1,$A55)):INDIRECT(CONCATENATE("TotalNaturalFlow!",O$1,$B55)))</f>
        <v>592451</v>
      </c>
      <c r="P55" s="33">
        <f ca="1">SUM(INDIRECT(CONCATENATE("TotalNaturalFlow!",P$1,$A55)):INDIRECT(CONCATENATE("TotalNaturalFlow!",P$1,$B55)))</f>
        <v>204180</v>
      </c>
      <c r="Q55" s="33">
        <f ca="1">SUM(INDIRECT(CONCATENATE("TotalNaturalFlow!",Q$1,$A55)):INDIRECT(CONCATENATE("TotalNaturalFlow!",Q$1,$B55)))</f>
        <v>468228</v>
      </c>
      <c r="R55" s="33">
        <f ca="1">SUM(INDIRECT(CONCATENATE("TotalNaturalFlow!",R$1,$A55)):INDIRECT(CONCATENATE("TotalNaturalFlow!",R$1,$B55)))</f>
        <v>368900</v>
      </c>
      <c r="S55" s="33">
        <f ca="1">SUM(INDIRECT(CONCATENATE("TotalNaturalFlow!",S$1,$A55)):INDIRECT(CONCATENATE("TotalNaturalFlow!",S$1,$B55)))</f>
        <v>3348721</v>
      </c>
      <c r="T55" s="33">
        <f ca="1">SUM(INDIRECT(CONCATENATE("TotalNaturalFlow!",T$1,$A55)):INDIRECT(CONCATENATE("TotalNaturalFlow!",T$1,$B55)))</f>
        <v>85310</v>
      </c>
      <c r="U55" s="33">
        <f ca="1">SUM(INDIRECT(CONCATENATE("TotalNaturalFlow!",U$1,$A55)):INDIRECT(CONCATENATE("TotalNaturalFlow!",U$1,$B55)))</f>
        <v>642259</v>
      </c>
      <c r="V55" s="33">
        <f ca="1">SUM(INDIRECT(CONCATENATE("TotalNaturalFlow!",V$1,$A55)):INDIRECT(CONCATENATE("TotalNaturalFlow!",V$1,$B55)))</f>
        <v>1269030</v>
      </c>
      <c r="W55" s="33">
        <f ca="1">SUM(INDIRECT(CONCATENATE("TotalNaturalFlow!",W$1,$A55)):INDIRECT(CONCATENATE("TotalNaturalFlow!",W$1,$B55)))</f>
        <v>8424222</v>
      </c>
      <c r="X55" s="35"/>
      <c r="Y55" s="33">
        <f ca="1">SUM(INDIRECT(CONCATENATE("TotalNaturalFlow!",Y$1,$A55)):INDIRECT(CONCATENATE("TotalNaturalFlow!",Y$1,$B55)))</f>
        <v>18467</v>
      </c>
      <c r="Z55" s="33">
        <f ca="1">SUM(INDIRECT(CONCATENATE("TotalNaturalFlow!",Z$1,$A55)):INDIRECT(CONCATENATE("TotalNaturalFlow!",Z$1,$B55)))</f>
        <v>112692</v>
      </c>
      <c r="AA55" s="33">
        <f ca="1">SUM(INDIRECT(CONCATENATE("TotalNaturalFlow!",AA$1,$A55)):INDIRECT(CONCATENATE("TotalNaturalFlow!",AA$1,$B55)))</f>
        <v>8556811</v>
      </c>
      <c r="AB55" s="33">
        <f ca="1">SUM(INDIRECT(CONCATENATE("TotalNaturalFlow!",AB$1,$A55)):INDIRECT(CONCATENATE("TotalNaturalFlow!",AB$1,$B55)))</f>
        <v>139919</v>
      </c>
      <c r="AC55" s="33">
        <f ca="1">SUM(INDIRECT(CONCATENATE("TotalNaturalFlow!",AC$1,$A55)):INDIRECT(CONCATENATE("TotalNaturalFlow!",AC$1,$B55)))</f>
        <v>8944228</v>
      </c>
      <c r="AD55" s="33">
        <f ca="1">SUM(INDIRECT(CONCATENATE("TotalNaturalFlow!",AD$1,$A55)):INDIRECT(CONCATENATE("TotalNaturalFlow!",AD$1,$B55)))</f>
        <v>9045638</v>
      </c>
      <c r="AE55" s="33">
        <f ca="1">SUM(INDIRECT(CONCATENATE("TotalNaturalFlow!",AE$1,$A55)):INDIRECT(CONCATENATE("TotalNaturalFlow!",AE$1,$B55)))</f>
        <v>63448</v>
      </c>
      <c r="AF55" s="33">
        <f ca="1">SUM(INDIRECT(CONCATENATE("TotalNaturalFlow!",AF$1,$A55)):INDIRECT(CONCATENATE("TotalNaturalFlow!",AF$1,$B55)))</f>
        <v>9059709</v>
      </c>
      <c r="AG55" s="33">
        <f ca="1">SUM(INDIRECT(CONCATENATE("TotalNaturalFlow!",AG$1,$A55)):INDIRECT(CONCATENATE("TotalNaturalFlow!",AG$1,$B55)))</f>
        <v>9521806</v>
      </c>
    </row>
    <row r="56" spans="1:33" s="2" customFormat="1" x14ac:dyDescent="0.2">
      <c r="A56" s="43">
        <f t="shared" ref="A56:B56" si="7">A55+12</f>
        <v>597</v>
      </c>
      <c r="B56" s="43">
        <f t="shared" si="7"/>
        <v>608</v>
      </c>
      <c r="C56" s="6">
        <v>1955</v>
      </c>
      <c r="D56" s="33">
        <f ca="1">SUM(INDIRECT(CONCATENATE("TotalNaturalFlow!",D$1,$A56)):INDIRECT(CONCATENATE("TotalNaturalFlow!",D$1,$B56)))</f>
        <v>1408317</v>
      </c>
      <c r="E56" s="33">
        <f ca="1">SUM(INDIRECT(CONCATENATE("TotalNaturalFlow!",E$1,$A56)):INDIRECT(CONCATENATE("TotalNaturalFlow!",E$1,$B56)))</f>
        <v>2424237</v>
      </c>
      <c r="F56" s="33">
        <f ca="1">SUM(INDIRECT(CONCATENATE("TotalNaturalFlow!",F$1,$A56)):INDIRECT(CONCATENATE("TotalNaturalFlow!",F$1,$B56)))</f>
        <v>112737</v>
      </c>
      <c r="G56" s="33">
        <f ca="1">SUM(INDIRECT(CONCATENATE("TotalNaturalFlow!",G$1,$A56)):INDIRECT(CONCATENATE("TotalNaturalFlow!",G$1,$B56)))</f>
        <v>680006</v>
      </c>
      <c r="H56" s="33">
        <f ca="1">SUM(INDIRECT(CONCATENATE("TotalNaturalFlow!",H$1,$A56)):INDIRECT(CONCATENATE("TotalNaturalFlow!",H$1,$B56)))</f>
        <v>788006</v>
      </c>
      <c r="I56" s="33">
        <f ca="1">SUM(INDIRECT(CONCATENATE("TotalNaturalFlow!",I$1,$A56)):INDIRECT(CONCATENATE("TotalNaturalFlow!",I$1,$B56)))</f>
        <v>1482912</v>
      </c>
      <c r="J56" s="33">
        <f ca="1">SUM(INDIRECT(CONCATENATE("TotalNaturalFlow!",J$1,$A56)):INDIRECT(CONCATENATE("TotalNaturalFlow!",J$1,$B56)))</f>
        <v>484500</v>
      </c>
      <c r="K56" s="33">
        <f ca="1">SUM(INDIRECT(CONCATENATE("TotalNaturalFlow!",K$1,$A56)):INDIRECT(CONCATENATE("TotalNaturalFlow!",K$1,$B56)))</f>
        <v>4528049</v>
      </c>
      <c r="L56" s="33">
        <f ca="1">SUM(INDIRECT(CONCATENATE("TotalNaturalFlow!",L$1,$A56)):INDIRECT(CONCATENATE("TotalNaturalFlow!",L$1,$B56)))</f>
        <v>893500</v>
      </c>
      <c r="M56" s="33">
        <f ca="1">SUM(INDIRECT(CONCATENATE("TotalNaturalFlow!",M$1,$A56)):INDIRECT(CONCATENATE("TotalNaturalFlow!",M$1,$B56)))</f>
        <v>943812</v>
      </c>
      <c r="N56" s="33">
        <f ca="1">SUM(INDIRECT(CONCATENATE("TotalNaturalFlow!",N$1,$A56)):INDIRECT(CONCATENATE("TotalNaturalFlow!",N$1,$B56)))</f>
        <v>1225383</v>
      </c>
      <c r="O56" s="33">
        <f ca="1">SUM(INDIRECT(CONCATENATE("TotalNaturalFlow!",O$1,$A56)):INDIRECT(CONCATENATE("TotalNaturalFlow!",O$1,$B56)))</f>
        <v>815943</v>
      </c>
      <c r="P56" s="33">
        <f ca="1">SUM(INDIRECT(CONCATENATE("TotalNaturalFlow!",P$1,$A56)):INDIRECT(CONCATENATE("TotalNaturalFlow!",P$1,$B56)))</f>
        <v>260151</v>
      </c>
      <c r="Q56" s="33">
        <f ca="1">SUM(INDIRECT(CONCATENATE("TotalNaturalFlow!",Q$1,$A56)):INDIRECT(CONCATENATE("TotalNaturalFlow!",Q$1,$B56)))</f>
        <v>533542</v>
      </c>
      <c r="R56" s="33">
        <f ca="1">SUM(INDIRECT(CONCATENATE("TotalNaturalFlow!",R$1,$A56)):INDIRECT(CONCATENATE("TotalNaturalFlow!",R$1,$B56)))</f>
        <v>418300</v>
      </c>
      <c r="S56" s="33">
        <f ca="1">SUM(INDIRECT(CONCATENATE("TotalNaturalFlow!",S$1,$A56)):INDIRECT(CONCATENATE("TotalNaturalFlow!",S$1,$B56)))</f>
        <v>3536649</v>
      </c>
      <c r="T56" s="33">
        <f ca="1">SUM(INDIRECT(CONCATENATE("TotalNaturalFlow!",T$1,$A56)):INDIRECT(CONCATENATE("TotalNaturalFlow!",T$1,$B56)))</f>
        <v>88893</v>
      </c>
      <c r="U56" s="33">
        <f ca="1">SUM(INDIRECT(CONCATENATE("TotalNaturalFlow!",U$1,$A56)):INDIRECT(CONCATENATE("TotalNaturalFlow!",U$1,$B56)))</f>
        <v>602047</v>
      </c>
      <c r="V56" s="33">
        <f ca="1">SUM(INDIRECT(CONCATENATE("TotalNaturalFlow!",V$1,$A56)):INDIRECT(CONCATENATE("TotalNaturalFlow!",V$1,$B56)))</f>
        <v>1109510</v>
      </c>
      <c r="W56" s="33">
        <f ca="1">SUM(INDIRECT(CONCATENATE("TotalNaturalFlow!",W$1,$A56)):INDIRECT(CONCATENATE("TotalNaturalFlow!",W$1,$B56)))</f>
        <v>9358169</v>
      </c>
      <c r="X56" s="35"/>
      <c r="Y56" s="33">
        <f ca="1">SUM(INDIRECT(CONCATENATE("TotalNaturalFlow!",Y$1,$A56)):INDIRECT(CONCATENATE("TotalNaturalFlow!",Y$1,$B56)))</f>
        <v>14867</v>
      </c>
      <c r="Z56" s="33">
        <f ca="1">SUM(INDIRECT(CONCATENATE("TotalNaturalFlow!",Z$1,$A56)):INDIRECT(CONCATENATE("TotalNaturalFlow!",Z$1,$B56)))</f>
        <v>191350</v>
      </c>
      <c r="AA56" s="33">
        <f ca="1">SUM(INDIRECT(CONCATENATE("TotalNaturalFlow!",AA$1,$A56)):INDIRECT(CONCATENATE("TotalNaturalFlow!",AA$1,$B56)))</f>
        <v>9677179</v>
      </c>
      <c r="AB56" s="33">
        <f ca="1">SUM(INDIRECT(CONCATENATE("TotalNaturalFlow!",AB$1,$A56)):INDIRECT(CONCATENATE("TotalNaturalFlow!",AB$1,$B56)))</f>
        <v>133392</v>
      </c>
      <c r="AC56" s="33">
        <f ca="1">SUM(INDIRECT(CONCATENATE("TotalNaturalFlow!",AC$1,$A56)):INDIRECT(CONCATENATE("TotalNaturalFlow!",AC$1,$B56)))</f>
        <v>10160574</v>
      </c>
      <c r="AD56" s="33">
        <f ca="1">SUM(INDIRECT(CONCATENATE("TotalNaturalFlow!",AD$1,$A56)):INDIRECT(CONCATENATE("TotalNaturalFlow!",AD$1,$B56)))</f>
        <v>10337029</v>
      </c>
      <c r="AE56" s="33">
        <f ca="1">SUM(INDIRECT(CONCATENATE("TotalNaturalFlow!",AE$1,$A56)):INDIRECT(CONCATENATE("TotalNaturalFlow!",AE$1,$B56)))</f>
        <v>35269</v>
      </c>
      <c r="AF56" s="33">
        <f ca="1">SUM(INDIRECT(CONCATENATE("TotalNaturalFlow!",AF$1,$A56)):INDIRECT(CONCATENATE("TotalNaturalFlow!",AF$1,$B56)))</f>
        <v>10472357</v>
      </c>
      <c r="AG56" s="33">
        <f ca="1">SUM(INDIRECT(CONCATENATE("TotalNaturalFlow!",AG$1,$A56)):INDIRECT(CONCATENATE("TotalNaturalFlow!",AG$1,$B56)))</f>
        <v>11075113</v>
      </c>
    </row>
    <row r="57" spans="1:33" s="2" customFormat="1" x14ac:dyDescent="0.2">
      <c r="A57" s="43">
        <f t="shared" ref="A57:B57" si="8">A56+12</f>
        <v>609</v>
      </c>
      <c r="B57" s="43">
        <f t="shared" si="8"/>
        <v>620</v>
      </c>
      <c r="C57" s="6">
        <v>1956</v>
      </c>
      <c r="D57" s="33">
        <f ca="1">SUM(INDIRECT(CONCATENATE("TotalNaturalFlow!",D$1,$A57)):INDIRECT(CONCATENATE("TotalNaturalFlow!",D$1,$B57)))</f>
        <v>1869820</v>
      </c>
      <c r="E57" s="33">
        <f ca="1">SUM(INDIRECT(CONCATENATE("TotalNaturalFlow!",E$1,$A57)):INDIRECT(CONCATENATE("TotalNaturalFlow!",E$1,$B57)))</f>
        <v>2952564</v>
      </c>
      <c r="F57" s="33">
        <f ca="1">SUM(INDIRECT(CONCATENATE("TotalNaturalFlow!",F$1,$A57)):INDIRECT(CONCATENATE("TotalNaturalFlow!",F$1,$B57)))</f>
        <v>134626</v>
      </c>
      <c r="G57" s="33">
        <f ca="1">SUM(INDIRECT(CONCATENATE("TotalNaturalFlow!",G$1,$A57)):INDIRECT(CONCATENATE("TotalNaturalFlow!",G$1,$B57)))</f>
        <v>837295</v>
      </c>
      <c r="H57" s="33">
        <f ca="1">SUM(INDIRECT(CONCATENATE("TotalNaturalFlow!",H$1,$A57)):INDIRECT(CONCATENATE("TotalNaturalFlow!",H$1,$B57)))</f>
        <v>961895</v>
      </c>
      <c r="I57" s="33">
        <f ca="1">SUM(INDIRECT(CONCATENATE("TotalNaturalFlow!",I$1,$A57)):INDIRECT(CONCATENATE("TotalNaturalFlow!",I$1,$B57)))</f>
        <v>1577988</v>
      </c>
      <c r="J57" s="33">
        <f ca="1">SUM(INDIRECT(CONCATENATE("TotalNaturalFlow!",J$1,$A57)):INDIRECT(CONCATENATE("TotalNaturalFlow!",J$1,$B57)))</f>
        <v>403700</v>
      </c>
      <c r="K57" s="33">
        <f ca="1">SUM(INDIRECT(CONCATENATE("TotalNaturalFlow!",K$1,$A57)):INDIRECT(CONCATENATE("TotalNaturalFlow!",K$1,$B57)))</f>
        <v>5022898</v>
      </c>
      <c r="L57" s="33">
        <f ca="1">SUM(INDIRECT(CONCATENATE("TotalNaturalFlow!",L$1,$A57)):INDIRECT(CONCATENATE("TotalNaturalFlow!",L$1,$B57)))</f>
        <v>1653600</v>
      </c>
      <c r="M57" s="33">
        <f ca="1">SUM(INDIRECT(CONCATENATE("TotalNaturalFlow!",M$1,$A57)):INDIRECT(CONCATENATE("TotalNaturalFlow!",M$1,$B57)))</f>
        <v>1771547</v>
      </c>
      <c r="N57" s="33">
        <f ca="1">SUM(INDIRECT(CONCATENATE("TotalNaturalFlow!",N$1,$A57)):INDIRECT(CONCATENATE("TotalNaturalFlow!",N$1,$B57)))</f>
        <v>2167620</v>
      </c>
      <c r="O57" s="33">
        <f ca="1">SUM(INDIRECT(CONCATENATE("TotalNaturalFlow!",O$1,$A57)):INDIRECT(CONCATENATE("TotalNaturalFlow!",O$1,$B57)))</f>
        <v>1090709</v>
      </c>
      <c r="P57" s="33">
        <f ca="1">SUM(INDIRECT(CONCATENATE("TotalNaturalFlow!",P$1,$A57)):INDIRECT(CONCATENATE("TotalNaturalFlow!",P$1,$B57)))</f>
        <v>437637</v>
      </c>
      <c r="Q57" s="33">
        <f ca="1">SUM(INDIRECT(CONCATENATE("TotalNaturalFlow!",Q$1,$A57)):INDIRECT(CONCATENATE("TotalNaturalFlow!",Q$1,$B57)))</f>
        <v>635437</v>
      </c>
      <c r="R57" s="33">
        <f ca="1">SUM(INDIRECT(CONCATENATE("TotalNaturalFlow!",R$1,$A57)):INDIRECT(CONCATENATE("TotalNaturalFlow!",R$1,$B57)))</f>
        <v>451400</v>
      </c>
      <c r="S57" s="33">
        <f ca="1">SUM(INDIRECT(CONCATENATE("TotalNaturalFlow!",S$1,$A57)):INDIRECT(CONCATENATE("TotalNaturalFlow!",S$1,$B57)))</f>
        <v>5271367</v>
      </c>
      <c r="T57" s="33">
        <f ca="1">SUM(INDIRECT(CONCATENATE("TotalNaturalFlow!",T$1,$A57)):INDIRECT(CONCATENATE("TotalNaturalFlow!",T$1,$B57)))</f>
        <v>84649</v>
      </c>
      <c r="U57" s="33">
        <f ca="1">SUM(INDIRECT(CONCATENATE("TotalNaturalFlow!",U$1,$A57)):INDIRECT(CONCATENATE("TotalNaturalFlow!",U$1,$B57)))</f>
        <v>615792</v>
      </c>
      <c r="V57" s="33">
        <f ca="1">SUM(INDIRECT(CONCATENATE("TotalNaturalFlow!",V$1,$A57)):INDIRECT(CONCATENATE("TotalNaturalFlow!",V$1,$B57)))</f>
        <v>1094466</v>
      </c>
      <c r="W57" s="33">
        <f ca="1">SUM(INDIRECT(CONCATENATE("TotalNaturalFlow!",W$1,$A57)):INDIRECT(CONCATENATE("TotalNaturalFlow!",W$1,$B57)))</f>
        <v>11538011</v>
      </c>
      <c r="X57" s="35"/>
      <c r="Y57" s="33">
        <f ca="1">SUM(INDIRECT(CONCATENATE("TotalNaturalFlow!",Y$1,$A57)):INDIRECT(CONCATENATE("TotalNaturalFlow!",Y$1,$B57)))</f>
        <v>9180</v>
      </c>
      <c r="Z57" s="33">
        <f ca="1">SUM(INDIRECT(CONCATENATE("TotalNaturalFlow!",Z$1,$A57)):INDIRECT(CONCATENATE("TotalNaturalFlow!",Z$1,$B57)))</f>
        <v>19273</v>
      </c>
      <c r="AA57" s="33">
        <f ca="1">SUM(INDIRECT(CONCATENATE("TotalNaturalFlow!",AA$1,$A57)):INDIRECT(CONCATENATE("TotalNaturalFlow!",AA$1,$B57)))</f>
        <v>11654066</v>
      </c>
      <c r="AB57" s="33">
        <f ca="1">SUM(INDIRECT(CONCATENATE("TotalNaturalFlow!",AB$1,$A57)):INDIRECT(CONCATENATE("TotalNaturalFlow!",AB$1,$B57)))</f>
        <v>81711</v>
      </c>
      <c r="AC57" s="33">
        <f ca="1">SUM(INDIRECT(CONCATENATE("TotalNaturalFlow!",AC$1,$A57)):INDIRECT(CONCATENATE("TotalNaturalFlow!",AC$1,$B57)))</f>
        <v>11926120</v>
      </c>
      <c r="AD57" s="33">
        <f ca="1">SUM(INDIRECT(CONCATENATE("TotalNaturalFlow!",AD$1,$A57)):INDIRECT(CONCATENATE("TotalNaturalFlow!",AD$1,$B57)))</f>
        <v>12082643</v>
      </c>
      <c r="AE57" s="33">
        <f ca="1">SUM(INDIRECT(CONCATENATE("TotalNaturalFlow!",AE$1,$A57)):INDIRECT(CONCATENATE("TotalNaturalFlow!",AE$1,$B57)))</f>
        <v>6973</v>
      </c>
      <c r="AF57" s="33">
        <f ca="1">SUM(INDIRECT(CONCATENATE("TotalNaturalFlow!",AF$1,$A57)):INDIRECT(CONCATENATE("TotalNaturalFlow!",AF$1,$B57)))</f>
        <v>12048718</v>
      </c>
      <c r="AG57" s="33">
        <f ca="1">SUM(INDIRECT(CONCATENATE("TotalNaturalFlow!",AG$1,$A57)):INDIRECT(CONCATENATE("TotalNaturalFlow!",AG$1,$B57)))</f>
        <v>12532296</v>
      </c>
    </row>
    <row r="58" spans="1:33" s="2" customFormat="1" x14ac:dyDescent="0.2">
      <c r="A58" s="43">
        <f t="shared" ref="A58:B58" si="9">A57+12</f>
        <v>621</v>
      </c>
      <c r="B58" s="43">
        <f t="shared" si="9"/>
        <v>632</v>
      </c>
      <c r="C58" s="6">
        <v>1957</v>
      </c>
      <c r="D58" s="33">
        <f ca="1">SUM(INDIRECT(CONCATENATE("TotalNaturalFlow!",D$1,$A58)):INDIRECT(CONCATENATE("TotalNaturalFlow!",D$1,$B58)))</f>
        <v>3096986</v>
      </c>
      <c r="E58" s="33">
        <f ca="1">SUM(INDIRECT(CONCATENATE("TotalNaturalFlow!",E$1,$A58)):INDIRECT(CONCATENATE("TotalNaturalFlow!",E$1,$B58)))</f>
        <v>5088785</v>
      </c>
      <c r="F58" s="33">
        <f ca="1">SUM(INDIRECT(CONCATENATE("TotalNaturalFlow!",F$1,$A58)):INDIRECT(CONCATENATE("TotalNaturalFlow!",F$1,$B58)))</f>
        <v>254238</v>
      </c>
      <c r="G58" s="33">
        <f ca="1">SUM(INDIRECT(CONCATENATE("TotalNaturalFlow!",G$1,$A58)):INDIRECT(CONCATENATE("TotalNaturalFlow!",G$1,$B58)))</f>
        <v>1911188</v>
      </c>
      <c r="H58" s="33">
        <f ca="1">SUM(INDIRECT(CONCATENATE("TotalNaturalFlow!",H$1,$A58)):INDIRECT(CONCATENATE("TotalNaturalFlow!",H$1,$B58)))</f>
        <v>2271288</v>
      </c>
      <c r="I58" s="33">
        <f ca="1">SUM(INDIRECT(CONCATENATE("TotalNaturalFlow!",I$1,$A58)):INDIRECT(CONCATENATE("TotalNaturalFlow!",I$1,$B58)))</f>
        <v>3838374</v>
      </c>
      <c r="J58" s="33">
        <f ca="1">SUM(INDIRECT(CONCATENATE("TotalNaturalFlow!",J$1,$A58)):INDIRECT(CONCATENATE("TotalNaturalFlow!",J$1,$B58)))</f>
        <v>1303100</v>
      </c>
      <c r="K58" s="33">
        <f ca="1">SUM(INDIRECT(CONCATENATE("TotalNaturalFlow!",K$1,$A58)):INDIRECT(CONCATENATE("TotalNaturalFlow!",K$1,$B58)))</f>
        <v>10489506</v>
      </c>
      <c r="L58" s="33">
        <f ca="1">SUM(INDIRECT(CONCATENATE("TotalNaturalFlow!",L$1,$A58)):INDIRECT(CONCATENATE("TotalNaturalFlow!",L$1,$B58)))</f>
        <v>1565100</v>
      </c>
      <c r="M58" s="33">
        <f ca="1">SUM(INDIRECT(CONCATENATE("TotalNaturalFlow!",M$1,$A58)):INDIRECT(CONCATENATE("TotalNaturalFlow!",M$1,$B58)))</f>
        <v>1674234</v>
      </c>
      <c r="N58" s="33">
        <f ca="1">SUM(INDIRECT(CONCATENATE("TotalNaturalFlow!",N$1,$A58)):INDIRECT(CONCATENATE("TotalNaturalFlow!",N$1,$B58)))</f>
        <v>2237027</v>
      </c>
      <c r="O58" s="33">
        <f ca="1">SUM(INDIRECT(CONCATENATE("TotalNaturalFlow!",O$1,$A58)):INDIRECT(CONCATENATE("TotalNaturalFlow!",O$1,$B58)))</f>
        <v>1877621</v>
      </c>
      <c r="P58" s="33">
        <f ca="1">SUM(INDIRECT(CONCATENATE("TotalNaturalFlow!",P$1,$A58)):INDIRECT(CONCATENATE("TotalNaturalFlow!",P$1,$B58)))</f>
        <v>543848</v>
      </c>
      <c r="Q58" s="33">
        <f ca="1">SUM(INDIRECT(CONCATENATE("TotalNaturalFlow!",Q$1,$A58)):INDIRECT(CONCATENATE("TotalNaturalFlow!",Q$1,$B58)))</f>
        <v>785767</v>
      </c>
      <c r="R58" s="33">
        <f ca="1">SUM(INDIRECT(CONCATENATE("TotalNaturalFlow!",R$1,$A58)):INDIRECT(CONCATENATE("TotalNaturalFlow!",R$1,$B58)))</f>
        <v>788700</v>
      </c>
      <c r="S58" s="33">
        <f ca="1">SUM(INDIRECT(CONCATENATE("TotalNaturalFlow!",S$1,$A58)):INDIRECT(CONCATENATE("TotalNaturalFlow!",S$1,$B58)))</f>
        <v>6696652</v>
      </c>
      <c r="T58" s="33">
        <f ca="1">SUM(INDIRECT(CONCATENATE("TotalNaturalFlow!",T$1,$A58)):INDIRECT(CONCATENATE("TotalNaturalFlow!",T$1,$B58)))</f>
        <v>239832</v>
      </c>
      <c r="U58" s="33">
        <f ca="1">SUM(INDIRECT(CONCATENATE("TotalNaturalFlow!",U$1,$A58)):INDIRECT(CONCATENATE("TotalNaturalFlow!",U$1,$B58)))</f>
        <v>1757307</v>
      </c>
      <c r="V58" s="33">
        <f ca="1">SUM(INDIRECT(CONCATENATE("TotalNaturalFlow!",V$1,$A58)):INDIRECT(CONCATENATE("TotalNaturalFlow!",V$1,$B58)))</f>
        <v>3128163</v>
      </c>
      <c r="W58" s="33">
        <f ca="1">SUM(INDIRECT(CONCATENATE("TotalNaturalFlow!",W$1,$A58)):INDIRECT(CONCATENATE("TotalNaturalFlow!",W$1,$B58)))</f>
        <v>21512861</v>
      </c>
      <c r="X58" s="35"/>
      <c r="Y58" s="33">
        <f ca="1">SUM(INDIRECT(CONCATENATE("TotalNaturalFlow!",Y$1,$A58)):INDIRECT(CONCATENATE("TotalNaturalFlow!",Y$1,$B58)))</f>
        <v>28630</v>
      </c>
      <c r="Z58" s="33">
        <f ca="1">SUM(INDIRECT(CONCATENATE("TotalNaturalFlow!",Z$1,$A58)):INDIRECT(CONCATENATE("TotalNaturalFlow!",Z$1,$B58)))</f>
        <v>201471</v>
      </c>
      <c r="AA58" s="33">
        <f ca="1">SUM(INDIRECT(CONCATENATE("TotalNaturalFlow!",AA$1,$A58)):INDIRECT(CONCATENATE("TotalNaturalFlow!",AA$1,$B58)))</f>
        <v>21720897</v>
      </c>
      <c r="AB58" s="33">
        <f ca="1">SUM(INDIRECT(CONCATENATE("TotalNaturalFlow!",AB$1,$A58)):INDIRECT(CONCATENATE("TotalNaturalFlow!",AB$1,$B58)))</f>
        <v>133055</v>
      </c>
      <c r="AC58" s="33">
        <f ca="1">SUM(INDIRECT(CONCATENATE("TotalNaturalFlow!",AC$1,$A58)):INDIRECT(CONCATENATE("TotalNaturalFlow!",AC$1,$B58)))</f>
        <v>22421362</v>
      </c>
      <c r="AD58" s="33">
        <f ca="1">SUM(INDIRECT(CONCATENATE("TotalNaturalFlow!",AD$1,$A58)):INDIRECT(CONCATENATE("TotalNaturalFlow!",AD$1,$B58)))</f>
        <v>22421823</v>
      </c>
      <c r="AE58" s="33">
        <f ca="1">SUM(INDIRECT(CONCATENATE("TotalNaturalFlow!",AE$1,$A58)):INDIRECT(CONCATENATE("TotalNaturalFlow!",AE$1,$B58)))</f>
        <v>16419</v>
      </c>
      <c r="AF58" s="33">
        <f ca="1">SUM(INDIRECT(CONCATENATE("TotalNaturalFlow!",AF$1,$A58)):INDIRECT(CONCATENATE("TotalNaturalFlow!",AF$1,$B58)))</f>
        <v>22410885</v>
      </c>
      <c r="AG58" s="33">
        <f ca="1">SUM(INDIRECT(CONCATENATE("TotalNaturalFlow!",AG$1,$A58)):INDIRECT(CONCATENATE("TotalNaturalFlow!",AG$1,$B58)))</f>
        <v>22745035</v>
      </c>
    </row>
    <row r="59" spans="1:33" s="2" customFormat="1" x14ac:dyDescent="0.2">
      <c r="A59" s="43">
        <f t="shared" ref="A59:B59" si="10">A58+12</f>
        <v>633</v>
      </c>
      <c r="B59" s="43">
        <f t="shared" si="10"/>
        <v>644</v>
      </c>
      <c r="C59" s="6">
        <v>1958</v>
      </c>
      <c r="D59" s="33">
        <f ca="1">SUM(INDIRECT(CONCATENATE("TotalNaturalFlow!",D$1,$A59)):INDIRECT(CONCATENATE("TotalNaturalFlow!",D$1,$B59)))</f>
        <v>2000325</v>
      </c>
      <c r="E59" s="33">
        <f ca="1">SUM(INDIRECT(CONCATENATE("TotalNaturalFlow!",E$1,$A59)):INDIRECT(CONCATENATE("TotalNaturalFlow!",E$1,$B59)))</f>
        <v>3288851</v>
      </c>
      <c r="F59" s="33">
        <f ca="1">SUM(INDIRECT(CONCATENATE("TotalNaturalFlow!",F$1,$A59)):INDIRECT(CONCATENATE("TotalNaturalFlow!",F$1,$B59)))</f>
        <v>127124</v>
      </c>
      <c r="G59" s="33">
        <f ca="1">SUM(INDIRECT(CONCATENATE("TotalNaturalFlow!",G$1,$A59)):INDIRECT(CONCATENATE("TotalNaturalFlow!",G$1,$B59)))</f>
        <v>1315254</v>
      </c>
      <c r="H59" s="33">
        <f ca="1">SUM(INDIRECT(CONCATENATE("TotalNaturalFlow!",H$1,$A59)):INDIRECT(CONCATENATE("TotalNaturalFlow!",H$1,$B59)))</f>
        <v>1523454</v>
      </c>
      <c r="I59" s="33">
        <f ca="1">SUM(INDIRECT(CONCATENATE("TotalNaturalFlow!",I$1,$A59)):INDIRECT(CONCATENATE("TotalNaturalFlow!",I$1,$B59)))</f>
        <v>2744134</v>
      </c>
      <c r="J59" s="33">
        <f ca="1">SUM(INDIRECT(CONCATENATE("TotalNaturalFlow!",J$1,$A59)):INDIRECT(CONCATENATE("TotalNaturalFlow!",J$1,$B59)))</f>
        <v>1164100</v>
      </c>
      <c r="K59" s="33">
        <f ca="1">SUM(INDIRECT(CONCATENATE("TotalNaturalFlow!",K$1,$A59)):INDIRECT(CONCATENATE("TotalNaturalFlow!",K$1,$B59)))</f>
        <v>7439859</v>
      </c>
      <c r="L59" s="33">
        <f ca="1">SUM(INDIRECT(CONCATENATE("TotalNaturalFlow!",L$1,$A59)):INDIRECT(CONCATENATE("TotalNaturalFlow!",L$1,$B59)))</f>
        <v>1105700</v>
      </c>
      <c r="M59" s="33">
        <f ca="1">SUM(INDIRECT(CONCATENATE("TotalNaturalFlow!",M$1,$A59)):INDIRECT(CONCATENATE("TotalNaturalFlow!",M$1,$B59)))</f>
        <v>1179121</v>
      </c>
      <c r="N59" s="33">
        <f ca="1">SUM(INDIRECT(CONCATENATE("TotalNaturalFlow!",N$1,$A59)):INDIRECT(CONCATENATE("TotalNaturalFlow!",N$1,$B59)))</f>
        <v>1562365</v>
      </c>
      <c r="O59" s="33">
        <f ca="1">SUM(INDIRECT(CONCATENATE("TotalNaturalFlow!",O$1,$A59)):INDIRECT(CONCATENATE("TotalNaturalFlow!",O$1,$B59)))</f>
        <v>1297103</v>
      </c>
      <c r="P59" s="33">
        <f ca="1">SUM(INDIRECT(CONCATENATE("TotalNaturalFlow!",P$1,$A59)):INDIRECT(CONCATENATE("TotalNaturalFlow!",P$1,$B59)))</f>
        <v>445180</v>
      </c>
      <c r="Q59" s="33">
        <f ca="1">SUM(INDIRECT(CONCATENATE("TotalNaturalFlow!",Q$1,$A59)):INDIRECT(CONCATENATE("TotalNaturalFlow!",Q$1,$B59)))</f>
        <v>740428</v>
      </c>
      <c r="R59" s="33">
        <f ca="1">SUM(INDIRECT(CONCATENATE("TotalNaturalFlow!",R$1,$A59)):INDIRECT(CONCATENATE("TotalNaturalFlow!",R$1,$B59)))</f>
        <v>611100</v>
      </c>
      <c r="S59" s="33">
        <f ca="1">SUM(INDIRECT(CONCATENATE("TotalNaturalFlow!",S$1,$A59)):INDIRECT(CONCATENATE("TotalNaturalFlow!",S$1,$B59)))</f>
        <v>5128310</v>
      </c>
      <c r="T59" s="33">
        <f ca="1">SUM(INDIRECT(CONCATENATE("TotalNaturalFlow!",T$1,$A59)):INDIRECT(CONCATENATE("TotalNaturalFlow!",T$1,$B59)))</f>
        <v>234774</v>
      </c>
      <c r="U59" s="33">
        <f ca="1">SUM(INDIRECT(CONCATENATE("TotalNaturalFlow!",U$1,$A59)):INDIRECT(CONCATENATE("TotalNaturalFlow!",U$1,$B59)))</f>
        <v>1419650</v>
      </c>
      <c r="V59" s="33">
        <f ca="1">SUM(INDIRECT(CONCATENATE("TotalNaturalFlow!",V$1,$A59)):INDIRECT(CONCATENATE("TotalNaturalFlow!",V$1,$B59)))</f>
        <v>2580845</v>
      </c>
      <c r="W59" s="33">
        <f ca="1">SUM(INDIRECT(CONCATENATE("TotalNaturalFlow!",W$1,$A59)):INDIRECT(CONCATENATE("TotalNaturalFlow!",W$1,$B59)))</f>
        <v>15860011</v>
      </c>
      <c r="X59" s="35"/>
      <c r="Y59" s="33">
        <f ca="1">SUM(INDIRECT(CONCATENATE("TotalNaturalFlow!",Y$1,$A59)):INDIRECT(CONCATENATE("TotalNaturalFlow!",Y$1,$B59)))</f>
        <v>27591</v>
      </c>
      <c r="Z59" s="33">
        <f ca="1">SUM(INDIRECT(CONCATENATE("TotalNaturalFlow!",Z$1,$A59)):INDIRECT(CONCATENATE("TotalNaturalFlow!",Z$1,$B59)))</f>
        <v>151644</v>
      </c>
      <c r="AA59" s="33">
        <f ca="1">SUM(INDIRECT(CONCATENATE("TotalNaturalFlow!",AA$1,$A59)):INDIRECT(CONCATENATE("TotalNaturalFlow!",AA$1,$B59)))</f>
        <v>16180733</v>
      </c>
      <c r="AB59" s="33">
        <f ca="1">SUM(INDIRECT(CONCATENATE("TotalNaturalFlow!",AB$1,$A59)):INDIRECT(CONCATENATE("TotalNaturalFlow!",AB$1,$B59)))</f>
        <v>272077</v>
      </c>
      <c r="AC59" s="33">
        <f ca="1">SUM(INDIRECT(CONCATENATE("TotalNaturalFlow!",AC$1,$A59)):INDIRECT(CONCATENATE("TotalNaturalFlow!",AC$1,$B59)))</f>
        <v>16759829</v>
      </c>
      <c r="AD59" s="33">
        <f ca="1">SUM(INDIRECT(CONCATENATE("TotalNaturalFlow!",AD$1,$A59)):INDIRECT(CONCATENATE("TotalNaturalFlow!",AD$1,$B59)))</f>
        <v>16867620</v>
      </c>
      <c r="AE59" s="33">
        <f ca="1">SUM(INDIRECT(CONCATENATE("TotalNaturalFlow!",AE$1,$A59)):INDIRECT(CONCATENATE("TotalNaturalFlow!",AE$1,$B59)))</f>
        <v>61083</v>
      </c>
      <c r="AF59" s="33">
        <f ca="1">SUM(INDIRECT(CONCATENATE("TotalNaturalFlow!",AF$1,$A59)):INDIRECT(CONCATENATE("TotalNaturalFlow!",AF$1,$B59)))</f>
        <v>16982008</v>
      </c>
      <c r="AG59" s="33">
        <f ca="1">SUM(INDIRECT(CONCATENATE("TotalNaturalFlow!",AG$1,$A59)):INDIRECT(CONCATENATE("TotalNaturalFlow!",AG$1,$B59)))</f>
        <v>17584938</v>
      </c>
    </row>
    <row r="60" spans="1:33" s="2" customFormat="1" x14ac:dyDescent="0.2">
      <c r="A60" s="43">
        <f t="shared" ref="A60:B60" si="11">A59+12</f>
        <v>645</v>
      </c>
      <c r="B60" s="43">
        <f t="shared" si="11"/>
        <v>656</v>
      </c>
      <c r="C60" s="6">
        <v>1959</v>
      </c>
      <c r="D60" s="33">
        <f ca="1">SUM(INDIRECT(CONCATENATE("TotalNaturalFlow!",D$1,$A60)):INDIRECT(CONCATENATE("TotalNaturalFlow!",D$1,$B60)))</f>
        <v>1789641</v>
      </c>
      <c r="E60" s="33">
        <f ca="1">SUM(INDIRECT(CONCATENATE("TotalNaturalFlow!",E$1,$A60)):INDIRECT(CONCATENATE("TotalNaturalFlow!",E$1,$B60)))</f>
        <v>2845767</v>
      </c>
      <c r="F60" s="33">
        <f ca="1">SUM(INDIRECT(CONCATENATE("TotalNaturalFlow!",F$1,$A60)):INDIRECT(CONCATENATE("TotalNaturalFlow!",F$1,$B60)))</f>
        <v>106801</v>
      </c>
      <c r="G60" s="33">
        <f ca="1">SUM(INDIRECT(CONCATENATE("TotalNaturalFlow!",G$1,$A60)):INDIRECT(CONCATENATE("TotalNaturalFlow!",G$1,$B60)))</f>
        <v>747536</v>
      </c>
      <c r="H60" s="33">
        <f ca="1">SUM(INDIRECT(CONCATENATE("TotalNaturalFlow!",H$1,$A60)):INDIRECT(CONCATENATE("TotalNaturalFlow!",H$1,$B60)))</f>
        <v>848936</v>
      </c>
      <c r="I60" s="33">
        <f ca="1">SUM(INDIRECT(CONCATENATE("TotalNaturalFlow!",I$1,$A60)):INDIRECT(CONCATENATE("TotalNaturalFlow!",I$1,$B60)))</f>
        <v>1416723</v>
      </c>
      <c r="J60" s="33">
        <f ca="1">SUM(INDIRECT(CONCATENATE("TotalNaturalFlow!",J$1,$A60)):INDIRECT(CONCATENATE("TotalNaturalFlow!",J$1,$B60)))</f>
        <v>289800</v>
      </c>
      <c r="K60" s="33">
        <f ca="1">SUM(INDIRECT(CONCATENATE("TotalNaturalFlow!",K$1,$A60)):INDIRECT(CONCATENATE("TotalNaturalFlow!",K$1,$B60)))</f>
        <v>4636565</v>
      </c>
      <c r="L60" s="33">
        <f ca="1">SUM(INDIRECT(CONCATENATE("TotalNaturalFlow!",L$1,$A60)):INDIRECT(CONCATENATE("TotalNaturalFlow!",L$1,$B60)))</f>
        <v>1019700</v>
      </c>
      <c r="M60" s="33">
        <f ca="1">SUM(INDIRECT(CONCATENATE("TotalNaturalFlow!",M$1,$A60)):INDIRECT(CONCATENATE("TotalNaturalFlow!",M$1,$B60)))</f>
        <v>1068318</v>
      </c>
      <c r="N60" s="33">
        <f ca="1">SUM(INDIRECT(CONCATENATE("TotalNaturalFlow!",N$1,$A60)):INDIRECT(CONCATENATE("TotalNaturalFlow!",N$1,$B60)))</f>
        <v>1400002</v>
      </c>
      <c r="O60" s="33">
        <f ca="1">SUM(INDIRECT(CONCATENATE("TotalNaturalFlow!",O$1,$A60)):INDIRECT(CONCATENATE("TotalNaturalFlow!",O$1,$B60)))</f>
        <v>919646</v>
      </c>
      <c r="P60" s="33">
        <f ca="1">SUM(INDIRECT(CONCATENATE("TotalNaturalFlow!",P$1,$A60)):INDIRECT(CONCATENATE("TotalNaturalFlow!",P$1,$B60)))</f>
        <v>256384</v>
      </c>
      <c r="Q60" s="33">
        <f ca="1">SUM(INDIRECT(CONCATENATE("TotalNaturalFlow!",Q$1,$A60)):INDIRECT(CONCATENATE("TotalNaturalFlow!",Q$1,$B60)))</f>
        <v>425758</v>
      </c>
      <c r="R60" s="33">
        <f ca="1">SUM(INDIRECT(CONCATENATE("TotalNaturalFlow!",R$1,$A60)):INDIRECT(CONCATENATE("TotalNaturalFlow!",R$1,$B60)))</f>
        <v>442400</v>
      </c>
      <c r="S60" s="33">
        <f ca="1">SUM(INDIRECT(CONCATENATE("TotalNaturalFlow!",S$1,$A60)):INDIRECT(CONCATENATE("TotalNaturalFlow!",S$1,$B60)))</f>
        <v>3655923</v>
      </c>
      <c r="T60" s="33">
        <f ca="1">SUM(INDIRECT(CONCATENATE("TotalNaturalFlow!",T$1,$A60)):INDIRECT(CONCATENATE("TotalNaturalFlow!",T$1,$B60)))</f>
        <v>67712</v>
      </c>
      <c r="U60" s="33">
        <f ca="1">SUM(INDIRECT(CONCATENATE("TotalNaturalFlow!",U$1,$A60)):INDIRECT(CONCATENATE("TotalNaturalFlow!",U$1,$B60)))</f>
        <v>522441</v>
      </c>
      <c r="V60" s="33">
        <f ca="1">SUM(INDIRECT(CONCATENATE("TotalNaturalFlow!",V$1,$A60)):INDIRECT(CONCATENATE("TotalNaturalFlow!",V$1,$B60)))</f>
        <v>988970</v>
      </c>
      <c r="W60" s="33">
        <f ca="1">SUM(INDIRECT(CONCATENATE("TotalNaturalFlow!",W$1,$A60)):INDIRECT(CONCATENATE("TotalNaturalFlow!",W$1,$B60)))</f>
        <v>9619893</v>
      </c>
      <c r="X60" s="35"/>
      <c r="Y60" s="33">
        <f ca="1">SUM(INDIRECT(CONCATENATE("TotalNaturalFlow!",Y$1,$A60)):INDIRECT(CONCATENATE("TotalNaturalFlow!",Y$1,$B60)))</f>
        <v>14163</v>
      </c>
      <c r="Z60" s="33">
        <f ca="1">SUM(INDIRECT(CONCATENATE("TotalNaturalFlow!",Z$1,$A60)):INDIRECT(CONCATENATE("TotalNaturalFlow!",Z$1,$B60)))</f>
        <v>100792</v>
      </c>
      <c r="AA60" s="33">
        <f ca="1">SUM(INDIRECT(CONCATENATE("TotalNaturalFlow!",AA$1,$A60)):INDIRECT(CONCATENATE("TotalNaturalFlow!",AA$1,$B60)))</f>
        <v>9868361</v>
      </c>
      <c r="AB60" s="33">
        <f ca="1">SUM(INDIRECT(CONCATENATE("TotalNaturalFlow!",AB$1,$A60)):INDIRECT(CONCATENATE("TotalNaturalFlow!",AB$1,$B60)))</f>
        <v>90620</v>
      </c>
      <c r="AC60" s="33">
        <f ca="1">SUM(INDIRECT(CONCATENATE("TotalNaturalFlow!",AC$1,$A60)):INDIRECT(CONCATENATE("TotalNaturalFlow!",AC$1,$B60)))</f>
        <v>10165924</v>
      </c>
      <c r="AD60" s="33">
        <f ca="1">SUM(INDIRECT(CONCATENATE("TotalNaturalFlow!",AD$1,$A60)):INDIRECT(CONCATENATE("TotalNaturalFlow!",AD$1,$B60)))</f>
        <v>10280183</v>
      </c>
      <c r="AE60" s="33">
        <f ca="1">SUM(INDIRECT(CONCATENATE("TotalNaturalFlow!",AE$1,$A60)):INDIRECT(CONCATENATE("TotalNaturalFlow!",AE$1,$B60)))</f>
        <v>17086</v>
      </c>
      <c r="AF60" s="33">
        <f ca="1">SUM(INDIRECT(CONCATENATE("TotalNaturalFlow!",AF$1,$A60)):INDIRECT(CONCATENATE("TotalNaturalFlow!",AF$1,$B60)))</f>
        <v>10395083</v>
      </c>
      <c r="AG60" s="33">
        <f ca="1">SUM(INDIRECT(CONCATENATE("TotalNaturalFlow!",AG$1,$A60)):INDIRECT(CONCATENATE("TotalNaturalFlow!",AG$1,$B60)))</f>
        <v>10919170</v>
      </c>
    </row>
    <row r="61" spans="1:33" s="2" customFormat="1" x14ac:dyDescent="0.2">
      <c r="A61" s="43">
        <f t="shared" ref="A61:B61" si="12">A60+12</f>
        <v>657</v>
      </c>
      <c r="B61" s="43">
        <f t="shared" si="12"/>
        <v>668</v>
      </c>
      <c r="C61" s="6">
        <v>1960</v>
      </c>
      <c r="D61" s="33">
        <f ca="1">SUM(INDIRECT(CONCATENATE("TotalNaturalFlow!",D$1,$A61)):INDIRECT(CONCATENATE("TotalNaturalFlow!",D$1,$B61)))</f>
        <v>1919528</v>
      </c>
      <c r="E61" s="33">
        <f ca="1">SUM(INDIRECT(CONCATENATE("TotalNaturalFlow!",E$1,$A61)):INDIRECT(CONCATENATE("TotalNaturalFlow!",E$1,$B61)))</f>
        <v>3020954</v>
      </c>
      <c r="F61" s="33">
        <f ca="1">SUM(INDIRECT(CONCATENATE("TotalNaturalFlow!",F$1,$A61)):INDIRECT(CONCATENATE("TotalNaturalFlow!",F$1,$B61)))</f>
        <v>134507</v>
      </c>
      <c r="G61" s="33">
        <f ca="1">SUM(INDIRECT(CONCATENATE("TotalNaturalFlow!",G$1,$A61)):INDIRECT(CONCATENATE("TotalNaturalFlow!",G$1,$B61)))</f>
        <v>949119</v>
      </c>
      <c r="H61" s="33">
        <f ca="1">SUM(INDIRECT(CONCATENATE("TotalNaturalFlow!",H$1,$A61)):INDIRECT(CONCATENATE("TotalNaturalFlow!",H$1,$B61)))</f>
        <v>1091219</v>
      </c>
      <c r="I61" s="33">
        <f ca="1">SUM(INDIRECT(CONCATENATE("TotalNaturalFlow!",I$1,$A61)):INDIRECT(CONCATENATE("TotalNaturalFlow!",I$1,$B61)))</f>
        <v>1793031</v>
      </c>
      <c r="J61" s="33">
        <f ca="1">SUM(INDIRECT(CONCATENATE("TotalNaturalFlow!",J$1,$A61)):INDIRECT(CONCATENATE("TotalNaturalFlow!",J$1,$B61)))</f>
        <v>633400</v>
      </c>
      <c r="K61" s="33">
        <f ca="1">SUM(INDIRECT(CONCATENATE("TotalNaturalFlow!",K$1,$A61)):INDIRECT(CONCATENATE("TotalNaturalFlow!",K$1,$B61)))</f>
        <v>5529065</v>
      </c>
      <c r="L61" s="33">
        <f ca="1">SUM(INDIRECT(CONCATENATE("TotalNaturalFlow!",L$1,$A61)):INDIRECT(CONCATENATE("TotalNaturalFlow!",L$1,$B61)))</f>
        <v>760000</v>
      </c>
      <c r="M61" s="33">
        <f ca="1">SUM(INDIRECT(CONCATENATE("TotalNaturalFlow!",M$1,$A61)):INDIRECT(CONCATENATE("TotalNaturalFlow!",M$1,$B61)))</f>
        <v>811469</v>
      </c>
      <c r="N61" s="33">
        <f ca="1">SUM(INDIRECT(CONCATENATE("TotalNaturalFlow!",N$1,$A61)):INDIRECT(CONCATENATE("TotalNaturalFlow!",N$1,$B61)))</f>
        <v>1189387</v>
      </c>
      <c r="O61" s="33">
        <f ca="1">SUM(INDIRECT(CONCATENATE("TotalNaturalFlow!",O$1,$A61)):INDIRECT(CONCATENATE("TotalNaturalFlow!",O$1,$B61)))</f>
        <v>1013643</v>
      </c>
      <c r="P61" s="33">
        <f ca="1">SUM(INDIRECT(CONCATENATE("TotalNaturalFlow!",P$1,$A61)):INDIRECT(CONCATENATE("TotalNaturalFlow!",P$1,$B61)))</f>
        <v>309667</v>
      </c>
      <c r="Q61" s="33">
        <f ca="1">SUM(INDIRECT(CONCATENATE("TotalNaturalFlow!",Q$1,$A61)):INDIRECT(CONCATENATE("TotalNaturalFlow!",Q$1,$B61)))</f>
        <v>436122</v>
      </c>
      <c r="R61" s="33">
        <f ca="1">SUM(INDIRECT(CONCATENATE("TotalNaturalFlow!",R$1,$A61)):INDIRECT(CONCATENATE("TotalNaturalFlow!",R$1,$B61)))</f>
        <v>422100</v>
      </c>
      <c r="S61" s="33">
        <f ca="1">SUM(INDIRECT(CONCATENATE("TotalNaturalFlow!",S$1,$A61)):INDIRECT(CONCATENATE("TotalNaturalFlow!",S$1,$B61)))</f>
        <v>3681689</v>
      </c>
      <c r="T61" s="33">
        <f ca="1">SUM(INDIRECT(CONCATENATE("TotalNaturalFlow!",T$1,$A61)):INDIRECT(CONCATENATE("TotalNaturalFlow!",T$1,$B61)))</f>
        <v>99404</v>
      </c>
      <c r="U61" s="33">
        <f ca="1">SUM(INDIRECT(CONCATENATE("TotalNaturalFlow!",U$1,$A61)):INDIRECT(CONCATENATE("TotalNaturalFlow!",U$1,$B61)))</f>
        <v>1141069</v>
      </c>
      <c r="V61" s="33">
        <f ca="1">SUM(INDIRECT(CONCATENATE("TotalNaturalFlow!",V$1,$A61)):INDIRECT(CONCATENATE("TotalNaturalFlow!",V$1,$B61)))</f>
        <v>1905064</v>
      </c>
      <c r="W61" s="33">
        <f ca="1">SUM(INDIRECT(CONCATENATE("TotalNaturalFlow!",W$1,$A61)):INDIRECT(CONCATENATE("TotalNaturalFlow!",W$1,$B61)))</f>
        <v>11529387</v>
      </c>
      <c r="X61" s="35"/>
      <c r="Y61" s="33">
        <f ca="1">SUM(INDIRECT(CONCATENATE("TotalNaturalFlow!",Y$1,$A61)):INDIRECT(CONCATENATE("TotalNaturalFlow!",Y$1,$B61)))</f>
        <v>14308</v>
      </c>
      <c r="Z61" s="33">
        <f ca="1">SUM(INDIRECT(CONCATENATE("TotalNaturalFlow!",Z$1,$A61)):INDIRECT(CONCATENATE("TotalNaturalFlow!",Z$1,$B61)))</f>
        <v>143215</v>
      </c>
      <c r="AA61" s="33">
        <f ca="1">SUM(INDIRECT(CONCATENATE("TotalNaturalFlow!",AA$1,$A61)):INDIRECT(CONCATENATE("TotalNaturalFlow!",AA$1,$B61)))</f>
        <v>11893787</v>
      </c>
      <c r="AB61" s="33">
        <f ca="1">SUM(INDIRECT(CONCATENATE("TotalNaturalFlow!",AB$1,$A61)):INDIRECT(CONCATENATE("TotalNaturalFlow!",AB$1,$B61)))</f>
        <v>84338</v>
      </c>
      <c r="AC61" s="33">
        <f ca="1">SUM(INDIRECT(CONCATENATE("TotalNaturalFlow!",AC$1,$A61)):INDIRECT(CONCATENATE("TotalNaturalFlow!",AC$1,$B61)))</f>
        <v>12342723</v>
      </c>
      <c r="AD61" s="33">
        <f ca="1">SUM(INDIRECT(CONCATENATE("TotalNaturalFlow!",AD$1,$A61)):INDIRECT(CONCATENATE("TotalNaturalFlow!",AD$1,$B61)))</f>
        <v>12263652</v>
      </c>
      <c r="AE61" s="33">
        <f ca="1">SUM(INDIRECT(CONCATENATE("TotalNaturalFlow!",AE$1,$A61)):INDIRECT(CONCATENATE("TotalNaturalFlow!",AE$1,$B61)))</f>
        <v>23080</v>
      </c>
      <c r="AF61" s="33">
        <f ca="1">SUM(INDIRECT(CONCATENATE("TotalNaturalFlow!",AF$1,$A61)):INDIRECT(CONCATENATE("TotalNaturalFlow!",AF$1,$B61)))</f>
        <v>12591724</v>
      </c>
      <c r="AG61" s="33">
        <f ca="1">SUM(INDIRECT(CONCATENATE("TotalNaturalFlow!",AG$1,$A61)):INDIRECT(CONCATENATE("TotalNaturalFlow!",AG$1,$B61)))</f>
        <v>12854611</v>
      </c>
    </row>
    <row r="62" spans="1:33" s="2" customFormat="1" x14ac:dyDescent="0.2">
      <c r="A62" s="43">
        <f t="shared" ref="A62:B62" si="13">A61+12</f>
        <v>669</v>
      </c>
      <c r="B62" s="43">
        <f t="shared" si="13"/>
        <v>680</v>
      </c>
      <c r="C62" s="6">
        <v>1961</v>
      </c>
      <c r="D62" s="33">
        <f ca="1">SUM(INDIRECT(CONCATENATE("TotalNaturalFlow!",D$1,$A62)):INDIRECT(CONCATENATE("TotalNaturalFlow!",D$1,$B62)))</f>
        <v>1664559</v>
      </c>
      <c r="E62" s="33">
        <f ca="1">SUM(INDIRECT(CONCATENATE("TotalNaturalFlow!",E$1,$A62)):INDIRECT(CONCATENATE("TotalNaturalFlow!",E$1,$B62)))</f>
        <v>2624466</v>
      </c>
      <c r="F62" s="33">
        <f ca="1">SUM(INDIRECT(CONCATENATE("TotalNaturalFlow!",F$1,$A62)):INDIRECT(CONCATENATE("TotalNaturalFlow!",F$1,$B62)))</f>
        <v>122343</v>
      </c>
      <c r="G62" s="33">
        <f ca="1">SUM(INDIRECT(CONCATENATE("TotalNaturalFlow!",G$1,$A62)):INDIRECT(CONCATENATE("TotalNaturalFlow!",G$1,$B62)))</f>
        <v>829525</v>
      </c>
      <c r="H62" s="33">
        <f ca="1">SUM(INDIRECT(CONCATENATE("TotalNaturalFlow!",H$1,$A62)):INDIRECT(CONCATENATE("TotalNaturalFlow!",H$1,$B62)))</f>
        <v>932025</v>
      </c>
      <c r="I62" s="33">
        <f ca="1">SUM(INDIRECT(CONCATENATE("TotalNaturalFlow!",I$1,$A62)):INDIRECT(CONCATENATE("TotalNaturalFlow!",I$1,$B62)))</f>
        <v>1609776</v>
      </c>
      <c r="J62" s="33">
        <f ca="1">SUM(INDIRECT(CONCATENATE("TotalNaturalFlow!",J$1,$A62)):INDIRECT(CONCATENATE("TotalNaturalFlow!",J$1,$B62)))</f>
        <v>526300</v>
      </c>
      <c r="K62" s="33">
        <f ca="1">SUM(INDIRECT(CONCATENATE("TotalNaturalFlow!",K$1,$A62)):INDIRECT(CONCATENATE("TotalNaturalFlow!",K$1,$B62)))</f>
        <v>4940422</v>
      </c>
      <c r="L62" s="33">
        <f ca="1">SUM(INDIRECT(CONCATENATE("TotalNaturalFlow!",L$1,$A62)):INDIRECT(CONCATENATE("TotalNaturalFlow!",L$1,$B62)))</f>
        <v>687800</v>
      </c>
      <c r="M62" s="33">
        <f ca="1">SUM(INDIRECT(CONCATENATE("TotalNaturalFlow!",M$1,$A62)):INDIRECT(CONCATENATE("TotalNaturalFlow!",M$1,$B62)))</f>
        <v>685279</v>
      </c>
      <c r="N62" s="33">
        <f ca="1">SUM(INDIRECT(CONCATENATE("TotalNaturalFlow!",N$1,$A62)):INDIRECT(CONCATENATE("TotalNaturalFlow!",N$1,$B62)))</f>
        <v>1009601</v>
      </c>
      <c r="O62" s="33">
        <f ca="1">SUM(INDIRECT(CONCATENATE("TotalNaturalFlow!",O$1,$A62)):INDIRECT(CONCATENATE("TotalNaturalFlow!",O$1,$B62)))</f>
        <v>759705</v>
      </c>
      <c r="P62" s="33">
        <f ca="1">SUM(INDIRECT(CONCATENATE("TotalNaturalFlow!",P$1,$A62)):INDIRECT(CONCATENATE("TotalNaturalFlow!",P$1,$B62)))</f>
        <v>212814</v>
      </c>
      <c r="Q62" s="33">
        <f ca="1">SUM(INDIRECT(CONCATENATE("TotalNaturalFlow!",Q$1,$A62)):INDIRECT(CONCATENATE("TotalNaturalFlow!",Q$1,$B62)))</f>
        <v>408809</v>
      </c>
      <c r="R62" s="33">
        <f ca="1">SUM(INDIRECT(CONCATENATE("TotalNaturalFlow!",R$1,$A62)):INDIRECT(CONCATENATE("TotalNaturalFlow!",R$1,$B62)))</f>
        <v>400400</v>
      </c>
      <c r="S62" s="33">
        <f ca="1">SUM(INDIRECT(CONCATENATE("TotalNaturalFlow!",S$1,$A62)):INDIRECT(CONCATENATE("TotalNaturalFlow!",S$1,$B62)))</f>
        <v>3002459</v>
      </c>
      <c r="T62" s="33">
        <f ca="1">SUM(INDIRECT(CONCATENATE("TotalNaturalFlow!",T$1,$A62)):INDIRECT(CONCATENATE("TotalNaturalFlow!",T$1,$B62)))</f>
        <v>98195</v>
      </c>
      <c r="U62" s="33">
        <f ca="1">SUM(INDIRECT(CONCATENATE("TotalNaturalFlow!",U$1,$A62)):INDIRECT(CONCATENATE("TotalNaturalFlow!",U$1,$B62)))</f>
        <v>864777</v>
      </c>
      <c r="V62" s="33">
        <f ca="1">SUM(INDIRECT(CONCATENATE("TotalNaturalFlow!",V$1,$A62)):INDIRECT(CONCATENATE("TotalNaturalFlow!",V$1,$B62)))</f>
        <v>1525410</v>
      </c>
      <c r="W62" s="33">
        <f ca="1">SUM(INDIRECT(CONCATENATE("TotalNaturalFlow!",W$1,$A62)):INDIRECT(CONCATENATE("TotalNaturalFlow!",W$1,$B62)))</f>
        <v>9950773</v>
      </c>
      <c r="X62" s="35"/>
      <c r="Y62" s="33">
        <f ca="1">SUM(INDIRECT(CONCATENATE("TotalNaturalFlow!",Y$1,$A62)):INDIRECT(CONCATENATE("TotalNaturalFlow!",Y$1,$B62)))</f>
        <v>26521</v>
      </c>
      <c r="Z62" s="33">
        <f ca="1">SUM(INDIRECT(CONCATENATE("TotalNaturalFlow!",Z$1,$A62)):INDIRECT(CONCATENATE("TotalNaturalFlow!",Z$1,$B62)))</f>
        <v>33637</v>
      </c>
      <c r="AA62" s="33">
        <f ca="1">SUM(INDIRECT(CONCATENATE("TotalNaturalFlow!",AA$1,$A62)):INDIRECT(CONCATENATE("TotalNaturalFlow!",AA$1,$B62)))</f>
        <v>10376050</v>
      </c>
      <c r="AB62" s="33">
        <f ca="1">SUM(INDIRECT(CONCATENATE("TotalNaturalFlow!",AB$1,$A62)):INDIRECT(CONCATENATE("TotalNaturalFlow!",AB$1,$B62)))</f>
        <v>107491</v>
      </c>
      <c r="AC62" s="33">
        <f ca="1">SUM(INDIRECT(CONCATENATE("TotalNaturalFlow!",AC$1,$A62)):INDIRECT(CONCATENATE("TotalNaturalFlow!",AC$1,$B62)))</f>
        <v>10707152</v>
      </c>
      <c r="AD62" s="33">
        <f ca="1">SUM(INDIRECT(CONCATENATE("TotalNaturalFlow!",AD$1,$A62)):INDIRECT(CONCATENATE("TotalNaturalFlow!",AD$1,$B62)))</f>
        <v>10705572</v>
      </c>
      <c r="AE62" s="33">
        <f ca="1">SUM(INDIRECT(CONCATENATE("TotalNaturalFlow!",AE$1,$A62)):INDIRECT(CONCATENATE("TotalNaturalFlow!",AE$1,$B62)))</f>
        <v>6335</v>
      </c>
      <c r="AF62" s="33">
        <f ca="1">SUM(INDIRECT(CONCATENATE("TotalNaturalFlow!",AF$1,$A62)):INDIRECT(CONCATENATE("TotalNaturalFlow!",AF$1,$B62)))</f>
        <v>10838449</v>
      </c>
      <c r="AG62" s="33">
        <f ca="1">SUM(INDIRECT(CONCATENATE("TotalNaturalFlow!",AG$1,$A62)):INDIRECT(CONCATENATE("TotalNaturalFlow!",AG$1,$B62)))</f>
        <v>11098259</v>
      </c>
    </row>
    <row r="63" spans="1:33" s="2" customFormat="1" x14ac:dyDescent="0.2">
      <c r="A63" s="43">
        <f t="shared" ref="A63:B63" si="14">A62+12</f>
        <v>681</v>
      </c>
      <c r="B63" s="43">
        <f t="shared" si="14"/>
        <v>692</v>
      </c>
      <c r="C63" s="6">
        <v>1962</v>
      </c>
      <c r="D63" s="33">
        <f ca="1">SUM(INDIRECT(CONCATENATE("TotalNaturalFlow!",D$1,$A63)):INDIRECT(CONCATENATE("TotalNaturalFlow!",D$1,$B63)))</f>
        <v>2711854</v>
      </c>
      <c r="E63" s="33">
        <f ca="1">SUM(INDIRECT(CONCATENATE("TotalNaturalFlow!",E$1,$A63)):INDIRECT(CONCATENATE("TotalNaturalFlow!",E$1,$B63)))</f>
        <v>4468145</v>
      </c>
      <c r="F63" s="33">
        <f ca="1">SUM(INDIRECT(CONCATENATE("TotalNaturalFlow!",F$1,$A63)):INDIRECT(CONCATENATE("TotalNaturalFlow!",F$1,$B63)))</f>
        <v>190542</v>
      </c>
      <c r="G63" s="33">
        <f ca="1">SUM(INDIRECT(CONCATENATE("TotalNaturalFlow!",G$1,$A63)):INDIRECT(CONCATENATE("TotalNaturalFlow!",G$1,$B63)))</f>
        <v>1356626</v>
      </c>
      <c r="H63" s="33">
        <f ca="1">SUM(INDIRECT(CONCATENATE("TotalNaturalFlow!",H$1,$A63)):INDIRECT(CONCATENATE("TotalNaturalFlow!",H$1,$B63)))</f>
        <v>1541426</v>
      </c>
      <c r="I63" s="33">
        <f ca="1">SUM(INDIRECT(CONCATENATE("TotalNaturalFlow!",I$1,$A63)):INDIRECT(CONCATENATE("TotalNaturalFlow!",I$1,$B63)))</f>
        <v>2590043</v>
      </c>
      <c r="J63" s="33">
        <f ca="1">SUM(INDIRECT(CONCATENATE("TotalNaturalFlow!",J$1,$A63)):INDIRECT(CONCATENATE("TotalNaturalFlow!",J$1,$B63)))</f>
        <v>708500</v>
      </c>
      <c r="K63" s="33">
        <f ca="1">SUM(INDIRECT(CONCATENATE("TotalNaturalFlow!",K$1,$A63)):INDIRECT(CONCATENATE("TotalNaturalFlow!",K$1,$B63)))</f>
        <v>7940400</v>
      </c>
      <c r="L63" s="33">
        <f ca="1">SUM(INDIRECT(CONCATENATE("TotalNaturalFlow!",L$1,$A63)):INDIRECT(CONCATENATE("TotalNaturalFlow!",L$1,$B63)))</f>
        <v>1506000</v>
      </c>
      <c r="M63" s="33">
        <f ca="1">SUM(INDIRECT(CONCATENATE("TotalNaturalFlow!",M$1,$A63)):INDIRECT(CONCATENATE("TotalNaturalFlow!",M$1,$B63)))</f>
        <v>1599837</v>
      </c>
      <c r="N63" s="33">
        <f ca="1">SUM(INDIRECT(CONCATENATE("TotalNaturalFlow!",N$1,$A63)):INDIRECT(CONCATENATE("TotalNaturalFlow!",N$1,$B63)))</f>
        <v>2358131</v>
      </c>
      <c r="O63" s="33">
        <f ca="1">SUM(INDIRECT(CONCATENATE("TotalNaturalFlow!",O$1,$A63)):INDIRECT(CONCATENATE("TotalNaturalFlow!",O$1,$B63)))</f>
        <v>1490931</v>
      </c>
      <c r="P63" s="33">
        <f ca="1">SUM(INDIRECT(CONCATENATE("TotalNaturalFlow!",P$1,$A63)):INDIRECT(CONCATENATE("TotalNaturalFlow!",P$1,$B63)))</f>
        <v>576676</v>
      </c>
      <c r="Q63" s="33">
        <f ca="1">SUM(INDIRECT(CONCATENATE("TotalNaturalFlow!",Q$1,$A63)):INDIRECT(CONCATENATE("TotalNaturalFlow!",Q$1,$B63)))</f>
        <v>870709</v>
      </c>
      <c r="R63" s="33">
        <f ca="1">SUM(INDIRECT(CONCATENATE("TotalNaturalFlow!",R$1,$A63)):INDIRECT(CONCATENATE("TotalNaturalFlow!",R$1,$B63)))</f>
        <v>693000</v>
      </c>
      <c r="S63" s="33">
        <f ca="1">SUM(INDIRECT(CONCATENATE("TotalNaturalFlow!",S$1,$A63)):INDIRECT(CONCATENATE("TotalNaturalFlow!",S$1,$B63)))</f>
        <v>6662050</v>
      </c>
      <c r="T63" s="33">
        <f ca="1">SUM(INDIRECT(CONCATENATE("TotalNaturalFlow!",T$1,$A63)):INDIRECT(CONCATENATE("TotalNaturalFlow!",T$1,$B63)))</f>
        <v>177941</v>
      </c>
      <c r="U63" s="33">
        <f ca="1">SUM(INDIRECT(CONCATENATE("TotalNaturalFlow!",U$1,$A63)):INDIRECT(CONCATENATE("TotalNaturalFlow!",U$1,$B63)))</f>
        <v>1035305</v>
      </c>
      <c r="V63" s="33">
        <f ca="1">SUM(INDIRECT(CONCATENATE("TotalNaturalFlow!",V$1,$A63)):INDIRECT(CONCATENATE("TotalNaturalFlow!",V$1,$B63)))</f>
        <v>1801887</v>
      </c>
      <c r="W63" s="33">
        <f ca="1">SUM(INDIRECT(CONCATENATE("TotalNaturalFlow!",W$1,$A63)):INDIRECT(CONCATENATE("TotalNaturalFlow!",W$1,$B63)))</f>
        <v>17358465</v>
      </c>
      <c r="X63" s="35"/>
      <c r="Y63" s="33">
        <f ca="1">SUM(INDIRECT(CONCATENATE("TotalNaturalFlow!",Y$1,$A63)):INDIRECT(CONCATENATE("TotalNaturalFlow!",Y$1,$B63)))</f>
        <v>16067</v>
      </c>
      <c r="Z63" s="33">
        <f ca="1">SUM(INDIRECT(CONCATENATE("TotalNaturalFlow!",Z$1,$A63)):INDIRECT(CONCATENATE("TotalNaturalFlow!",Z$1,$B63)))</f>
        <v>161305</v>
      </c>
      <c r="AA63" s="33">
        <f ca="1">SUM(INDIRECT(CONCATENATE("TotalNaturalFlow!",AA$1,$A63)):INDIRECT(CONCATENATE("TotalNaturalFlow!",AA$1,$B63)))</f>
        <v>17759680</v>
      </c>
      <c r="AB63" s="33">
        <f ca="1">SUM(INDIRECT(CONCATENATE("TotalNaturalFlow!",AB$1,$A63)):INDIRECT(CONCATENATE("TotalNaturalFlow!",AB$1,$B63)))</f>
        <v>136714</v>
      </c>
      <c r="AC63" s="33">
        <f ca="1">SUM(INDIRECT(CONCATENATE("TotalNaturalFlow!",AC$1,$A63)):INDIRECT(CONCATENATE("TotalNaturalFlow!",AC$1,$B63)))</f>
        <v>17769233</v>
      </c>
      <c r="AD63" s="33">
        <f ca="1">SUM(INDIRECT(CONCATENATE("TotalNaturalFlow!",AD$1,$A63)):INDIRECT(CONCATENATE("TotalNaturalFlow!",AD$1,$B63)))</f>
        <v>17816371</v>
      </c>
      <c r="AE63" s="33">
        <f ca="1">SUM(INDIRECT(CONCATENATE("TotalNaturalFlow!",AE$1,$A63)):INDIRECT(CONCATENATE("TotalNaturalFlow!",AE$1,$B63)))</f>
        <v>19082</v>
      </c>
      <c r="AF63" s="33">
        <f ca="1">SUM(INDIRECT(CONCATENATE("TotalNaturalFlow!",AF$1,$A63)):INDIRECT(CONCATENATE("TotalNaturalFlow!",AF$1,$B63)))</f>
        <v>17979760</v>
      </c>
      <c r="AG63" s="33">
        <f ca="1">SUM(INDIRECT(CONCATENATE("TotalNaturalFlow!",AG$1,$A63)):INDIRECT(CONCATENATE("TotalNaturalFlow!",AG$1,$B63)))</f>
        <v>18201868</v>
      </c>
    </row>
    <row r="64" spans="1:33" s="2" customFormat="1" x14ac:dyDescent="0.2">
      <c r="A64" s="43">
        <f t="shared" ref="A64:B64" si="15">A63+12</f>
        <v>693</v>
      </c>
      <c r="B64" s="43">
        <f t="shared" si="15"/>
        <v>704</v>
      </c>
      <c r="C64" s="6">
        <v>1963</v>
      </c>
      <c r="D64" s="33">
        <f ca="1">SUM(INDIRECT(CONCATENATE("TotalNaturalFlow!",D$1,$A64)):INDIRECT(CONCATENATE("TotalNaturalFlow!",D$1,$B64)))</f>
        <v>1270052</v>
      </c>
      <c r="E64" s="33">
        <f ca="1">SUM(INDIRECT(CONCATENATE("TotalNaturalFlow!",E$1,$A64)):INDIRECT(CONCATENATE("TotalNaturalFlow!",E$1,$B64)))</f>
        <v>2050075</v>
      </c>
      <c r="F64" s="33">
        <f ca="1">SUM(INDIRECT(CONCATENATE("TotalNaturalFlow!",F$1,$A64)):INDIRECT(CONCATENATE("TotalNaturalFlow!",F$1,$B64)))</f>
        <v>97508</v>
      </c>
      <c r="G64" s="33">
        <f ca="1">SUM(INDIRECT(CONCATENATE("TotalNaturalFlow!",G$1,$A64)):INDIRECT(CONCATENATE("TotalNaturalFlow!",G$1,$B64)))</f>
        <v>682688</v>
      </c>
      <c r="H64" s="33">
        <f ca="1">SUM(INDIRECT(CONCATENATE("TotalNaturalFlow!",H$1,$A64)):INDIRECT(CONCATENATE("TotalNaturalFlow!",H$1,$B64)))</f>
        <v>738988</v>
      </c>
      <c r="I64" s="33">
        <f ca="1">SUM(INDIRECT(CONCATENATE("TotalNaturalFlow!",I$1,$A64)):INDIRECT(CONCATENATE("TotalNaturalFlow!",I$1,$B64)))</f>
        <v>1308781</v>
      </c>
      <c r="J64" s="33">
        <f ca="1">SUM(INDIRECT(CONCATENATE("TotalNaturalFlow!",J$1,$A64)):INDIRECT(CONCATENATE("TotalNaturalFlow!",J$1,$B64)))</f>
        <v>377800</v>
      </c>
      <c r="K64" s="33">
        <f ca="1">SUM(INDIRECT(CONCATENATE("TotalNaturalFlow!",K$1,$A64)):INDIRECT(CONCATENATE("TotalNaturalFlow!",K$1,$B64)))</f>
        <v>3901676</v>
      </c>
      <c r="L64" s="33">
        <f ca="1">SUM(INDIRECT(CONCATENATE("TotalNaturalFlow!",L$1,$A64)):INDIRECT(CONCATENATE("TotalNaturalFlow!",L$1,$B64)))</f>
        <v>1072300</v>
      </c>
      <c r="M64" s="33">
        <f ca="1">SUM(INDIRECT(CONCATENATE("TotalNaturalFlow!",M$1,$A64)):INDIRECT(CONCATENATE("TotalNaturalFlow!",M$1,$B64)))</f>
        <v>1125959</v>
      </c>
      <c r="N64" s="33">
        <f ca="1">SUM(INDIRECT(CONCATENATE("TotalNaturalFlow!",N$1,$A64)):INDIRECT(CONCATENATE("TotalNaturalFlow!",N$1,$B64)))</f>
        <v>1374786</v>
      </c>
      <c r="O64" s="33">
        <f ca="1">SUM(INDIRECT(CONCATENATE("TotalNaturalFlow!",O$1,$A64)):INDIRECT(CONCATENATE("TotalNaturalFlow!",O$1,$B64)))</f>
        <v>669979</v>
      </c>
      <c r="P64" s="33">
        <f ca="1">SUM(INDIRECT(CONCATENATE("TotalNaturalFlow!",P$1,$A64)):INDIRECT(CONCATENATE("TotalNaturalFlow!",P$1,$B64)))</f>
        <v>230249</v>
      </c>
      <c r="Q64" s="33">
        <f ca="1">SUM(INDIRECT(CONCATENATE("TotalNaturalFlow!",Q$1,$A64)):INDIRECT(CONCATENATE("TotalNaturalFlow!",Q$1,$B64)))</f>
        <v>532096</v>
      </c>
      <c r="R64" s="33">
        <f ca="1">SUM(INDIRECT(CONCATENATE("TotalNaturalFlow!",R$1,$A64)):INDIRECT(CONCATENATE("TotalNaturalFlow!",R$1,$B64)))</f>
        <v>349200</v>
      </c>
      <c r="S64" s="33">
        <f ca="1">SUM(INDIRECT(CONCATENATE("TotalNaturalFlow!",S$1,$A64)):INDIRECT(CONCATENATE("TotalNaturalFlow!",S$1,$B64)))</f>
        <v>3380427</v>
      </c>
      <c r="T64" s="33">
        <f ca="1">SUM(INDIRECT(CONCATENATE("TotalNaturalFlow!",T$1,$A64)):INDIRECT(CONCATENATE("TotalNaturalFlow!",T$1,$B64)))</f>
        <v>106284</v>
      </c>
      <c r="U64" s="33">
        <f ca="1">SUM(INDIRECT(CONCATENATE("TotalNaturalFlow!",U$1,$A64)):INDIRECT(CONCATENATE("TotalNaturalFlow!",U$1,$B64)))</f>
        <v>612920</v>
      </c>
      <c r="V64" s="33">
        <f ca="1">SUM(INDIRECT(CONCATENATE("TotalNaturalFlow!",V$1,$A64)):INDIRECT(CONCATENATE("TotalNaturalFlow!",V$1,$B64)))</f>
        <v>1146082</v>
      </c>
      <c r="W64" s="33">
        <f ca="1">SUM(INDIRECT(CONCATENATE("TotalNaturalFlow!",W$1,$A64)):INDIRECT(CONCATENATE("TotalNaturalFlow!",W$1,$B64)))</f>
        <v>8630540</v>
      </c>
      <c r="X64" s="35"/>
      <c r="Y64" s="33">
        <f ca="1">SUM(INDIRECT(CONCATENATE("TotalNaturalFlow!",Y$1,$A64)):INDIRECT(CONCATENATE("TotalNaturalFlow!",Y$1,$B64)))</f>
        <v>20123</v>
      </c>
      <c r="Z64" s="33">
        <f ca="1">SUM(INDIRECT(CONCATENATE("TotalNaturalFlow!",Z$1,$A64)):INDIRECT(CONCATENATE("TotalNaturalFlow!",Z$1,$B64)))</f>
        <v>79025</v>
      </c>
      <c r="AA64" s="33">
        <f ca="1">SUM(INDIRECT(CONCATENATE("TotalNaturalFlow!",AA$1,$A64)):INDIRECT(CONCATENATE("TotalNaturalFlow!",AA$1,$B64)))</f>
        <v>8876044</v>
      </c>
      <c r="AB64" s="33">
        <f ca="1">SUM(INDIRECT(CONCATENATE("TotalNaturalFlow!",AB$1,$A64)):INDIRECT(CONCATENATE("TotalNaturalFlow!",AB$1,$B64)))</f>
        <v>84861</v>
      </c>
      <c r="AC64" s="33">
        <f ca="1">SUM(INDIRECT(CONCATENATE("TotalNaturalFlow!",AC$1,$A64)):INDIRECT(CONCATENATE("TotalNaturalFlow!",AC$1,$B64)))</f>
        <v>9205296</v>
      </c>
      <c r="AD64" s="33">
        <f ca="1">SUM(INDIRECT(CONCATENATE("TotalNaturalFlow!",AD$1,$A64)):INDIRECT(CONCATENATE("TotalNaturalFlow!",AD$1,$B64)))</f>
        <v>9252575</v>
      </c>
      <c r="AE64" s="33">
        <f ca="1">SUM(INDIRECT(CONCATENATE("TotalNaturalFlow!",AE$1,$A64)):INDIRECT(CONCATENATE("TotalNaturalFlow!",AE$1,$B64)))</f>
        <v>34186</v>
      </c>
      <c r="AF64" s="33">
        <f ca="1">SUM(INDIRECT(CONCATENATE("TotalNaturalFlow!",AF$1,$A64)):INDIRECT(CONCATENATE("TotalNaturalFlow!",AF$1,$B64)))</f>
        <v>9390719</v>
      </c>
      <c r="AG64" s="33">
        <f ca="1">SUM(INDIRECT(CONCATENATE("TotalNaturalFlow!",AG$1,$A64)):INDIRECT(CONCATENATE("TotalNaturalFlow!",AG$1,$B64)))</f>
        <v>9554979</v>
      </c>
    </row>
    <row r="65" spans="1:33" s="2" customFormat="1" x14ac:dyDescent="0.2">
      <c r="A65" s="43">
        <f t="shared" ref="A65:B65" si="16">A64+12</f>
        <v>705</v>
      </c>
      <c r="B65" s="43">
        <f t="shared" si="16"/>
        <v>716</v>
      </c>
      <c r="C65" s="6">
        <v>1964</v>
      </c>
      <c r="D65" s="33">
        <f ca="1">SUM(INDIRECT(CONCATENATE("TotalNaturalFlow!",D$1,$A65)):INDIRECT(CONCATENATE("TotalNaturalFlow!",D$1,$B65)))</f>
        <v>1479570</v>
      </c>
      <c r="E65" s="33">
        <f ca="1">SUM(INDIRECT(CONCATENATE("TotalNaturalFlow!",E$1,$A65)):INDIRECT(CONCATENATE("TotalNaturalFlow!",E$1,$B65)))</f>
        <v>2522472</v>
      </c>
      <c r="F65" s="33">
        <f ca="1">SUM(INDIRECT(CONCATENATE("TotalNaturalFlow!",F$1,$A65)):INDIRECT(CONCATENATE("TotalNaturalFlow!",F$1,$B65)))</f>
        <v>106668</v>
      </c>
      <c r="G65" s="33">
        <f ca="1">SUM(INDIRECT(CONCATENATE("TotalNaturalFlow!",G$1,$A65)):INDIRECT(CONCATENATE("TotalNaturalFlow!",G$1,$B65)))</f>
        <v>882875</v>
      </c>
      <c r="H65" s="33">
        <f ca="1">SUM(INDIRECT(CONCATENATE("TotalNaturalFlow!",H$1,$A65)):INDIRECT(CONCATENATE("TotalNaturalFlow!",H$1,$B65)))</f>
        <v>1033175</v>
      </c>
      <c r="I65" s="33">
        <f ca="1">SUM(INDIRECT(CONCATENATE("TotalNaturalFlow!",I$1,$A65)):INDIRECT(CONCATENATE("TotalNaturalFlow!",I$1,$B65)))</f>
        <v>1791599</v>
      </c>
      <c r="J65" s="33">
        <f ca="1">SUM(INDIRECT(CONCATENATE("TotalNaturalFlow!",J$1,$A65)):INDIRECT(CONCATENATE("TotalNaturalFlow!",J$1,$B65)))</f>
        <v>466800</v>
      </c>
      <c r="K65" s="33">
        <f ca="1">SUM(INDIRECT(CONCATENATE("TotalNaturalFlow!",K$1,$A65)):INDIRECT(CONCATENATE("TotalNaturalFlow!",K$1,$B65)))</f>
        <v>4909814</v>
      </c>
      <c r="L65" s="33">
        <f ca="1">SUM(INDIRECT(CONCATENATE("TotalNaturalFlow!",L$1,$A65)):INDIRECT(CONCATENATE("TotalNaturalFlow!",L$1,$B65)))</f>
        <v>1197800</v>
      </c>
      <c r="M65" s="33">
        <f ca="1">SUM(INDIRECT(CONCATENATE("TotalNaturalFlow!",M$1,$A65)):INDIRECT(CONCATENATE("TotalNaturalFlow!",M$1,$B65)))</f>
        <v>1317991</v>
      </c>
      <c r="N65" s="33">
        <f ca="1">SUM(INDIRECT(CONCATENATE("TotalNaturalFlow!",N$1,$A65)):INDIRECT(CONCATENATE("TotalNaturalFlow!",N$1,$B65)))</f>
        <v>1820629</v>
      </c>
      <c r="O65" s="33">
        <f ca="1">SUM(INDIRECT(CONCATENATE("TotalNaturalFlow!",O$1,$A65)):INDIRECT(CONCATENATE("TotalNaturalFlow!",O$1,$B65)))</f>
        <v>927235</v>
      </c>
      <c r="P65" s="33">
        <f ca="1">SUM(INDIRECT(CONCATENATE("TotalNaturalFlow!",P$1,$A65)):INDIRECT(CONCATENATE("TotalNaturalFlow!",P$1,$B65)))</f>
        <v>346117</v>
      </c>
      <c r="Q65" s="33">
        <f ca="1">SUM(INDIRECT(CONCATENATE("TotalNaturalFlow!",Q$1,$A65)):INDIRECT(CONCATENATE("TotalNaturalFlow!",Q$1,$B65)))</f>
        <v>682144</v>
      </c>
      <c r="R65" s="33">
        <f ca="1">SUM(INDIRECT(CONCATENATE("TotalNaturalFlow!",R$1,$A65)):INDIRECT(CONCATENATE("TotalNaturalFlow!",R$1,$B65)))</f>
        <v>440600</v>
      </c>
      <c r="S65" s="33">
        <f ca="1">SUM(INDIRECT(CONCATENATE("TotalNaturalFlow!",S$1,$A65)):INDIRECT(CONCATENATE("TotalNaturalFlow!",S$1,$B65)))</f>
        <v>4479848</v>
      </c>
      <c r="T65" s="33">
        <f ca="1">SUM(INDIRECT(CONCATENATE("TotalNaturalFlow!",T$1,$A65)):INDIRECT(CONCATENATE("TotalNaturalFlow!",T$1,$B65)))</f>
        <v>119845</v>
      </c>
      <c r="U65" s="33">
        <f ca="1">SUM(INDIRECT(CONCATENATE("TotalNaturalFlow!",U$1,$A65)):INDIRECT(CONCATENATE("TotalNaturalFlow!",U$1,$B65)))</f>
        <v>589436</v>
      </c>
      <c r="V65" s="33">
        <f ca="1">SUM(INDIRECT(CONCATENATE("TotalNaturalFlow!",V$1,$A65)):INDIRECT(CONCATENATE("TotalNaturalFlow!",V$1,$B65)))</f>
        <v>1106246</v>
      </c>
      <c r="W65" s="33">
        <f ca="1">SUM(INDIRECT(CONCATENATE("TotalNaturalFlow!",W$1,$A65)):INDIRECT(CONCATENATE("TotalNaturalFlow!",W$1,$B65)))</f>
        <v>10414057</v>
      </c>
      <c r="X65" s="35"/>
      <c r="Y65" s="33">
        <f ca="1">SUM(INDIRECT(CONCATENATE("TotalNaturalFlow!",Y$1,$A65)):INDIRECT(CONCATENATE("TotalNaturalFlow!",Y$1,$B65)))</f>
        <v>13172</v>
      </c>
      <c r="Z65" s="33">
        <f ca="1">SUM(INDIRECT(CONCATENATE("TotalNaturalFlow!",Z$1,$A65)):INDIRECT(CONCATENATE("TotalNaturalFlow!",Z$1,$B65)))</f>
        <v>168924</v>
      </c>
      <c r="AA65" s="33">
        <f ca="1">SUM(INDIRECT(CONCATENATE("TotalNaturalFlow!",AA$1,$A65)):INDIRECT(CONCATENATE("TotalNaturalFlow!",AA$1,$B65)))</f>
        <v>10748480</v>
      </c>
      <c r="AB65" s="33">
        <f ca="1">SUM(INDIRECT(CONCATENATE("TotalNaturalFlow!",AB$1,$A65)):INDIRECT(CONCATENATE("TotalNaturalFlow!",AB$1,$B65)))</f>
        <v>86412</v>
      </c>
      <c r="AC65" s="33">
        <f ca="1">SUM(INDIRECT(CONCATENATE("TotalNaturalFlow!",AC$1,$A65)):INDIRECT(CONCATENATE("TotalNaturalFlow!",AC$1,$B65)))</f>
        <v>10792082</v>
      </c>
      <c r="AD65" s="33">
        <f ca="1">SUM(INDIRECT(CONCATENATE("TotalNaturalFlow!",AD$1,$A65)):INDIRECT(CONCATENATE("TotalNaturalFlow!",AD$1,$B65)))</f>
        <v>10883889</v>
      </c>
      <c r="AE65" s="33">
        <f ca="1">SUM(INDIRECT(CONCATENATE("TotalNaturalFlow!",AE$1,$A65)):INDIRECT(CONCATENATE("TotalNaturalFlow!",AE$1,$B65)))</f>
        <v>32137</v>
      </c>
      <c r="AF65" s="33">
        <f ca="1">SUM(INDIRECT(CONCATENATE("TotalNaturalFlow!",AF$1,$A65)):INDIRECT(CONCATENATE("TotalNaturalFlow!",AF$1,$B65)))</f>
        <v>11010570</v>
      </c>
      <c r="AG65" s="33">
        <f ca="1">SUM(INDIRECT(CONCATENATE("TotalNaturalFlow!",AG$1,$A65)):INDIRECT(CONCATENATE("TotalNaturalFlow!",AG$1,$B65)))</f>
        <v>11237087</v>
      </c>
    </row>
    <row r="66" spans="1:33" s="2" customFormat="1" x14ac:dyDescent="0.2">
      <c r="A66" s="43">
        <f t="shared" ref="A66:B66" si="17">A65+12</f>
        <v>717</v>
      </c>
      <c r="B66" s="43">
        <f t="shared" si="17"/>
        <v>728</v>
      </c>
      <c r="C66" s="6">
        <v>1965</v>
      </c>
      <c r="D66" s="33">
        <f ca="1">SUM(INDIRECT(CONCATENATE("TotalNaturalFlow!",D$1,$A66)):INDIRECT(CONCATENATE("TotalNaturalFlow!",D$1,$B66)))</f>
        <v>2578312</v>
      </c>
      <c r="E66" s="33">
        <f ca="1">SUM(INDIRECT(CONCATENATE("TotalNaturalFlow!",E$1,$A66)):INDIRECT(CONCATENATE("TotalNaturalFlow!",E$1,$B66)))</f>
        <v>4266892</v>
      </c>
      <c r="F66" s="33">
        <f ca="1">SUM(INDIRECT(CONCATENATE("TotalNaturalFlow!",F$1,$A66)):INDIRECT(CONCATENATE("TotalNaturalFlow!",F$1,$B66)))</f>
        <v>212636</v>
      </c>
      <c r="G66" s="33">
        <f ca="1">SUM(INDIRECT(CONCATENATE("TotalNaturalFlow!",G$1,$A66)):INDIRECT(CONCATENATE("TotalNaturalFlow!",G$1,$B66)))</f>
        <v>1607491</v>
      </c>
      <c r="H66" s="33">
        <f ca="1">SUM(INDIRECT(CONCATENATE("TotalNaturalFlow!",H$1,$A66)):INDIRECT(CONCATENATE("TotalNaturalFlow!",H$1,$B66)))</f>
        <v>1852911</v>
      </c>
      <c r="I66" s="33">
        <f ca="1">SUM(INDIRECT(CONCATENATE("TotalNaturalFlow!",I$1,$A66)):INDIRECT(CONCATENATE("TotalNaturalFlow!",I$1,$B66)))</f>
        <v>3162321</v>
      </c>
      <c r="J66" s="33">
        <f ca="1">SUM(INDIRECT(CONCATENATE("TotalNaturalFlow!",J$1,$A66)):INDIRECT(CONCATENATE("TotalNaturalFlow!",J$1,$B66)))</f>
        <v>1027200</v>
      </c>
      <c r="K66" s="33">
        <f ca="1">SUM(INDIRECT(CONCATENATE("TotalNaturalFlow!",K$1,$A66)):INDIRECT(CONCATENATE("TotalNaturalFlow!",K$1,$B66)))</f>
        <v>8628571</v>
      </c>
      <c r="L66" s="33">
        <f ca="1">SUM(INDIRECT(CONCATENATE("TotalNaturalFlow!",L$1,$A66)):INDIRECT(CONCATENATE("TotalNaturalFlow!",L$1,$B66)))</f>
        <v>2016400</v>
      </c>
      <c r="M66" s="33">
        <f ca="1">SUM(INDIRECT(CONCATENATE("TotalNaturalFlow!",M$1,$A66)):INDIRECT(CONCATENATE("TotalNaturalFlow!",M$1,$B66)))</f>
        <v>2075632</v>
      </c>
      <c r="N66" s="33">
        <f ca="1">SUM(INDIRECT(CONCATENATE("TotalNaturalFlow!",N$1,$A66)):INDIRECT(CONCATENATE("TotalNaturalFlow!",N$1,$B66)))</f>
        <v>3104808</v>
      </c>
      <c r="O66" s="33">
        <f ca="1">SUM(INDIRECT(CONCATENATE("TotalNaturalFlow!",O$1,$A66)):INDIRECT(CONCATENATE("TotalNaturalFlow!",O$1,$B66)))</f>
        <v>1404429</v>
      </c>
      <c r="P66" s="33">
        <f ca="1">SUM(INDIRECT(CONCATENATE("TotalNaturalFlow!",P$1,$A66)):INDIRECT(CONCATENATE("TotalNaturalFlow!",P$1,$B66)))</f>
        <v>522354</v>
      </c>
      <c r="Q66" s="33">
        <f ca="1">SUM(INDIRECT(CONCATENATE("TotalNaturalFlow!",Q$1,$A66)):INDIRECT(CONCATENATE("TotalNaturalFlow!",Q$1,$B66)))</f>
        <v>1240143</v>
      </c>
      <c r="R66" s="33">
        <f ca="1">SUM(INDIRECT(CONCATENATE("TotalNaturalFlow!",R$1,$A66)):INDIRECT(CONCATENATE("TotalNaturalFlow!",R$1,$B66)))</f>
        <v>620400</v>
      </c>
      <c r="S66" s="33">
        <f ca="1">SUM(INDIRECT(CONCATENATE("TotalNaturalFlow!",S$1,$A66)):INDIRECT(CONCATENATE("TotalNaturalFlow!",S$1,$B66)))</f>
        <v>7442026</v>
      </c>
      <c r="T66" s="33">
        <f ca="1">SUM(INDIRECT(CONCATENATE("TotalNaturalFlow!",T$1,$A66)):INDIRECT(CONCATENATE("TotalNaturalFlow!",T$1,$B66)))</f>
        <v>245179</v>
      </c>
      <c r="U66" s="33">
        <f ca="1">SUM(INDIRECT(CONCATENATE("TotalNaturalFlow!",U$1,$A66)):INDIRECT(CONCATENATE("TotalNaturalFlow!",U$1,$B66)))</f>
        <v>1678356</v>
      </c>
      <c r="V66" s="33">
        <f ca="1">SUM(INDIRECT(CONCATENATE("TotalNaturalFlow!",V$1,$A66)):INDIRECT(CONCATENATE("TotalNaturalFlow!",V$1,$B66)))</f>
        <v>2855011</v>
      </c>
      <c r="W66" s="33">
        <f ca="1">SUM(INDIRECT(CONCATENATE("TotalNaturalFlow!",W$1,$A66)):INDIRECT(CONCATENATE("TotalNaturalFlow!",W$1,$B66)))</f>
        <v>19416659</v>
      </c>
      <c r="X66" s="35"/>
      <c r="Y66" s="33">
        <f ca="1">SUM(INDIRECT(CONCATENATE("TotalNaturalFlow!",Y$1,$A66)):INDIRECT(CONCATENATE("TotalNaturalFlow!",Y$1,$B66)))</f>
        <v>19651</v>
      </c>
      <c r="Z66" s="33">
        <f ca="1">SUM(INDIRECT(CONCATENATE("TotalNaturalFlow!",Z$1,$A66)):INDIRECT(CONCATENATE("TotalNaturalFlow!",Z$1,$B66)))</f>
        <v>254171</v>
      </c>
      <c r="AA66" s="33">
        <f ca="1">SUM(INDIRECT(CONCATENATE("TotalNaturalFlow!",AA$1,$A66)):INDIRECT(CONCATENATE("TotalNaturalFlow!",AA$1,$B66)))</f>
        <v>19606427</v>
      </c>
      <c r="AB66" s="33">
        <f ca="1">SUM(INDIRECT(CONCATENATE("TotalNaturalFlow!",AB$1,$A66)):INDIRECT(CONCATENATE("TotalNaturalFlow!",AB$1,$B66)))</f>
        <v>154258</v>
      </c>
      <c r="AC66" s="33">
        <f ca="1">SUM(INDIRECT(CONCATENATE("TotalNaturalFlow!",AC$1,$A66)):INDIRECT(CONCATENATE("TotalNaturalFlow!",AC$1,$B66)))</f>
        <v>20667808</v>
      </c>
      <c r="AD66" s="33">
        <f ca="1">SUM(INDIRECT(CONCATENATE("TotalNaturalFlow!",AD$1,$A66)):INDIRECT(CONCATENATE("TotalNaturalFlow!",AD$1,$B66)))</f>
        <v>20956358</v>
      </c>
      <c r="AE66" s="33">
        <f ca="1">SUM(INDIRECT(CONCATENATE("TotalNaturalFlow!",AE$1,$A66)):INDIRECT(CONCATENATE("TotalNaturalFlow!",AE$1,$B66)))</f>
        <v>273826</v>
      </c>
      <c r="AF66" s="33">
        <f ca="1">SUM(INDIRECT(CONCATENATE("TotalNaturalFlow!",AF$1,$A66)):INDIRECT(CONCATENATE("TotalNaturalFlow!",AF$1,$B66)))</f>
        <v>21112981</v>
      </c>
      <c r="AG66" s="33">
        <f ca="1">SUM(INDIRECT(CONCATENATE("TotalNaturalFlow!",AG$1,$A66)):INDIRECT(CONCATENATE("TotalNaturalFlow!",AG$1,$B66)))</f>
        <v>21349564</v>
      </c>
    </row>
    <row r="67" spans="1:33" s="2" customFormat="1" x14ac:dyDescent="0.2">
      <c r="A67" s="43">
        <f t="shared" ref="A67:B67" si="18">A66+12</f>
        <v>729</v>
      </c>
      <c r="B67" s="43">
        <f t="shared" si="18"/>
        <v>740</v>
      </c>
      <c r="C67" s="6">
        <v>1966</v>
      </c>
      <c r="D67" s="33">
        <f ca="1">SUM(INDIRECT(CONCATENATE("TotalNaturalFlow!",D$1,$A67)):INDIRECT(CONCATENATE("TotalNaturalFlow!",D$1,$B67)))</f>
        <v>1257925</v>
      </c>
      <c r="E67" s="33">
        <f ca="1">SUM(INDIRECT(CONCATENATE("TotalNaturalFlow!",E$1,$A67)):INDIRECT(CONCATENATE("TotalNaturalFlow!",E$1,$B67)))</f>
        <v>2178475</v>
      </c>
      <c r="F67" s="33">
        <f ca="1">SUM(INDIRECT(CONCATENATE("TotalNaturalFlow!",F$1,$A67)):INDIRECT(CONCATENATE("TotalNaturalFlow!",F$1,$B67)))</f>
        <v>116547</v>
      </c>
      <c r="G67" s="33">
        <f ca="1">SUM(INDIRECT(CONCATENATE("TotalNaturalFlow!",G$1,$A67)):INDIRECT(CONCATENATE("TotalNaturalFlow!",G$1,$B67)))</f>
        <v>823791</v>
      </c>
      <c r="H67" s="33">
        <f ca="1">SUM(INDIRECT(CONCATENATE("TotalNaturalFlow!",H$1,$A67)):INDIRECT(CONCATENATE("TotalNaturalFlow!",H$1,$B67)))</f>
        <v>938781</v>
      </c>
      <c r="I67" s="33">
        <f ca="1">SUM(INDIRECT(CONCATENATE("TotalNaturalFlow!",I$1,$A67)):INDIRECT(CONCATENATE("TotalNaturalFlow!",I$1,$B67)))</f>
        <v>1683134</v>
      </c>
      <c r="J67" s="33">
        <f ca="1">SUM(INDIRECT(CONCATENATE("TotalNaturalFlow!",J$1,$A67)):INDIRECT(CONCATENATE("TotalNaturalFlow!",J$1,$B67)))</f>
        <v>620300</v>
      </c>
      <c r="K67" s="33">
        <f ca="1">SUM(INDIRECT(CONCATENATE("TotalNaturalFlow!",K$1,$A67)):INDIRECT(CONCATENATE("TotalNaturalFlow!",K$1,$B67)))</f>
        <v>4691056</v>
      </c>
      <c r="L67" s="33">
        <f ca="1">SUM(INDIRECT(CONCATENATE("TotalNaturalFlow!",L$1,$A67)):INDIRECT(CONCATENATE("TotalNaturalFlow!",L$1,$B67)))</f>
        <v>953000</v>
      </c>
      <c r="M67" s="33">
        <f ca="1">SUM(INDIRECT(CONCATENATE("TotalNaturalFlow!",M$1,$A67)):INDIRECT(CONCATENATE("TotalNaturalFlow!",M$1,$B67)))</f>
        <v>1072672</v>
      </c>
      <c r="N67" s="33">
        <f ca="1">SUM(INDIRECT(CONCATENATE("TotalNaturalFlow!",N$1,$A67)):INDIRECT(CONCATENATE("TotalNaturalFlow!",N$1,$B67)))</f>
        <v>1355581</v>
      </c>
      <c r="O67" s="33">
        <f ca="1">SUM(INDIRECT(CONCATENATE("TotalNaturalFlow!",O$1,$A67)):INDIRECT(CONCATENATE("TotalNaturalFlow!",O$1,$B67)))</f>
        <v>726003</v>
      </c>
      <c r="P67" s="33">
        <f ca="1">SUM(INDIRECT(CONCATENATE("TotalNaturalFlow!",P$1,$A67)):INDIRECT(CONCATENATE("TotalNaturalFlow!",P$1,$B67)))</f>
        <v>318295</v>
      </c>
      <c r="Q67" s="33">
        <f ca="1">SUM(INDIRECT(CONCATENATE("TotalNaturalFlow!",Q$1,$A67)):INDIRECT(CONCATENATE("TotalNaturalFlow!",Q$1,$B67)))</f>
        <v>597744</v>
      </c>
      <c r="R67" s="33">
        <f ca="1">SUM(INDIRECT(CONCATENATE("TotalNaturalFlow!",R$1,$A67)):INDIRECT(CONCATENATE("TotalNaturalFlow!",R$1,$B67)))</f>
        <v>375800</v>
      </c>
      <c r="S67" s="33">
        <f ca="1">SUM(INDIRECT(CONCATENATE("TotalNaturalFlow!",S$1,$A67)):INDIRECT(CONCATENATE("TotalNaturalFlow!",S$1,$B67)))</f>
        <v>3696452</v>
      </c>
      <c r="T67" s="33">
        <f ca="1">SUM(INDIRECT(CONCATENATE("TotalNaturalFlow!",T$1,$A67)):INDIRECT(CONCATENATE("TotalNaturalFlow!",T$1,$B67)))</f>
        <v>101049</v>
      </c>
      <c r="U67" s="33">
        <f ca="1">SUM(INDIRECT(CONCATENATE("TotalNaturalFlow!",U$1,$A67)):INDIRECT(CONCATENATE("TotalNaturalFlow!",U$1,$B67)))</f>
        <v>1045374</v>
      </c>
      <c r="V67" s="33">
        <f ca="1">SUM(INDIRECT(CONCATENATE("TotalNaturalFlow!",V$1,$A67)):INDIRECT(CONCATENATE("TotalNaturalFlow!",V$1,$B67)))</f>
        <v>1824316</v>
      </c>
      <c r="W67" s="33">
        <f ca="1">SUM(INDIRECT(CONCATENATE("TotalNaturalFlow!",W$1,$A67)):INDIRECT(CONCATENATE("TotalNaturalFlow!",W$1,$B67)))</f>
        <v>10162126</v>
      </c>
      <c r="X67" s="35"/>
      <c r="Y67" s="33">
        <f ca="1">SUM(INDIRECT(CONCATENATE("TotalNaturalFlow!",Y$1,$A67)):INDIRECT(CONCATENATE("TotalNaturalFlow!",Y$1,$B67)))</f>
        <v>14685</v>
      </c>
      <c r="Z67" s="33">
        <f ca="1">SUM(INDIRECT(CONCATENATE("TotalNaturalFlow!",Z$1,$A67)):INDIRECT(CONCATENATE("TotalNaturalFlow!",Z$1,$B67)))</f>
        <v>201242</v>
      </c>
      <c r="AA67" s="33">
        <f ca="1">SUM(INDIRECT(CONCATENATE("TotalNaturalFlow!",AA$1,$A67)):INDIRECT(CONCATENATE("TotalNaturalFlow!",AA$1,$B67)))</f>
        <v>10652548</v>
      </c>
      <c r="AB67" s="33">
        <f ca="1">SUM(INDIRECT(CONCATENATE("TotalNaturalFlow!",AB$1,$A67)):INDIRECT(CONCATENATE("TotalNaturalFlow!",AB$1,$B67)))</f>
        <v>168222</v>
      </c>
      <c r="AC67" s="33">
        <f ca="1">SUM(INDIRECT(CONCATENATE("TotalNaturalFlow!",AC$1,$A67)):INDIRECT(CONCATENATE("TotalNaturalFlow!",AC$1,$B67)))</f>
        <v>11193563</v>
      </c>
      <c r="AD67" s="33">
        <f ca="1">SUM(INDIRECT(CONCATENATE("TotalNaturalFlow!",AD$1,$A67)):INDIRECT(CONCATENATE("TotalNaturalFlow!",AD$1,$B67)))</f>
        <v>11605596</v>
      </c>
      <c r="AE67" s="33">
        <f ca="1">SUM(INDIRECT(CONCATENATE("TotalNaturalFlow!",AE$1,$A67)):INDIRECT(CONCATENATE("TotalNaturalFlow!",AE$1,$B67)))</f>
        <v>81397</v>
      </c>
      <c r="AF67" s="33">
        <f ca="1">SUM(INDIRECT(CONCATENATE("TotalNaturalFlow!",AF$1,$A67)):INDIRECT(CONCATENATE("TotalNaturalFlow!",AF$1,$B67)))</f>
        <v>11596708</v>
      </c>
      <c r="AG67" s="33">
        <f ca="1">SUM(INDIRECT(CONCATENATE("TotalNaturalFlow!",AG$1,$A67)):INDIRECT(CONCATENATE("TotalNaturalFlow!",AG$1,$B67)))</f>
        <v>11760863</v>
      </c>
    </row>
    <row r="68" spans="1:33" s="2" customFormat="1" x14ac:dyDescent="0.2">
      <c r="A68" s="43">
        <f t="shared" ref="A68:B68" si="19">A67+12</f>
        <v>741</v>
      </c>
      <c r="B68" s="43">
        <f t="shared" si="19"/>
        <v>752</v>
      </c>
      <c r="C68" s="6">
        <v>1967</v>
      </c>
      <c r="D68" s="33">
        <f ca="1">SUM(INDIRECT(CONCATENATE("TotalNaturalFlow!",D$1,$A68)):INDIRECT(CONCATENATE("TotalNaturalFlow!",D$1,$B68)))</f>
        <v>1765179</v>
      </c>
      <c r="E68" s="33">
        <f ca="1">SUM(INDIRECT(CONCATENATE("TotalNaturalFlow!",E$1,$A68)):INDIRECT(CONCATENATE("TotalNaturalFlow!",E$1,$B68)))</f>
        <v>2835715</v>
      </c>
      <c r="F68" s="33">
        <f ca="1">SUM(INDIRECT(CONCATENATE("TotalNaturalFlow!",F$1,$A68)):INDIRECT(CONCATENATE("TotalNaturalFlow!",F$1,$B68)))</f>
        <v>136082</v>
      </c>
      <c r="G68" s="33">
        <f ca="1">SUM(INDIRECT(CONCATENATE("TotalNaturalFlow!",G$1,$A68)):INDIRECT(CONCATENATE("TotalNaturalFlow!",G$1,$B68)))</f>
        <v>799950</v>
      </c>
      <c r="H68" s="33">
        <f ca="1">SUM(INDIRECT(CONCATENATE("TotalNaturalFlow!",H$1,$A68)):INDIRECT(CONCATENATE("TotalNaturalFlow!",H$1,$B68)))</f>
        <v>871210</v>
      </c>
      <c r="I68" s="33">
        <f ca="1">SUM(INDIRECT(CONCATENATE("TotalNaturalFlow!",I$1,$A68)):INDIRECT(CONCATENATE("TotalNaturalFlow!",I$1,$B68)))</f>
        <v>1533704</v>
      </c>
      <c r="J68" s="33">
        <f ca="1">SUM(INDIRECT(CONCATENATE("TotalNaturalFlow!",J$1,$A68)):INDIRECT(CONCATENATE("TotalNaturalFlow!",J$1,$B68)))</f>
        <v>390500</v>
      </c>
      <c r="K68" s="33">
        <f ca="1">SUM(INDIRECT(CONCATENATE("TotalNaturalFlow!",K$1,$A68)):INDIRECT(CONCATENATE("TotalNaturalFlow!",K$1,$B68)))</f>
        <v>4739312</v>
      </c>
      <c r="L68" s="33">
        <f ca="1">SUM(INDIRECT(CONCATENATE("TotalNaturalFlow!",L$1,$A68)):INDIRECT(CONCATENATE("TotalNaturalFlow!",L$1,$B68)))</f>
        <v>1602900</v>
      </c>
      <c r="M68" s="33">
        <f ca="1">SUM(INDIRECT(CONCATENATE("TotalNaturalFlow!",M$1,$A68)):INDIRECT(CONCATENATE("TotalNaturalFlow!",M$1,$B68)))</f>
        <v>1664488</v>
      </c>
      <c r="N68" s="33">
        <f ca="1">SUM(INDIRECT(CONCATENATE("TotalNaturalFlow!",N$1,$A68)):INDIRECT(CONCATENATE("TotalNaturalFlow!",N$1,$B68)))</f>
        <v>2165924</v>
      </c>
      <c r="O68" s="33">
        <f ca="1">SUM(INDIRECT(CONCATENATE("TotalNaturalFlow!",O$1,$A68)):INDIRECT(CONCATENATE("TotalNaturalFlow!",O$1,$B68)))</f>
        <v>951355</v>
      </c>
      <c r="P68" s="33">
        <f ca="1">SUM(INDIRECT(CONCATENATE("TotalNaturalFlow!",P$1,$A68)):INDIRECT(CONCATENATE("TotalNaturalFlow!",P$1,$B68)))</f>
        <v>369251</v>
      </c>
      <c r="Q68" s="33">
        <f ca="1">SUM(INDIRECT(CONCATENATE("TotalNaturalFlow!",Q$1,$A68)):INDIRECT(CONCATENATE("TotalNaturalFlow!",Q$1,$B68)))</f>
        <v>961651</v>
      </c>
      <c r="R68" s="33">
        <f ca="1">SUM(INDIRECT(CONCATENATE("TotalNaturalFlow!",R$1,$A68)):INDIRECT(CONCATENATE("TotalNaturalFlow!",R$1,$B68)))</f>
        <v>415600</v>
      </c>
      <c r="S68" s="33">
        <f ca="1">SUM(INDIRECT(CONCATENATE("TotalNaturalFlow!",S$1,$A68)):INDIRECT(CONCATENATE("TotalNaturalFlow!",S$1,$B68)))</f>
        <v>5210436</v>
      </c>
      <c r="T68" s="33">
        <f ca="1">SUM(INDIRECT(CONCATENATE("TotalNaturalFlow!",T$1,$A68)):INDIRECT(CONCATENATE("TotalNaturalFlow!",T$1,$B68)))</f>
        <v>126587</v>
      </c>
      <c r="U68" s="33">
        <f ca="1">SUM(INDIRECT(CONCATENATE("TotalNaturalFlow!",U$1,$A68)):INDIRECT(CONCATENATE("TotalNaturalFlow!",U$1,$B68)))</f>
        <v>681167</v>
      </c>
      <c r="V68" s="33">
        <f ca="1">SUM(INDIRECT(CONCATENATE("TotalNaturalFlow!",V$1,$A68)):INDIRECT(CONCATENATE("TotalNaturalFlow!",V$1,$B68)))</f>
        <v>1212037</v>
      </c>
      <c r="W68" s="33">
        <f ca="1">SUM(INDIRECT(CONCATENATE("TotalNaturalFlow!",W$1,$A68)):INDIRECT(CONCATENATE("TotalNaturalFlow!",W$1,$B68)))</f>
        <v>11505464</v>
      </c>
      <c r="X68" s="35"/>
      <c r="Y68" s="33">
        <f ca="1">SUM(INDIRECT(CONCATENATE("TotalNaturalFlow!",Y$1,$A68)):INDIRECT(CONCATENATE("TotalNaturalFlow!",Y$1,$B68)))</f>
        <v>22931</v>
      </c>
      <c r="Z68" s="33">
        <f ca="1">SUM(INDIRECT(CONCATENATE("TotalNaturalFlow!",Z$1,$A68)):INDIRECT(CONCATENATE("TotalNaturalFlow!",Z$1,$B68)))</f>
        <v>163404</v>
      </c>
      <c r="AA68" s="33">
        <f ca="1">SUM(INDIRECT(CONCATENATE("TotalNaturalFlow!",AA$1,$A68)):INDIRECT(CONCATENATE("TotalNaturalFlow!",AA$1,$B68)))</f>
        <v>11978634</v>
      </c>
      <c r="AB68" s="33">
        <f ca="1">SUM(INDIRECT(CONCATENATE("TotalNaturalFlow!",AB$1,$A68)):INDIRECT(CONCATENATE("TotalNaturalFlow!",AB$1,$B68)))</f>
        <v>124344</v>
      </c>
      <c r="AC68" s="33">
        <f ca="1">SUM(INDIRECT(CONCATENATE("TotalNaturalFlow!",AC$1,$A68)):INDIRECT(CONCATENATE("TotalNaturalFlow!",AC$1,$B68)))</f>
        <v>12337096</v>
      </c>
      <c r="AD68" s="33">
        <f ca="1">SUM(INDIRECT(CONCATENATE("TotalNaturalFlow!",AD$1,$A68)):INDIRECT(CONCATENATE("TotalNaturalFlow!",AD$1,$B68)))</f>
        <v>12612792</v>
      </c>
      <c r="AE68" s="33">
        <f ca="1">SUM(INDIRECT(CONCATENATE("TotalNaturalFlow!",AE$1,$A68)):INDIRECT(CONCATENATE("TotalNaturalFlow!",AE$1,$B68)))</f>
        <v>33929</v>
      </c>
      <c r="AF68" s="33">
        <f ca="1">SUM(INDIRECT(CONCATENATE("TotalNaturalFlow!",AF$1,$A68)):INDIRECT(CONCATENATE("TotalNaturalFlow!",AF$1,$B68)))</f>
        <v>12552452</v>
      </c>
      <c r="AG68" s="33">
        <f ca="1">SUM(INDIRECT(CONCATENATE("TotalNaturalFlow!",AG$1,$A68)):INDIRECT(CONCATENATE("TotalNaturalFlow!",AG$1,$B68)))</f>
        <v>12784280</v>
      </c>
    </row>
    <row r="69" spans="1:33" s="2" customFormat="1" x14ac:dyDescent="0.2">
      <c r="A69" s="43">
        <f t="shared" ref="A69:B69" si="20">A68+12</f>
        <v>753</v>
      </c>
      <c r="B69" s="43">
        <f t="shared" si="20"/>
        <v>764</v>
      </c>
      <c r="C69" s="6">
        <v>1968</v>
      </c>
      <c r="D69" s="33">
        <f ca="1">SUM(INDIRECT(CONCATENATE("TotalNaturalFlow!",D$1,$A69)):INDIRECT(CONCATENATE("TotalNaturalFlow!",D$1,$B69)))</f>
        <v>1844385</v>
      </c>
      <c r="E69" s="33">
        <f ca="1">SUM(INDIRECT(CONCATENATE("TotalNaturalFlow!",E$1,$A69)):INDIRECT(CONCATENATE("TotalNaturalFlow!",E$1,$B69)))</f>
        <v>3143363</v>
      </c>
      <c r="F69" s="33">
        <f ca="1">SUM(INDIRECT(CONCATENATE("TotalNaturalFlow!",F$1,$A69)):INDIRECT(CONCATENATE("TotalNaturalFlow!",F$1,$B69)))</f>
        <v>139204</v>
      </c>
      <c r="G69" s="33">
        <f ca="1">SUM(INDIRECT(CONCATENATE("TotalNaturalFlow!",G$1,$A69)):INDIRECT(CONCATENATE("TotalNaturalFlow!",G$1,$B69)))</f>
        <v>1019077</v>
      </c>
      <c r="H69" s="33">
        <f ca="1">SUM(INDIRECT(CONCATENATE("TotalNaturalFlow!",H$1,$A69)):INDIRECT(CONCATENATE("TotalNaturalFlow!",H$1,$B69)))</f>
        <v>1233917</v>
      </c>
      <c r="I69" s="33">
        <f ca="1">SUM(INDIRECT(CONCATENATE("TotalNaturalFlow!",I$1,$A69)):INDIRECT(CONCATENATE("TotalNaturalFlow!",I$1,$B69)))</f>
        <v>2168808</v>
      </c>
      <c r="J69" s="33">
        <f ca="1">SUM(INDIRECT(CONCATENATE("TotalNaturalFlow!",J$1,$A69)):INDIRECT(CONCATENATE("TotalNaturalFlow!",J$1,$B69)))</f>
        <v>673800</v>
      </c>
      <c r="K69" s="33">
        <f ca="1">SUM(INDIRECT(CONCATENATE("TotalNaturalFlow!",K$1,$A69)):INDIRECT(CONCATENATE("TotalNaturalFlow!",K$1,$B69)))</f>
        <v>6043845</v>
      </c>
      <c r="L69" s="33">
        <f ca="1">SUM(INDIRECT(CONCATENATE("TotalNaturalFlow!",L$1,$A69)):INDIRECT(CONCATENATE("TotalNaturalFlow!",L$1,$B69)))</f>
        <v>1333600</v>
      </c>
      <c r="M69" s="33">
        <f ca="1">SUM(INDIRECT(CONCATENATE("TotalNaturalFlow!",M$1,$A69)):INDIRECT(CONCATENATE("TotalNaturalFlow!",M$1,$B69)))</f>
        <v>1358186</v>
      </c>
      <c r="N69" s="33">
        <f ca="1">SUM(INDIRECT(CONCATENATE("TotalNaturalFlow!",N$1,$A69)):INDIRECT(CONCATENATE("TotalNaturalFlow!",N$1,$B69)))</f>
        <v>1822523</v>
      </c>
      <c r="O69" s="33">
        <f ca="1">SUM(INDIRECT(CONCATENATE("TotalNaturalFlow!",O$1,$A69)):INDIRECT(CONCATENATE("TotalNaturalFlow!",O$1,$B69)))</f>
        <v>1219744</v>
      </c>
      <c r="P69" s="33">
        <f ca="1">SUM(INDIRECT(CONCATENATE("TotalNaturalFlow!",P$1,$A69)):INDIRECT(CONCATENATE("TotalNaturalFlow!",P$1,$B69)))</f>
        <v>511479</v>
      </c>
      <c r="Q69" s="33">
        <f ca="1">SUM(INDIRECT(CONCATENATE("TotalNaturalFlow!",Q$1,$A69)):INDIRECT(CONCATENATE("TotalNaturalFlow!",Q$1,$B69)))</f>
        <v>912941</v>
      </c>
      <c r="R69" s="33">
        <f ca="1">SUM(INDIRECT(CONCATENATE("TotalNaturalFlow!",R$1,$A69)):INDIRECT(CONCATENATE("TotalNaturalFlow!",R$1,$B69)))</f>
        <v>519800</v>
      </c>
      <c r="S69" s="33">
        <f ca="1">SUM(INDIRECT(CONCATENATE("TotalNaturalFlow!",S$1,$A69)):INDIRECT(CONCATENATE("TotalNaturalFlow!",S$1,$B69)))</f>
        <v>5403147</v>
      </c>
      <c r="T69" s="33">
        <f ca="1">SUM(INDIRECT(CONCATENATE("TotalNaturalFlow!",T$1,$A69)):INDIRECT(CONCATENATE("TotalNaturalFlow!",T$1,$B69)))</f>
        <v>140143</v>
      </c>
      <c r="U69" s="33">
        <f ca="1">SUM(INDIRECT(CONCATENATE("TotalNaturalFlow!",U$1,$A69)):INDIRECT(CONCATENATE("TotalNaturalFlow!",U$1,$B69)))</f>
        <v>962374</v>
      </c>
      <c r="V69" s="33">
        <f ca="1">SUM(INDIRECT(CONCATENATE("TotalNaturalFlow!",V$1,$A69)):INDIRECT(CONCATENATE("TotalNaturalFlow!",V$1,$B69)))</f>
        <v>1795196</v>
      </c>
      <c r="W69" s="33">
        <f ca="1">SUM(INDIRECT(CONCATENATE("TotalNaturalFlow!",W$1,$A69)):INDIRECT(CONCATENATE("TotalNaturalFlow!",W$1,$B69)))</f>
        <v>13654500</v>
      </c>
      <c r="X69" s="35"/>
      <c r="Y69" s="33">
        <f ca="1">SUM(INDIRECT(CONCATENATE("TotalNaturalFlow!",Y$1,$A69)):INDIRECT(CONCATENATE("TotalNaturalFlow!",Y$1,$B69)))</f>
        <v>23337</v>
      </c>
      <c r="Z69" s="33">
        <f ca="1">SUM(INDIRECT(CONCATENATE("TotalNaturalFlow!",Z$1,$A69)):INDIRECT(CONCATENATE("TotalNaturalFlow!",Z$1,$B69)))</f>
        <v>218570</v>
      </c>
      <c r="AA69" s="33">
        <f ca="1">SUM(INDIRECT(CONCATENATE("TotalNaturalFlow!",AA$1,$A69)):INDIRECT(CONCATENATE("TotalNaturalFlow!",AA$1,$B69)))</f>
        <v>14223254</v>
      </c>
      <c r="AB69" s="33">
        <f ca="1">SUM(INDIRECT(CONCATENATE("TotalNaturalFlow!",AB$1,$A69)):INDIRECT(CONCATENATE("TotalNaturalFlow!",AB$1,$B69)))</f>
        <v>123436</v>
      </c>
      <c r="AC69" s="33">
        <f ca="1">SUM(INDIRECT(CONCATENATE("TotalNaturalFlow!",AC$1,$A69)):INDIRECT(CONCATENATE("TotalNaturalFlow!",AC$1,$B69)))</f>
        <v>14492044</v>
      </c>
      <c r="AD69" s="33">
        <f ca="1">SUM(INDIRECT(CONCATENATE("TotalNaturalFlow!",AD$1,$A69)):INDIRECT(CONCATENATE("TotalNaturalFlow!",AD$1,$B69)))</f>
        <v>14720978</v>
      </c>
      <c r="AE69" s="33">
        <f ca="1">SUM(INDIRECT(CONCATENATE("TotalNaturalFlow!",AE$1,$A69)):INDIRECT(CONCATENATE("TotalNaturalFlow!",AE$1,$B69)))</f>
        <v>45147</v>
      </c>
      <c r="AF69" s="33">
        <f ca="1">SUM(INDIRECT(CONCATENATE("TotalNaturalFlow!",AF$1,$A69)):INDIRECT(CONCATENATE("TotalNaturalFlow!",AF$1,$B69)))</f>
        <v>14774209</v>
      </c>
      <c r="AG69" s="33">
        <f ca="1">SUM(INDIRECT(CONCATENATE("TotalNaturalFlow!",AG$1,$A69)):INDIRECT(CONCATENATE("TotalNaturalFlow!",AG$1,$B69)))</f>
        <v>14864164</v>
      </c>
    </row>
    <row r="70" spans="1:33" s="2" customFormat="1" x14ac:dyDescent="0.2">
      <c r="A70" s="43">
        <f t="shared" ref="A70:B70" si="21">A69+12</f>
        <v>765</v>
      </c>
      <c r="B70" s="43">
        <f t="shared" si="21"/>
        <v>776</v>
      </c>
      <c r="C70" s="6">
        <v>1969</v>
      </c>
      <c r="D70" s="33">
        <f ca="1">SUM(INDIRECT(CONCATENATE("TotalNaturalFlow!",D$1,$A70)):INDIRECT(CONCATENATE("TotalNaturalFlow!",D$1,$B70)))</f>
        <v>1987677</v>
      </c>
      <c r="E70" s="33">
        <f ca="1">SUM(INDIRECT(CONCATENATE("TotalNaturalFlow!",E$1,$A70)):INDIRECT(CONCATENATE("TotalNaturalFlow!",E$1,$B70)))</f>
        <v>3384637</v>
      </c>
      <c r="F70" s="33">
        <f ca="1">SUM(INDIRECT(CONCATENATE("TotalNaturalFlow!",F$1,$A70)):INDIRECT(CONCATENATE("TotalNaturalFlow!",F$1,$B70)))</f>
        <v>164353</v>
      </c>
      <c r="G70" s="33">
        <f ca="1">SUM(INDIRECT(CONCATENATE("TotalNaturalFlow!",G$1,$A70)):INDIRECT(CONCATENATE("TotalNaturalFlow!",G$1,$B70)))</f>
        <v>1082008</v>
      </c>
      <c r="H70" s="33">
        <f ca="1">SUM(INDIRECT(CONCATENATE("TotalNaturalFlow!",H$1,$A70)):INDIRECT(CONCATENATE("TotalNaturalFlow!",H$1,$B70)))</f>
        <v>1337848</v>
      </c>
      <c r="I70" s="33">
        <f ca="1">SUM(INDIRECT(CONCATENATE("TotalNaturalFlow!",I$1,$A70)):INDIRECT(CONCATENATE("TotalNaturalFlow!",I$1,$B70)))</f>
        <v>2475116</v>
      </c>
      <c r="J70" s="33">
        <f ca="1">SUM(INDIRECT(CONCATENATE("TotalNaturalFlow!",J$1,$A70)):INDIRECT(CONCATENATE("TotalNaturalFlow!",J$1,$B70)))</f>
        <v>779000</v>
      </c>
      <c r="K70" s="33">
        <f ca="1">SUM(INDIRECT(CONCATENATE("TotalNaturalFlow!",K$1,$A70)):INDIRECT(CONCATENATE("TotalNaturalFlow!",K$1,$B70)))</f>
        <v>6654699</v>
      </c>
      <c r="L70" s="33">
        <f ca="1">SUM(INDIRECT(CONCATENATE("TotalNaturalFlow!",L$1,$A70)):INDIRECT(CONCATENATE("TotalNaturalFlow!",L$1,$B70)))</f>
        <v>1312400</v>
      </c>
      <c r="M70" s="33">
        <f ca="1">SUM(INDIRECT(CONCATENATE("TotalNaturalFlow!",M$1,$A70)):INDIRECT(CONCATENATE("TotalNaturalFlow!",M$1,$B70)))</f>
        <v>1483037</v>
      </c>
      <c r="N70" s="33">
        <f ca="1">SUM(INDIRECT(CONCATENATE("TotalNaturalFlow!",N$1,$A70)):INDIRECT(CONCATENATE("TotalNaturalFlow!",N$1,$B70)))</f>
        <v>1847189</v>
      </c>
      <c r="O70" s="33">
        <f ca="1">SUM(INDIRECT(CONCATENATE("TotalNaturalFlow!",O$1,$A70)):INDIRECT(CONCATENATE("TotalNaturalFlow!",O$1,$B70)))</f>
        <v>1179027</v>
      </c>
      <c r="P70" s="33">
        <f ca="1">SUM(INDIRECT(CONCATENATE("TotalNaturalFlow!",P$1,$A70)):INDIRECT(CONCATENATE("TotalNaturalFlow!",P$1,$B70)))</f>
        <v>437293</v>
      </c>
      <c r="Q70" s="33">
        <f ca="1">SUM(INDIRECT(CONCATENATE("TotalNaturalFlow!",Q$1,$A70)):INDIRECT(CONCATENATE("TotalNaturalFlow!",Q$1,$B70)))</f>
        <v>993301</v>
      </c>
      <c r="R70" s="33">
        <f ca="1">SUM(INDIRECT(CONCATENATE("TotalNaturalFlow!",R$1,$A70)):INDIRECT(CONCATENATE("TotalNaturalFlow!",R$1,$B70)))</f>
        <v>520500</v>
      </c>
      <c r="S70" s="33">
        <f ca="1">SUM(INDIRECT(CONCATENATE("TotalNaturalFlow!",S$1,$A70)):INDIRECT(CONCATENATE("TotalNaturalFlow!",S$1,$B70)))</f>
        <v>5502959</v>
      </c>
      <c r="T70" s="33">
        <f ca="1">SUM(INDIRECT(CONCATENATE("TotalNaturalFlow!",T$1,$A70)):INDIRECT(CONCATENATE("TotalNaturalFlow!",T$1,$B70)))</f>
        <v>217265</v>
      </c>
      <c r="U70" s="33">
        <f ca="1">SUM(INDIRECT(CONCATENATE("TotalNaturalFlow!",U$1,$A70)):INDIRECT(CONCATENATE("TotalNaturalFlow!",U$1,$B70)))</f>
        <v>1297784</v>
      </c>
      <c r="V70" s="33">
        <f ca="1">SUM(INDIRECT(CONCATENATE("TotalNaturalFlow!",V$1,$A70)):INDIRECT(CONCATENATE("TotalNaturalFlow!",V$1,$B70)))</f>
        <v>2315085</v>
      </c>
      <c r="W70" s="33">
        <f ca="1">SUM(INDIRECT(CONCATENATE("TotalNaturalFlow!",W$1,$A70)):INDIRECT(CONCATENATE("TotalNaturalFlow!",W$1,$B70)))</f>
        <v>14915964</v>
      </c>
      <c r="X70" s="35"/>
      <c r="Y70" s="33">
        <f ca="1">SUM(INDIRECT(CONCATENATE("TotalNaturalFlow!",Y$1,$A70)):INDIRECT(CONCATENATE("TotalNaturalFlow!",Y$1,$B70)))</f>
        <v>28397</v>
      </c>
      <c r="Z70" s="33">
        <f ca="1">SUM(INDIRECT(CONCATENATE("TotalNaturalFlow!",Z$1,$A70)):INDIRECT(CONCATENATE("TotalNaturalFlow!",Z$1,$B70)))</f>
        <v>141343</v>
      </c>
      <c r="AA70" s="33">
        <f ca="1">SUM(INDIRECT(CONCATENATE("TotalNaturalFlow!",AA$1,$A70)):INDIRECT(CONCATENATE("TotalNaturalFlow!",AA$1,$B70)))</f>
        <v>15380937</v>
      </c>
      <c r="AB70" s="33">
        <f ca="1">SUM(INDIRECT(CONCATENATE("TotalNaturalFlow!",AB$1,$A70)):INDIRECT(CONCATENATE("TotalNaturalFlow!",AB$1,$B70)))</f>
        <v>351342</v>
      </c>
      <c r="AC70" s="33">
        <f ca="1">SUM(INDIRECT(CONCATENATE("TotalNaturalFlow!",AC$1,$A70)):INDIRECT(CONCATENATE("TotalNaturalFlow!",AC$1,$B70)))</f>
        <v>15979673</v>
      </c>
      <c r="AD70" s="33">
        <f ca="1">SUM(INDIRECT(CONCATENATE("TotalNaturalFlow!",AD$1,$A70)):INDIRECT(CONCATENATE("TotalNaturalFlow!",AD$1,$B70)))</f>
        <v>16195900</v>
      </c>
      <c r="AE70" s="33">
        <f ca="1">SUM(INDIRECT(CONCATENATE("TotalNaturalFlow!",AE$1,$A70)):INDIRECT(CONCATENATE("TotalNaturalFlow!",AE$1,$B70)))</f>
        <v>37440</v>
      </c>
      <c r="AF70" s="33">
        <f ca="1">SUM(INDIRECT(CONCATENATE("TotalNaturalFlow!",AF$1,$A70)):INDIRECT(CONCATENATE("TotalNaturalFlow!",AF$1,$B70)))</f>
        <v>16205091</v>
      </c>
      <c r="AG70" s="33">
        <f ca="1">SUM(INDIRECT(CONCATENATE("TotalNaturalFlow!",AG$1,$A70)):INDIRECT(CONCATENATE("TotalNaturalFlow!",AG$1,$B70)))</f>
        <v>16362048</v>
      </c>
    </row>
    <row r="71" spans="1:33" s="2" customFormat="1" x14ac:dyDescent="0.2">
      <c r="A71" s="43">
        <f t="shared" ref="A71:B71" si="22">A70+12</f>
        <v>777</v>
      </c>
      <c r="B71" s="43">
        <f t="shared" si="22"/>
        <v>788</v>
      </c>
      <c r="C71" s="6">
        <v>1970</v>
      </c>
      <c r="D71" s="33">
        <f ca="1">SUM(INDIRECT(CONCATENATE("TotalNaturalFlow!",D$1,$A71)):INDIRECT(CONCATENATE("TotalNaturalFlow!",D$1,$B71)))</f>
        <v>2429275</v>
      </c>
      <c r="E71" s="33">
        <f ca="1">SUM(INDIRECT(CONCATENATE("TotalNaturalFlow!",E$1,$A71)):INDIRECT(CONCATENATE("TotalNaturalFlow!",E$1,$B71)))</f>
        <v>4026623</v>
      </c>
      <c r="F71" s="33">
        <f ca="1">SUM(INDIRECT(CONCATENATE("TotalNaturalFlow!",F$1,$A71)):INDIRECT(CONCATENATE("TotalNaturalFlow!",F$1,$B71)))</f>
        <v>193750</v>
      </c>
      <c r="G71" s="33">
        <f ca="1">SUM(INDIRECT(CONCATENATE("TotalNaturalFlow!",G$1,$A71)):INDIRECT(CONCATENATE("TotalNaturalFlow!",G$1,$B71)))</f>
        <v>1406098</v>
      </c>
      <c r="H71" s="33">
        <f ca="1">SUM(INDIRECT(CONCATENATE("TotalNaturalFlow!",H$1,$A71)):INDIRECT(CONCATENATE("TotalNaturalFlow!",H$1,$B71)))</f>
        <v>1791338</v>
      </c>
      <c r="I71" s="33">
        <f ca="1">SUM(INDIRECT(CONCATENATE("TotalNaturalFlow!",I$1,$A71)):INDIRECT(CONCATENATE("TotalNaturalFlow!",I$1,$B71)))</f>
        <v>2860201</v>
      </c>
      <c r="J71" s="33">
        <f ca="1">SUM(INDIRECT(CONCATENATE("TotalNaturalFlow!",J$1,$A71)):INDIRECT(CONCATENATE("TotalNaturalFlow!",J$1,$B71)))</f>
        <v>729400</v>
      </c>
      <c r="K71" s="33">
        <f ca="1">SUM(INDIRECT(CONCATENATE("TotalNaturalFlow!",K$1,$A71)):INDIRECT(CONCATENATE("TotalNaturalFlow!",K$1,$B71)))</f>
        <v>7644450</v>
      </c>
      <c r="L71" s="33">
        <f ca="1">SUM(INDIRECT(CONCATENATE("TotalNaturalFlow!",L$1,$A71)):INDIRECT(CONCATENATE("TotalNaturalFlow!",L$1,$B71)))</f>
        <v>989000</v>
      </c>
      <c r="M71" s="33">
        <f ca="1">SUM(INDIRECT(CONCATENATE("TotalNaturalFlow!",M$1,$A71)):INDIRECT(CONCATENATE("TotalNaturalFlow!",M$1,$B71)))</f>
        <v>1061393</v>
      </c>
      <c r="N71" s="33">
        <f ca="1">SUM(INDIRECT(CONCATENATE("TotalNaturalFlow!",N$1,$A71)):INDIRECT(CONCATENATE("TotalNaturalFlow!",N$1,$B71)))</f>
        <v>1621546</v>
      </c>
      <c r="O71" s="33">
        <f ca="1">SUM(INDIRECT(CONCATENATE("TotalNaturalFlow!",O$1,$A71)):INDIRECT(CONCATENATE("TotalNaturalFlow!",O$1,$B71)))</f>
        <v>1414303</v>
      </c>
      <c r="P71" s="33">
        <f ca="1">SUM(INDIRECT(CONCATENATE("TotalNaturalFlow!",P$1,$A71)):INDIRECT(CONCATENATE("TotalNaturalFlow!",P$1,$B71)))</f>
        <v>556117</v>
      </c>
      <c r="Q71" s="33">
        <f ca="1">SUM(INDIRECT(CONCATENATE("TotalNaturalFlow!",Q$1,$A71)):INDIRECT(CONCATENATE("TotalNaturalFlow!",Q$1,$B71)))</f>
        <v>579608</v>
      </c>
      <c r="R71" s="33">
        <f ca="1">SUM(INDIRECT(CONCATENATE("TotalNaturalFlow!",R$1,$A71)):INDIRECT(CONCATENATE("TotalNaturalFlow!",R$1,$B71)))</f>
        <v>598000</v>
      </c>
      <c r="S71" s="33">
        <f ca="1">SUM(INDIRECT(CONCATENATE("TotalNaturalFlow!",S$1,$A71)):INDIRECT(CONCATENATE("TotalNaturalFlow!",S$1,$B71)))</f>
        <v>5264056</v>
      </c>
      <c r="T71" s="33">
        <f ca="1">SUM(INDIRECT(CONCATENATE("TotalNaturalFlow!",T$1,$A71)):INDIRECT(CONCATENATE("TotalNaturalFlow!",T$1,$B71)))</f>
        <v>159975</v>
      </c>
      <c r="U71" s="33">
        <f ca="1">SUM(INDIRECT(CONCATENATE("TotalNaturalFlow!",U$1,$A71)):INDIRECT(CONCATENATE("TotalNaturalFlow!",U$1,$B71)))</f>
        <v>934798</v>
      </c>
      <c r="V71" s="33">
        <f ca="1">SUM(INDIRECT(CONCATENATE("TotalNaturalFlow!",V$1,$A71)):INDIRECT(CONCATENATE("TotalNaturalFlow!",V$1,$B71)))</f>
        <v>1830518</v>
      </c>
      <c r="W71" s="33">
        <f ca="1">SUM(INDIRECT(CONCATENATE("TotalNaturalFlow!",W$1,$A71)):INDIRECT(CONCATENATE("TotalNaturalFlow!",W$1,$B71)))</f>
        <v>14947995</v>
      </c>
      <c r="X71" s="35"/>
      <c r="Y71" s="33">
        <f ca="1">SUM(INDIRECT(CONCATENATE("TotalNaturalFlow!",Y$1,$A71)):INDIRECT(CONCATENATE("TotalNaturalFlow!",Y$1,$B71)))</f>
        <v>14629</v>
      </c>
      <c r="Z71" s="33">
        <f ca="1">SUM(INDIRECT(CONCATENATE("TotalNaturalFlow!",Z$1,$A71)):INDIRECT(CONCATENATE("TotalNaturalFlow!",Z$1,$B71)))</f>
        <v>74562</v>
      </c>
      <c r="AA71" s="33">
        <f ca="1">SUM(INDIRECT(CONCATENATE("TotalNaturalFlow!",AA$1,$A71)):INDIRECT(CONCATENATE("TotalNaturalFlow!",AA$1,$B71)))</f>
        <v>15408977</v>
      </c>
      <c r="AB71" s="33">
        <f ca="1">SUM(INDIRECT(CONCATENATE("TotalNaturalFlow!",AB$1,$A71)):INDIRECT(CONCATENATE("TotalNaturalFlow!",AB$1,$B71)))</f>
        <v>91847</v>
      </c>
      <c r="AC71" s="33">
        <f ca="1">SUM(INDIRECT(CONCATENATE("TotalNaturalFlow!",AC$1,$A71)):INDIRECT(CONCATENATE("TotalNaturalFlow!",AC$1,$B71)))</f>
        <v>15668330</v>
      </c>
      <c r="AD71" s="33">
        <f ca="1">SUM(INDIRECT(CONCATENATE("TotalNaturalFlow!",AD$1,$A71)):INDIRECT(CONCATENATE("TotalNaturalFlow!",AD$1,$B71)))</f>
        <v>15966409</v>
      </c>
      <c r="AE71" s="33">
        <f ca="1">SUM(INDIRECT(CONCATENATE("TotalNaturalFlow!",AE$1,$A71)):INDIRECT(CONCATENATE("TotalNaturalFlow!",AE$1,$B71)))</f>
        <v>22493</v>
      </c>
      <c r="AF71" s="33">
        <f ca="1">SUM(INDIRECT(CONCATENATE("TotalNaturalFlow!",AF$1,$A71)):INDIRECT(CONCATENATE("TotalNaturalFlow!",AF$1,$B71)))</f>
        <v>16035499</v>
      </c>
      <c r="AG71" s="33">
        <f ca="1">SUM(INDIRECT(CONCATENATE("TotalNaturalFlow!",AG$1,$A71)):INDIRECT(CONCATENATE("TotalNaturalFlow!",AG$1,$B71)))</f>
        <v>16066861</v>
      </c>
    </row>
    <row r="72" spans="1:33" s="2" customFormat="1" x14ac:dyDescent="0.2">
      <c r="A72" s="43">
        <f t="shared" ref="A72:B72" si="23">A71+12</f>
        <v>789</v>
      </c>
      <c r="B72" s="43">
        <f t="shared" si="23"/>
        <v>800</v>
      </c>
      <c r="C72" s="44">
        <v>1971</v>
      </c>
      <c r="D72" s="45">
        <f ca="1">SUM(INDIRECT(CONCATENATE("TotalNaturalFlow!",D$1,$A72)):INDIRECT(CONCATENATE("TotalNaturalFlow!",D$1,$B72)))</f>
        <v>2499629</v>
      </c>
      <c r="E72" s="45">
        <f ca="1">SUM(INDIRECT(CONCATENATE("TotalNaturalFlow!",E$1,$A72)):INDIRECT(CONCATENATE("TotalNaturalFlow!",E$1,$B72)))</f>
        <v>4008906</v>
      </c>
      <c r="F72" s="45">
        <f ca="1">SUM(INDIRECT(CONCATENATE("TotalNaturalFlow!",F$1,$A72)):INDIRECT(CONCATENATE("TotalNaturalFlow!",F$1,$B72)))</f>
        <v>163184</v>
      </c>
      <c r="G72" s="45">
        <f ca="1">SUM(INDIRECT(CONCATENATE("TotalNaturalFlow!",G$1,$A72)):INDIRECT(CONCATENATE("TotalNaturalFlow!",G$1,$B72)))</f>
        <v>1075075</v>
      </c>
      <c r="H72" s="45">
        <f ca="1">SUM(INDIRECT(CONCATENATE("TotalNaturalFlow!",H$1,$A72)):INDIRECT(CONCATENATE("TotalNaturalFlow!",H$1,$B72)))</f>
        <v>1350662</v>
      </c>
      <c r="I72" s="45">
        <f ca="1">SUM(INDIRECT(CONCATENATE("TotalNaturalFlow!",I$1,$A72)):INDIRECT(CONCATENATE("TotalNaturalFlow!",I$1,$B72)))</f>
        <v>2304550</v>
      </c>
      <c r="J72" s="45">
        <f ca="1">SUM(INDIRECT(CONCATENATE("TotalNaturalFlow!",J$1,$A72)):INDIRECT(CONCATENATE("TotalNaturalFlow!",J$1,$B72)))</f>
        <v>514400</v>
      </c>
      <c r="K72" s="45">
        <f ca="1">SUM(INDIRECT(CONCATENATE("TotalNaturalFlow!",K$1,$A72)):INDIRECT(CONCATENATE("TotalNaturalFlow!",K$1,$B72)))</f>
        <v>6641280</v>
      </c>
      <c r="L72" s="45">
        <f ca="1">SUM(INDIRECT(CONCATENATE("TotalNaturalFlow!",L$1,$A72)):INDIRECT(CONCATENATE("TotalNaturalFlow!",L$1,$B72)))</f>
        <v>1817923</v>
      </c>
      <c r="M72" s="45">
        <f ca="1">SUM(INDIRECT(CONCATENATE("TotalNaturalFlow!",M$1,$A72)):INDIRECT(CONCATENATE("TotalNaturalFlow!",M$1,$B72)))</f>
        <v>2020693</v>
      </c>
      <c r="N72" s="45">
        <f ca="1">SUM(INDIRECT(CONCATENATE("TotalNaturalFlow!",N$1,$A72)):INDIRECT(CONCATENATE("TotalNaturalFlow!",N$1,$B72)))</f>
        <v>2772591</v>
      </c>
      <c r="O72" s="45">
        <f ca="1">SUM(INDIRECT(CONCATENATE("TotalNaturalFlow!",O$1,$A72)):INDIRECT(CONCATENATE("TotalNaturalFlow!",O$1,$B72)))</f>
        <v>1557554</v>
      </c>
      <c r="P72" s="45">
        <f ca="1">SUM(INDIRECT(CONCATENATE("TotalNaturalFlow!",P$1,$A72)):INDIRECT(CONCATENATE("TotalNaturalFlow!",P$1,$B72)))</f>
        <v>672510</v>
      </c>
      <c r="Q72" s="45">
        <f ca="1">SUM(INDIRECT(CONCATENATE("TotalNaturalFlow!",Q$1,$A72)):INDIRECT(CONCATENATE("TotalNaturalFlow!",Q$1,$B72)))</f>
        <v>873085</v>
      </c>
      <c r="R72" s="45">
        <f ca="1">SUM(INDIRECT(CONCATENATE("TotalNaturalFlow!",R$1,$A72)):INDIRECT(CONCATENATE("TotalNaturalFlow!",R$1,$B72)))</f>
        <v>574573</v>
      </c>
      <c r="S72" s="45">
        <f ca="1">SUM(INDIRECT(CONCATENATE("TotalNaturalFlow!",S$1,$A72)):INDIRECT(CONCATENATE("TotalNaturalFlow!",S$1,$B72)))</f>
        <v>6627400</v>
      </c>
      <c r="T72" s="45">
        <f ca="1">SUM(INDIRECT(CONCATENATE("TotalNaturalFlow!",T$1,$A72)):INDIRECT(CONCATENATE("TotalNaturalFlow!",T$1,$B72)))</f>
        <v>115763</v>
      </c>
      <c r="U72" s="45">
        <f ca="1">SUM(INDIRECT(CONCATENATE("TotalNaturalFlow!",U$1,$A72)):INDIRECT(CONCATENATE("TotalNaturalFlow!",U$1,$B72)))</f>
        <v>659407</v>
      </c>
      <c r="V72" s="45">
        <f ca="1">SUM(INDIRECT(CONCATENATE("TotalNaturalFlow!",V$1,$A72)):INDIRECT(CONCATENATE("TotalNaturalFlow!",V$1,$B72)))</f>
        <v>1494621</v>
      </c>
      <c r="W72" s="45">
        <f ca="1">SUM(INDIRECT(CONCATENATE("TotalNaturalFlow!",W$1,$A72)):INDIRECT(CONCATENATE("TotalNaturalFlow!",W$1,$B72)))</f>
        <v>14985011</v>
      </c>
      <c r="X72" s="46"/>
      <c r="Y72" s="45">
        <f ca="1">SUM(INDIRECT(CONCATENATE("TotalNaturalFlow!",Y$1,$A72)):INDIRECT(CONCATENATE("TotalNaturalFlow!",Y$1,$B72)))</f>
        <v>19530</v>
      </c>
      <c r="Z72" s="45">
        <f ca="1">SUM(INDIRECT(CONCATENATE("TotalNaturalFlow!",Z$1,$A72)):INDIRECT(CONCATENATE("TotalNaturalFlow!",Z$1,$B72)))</f>
        <v>186611</v>
      </c>
      <c r="AA72" s="45">
        <f ca="1">SUM(INDIRECT(CONCATENATE("TotalNaturalFlow!",AA$1,$A72)):INDIRECT(CONCATENATE("TotalNaturalFlow!",AA$1,$B72)))</f>
        <v>15295644</v>
      </c>
      <c r="AB72" s="45">
        <f ca="1">SUM(INDIRECT(CONCATENATE("TotalNaturalFlow!",AB$1,$A72)):INDIRECT(CONCATENATE("TotalNaturalFlow!",AB$1,$B72)))</f>
        <v>113574</v>
      </c>
      <c r="AC72" s="45">
        <f ca="1">SUM(INDIRECT(CONCATENATE("TotalNaturalFlow!",AC$1,$A72)):INDIRECT(CONCATENATE("TotalNaturalFlow!",AC$1,$B72)))</f>
        <v>15542937</v>
      </c>
      <c r="AD72" s="45">
        <f ca="1">SUM(INDIRECT(CONCATENATE("TotalNaturalFlow!",AD$1,$A72)):INDIRECT(CONCATENATE("TotalNaturalFlow!",AD$1,$B72)))</f>
        <v>15852800</v>
      </c>
      <c r="AE72" s="45">
        <f ca="1">SUM(INDIRECT(CONCATENATE("TotalNaturalFlow!",AE$1,$A72)):INDIRECT(CONCATENATE("TotalNaturalFlow!",AE$1,$B72)))</f>
        <v>13233</v>
      </c>
      <c r="AF72" s="45">
        <f ca="1">SUM(INDIRECT(CONCATENATE("TotalNaturalFlow!",AF$1,$A72)):INDIRECT(CONCATENATE("TotalNaturalFlow!",AF$1,$B72)))</f>
        <v>16023628</v>
      </c>
      <c r="AG72" s="45">
        <f ca="1">SUM(INDIRECT(CONCATENATE("TotalNaturalFlow!",AG$1,$A72)):INDIRECT(CONCATENATE("TotalNaturalFlow!",AG$1,$B72)))</f>
        <v>15913979</v>
      </c>
    </row>
    <row r="73" spans="1:33" s="2" customFormat="1" x14ac:dyDescent="0.2">
      <c r="A73" s="43">
        <f t="shared" ref="A73:B73" si="24">A72+12</f>
        <v>801</v>
      </c>
      <c r="B73" s="43">
        <f t="shared" si="24"/>
        <v>812</v>
      </c>
      <c r="C73" s="44">
        <v>1972</v>
      </c>
      <c r="D73" s="45">
        <f ca="1">SUM(INDIRECT(CONCATENATE("TotalNaturalFlow!",D$1,$A73)):INDIRECT(CONCATENATE("TotalNaturalFlow!",D$1,$B73)))</f>
        <v>2022347</v>
      </c>
      <c r="E73" s="45">
        <f ca="1">SUM(INDIRECT(CONCATENATE("TotalNaturalFlow!",E$1,$A73)):INDIRECT(CONCATENATE("TotalNaturalFlow!",E$1,$B73)))</f>
        <v>3330993</v>
      </c>
      <c r="F73" s="45">
        <f ca="1">SUM(INDIRECT(CONCATENATE("TotalNaturalFlow!",F$1,$A73)):INDIRECT(CONCATENATE("TotalNaturalFlow!",F$1,$B73)))</f>
        <v>136553</v>
      </c>
      <c r="G73" s="45">
        <f ca="1">SUM(INDIRECT(CONCATENATE("TotalNaturalFlow!",G$1,$A73)):INDIRECT(CONCATENATE("TotalNaturalFlow!",G$1,$B73)))</f>
        <v>798904</v>
      </c>
      <c r="H73" s="45">
        <f ca="1">SUM(INDIRECT(CONCATENATE("TotalNaturalFlow!",H$1,$A73)):INDIRECT(CONCATENATE("TotalNaturalFlow!",H$1,$B73)))</f>
        <v>951319</v>
      </c>
      <c r="I73" s="45">
        <f ca="1">SUM(INDIRECT(CONCATENATE("TotalNaturalFlow!",I$1,$A73)):INDIRECT(CONCATENATE("TotalNaturalFlow!",I$1,$B73)))</f>
        <v>1672938</v>
      </c>
      <c r="J73" s="45">
        <f ca="1">SUM(INDIRECT(CONCATENATE("TotalNaturalFlow!",J$1,$A73)):INDIRECT(CONCATENATE("TotalNaturalFlow!",J$1,$B73)))</f>
        <v>314241</v>
      </c>
      <c r="K73" s="45">
        <f ca="1">SUM(INDIRECT(CONCATENATE("TotalNaturalFlow!",K$1,$A73)):INDIRECT(CONCATENATE("TotalNaturalFlow!",K$1,$B73)))</f>
        <v>5028952</v>
      </c>
      <c r="L73" s="45">
        <f ca="1">SUM(INDIRECT(CONCATENATE("TotalNaturalFlow!",L$1,$A73)):INDIRECT(CONCATENATE("TotalNaturalFlow!",L$1,$B73)))</f>
        <v>2055443</v>
      </c>
      <c r="M73" s="45">
        <f ca="1">SUM(INDIRECT(CONCATENATE("TotalNaturalFlow!",M$1,$A73)):INDIRECT(CONCATENATE("TotalNaturalFlow!",M$1,$B73)))</f>
        <v>2243709</v>
      </c>
      <c r="N73" s="45">
        <f ca="1">SUM(INDIRECT(CONCATENATE("TotalNaturalFlow!",N$1,$A73)):INDIRECT(CONCATENATE("TotalNaturalFlow!",N$1,$B73)))</f>
        <v>2926438</v>
      </c>
      <c r="O73" s="45">
        <f ca="1">SUM(INDIRECT(CONCATENATE("TotalNaturalFlow!",O$1,$A73)):INDIRECT(CONCATENATE("TotalNaturalFlow!",O$1,$B73)))</f>
        <v>1007684</v>
      </c>
      <c r="P73" s="45">
        <f ca="1">SUM(INDIRECT(CONCATENATE("TotalNaturalFlow!",P$1,$A73)):INDIRECT(CONCATENATE("TotalNaturalFlow!",P$1,$B73)))</f>
        <v>389377</v>
      </c>
      <c r="Q73" s="45">
        <f ca="1">SUM(INDIRECT(CONCATENATE("TotalNaturalFlow!",Q$1,$A73)):INDIRECT(CONCATENATE("TotalNaturalFlow!",Q$1,$B73)))</f>
        <v>826411</v>
      </c>
      <c r="R73" s="45">
        <f ca="1">SUM(INDIRECT(CONCATENATE("TotalNaturalFlow!",R$1,$A73)):INDIRECT(CONCATENATE("TotalNaturalFlow!",R$1,$B73)))</f>
        <v>467460</v>
      </c>
      <c r="S73" s="45">
        <f ca="1">SUM(INDIRECT(CONCATENATE("TotalNaturalFlow!",S$1,$A73)):INDIRECT(CONCATENATE("TotalNaturalFlow!",S$1,$B73)))</f>
        <v>5795898</v>
      </c>
      <c r="T73" s="45">
        <f ca="1">SUM(INDIRECT(CONCATENATE("TotalNaturalFlow!",T$1,$A73)):INDIRECT(CONCATENATE("TotalNaturalFlow!",T$1,$B73)))</f>
        <v>107931</v>
      </c>
      <c r="U73" s="45">
        <f ca="1">SUM(INDIRECT(CONCATENATE("TotalNaturalFlow!",U$1,$A73)):INDIRECT(CONCATENATE("TotalNaturalFlow!",U$1,$B73)))</f>
        <v>748468</v>
      </c>
      <c r="V73" s="45">
        <f ca="1">SUM(INDIRECT(CONCATENATE("TotalNaturalFlow!",V$1,$A73)):INDIRECT(CONCATENATE("TotalNaturalFlow!",V$1,$B73)))</f>
        <v>1699981</v>
      </c>
      <c r="W73" s="45">
        <f ca="1">SUM(INDIRECT(CONCATENATE("TotalNaturalFlow!",W$1,$A73)):INDIRECT(CONCATENATE("TotalNaturalFlow!",W$1,$B73)))</f>
        <v>13115812</v>
      </c>
      <c r="X73" s="46"/>
      <c r="Y73" s="45">
        <f ca="1">SUM(INDIRECT(CONCATENATE("TotalNaturalFlow!",Y$1,$A73)):INDIRECT(CONCATENATE("TotalNaturalFlow!",Y$1,$B73)))</f>
        <v>26761</v>
      </c>
      <c r="Z73" s="45">
        <f ca="1">SUM(INDIRECT(CONCATENATE("TotalNaturalFlow!",Z$1,$A73)):INDIRECT(CONCATENATE("TotalNaturalFlow!",Z$1,$B73)))</f>
        <v>299164</v>
      </c>
      <c r="AA73" s="45">
        <f ca="1">SUM(INDIRECT(CONCATENATE("TotalNaturalFlow!",AA$1,$A73)):INDIRECT(CONCATENATE("TotalNaturalFlow!",AA$1,$B73)))</f>
        <v>13571039</v>
      </c>
      <c r="AB73" s="45">
        <f ca="1">SUM(INDIRECT(CONCATENATE("TotalNaturalFlow!",AB$1,$A73)):INDIRECT(CONCATENATE("TotalNaturalFlow!",AB$1,$B73)))</f>
        <v>128372</v>
      </c>
      <c r="AC73" s="45">
        <f ca="1">SUM(INDIRECT(CONCATENATE("TotalNaturalFlow!",AC$1,$A73)):INDIRECT(CONCATENATE("TotalNaturalFlow!",AC$1,$B73)))</f>
        <v>13755753</v>
      </c>
      <c r="AD73" s="45">
        <f ca="1">SUM(INDIRECT(CONCATENATE("TotalNaturalFlow!",AD$1,$A73)):INDIRECT(CONCATENATE("TotalNaturalFlow!",AD$1,$B73)))</f>
        <v>14102750</v>
      </c>
      <c r="AE73" s="45">
        <f ca="1">SUM(INDIRECT(CONCATENATE("TotalNaturalFlow!",AE$1,$A73)):INDIRECT(CONCATENATE("TotalNaturalFlow!",AE$1,$B73)))</f>
        <v>34856</v>
      </c>
      <c r="AF73" s="45">
        <f ca="1">SUM(INDIRECT(CONCATENATE("TotalNaturalFlow!",AF$1,$A73)):INDIRECT(CONCATENATE("TotalNaturalFlow!",AF$1,$B73)))</f>
        <v>14137196</v>
      </c>
      <c r="AG73" s="45">
        <f ca="1">SUM(INDIRECT(CONCATENATE("TotalNaturalFlow!",AG$1,$A73)):INDIRECT(CONCATENATE("TotalNaturalFlow!",AG$1,$B73)))</f>
        <v>14069095</v>
      </c>
    </row>
    <row r="74" spans="1:33" s="2" customFormat="1" x14ac:dyDescent="0.2">
      <c r="A74" s="43">
        <f t="shared" ref="A74:B74" si="25">A73+12</f>
        <v>813</v>
      </c>
      <c r="B74" s="43">
        <f t="shared" si="25"/>
        <v>824</v>
      </c>
      <c r="C74" s="44">
        <v>1973</v>
      </c>
      <c r="D74" s="45">
        <f ca="1">SUM(INDIRECT(CONCATENATE("TotalNaturalFlow!",D$1,$A74)):INDIRECT(CONCATENATE("TotalNaturalFlow!",D$1,$B74)))</f>
        <v>2344797</v>
      </c>
      <c r="E74" s="45">
        <f ca="1">SUM(INDIRECT(CONCATENATE("TotalNaturalFlow!",E$1,$A74)):INDIRECT(CONCATENATE("TotalNaturalFlow!",E$1,$B74)))</f>
        <v>3917625</v>
      </c>
      <c r="F74" s="45">
        <f ca="1">SUM(INDIRECT(CONCATENATE("TotalNaturalFlow!",F$1,$A74)):INDIRECT(CONCATENATE("TotalNaturalFlow!",F$1,$B74)))</f>
        <v>143382</v>
      </c>
      <c r="G74" s="45">
        <f ca="1">SUM(INDIRECT(CONCATENATE("TotalNaturalFlow!",G$1,$A74)):INDIRECT(CONCATENATE("TotalNaturalFlow!",G$1,$B74)))</f>
        <v>1073665</v>
      </c>
      <c r="H74" s="45">
        <f ca="1">SUM(INDIRECT(CONCATENATE("TotalNaturalFlow!",H$1,$A74)):INDIRECT(CONCATENATE("TotalNaturalFlow!",H$1,$B74)))</f>
        <v>1361329</v>
      </c>
      <c r="I74" s="45">
        <f ca="1">SUM(INDIRECT(CONCATENATE("TotalNaturalFlow!",I$1,$A74)):INDIRECT(CONCATENATE("TotalNaturalFlow!",I$1,$B74)))</f>
        <v>2733437</v>
      </c>
      <c r="J74" s="45">
        <f ca="1">SUM(INDIRECT(CONCATENATE("TotalNaturalFlow!",J$1,$A74)):INDIRECT(CONCATENATE("TotalNaturalFlow!",J$1,$B74)))</f>
        <v>1340515</v>
      </c>
      <c r="K74" s="45">
        <f ca="1">SUM(INDIRECT(CONCATENATE("TotalNaturalFlow!",K$1,$A74)):INDIRECT(CONCATENATE("TotalNaturalFlow!",K$1,$B74)))</f>
        <v>7957888</v>
      </c>
      <c r="L74" s="45">
        <f ca="1">SUM(INDIRECT(CONCATENATE("TotalNaturalFlow!",L$1,$A74)):INDIRECT(CONCATENATE("TotalNaturalFlow!",L$1,$B74)))</f>
        <v>1188326</v>
      </c>
      <c r="M74" s="45">
        <f ca="1">SUM(INDIRECT(CONCATENATE("TotalNaturalFlow!",M$1,$A74)):INDIRECT(CONCATENATE("TotalNaturalFlow!",M$1,$B74)))</f>
        <v>1386068</v>
      </c>
      <c r="N74" s="45">
        <f ca="1">SUM(INDIRECT(CONCATENATE("TotalNaturalFlow!",N$1,$A74)):INDIRECT(CONCATENATE("TotalNaturalFlow!",N$1,$B74)))</f>
        <v>2182616</v>
      </c>
      <c r="O74" s="45">
        <f ca="1">SUM(INDIRECT(CONCATENATE("TotalNaturalFlow!",O$1,$A74)):INDIRECT(CONCATENATE("TotalNaturalFlow!",O$1,$B74)))</f>
        <v>1305433</v>
      </c>
      <c r="P74" s="45">
        <f ca="1">SUM(INDIRECT(CONCATENATE("TotalNaturalFlow!",P$1,$A74)):INDIRECT(CONCATENATE("TotalNaturalFlow!",P$1,$B74)))</f>
        <v>562446</v>
      </c>
      <c r="Q74" s="45">
        <f ca="1">SUM(INDIRECT(CONCATENATE("TotalNaturalFlow!",Q$1,$A74)):INDIRECT(CONCATENATE("TotalNaturalFlow!",Q$1,$B74)))</f>
        <v>1053020</v>
      </c>
      <c r="R74" s="45">
        <f ca="1">SUM(INDIRECT(CONCATENATE("TotalNaturalFlow!",R$1,$A74)):INDIRECT(CONCATENATE("TotalNaturalFlow!",R$1,$B74)))</f>
        <v>604774</v>
      </c>
      <c r="S74" s="45">
        <f ca="1">SUM(INDIRECT(CONCATENATE("TotalNaturalFlow!",S$1,$A74)):INDIRECT(CONCATENATE("TotalNaturalFlow!",S$1,$B74)))</f>
        <v>6267207</v>
      </c>
      <c r="T74" s="45">
        <f ca="1">SUM(INDIRECT(CONCATENATE("TotalNaturalFlow!",T$1,$A74)):INDIRECT(CONCATENATE("TotalNaturalFlow!",T$1,$B74)))</f>
        <v>220129</v>
      </c>
      <c r="U74" s="45">
        <f ca="1">SUM(INDIRECT(CONCATENATE("TotalNaturalFlow!",U$1,$A74)):INDIRECT(CONCATENATE("TotalNaturalFlow!",U$1,$B74)))</f>
        <v>1882864</v>
      </c>
      <c r="V74" s="45">
        <f ca="1">SUM(INDIRECT(CONCATENATE("TotalNaturalFlow!",V$1,$A74)):INDIRECT(CONCATENATE("TotalNaturalFlow!",V$1,$B74)))</f>
        <v>3542451</v>
      </c>
      <c r="W74" s="45">
        <f ca="1">SUM(INDIRECT(CONCATENATE("TotalNaturalFlow!",W$1,$A74)):INDIRECT(CONCATENATE("TotalNaturalFlow!",W$1,$B74)))</f>
        <v>18158448</v>
      </c>
      <c r="X74" s="46"/>
      <c r="Y74" s="45">
        <f ca="1">SUM(INDIRECT(CONCATENATE("TotalNaturalFlow!",Y$1,$A74)):INDIRECT(CONCATENATE("TotalNaturalFlow!",Y$1,$B74)))</f>
        <v>20208</v>
      </c>
      <c r="Z74" s="45">
        <f ca="1">SUM(INDIRECT(CONCATENATE("TotalNaturalFlow!",Z$1,$A74)):INDIRECT(CONCATENATE("TotalNaturalFlow!",Z$1,$B74)))</f>
        <v>539580</v>
      </c>
      <c r="AA74" s="45">
        <f ca="1">SUM(INDIRECT(CONCATENATE("TotalNaturalFlow!",AA$1,$A74)):INDIRECT(CONCATENATE("TotalNaturalFlow!",AA$1,$B74)))</f>
        <v>18942793</v>
      </c>
      <c r="AB74" s="45">
        <f ca="1">SUM(INDIRECT(CONCATENATE("TotalNaturalFlow!",AB$1,$A74)):INDIRECT(CONCATENATE("TotalNaturalFlow!",AB$1,$B74)))</f>
        <v>306436</v>
      </c>
      <c r="AC74" s="45">
        <f ca="1">SUM(INDIRECT(CONCATENATE("TotalNaturalFlow!",AC$1,$A74)):INDIRECT(CONCATENATE("TotalNaturalFlow!",AC$1,$B74)))</f>
        <v>19511962</v>
      </c>
      <c r="AD74" s="45">
        <f ca="1">SUM(INDIRECT(CONCATENATE("TotalNaturalFlow!",AD$1,$A74)):INDIRECT(CONCATENATE("TotalNaturalFlow!",AD$1,$B74)))</f>
        <v>19676352</v>
      </c>
      <c r="AE74" s="45">
        <f ca="1">SUM(INDIRECT(CONCATENATE("TotalNaturalFlow!",AE$1,$A74)):INDIRECT(CONCATENATE("TotalNaturalFlow!",AE$1,$B74)))</f>
        <v>131553</v>
      </c>
      <c r="AF74" s="45">
        <f ca="1">SUM(INDIRECT(CONCATENATE("TotalNaturalFlow!",AF$1,$A74)):INDIRECT(CONCATENATE("TotalNaturalFlow!",AF$1,$B74)))</f>
        <v>19773838</v>
      </c>
      <c r="AG74" s="45">
        <f ca="1">SUM(INDIRECT(CONCATENATE("TotalNaturalFlow!",AG$1,$A74)):INDIRECT(CONCATENATE("TotalNaturalFlow!",AG$1,$B74)))</f>
        <v>19752054</v>
      </c>
    </row>
    <row r="75" spans="1:33" s="2" customFormat="1" x14ac:dyDescent="0.2">
      <c r="A75" s="43">
        <f t="shared" ref="A75:B75" si="26">A74+12</f>
        <v>825</v>
      </c>
      <c r="B75" s="43">
        <f t="shared" si="26"/>
        <v>836</v>
      </c>
      <c r="C75" s="44">
        <v>1974</v>
      </c>
      <c r="D75" s="45">
        <f ca="1">SUM(INDIRECT(CONCATENATE("TotalNaturalFlow!",D$1,$A75)):INDIRECT(CONCATENATE("TotalNaturalFlow!",D$1,$B75)))</f>
        <v>2366548</v>
      </c>
      <c r="E75" s="45">
        <f ca="1">SUM(INDIRECT(CONCATENATE("TotalNaturalFlow!",E$1,$A75)):INDIRECT(CONCATENATE("TotalNaturalFlow!",E$1,$B75)))</f>
        <v>3607924</v>
      </c>
      <c r="F75" s="45">
        <f ca="1">SUM(INDIRECT(CONCATENATE("TotalNaturalFlow!",F$1,$A75)):INDIRECT(CONCATENATE("TotalNaturalFlow!",F$1,$B75)))</f>
        <v>111575</v>
      </c>
      <c r="G75" s="45">
        <f ca="1">SUM(INDIRECT(CONCATENATE("TotalNaturalFlow!",G$1,$A75)):INDIRECT(CONCATENATE("TotalNaturalFlow!",G$1,$B75)))</f>
        <v>809199</v>
      </c>
      <c r="H75" s="45">
        <f ca="1">SUM(INDIRECT(CONCATENATE("TotalNaturalFlow!",H$1,$A75)):INDIRECT(CONCATENATE("TotalNaturalFlow!",H$1,$B75)))</f>
        <v>1049511</v>
      </c>
      <c r="I75" s="45">
        <f ca="1">SUM(INDIRECT(CONCATENATE("TotalNaturalFlow!",I$1,$A75)):INDIRECT(CONCATENATE("TotalNaturalFlow!",I$1,$B75)))</f>
        <v>2013955</v>
      </c>
      <c r="J75" s="45">
        <f ca="1">SUM(INDIRECT(CONCATENATE("TotalNaturalFlow!",J$1,$A75)):INDIRECT(CONCATENATE("TotalNaturalFlow!",J$1,$B75)))</f>
        <v>503049</v>
      </c>
      <c r="K75" s="45">
        <f ca="1">SUM(INDIRECT(CONCATENATE("TotalNaturalFlow!",K$1,$A75)):INDIRECT(CONCATENATE("TotalNaturalFlow!",K$1,$B75)))</f>
        <v>5903641</v>
      </c>
      <c r="L75" s="45">
        <f ca="1">SUM(INDIRECT(CONCATENATE("TotalNaturalFlow!",L$1,$A75)):INDIRECT(CONCATENATE("TotalNaturalFlow!",L$1,$B75)))</f>
        <v>1523439</v>
      </c>
      <c r="M75" s="45">
        <f ca="1">SUM(INDIRECT(CONCATENATE("TotalNaturalFlow!",M$1,$A75)):INDIRECT(CONCATENATE("TotalNaturalFlow!",M$1,$B75)))</f>
        <v>1662063</v>
      </c>
      <c r="N75" s="45">
        <f ca="1">SUM(INDIRECT(CONCATENATE("TotalNaturalFlow!",N$1,$A75)):INDIRECT(CONCATENATE("TotalNaturalFlow!",N$1,$B75)))</f>
        <v>2186379</v>
      </c>
      <c r="O75" s="45">
        <f ca="1">SUM(INDIRECT(CONCATENATE("TotalNaturalFlow!",O$1,$A75)):INDIRECT(CONCATENATE("TotalNaturalFlow!",O$1,$B75)))</f>
        <v>1496542</v>
      </c>
      <c r="P75" s="45">
        <f ca="1">SUM(INDIRECT(CONCATENATE("TotalNaturalFlow!",P$1,$A75)):INDIRECT(CONCATENATE("TotalNaturalFlow!",P$1,$B75)))</f>
        <v>566009</v>
      </c>
      <c r="Q75" s="45">
        <f ca="1">SUM(INDIRECT(CONCATENATE("TotalNaturalFlow!",Q$1,$A75)):INDIRECT(CONCATENATE("TotalNaturalFlow!",Q$1,$B75)))</f>
        <v>674512</v>
      </c>
      <c r="R75" s="45">
        <f ca="1">SUM(INDIRECT(CONCATENATE("TotalNaturalFlow!",R$1,$A75)):INDIRECT(CONCATENATE("TotalNaturalFlow!",R$1,$B75)))</f>
        <v>548562</v>
      </c>
      <c r="S75" s="45">
        <f ca="1">SUM(INDIRECT(CONCATENATE("TotalNaturalFlow!",S$1,$A75)):INDIRECT(CONCATENATE("TotalNaturalFlow!",S$1,$B75)))</f>
        <v>5870347</v>
      </c>
      <c r="T75" s="45">
        <f ca="1">SUM(INDIRECT(CONCATENATE("TotalNaturalFlow!",T$1,$A75)):INDIRECT(CONCATENATE("TotalNaturalFlow!",T$1,$B75)))</f>
        <v>117193</v>
      </c>
      <c r="U75" s="45">
        <f ca="1">SUM(INDIRECT(CONCATENATE("TotalNaturalFlow!",U$1,$A75)):INDIRECT(CONCATENATE("TotalNaturalFlow!",U$1,$B75)))</f>
        <v>523642</v>
      </c>
      <c r="V75" s="45">
        <f ca="1">SUM(INDIRECT(CONCATENATE("TotalNaturalFlow!",V$1,$A75)):INDIRECT(CONCATENATE("TotalNaturalFlow!",V$1,$B75)))</f>
        <v>967215</v>
      </c>
      <c r="W75" s="45">
        <f ca="1">SUM(INDIRECT(CONCATENATE("TotalNaturalFlow!",W$1,$A75)):INDIRECT(CONCATENATE("TotalNaturalFlow!",W$1,$B75)))</f>
        <v>12922281</v>
      </c>
      <c r="X75" s="46"/>
      <c r="Y75" s="45">
        <f ca="1">SUM(INDIRECT(CONCATENATE("TotalNaturalFlow!",Y$1,$A75)):INDIRECT(CONCATENATE("TotalNaturalFlow!",Y$1,$B75)))</f>
        <v>13589</v>
      </c>
      <c r="Z75" s="45">
        <f ca="1">SUM(INDIRECT(CONCATENATE("TotalNaturalFlow!",Z$1,$A75)):INDIRECT(CONCATENATE("TotalNaturalFlow!",Z$1,$B75)))</f>
        <v>51128</v>
      </c>
      <c r="AA75" s="45">
        <f ca="1">SUM(INDIRECT(CONCATENATE("TotalNaturalFlow!",AA$1,$A75)):INDIRECT(CONCATENATE("TotalNaturalFlow!",AA$1,$B75)))</f>
        <v>13149863</v>
      </c>
      <c r="AB75" s="45">
        <f ca="1">SUM(INDIRECT(CONCATENATE("TotalNaturalFlow!",AB$1,$A75)):INDIRECT(CONCATENATE("TotalNaturalFlow!",AB$1,$B75)))</f>
        <v>92875</v>
      </c>
      <c r="AC75" s="45">
        <f ca="1">SUM(INDIRECT(CONCATENATE("TotalNaturalFlow!",AC$1,$A75)):INDIRECT(CONCATENATE("TotalNaturalFlow!",AC$1,$B75)))</f>
        <v>13656532</v>
      </c>
      <c r="AD75" s="45">
        <f ca="1">SUM(INDIRECT(CONCATENATE("TotalNaturalFlow!",AD$1,$A75)):INDIRECT(CONCATENATE("TotalNaturalFlow!",AD$1,$B75)))</f>
        <v>13769144</v>
      </c>
      <c r="AE75" s="45">
        <f ca="1">SUM(INDIRECT(CONCATENATE("TotalNaturalFlow!",AE$1,$A75)):INDIRECT(CONCATENATE("TotalNaturalFlow!",AE$1,$B75)))</f>
        <v>2318</v>
      </c>
      <c r="AF75" s="45">
        <f ca="1">SUM(INDIRECT(CONCATENATE("TotalNaturalFlow!",AF$1,$A75)):INDIRECT(CONCATENATE("TotalNaturalFlow!",AF$1,$B75)))</f>
        <v>13685840</v>
      </c>
      <c r="AG75" s="45">
        <f ca="1">SUM(INDIRECT(CONCATENATE("TotalNaturalFlow!",AG$1,$A75)):INDIRECT(CONCATENATE("TotalNaturalFlow!",AG$1,$B75)))</f>
        <v>13673342</v>
      </c>
    </row>
    <row r="76" spans="1:33" s="2" customFormat="1" x14ac:dyDescent="0.2">
      <c r="A76" s="43">
        <f t="shared" ref="A76:B76" si="27">A75+12</f>
        <v>837</v>
      </c>
      <c r="B76" s="43">
        <f t="shared" si="27"/>
        <v>848</v>
      </c>
      <c r="C76" s="44">
        <v>1975</v>
      </c>
      <c r="D76" s="45">
        <f ca="1">SUM(INDIRECT(CONCATENATE("TotalNaturalFlow!",D$1,$A76)):INDIRECT(CONCATENATE("TotalNaturalFlow!",D$1,$B76)))</f>
        <v>2150363</v>
      </c>
      <c r="E76" s="45">
        <f ca="1">SUM(INDIRECT(CONCATENATE("TotalNaturalFlow!",E$1,$A76)):INDIRECT(CONCATENATE("TotalNaturalFlow!",E$1,$B76)))</f>
        <v>3734668</v>
      </c>
      <c r="F76" s="45">
        <f ca="1">SUM(INDIRECT(CONCATENATE("TotalNaturalFlow!",F$1,$A76)):INDIRECT(CONCATENATE("TotalNaturalFlow!",F$1,$B76)))</f>
        <v>131110</v>
      </c>
      <c r="G76" s="45">
        <f ca="1">SUM(INDIRECT(CONCATENATE("TotalNaturalFlow!",G$1,$A76)):INDIRECT(CONCATENATE("TotalNaturalFlow!",G$1,$B76)))</f>
        <v>1145438</v>
      </c>
      <c r="H76" s="45">
        <f ca="1">SUM(INDIRECT(CONCATENATE("TotalNaturalFlow!",H$1,$A76)):INDIRECT(CONCATENATE("TotalNaturalFlow!",H$1,$B76)))</f>
        <v>1414511</v>
      </c>
      <c r="I76" s="45">
        <f ca="1">SUM(INDIRECT(CONCATENATE("TotalNaturalFlow!",I$1,$A76)):INDIRECT(CONCATENATE("TotalNaturalFlow!",I$1,$B76)))</f>
        <v>2477333</v>
      </c>
      <c r="J76" s="45">
        <f ca="1">SUM(INDIRECT(CONCATENATE("TotalNaturalFlow!",J$1,$A76)):INDIRECT(CONCATENATE("TotalNaturalFlow!",J$1,$B76)))</f>
        <v>1083364</v>
      </c>
      <c r="K76" s="45">
        <f ca="1">SUM(INDIRECT(CONCATENATE("TotalNaturalFlow!",K$1,$A76)):INDIRECT(CONCATENATE("TotalNaturalFlow!",K$1,$B76)))</f>
        <v>7080500</v>
      </c>
      <c r="L76" s="45">
        <f ca="1">SUM(INDIRECT(CONCATENATE("TotalNaturalFlow!",L$1,$A76)):INDIRECT(CONCATENATE("TotalNaturalFlow!",L$1,$B76)))</f>
        <v>1478983</v>
      </c>
      <c r="M76" s="45">
        <f ca="1">SUM(INDIRECT(CONCATENATE("TotalNaturalFlow!",M$1,$A76)):INDIRECT(CONCATENATE("TotalNaturalFlow!",M$1,$B76)))</f>
        <v>1593458</v>
      </c>
      <c r="N76" s="45">
        <f ca="1">SUM(INDIRECT(CONCATENATE("TotalNaturalFlow!",N$1,$A76)):INDIRECT(CONCATENATE("TotalNaturalFlow!",N$1,$B76)))</f>
        <v>2346025</v>
      </c>
      <c r="O76" s="45">
        <f ca="1">SUM(INDIRECT(CONCATENATE("TotalNaturalFlow!",O$1,$A76)):INDIRECT(CONCATENATE("TotalNaturalFlow!",O$1,$B76)))</f>
        <v>1311310</v>
      </c>
      <c r="P76" s="45">
        <f ca="1">SUM(INDIRECT(CONCATENATE("TotalNaturalFlow!",P$1,$A76)):INDIRECT(CONCATENATE("TotalNaturalFlow!",P$1,$B76)))</f>
        <v>475255</v>
      </c>
      <c r="Q76" s="45">
        <f ca="1">SUM(INDIRECT(CONCATENATE("TotalNaturalFlow!",Q$1,$A76)):INDIRECT(CONCATENATE("TotalNaturalFlow!",Q$1,$B76)))</f>
        <v>968648</v>
      </c>
      <c r="R76" s="45">
        <f ca="1">SUM(INDIRECT(CONCATENATE("TotalNaturalFlow!",R$1,$A76)):INDIRECT(CONCATENATE("TotalNaturalFlow!",R$1,$B76)))</f>
        <v>595311</v>
      </c>
      <c r="S76" s="45">
        <f ca="1">SUM(INDIRECT(CONCATENATE("TotalNaturalFlow!",S$1,$A76)):INDIRECT(CONCATENATE("TotalNaturalFlow!",S$1,$B76)))</f>
        <v>6367188</v>
      </c>
      <c r="T76" s="45">
        <f ca="1">SUM(INDIRECT(CONCATENATE("TotalNaturalFlow!",T$1,$A76)):INDIRECT(CONCATENATE("TotalNaturalFlow!",T$1,$B76)))</f>
        <v>172730</v>
      </c>
      <c r="U76" s="45">
        <f ca="1">SUM(INDIRECT(CONCATENATE("TotalNaturalFlow!",U$1,$A76)):INDIRECT(CONCATENATE("TotalNaturalFlow!",U$1,$B76)))</f>
        <v>1542144</v>
      </c>
      <c r="V76" s="45">
        <f ca="1">SUM(INDIRECT(CONCATENATE("TotalNaturalFlow!",V$1,$A76)):INDIRECT(CONCATENATE("TotalNaturalFlow!",V$1,$B76)))</f>
        <v>2676367</v>
      </c>
      <c r="W76" s="45">
        <f ca="1">SUM(INDIRECT(CONCATENATE("TotalNaturalFlow!",W$1,$A76)):INDIRECT(CONCATENATE("TotalNaturalFlow!",W$1,$B76)))</f>
        <v>16535645</v>
      </c>
      <c r="X76" s="46"/>
      <c r="Y76" s="45">
        <f ca="1">SUM(INDIRECT(CONCATENATE("TotalNaturalFlow!",Y$1,$A76)):INDIRECT(CONCATENATE("TotalNaturalFlow!",Y$1,$B76)))</f>
        <v>15795</v>
      </c>
      <c r="Z76" s="45">
        <f ca="1">SUM(INDIRECT(CONCATENATE("TotalNaturalFlow!",Z$1,$A76)):INDIRECT(CONCATENATE("TotalNaturalFlow!",Z$1,$B76)))</f>
        <v>90633</v>
      </c>
      <c r="AA76" s="45">
        <f ca="1">SUM(INDIRECT(CONCATENATE("TotalNaturalFlow!",AA$1,$A76)):INDIRECT(CONCATENATE("TotalNaturalFlow!",AA$1,$B76)))</f>
        <v>16786199</v>
      </c>
      <c r="AB76" s="45">
        <f ca="1">SUM(INDIRECT(CONCATENATE("TotalNaturalFlow!",AB$1,$A76)):INDIRECT(CONCATENATE("TotalNaturalFlow!",AB$1,$B76)))</f>
        <v>102551</v>
      </c>
      <c r="AC76" s="45">
        <f ca="1">SUM(INDIRECT(CONCATENATE("TotalNaturalFlow!",AC$1,$A76)):INDIRECT(CONCATENATE("TotalNaturalFlow!",AC$1,$B76)))</f>
        <v>17238955</v>
      </c>
      <c r="AD76" s="45">
        <f ca="1">SUM(INDIRECT(CONCATENATE("TotalNaturalFlow!",AD$1,$A76)):INDIRECT(CONCATENATE("TotalNaturalFlow!",AD$1,$B76)))</f>
        <v>17285410</v>
      </c>
      <c r="AE76" s="45">
        <f ca="1">SUM(INDIRECT(CONCATENATE("TotalNaturalFlow!",AE$1,$A76)):INDIRECT(CONCATENATE("TotalNaturalFlow!",AE$1,$B76)))</f>
        <v>1274</v>
      </c>
      <c r="AF76" s="45">
        <f ca="1">SUM(INDIRECT(CONCATENATE("TotalNaturalFlow!",AF$1,$A76)):INDIRECT(CONCATENATE("TotalNaturalFlow!",AF$1,$B76)))</f>
        <v>17323988</v>
      </c>
      <c r="AG76" s="45">
        <f ca="1">SUM(INDIRECT(CONCATENATE("TotalNaturalFlow!",AG$1,$A76)):INDIRECT(CONCATENATE("TotalNaturalFlow!",AG$1,$B76)))</f>
        <v>17232634</v>
      </c>
    </row>
    <row r="77" spans="1:33" s="2" customFormat="1" x14ac:dyDescent="0.2">
      <c r="A77" s="43">
        <f t="shared" ref="A77:B77" si="28">A76+12</f>
        <v>849</v>
      </c>
      <c r="B77" s="43">
        <f t="shared" si="28"/>
        <v>860</v>
      </c>
      <c r="C77" s="44">
        <v>1976</v>
      </c>
      <c r="D77" s="45">
        <f ca="1">SUM(INDIRECT(CONCATENATE("TotalNaturalFlow!",D$1,$A77)):INDIRECT(CONCATENATE("TotalNaturalFlow!",D$1,$B77)))</f>
        <v>1684211</v>
      </c>
      <c r="E77" s="45">
        <f ca="1">SUM(INDIRECT(CONCATENATE("TotalNaturalFlow!",E$1,$A77)):INDIRECT(CONCATENATE("TotalNaturalFlow!",E$1,$B77)))</f>
        <v>2911323</v>
      </c>
      <c r="F77" s="45">
        <f ca="1">SUM(INDIRECT(CONCATENATE("TotalNaturalFlow!",F$1,$A77)):INDIRECT(CONCATENATE("TotalNaturalFlow!",F$1,$B77)))</f>
        <v>120619</v>
      </c>
      <c r="G77" s="45">
        <f ca="1">SUM(INDIRECT(CONCATENATE("TotalNaturalFlow!",G$1,$A77)):INDIRECT(CONCATENATE("TotalNaturalFlow!",G$1,$B77)))</f>
        <v>730242</v>
      </c>
      <c r="H77" s="45">
        <f ca="1">SUM(INDIRECT(CONCATENATE("TotalNaturalFlow!",H$1,$A77)):INDIRECT(CONCATENATE("TotalNaturalFlow!",H$1,$B77)))</f>
        <v>885681</v>
      </c>
      <c r="I77" s="45">
        <f ca="1">SUM(INDIRECT(CONCATENATE("TotalNaturalFlow!",I$1,$A77)):INDIRECT(CONCATENATE("TotalNaturalFlow!",I$1,$B77)))</f>
        <v>1621540</v>
      </c>
      <c r="J77" s="45">
        <f ca="1">SUM(INDIRECT(CONCATENATE("TotalNaturalFlow!",J$1,$A77)):INDIRECT(CONCATENATE("TotalNaturalFlow!",J$1,$B77)))</f>
        <v>557520</v>
      </c>
      <c r="K77" s="45">
        <f ca="1">SUM(INDIRECT(CONCATENATE("TotalNaturalFlow!",K$1,$A77)):INDIRECT(CONCATENATE("TotalNaturalFlow!",K$1,$B77)))</f>
        <v>4822980</v>
      </c>
      <c r="L77" s="45">
        <f ca="1">SUM(INDIRECT(CONCATENATE("TotalNaturalFlow!",L$1,$A77)):INDIRECT(CONCATENATE("TotalNaturalFlow!",L$1,$B77)))</f>
        <v>1546950</v>
      </c>
      <c r="M77" s="45">
        <f ca="1">SUM(INDIRECT(CONCATENATE("TotalNaturalFlow!",M$1,$A77)):INDIRECT(CONCATENATE("TotalNaturalFlow!",M$1,$B77)))</f>
        <v>1664459</v>
      </c>
      <c r="N77" s="45">
        <f ca="1">SUM(INDIRECT(CONCATENATE("TotalNaturalFlow!",N$1,$A77)):INDIRECT(CONCATENATE("TotalNaturalFlow!",N$1,$B77)))</f>
        <v>2051445</v>
      </c>
      <c r="O77" s="45">
        <f ca="1">SUM(INDIRECT(CONCATENATE("TotalNaturalFlow!",O$1,$A77)):INDIRECT(CONCATENATE("TotalNaturalFlow!",O$1,$B77)))</f>
        <v>892142</v>
      </c>
      <c r="P77" s="45">
        <f ca="1">SUM(INDIRECT(CONCATENATE("TotalNaturalFlow!",P$1,$A77)):INDIRECT(CONCATENATE("TotalNaturalFlow!",P$1,$B77)))</f>
        <v>404849</v>
      </c>
      <c r="Q77" s="45">
        <f ca="1">SUM(INDIRECT(CONCATENATE("TotalNaturalFlow!",Q$1,$A77)):INDIRECT(CONCATENATE("TotalNaturalFlow!",Q$1,$B77)))</f>
        <v>545346</v>
      </c>
      <c r="R77" s="45">
        <f ca="1">SUM(INDIRECT(CONCATENATE("TotalNaturalFlow!",R$1,$A77)):INDIRECT(CONCATENATE("TotalNaturalFlow!",R$1,$B77)))</f>
        <v>425804</v>
      </c>
      <c r="S77" s="45">
        <f ca="1">SUM(INDIRECT(CONCATENATE("TotalNaturalFlow!",S$1,$A77)):INDIRECT(CONCATENATE("TotalNaturalFlow!",S$1,$B77)))</f>
        <v>4512113</v>
      </c>
      <c r="T77" s="45">
        <f ca="1">SUM(INDIRECT(CONCATENATE("TotalNaturalFlow!",T$1,$A77)):INDIRECT(CONCATENATE("TotalNaturalFlow!",T$1,$B77)))</f>
        <v>73028</v>
      </c>
      <c r="U77" s="45">
        <f ca="1">SUM(INDIRECT(CONCATENATE("TotalNaturalFlow!",U$1,$A77)):INDIRECT(CONCATENATE("TotalNaturalFlow!",U$1,$B77)))</f>
        <v>830093</v>
      </c>
      <c r="V77" s="45">
        <f ca="1">SUM(INDIRECT(CONCATENATE("TotalNaturalFlow!",V$1,$A77)):INDIRECT(CONCATENATE("TotalNaturalFlow!",V$1,$B77)))</f>
        <v>1369911</v>
      </c>
      <c r="W77" s="45">
        <f ca="1">SUM(INDIRECT(CONCATENATE("TotalNaturalFlow!",W$1,$A77)):INDIRECT(CONCATENATE("TotalNaturalFlow!",W$1,$B77)))</f>
        <v>11044042</v>
      </c>
      <c r="X77" s="46"/>
      <c r="Y77" s="45">
        <f ca="1">SUM(INDIRECT(CONCATENATE("TotalNaturalFlow!",Y$1,$A77)):INDIRECT(CONCATENATE("TotalNaturalFlow!",Y$1,$B77)))</f>
        <v>11055</v>
      </c>
      <c r="Z77" s="45">
        <f ca="1">SUM(INDIRECT(CONCATENATE("TotalNaturalFlow!",Z$1,$A77)):INDIRECT(CONCATENATE("TotalNaturalFlow!",Z$1,$B77)))</f>
        <v>107078</v>
      </c>
      <c r="AA77" s="45">
        <f ca="1">SUM(INDIRECT(CONCATENATE("TotalNaturalFlow!",AA$1,$A77)):INDIRECT(CONCATENATE("TotalNaturalFlow!",AA$1,$B77)))</f>
        <v>11315996</v>
      </c>
      <c r="AB77" s="45">
        <f ca="1">SUM(INDIRECT(CONCATENATE("TotalNaturalFlow!",AB$1,$A77)):INDIRECT(CONCATENATE("TotalNaturalFlow!",AB$1,$B77)))</f>
        <v>97181</v>
      </c>
      <c r="AC77" s="45">
        <f ca="1">SUM(INDIRECT(CONCATENATE("TotalNaturalFlow!",AC$1,$A77)):INDIRECT(CONCATENATE("TotalNaturalFlow!",AC$1,$B77)))</f>
        <v>11666729</v>
      </c>
      <c r="AD77" s="45">
        <f ca="1">SUM(INDIRECT(CONCATENATE("TotalNaturalFlow!",AD$1,$A77)):INDIRECT(CONCATENATE("TotalNaturalFlow!",AD$1,$B77)))</f>
        <v>11901286</v>
      </c>
      <c r="AE77" s="45">
        <f ca="1">SUM(INDIRECT(CONCATENATE("TotalNaturalFlow!",AE$1,$A77)):INDIRECT(CONCATENATE("TotalNaturalFlow!",AE$1,$B77)))</f>
        <v>67026</v>
      </c>
      <c r="AF77" s="45">
        <f ca="1">SUM(INDIRECT(CONCATENATE("TotalNaturalFlow!",AF$1,$A77)):INDIRECT(CONCATENATE("TotalNaturalFlow!",AF$1,$B77)))</f>
        <v>11910418</v>
      </c>
      <c r="AG77" s="45">
        <f ca="1">SUM(INDIRECT(CONCATENATE("TotalNaturalFlow!",AG$1,$A77)):INDIRECT(CONCATENATE("TotalNaturalFlow!",AG$1,$B77)))</f>
        <v>11961257</v>
      </c>
    </row>
    <row r="78" spans="1:33" s="2" customFormat="1" x14ac:dyDescent="0.2">
      <c r="A78" s="43">
        <f t="shared" ref="A78:B78" si="29">A77+12</f>
        <v>861</v>
      </c>
      <c r="B78" s="43">
        <f t="shared" si="29"/>
        <v>872</v>
      </c>
      <c r="C78" s="44">
        <v>1977</v>
      </c>
      <c r="D78" s="45">
        <f ca="1">SUM(INDIRECT(CONCATENATE("TotalNaturalFlow!",D$1,$A78)):INDIRECT(CONCATENATE("TotalNaturalFlow!",D$1,$B78)))</f>
        <v>1069045</v>
      </c>
      <c r="E78" s="45">
        <f ca="1">SUM(INDIRECT(CONCATENATE("TotalNaturalFlow!",E$1,$A78)):INDIRECT(CONCATENATE("TotalNaturalFlow!",E$1,$B78)))</f>
        <v>1762802</v>
      </c>
      <c r="F78" s="45">
        <f ca="1">SUM(INDIRECT(CONCATENATE("TotalNaturalFlow!",F$1,$A78)):INDIRECT(CONCATENATE("TotalNaturalFlow!",F$1,$B78)))</f>
        <v>60363</v>
      </c>
      <c r="G78" s="45">
        <f ca="1">SUM(INDIRECT(CONCATENATE("TotalNaturalFlow!",G$1,$A78)):INDIRECT(CONCATENATE("TotalNaturalFlow!",G$1,$B78)))</f>
        <v>339617</v>
      </c>
      <c r="H78" s="45">
        <f ca="1">SUM(INDIRECT(CONCATENATE("TotalNaturalFlow!",H$1,$A78)):INDIRECT(CONCATENATE("TotalNaturalFlow!",H$1,$B78)))</f>
        <v>416502</v>
      </c>
      <c r="I78" s="45">
        <f ca="1">SUM(INDIRECT(CONCATENATE("TotalNaturalFlow!",I$1,$A78)):INDIRECT(CONCATENATE("TotalNaturalFlow!",I$1,$B78)))</f>
        <v>761809</v>
      </c>
      <c r="J78" s="45">
        <f ca="1">SUM(INDIRECT(CONCATENATE("TotalNaturalFlow!",J$1,$A78)):INDIRECT(CONCATENATE("TotalNaturalFlow!",J$1,$B78)))</f>
        <v>201788</v>
      </c>
      <c r="K78" s="45">
        <f ca="1">SUM(INDIRECT(CONCATENATE("TotalNaturalFlow!",K$1,$A78)):INDIRECT(CONCATENATE("TotalNaturalFlow!",K$1,$B78)))</f>
        <v>2558068</v>
      </c>
      <c r="L78" s="45">
        <f ca="1">SUM(INDIRECT(CONCATENATE("TotalNaturalFlow!",L$1,$A78)):INDIRECT(CONCATENATE("TotalNaturalFlow!",L$1,$B78)))</f>
        <v>516151</v>
      </c>
      <c r="M78" s="45">
        <f ca="1">SUM(INDIRECT(CONCATENATE("TotalNaturalFlow!",M$1,$A78)):INDIRECT(CONCATENATE("TotalNaturalFlow!",M$1,$B78)))</f>
        <v>580868</v>
      </c>
      <c r="N78" s="45">
        <f ca="1">SUM(INDIRECT(CONCATENATE("TotalNaturalFlow!",N$1,$A78)):INDIRECT(CONCATENATE("TotalNaturalFlow!",N$1,$B78)))</f>
        <v>739002</v>
      </c>
      <c r="O78" s="45">
        <f ca="1">SUM(INDIRECT(CONCATENATE("TotalNaturalFlow!",O$1,$A78)):INDIRECT(CONCATENATE("TotalNaturalFlow!",O$1,$B78)))</f>
        <v>419581</v>
      </c>
      <c r="P78" s="45">
        <f ca="1">SUM(INDIRECT(CONCATENATE("TotalNaturalFlow!",P$1,$A78)):INDIRECT(CONCATENATE("TotalNaturalFlow!",P$1,$B78)))</f>
        <v>131268</v>
      </c>
      <c r="Q78" s="45">
        <f ca="1">SUM(INDIRECT(CONCATENATE("TotalNaturalFlow!",Q$1,$A78)):INDIRECT(CONCATENATE("TotalNaturalFlow!",Q$1,$B78)))</f>
        <v>237529</v>
      </c>
      <c r="R78" s="45">
        <f ca="1">SUM(INDIRECT(CONCATENATE("TotalNaturalFlow!",R$1,$A78)):INDIRECT(CONCATENATE("TotalNaturalFlow!",R$1,$B78)))</f>
        <v>247993</v>
      </c>
      <c r="S78" s="45">
        <f ca="1">SUM(INDIRECT(CONCATENATE("TotalNaturalFlow!",S$1,$A78)):INDIRECT(CONCATENATE("TotalNaturalFlow!",S$1,$B78)))</f>
        <v>1917628</v>
      </c>
      <c r="T78" s="45">
        <f ca="1">SUM(INDIRECT(CONCATENATE("TotalNaturalFlow!",T$1,$A78)):INDIRECT(CONCATENATE("TotalNaturalFlow!",T$1,$B78)))</f>
        <v>41494</v>
      </c>
      <c r="U78" s="45">
        <f ca="1">SUM(INDIRECT(CONCATENATE("TotalNaturalFlow!",U$1,$A78)):INDIRECT(CONCATENATE("TotalNaturalFlow!",U$1,$B78)))</f>
        <v>294987</v>
      </c>
      <c r="V78" s="45">
        <f ca="1">SUM(INDIRECT(CONCATENATE("TotalNaturalFlow!",V$1,$A78)):INDIRECT(CONCATENATE("TotalNaturalFlow!",V$1,$B78)))</f>
        <v>612525</v>
      </c>
      <c r="W78" s="45">
        <f ca="1">SUM(INDIRECT(CONCATENATE("TotalNaturalFlow!",W$1,$A78)):INDIRECT(CONCATENATE("TotalNaturalFlow!",W$1,$B78)))</f>
        <v>5377608</v>
      </c>
      <c r="X78" s="46"/>
      <c r="Y78" s="45">
        <f ca="1">SUM(INDIRECT(CONCATENATE("TotalNaturalFlow!",Y$1,$A78)):INDIRECT(CONCATENATE("TotalNaturalFlow!",Y$1,$B78)))</f>
        <v>9048</v>
      </c>
      <c r="Z78" s="45">
        <f ca="1">SUM(INDIRECT(CONCATENATE("TotalNaturalFlow!",Z$1,$A78)):INDIRECT(CONCATENATE("TotalNaturalFlow!",Z$1,$B78)))</f>
        <v>75785</v>
      </c>
      <c r="AA78" s="45">
        <f ca="1">SUM(INDIRECT(CONCATENATE("TotalNaturalFlow!",AA$1,$A78)):INDIRECT(CONCATENATE("TotalNaturalFlow!",AA$1,$B78)))</f>
        <v>5620821</v>
      </c>
      <c r="AB78" s="45">
        <f ca="1">SUM(INDIRECT(CONCATENATE("TotalNaturalFlow!",AB$1,$A78)):INDIRECT(CONCATENATE("TotalNaturalFlow!",AB$1,$B78)))</f>
        <v>73079</v>
      </c>
      <c r="AC78" s="45">
        <f ca="1">SUM(INDIRECT(CONCATENATE("TotalNaturalFlow!",AC$1,$A78)):INDIRECT(CONCATENATE("TotalNaturalFlow!",AC$1,$B78)))</f>
        <v>5805251</v>
      </c>
      <c r="AD78" s="45">
        <f ca="1">SUM(INDIRECT(CONCATENATE("TotalNaturalFlow!",AD$1,$A78)):INDIRECT(CONCATENATE("TotalNaturalFlow!",AD$1,$B78)))</f>
        <v>6230101</v>
      </c>
      <c r="AE78" s="45">
        <f ca="1">SUM(INDIRECT(CONCATENATE("TotalNaturalFlow!",AE$1,$A78)):INDIRECT(CONCATENATE("TotalNaturalFlow!",AE$1,$B78)))</f>
        <v>10109</v>
      </c>
      <c r="AF78" s="45">
        <f ca="1">SUM(INDIRECT(CONCATENATE("TotalNaturalFlow!",AF$1,$A78)):INDIRECT(CONCATENATE("TotalNaturalFlow!",AF$1,$B78)))</f>
        <v>6327049</v>
      </c>
      <c r="AG78" s="45">
        <f ca="1">SUM(INDIRECT(CONCATENATE("TotalNaturalFlow!",AG$1,$A78)):INDIRECT(CONCATENATE("TotalNaturalFlow!",AG$1,$B78)))</f>
        <v>6274041</v>
      </c>
    </row>
    <row r="79" spans="1:33" s="2" customFormat="1" x14ac:dyDescent="0.2">
      <c r="A79" s="43">
        <f t="shared" ref="A79:B79" si="30">A78+12</f>
        <v>873</v>
      </c>
      <c r="B79" s="43">
        <f t="shared" si="30"/>
        <v>884</v>
      </c>
      <c r="C79" s="44">
        <v>1978</v>
      </c>
      <c r="D79" s="45">
        <f ca="1">SUM(INDIRECT(CONCATENATE("TotalNaturalFlow!",D$1,$A79)):INDIRECT(CONCATENATE("TotalNaturalFlow!",D$1,$B79)))</f>
        <v>2488954</v>
      </c>
      <c r="E79" s="45">
        <f ca="1">SUM(INDIRECT(CONCATENATE("TotalNaturalFlow!",E$1,$A79)):INDIRECT(CONCATENATE("TotalNaturalFlow!",E$1,$B79)))</f>
        <v>3763025</v>
      </c>
      <c r="F79" s="45">
        <f ca="1">SUM(INDIRECT(CONCATENATE("TotalNaturalFlow!",F$1,$A79)):INDIRECT(CONCATENATE("TotalNaturalFlow!",F$1,$B79)))</f>
        <v>127783</v>
      </c>
      <c r="G79" s="45">
        <f ca="1">SUM(INDIRECT(CONCATENATE("TotalNaturalFlow!",G$1,$A79)):INDIRECT(CONCATENATE("TotalNaturalFlow!",G$1,$B79)))</f>
        <v>1053110</v>
      </c>
      <c r="H79" s="45">
        <f ca="1">SUM(INDIRECT(CONCATENATE("TotalNaturalFlow!",H$1,$A79)):INDIRECT(CONCATENATE("TotalNaturalFlow!",H$1,$B79)))</f>
        <v>1302782</v>
      </c>
      <c r="I79" s="45">
        <f ca="1">SUM(INDIRECT(CONCATENATE("TotalNaturalFlow!",I$1,$A79)):INDIRECT(CONCATENATE("TotalNaturalFlow!",I$1,$B79)))</f>
        <v>2368800</v>
      </c>
      <c r="J79" s="45">
        <f ca="1">SUM(INDIRECT(CONCATENATE("TotalNaturalFlow!",J$1,$A79)):INDIRECT(CONCATENATE("TotalNaturalFlow!",J$1,$B79)))</f>
        <v>910490</v>
      </c>
      <c r="K79" s="45">
        <f ca="1">SUM(INDIRECT(CONCATENATE("TotalNaturalFlow!",K$1,$A79)):INDIRECT(CONCATENATE("TotalNaturalFlow!",K$1,$B79)))</f>
        <v>7267333</v>
      </c>
      <c r="L79" s="45">
        <f ca="1">SUM(INDIRECT(CONCATENATE("TotalNaturalFlow!",L$1,$A79)):INDIRECT(CONCATENATE("TotalNaturalFlow!",L$1,$B79)))</f>
        <v>1645741</v>
      </c>
      <c r="M79" s="45">
        <f ca="1">SUM(INDIRECT(CONCATENATE("TotalNaturalFlow!",M$1,$A79)):INDIRECT(CONCATENATE("TotalNaturalFlow!",M$1,$B79)))</f>
        <v>1750047</v>
      </c>
      <c r="N79" s="45">
        <f ca="1">SUM(INDIRECT(CONCATENATE("TotalNaturalFlow!",N$1,$A79)):INDIRECT(CONCATENATE("TotalNaturalFlow!",N$1,$B79)))</f>
        <v>2226593</v>
      </c>
      <c r="O79" s="45">
        <f ca="1">SUM(INDIRECT(CONCATENATE("TotalNaturalFlow!",O$1,$A79)):INDIRECT(CONCATENATE("TotalNaturalFlow!",O$1,$B79)))</f>
        <v>1555159</v>
      </c>
      <c r="P79" s="45">
        <f ca="1">SUM(INDIRECT(CONCATENATE("TotalNaturalFlow!",P$1,$A79)):INDIRECT(CONCATENATE("TotalNaturalFlow!",P$1,$B79)))</f>
        <v>536477</v>
      </c>
      <c r="Q79" s="45">
        <f ca="1">SUM(INDIRECT(CONCATENATE("TotalNaturalFlow!",Q$1,$A79)):INDIRECT(CONCATENATE("TotalNaturalFlow!",Q$1,$B79)))</f>
        <v>674355</v>
      </c>
      <c r="R79" s="45">
        <f ca="1">SUM(INDIRECT(CONCATENATE("TotalNaturalFlow!",R$1,$A79)):INDIRECT(CONCATENATE("TotalNaturalFlow!",R$1,$B79)))</f>
        <v>596107</v>
      </c>
      <c r="S79" s="45">
        <f ca="1">SUM(INDIRECT(CONCATENATE("TotalNaturalFlow!",S$1,$A79)):INDIRECT(CONCATENATE("TotalNaturalFlow!",S$1,$B79)))</f>
        <v>5830465</v>
      </c>
      <c r="T79" s="45">
        <f ca="1">SUM(INDIRECT(CONCATENATE("TotalNaturalFlow!",T$1,$A79)):INDIRECT(CONCATENATE("TotalNaturalFlow!",T$1,$B79)))</f>
        <v>152468</v>
      </c>
      <c r="U79" s="45">
        <f ca="1">SUM(INDIRECT(CONCATENATE("TotalNaturalFlow!",U$1,$A79)):INDIRECT(CONCATENATE("TotalNaturalFlow!",U$1,$B79)))</f>
        <v>835482</v>
      </c>
      <c r="V79" s="45">
        <f ca="1">SUM(INDIRECT(CONCATENATE("TotalNaturalFlow!",V$1,$A79)):INDIRECT(CONCATENATE("TotalNaturalFlow!",V$1,$B79)))</f>
        <v>1624238</v>
      </c>
      <c r="W79" s="45">
        <f ca="1">SUM(INDIRECT(CONCATENATE("TotalNaturalFlow!",W$1,$A79)):INDIRECT(CONCATENATE("TotalNaturalFlow!",W$1,$B79)))</f>
        <v>15159688</v>
      </c>
      <c r="X79" s="46"/>
      <c r="Y79" s="45">
        <f ca="1">SUM(INDIRECT(CONCATENATE("TotalNaturalFlow!",Y$1,$A79)):INDIRECT(CONCATENATE("TotalNaturalFlow!",Y$1,$B79)))</f>
        <v>20360</v>
      </c>
      <c r="Z79" s="45">
        <f ca="1">SUM(INDIRECT(CONCATENATE("TotalNaturalFlow!",Z$1,$A79)):INDIRECT(CONCATENATE("TotalNaturalFlow!",Z$1,$B79)))</f>
        <v>319228</v>
      </c>
      <c r="AA79" s="45">
        <f ca="1">SUM(INDIRECT(CONCATENATE("TotalNaturalFlow!",AA$1,$A79)):INDIRECT(CONCATENATE("TotalNaturalFlow!",AA$1,$B79)))</f>
        <v>15483765</v>
      </c>
      <c r="AB79" s="45">
        <f ca="1">SUM(INDIRECT(CONCATENATE("TotalNaturalFlow!",AB$1,$A79)):INDIRECT(CONCATENATE("TotalNaturalFlow!",AB$1,$B79)))</f>
        <v>269592</v>
      </c>
      <c r="AC79" s="45">
        <f ca="1">SUM(INDIRECT(CONCATENATE("TotalNaturalFlow!",AC$1,$A79)):INDIRECT(CONCATENATE("TotalNaturalFlow!",AC$1,$B79)))</f>
        <v>16385538</v>
      </c>
      <c r="AD79" s="45">
        <f ca="1">SUM(INDIRECT(CONCATENATE("TotalNaturalFlow!",AD$1,$A79)):INDIRECT(CONCATENATE("TotalNaturalFlow!",AD$1,$B79)))</f>
        <v>16865980</v>
      </c>
      <c r="AE79" s="45">
        <f ca="1">SUM(INDIRECT(CONCATENATE("TotalNaturalFlow!",AE$1,$A79)):INDIRECT(CONCATENATE("TotalNaturalFlow!",AE$1,$B79)))</f>
        <v>57279</v>
      </c>
      <c r="AF79" s="45">
        <f ca="1">SUM(INDIRECT(CONCATENATE("TotalNaturalFlow!",AF$1,$A79)):INDIRECT(CONCATENATE("TotalNaturalFlow!",AF$1,$B79)))</f>
        <v>16843130</v>
      </c>
      <c r="AG79" s="45">
        <f ca="1">SUM(INDIRECT(CONCATENATE("TotalNaturalFlow!",AG$1,$A79)):INDIRECT(CONCATENATE("TotalNaturalFlow!",AG$1,$B79)))</f>
        <v>16774971</v>
      </c>
    </row>
    <row r="80" spans="1:33" s="2" customFormat="1" x14ac:dyDescent="0.2">
      <c r="A80" s="43">
        <f t="shared" ref="A80:B80" si="31">A79+12</f>
        <v>885</v>
      </c>
      <c r="B80" s="43">
        <f t="shared" si="31"/>
        <v>896</v>
      </c>
      <c r="C80" s="44">
        <v>1979</v>
      </c>
      <c r="D80" s="45">
        <f ca="1">SUM(INDIRECT(CONCATENATE("TotalNaturalFlow!",D$1,$A80)):INDIRECT(CONCATENATE("TotalNaturalFlow!",D$1,$B80)))</f>
        <v>2441731</v>
      </c>
      <c r="E80" s="45">
        <f ca="1">SUM(INDIRECT(CONCATENATE("TotalNaturalFlow!",E$1,$A80)):INDIRECT(CONCATENATE("TotalNaturalFlow!",E$1,$B80)))</f>
        <v>4080171</v>
      </c>
      <c r="F80" s="45">
        <f ca="1">SUM(INDIRECT(CONCATENATE("TotalNaturalFlow!",F$1,$A80)):INDIRECT(CONCATENATE("TotalNaturalFlow!",F$1,$B80)))</f>
        <v>173663</v>
      </c>
      <c r="G80" s="45">
        <f ca="1">SUM(INDIRECT(CONCATENATE("TotalNaturalFlow!",G$1,$A80)):INDIRECT(CONCATENATE("TotalNaturalFlow!",G$1,$B80)))</f>
        <v>1229213</v>
      </c>
      <c r="H80" s="45">
        <f ca="1">SUM(INDIRECT(CONCATENATE("TotalNaturalFlow!",H$1,$A80)):INDIRECT(CONCATENATE("TotalNaturalFlow!",H$1,$B80)))</f>
        <v>1479048</v>
      </c>
      <c r="I80" s="45">
        <f ca="1">SUM(INDIRECT(CONCATENATE("TotalNaturalFlow!",I$1,$A80)):INDIRECT(CONCATENATE("TotalNaturalFlow!",I$1,$B80)))</f>
        <v>2790906</v>
      </c>
      <c r="J80" s="45">
        <f ca="1">SUM(INDIRECT(CONCATENATE("TotalNaturalFlow!",J$1,$A80)):INDIRECT(CONCATENATE("TotalNaturalFlow!",J$1,$B80)))</f>
        <v>1274136</v>
      </c>
      <c r="K80" s="45">
        <f ca="1">SUM(INDIRECT(CONCATENATE("TotalNaturalFlow!",K$1,$A80)):INDIRECT(CONCATENATE("TotalNaturalFlow!",K$1,$B80)))</f>
        <v>8435797</v>
      </c>
      <c r="L80" s="45">
        <f ca="1">SUM(INDIRECT(CONCATENATE("TotalNaturalFlow!",L$1,$A80)):INDIRECT(CONCATENATE("TotalNaturalFlow!",L$1,$B80)))</f>
        <v>1018395</v>
      </c>
      <c r="M80" s="45">
        <f ca="1">SUM(INDIRECT(CONCATENATE("TotalNaturalFlow!",M$1,$A80)):INDIRECT(CONCATENATE("TotalNaturalFlow!",M$1,$B80)))</f>
        <v>1130732</v>
      </c>
      <c r="N80" s="45">
        <f ca="1">SUM(INDIRECT(CONCATENATE("TotalNaturalFlow!",N$1,$A80)):INDIRECT(CONCATENATE("TotalNaturalFlow!",N$1,$B80)))</f>
        <v>1415882</v>
      </c>
      <c r="O80" s="45">
        <f ca="1">SUM(INDIRECT(CONCATENATE("TotalNaturalFlow!",O$1,$A80)):INDIRECT(CONCATENATE("TotalNaturalFlow!",O$1,$B80)))</f>
        <v>1409227</v>
      </c>
      <c r="P80" s="45">
        <f ca="1">SUM(INDIRECT(CONCATENATE("TotalNaturalFlow!",P$1,$A80)):INDIRECT(CONCATENATE("TotalNaturalFlow!",P$1,$B80)))</f>
        <v>461553</v>
      </c>
      <c r="Q80" s="45">
        <f ca="1">SUM(INDIRECT(CONCATENATE("TotalNaturalFlow!",Q$1,$A80)):INDIRECT(CONCATENATE("TotalNaturalFlow!",Q$1,$B80)))</f>
        <v>661301</v>
      </c>
      <c r="R80" s="45">
        <f ca="1">SUM(INDIRECT(CONCATENATE("TotalNaturalFlow!",R$1,$A80)):INDIRECT(CONCATENATE("TotalNaturalFlow!",R$1,$B80)))</f>
        <v>602166</v>
      </c>
      <c r="S80" s="45">
        <f ca="1">SUM(INDIRECT(CONCATENATE("TotalNaturalFlow!",S$1,$A80)):INDIRECT(CONCATENATE("TotalNaturalFlow!",S$1,$B80)))</f>
        <v>5057104</v>
      </c>
      <c r="T80" s="45">
        <f ca="1">SUM(INDIRECT(CONCATENATE("TotalNaturalFlow!",T$1,$A80)):INDIRECT(CONCATENATE("TotalNaturalFlow!",T$1,$B80)))</f>
        <v>155936</v>
      </c>
      <c r="U80" s="45">
        <f ca="1">SUM(INDIRECT(CONCATENATE("TotalNaturalFlow!",U$1,$A80)):INDIRECT(CONCATENATE("TotalNaturalFlow!",U$1,$B80)))</f>
        <v>2058222</v>
      </c>
      <c r="V80" s="45">
        <f ca="1">SUM(INDIRECT(CONCATENATE("TotalNaturalFlow!",V$1,$A80)):INDIRECT(CONCATENATE("TotalNaturalFlow!",V$1,$B80)))</f>
        <v>3668383</v>
      </c>
      <c r="W80" s="45">
        <f ca="1">SUM(INDIRECT(CONCATENATE("TotalNaturalFlow!",W$1,$A80)):INDIRECT(CONCATENATE("TotalNaturalFlow!",W$1,$B80)))</f>
        <v>17440940</v>
      </c>
      <c r="X80" s="46"/>
      <c r="Y80" s="45">
        <f ca="1">SUM(INDIRECT(CONCATENATE("TotalNaturalFlow!",Y$1,$A80)):INDIRECT(CONCATENATE("TotalNaturalFlow!",Y$1,$B80)))</f>
        <v>31430</v>
      </c>
      <c r="Z80" s="45">
        <f ca="1">SUM(INDIRECT(CONCATENATE("TotalNaturalFlow!",Z$1,$A80)):INDIRECT(CONCATENATE("TotalNaturalFlow!",Z$1,$B80)))</f>
        <v>328155</v>
      </c>
      <c r="AA80" s="45">
        <f ca="1">SUM(INDIRECT(CONCATENATE("TotalNaturalFlow!",AA$1,$A80)):INDIRECT(CONCATENATE("TotalNaturalFlow!",AA$1,$B80)))</f>
        <v>18028346</v>
      </c>
      <c r="AB80" s="45">
        <f ca="1">SUM(INDIRECT(CONCATENATE("TotalNaturalFlow!",AB$1,$A80)):INDIRECT(CONCATENATE("TotalNaturalFlow!",AB$1,$B80)))</f>
        <v>305263</v>
      </c>
      <c r="AC80" s="45">
        <f ca="1">SUM(INDIRECT(CONCATENATE("TotalNaturalFlow!",AC$1,$A80)):INDIRECT(CONCATENATE("TotalNaturalFlow!",AC$1,$B80)))</f>
        <v>18762864</v>
      </c>
      <c r="AD80" s="45">
        <f ca="1">SUM(INDIRECT(CONCATENATE("TotalNaturalFlow!",AD$1,$A80)):INDIRECT(CONCATENATE("TotalNaturalFlow!",AD$1,$B80)))</f>
        <v>19226388</v>
      </c>
      <c r="AE80" s="45">
        <f ca="1">SUM(INDIRECT(CONCATENATE("TotalNaturalFlow!",AE$1,$A80)):INDIRECT(CONCATENATE("TotalNaturalFlow!",AE$1,$B80)))</f>
        <v>292624</v>
      </c>
      <c r="AF80" s="45">
        <f ca="1">SUM(INDIRECT(CONCATENATE("TotalNaturalFlow!",AF$1,$A80)):INDIRECT(CONCATENATE("TotalNaturalFlow!",AF$1,$B80)))</f>
        <v>19509498</v>
      </c>
      <c r="AG80" s="45">
        <f ca="1">SUM(INDIRECT(CONCATENATE("TotalNaturalFlow!",AG$1,$A80)):INDIRECT(CONCATENATE("TotalNaturalFlow!",AG$1,$B80)))</f>
        <v>19418433</v>
      </c>
    </row>
    <row r="81" spans="1:33" s="2" customFormat="1" x14ac:dyDescent="0.2">
      <c r="A81" s="43">
        <f t="shared" ref="A81:B81" si="32">A80+12</f>
        <v>897</v>
      </c>
      <c r="B81" s="43">
        <f t="shared" si="32"/>
        <v>908</v>
      </c>
      <c r="C81" s="44">
        <v>1980</v>
      </c>
      <c r="D81" s="45">
        <f ca="1">SUM(INDIRECT(CONCATENATE("TotalNaturalFlow!",D$1,$A81)):INDIRECT(CONCATENATE("TotalNaturalFlow!",D$1,$B81)))</f>
        <v>2204961</v>
      </c>
      <c r="E81" s="45">
        <f ca="1">SUM(INDIRECT(CONCATENATE("TotalNaturalFlow!",E$1,$A81)):INDIRECT(CONCATENATE("TotalNaturalFlow!",E$1,$B81)))</f>
        <v>3752836</v>
      </c>
      <c r="F81" s="45">
        <f ca="1">SUM(INDIRECT(CONCATENATE("TotalNaturalFlow!",F$1,$A81)):INDIRECT(CONCATENATE("TotalNaturalFlow!",F$1,$B81)))</f>
        <v>167386</v>
      </c>
      <c r="G81" s="45">
        <f ca="1">SUM(INDIRECT(CONCATENATE("TotalNaturalFlow!",G$1,$A81)):INDIRECT(CONCATENATE("TotalNaturalFlow!",G$1,$B81)))</f>
        <v>1241852</v>
      </c>
      <c r="H81" s="45">
        <f ca="1">SUM(INDIRECT(CONCATENATE("TotalNaturalFlow!",H$1,$A81)):INDIRECT(CONCATENATE("TotalNaturalFlow!",H$1,$B81)))</f>
        <v>1462968</v>
      </c>
      <c r="I81" s="45">
        <f ca="1">SUM(INDIRECT(CONCATENATE("TotalNaturalFlow!",I$1,$A81)):INDIRECT(CONCATENATE("TotalNaturalFlow!",I$1,$B81)))</f>
        <v>2748978</v>
      </c>
      <c r="J81" s="45">
        <f ca="1">SUM(INDIRECT(CONCATENATE("TotalNaturalFlow!",J$1,$A81)):INDIRECT(CONCATENATE("TotalNaturalFlow!",J$1,$B81)))</f>
        <v>1224914</v>
      </c>
      <c r="K81" s="45">
        <f ca="1">SUM(INDIRECT(CONCATENATE("TotalNaturalFlow!",K$1,$A81)):INDIRECT(CONCATENATE("TotalNaturalFlow!",K$1,$B81)))</f>
        <v>7917906</v>
      </c>
      <c r="L81" s="45">
        <f ca="1">SUM(INDIRECT(CONCATENATE("TotalNaturalFlow!",L$1,$A81)):INDIRECT(CONCATENATE("TotalNaturalFlow!",L$1,$B81)))</f>
        <v>1411917</v>
      </c>
      <c r="M81" s="45">
        <f ca="1">SUM(INDIRECT(CONCATENATE("TotalNaturalFlow!",M$1,$A81)):INDIRECT(CONCATENATE("TotalNaturalFlow!",M$1,$B81)))</f>
        <v>1582390</v>
      </c>
      <c r="N81" s="45">
        <f ca="1">SUM(INDIRECT(CONCATENATE("TotalNaturalFlow!",N$1,$A81)):INDIRECT(CONCATENATE("TotalNaturalFlow!",N$1,$B81)))</f>
        <v>2204290</v>
      </c>
      <c r="O81" s="45">
        <f ca="1">SUM(INDIRECT(CONCATENATE("TotalNaturalFlow!",O$1,$A81)):INDIRECT(CONCATENATE("TotalNaturalFlow!",O$1,$B81)))</f>
        <v>1377577</v>
      </c>
      <c r="P81" s="45">
        <f ca="1">SUM(INDIRECT(CONCATENATE("TotalNaturalFlow!",P$1,$A81)):INDIRECT(CONCATENATE("TotalNaturalFlow!",P$1,$B81)))</f>
        <v>592288</v>
      </c>
      <c r="Q81" s="45">
        <f ca="1">SUM(INDIRECT(CONCATENATE("TotalNaturalFlow!",Q$1,$A81)):INDIRECT(CONCATENATE("TotalNaturalFlow!",Q$1,$B81)))</f>
        <v>963154</v>
      </c>
      <c r="R81" s="45">
        <f ca="1">SUM(INDIRECT(CONCATENATE("TotalNaturalFlow!",R$1,$A81)):INDIRECT(CONCATENATE("TotalNaturalFlow!",R$1,$B81)))</f>
        <v>556008</v>
      </c>
      <c r="S81" s="45">
        <f ca="1">SUM(INDIRECT(CONCATENATE("TotalNaturalFlow!",S$1,$A81)):INDIRECT(CONCATENATE("TotalNaturalFlow!",S$1,$B81)))</f>
        <v>6374018</v>
      </c>
      <c r="T81" s="45">
        <f ca="1">SUM(INDIRECT(CONCATENATE("TotalNaturalFlow!",T$1,$A81)):INDIRECT(CONCATENATE("TotalNaturalFlow!",T$1,$B81)))</f>
        <v>246721</v>
      </c>
      <c r="U81" s="45">
        <f ca="1">SUM(INDIRECT(CONCATENATE("TotalNaturalFlow!",U$1,$A81)):INDIRECT(CONCATENATE("TotalNaturalFlow!",U$1,$B81)))</f>
        <v>1544207</v>
      </c>
      <c r="V81" s="45">
        <f ca="1">SUM(INDIRECT(CONCATENATE("TotalNaturalFlow!",V$1,$A81)):INDIRECT(CONCATENATE("TotalNaturalFlow!",V$1,$B81)))</f>
        <v>2851271</v>
      </c>
      <c r="W81" s="45">
        <f ca="1">SUM(INDIRECT(CONCATENATE("TotalNaturalFlow!",W$1,$A81)):INDIRECT(CONCATENATE("TotalNaturalFlow!",W$1,$B81)))</f>
        <v>17441260</v>
      </c>
      <c r="X81" s="46"/>
      <c r="Y81" s="45">
        <f ca="1">SUM(INDIRECT(CONCATENATE("TotalNaturalFlow!",Y$1,$A81)):INDIRECT(CONCATENATE("TotalNaturalFlow!",Y$1,$B81)))</f>
        <v>48014</v>
      </c>
      <c r="Z81" s="45">
        <f ca="1">SUM(INDIRECT(CONCATENATE("TotalNaturalFlow!",Z$1,$A81)):INDIRECT(CONCATENATE("TotalNaturalFlow!",Z$1,$B81)))</f>
        <v>330806</v>
      </c>
      <c r="AA81" s="45">
        <f ca="1">SUM(INDIRECT(CONCATENATE("TotalNaturalFlow!",AA$1,$A81)):INDIRECT(CONCATENATE("TotalNaturalFlow!",AA$1,$B81)))</f>
        <v>17878438</v>
      </c>
      <c r="AB81" s="45">
        <f ca="1">SUM(INDIRECT(CONCATENATE("TotalNaturalFlow!",AB$1,$A81)):INDIRECT(CONCATENATE("TotalNaturalFlow!",AB$1,$B81)))</f>
        <v>469419</v>
      </c>
      <c r="AC81" s="45">
        <f ca="1">SUM(INDIRECT(CONCATENATE("TotalNaturalFlow!",AC$1,$A81)):INDIRECT(CONCATENATE("TotalNaturalFlow!",AC$1,$B81)))</f>
        <v>18997306</v>
      </c>
      <c r="AD81" s="45">
        <f ca="1">SUM(INDIRECT(CONCATENATE("TotalNaturalFlow!",AD$1,$A81)):INDIRECT(CONCATENATE("TotalNaturalFlow!",AD$1,$B81)))</f>
        <v>19314961</v>
      </c>
      <c r="AE81" s="45">
        <f ca="1">SUM(INDIRECT(CONCATENATE("TotalNaturalFlow!",AE$1,$A81)):INDIRECT(CONCATENATE("TotalNaturalFlow!",AE$1,$B81)))</f>
        <v>580302</v>
      </c>
      <c r="AF81" s="45">
        <f ca="1">SUM(INDIRECT(CONCATENATE("TotalNaturalFlow!",AF$1,$A81)):INDIRECT(CONCATENATE("TotalNaturalFlow!",AF$1,$B81)))</f>
        <v>19977560</v>
      </c>
      <c r="AG81" s="45">
        <f ca="1">SUM(INDIRECT(CONCATENATE("TotalNaturalFlow!",AG$1,$A81)):INDIRECT(CONCATENATE("TotalNaturalFlow!",AG$1,$B81)))</f>
        <v>19652693</v>
      </c>
    </row>
    <row r="82" spans="1:33" s="2" customFormat="1" x14ac:dyDescent="0.2">
      <c r="A82" s="43">
        <f t="shared" ref="A82:B82" si="33">A81+12</f>
        <v>909</v>
      </c>
      <c r="B82" s="43">
        <f t="shared" si="33"/>
        <v>920</v>
      </c>
      <c r="C82" s="44">
        <v>1981</v>
      </c>
      <c r="D82" s="45">
        <f ca="1">SUM(INDIRECT(CONCATENATE("TotalNaturalFlow!",D$1,$A82)):INDIRECT(CONCATENATE("TotalNaturalFlow!",D$1,$B82)))</f>
        <v>1260611</v>
      </c>
      <c r="E82" s="45">
        <f ca="1">SUM(INDIRECT(CONCATENATE("TotalNaturalFlow!",E$1,$A82)):INDIRECT(CONCATENATE("TotalNaturalFlow!",E$1,$B82)))</f>
        <v>2196672</v>
      </c>
      <c r="F82" s="45">
        <f ca="1">SUM(INDIRECT(CONCATENATE("TotalNaturalFlow!",F$1,$A82)):INDIRECT(CONCATENATE("TotalNaturalFlow!",F$1,$B82)))</f>
        <v>85983</v>
      </c>
      <c r="G82" s="45">
        <f ca="1">SUM(INDIRECT(CONCATENATE("TotalNaturalFlow!",G$1,$A82)):INDIRECT(CONCATENATE("TotalNaturalFlow!",G$1,$B82)))</f>
        <v>517105</v>
      </c>
      <c r="H82" s="45">
        <f ca="1">SUM(INDIRECT(CONCATENATE("TotalNaturalFlow!",H$1,$A82)):INDIRECT(CONCATENATE("TotalNaturalFlow!",H$1,$B82)))</f>
        <v>652515</v>
      </c>
      <c r="I82" s="45">
        <f ca="1">SUM(INDIRECT(CONCATENATE("TotalNaturalFlow!",I$1,$A82)):INDIRECT(CONCATENATE("TotalNaturalFlow!",I$1,$B82)))</f>
        <v>1214778</v>
      </c>
      <c r="J82" s="45">
        <f ca="1">SUM(INDIRECT(CONCATENATE("TotalNaturalFlow!",J$1,$A82)):INDIRECT(CONCATENATE("TotalNaturalFlow!",J$1,$B82)))</f>
        <v>415816</v>
      </c>
      <c r="K82" s="45">
        <f ca="1">SUM(INDIRECT(CONCATENATE("TotalNaturalFlow!",K$1,$A82)):INDIRECT(CONCATENATE("TotalNaturalFlow!",K$1,$B82)))</f>
        <v>3945142</v>
      </c>
      <c r="L82" s="45">
        <f ca="1">SUM(INDIRECT(CONCATENATE("TotalNaturalFlow!",L$1,$A82)):INDIRECT(CONCATENATE("TotalNaturalFlow!",L$1,$B82)))</f>
        <v>809174</v>
      </c>
      <c r="M82" s="45">
        <f ca="1">SUM(INDIRECT(CONCATENATE("TotalNaturalFlow!",M$1,$A82)):INDIRECT(CONCATENATE("TotalNaturalFlow!",M$1,$B82)))</f>
        <v>905067</v>
      </c>
      <c r="N82" s="45">
        <f ca="1">SUM(INDIRECT(CONCATENATE("TotalNaturalFlow!",N$1,$A82)):INDIRECT(CONCATENATE("TotalNaturalFlow!",N$1,$B82)))</f>
        <v>1159789</v>
      </c>
      <c r="O82" s="45">
        <f ca="1">SUM(INDIRECT(CONCATENATE("TotalNaturalFlow!",O$1,$A82)):INDIRECT(CONCATENATE("TotalNaturalFlow!",O$1,$B82)))</f>
        <v>681229</v>
      </c>
      <c r="P82" s="45">
        <f ca="1">SUM(INDIRECT(CONCATENATE("TotalNaturalFlow!",P$1,$A82)):INDIRECT(CONCATENATE("TotalNaturalFlow!",P$1,$B82)))</f>
        <v>302336</v>
      </c>
      <c r="Q82" s="45">
        <f ca="1">SUM(INDIRECT(CONCATENATE("TotalNaturalFlow!",Q$1,$A82)):INDIRECT(CONCATENATE("TotalNaturalFlow!",Q$1,$B82)))</f>
        <v>390207</v>
      </c>
      <c r="R82" s="45">
        <f ca="1">SUM(INDIRECT(CONCATENATE("TotalNaturalFlow!",R$1,$A82)):INDIRECT(CONCATENATE("TotalNaturalFlow!",R$1,$B82)))</f>
        <v>406437</v>
      </c>
      <c r="S82" s="45">
        <f ca="1">SUM(INDIRECT(CONCATENATE("TotalNaturalFlow!",S$1,$A82)):INDIRECT(CONCATENATE("TotalNaturalFlow!",S$1,$B82)))</f>
        <v>3305206</v>
      </c>
      <c r="T82" s="45">
        <f ca="1">SUM(INDIRECT(CONCATENATE("TotalNaturalFlow!",T$1,$A82)):INDIRECT(CONCATENATE("TotalNaturalFlow!",T$1,$B82)))</f>
        <v>101355</v>
      </c>
      <c r="U82" s="45">
        <f ca="1">SUM(INDIRECT(CONCATENATE("TotalNaturalFlow!",U$1,$A82)):INDIRECT(CONCATENATE("TotalNaturalFlow!",U$1,$B82)))</f>
        <v>655233</v>
      </c>
      <c r="V82" s="45">
        <f ca="1">SUM(INDIRECT(CONCATENATE("TotalNaturalFlow!",V$1,$A82)):INDIRECT(CONCATENATE("TotalNaturalFlow!",V$1,$B82)))</f>
        <v>1189712</v>
      </c>
      <c r="W82" s="45">
        <f ca="1">SUM(INDIRECT(CONCATENATE("TotalNaturalFlow!",W$1,$A82)):INDIRECT(CONCATENATE("TotalNaturalFlow!",W$1,$B82)))</f>
        <v>8917125</v>
      </c>
      <c r="X82" s="46"/>
      <c r="Y82" s="45">
        <f ca="1">SUM(INDIRECT(CONCATENATE("TotalNaturalFlow!",Y$1,$A82)):INDIRECT(CONCATENATE("TotalNaturalFlow!",Y$1,$B82)))</f>
        <v>22683</v>
      </c>
      <c r="Z82" s="45">
        <f ca="1">SUM(INDIRECT(CONCATENATE("TotalNaturalFlow!",Z$1,$A82)):INDIRECT(CONCATENATE("TotalNaturalFlow!",Z$1,$B82)))</f>
        <v>68521</v>
      </c>
      <c r="AA82" s="45">
        <f ca="1">SUM(INDIRECT(CONCATENATE("TotalNaturalFlow!",AA$1,$A82)):INDIRECT(CONCATENATE("TotalNaturalFlow!",AA$1,$B82)))</f>
        <v>8989861</v>
      </c>
      <c r="AB82" s="45">
        <f ca="1">SUM(INDIRECT(CONCATENATE("TotalNaturalFlow!",AB$1,$A82)):INDIRECT(CONCATENATE("TotalNaturalFlow!",AB$1,$B82)))</f>
        <v>151648</v>
      </c>
      <c r="AC82" s="45">
        <f ca="1">SUM(INDIRECT(CONCATENATE("TotalNaturalFlow!",AC$1,$A82)):INDIRECT(CONCATENATE("TotalNaturalFlow!",AC$1,$B82)))</f>
        <v>9662106</v>
      </c>
      <c r="AD82" s="45">
        <f ca="1">SUM(INDIRECT(CONCATENATE("TotalNaturalFlow!",AD$1,$A82)):INDIRECT(CONCATENATE("TotalNaturalFlow!",AD$1,$B82)))</f>
        <v>9902254</v>
      </c>
      <c r="AE82" s="45">
        <f ca="1">SUM(INDIRECT(CONCATENATE("TotalNaturalFlow!",AE$1,$A82)):INDIRECT(CONCATENATE("TotalNaturalFlow!",AE$1,$B82)))</f>
        <v>58895</v>
      </c>
      <c r="AF82" s="45">
        <f ca="1">SUM(INDIRECT(CONCATENATE("TotalNaturalFlow!",AF$1,$A82)):INDIRECT(CONCATENATE("TotalNaturalFlow!",AF$1,$B82)))</f>
        <v>9958608</v>
      </c>
      <c r="AG82" s="45">
        <f ca="1">SUM(INDIRECT(CONCATENATE("TotalNaturalFlow!",AG$1,$A82)):INDIRECT(CONCATENATE("TotalNaturalFlow!",AG$1,$B82)))</f>
        <v>10090609</v>
      </c>
    </row>
    <row r="83" spans="1:33" s="2" customFormat="1" x14ac:dyDescent="0.2">
      <c r="A83" s="43">
        <f t="shared" ref="A83:B83" si="34">A82+12</f>
        <v>921</v>
      </c>
      <c r="B83" s="43">
        <f t="shared" si="34"/>
        <v>932</v>
      </c>
      <c r="C83" s="44">
        <v>1982</v>
      </c>
      <c r="D83" s="45">
        <f ca="1">SUM(INDIRECT(CONCATENATE("TotalNaturalFlow!",D$1,$A83)):INDIRECT(CONCATENATE("TotalNaturalFlow!",D$1,$B83)))</f>
        <v>2249838</v>
      </c>
      <c r="E83" s="45">
        <f ca="1">SUM(INDIRECT(CONCATENATE("TotalNaturalFlow!",E$1,$A83)):INDIRECT(CONCATENATE("TotalNaturalFlow!",E$1,$B83)))</f>
        <v>3818242</v>
      </c>
      <c r="F83" s="45">
        <f ca="1">SUM(INDIRECT(CONCATENATE("TotalNaturalFlow!",F$1,$A83)):INDIRECT(CONCATENATE("TotalNaturalFlow!",F$1,$B83)))</f>
        <v>161970</v>
      </c>
      <c r="G83" s="45">
        <f ca="1">SUM(INDIRECT(CONCATENATE("TotalNaturalFlow!",G$1,$A83)):INDIRECT(CONCATENATE("TotalNaturalFlow!",G$1,$B83)))</f>
        <v>1139463</v>
      </c>
      <c r="H83" s="45">
        <f ca="1">SUM(INDIRECT(CONCATENATE("TotalNaturalFlow!",H$1,$A83)):INDIRECT(CONCATENATE("TotalNaturalFlow!",H$1,$B83)))</f>
        <v>1386831</v>
      </c>
      <c r="I83" s="45">
        <f ca="1">SUM(INDIRECT(CONCATENATE("TotalNaturalFlow!",I$1,$A83)):INDIRECT(CONCATENATE("TotalNaturalFlow!",I$1,$B83)))</f>
        <v>2679842</v>
      </c>
      <c r="J83" s="45">
        <f ca="1">SUM(INDIRECT(CONCATENATE("TotalNaturalFlow!",J$1,$A83)):INDIRECT(CONCATENATE("TotalNaturalFlow!",J$1,$B83)))</f>
        <v>928418</v>
      </c>
      <c r="K83" s="45">
        <f ca="1">SUM(INDIRECT(CONCATENATE("TotalNaturalFlow!",K$1,$A83)):INDIRECT(CONCATENATE("TotalNaturalFlow!",K$1,$B83)))</f>
        <v>7628249</v>
      </c>
      <c r="L83" s="45">
        <f ca="1">SUM(INDIRECT(CONCATENATE("TotalNaturalFlow!",L$1,$A83)):INDIRECT(CONCATENATE("TotalNaturalFlow!",L$1,$B83)))</f>
        <v>1948525</v>
      </c>
      <c r="M83" s="45">
        <f ca="1">SUM(INDIRECT(CONCATENATE("TotalNaturalFlow!",M$1,$A83)):INDIRECT(CONCATENATE("TotalNaturalFlow!",M$1,$B83)))</f>
        <v>2050160</v>
      </c>
      <c r="N83" s="45">
        <f ca="1">SUM(INDIRECT(CONCATENATE("TotalNaturalFlow!",N$1,$A83)):INDIRECT(CONCATENATE("TotalNaturalFlow!",N$1,$B83)))</f>
        <v>2605167</v>
      </c>
      <c r="O83" s="45">
        <f ca="1">SUM(INDIRECT(CONCATENATE("TotalNaturalFlow!",O$1,$A83)):INDIRECT(CONCATENATE("TotalNaturalFlow!",O$1,$B83)))</f>
        <v>1521817</v>
      </c>
      <c r="P83" s="45">
        <f ca="1">SUM(INDIRECT(CONCATENATE("TotalNaturalFlow!",P$1,$A83)):INDIRECT(CONCATENATE("TotalNaturalFlow!",P$1,$B83)))</f>
        <v>601985</v>
      </c>
      <c r="Q83" s="45">
        <f ca="1">SUM(INDIRECT(CONCATENATE("TotalNaturalFlow!",Q$1,$A83)):INDIRECT(CONCATENATE("TotalNaturalFlow!",Q$1,$B83)))</f>
        <v>939525</v>
      </c>
      <c r="R83" s="45">
        <f ca="1">SUM(INDIRECT(CONCATENATE("TotalNaturalFlow!",R$1,$A83)):INDIRECT(CONCATENATE("TotalNaturalFlow!",R$1,$B83)))</f>
        <v>597060</v>
      </c>
      <c r="S83" s="45">
        <f ca="1">SUM(INDIRECT(CONCATENATE("TotalNaturalFlow!",S$1,$A83)):INDIRECT(CONCATENATE("TotalNaturalFlow!",S$1,$B83)))</f>
        <v>6659622</v>
      </c>
      <c r="T83" s="45">
        <f ca="1">SUM(INDIRECT(CONCATENATE("TotalNaturalFlow!",T$1,$A83)):INDIRECT(CONCATENATE("TotalNaturalFlow!",T$1,$B83)))</f>
        <v>202134</v>
      </c>
      <c r="U83" s="45">
        <f ca="1">SUM(INDIRECT(CONCATENATE("TotalNaturalFlow!",U$1,$A83)):INDIRECT(CONCATENATE("TotalNaturalFlow!",U$1,$B83)))</f>
        <v>1379280</v>
      </c>
      <c r="V83" s="45">
        <f ca="1">SUM(INDIRECT(CONCATENATE("TotalNaturalFlow!",V$1,$A83)):INDIRECT(CONCATENATE("TotalNaturalFlow!",V$1,$B83)))</f>
        <v>2406276</v>
      </c>
      <c r="W83" s="45">
        <f ca="1">SUM(INDIRECT(CONCATENATE("TotalNaturalFlow!",W$1,$A83)):INDIRECT(CONCATENATE("TotalNaturalFlow!",W$1,$B83)))</f>
        <v>17332763</v>
      </c>
      <c r="X83" s="46"/>
      <c r="Y83" s="45">
        <f ca="1">SUM(INDIRECT(CONCATENATE("TotalNaturalFlow!",Y$1,$A83)):INDIRECT(CONCATENATE("TotalNaturalFlow!",Y$1,$B83)))</f>
        <v>17960</v>
      </c>
      <c r="Z83" s="45">
        <f ca="1">SUM(INDIRECT(CONCATENATE("TotalNaturalFlow!",Z$1,$A83)):INDIRECT(CONCATENATE("TotalNaturalFlow!",Z$1,$B83)))</f>
        <v>231185</v>
      </c>
      <c r="AA83" s="45">
        <f ca="1">SUM(INDIRECT(CONCATENATE("TotalNaturalFlow!",AA$1,$A83)):INDIRECT(CONCATENATE("TotalNaturalFlow!",AA$1,$B83)))</f>
        <v>17651468</v>
      </c>
      <c r="AB83" s="45">
        <f ca="1">SUM(INDIRECT(CONCATENATE("TotalNaturalFlow!",AB$1,$A83)):INDIRECT(CONCATENATE("TotalNaturalFlow!",AB$1,$B83)))</f>
        <v>191019</v>
      </c>
      <c r="AC83" s="45">
        <f ca="1">SUM(INDIRECT(CONCATENATE("TotalNaturalFlow!",AC$1,$A83)):INDIRECT(CONCATENATE("TotalNaturalFlow!",AC$1,$B83)))</f>
        <v>18380772</v>
      </c>
      <c r="AD83" s="45">
        <f ca="1">SUM(INDIRECT(CONCATENATE("TotalNaturalFlow!",AD$1,$A83)):INDIRECT(CONCATENATE("TotalNaturalFlow!",AD$1,$B83)))</f>
        <v>18594982</v>
      </c>
      <c r="AE83" s="45">
        <f ca="1">SUM(INDIRECT(CONCATENATE("TotalNaturalFlow!",AE$1,$A83)):INDIRECT(CONCATENATE("TotalNaturalFlow!",AE$1,$B83)))</f>
        <v>7844</v>
      </c>
      <c r="AF83" s="45">
        <f ca="1">SUM(INDIRECT(CONCATENATE("TotalNaturalFlow!",AF$1,$A83)):INDIRECT(CONCATENATE("TotalNaturalFlow!",AF$1,$B83)))</f>
        <v>18642820</v>
      </c>
      <c r="AG83" s="45">
        <f ca="1">SUM(INDIRECT(CONCATENATE("TotalNaturalFlow!",AG$1,$A83)):INDIRECT(CONCATENATE("TotalNaturalFlow!",AG$1,$B83)))</f>
        <v>18656402</v>
      </c>
    </row>
    <row r="84" spans="1:33" s="2" customFormat="1" x14ac:dyDescent="0.2">
      <c r="A84" s="43">
        <f t="shared" ref="A84:B84" si="35">A83+12</f>
        <v>933</v>
      </c>
      <c r="B84" s="43">
        <f t="shared" si="35"/>
        <v>944</v>
      </c>
      <c r="C84" s="44">
        <v>1983</v>
      </c>
      <c r="D84" s="45">
        <f ca="1">SUM(INDIRECT(CONCATENATE("TotalNaturalFlow!",D$1,$A84)):INDIRECT(CONCATENATE("TotalNaturalFlow!",D$1,$B84)))</f>
        <v>2988821</v>
      </c>
      <c r="E84" s="45">
        <f ca="1">SUM(INDIRECT(CONCATENATE("TotalNaturalFlow!",E$1,$A84)):INDIRECT(CONCATENATE("TotalNaturalFlow!",E$1,$B84)))</f>
        <v>5336267</v>
      </c>
      <c r="F84" s="45">
        <f ca="1">SUM(INDIRECT(CONCATENATE("TotalNaturalFlow!",F$1,$A84)):INDIRECT(CONCATENATE("TotalNaturalFlow!",F$1,$B84)))</f>
        <v>164682</v>
      </c>
      <c r="G84" s="45">
        <f ca="1">SUM(INDIRECT(CONCATENATE("TotalNaturalFlow!",G$1,$A84)):INDIRECT(CONCATENATE("TotalNaturalFlow!",G$1,$B84)))</f>
        <v>1266444</v>
      </c>
      <c r="H84" s="45">
        <f ca="1">SUM(INDIRECT(CONCATENATE("TotalNaturalFlow!",H$1,$A84)):INDIRECT(CONCATENATE("TotalNaturalFlow!",H$1,$B84)))</f>
        <v>1707341</v>
      </c>
      <c r="I84" s="45">
        <f ca="1">SUM(INDIRECT(CONCATENATE("TotalNaturalFlow!",I$1,$A84)):INDIRECT(CONCATENATE("TotalNaturalFlow!",I$1,$B84)))</f>
        <v>3552817</v>
      </c>
      <c r="J84" s="45">
        <f ca="1">SUM(INDIRECT(CONCATENATE("TotalNaturalFlow!",J$1,$A84)):INDIRECT(CONCATENATE("TotalNaturalFlow!",J$1,$B84)))</f>
        <v>1653924</v>
      </c>
      <c r="K84" s="45">
        <f ca="1">SUM(INDIRECT(CONCATENATE("TotalNaturalFlow!",K$1,$A84)):INDIRECT(CONCATENATE("TotalNaturalFlow!",K$1,$B84)))</f>
        <v>11007458</v>
      </c>
      <c r="L84" s="45">
        <f ca="1">SUM(INDIRECT(CONCATENATE("TotalNaturalFlow!",L$1,$A84)):INDIRECT(CONCATENATE("TotalNaturalFlow!",L$1,$B84)))</f>
        <v>2007316</v>
      </c>
      <c r="M84" s="45">
        <f ca="1">SUM(INDIRECT(CONCATENATE("TotalNaturalFlow!",M$1,$A84)):INDIRECT(CONCATENATE("TotalNaturalFlow!",M$1,$B84)))</f>
        <v>2267557</v>
      </c>
      <c r="N84" s="45">
        <f ca="1">SUM(INDIRECT(CONCATENATE("TotalNaturalFlow!",N$1,$A84)):INDIRECT(CONCATENATE("TotalNaturalFlow!",N$1,$B84)))</f>
        <v>3489441</v>
      </c>
      <c r="O84" s="45">
        <f ca="1">SUM(INDIRECT(CONCATENATE("TotalNaturalFlow!",O$1,$A84)):INDIRECT(CONCATENATE("TotalNaturalFlow!",O$1,$B84)))</f>
        <v>1672524</v>
      </c>
      <c r="P84" s="45">
        <f ca="1">SUM(INDIRECT(CONCATENATE("TotalNaturalFlow!",P$1,$A84)):INDIRECT(CONCATENATE("TotalNaturalFlow!",P$1,$B84)))</f>
        <v>727441</v>
      </c>
      <c r="Q84" s="45">
        <f ca="1">SUM(INDIRECT(CONCATENATE("TotalNaturalFlow!",Q$1,$A84)):INDIRECT(CONCATENATE("TotalNaturalFlow!",Q$1,$B84)))</f>
        <v>1495880</v>
      </c>
      <c r="R84" s="45">
        <f ca="1">SUM(INDIRECT(CONCATENATE("TotalNaturalFlow!",R$1,$A84)):INDIRECT(CONCATENATE("TotalNaturalFlow!",R$1,$B84)))</f>
        <v>834100</v>
      </c>
      <c r="S84" s="45">
        <f ca="1">SUM(INDIRECT(CONCATENATE("TotalNaturalFlow!",S$1,$A84)):INDIRECT(CONCATENATE("TotalNaturalFlow!",S$1,$B84)))</f>
        <v>9071627</v>
      </c>
      <c r="T84" s="45">
        <f ca="1">SUM(INDIRECT(CONCATENATE("TotalNaturalFlow!",T$1,$A84)):INDIRECT(CONCATENATE("TotalNaturalFlow!",T$1,$B84)))</f>
        <v>428520</v>
      </c>
      <c r="U84" s="45">
        <f ca="1">SUM(INDIRECT(CONCATENATE("TotalNaturalFlow!",U$1,$A84)):INDIRECT(CONCATENATE("TotalNaturalFlow!",U$1,$B84)))</f>
        <v>1513744</v>
      </c>
      <c r="V84" s="45">
        <f ca="1">SUM(INDIRECT(CONCATENATE("TotalNaturalFlow!",V$1,$A84)):INDIRECT(CONCATENATE("TotalNaturalFlow!",V$1,$B84)))</f>
        <v>2892266</v>
      </c>
      <c r="W84" s="45">
        <f ca="1">SUM(INDIRECT(CONCATENATE("TotalNaturalFlow!",W$1,$A84)):INDIRECT(CONCATENATE("TotalNaturalFlow!",W$1,$B84)))</f>
        <v>23574839</v>
      </c>
      <c r="X84" s="46"/>
      <c r="Y84" s="45">
        <f ca="1">SUM(INDIRECT(CONCATENATE("TotalNaturalFlow!",Y$1,$A84)):INDIRECT(CONCATENATE("TotalNaturalFlow!",Y$1,$B84)))</f>
        <v>27130</v>
      </c>
      <c r="Z84" s="45">
        <f ca="1">SUM(INDIRECT(CONCATENATE("TotalNaturalFlow!",Z$1,$A84)):INDIRECT(CONCATENATE("TotalNaturalFlow!",Z$1,$B84)))</f>
        <v>351253</v>
      </c>
      <c r="AA84" s="45">
        <f ca="1">SUM(INDIRECT(CONCATENATE("TotalNaturalFlow!",AA$1,$A84)):INDIRECT(CONCATENATE("TotalNaturalFlow!",AA$1,$B84)))</f>
        <v>23936841</v>
      </c>
      <c r="AB84" s="45">
        <f ca="1">SUM(INDIRECT(CONCATENATE("TotalNaturalFlow!",AB$1,$A84)):INDIRECT(CONCATENATE("TotalNaturalFlow!",AB$1,$B84)))</f>
        <v>506430</v>
      </c>
      <c r="AC84" s="45">
        <f ca="1">SUM(INDIRECT(CONCATENATE("TotalNaturalFlow!",AC$1,$A84)):INDIRECT(CONCATENATE("TotalNaturalFlow!",AC$1,$B84)))</f>
        <v>25182368</v>
      </c>
      <c r="AD84" s="45">
        <f ca="1">SUM(INDIRECT(CONCATENATE("TotalNaturalFlow!",AD$1,$A84)):INDIRECT(CONCATENATE("TotalNaturalFlow!",AD$1,$B84)))</f>
        <v>25704466</v>
      </c>
      <c r="AE84" s="45">
        <f ca="1">SUM(INDIRECT(CONCATENATE("TotalNaturalFlow!",AE$1,$A84)):INDIRECT(CONCATENATE("TotalNaturalFlow!",AE$1,$B84)))</f>
        <v>138906</v>
      </c>
      <c r="AF84" s="45">
        <f ca="1">SUM(INDIRECT(CONCATENATE("TotalNaturalFlow!",AF$1,$A84)):INDIRECT(CONCATENATE("TotalNaturalFlow!",AF$1,$B84)))</f>
        <v>25799417</v>
      </c>
      <c r="AG84" s="45">
        <f ca="1">SUM(INDIRECT(CONCATENATE("TotalNaturalFlow!",AG$1,$A84)):INDIRECT(CONCATENATE("TotalNaturalFlow!",AG$1,$B84)))</f>
        <v>25350121</v>
      </c>
    </row>
    <row r="85" spans="1:33" s="2" customFormat="1" x14ac:dyDescent="0.2">
      <c r="A85" s="43">
        <f t="shared" ref="A85:B85" si="36">A84+12</f>
        <v>945</v>
      </c>
      <c r="B85" s="43">
        <f t="shared" si="36"/>
        <v>956</v>
      </c>
      <c r="C85" s="44">
        <v>1984</v>
      </c>
      <c r="D85" s="45">
        <f ca="1">SUM(INDIRECT(CONCATENATE("TotalNaturalFlow!",D$1,$A85)):INDIRECT(CONCATENATE("TotalNaturalFlow!",D$1,$B85)))</f>
        <v>3510441</v>
      </c>
      <c r="E85" s="45">
        <f ca="1">SUM(INDIRECT(CONCATENATE("TotalNaturalFlow!",E$1,$A85)):INDIRECT(CONCATENATE("TotalNaturalFlow!",E$1,$B85)))</f>
        <v>6411256</v>
      </c>
      <c r="F85" s="45">
        <f ca="1">SUM(INDIRECT(CONCATENATE("TotalNaturalFlow!",F$1,$A85)):INDIRECT(CONCATENATE("TotalNaturalFlow!",F$1,$B85)))</f>
        <v>241798</v>
      </c>
      <c r="G85" s="45">
        <f ca="1">SUM(INDIRECT(CONCATENATE("TotalNaturalFlow!",G$1,$A85)):INDIRECT(CONCATENATE("TotalNaturalFlow!",G$1,$B85)))</f>
        <v>1869314</v>
      </c>
      <c r="H85" s="45">
        <f ca="1">SUM(INDIRECT(CONCATENATE("TotalNaturalFlow!",H$1,$A85)):INDIRECT(CONCATENATE("TotalNaturalFlow!",H$1,$B85)))</f>
        <v>2568226</v>
      </c>
      <c r="I85" s="45">
        <f ca="1">SUM(INDIRECT(CONCATENATE("TotalNaturalFlow!",I$1,$A85)):INDIRECT(CONCATENATE("TotalNaturalFlow!",I$1,$B85)))</f>
        <v>4367057</v>
      </c>
      <c r="J85" s="45">
        <f ca="1">SUM(INDIRECT(CONCATENATE("TotalNaturalFlow!",J$1,$A85)):INDIRECT(CONCATENATE("TotalNaturalFlow!",J$1,$B85)))</f>
        <v>1490509</v>
      </c>
      <c r="K85" s="45">
        <f ca="1">SUM(INDIRECT(CONCATENATE("TotalNaturalFlow!",K$1,$A85)):INDIRECT(CONCATENATE("TotalNaturalFlow!",K$1,$B85)))</f>
        <v>12797428</v>
      </c>
      <c r="L85" s="45">
        <f ca="1">SUM(INDIRECT(CONCATENATE("TotalNaturalFlow!",L$1,$A85)):INDIRECT(CONCATENATE("TotalNaturalFlow!",L$1,$B85)))</f>
        <v>1675064</v>
      </c>
      <c r="M85" s="45">
        <f ca="1">SUM(INDIRECT(CONCATENATE("TotalNaturalFlow!",M$1,$A85)):INDIRECT(CONCATENATE("TotalNaturalFlow!",M$1,$B85)))</f>
        <v>1800412</v>
      </c>
      <c r="N85" s="45">
        <f ca="1">SUM(INDIRECT(CONCATENATE("TotalNaturalFlow!",N$1,$A85)):INDIRECT(CONCATENATE("TotalNaturalFlow!",N$1,$B85)))</f>
        <v>2849363</v>
      </c>
      <c r="O85" s="45">
        <f ca="1">SUM(INDIRECT(CONCATENATE("TotalNaturalFlow!",O$1,$A85)):INDIRECT(CONCATENATE("TotalNaturalFlow!",O$1,$B85)))</f>
        <v>2320248</v>
      </c>
      <c r="P85" s="45">
        <f ca="1">SUM(INDIRECT(CONCATENATE("TotalNaturalFlow!",P$1,$A85)):INDIRECT(CONCATENATE("TotalNaturalFlow!",P$1,$B85)))</f>
        <v>947253</v>
      </c>
      <c r="Q85" s="45">
        <f ca="1">SUM(INDIRECT(CONCATENATE("TotalNaturalFlow!",Q$1,$A85)):INDIRECT(CONCATENATE("TotalNaturalFlow!",Q$1,$B85)))</f>
        <v>1099938</v>
      </c>
      <c r="R85" s="45">
        <f ca="1">SUM(INDIRECT(CONCATENATE("TotalNaturalFlow!",R$1,$A85)):INDIRECT(CONCATENATE("TotalNaturalFlow!",R$1,$B85)))</f>
        <v>1064500</v>
      </c>
      <c r="S85" s="45">
        <f ca="1">SUM(INDIRECT(CONCATENATE("TotalNaturalFlow!",S$1,$A85)):INDIRECT(CONCATENATE("TotalNaturalFlow!",S$1,$B85)))</f>
        <v>8891511</v>
      </c>
      <c r="T85" s="45">
        <f ca="1">SUM(INDIRECT(CONCATENATE("TotalNaturalFlow!",T$1,$A85)):INDIRECT(CONCATENATE("TotalNaturalFlow!",T$1,$B85)))</f>
        <v>451083</v>
      </c>
      <c r="U85" s="45">
        <f ca="1">SUM(INDIRECT(CONCATENATE("TotalNaturalFlow!",U$1,$A85)):INDIRECT(CONCATENATE("TotalNaturalFlow!",U$1,$B85)))</f>
        <v>1373967</v>
      </c>
      <c r="V85" s="45">
        <f ca="1">SUM(INDIRECT(CONCATENATE("TotalNaturalFlow!",V$1,$A85)):INDIRECT(CONCATENATE("TotalNaturalFlow!",V$1,$B85)))</f>
        <v>2456725</v>
      </c>
      <c r="W85" s="45">
        <f ca="1">SUM(INDIRECT(CONCATENATE("TotalNaturalFlow!",W$1,$A85)):INDIRECT(CONCATENATE("TotalNaturalFlow!",W$1,$B85)))</f>
        <v>24356400</v>
      </c>
      <c r="X85" s="46"/>
      <c r="Y85" s="45">
        <f ca="1">SUM(INDIRECT(CONCATENATE("TotalNaturalFlow!",Y$1,$A85)):INDIRECT(CONCATENATE("TotalNaturalFlow!",Y$1,$B85)))</f>
        <v>17260</v>
      </c>
      <c r="Z85" s="45">
        <f ca="1">SUM(INDIRECT(CONCATENATE("TotalNaturalFlow!",Z$1,$A85)):INDIRECT(CONCATENATE("TotalNaturalFlow!",Z$1,$B85)))</f>
        <v>196150</v>
      </c>
      <c r="AA85" s="45">
        <f ca="1">SUM(INDIRECT(CONCATENATE("TotalNaturalFlow!",AA$1,$A85)):INDIRECT(CONCATENATE("TotalNaturalFlow!",AA$1,$B85)))</f>
        <v>24584541</v>
      </c>
      <c r="AB85" s="45">
        <f ca="1">SUM(INDIRECT(CONCATENATE("TotalNaturalFlow!",AB$1,$A85)):INDIRECT(CONCATENATE("TotalNaturalFlow!",AB$1,$B85)))</f>
        <v>170558</v>
      </c>
      <c r="AC85" s="45">
        <f ca="1">SUM(INDIRECT(CONCATENATE("TotalNaturalFlow!",AC$1,$A85)):INDIRECT(CONCATENATE("TotalNaturalFlow!",AC$1,$B85)))</f>
        <v>25750209</v>
      </c>
      <c r="AD85" s="45">
        <f ca="1">SUM(INDIRECT(CONCATENATE("TotalNaturalFlow!",AD$1,$A85)):INDIRECT(CONCATENATE("TotalNaturalFlow!",AD$1,$B85)))</f>
        <v>26042740</v>
      </c>
      <c r="AE85" s="45">
        <f ca="1">SUM(INDIRECT(CONCATENATE("TotalNaturalFlow!",AE$1,$A85)):INDIRECT(CONCATENATE("TotalNaturalFlow!",AE$1,$B85)))</f>
        <v>111800</v>
      </c>
      <c r="AF85" s="45">
        <f ca="1">SUM(INDIRECT(CONCATENATE("TotalNaturalFlow!",AF$1,$A85)):INDIRECT(CONCATENATE("TotalNaturalFlow!",AF$1,$B85)))</f>
        <v>26519961</v>
      </c>
      <c r="AG85" s="45">
        <f ca="1">SUM(INDIRECT(CONCATENATE("TotalNaturalFlow!",AG$1,$A85)):INDIRECT(CONCATENATE("TotalNaturalFlow!",AG$1,$B85)))</f>
        <v>25992636</v>
      </c>
    </row>
    <row r="86" spans="1:33" s="2" customFormat="1" x14ac:dyDescent="0.2">
      <c r="A86" s="43">
        <f t="shared" ref="A86:B86" si="37">A85+12</f>
        <v>957</v>
      </c>
      <c r="B86" s="43">
        <f t="shared" si="37"/>
        <v>968</v>
      </c>
      <c r="C86" s="44">
        <v>1985</v>
      </c>
      <c r="D86" s="45">
        <f ca="1">SUM(INDIRECT(CONCATENATE("TotalNaturalFlow!",D$1,$A86)):INDIRECT(CONCATENATE("TotalNaturalFlow!",D$1,$B86)))</f>
        <v>2651301</v>
      </c>
      <c r="E86" s="45">
        <f ca="1">SUM(INDIRECT(CONCATENATE("TotalNaturalFlow!",E$1,$A86)):INDIRECT(CONCATENATE("TotalNaturalFlow!",E$1,$B86)))</f>
        <v>4994728</v>
      </c>
      <c r="F86" s="45">
        <f ca="1">SUM(INDIRECT(CONCATENATE("TotalNaturalFlow!",F$1,$A86)):INDIRECT(CONCATENATE("TotalNaturalFlow!",F$1,$B86)))</f>
        <v>193538</v>
      </c>
      <c r="G86" s="45">
        <f ca="1">SUM(INDIRECT(CONCATENATE("TotalNaturalFlow!",G$1,$A86)):INDIRECT(CONCATENATE("TotalNaturalFlow!",G$1,$B86)))</f>
        <v>1415759</v>
      </c>
      <c r="H86" s="45">
        <f ca="1">SUM(INDIRECT(CONCATENATE("TotalNaturalFlow!",H$1,$A86)):INDIRECT(CONCATENATE("TotalNaturalFlow!",H$1,$B86)))</f>
        <v>1879158</v>
      </c>
      <c r="I86" s="45">
        <f ca="1">SUM(INDIRECT(CONCATENATE("TotalNaturalFlow!",I$1,$A86)):INDIRECT(CONCATENATE("TotalNaturalFlow!",I$1,$B86)))</f>
        <v>3554722</v>
      </c>
      <c r="J86" s="45">
        <f ca="1">SUM(INDIRECT(CONCATENATE("TotalNaturalFlow!",J$1,$A86)):INDIRECT(CONCATENATE("TotalNaturalFlow!",J$1,$B86)))</f>
        <v>1452112</v>
      </c>
      <c r="K86" s="45">
        <f ca="1">SUM(INDIRECT(CONCATENATE("TotalNaturalFlow!",K$1,$A86)):INDIRECT(CONCATENATE("TotalNaturalFlow!",K$1,$B86)))</f>
        <v>10455695</v>
      </c>
      <c r="L86" s="45">
        <f ca="1">SUM(INDIRECT(CONCATENATE("TotalNaturalFlow!",L$1,$A86)):INDIRECT(CONCATENATE("TotalNaturalFlow!",L$1,$B86)))</f>
        <v>1179057</v>
      </c>
      <c r="M86" s="45">
        <f ca="1">SUM(INDIRECT(CONCATENATE("TotalNaturalFlow!",M$1,$A86)):INDIRECT(CONCATENATE("TotalNaturalFlow!",M$1,$B86)))</f>
        <v>1187389</v>
      </c>
      <c r="N86" s="45">
        <f ca="1">SUM(INDIRECT(CONCATENATE("TotalNaturalFlow!",N$1,$A86)):INDIRECT(CONCATENATE("TotalNaturalFlow!",N$1,$B86)))</f>
        <v>1722771</v>
      </c>
      <c r="O86" s="45">
        <f ca="1">SUM(INDIRECT(CONCATENATE("TotalNaturalFlow!",O$1,$A86)):INDIRECT(CONCATENATE("TotalNaturalFlow!",O$1,$B86)))</f>
        <v>1729867</v>
      </c>
      <c r="P86" s="45">
        <f ca="1">SUM(INDIRECT(CONCATENATE("TotalNaturalFlow!",P$1,$A86)):INDIRECT(CONCATENATE("TotalNaturalFlow!",P$1,$B86)))</f>
        <v>582381</v>
      </c>
      <c r="Q86" s="45">
        <f ca="1">SUM(INDIRECT(CONCATENATE("TotalNaturalFlow!",Q$1,$A86)):INDIRECT(CONCATENATE("TotalNaturalFlow!",Q$1,$B86)))</f>
        <v>749903</v>
      </c>
      <c r="R86" s="45">
        <f ca="1">SUM(INDIRECT(CONCATENATE("TotalNaturalFlow!",R$1,$A86)):INDIRECT(CONCATENATE("TotalNaturalFlow!",R$1,$B86)))</f>
        <v>892617</v>
      </c>
      <c r="S86" s="45">
        <f ca="1">SUM(INDIRECT(CONCATENATE("TotalNaturalFlow!",S$1,$A86)):INDIRECT(CONCATENATE("TotalNaturalFlow!",S$1,$B86)))</f>
        <v>6385886</v>
      </c>
      <c r="T86" s="45">
        <f ca="1">SUM(INDIRECT(CONCATENATE("TotalNaturalFlow!",T$1,$A86)):INDIRECT(CONCATENATE("TotalNaturalFlow!",T$1,$B86)))</f>
        <v>250590</v>
      </c>
      <c r="U86" s="45">
        <f ca="1">SUM(INDIRECT(CONCATENATE("TotalNaturalFlow!",U$1,$A86)):INDIRECT(CONCATENATE("TotalNaturalFlow!",U$1,$B86)))</f>
        <v>1997642</v>
      </c>
      <c r="V86" s="45">
        <f ca="1">SUM(INDIRECT(CONCATENATE("TotalNaturalFlow!",V$1,$A86)):INDIRECT(CONCATENATE("TotalNaturalFlow!",V$1,$B86)))</f>
        <v>3259537</v>
      </c>
      <c r="W86" s="45">
        <f ca="1">SUM(INDIRECT(CONCATENATE("TotalNaturalFlow!",W$1,$A86)):INDIRECT(CONCATENATE("TotalNaturalFlow!",W$1,$B86)))</f>
        <v>21040944</v>
      </c>
      <c r="X86" s="46"/>
      <c r="Y86" s="45">
        <f ca="1">SUM(INDIRECT(CONCATENATE("TotalNaturalFlow!",Y$1,$A86)):INDIRECT(CONCATENATE("TotalNaturalFlow!",Y$1,$B86)))</f>
        <v>16203</v>
      </c>
      <c r="Z86" s="45">
        <f ca="1">SUM(INDIRECT(CONCATENATE("TotalNaturalFlow!",Z$1,$A86)):INDIRECT(CONCATENATE("TotalNaturalFlow!",Z$1,$B86)))</f>
        <v>252670</v>
      </c>
      <c r="AA86" s="45">
        <f ca="1">SUM(INDIRECT(CONCATENATE("TotalNaturalFlow!",AA$1,$A86)):INDIRECT(CONCATENATE("TotalNaturalFlow!",AA$1,$B86)))</f>
        <v>21279340</v>
      </c>
      <c r="AB86" s="45">
        <f ca="1">SUM(INDIRECT(CONCATENATE("TotalNaturalFlow!",AB$1,$A86)):INDIRECT(CONCATENATE("TotalNaturalFlow!",AB$1,$B86)))</f>
        <v>171020</v>
      </c>
      <c r="AC86" s="45">
        <f ca="1">SUM(INDIRECT(CONCATENATE("TotalNaturalFlow!",AC$1,$A86)):INDIRECT(CONCATENATE("TotalNaturalFlow!",AC$1,$B86)))</f>
        <v>22080285</v>
      </c>
      <c r="AD86" s="45">
        <f ca="1">SUM(INDIRECT(CONCATENATE("TotalNaturalFlow!",AD$1,$A86)):INDIRECT(CONCATENATE("TotalNaturalFlow!",AD$1,$B86)))</f>
        <v>22318499</v>
      </c>
      <c r="AE86" s="45">
        <f ca="1">SUM(INDIRECT(CONCATENATE("TotalNaturalFlow!",AE$1,$A86)):INDIRECT(CONCATENATE("TotalNaturalFlow!",AE$1,$B86)))</f>
        <v>224288</v>
      </c>
      <c r="AF86" s="45">
        <f ca="1">SUM(INDIRECT(CONCATENATE("TotalNaturalFlow!",AF$1,$A86)):INDIRECT(CONCATENATE("TotalNaturalFlow!",AF$1,$B86)))</f>
        <v>22955139</v>
      </c>
      <c r="AG86" s="45">
        <f ca="1">SUM(INDIRECT(CONCATENATE("TotalNaturalFlow!",AG$1,$A86)):INDIRECT(CONCATENATE("TotalNaturalFlow!",AG$1,$B86)))</f>
        <v>22526487</v>
      </c>
    </row>
    <row r="87" spans="1:33" s="2" customFormat="1" x14ac:dyDescent="0.2">
      <c r="A87" s="43">
        <f t="shared" ref="A87:B87" si="38">A86+12</f>
        <v>969</v>
      </c>
      <c r="B87" s="43">
        <f t="shared" si="38"/>
        <v>980</v>
      </c>
      <c r="C87" s="44">
        <v>1986</v>
      </c>
      <c r="D87" s="45">
        <f ca="1">SUM(INDIRECT(CONCATENATE("TotalNaturalFlow!",D$1,$A87)):INDIRECT(CONCATENATE("TotalNaturalFlow!",D$1,$B87)))</f>
        <v>2815896</v>
      </c>
      <c r="E87" s="45">
        <f ca="1">SUM(INDIRECT(CONCATENATE("TotalNaturalFlow!",E$1,$A87)):INDIRECT(CONCATENATE("TotalNaturalFlow!",E$1,$B87)))</f>
        <v>4970906</v>
      </c>
      <c r="F87" s="45">
        <f ca="1">SUM(INDIRECT(CONCATENATE("TotalNaturalFlow!",F$1,$A87)):INDIRECT(CONCATENATE("TotalNaturalFlow!",F$1,$B87)))</f>
        <v>233559</v>
      </c>
      <c r="G87" s="45">
        <f ca="1">SUM(INDIRECT(CONCATENATE("TotalNaturalFlow!",G$1,$A87)):INDIRECT(CONCATENATE("TotalNaturalFlow!",G$1,$B87)))</f>
        <v>1479056</v>
      </c>
      <c r="H87" s="45">
        <f ca="1">SUM(INDIRECT(CONCATENATE("TotalNaturalFlow!",H$1,$A87)):INDIRECT(CONCATENATE("TotalNaturalFlow!",H$1,$B87)))</f>
        <v>1776680</v>
      </c>
      <c r="I87" s="45">
        <f ca="1">SUM(INDIRECT(CONCATENATE("TotalNaturalFlow!",I$1,$A87)):INDIRECT(CONCATENATE("TotalNaturalFlow!",I$1,$B87)))</f>
        <v>3433020</v>
      </c>
      <c r="J87" s="45">
        <f ca="1">SUM(INDIRECT(CONCATENATE("TotalNaturalFlow!",J$1,$A87)):INDIRECT(CONCATENATE("TotalNaturalFlow!",J$1,$B87)))</f>
        <v>1271134</v>
      </c>
      <c r="K87" s="45">
        <f ca="1">SUM(INDIRECT(CONCATENATE("TotalNaturalFlow!",K$1,$A87)):INDIRECT(CONCATENATE("TotalNaturalFlow!",K$1,$B87)))</f>
        <v>9952081</v>
      </c>
      <c r="L87" s="45">
        <f ca="1">SUM(INDIRECT(CONCATENATE("TotalNaturalFlow!",L$1,$A87)):INDIRECT(CONCATENATE("TotalNaturalFlow!",L$1,$B87)))</f>
        <v>2452773</v>
      </c>
      <c r="M87" s="45">
        <f ca="1">SUM(INDIRECT(CONCATENATE("TotalNaturalFlow!",M$1,$A87)):INDIRECT(CONCATENATE("TotalNaturalFlow!",M$1,$B87)))</f>
        <v>2569132</v>
      </c>
      <c r="N87" s="45">
        <f ca="1">SUM(INDIRECT(CONCATENATE("TotalNaturalFlow!",N$1,$A87)):INDIRECT(CONCATENATE("TotalNaturalFlow!",N$1,$B87)))</f>
        <v>3447692</v>
      </c>
      <c r="O87" s="45">
        <f ca="1">SUM(INDIRECT(CONCATENATE("TotalNaturalFlow!",O$1,$A87)):INDIRECT(CONCATENATE("TotalNaturalFlow!",O$1,$B87)))</f>
        <v>1812674</v>
      </c>
      <c r="P87" s="45">
        <f ca="1">SUM(INDIRECT(CONCATENATE("TotalNaturalFlow!",P$1,$A87)):INDIRECT(CONCATENATE("TotalNaturalFlow!",P$1,$B87)))</f>
        <v>656488</v>
      </c>
      <c r="Q87" s="45">
        <f ca="1">SUM(INDIRECT(CONCATENATE("TotalNaturalFlow!",Q$1,$A87)):INDIRECT(CONCATENATE("TotalNaturalFlow!",Q$1,$B87)))</f>
        <v>1384889</v>
      </c>
      <c r="R87" s="45">
        <f ca="1">SUM(INDIRECT(CONCATENATE("TotalNaturalFlow!",R$1,$A87)):INDIRECT(CONCATENATE("TotalNaturalFlow!",R$1,$B87)))</f>
        <v>899995</v>
      </c>
      <c r="S87" s="45">
        <f ca="1">SUM(INDIRECT(CONCATENATE("TotalNaturalFlow!",S$1,$A87)):INDIRECT(CONCATENATE("TotalNaturalFlow!",S$1,$B87)))</f>
        <v>8786287</v>
      </c>
      <c r="T87" s="45">
        <f ca="1">SUM(INDIRECT(CONCATENATE("TotalNaturalFlow!",T$1,$A87)):INDIRECT(CONCATENATE("TotalNaturalFlow!",T$1,$B87)))</f>
        <v>216634</v>
      </c>
      <c r="U87" s="45">
        <f ca="1">SUM(INDIRECT(CONCATENATE("TotalNaturalFlow!",U$1,$A87)):INDIRECT(CONCATENATE("TotalNaturalFlow!",U$1,$B87)))</f>
        <v>1844617</v>
      </c>
      <c r="V87" s="45">
        <f ca="1">SUM(INDIRECT(CONCATENATE("TotalNaturalFlow!",V$1,$A87)):INDIRECT(CONCATENATE("TotalNaturalFlow!",V$1,$B87)))</f>
        <v>3384080</v>
      </c>
      <c r="W87" s="45">
        <f ca="1">SUM(INDIRECT(CONCATENATE("TotalNaturalFlow!",W$1,$A87)):INDIRECT(CONCATENATE("TotalNaturalFlow!",W$1,$B87)))</f>
        <v>22978268</v>
      </c>
      <c r="X87" s="46"/>
      <c r="Y87" s="45">
        <f ca="1">SUM(INDIRECT(CONCATENATE("TotalNaturalFlow!",Y$1,$A87)):INDIRECT(CONCATENATE("TotalNaturalFlow!",Y$1,$B87)))</f>
        <v>18109</v>
      </c>
      <c r="Z87" s="45">
        <f ca="1">SUM(INDIRECT(CONCATENATE("TotalNaturalFlow!",Z$1,$A87)):INDIRECT(CONCATENATE("TotalNaturalFlow!",Z$1,$B87)))</f>
        <v>110482</v>
      </c>
      <c r="AA87" s="45">
        <f ca="1">SUM(INDIRECT(CONCATENATE("TotalNaturalFlow!",AA$1,$A87)):INDIRECT(CONCATENATE("TotalNaturalFlow!",AA$1,$B87)))</f>
        <v>23283724</v>
      </c>
      <c r="AB87" s="45">
        <f ca="1">SUM(INDIRECT(CONCATENATE("TotalNaturalFlow!",AB$1,$A87)):INDIRECT(CONCATENATE("TotalNaturalFlow!",AB$1,$B87)))</f>
        <v>147196</v>
      </c>
      <c r="AC87" s="45">
        <f ca="1">SUM(INDIRECT(CONCATENATE("TotalNaturalFlow!",AC$1,$A87)):INDIRECT(CONCATENATE("TotalNaturalFlow!",AC$1,$B87)))</f>
        <v>23691946</v>
      </c>
      <c r="AD87" s="45">
        <f ca="1">SUM(INDIRECT(CONCATENATE("TotalNaturalFlow!",AD$1,$A87)):INDIRECT(CONCATENATE("TotalNaturalFlow!",AD$1,$B87)))</f>
        <v>23883820</v>
      </c>
      <c r="AE87" s="45">
        <f ca="1">SUM(INDIRECT(CONCATENATE("TotalNaturalFlow!",AE$1,$A87)):INDIRECT(CONCATENATE("TotalNaturalFlow!",AE$1,$B87)))</f>
        <v>142264</v>
      </c>
      <c r="AF87" s="45">
        <f ca="1">SUM(INDIRECT(CONCATENATE("TotalNaturalFlow!",AF$1,$A87)):INDIRECT(CONCATENATE("TotalNaturalFlow!",AF$1,$B87)))</f>
        <v>24235386</v>
      </c>
      <c r="AG87" s="45">
        <f ca="1">SUM(INDIRECT(CONCATENATE("TotalNaturalFlow!",AG$1,$A87)):INDIRECT(CONCATENATE("TotalNaturalFlow!",AG$1,$B87)))</f>
        <v>23905873</v>
      </c>
    </row>
    <row r="88" spans="1:33" s="2" customFormat="1" x14ac:dyDescent="0.2">
      <c r="A88" s="43">
        <f t="shared" ref="A88:B88" si="39">A87+12</f>
        <v>981</v>
      </c>
      <c r="B88" s="43">
        <f t="shared" si="39"/>
        <v>992</v>
      </c>
      <c r="C88" s="44">
        <v>1987</v>
      </c>
      <c r="D88" s="45">
        <f ca="1">SUM(INDIRECT(CONCATENATE("TotalNaturalFlow!",D$1,$A88)):INDIRECT(CONCATENATE("TotalNaturalFlow!",D$1,$B88)))</f>
        <v>1546120</v>
      </c>
      <c r="E88" s="45">
        <f ca="1">SUM(INDIRECT(CONCATENATE("TotalNaturalFlow!",E$1,$A88)):INDIRECT(CONCATENATE("TotalNaturalFlow!",E$1,$B88)))</f>
        <v>2921314</v>
      </c>
      <c r="F88" s="45">
        <f ca="1">SUM(INDIRECT(CONCATENATE("TotalNaturalFlow!",F$1,$A88)):INDIRECT(CONCATENATE("TotalNaturalFlow!",F$1,$B88)))</f>
        <v>171007</v>
      </c>
      <c r="G88" s="45">
        <f ca="1">SUM(INDIRECT(CONCATENATE("TotalNaturalFlow!",G$1,$A88)):INDIRECT(CONCATENATE("TotalNaturalFlow!",G$1,$B88)))</f>
        <v>1108277</v>
      </c>
      <c r="H88" s="45">
        <f ca="1">SUM(INDIRECT(CONCATENATE("TotalNaturalFlow!",H$1,$A88)):INDIRECT(CONCATENATE("TotalNaturalFlow!",H$1,$B88)))</f>
        <v>1397298</v>
      </c>
      <c r="I88" s="45">
        <f ca="1">SUM(INDIRECT(CONCATENATE("TotalNaturalFlow!",I$1,$A88)):INDIRECT(CONCATENATE("TotalNaturalFlow!",I$1,$B88)))</f>
        <v>2747010</v>
      </c>
      <c r="J88" s="45">
        <f ca="1">SUM(INDIRECT(CONCATENATE("TotalNaturalFlow!",J$1,$A88)):INDIRECT(CONCATENATE("TotalNaturalFlow!",J$1,$B88)))</f>
        <v>1247735</v>
      </c>
      <c r="K88" s="45">
        <f ca="1">SUM(INDIRECT(CONCATENATE("TotalNaturalFlow!",K$1,$A88)):INDIRECT(CONCATENATE("TotalNaturalFlow!",K$1,$B88)))</f>
        <v>7158734</v>
      </c>
      <c r="L88" s="45">
        <f ca="1">SUM(INDIRECT(CONCATENATE("TotalNaturalFlow!",L$1,$A88)):INDIRECT(CONCATENATE("TotalNaturalFlow!",L$1,$B88)))</f>
        <v>1289339</v>
      </c>
      <c r="M88" s="45">
        <f ca="1">SUM(INDIRECT(CONCATENATE("TotalNaturalFlow!",M$1,$A88)):INDIRECT(CONCATENATE("TotalNaturalFlow!",M$1,$B88)))</f>
        <v>1368810</v>
      </c>
      <c r="N88" s="45">
        <f ca="1">SUM(INDIRECT(CONCATENATE("TotalNaturalFlow!",N$1,$A88)):INDIRECT(CONCATENATE("TotalNaturalFlow!",N$1,$B88)))</f>
        <v>1876274</v>
      </c>
      <c r="O88" s="45">
        <f ca="1">SUM(INDIRECT(CONCATENATE("TotalNaturalFlow!",O$1,$A88)):INDIRECT(CONCATENATE("TotalNaturalFlow!",O$1,$B88)))</f>
        <v>852843</v>
      </c>
      <c r="P88" s="45">
        <f ca="1">SUM(INDIRECT(CONCATENATE("TotalNaturalFlow!",P$1,$A88)):INDIRECT(CONCATENATE("TotalNaturalFlow!",P$1,$B88)))</f>
        <v>316107</v>
      </c>
      <c r="Q88" s="45">
        <f ca="1">SUM(INDIRECT(CONCATENATE("TotalNaturalFlow!",Q$1,$A88)):INDIRECT(CONCATENATE("TotalNaturalFlow!",Q$1,$B88)))</f>
        <v>812288</v>
      </c>
      <c r="R88" s="45">
        <f ca="1">SUM(INDIRECT(CONCATENATE("TotalNaturalFlow!",R$1,$A88)):INDIRECT(CONCATENATE("TotalNaturalFlow!",R$1,$B88)))</f>
        <v>574047</v>
      </c>
      <c r="S88" s="45">
        <f ca="1">SUM(INDIRECT(CONCATENATE("TotalNaturalFlow!",S$1,$A88)):INDIRECT(CONCATENATE("TotalNaturalFlow!",S$1,$B88)))</f>
        <v>4743704</v>
      </c>
      <c r="T88" s="45">
        <f ca="1">SUM(INDIRECT(CONCATENATE("TotalNaturalFlow!",T$1,$A88)):INDIRECT(CONCATENATE("TotalNaturalFlow!",T$1,$B88)))</f>
        <v>129637</v>
      </c>
      <c r="U88" s="45">
        <f ca="1">SUM(INDIRECT(CONCATENATE("TotalNaturalFlow!",U$1,$A88)):INDIRECT(CONCATENATE("TotalNaturalFlow!",U$1,$B88)))</f>
        <v>1623060</v>
      </c>
      <c r="V88" s="45">
        <f ca="1">SUM(INDIRECT(CONCATENATE("TotalNaturalFlow!",V$1,$A88)):INDIRECT(CONCATENATE("TotalNaturalFlow!",V$1,$B88)))</f>
        <v>3043437</v>
      </c>
      <c r="W88" s="45">
        <f ca="1">SUM(INDIRECT(CONCATENATE("TotalNaturalFlow!",W$1,$A88)):INDIRECT(CONCATENATE("TotalNaturalFlow!",W$1,$B88)))</f>
        <v>15334211</v>
      </c>
      <c r="X88" s="46"/>
      <c r="Y88" s="45">
        <f ca="1">SUM(INDIRECT(CONCATENATE("TotalNaturalFlow!",Y$1,$A88)):INDIRECT(CONCATENATE("TotalNaturalFlow!",Y$1,$B88)))</f>
        <v>17372</v>
      </c>
      <c r="Z88" s="45">
        <f ca="1">SUM(INDIRECT(CONCATENATE("TotalNaturalFlow!",Z$1,$A88)):INDIRECT(CONCATENATE("TotalNaturalFlow!",Z$1,$B88)))</f>
        <v>173444</v>
      </c>
      <c r="AA88" s="45">
        <f ca="1">SUM(INDIRECT(CONCATENATE("TotalNaturalFlow!",AA$1,$A88)):INDIRECT(CONCATENATE("TotalNaturalFlow!",AA$1,$B88)))</f>
        <v>15720789</v>
      </c>
      <c r="AB88" s="45">
        <f ca="1">SUM(INDIRECT(CONCATENATE("TotalNaturalFlow!",AB$1,$A88)):INDIRECT(CONCATENATE("TotalNaturalFlow!",AB$1,$B88)))</f>
        <v>133568</v>
      </c>
      <c r="AC88" s="45">
        <f ca="1">SUM(INDIRECT(CONCATENATE("TotalNaturalFlow!",AC$1,$A88)):INDIRECT(CONCATENATE("TotalNaturalFlow!",AC$1,$B88)))</f>
        <v>16336547</v>
      </c>
      <c r="AD88" s="45">
        <f ca="1">SUM(INDIRECT(CONCATENATE("TotalNaturalFlow!",AD$1,$A88)):INDIRECT(CONCATENATE("TotalNaturalFlow!",AD$1,$B88)))</f>
        <v>16484962</v>
      </c>
      <c r="AE88" s="45">
        <f ca="1">SUM(INDIRECT(CONCATENATE("TotalNaturalFlow!",AE$1,$A88)):INDIRECT(CONCATENATE("TotalNaturalFlow!",AE$1,$B88)))</f>
        <v>21793</v>
      </c>
      <c r="AF88" s="45">
        <f ca="1">SUM(INDIRECT(CONCATENATE("TotalNaturalFlow!",AF$1,$A88)):INDIRECT(CONCATENATE("TotalNaturalFlow!",AF$1,$B88)))</f>
        <v>16757143</v>
      </c>
      <c r="AG88" s="45">
        <f ca="1">SUM(INDIRECT(CONCATENATE("TotalNaturalFlow!",AG$1,$A88)):INDIRECT(CONCATENATE("TotalNaturalFlow!",AG$1,$B88)))</f>
        <v>16919240</v>
      </c>
    </row>
    <row r="89" spans="1:33" s="2" customFormat="1" x14ac:dyDescent="0.2">
      <c r="A89" s="43">
        <f t="shared" ref="A89:B89" si="40">A88+12</f>
        <v>993</v>
      </c>
      <c r="B89" s="43">
        <f t="shared" si="40"/>
        <v>1004</v>
      </c>
      <c r="C89" s="44">
        <v>1988</v>
      </c>
      <c r="D89" s="45">
        <f ca="1">SUM(INDIRECT(CONCATENATE("TotalNaturalFlow!",D$1,$A89)):INDIRECT(CONCATENATE("TotalNaturalFlow!",D$1,$B89)))</f>
        <v>1860724</v>
      </c>
      <c r="E89" s="45">
        <f ca="1">SUM(INDIRECT(CONCATENATE("TotalNaturalFlow!",E$1,$A89)):INDIRECT(CONCATENATE("TotalNaturalFlow!",E$1,$B89)))</f>
        <v>2847949</v>
      </c>
      <c r="F89" s="45">
        <f ca="1">SUM(INDIRECT(CONCATENATE("TotalNaturalFlow!",F$1,$A89)):INDIRECT(CONCATENATE("TotalNaturalFlow!",F$1,$B89)))</f>
        <v>105205</v>
      </c>
      <c r="G89" s="45">
        <f ca="1">SUM(INDIRECT(CONCATENATE("TotalNaturalFlow!",G$1,$A89)):INDIRECT(CONCATENATE("TotalNaturalFlow!",G$1,$B89)))</f>
        <v>664066</v>
      </c>
      <c r="H89" s="45">
        <f ca="1">SUM(INDIRECT(CONCATENATE("TotalNaturalFlow!",H$1,$A89)):INDIRECT(CONCATENATE("TotalNaturalFlow!",H$1,$B89)))</f>
        <v>881284</v>
      </c>
      <c r="I89" s="45">
        <f ca="1">SUM(INDIRECT(CONCATENATE("TotalNaturalFlow!",I$1,$A89)):INDIRECT(CONCATENATE("TotalNaturalFlow!",I$1,$B89)))</f>
        <v>1657078</v>
      </c>
      <c r="J89" s="45">
        <f ca="1">SUM(INDIRECT(CONCATENATE("TotalNaturalFlow!",J$1,$A89)):INDIRECT(CONCATENATE("TotalNaturalFlow!",J$1,$B89)))</f>
        <v>598604</v>
      </c>
      <c r="K89" s="45">
        <f ca="1">SUM(INDIRECT(CONCATENATE("TotalNaturalFlow!",K$1,$A89)):INDIRECT(CONCATENATE("TotalNaturalFlow!",K$1,$B89)))</f>
        <v>5112384</v>
      </c>
      <c r="L89" s="45">
        <f ca="1">SUM(INDIRECT(CONCATENATE("TotalNaturalFlow!",L$1,$A89)):INDIRECT(CONCATENATE("TotalNaturalFlow!",L$1,$B89)))</f>
        <v>847576</v>
      </c>
      <c r="M89" s="45">
        <f ca="1">SUM(INDIRECT(CONCATENATE("TotalNaturalFlow!",M$1,$A89)):INDIRECT(CONCATENATE("TotalNaturalFlow!",M$1,$B89)))</f>
        <v>906669</v>
      </c>
      <c r="N89" s="45">
        <f ca="1">SUM(INDIRECT(CONCATENATE("TotalNaturalFlow!",N$1,$A89)):INDIRECT(CONCATENATE("TotalNaturalFlow!",N$1,$B89)))</f>
        <v>1361113</v>
      </c>
      <c r="O89" s="45">
        <f ca="1">SUM(INDIRECT(CONCATENATE("TotalNaturalFlow!",O$1,$A89)):INDIRECT(CONCATENATE("TotalNaturalFlow!",O$1,$B89)))</f>
        <v>1064012</v>
      </c>
      <c r="P89" s="45">
        <f ca="1">SUM(INDIRECT(CONCATENATE("TotalNaturalFlow!",P$1,$A89)):INDIRECT(CONCATENATE("TotalNaturalFlow!",P$1,$B89)))</f>
        <v>387145</v>
      </c>
      <c r="Q89" s="45">
        <f ca="1">SUM(INDIRECT(CONCATENATE("TotalNaturalFlow!",Q$1,$A89)):INDIRECT(CONCATENATE("TotalNaturalFlow!",Q$1,$B89)))</f>
        <v>462383</v>
      </c>
      <c r="R89" s="45">
        <f ca="1">SUM(INDIRECT(CONCATENATE("TotalNaturalFlow!",R$1,$A89)):INDIRECT(CONCATENATE("TotalNaturalFlow!",R$1,$B89)))</f>
        <v>578557</v>
      </c>
      <c r="S89" s="45">
        <f ca="1">SUM(INDIRECT(CONCATENATE("TotalNaturalFlow!",S$1,$A89)):INDIRECT(CONCATENATE("TotalNaturalFlow!",S$1,$B89)))</f>
        <v>4106116</v>
      </c>
      <c r="T89" s="45">
        <f ca="1">SUM(INDIRECT(CONCATENATE("TotalNaturalFlow!",T$1,$A89)):INDIRECT(CONCATENATE("TotalNaturalFlow!",T$1,$B89)))</f>
        <v>99512</v>
      </c>
      <c r="U89" s="45">
        <f ca="1">SUM(INDIRECT(CONCATENATE("TotalNaturalFlow!",U$1,$A89)):INDIRECT(CONCATENATE("TotalNaturalFlow!",U$1,$B89)))</f>
        <v>862516</v>
      </c>
      <c r="V89" s="45">
        <f ca="1">SUM(INDIRECT(CONCATENATE("TotalNaturalFlow!",V$1,$A89)):INDIRECT(CONCATENATE("TotalNaturalFlow!",V$1,$B89)))</f>
        <v>1746065</v>
      </c>
      <c r="W89" s="45">
        <f ca="1">SUM(INDIRECT(CONCATENATE("TotalNaturalFlow!",W$1,$A89)):INDIRECT(CONCATENATE("TotalNaturalFlow!",W$1,$B89)))</f>
        <v>11188465</v>
      </c>
      <c r="X89" s="46"/>
      <c r="Y89" s="45">
        <f ca="1">SUM(INDIRECT(CONCATENATE("TotalNaturalFlow!",Y$1,$A89)):INDIRECT(CONCATENATE("TotalNaturalFlow!",Y$1,$B89)))</f>
        <v>12767</v>
      </c>
      <c r="Z89" s="45">
        <f ca="1">SUM(INDIRECT(CONCATENATE("TotalNaturalFlow!",Z$1,$A89)):INDIRECT(CONCATENATE("TotalNaturalFlow!",Z$1,$B89)))</f>
        <v>135492</v>
      </c>
      <c r="AA89" s="45">
        <f ca="1">SUM(INDIRECT(CONCATENATE("TotalNaturalFlow!",AA$1,$A89)):INDIRECT(CONCATENATE("TotalNaturalFlow!",AA$1,$B89)))</f>
        <v>11577346</v>
      </c>
      <c r="AB89" s="45">
        <f ca="1">SUM(INDIRECT(CONCATENATE("TotalNaturalFlow!",AB$1,$A89)):INDIRECT(CONCATENATE("TotalNaturalFlow!",AB$1,$B89)))</f>
        <v>175791</v>
      </c>
      <c r="AC89" s="45">
        <f ca="1">SUM(INDIRECT(CONCATENATE("TotalNaturalFlow!",AC$1,$A89)):INDIRECT(CONCATENATE("TotalNaturalFlow!",AC$1,$B89)))</f>
        <v>12049009</v>
      </c>
      <c r="AD89" s="45">
        <f ca="1">SUM(INDIRECT(CONCATENATE("TotalNaturalFlow!",AD$1,$A89)):INDIRECT(CONCATENATE("TotalNaturalFlow!",AD$1,$B89)))</f>
        <v>12345477</v>
      </c>
      <c r="AE89" s="45">
        <f ca="1">SUM(INDIRECT(CONCATENATE("TotalNaturalFlow!",AE$1,$A89)):INDIRECT(CONCATENATE("TotalNaturalFlow!",AE$1,$B89)))</f>
        <v>48353</v>
      </c>
      <c r="AF89" s="45">
        <f ca="1">SUM(INDIRECT(CONCATENATE("TotalNaturalFlow!",AF$1,$A89)):INDIRECT(CONCATENATE("TotalNaturalFlow!",AF$1,$B89)))</f>
        <v>12547541</v>
      </c>
      <c r="AG89" s="45">
        <f ca="1">SUM(INDIRECT(CONCATENATE("TotalNaturalFlow!",AG$1,$A89)):INDIRECT(CONCATENATE("TotalNaturalFlow!",AG$1,$B89)))</f>
        <v>12689171</v>
      </c>
    </row>
    <row r="90" spans="1:33" s="2" customFormat="1" x14ac:dyDescent="0.2">
      <c r="A90" s="43">
        <f t="shared" ref="A90:B90" si="41">A89+12</f>
        <v>1005</v>
      </c>
      <c r="B90" s="43">
        <f t="shared" si="41"/>
        <v>1016</v>
      </c>
      <c r="C90" s="44">
        <v>1989</v>
      </c>
      <c r="D90" s="45">
        <f ca="1">SUM(INDIRECT(CONCATENATE("TotalNaturalFlow!",D$1,$A90)):INDIRECT(CONCATENATE("TotalNaturalFlow!",D$1,$B90)))</f>
        <v>1579420</v>
      </c>
      <c r="E90" s="45">
        <f ca="1">SUM(INDIRECT(CONCATENATE("TotalNaturalFlow!",E$1,$A90)):INDIRECT(CONCATENATE("TotalNaturalFlow!",E$1,$B90)))</f>
        <v>2567749</v>
      </c>
      <c r="F90" s="45">
        <f ca="1">SUM(INDIRECT(CONCATENATE("TotalNaturalFlow!",F$1,$A90)):INDIRECT(CONCATENATE("TotalNaturalFlow!",F$1,$B90)))</f>
        <v>117167</v>
      </c>
      <c r="G90" s="45">
        <f ca="1">SUM(INDIRECT(CONCATENATE("TotalNaturalFlow!",G$1,$A90)):INDIRECT(CONCATENATE("TotalNaturalFlow!",G$1,$B90)))</f>
        <v>713866</v>
      </c>
      <c r="H90" s="45">
        <f ca="1">SUM(INDIRECT(CONCATENATE("TotalNaturalFlow!",H$1,$A90)):INDIRECT(CONCATENATE("TotalNaturalFlow!",H$1,$B90)))</f>
        <v>871876</v>
      </c>
      <c r="I90" s="45">
        <f ca="1">SUM(INDIRECT(CONCATENATE("TotalNaturalFlow!",I$1,$A90)):INDIRECT(CONCATENATE("TotalNaturalFlow!",I$1,$B90)))</f>
        <v>1645794</v>
      </c>
      <c r="J90" s="45">
        <f ca="1">SUM(INDIRECT(CONCATENATE("TotalNaturalFlow!",J$1,$A90)):INDIRECT(CONCATENATE("TotalNaturalFlow!",J$1,$B90)))</f>
        <v>523129</v>
      </c>
      <c r="K90" s="45">
        <f ca="1">SUM(INDIRECT(CONCATENATE("TotalNaturalFlow!",K$1,$A90)):INDIRECT(CONCATENATE("TotalNaturalFlow!",K$1,$B90)))</f>
        <v>4726590</v>
      </c>
      <c r="L90" s="45">
        <f ca="1">SUM(INDIRECT(CONCATENATE("TotalNaturalFlow!",L$1,$A90)):INDIRECT(CONCATENATE("TotalNaturalFlow!",L$1,$B90)))</f>
        <v>1009714</v>
      </c>
      <c r="M90" s="45">
        <f ca="1">SUM(INDIRECT(CONCATENATE("TotalNaturalFlow!",M$1,$A90)):INDIRECT(CONCATENATE("TotalNaturalFlow!",M$1,$B90)))</f>
        <v>1058107</v>
      </c>
      <c r="N90" s="45">
        <f ca="1">SUM(INDIRECT(CONCATENATE("TotalNaturalFlow!",N$1,$A90)):INDIRECT(CONCATENATE("TotalNaturalFlow!",N$1,$B90)))</f>
        <v>1430466</v>
      </c>
      <c r="O90" s="45">
        <f ca="1">SUM(INDIRECT(CONCATENATE("TotalNaturalFlow!",O$1,$A90)):INDIRECT(CONCATENATE("TotalNaturalFlow!",O$1,$B90)))</f>
        <v>772388</v>
      </c>
      <c r="P90" s="45">
        <f ca="1">SUM(INDIRECT(CONCATENATE("TotalNaturalFlow!",P$1,$A90)):INDIRECT(CONCATENATE("TotalNaturalFlow!",P$1,$B90)))</f>
        <v>264889</v>
      </c>
      <c r="Q90" s="45">
        <f ca="1">SUM(INDIRECT(CONCATENATE("TotalNaturalFlow!",Q$1,$A90)):INDIRECT(CONCATENATE("TotalNaturalFlow!",Q$1,$B90)))</f>
        <v>425967</v>
      </c>
      <c r="R90" s="45">
        <f ca="1">SUM(INDIRECT(CONCATENATE("TotalNaturalFlow!",R$1,$A90)):INDIRECT(CONCATENATE("TotalNaturalFlow!",R$1,$B90)))</f>
        <v>409596</v>
      </c>
      <c r="S90" s="45">
        <f ca="1">SUM(INDIRECT(CONCATENATE("TotalNaturalFlow!",S$1,$A90)):INDIRECT(CONCATENATE("TotalNaturalFlow!",S$1,$B90)))</f>
        <v>3425662</v>
      </c>
      <c r="T90" s="45">
        <f ca="1">SUM(INDIRECT(CONCATENATE("TotalNaturalFlow!",T$1,$A90)):INDIRECT(CONCATENATE("TotalNaturalFlow!",T$1,$B90)))</f>
        <v>82847</v>
      </c>
      <c r="U90" s="45">
        <f ca="1">SUM(INDIRECT(CONCATENATE("TotalNaturalFlow!",U$1,$A90)):INDIRECT(CONCATENATE("TotalNaturalFlow!",U$1,$B90)))</f>
        <v>856030</v>
      </c>
      <c r="V90" s="45">
        <f ca="1">SUM(INDIRECT(CONCATENATE("TotalNaturalFlow!",V$1,$A90)):INDIRECT(CONCATENATE("TotalNaturalFlow!",V$1,$B90)))</f>
        <v>1495065</v>
      </c>
      <c r="W90" s="45">
        <f ca="1">SUM(INDIRECT(CONCATENATE("TotalNaturalFlow!",W$1,$A90)):INDIRECT(CONCATENATE("TotalNaturalFlow!",W$1,$B90)))</f>
        <v>9474177</v>
      </c>
      <c r="X90" s="46"/>
      <c r="Y90" s="45">
        <f ca="1">SUM(INDIRECT(CONCATENATE("TotalNaturalFlow!",Y$1,$A90)):INDIRECT(CONCATENATE("TotalNaturalFlow!",Y$1,$B90)))</f>
        <v>11619</v>
      </c>
      <c r="Z90" s="45">
        <f ca="1">SUM(INDIRECT(CONCATENATE("TotalNaturalFlow!",Z$1,$A90)):INDIRECT(CONCATENATE("TotalNaturalFlow!",Z$1,$B90)))</f>
        <v>36543</v>
      </c>
      <c r="AA90" s="45">
        <f ca="1">SUM(INDIRECT(CONCATENATE("TotalNaturalFlow!",AA$1,$A90)):INDIRECT(CONCATENATE("TotalNaturalFlow!",AA$1,$B90)))</f>
        <v>9785700</v>
      </c>
      <c r="AB90" s="45">
        <f ca="1">SUM(INDIRECT(CONCATENATE("TotalNaturalFlow!",AB$1,$A90)):INDIRECT(CONCATENATE("TotalNaturalFlow!",AB$1,$B90)))</f>
        <v>116410</v>
      </c>
      <c r="AC90" s="45">
        <f ca="1">SUM(INDIRECT(CONCATENATE("TotalNaturalFlow!",AC$1,$A90)):INDIRECT(CONCATENATE("TotalNaturalFlow!",AC$1,$B90)))</f>
        <v>10172807</v>
      </c>
      <c r="AD90" s="45">
        <f ca="1">SUM(INDIRECT(CONCATENATE("TotalNaturalFlow!",AD$1,$A90)):INDIRECT(CONCATENATE("TotalNaturalFlow!",AD$1,$B90)))</f>
        <v>10525560</v>
      </c>
      <c r="AE90" s="45">
        <f ca="1">SUM(INDIRECT(CONCATENATE("TotalNaturalFlow!",AE$1,$A90)):INDIRECT(CONCATENATE("TotalNaturalFlow!",AE$1,$B90)))</f>
        <v>8202</v>
      </c>
      <c r="AF90" s="45">
        <f ca="1">SUM(INDIRECT(CONCATENATE("TotalNaturalFlow!",AF$1,$A90)):INDIRECT(CONCATENATE("TotalNaturalFlow!",AF$1,$B90)))</f>
        <v>10573669</v>
      </c>
      <c r="AG90" s="45">
        <f ca="1">SUM(INDIRECT(CONCATENATE("TotalNaturalFlow!",AG$1,$A90)):INDIRECT(CONCATENATE("TotalNaturalFlow!",AG$1,$B90)))</f>
        <v>10724405</v>
      </c>
    </row>
    <row r="91" spans="1:33" s="2" customFormat="1" x14ac:dyDescent="0.2">
      <c r="A91" s="43">
        <f t="shared" ref="A91:B91" si="42">A90+12</f>
        <v>1017</v>
      </c>
      <c r="B91" s="43">
        <f t="shared" si="42"/>
        <v>1028</v>
      </c>
      <c r="C91" s="44">
        <v>1990</v>
      </c>
      <c r="D91" s="45">
        <f ca="1">SUM(INDIRECT(CONCATENATE("TotalNaturalFlow!",D$1,$A91)):INDIRECT(CONCATENATE("TotalNaturalFlow!",D$1,$B91)))</f>
        <v>1523544</v>
      </c>
      <c r="E91" s="45">
        <f ca="1">SUM(INDIRECT(CONCATENATE("TotalNaturalFlow!",E$1,$A91)):INDIRECT(CONCATENATE("TotalNaturalFlow!",E$1,$B91)))</f>
        <v>2390891</v>
      </c>
      <c r="F91" s="45">
        <f ca="1">SUM(INDIRECT(CONCATENATE("TotalNaturalFlow!",F$1,$A91)):INDIRECT(CONCATENATE("TotalNaturalFlow!",F$1,$B91)))</f>
        <v>109979</v>
      </c>
      <c r="G91" s="45">
        <f ca="1">SUM(INDIRECT(CONCATENATE("TotalNaturalFlow!",G$1,$A91)):INDIRECT(CONCATENATE("TotalNaturalFlow!",G$1,$B91)))</f>
        <v>648067</v>
      </c>
      <c r="H91" s="45">
        <f ca="1">SUM(INDIRECT(CONCATENATE("TotalNaturalFlow!",H$1,$A91)):INDIRECT(CONCATENATE("TotalNaturalFlow!",H$1,$B91)))</f>
        <v>790917</v>
      </c>
      <c r="I91" s="45">
        <f ca="1">SUM(INDIRECT(CONCATENATE("TotalNaturalFlow!",I$1,$A91)):INDIRECT(CONCATENATE("TotalNaturalFlow!",I$1,$B91)))</f>
        <v>1407997</v>
      </c>
      <c r="J91" s="45">
        <f ca="1">SUM(INDIRECT(CONCATENATE("TotalNaturalFlow!",J$1,$A91)):INDIRECT(CONCATENATE("TotalNaturalFlow!",J$1,$B91)))</f>
        <v>378547</v>
      </c>
      <c r="K91" s="45">
        <f ca="1">SUM(INDIRECT(CONCATENATE("TotalNaturalFlow!",K$1,$A91)):INDIRECT(CONCATENATE("TotalNaturalFlow!",K$1,$B91)))</f>
        <v>4129765</v>
      </c>
      <c r="L91" s="45">
        <f ca="1">SUM(INDIRECT(CONCATENATE("TotalNaturalFlow!",L$1,$A91)):INDIRECT(CONCATENATE("TotalNaturalFlow!",L$1,$B91)))</f>
        <v>1049657</v>
      </c>
      <c r="M91" s="45">
        <f ca="1">SUM(INDIRECT(CONCATENATE("TotalNaturalFlow!",M$1,$A91)):INDIRECT(CONCATENATE("TotalNaturalFlow!",M$1,$B91)))</f>
        <v>1083243</v>
      </c>
      <c r="N91" s="45">
        <f ca="1">SUM(INDIRECT(CONCATENATE("TotalNaturalFlow!",N$1,$A91)):INDIRECT(CONCATENATE("TotalNaturalFlow!",N$1,$B91)))</f>
        <v>1439786</v>
      </c>
      <c r="O91" s="45">
        <f ca="1">SUM(INDIRECT(CONCATENATE("TotalNaturalFlow!",O$1,$A91)):INDIRECT(CONCATENATE("TotalNaturalFlow!",O$1,$B91)))</f>
        <v>840310</v>
      </c>
      <c r="P91" s="45">
        <f ca="1">SUM(INDIRECT(CONCATENATE("TotalNaturalFlow!",P$1,$A91)):INDIRECT(CONCATENATE("TotalNaturalFlow!",P$1,$B91)))</f>
        <v>263519</v>
      </c>
      <c r="Q91" s="45">
        <f ca="1">SUM(INDIRECT(CONCATENATE("TotalNaturalFlow!",Q$1,$A91)):INDIRECT(CONCATENATE("TotalNaturalFlow!",Q$1,$B91)))</f>
        <v>494957</v>
      </c>
      <c r="R91" s="45">
        <f ca="1">SUM(INDIRECT(CONCATENATE("TotalNaturalFlow!",R$1,$A91)):INDIRECT(CONCATENATE("TotalNaturalFlow!",R$1,$B91)))</f>
        <v>350642</v>
      </c>
      <c r="S91" s="45">
        <f ca="1">SUM(INDIRECT(CONCATENATE("TotalNaturalFlow!",S$1,$A91)):INDIRECT(CONCATENATE("TotalNaturalFlow!",S$1,$B91)))</f>
        <v>3444603</v>
      </c>
      <c r="T91" s="45">
        <f ca="1">SUM(INDIRECT(CONCATENATE("TotalNaturalFlow!",T$1,$A91)):INDIRECT(CONCATENATE("TotalNaturalFlow!",T$1,$B91)))</f>
        <v>75884</v>
      </c>
      <c r="U91" s="45">
        <f ca="1">SUM(INDIRECT(CONCATENATE("TotalNaturalFlow!",U$1,$A91)):INDIRECT(CONCATENATE("TotalNaturalFlow!",U$1,$B91)))</f>
        <v>889045</v>
      </c>
      <c r="V91" s="45">
        <f ca="1">SUM(INDIRECT(CONCATENATE("TotalNaturalFlow!",V$1,$A91)):INDIRECT(CONCATENATE("TotalNaturalFlow!",V$1,$B91)))</f>
        <v>1559020</v>
      </c>
      <c r="W91" s="45">
        <f ca="1">SUM(INDIRECT(CONCATENATE("TotalNaturalFlow!",W$1,$A91)):INDIRECT(CONCATENATE("TotalNaturalFlow!",W$1,$B91)))</f>
        <v>9350891</v>
      </c>
      <c r="X91" s="46"/>
      <c r="Y91" s="45">
        <f ca="1">SUM(INDIRECT(CONCATENATE("TotalNaturalFlow!",Y$1,$A91)):INDIRECT(CONCATENATE("TotalNaturalFlow!",Y$1,$B91)))</f>
        <v>10889</v>
      </c>
      <c r="Z91" s="45">
        <f ca="1">SUM(INDIRECT(CONCATENATE("TotalNaturalFlow!",Z$1,$A91)):INDIRECT(CONCATENATE("TotalNaturalFlow!",Z$1,$B91)))</f>
        <v>42197</v>
      </c>
      <c r="AA91" s="45">
        <f ca="1">SUM(INDIRECT(CONCATENATE("TotalNaturalFlow!",AA$1,$A91)):INDIRECT(CONCATENATE("TotalNaturalFlow!",AA$1,$B91)))</f>
        <v>9636155</v>
      </c>
      <c r="AB91" s="45">
        <f ca="1">SUM(INDIRECT(CONCATENATE("TotalNaturalFlow!",AB$1,$A91)):INDIRECT(CONCATENATE("TotalNaturalFlow!",AB$1,$B91)))</f>
        <v>76099</v>
      </c>
      <c r="AC91" s="45">
        <f ca="1">SUM(INDIRECT(CONCATENATE("TotalNaturalFlow!",AC$1,$A91)):INDIRECT(CONCATENATE("TotalNaturalFlow!",AC$1,$B91)))</f>
        <v>9975940</v>
      </c>
      <c r="AD91" s="45">
        <f ca="1">SUM(INDIRECT(CONCATENATE("TotalNaturalFlow!",AD$1,$A91)):INDIRECT(CONCATENATE("TotalNaturalFlow!",AD$1,$B91)))</f>
        <v>10108955</v>
      </c>
      <c r="AE91" s="45">
        <f ca="1">SUM(INDIRECT(CONCATENATE("TotalNaturalFlow!",AE$1,$A91)):INDIRECT(CONCATENATE("TotalNaturalFlow!",AE$1,$B91)))</f>
        <v>5970</v>
      </c>
      <c r="AF91" s="45">
        <f ca="1">SUM(INDIRECT(CONCATENATE("TotalNaturalFlow!",AF$1,$A91)):INDIRECT(CONCATENATE("TotalNaturalFlow!",AF$1,$B91)))</f>
        <v>10482457</v>
      </c>
      <c r="AG91" s="45">
        <f ca="1">SUM(INDIRECT(CONCATENATE("TotalNaturalFlow!",AG$1,$A91)):INDIRECT(CONCATENATE("TotalNaturalFlow!",AG$1,$B91)))</f>
        <v>10497497</v>
      </c>
    </row>
    <row r="92" spans="1:33" s="2" customFormat="1" x14ac:dyDescent="0.2">
      <c r="A92" s="43">
        <f t="shared" ref="A92:B92" si="43">A91+12</f>
        <v>1029</v>
      </c>
      <c r="B92" s="43">
        <f t="shared" si="43"/>
        <v>1040</v>
      </c>
      <c r="C92" s="44">
        <v>1991</v>
      </c>
      <c r="D92" s="45">
        <f ca="1">SUM(INDIRECT(CONCATENATE("TotalNaturalFlow!",D$1,$A92)):INDIRECT(CONCATENATE("TotalNaturalFlow!",D$1,$B92)))</f>
        <v>1855396</v>
      </c>
      <c r="E92" s="45">
        <f ca="1">SUM(INDIRECT(CONCATENATE("TotalNaturalFlow!",E$1,$A92)):INDIRECT(CONCATENATE("TotalNaturalFlow!",E$1,$B92)))</f>
        <v>3086043</v>
      </c>
      <c r="F92" s="45">
        <f ca="1">SUM(INDIRECT(CONCATENATE("TotalNaturalFlow!",F$1,$A92)):INDIRECT(CONCATENATE("TotalNaturalFlow!",F$1,$B92)))</f>
        <v>126983</v>
      </c>
      <c r="G92" s="45">
        <f ca="1">SUM(INDIRECT(CONCATENATE("TotalNaturalFlow!",G$1,$A92)):INDIRECT(CONCATENATE("TotalNaturalFlow!",G$1,$B92)))</f>
        <v>876204</v>
      </c>
      <c r="H92" s="45">
        <f ca="1">SUM(INDIRECT(CONCATENATE("TotalNaturalFlow!",H$1,$A92)):INDIRECT(CONCATENATE("TotalNaturalFlow!",H$1,$B92)))</f>
        <v>1170791</v>
      </c>
      <c r="I92" s="45">
        <f ca="1">SUM(INDIRECT(CONCATENATE("TotalNaturalFlow!",I$1,$A92)):INDIRECT(CONCATENATE("TotalNaturalFlow!",I$1,$B92)))</f>
        <v>2109452</v>
      </c>
      <c r="J92" s="45">
        <f ca="1">SUM(INDIRECT(CONCATENATE("TotalNaturalFlow!",J$1,$A92)):INDIRECT(CONCATENATE("TotalNaturalFlow!",J$1,$B92)))</f>
        <v>609055</v>
      </c>
      <c r="K92" s="45">
        <f ca="1">SUM(INDIRECT(CONCATENATE("TotalNaturalFlow!",K$1,$A92)):INDIRECT(CONCATENATE("TotalNaturalFlow!",K$1,$B92)))</f>
        <v>5637863</v>
      </c>
      <c r="L92" s="45">
        <f ca="1">SUM(INDIRECT(CONCATENATE("TotalNaturalFlow!",L$1,$A92)):INDIRECT(CONCATENATE("TotalNaturalFlow!",L$1,$B92)))</f>
        <v>1201199</v>
      </c>
      <c r="M92" s="45">
        <f ca="1">SUM(INDIRECT(CONCATENATE("TotalNaturalFlow!",M$1,$A92)):INDIRECT(CONCATENATE("TotalNaturalFlow!",M$1,$B92)))</f>
        <v>1295169</v>
      </c>
      <c r="N92" s="45">
        <f ca="1">SUM(INDIRECT(CONCATENATE("TotalNaturalFlow!",N$1,$A92)):INDIRECT(CONCATENATE("TotalNaturalFlow!",N$1,$B92)))</f>
        <v>1820276</v>
      </c>
      <c r="O92" s="45">
        <f ca="1">SUM(INDIRECT(CONCATENATE("TotalNaturalFlow!",O$1,$A92)):INDIRECT(CONCATENATE("TotalNaturalFlow!",O$1,$B92)))</f>
        <v>1009012</v>
      </c>
      <c r="P92" s="45">
        <f ca="1">SUM(INDIRECT(CONCATENATE("TotalNaturalFlow!",P$1,$A92)):INDIRECT(CONCATENATE("TotalNaturalFlow!",P$1,$B92)))</f>
        <v>297761</v>
      </c>
      <c r="Q92" s="45">
        <f ca="1">SUM(INDIRECT(CONCATENATE("TotalNaturalFlow!",Q$1,$A92)):INDIRECT(CONCATENATE("TotalNaturalFlow!",Q$1,$B92)))</f>
        <v>564119</v>
      </c>
      <c r="R92" s="45">
        <f ca="1">SUM(INDIRECT(CONCATENATE("TotalNaturalFlow!",R$1,$A92)):INDIRECT(CONCATENATE("TotalNaturalFlow!",R$1,$B92)))</f>
        <v>462290</v>
      </c>
      <c r="S92" s="45">
        <f ca="1">SUM(INDIRECT(CONCATENATE("TotalNaturalFlow!",S$1,$A92)):INDIRECT(CONCATENATE("TotalNaturalFlow!",S$1,$B92)))</f>
        <v>4298041</v>
      </c>
      <c r="T92" s="45">
        <f ca="1">SUM(INDIRECT(CONCATENATE("TotalNaturalFlow!",T$1,$A92)):INDIRECT(CONCATENATE("TotalNaturalFlow!",T$1,$B92)))</f>
        <v>124890</v>
      </c>
      <c r="U92" s="45">
        <f ca="1">SUM(INDIRECT(CONCATENATE("TotalNaturalFlow!",U$1,$A92)):INDIRECT(CONCATENATE("TotalNaturalFlow!",U$1,$B92)))</f>
        <v>1040590</v>
      </c>
      <c r="V92" s="45">
        <f ca="1">SUM(INDIRECT(CONCATENATE("TotalNaturalFlow!",V$1,$A92)):INDIRECT(CONCATENATE("TotalNaturalFlow!",V$1,$B92)))</f>
        <v>1754227</v>
      </c>
      <c r="W92" s="45">
        <f ca="1">SUM(INDIRECT(CONCATENATE("TotalNaturalFlow!",W$1,$A92)):INDIRECT(CONCATENATE("TotalNaturalFlow!",W$1,$B92)))</f>
        <v>12322480</v>
      </c>
      <c r="X92" s="46"/>
      <c r="Y92" s="45">
        <f ca="1">SUM(INDIRECT(CONCATENATE("TotalNaturalFlow!",Y$1,$A92)):INDIRECT(CONCATENATE("TotalNaturalFlow!",Y$1,$B92)))</f>
        <v>10187</v>
      </c>
      <c r="Z92" s="45">
        <f ca="1">SUM(INDIRECT(CONCATENATE("TotalNaturalFlow!",Z$1,$A92)):INDIRECT(CONCATENATE("TotalNaturalFlow!",Z$1,$B92)))</f>
        <v>128719</v>
      </c>
      <c r="AA92" s="45">
        <f ca="1">SUM(INDIRECT(CONCATENATE("TotalNaturalFlow!",AA$1,$A92)):INDIRECT(CONCATENATE("TotalNaturalFlow!",AA$1,$B92)))</f>
        <v>12756444</v>
      </c>
      <c r="AB92" s="45">
        <f ca="1">SUM(INDIRECT(CONCATENATE("TotalNaturalFlow!",AB$1,$A92)):INDIRECT(CONCATENATE("TotalNaturalFlow!",AB$1,$B92)))</f>
        <v>75643</v>
      </c>
      <c r="AC92" s="45">
        <f ca="1">SUM(INDIRECT(CONCATENATE("TotalNaturalFlow!",AC$1,$A92)):INDIRECT(CONCATENATE("TotalNaturalFlow!",AC$1,$B92)))</f>
        <v>13277211</v>
      </c>
      <c r="AD92" s="45">
        <f ca="1">SUM(INDIRECT(CONCATENATE("TotalNaturalFlow!",AD$1,$A92)):INDIRECT(CONCATENATE("TotalNaturalFlow!",AD$1,$B92)))</f>
        <v>13162298</v>
      </c>
      <c r="AE92" s="45">
        <f ca="1">SUM(INDIRECT(CONCATENATE("TotalNaturalFlow!",AE$1,$A92)):INDIRECT(CONCATENATE("TotalNaturalFlow!",AE$1,$B92)))</f>
        <v>91301</v>
      </c>
      <c r="AF92" s="45">
        <f ca="1">SUM(INDIRECT(CONCATENATE("TotalNaturalFlow!",AF$1,$A92)):INDIRECT(CONCATENATE("TotalNaturalFlow!",AF$1,$B92)))</f>
        <v>13578517</v>
      </c>
      <c r="AG92" s="45">
        <f ca="1">SUM(INDIRECT(CONCATENATE("TotalNaturalFlow!",AG$1,$A92)):INDIRECT(CONCATENATE("TotalNaturalFlow!",AG$1,$B92)))</f>
        <v>13702208</v>
      </c>
    </row>
    <row r="93" spans="1:33" s="2" customFormat="1" x14ac:dyDescent="0.2">
      <c r="A93" s="43">
        <f t="shared" ref="A93:B93" si="44">A92+12</f>
        <v>1041</v>
      </c>
      <c r="B93" s="43">
        <f t="shared" si="44"/>
        <v>1052</v>
      </c>
      <c r="C93" s="44">
        <v>1992</v>
      </c>
      <c r="D93" s="45">
        <f ca="1">SUM(INDIRECT(CONCATENATE("TotalNaturalFlow!",D$1,$A93)):INDIRECT(CONCATENATE("TotalNaturalFlow!",D$1,$B93)))</f>
        <v>1604988</v>
      </c>
      <c r="E93" s="45">
        <f ca="1">SUM(INDIRECT(CONCATENATE("TotalNaturalFlow!",E$1,$A93)):INDIRECT(CONCATENATE("TotalNaturalFlow!",E$1,$B93)))</f>
        <v>2634155</v>
      </c>
      <c r="F93" s="45">
        <f ca="1">SUM(INDIRECT(CONCATENATE("TotalNaturalFlow!",F$1,$A93)):INDIRECT(CONCATENATE("TotalNaturalFlow!",F$1,$B93)))</f>
        <v>101614</v>
      </c>
      <c r="G93" s="45">
        <f ca="1">SUM(INDIRECT(CONCATENATE("TotalNaturalFlow!",G$1,$A93)):INDIRECT(CONCATENATE("TotalNaturalFlow!",G$1,$B93)))</f>
        <v>750469</v>
      </c>
      <c r="H93" s="45">
        <f ca="1">SUM(INDIRECT(CONCATENATE("TotalNaturalFlow!",H$1,$A93)):INDIRECT(CONCATENATE("TotalNaturalFlow!",H$1,$B93)))</f>
        <v>969446</v>
      </c>
      <c r="I93" s="45">
        <f ca="1">SUM(INDIRECT(CONCATENATE("TotalNaturalFlow!",I$1,$A93)):INDIRECT(CONCATENATE("TotalNaturalFlow!",I$1,$B93)))</f>
        <v>2013057</v>
      </c>
      <c r="J93" s="45">
        <f ca="1">SUM(INDIRECT(CONCATENATE("TotalNaturalFlow!",J$1,$A93)):INDIRECT(CONCATENATE("TotalNaturalFlow!",J$1,$B93)))</f>
        <v>779664</v>
      </c>
      <c r="K93" s="45">
        <f ca="1">SUM(INDIRECT(CONCATENATE("TotalNaturalFlow!",K$1,$A93)):INDIRECT(CONCATENATE("TotalNaturalFlow!",K$1,$B93)))</f>
        <v>5264884</v>
      </c>
      <c r="L93" s="45">
        <f ca="1">SUM(INDIRECT(CONCATENATE("TotalNaturalFlow!",L$1,$A93)):INDIRECT(CONCATENATE("TotalNaturalFlow!",L$1,$B93)))</f>
        <v>748160</v>
      </c>
      <c r="M93" s="45">
        <f ca="1">SUM(INDIRECT(CONCATENATE("TotalNaturalFlow!",M$1,$A93)):INDIRECT(CONCATENATE("TotalNaturalFlow!",M$1,$B93)))</f>
        <v>817359</v>
      </c>
      <c r="N93" s="45">
        <f ca="1">SUM(INDIRECT(CONCATENATE("TotalNaturalFlow!",N$1,$A93)):INDIRECT(CONCATENATE("TotalNaturalFlow!",N$1,$B93)))</f>
        <v>1193543</v>
      </c>
      <c r="O93" s="45">
        <f ca="1">SUM(INDIRECT(CONCATENATE("TotalNaturalFlow!",O$1,$A93)):INDIRECT(CONCATENATE("TotalNaturalFlow!",O$1,$B93)))</f>
        <v>759972</v>
      </c>
      <c r="P93" s="45">
        <f ca="1">SUM(INDIRECT(CONCATENATE("TotalNaturalFlow!",P$1,$A93)):INDIRECT(CONCATENATE("TotalNaturalFlow!",P$1,$B93)))</f>
        <v>227828</v>
      </c>
      <c r="Q93" s="45">
        <f ca="1">SUM(INDIRECT(CONCATENATE("TotalNaturalFlow!",Q$1,$A93)):INDIRECT(CONCATENATE("TotalNaturalFlow!",Q$1,$B93)))</f>
        <v>433465</v>
      </c>
      <c r="R93" s="45">
        <f ca="1">SUM(INDIRECT(CONCATENATE("TotalNaturalFlow!",R$1,$A93)):INDIRECT(CONCATENATE("TotalNaturalFlow!",R$1,$B93)))</f>
        <v>413109</v>
      </c>
      <c r="S93" s="45">
        <f ca="1">SUM(INDIRECT(CONCATENATE("TotalNaturalFlow!",S$1,$A93)):INDIRECT(CONCATENATE("TotalNaturalFlow!",S$1,$B93)))</f>
        <v>3171071</v>
      </c>
      <c r="T93" s="45">
        <f ca="1">SUM(INDIRECT(CONCATENATE("TotalNaturalFlow!",T$1,$A93)):INDIRECT(CONCATENATE("TotalNaturalFlow!",T$1,$B93)))</f>
        <v>108307</v>
      </c>
      <c r="U93" s="45">
        <f ca="1">SUM(INDIRECT(CONCATENATE("TotalNaturalFlow!",U$1,$A93)):INDIRECT(CONCATENATE("TotalNaturalFlow!",U$1,$B93)))</f>
        <v>1135025</v>
      </c>
      <c r="V93" s="45">
        <f ca="1">SUM(INDIRECT(CONCATENATE("TotalNaturalFlow!",V$1,$A93)):INDIRECT(CONCATENATE("TotalNaturalFlow!",V$1,$B93)))</f>
        <v>1927857</v>
      </c>
      <c r="W93" s="45">
        <f ca="1">SUM(INDIRECT(CONCATENATE("TotalNaturalFlow!",W$1,$A93)):INDIRECT(CONCATENATE("TotalNaturalFlow!",W$1,$B93)))</f>
        <v>10916327</v>
      </c>
      <c r="X93" s="46"/>
      <c r="Y93" s="45">
        <f ca="1">SUM(INDIRECT(CONCATENATE("TotalNaturalFlow!",Y$1,$A93)):INDIRECT(CONCATENATE("TotalNaturalFlow!",Y$1,$B93)))</f>
        <v>22822</v>
      </c>
      <c r="Z93" s="45">
        <f ca="1">SUM(INDIRECT(CONCATENATE("TotalNaturalFlow!",Z$1,$A93)):INDIRECT(CONCATENATE("TotalNaturalFlow!",Z$1,$B93)))</f>
        <v>223110</v>
      </c>
      <c r="AA93" s="45">
        <f ca="1">SUM(INDIRECT(CONCATENATE("TotalNaturalFlow!",AA$1,$A93)):INDIRECT(CONCATENATE("TotalNaturalFlow!",AA$1,$B93)))</f>
        <v>11392119</v>
      </c>
      <c r="AB93" s="45">
        <f ca="1">SUM(INDIRECT(CONCATENATE("TotalNaturalFlow!",AB$1,$A93)):INDIRECT(CONCATENATE("TotalNaturalFlow!",AB$1,$B93)))</f>
        <v>152202</v>
      </c>
      <c r="AC93" s="45">
        <f ca="1">SUM(INDIRECT(CONCATENATE("TotalNaturalFlow!",AC$1,$A93)):INDIRECT(CONCATENATE("TotalNaturalFlow!",AC$1,$B93)))</f>
        <v>12205382</v>
      </c>
      <c r="AD93" s="45">
        <f ca="1">SUM(INDIRECT(CONCATENATE("TotalNaturalFlow!",AD$1,$A93)):INDIRECT(CONCATENATE("TotalNaturalFlow!",AD$1,$B93)))</f>
        <v>12269286</v>
      </c>
      <c r="AE93" s="45">
        <f ca="1">SUM(INDIRECT(CONCATENATE("TotalNaturalFlow!",AE$1,$A93)):INDIRECT(CONCATENATE("TotalNaturalFlow!",AE$1,$B93)))</f>
        <v>92718</v>
      </c>
      <c r="AF93" s="45">
        <f ca="1">SUM(INDIRECT(CONCATENATE("TotalNaturalFlow!",AF$1,$A93)):INDIRECT(CONCATENATE("TotalNaturalFlow!",AF$1,$B93)))</f>
        <v>12600654</v>
      </c>
      <c r="AG93" s="45">
        <f ca="1">SUM(INDIRECT(CONCATENATE("TotalNaturalFlow!",AG$1,$A93)):INDIRECT(CONCATENATE("TotalNaturalFlow!",AG$1,$B93)))</f>
        <v>12812596</v>
      </c>
    </row>
    <row r="94" spans="1:33" s="2" customFormat="1" x14ac:dyDescent="0.2">
      <c r="A94" s="43">
        <f t="shared" ref="A94:B94" si="45">A93+12</f>
        <v>1053</v>
      </c>
      <c r="B94" s="43">
        <f t="shared" si="45"/>
        <v>1064</v>
      </c>
      <c r="C94" s="44">
        <v>1993</v>
      </c>
      <c r="D94" s="45">
        <f ca="1">SUM(INDIRECT(CONCATENATE("TotalNaturalFlow!",D$1,$A94)):INDIRECT(CONCATENATE("TotalNaturalFlow!",D$1,$B94)))</f>
        <v>2489636</v>
      </c>
      <c r="E94" s="45">
        <f ca="1">SUM(INDIRECT(CONCATENATE("TotalNaturalFlow!",E$1,$A94)):INDIRECT(CONCATENATE("TotalNaturalFlow!",E$1,$B94)))</f>
        <v>4451080</v>
      </c>
      <c r="F94" s="45">
        <f ca="1">SUM(INDIRECT(CONCATENATE("TotalNaturalFlow!",F$1,$A94)):INDIRECT(CONCATENATE("TotalNaturalFlow!",F$1,$B94)))</f>
        <v>183563</v>
      </c>
      <c r="G94" s="45">
        <f ca="1">SUM(INDIRECT(CONCATENATE("TotalNaturalFlow!",G$1,$A94)):INDIRECT(CONCATENATE("TotalNaturalFlow!",G$1,$B94)))</f>
        <v>1328743</v>
      </c>
      <c r="H94" s="45">
        <f ca="1">SUM(INDIRECT(CONCATENATE("TotalNaturalFlow!",H$1,$A94)):INDIRECT(CONCATENATE("TotalNaturalFlow!",H$1,$B94)))</f>
        <v>1692147</v>
      </c>
      <c r="I94" s="45">
        <f ca="1">SUM(INDIRECT(CONCATENATE("TotalNaturalFlow!",I$1,$A94)):INDIRECT(CONCATENATE("TotalNaturalFlow!",I$1,$B94)))</f>
        <v>3399282</v>
      </c>
      <c r="J94" s="45">
        <f ca="1">SUM(INDIRECT(CONCATENATE("TotalNaturalFlow!",J$1,$A94)):INDIRECT(CONCATENATE("TotalNaturalFlow!",J$1,$B94)))</f>
        <v>1524472</v>
      </c>
      <c r="K94" s="45">
        <f ca="1">SUM(INDIRECT(CONCATENATE("TotalNaturalFlow!",K$1,$A94)):INDIRECT(CONCATENATE("TotalNaturalFlow!",K$1,$B94)))</f>
        <v>9102372</v>
      </c>
      <c r="L94" s="45">
        <f ca="1">SUM(INDIRECT(CONCATENATE("TotalNaturalFlow!",L$1,$A94)):INDIRECT(CONCATENATE("TotalNaturalFlow!",L$1,$B94)))</f>
        <v>1333407</v>
      </c>
      <c r="M94" s="45">
        <f ca="1">SUM(INDIRECT(CONCATENATE("TotalNaturalFlow!",M$1,$A94)):INDIRECT(CONCATENATE("TotalNaturalFlow!",M$1,$B94)))</f>
        <v>1400007</v>
      </c>
      <c r="N94" s="45">
        <f ca="1">SUM(INDIRECT(CONCATENATE("TotalNaturalFlow!",N$1,$A94)):INDIRECT(CONCATENATE("TotalNaturalFlow!",N$1,$B94)))</f>
        <v>1996460</v>
      </c>
      <c r="O94" s="45">
        <f ca="1">SUM(INDIRECT(CONCATENATE("TotalNaturalFlow!",O$1,$A94)):INDIRECT(CONCATENATE("TotalNaturalFlow!",O$1,$B94)))</f>
        <v>1428991</v>
      </c>
      <c r="P94" s="45">
        <f ca="1">SUM(INDIRECT(CONCATENATE("TotalNaturalFlow!",P$1,$A94)):INDIRECT(CONCATENATE("TotalNaturalFlow!",P$1,$B94)))</f>
        <v>558455</v>
      </c>
      <c r="Q94" s="45">
        <f ca="1">SUM(INDIRECT(CONCATENATE("TotalNaturalFlow!",Q$1,$A94)):INDIRECT(CONCATENATE("TotalNaturalFlow!",Q$1,$B94)))</f>
        <v>782628</v>
      </c>
      <c r="R94" s="45">
        <f ca="1">SUM(INDIRECT(CONCATENATE("TotalNaturalFlow!",R$1,$A94)):INDIRECT(CONCATENATE("TotalNaturalFlow!",R$1,$B94)))</f>
        <v>686828</v>
      </c>
      <c r="S94" s="45">
        <f ca="1">SUM(INDIRECT(CONCATENATE("TotalNaturalFlow!",S$1,$A94)):INDIRECT(CONCATENATE("TotalNaturalFlow!",S$1,$B94)))</f>
        <v>5674080</v>
      </c>
      <c r="T94" s="45">
        <f ca="1">SUM(INDIRECT(CONCATENATE("TotalNaturalFlow!",T$1,$A94)):INDIRECT(CONCATENATE("TotalNaturalFlow!",T$1,$B94)))</f>
        <v>174979</v>
      </c>
      <c r="U94" s="45">
        <f ca="1">SUM(INDIRECT(CONCATENATE("TotalNaturalFlow!",U$1,$A94)):INDIRECT(CONCATENATE("TotalNaturalFlow!",U$1,$B94)))</f>
        <v>1635325</v>
      </c>
      <c r="V94" s="45">
        <f ca="1">SUM(INDIRECT(CONCATENATE("TotalNaturalFlow!",V$1,$A94)):INDIRECT(CONCATENATE("TotalNaturalFlow!",V$1,$B94)))</f>
        <v>2906813</v>
      </c>
      <c r="W94" s="45">
        <f ca="1">SUM(INDIRECT(CONCATENATE("TotalNaturalFlow!",W$1,$A94)):INDIRECT(CONCATENATE("TotalNaturalFlow!",W$1,$B94)))</f>
        <v>18916054</v>
      </c>
      <c r="X94" s="46"/>
      <c r="Y94" s="45">
        <f ca="1">SUM(INDIRECT(CONCATENATE("TotalNaturalFlow!",Y$1,$A94)):INDIRECT(CONCATENATE("TotalNaturalFlow!",Y$1,$B94)))</f>
        <v>35529</v>
      </c>
      <c r="Z94" s="45">
        <f ca="1">SUM(INDIRECT(CONCATENATE("TotalNaturalFlow!",Z$1,$A94)):INDIRECT(CONCATENATE("TotalNaturalFlow!",Z$1,$B94)))</f>
        <v>603040</v>
      </c>
      <c r="AA94" s="45">
        <f ca="1">SUM(INDIRECT(CONCATENATE("TotalNaturalFlow!",AA$1,$A94)):INDIRECT(CONCATENATE("TotalNaturalFlow!",AA$1,$B94)))</f>
        <v>19602077</v>
      </c>
      <c r="AB94" s="45">
        <f ca="1">SUM(INDIRECT(CONCATENATE("TotalNaturalFlow!",AB$1,$A94)):INDIRECT(CONCATENATE("TotalNaturalFlow!",AB$1,$B94)))</f>
        <v>439122</v>
      </c>
      <c r="AC94" s="45">
        <f ca="1">SUM(INDIRECT(CONCATENATE("TotalNaturalFlow!",AC$1,$A94)):INDIRECT(CONCATENATE("TotalNaturalFlow!",AC$1,$B94)))</f>
        <v>20882165</v>
      </c>
      <c r="AD94" s="45">
        <f ca="1">SUM(INDIRECT(CONCATENATE("TotalNaturalFlow!",AD$1,$A94)):INDIRECT(CONCATENATE("TotalNaturalFlow!",AD$1,$B94)))</f>
        <v>20911617</v>
      </c>
      <c r="AE94" s="45">
        <f ca="1">SUM(INDIRECT(CONCATENATE("TotalNaturalFlow!",AE$1,$A94)):INDIRECT(CONCATENATE("TotalNaturalFlow!",AE$1,$B94)))</f>
        <v>701537</v>
      </c>
      <c r="AF94" s="45">
        <f ca="1">SUM(INDIRECT(CONCATENATE("TotalNaturalFlow!",AF$1,$A94)):INDIRECT(CONCATENATE("TotalNaturalFlow!",AF$1,$B94)))</f>
        <v>21812036</v>
      </c>
      <c r="AG94" s="45">
        <f ca="1">SUM(INDIRECT(CONCATENATE("TotalNaturalFlow!",AG$1,$A94)):INDIRECT(CONCATENATE("TotalNaturalFlow!",AG$1,$B94)))</f>
        <v>22071075</v>
      </c>
    </row>
    <row r="95" spans="1:33" s="2" customFormat="1" x14ac:dyDescent="0.2">
      <c r="A95" s="43">
        <f t="shared" ref="A95:B95" si="46">A94+12</f>
        <v>1065</v>
      </c>
      <c r="B95" s="43">
        <f t="shared" si="46"/>
        <v>1076</v>
      </c>
      <c r="C95" s="44">
        <v>1994</v>
      </c>
      <c r="D95" s="45">
        <f ca="1">SUM(INDIRECT(CONCATENATE("TotalNaturalFlow!",D$1,$A95)):INDIRECT(CONCATENATE("TotalNaturalFlow!",D$1,$B95)))</f>
        <v>1558779</v>
      </c>
      <c r="E95" s="45">
        <f ca="1">SUM(INDIRECT(CONCATENATE("TotalNaturalFlow!",E$1,$A95)):INDIRECT(CONCATENATE("TotalNaturalFlow!",E$1,$B95)))</f>
        <v>2713519</v>
      </c>
      <c r="F95" s="45">
        <f ca="1">SUM(INDIRECT(CONCATENATE("TotalNaturalFlow!",F$1,$A95)):INDIRECT(CONCATENATE("TotalNaturalFlow!",F$1,$B95)))</f>
        <v>129560</v>
      </c>
      <c r="G95" s="45">
        <f ca="1">SUM(INDIRECT(CONCATENATE("TotalNaturalFlow!",G$1,$A95)):INDIRECT(CONCATENATE("TotalNaturalFlow!",G$1,$B95)))</f>
        <v>802589</v>
      </c>
      <c r="H95" s="45">
        <f ca="1">SUM(INDIRECT(CONCATENATE("TotalNaturalFlow!",H$1,$A95)):INDIRECT(CONCATENATE("TotalNaturalFlow!",H$1,$B95)))</f>
        <v>986358</v>
      </c>
      <c r="I95" s="45">
        <f ca="1">SUM(INDIRECT(CONCATENATE("TotalNaturalFlow!",I$1,$A95)):INDIRECT(CONCATENATE("TotalNaturalFlow!",I$1,$B95)))</f>
        <v>1914916</v>
      </c>
      <c r="J95" s="45">
        <f ca="1">SUM(INDIRECT(CONCATENATE("TotalNaturalFlow!",J$1,$A95)):INDIRECT(CONCATENATE("TotalNaturalFlow!",J$1,$B95)))</f>
        <v>615707</v>
      </c>
      <c r="K95" s="45">
        <f ca="1">SUM(INDIRECT(CONCATENATE("TotalNaturalFlow!",K$1,$A95)):INDIRECT(CONCATENATE("TotalNaturalFlow!",K$1,$B95)))</f>
        <v>5022288</v>
      </c>
      <c r="L95" s="45">
        <f ca="1">SUM(INDIRECT(CONCATENATE("TotalNaturalFlow!",L$1,$A95)):INDIRECT(CONCATENATE("TotalNaturalFlow!",L$1,$B95)))</f>
        <v>872110</v>
      </c>
      <c r="M95" s="45">
        <f ca="1">SUM(INDIRECT(CONCATENATE("TotalNaturalFlow!",M$1,$A95)):INDIRECT(CONCATENATE("TotalNaturalFlow!",M$1,$B95)))</f>
        <v>932461</v>
      </c>
      <c r="N95" s="45">
        <f ca="1">SUM(INDIRECT(CONCATENATE("TotalNaturalFlow!",N$1,$A95)):INDIRECT(CONCATENATE("TotalNaturalFlow!",N$1,$B95)))</f>
        <v>1315442</v>
      </c>
      <c r="O95" s="45">
        <f ca="1">SUM(INDIRECT(CONCATENATE("TotalNaturalFlow!",O$1,$A95)):INDIRECT(CONCATENATE("TotalNaturalFlow!",O$1,$B95)))</f>
        <v>742765</v>
      </c>
      <c r="P95" s="45">
        <f ca="1">SUM(INDIRECT(CONCATENATE("TotalNaturalFlow!",P$1,$A95)):INDIRECT(CONCATENATE("TotalNaturalFlow!",P$1,$B95)))</f>
        <v>262206</v>
      </c>
      <c r="Q95" s="45">
        <f ca="1">SUM(INDIRECT(CONCATENATE("TotalNaturalFlow!",Q$1,$A95)):INDIRECT(CONCATENATE("TotalNaturalFlow!",Q$1,$B95)))</f>
        <v>536717</v>
      </c>
      <c r="R95" s="45">
        <f ca="1">SUM(INDIRECT(CONCATENATE("TotalNaturalFlow!",R$1,$A95)):INDIRECT(CONCATENATE("TotalNaturalFlow!",R$1,$B95)))</f>
        <v>301909</v>
      </c>
      <c r="S95" s="45">
        <f ca="1">SUM(INDIRECT(CONCATENATE("TotalNaturalFlow!",S$1,$A95)):INDIRECT(CONCATENATE("TotalNaturalFlow!",S$1,$B95)))</f>
        <v>3433411</v>
      </c>
      <c r="T95" s="45">
        <f ca="1">SUM(INDIRECT(CONCATENATE("TotalNaturalFlow!",T$1,$A95)):INDIRECT(CONCATENATE("TotalNaturalFlow!",T$1,$B95)))</f>
        <v>118436</v>
      </c>
      <c r="U95" s="45">
        <f ca="1">SUM(INDIRECT(CONCATENATE("TotalNaturalFlow!",U$1,$A95)):INDIRECT(CONCATENATE("TotalNaturalFlow!",U$1,$B95)))</f>
        <v>1077521</v>
      </c>
      <c r="V95" s="45">
        <f ca="1">SUM(INDIRECT(CONCATENATE("TotalNaturalFlow!",V$1,$A95)):INDIRECT(CONCATENATE("TotalNaturalFlow!",V$1,$B95)))</f>
        <v>1644555</v>
      </c>
      <c r="W95" s="45">
        <f ca="1">SUM(INDIRECT(CONCATENATE("TotalNaturalFlow!",W$1,$A95)):INDIRECT(CONCATENATE("TotalNaturalFlow!",W$1,$B95)))</f>
        <v>10581050</v>
      </c>
      <c r="X95" s="46"/>
      <c r="Y95" s="45">
        <f ca="1">SUM(INDIRECT(CONCATENATE("TotalNaturalFlow!",Y$1,$A95)):INDIRECT(CONCATENATE("TotalNaturalFlow!",Y$1,$B95)))</f>
        <v>13598</v>
      </c>
      <c r="Z95" s="45">
        <f ca="1">SUM(INDIRECT(CONCATENATE("TotalNaturalFlow!",Z$1,$A95)):INDIRECT(CONCATENATE("TotalNaturalFlow!",Z$1,$B95)))</f>
        <v>65628</v>
      </c>
      <c r="AA95" s="45">
        <f ca="1">SUM(INDIRECT(CONCATENATE("TotalNaturalFlow!",AA$1,$A95)):INDIRECT(CONCATENATE("TotalNaturalFlow!",AA$1,$B95)))</f>
        <v>10688374</v>
      </c>
      <c r="AB95" s="45">
        <f ca="1">SUM(INDIRECT(CONCATENATE("TotalNaturalFlow!",AB$1,$A95)):INDIRECT(CONCATENATE("TotalNaturalFlow!",AB$1,$B95)))</f>
        <v>125551</v>
      </c>
      <c r="AC95" s="45">
        <f ca="1">SUM(INDIRECT(CONCATENATE("TotalNaturalFlow!",AC$1,$A95)):INDIRECT(CONCATENATE("TotalNaturalFlow!",AC$1,$B95)))</f>
        <v>11234546</v>
      </c>
      <c r="AD95" s="45">
        <f ca="1">SUM(INDIRECT(CONCATENATE("TotalNaturalFlow!",AD$1,$A95)):INDIRECT(CONCATENATE("TotalNaturalFlow!",AD$1,$B95)))</f>
        <v>11259010</v>
      </c>
      <c r="AE95" s="45">
        <f ca="1">SUM(INDIRECT(CONCATENATE("TotalNaturalFlow!",AE$1,$A95)):INDIRECT(CONCATENATE("TotalNaturalFlow!",AE$1,$B95)))</f>
        <v>20313</v>
      </c>
      <c r="AF95" s="45">
        <f ca="1">SUM(INDIRECT(CONCATENATE("TotalNaturalFlow!",AF$1,$A95)):INDIRECT(CONCATENATE("TotalNaturalFlow!",AF$1,$B95)))</f>
        <v>11486580</v>
      </c>
      <c r="AG95" s="45">
        <f ca="1">SUM(INDIRECT(CONCATENATE("TotalNaturalFlow!",AG$1,$A95)):INDIRECT(CONCATENATE("TotalNaturalFlow!",AG$1,$B95)))</f>
        <v>11644573</v>
      </c>
    </row>
    <row r="96" spans="1:33" s="2" customFormat="1" x14ac:dyDescent="0.2">
      <c r="A96" s="43">
        <f t="shared" ref="A96:B96" si="47">A95+12</f>
        <v>1077</v>
      </c>
      <c r="B96" s="43">
        <f t="shared" si="47"/>
        <v>1088</v>
      </c>
      <c r="C96" s="44">
        <v>1995</v>
      </c>
      <c r="D96" s="45">
        <f ca="1">SUM(INDIRECT(CONCATENATE("TotalNaturalFlow!",D$1,$A96)):INDIRECT(CONCATENATE("TotalNaturalFlow!",D$1,$B96)))</f>
        <v>2536548</v>
      </c>
      <c r="E96" s="45">
        <f ca="1">SUM(INDIRECT(CONCATENATE("TotalNaturalFlow!",E$1,$A96)):INDIRECT(CONCATENATE("TotalNaturalFlow!",E$1,$B96)))</f>
        <v>4925034</v>
      </c>
      <c r="F96" s="45">
        <f ca="1">SUM(INDIRECT(CONCATENATE("TotalNaturalFlow!",F$1,$A96)):INDIRECT(CONCATENATE("TotalNaturalFlow!",F$1,$B96)))</f>
        <v>256074</v>
      </c>
      <c r="G96" s="45">
        <f ca="1">SUM(INDIRECT(CONCATENATE("TotalNaturalFlow!",G$1,$A96)):INDIRECT(CONCATENATE("TotalNaturalFlow!",G$1,$B96)))</f>
        <v>1687179</v>
      </c>
      <c r="H96" s="45">
        <f ca="1">SUM(INDIRECT(CONCATENATE("TotalNaturalFlow!",H$1,$A96)):INDIRECT(CONCATENATE("TotalNaturalFlow!",H$1,$B96)))</f>
        <v>2094108</v>
      </c>
      <c r="I96" s="45">
        <f ca="1">SUM(INDIRECT(CONCATENATE("TotalNaturalFlow!",I$1,$A96)):INDIRECT(CONCATENATE("TotalNaturalFlow!",I$1,$B96)))</f>
        <v>3906549</v>
      </c>
      <c r="J96" s="45">
        <f ca="1">SUM(INDIRECT(CONCATENATE("TotalNaturalFlow!",J$1,$A96)):INDIRECT(CONCATENATE("TotalNaturalFlow!",J$1,$B96)))</f>
        <v>1168698</v>
      </c>
      <c r="K96" s="45">
        <f ca="1">SUM(INDIRECT(CONCATENATE("TotalNaturalFlow!",K$1,$A96)):INDIRECT(CONCATENATE("TotalNaturalFlow!",K$1,$B96)))</f>
        <v>9823237</v>
      </c>
      <c r="L96" s="45">
        <f ca="1">SUM(INDIRECT(CONCATENATE("TotalNaturalFlow!",L$1,$A96)):INDIRECT(CONCATENATE("TotalNaturalFlow!",L$1,$B96)))</f>
        <v>1559370</v>
      </c>
      <c r="M96" s="45">
        <f ca="1">SUM(INDIRECT(CONCATENATE("TotalNaturalFlow!",M$1,$A96)):INDIRECT(CONCATENATE("TotalNaturalFlow!",M$1,$B96)))</f>
        <v>1634569</v>
      </c>
      <c r="N96" s="45">
        <f ca="1">SUM(INDIRECT(CONCATENATE("TotalNaturalFlow!",N$1,$A96)):INDIRECT(CONCATENATE("TotalNaturalFlow!",N$1,$B96)))</f>
        <v>2393700</v>
      </c>
      <c r="O96" s="45">
        <f ca="1">SUM(INDIRECT(CONCATENATE("TotalNaturalFlow!",O$1,$A96)):INDIRECT(CONCATENATE("TotalNaturalFlow!",O$1,$B96)))</f>
        <v>1633417</v>
      </c>
      <c r="P96" s="45">
        <f ca="1">SUM(INDIRECT(CONCATENATE("TotalNaturalFlow!",P$1,$A96)):INDIRECT(CONCATENATE("TotalNaturalFlow!",P$1,$B96)))</f>
        <v>688181</v>
      </c>
      <c r="Q96" s="45">
        <f ca="1">SUM(INDIRECT(CONCATENATE("TotalNaturalFlow!",Q$1,$A96)):INDIRECT(CONCATENATE("TotalNaturalFlow!",Q$1,$B96)))</f>
        <v>1144920</v>
      </c>
      <c r="R96" s="45">
        <f ca="1">SUM(INDIRECT(CONCATENATE("TotalNaturalFlow!",R$1,$A96)):INDIRECT(CONCATENATE("TotalNaturalFlow!",R$1,$B96)))</f>
        <v>710704</v>
      </c>
      <c r="S96" s="45">
        <f ca="1">SUM(INDIRECT(CONCATENATE("TotalNaturalFlow!",S$1,$A96)):INDIRECT(CONCATENATE("TotalNaturalFlow!",S$1,$B96)))</f>
        <v>6812956</v>
      </c>
      <c r="T96" s="45">
        <f ca="1">SUM(INDIRECT(CONCATENATE("TotalNaturalFlow!",T$1,$A96)):INDIRECT(CONCATENATE("TotalNaturalFlow!",T$1,$B96)))</f>
        <v>223673</v>
      </c>
      <c r="U96" s="45">
        <f ca="1">SUM(INDIRECT(CONCATENATE("TotalNaturalFlow!",U$1,$A96)):INDIRECT(CONCATENATE("TotalNaturalFlow!",U$1,$B96)))</f>
        <v>1566604</v>
      </c>
      <c r="V96" s="45">
        <f ca="1">SUM(INDIRECT(CONCATENATE("TotalNaturalFlow!",V$1,$A96)):INDIRECT(CONCATENATE("TotalNaturalFlow!",V$1,$B96)))</f>
        <v>2566422</v>
      </c>
      <c r="W96" s="45">
        <f ca="1">SUM(INDIRECT(CONCATENATE("TotalNaturalFlow!",W$1,$A96)):INDIRECT(CONCATENATE("TotalNaturalFlow!",W$1,$B96)))</f>
        <v>19987810</v>
      </c>
      <c r="X96" s="46"/>
      <c r="Y96" s="45">
        <f ca="1">SUM(INDIRECT(CONCATENATE("TotalNaturalFlow!",Y$1,$A96)):INDIRECT(CONCATENATE("TotalNaturalFlow!",Y$1,$B96)))</f>
        <v>18633</v>
      </c>
      <c r="Z96" s="45">
        <f ca="1">SUM(INDIRECT(CONCATENATE("TotalNaturalFlow!",Z$1,$A96)):INDIRECT(CONCATENATE("TotalNaturalFlow!",Z$1,$B96)))</f>
        <v>172464</v>
      </c>
      <c r="AA96" s="45">
        <f ca="1">SUM(INDIRECT(CONCATENATE("TotalNaturalFlow!",AA$1,$A96)):INDIRECT(CONCATENATE("TotalNaturalFlow!",AA$1,$B96)))</f>
        <v>20522710</v>
      </c>
      <c r="AB96" s="45">
        <f ca="1">SUM(INDIRECT(CONCATENATE("TotalNaturalFlow!",AB$1,$A96)):INDIRECT(CONCATENATE("TotalNaturalFlow!",AB$1,$B96)))</f>
        <v>357991</v>
      </c>
      <c r="AC96" s="45">
        <f ca="1">SUM(INDIRECT(CONCATENATE("TotalNaturalFlow!",AC$1,$A96)):INDIRECT(CONCATENATE("TotalNaturalFlow!",AC$1,$B96)))</f>
        <v>21451973</v>
      </c>
      <c r="AD96" s="45">
        <f ca="1">SUM(INDIRECT(CONCATENATE("TotalNaturalFlow!",AD$1,$A96)):INDIRECT(CONCATENATE("TotalNaturalFlow!",AD$1,$B96)))</f>
        <v>21401618</v>
      </c>
      <c r="AE96" s="45">
        <f ca="1">SUM(INDIRECT(CONCATENATE("TotalNaturalFlow!",AE$1,$A96)):INDIRECT(CONCATENATE("TotalNaturalFlow!",AE$1,$B96)))</f>
        <v>194434</v>
      </c>
      <c r="AF96" s="45">
        <f ca="1">SUM(INDIRECT(CONCATENATE("TotalNaturalFlow!",AF$1,$A96)):INDIRECT(CONCATENATE("TotalNaturalFlow!",AF$1,$B96)))</f>
        <v>21988779</v>
      </c>
      <c r="AG96" s="45">
        <f ca="1">SUM(INDIRECT(CONCATENATE("TotalNaturalFlow!",AG$1,$A96)):INDIRECT(CONCATENATE("TotalNaturalFlow!",AG$1,$B96)))</f>
        <v>22038229</v>
      </c>
    </row>
    <row r="97" spans="1:33" s="2" customFormat="1" x14ac:dyDescent="0.2">
      <c r="A97" s="43">
        <f t="shared" ref="A97:B97" si="48">A96+12</f>
        <v>1089</v>
      </c>
      <c r="B97" s="43">
        <f t="shared" si="48"/>
        <v>1100</v>
      </c>
      <c r="C97" s="44">
        <v>1996</v>
      </c>
      <c r="D97" s="45">
        <f ca="1">SUM(INDIRECT(CONCATENATE("TotalNaturalFlow!",D$1,$A97)):INDIRECT(CONCATENATE("TotalNaturalFlow!",D$1,$B97)))</f>
        <v>2520216</v>
      </c>
      <c r="E97" s="45">
        <f ca="1">SUM(INDIRECT(CONCATENATE("TotalNaturalFlow!",E$1,$A97)):INDIRECT(CONCATENATE("TotalNaturalFlow!",E$1,$B97)))</f>
        <v>4147412</v>
      </c>
      <c r="F97" s="45">
        <f ca="1">SUM(INDIRECT(CONCATENATE("TotalNaturalFlow!",F$1,$A97)):INDIRECT(CONCATENATE("TotalNaturalFlow!",F$1,$B97)))</f>
        <v>177864</v>
      </c>
      <c r="G97" s="45">
        <f ca="1">SUM(INDIRECT(CONCATENATE("TotalNaturalFlow!",G$1,$A97)):INDIRECT(CONCATENATE("TotalNaturalFlow!",G$1,$B97)))</f>
        <v>1171868</v>
      </c>
      <c r="H97" s="45">
        <f ca="1">SUM(INDIRECT(CONCATENATE("TotalNaturalFlow!",H$1,$A97)):INDIRECT(CONCATENATE("TotalNaturalFlow!",H$1,$B97)))</f>
        <v>1420908</v>
      </c>
      <c r="I97" s="45">
        <f ca="1">SUM(INDIRECT(CONCATENATE("TotalNaturalFlow!",I$1,$A97)):INDIRECT(CONCATENATE("TotalNaturalFlow!",I$1,$B97)))</f>
        <v>2364681</v>
      </c>
      <c r="J97" s="45">
        <f ca="1">SUM(INDIRECT(CONCATENATE("TotalNaturalFlow!",J$1,$A97)):INDIRECT(CONCATENATE("TotalNaturalFlow!",J$1,$B97)))</f>
        <v>481132</v>
      </c>
      <c r="K97" s="45">
        <f ca="1">SUM(INDIRECT(CONCATENATE("TotalNaturalFlow!",K$1,$A97)):INDIRECT(CONCATENATE("TotalNaturalFlow!",K$1,$B97)))</f>
        <v>7066385</v>
      </c>
      <c r="L97" s="45">
        <f ca="1">SUM(INDIRECT(CONCATENATE("TotalNaturalFlow!",L$1,$A97)):INDIRECT(CONCATENATE("TotalNaturalFlow!",L$1,$B97)))</f>
        <v>1558187</v>
      </c>
      <c r="M97" s="45">
        <f ca="1">SUM(INDIRECT(CONCATENATE("TotalNaturalFlow!",M$1,$A97)):INDIRECT(CONCATENATE("TotalNaturalFlow!",M$1,$B97)))</f>
        <v>1680533</v>
      </c>
      <c r="N97" s="45">
        <f ca="1">SUM(INDIRECT(CONCATENATE("TotalNaturalFlow!",N$1,$A97)):INDIRECT(CONCATENATE("TotalNaturalFlow!",N$1,$B97)))</f>
        <v>2251028</v>
      </c>
      <c r="O97" s="45">
        <f ca="1">SUM(INDIRECT(CONCATENATE("TotalNaturalFlow!",O$1,$A97)):INDIRECT(CONCATENATE("TotalNaturalFlow!",O$1,$B97)))</f>
        <v>1687024</v>
      </c>
      <c r="P97" s="45">
        <f ca="1">SUM(INDIRECT(CONCATENATE("TotalNaturalFlow!",P$1,$A97)):INDIRECT(CONCATENATE("TotalNaturalFlow!",P$1,$B97)))</f>
        <v>477272</v>
      </c>
      <c r="Q97" s="45">
        <f ca="1">SUM(INDIRECT(CONCATENATE("TotalNaturalFlow!",Q$1,$A97)):INDIRECT(CONCATENATE("TotalNaturalFlow!",Q$1,$B97)))</f>
        <v>778578</v>
      </c>
      <c r="R97" s="45">
        <f ca="1">SUM(INDIRECT(CONCATENATE("TotalNaturalFlow!",R$1,$A97)):INDIRECT(CONCATENATE("TotalNaturalFlow!",R$1,$B97)))</f>
        <v>590569</v>
      </c>
      <c r="S97" s="45">
        <f ca="1">SUM(INDIRECT(CONCATENATE("TotalNaturalFlow!",S$1,$A97)):INDIRECT(CONCATENATE("TotalNaturalFlow!",S$1,$B97)))</f>
        <v>5908021</v>
      </c>
      <c r="T97" s="45">
        <f ca="1">SUM(INDIRECT(CONCATENATE("TotalNaturalFlow!",T$1,$A97)):INDIRECT(CONCATENATE("TotalNaturalFlow!",T$1,$B97)))</f>
        <v>142766</v>
      </c>
      <c r="U97" s="45">
        <f ca="1">SUM(INDIRECT(CONCATENATE("TotalNaturalFlow!",U$1,$A97)):INDIRECT(CONCATENATE("TotalNaturalFlow!",U$1,$B97)))</f>
        <v>490040</v>
      </c>
      <c r="V97" s="45">
        <f ca="1">SUM(INDIRECT(CONCATENATE("TotalNaturalFlow!",V$1,$A97)):INDIRECT(CONCATENATE("TotalNaturalFlow!",V$1,$B97)))</f>
        <v>975914</v>
      </c>
      <c r="W97" s="45">
        <f ca="1">SUM(INDIRECT(CONCATENATE("TotalNaturalFlow!",W$1,$A97)):INDIRECT(CONCATENATE("TotalNaturalFlow!",W$1,$B97)))</f>
        <v>14216745</v>
      </c>
      <c r="X97" s="46"/>
      <c r="Y97" s="45">
        <f ca="1">SUM(INDIRECT(CONCATENATE("TotalNaturalFlow!",Y$1,$A97)):INDIRECT(CONCATENATE("TotalNaturalFlow!",Y$1,$B97)))</f>
        <v>11212</v>
      </c>
      <c r="Z97" s="45">
        <f ca="1">SUM(INDIRECT(CONCATENATE("TotalNaturalFlow!",Z$1,$A97)):INDIRECT(CONCATENATE("TotalNaturalFlow!",Z$1,$B97)))</f>
        <v>16995</v>
      </c>
      <c r="AA97" s="45">
        <f ca="1">SUM(INDIRECT(CONCATENATE("TotalNaturalFlow!",AA$1,$A97)):INDIRECT(CONCATENATE("TotalNaturalFlow!",AA$1,$B97)))</f>
        <v>14486954</v>
      </c>
      <c r="AB97" s="45">
        <f ca="1">SUM(INDIRECT(CONCATENATE("TotalNaturalFlow!",AB$1,$A97)):INDIRECT(CONCATENATE("TotalNaturalFlow!",AB$1,$B97)))</f>
        <v>113627</v>
      </c>
      <c r="AC97" s="45">
        <f ca="1">SUM(INDIRECT(CONCATENATE("TotalNaturalFlow!",AC$1,$A97)):INDIRECT(CONCATENATE("TotalNaturalFlow!",AC$1,$B97)))</f>
        <v>14774827</v>
      </c>
      <c r="AD97" s="45">
        <f ca="1">SUM(INDIRECT(CONCATENATE("TotalNaturalFlow!",AD$1,$A97)):INDIRECT(CONCATENATE("TotalNaturalFlow!",AD$1,$B97)))</f>
        <v>14885697</v>
      </c>
      <c r="AE97" s="45">
        <f ca="1">SUM(INDIRECT(CONCATENATE("TotalNaturalFlow!",AE$1,$A97)):INDIRECT(CONCATENATE("TotalNaturalFlow!",AE$1,$B97)))</f>
        <v>19285</v>
      </c>
      <c r="AF97" s="45">
        <f ca="1">SUM(INDIRECT(CONCATENATE("TotalNaturalFlow!",AF$1,$A97)):INDIRECT(CONCATENATE("TotalNaturalFlow!",AF$1,$B97)))</f>
        <v>15133292</v>
      </c>
      <c r="AG97" s="45">
        <f ca="1">SUM(INDIRECT(CONCATENATE("TotalNaturalFlow!",AG$1,$A97)):INDIRECT(CONCATENATE("TotalNaturalFlow!",AG$1,$B97)))</f>
        <v>15217489</v>
      </c>
    </row>
    <row r="98" spans="1:33" s="2" customFormat="1" x14ac:dyDescent="0.2">
      <c r="A98" s="43">
        <f t="shared" ref="A98:B98" si="49">A97+12</f>
        <v>1101</v>
      </c>
      <c r="B98" s="43">
        <f t="shared" si="49"/>
        <v>1112</v>
      </c>
      <c r="C98" s="44">
        <v>1997</v>
      </c>
      <c r="D98" s="45">
        <f ca="1">SUM(INDIRECT(CONCATENATE("TotalNaturalFlow!",D$1,$A98)):INDIRECT(CONCATENATE("TotalNaturalFlow!",D$1,$B98)))</f>
        <v>2961123</v>
      </c>
      <c r="E98" s="45">
        <f ca="1">SUM(INDIRECT(CONCATENATE("TotalNaturalFlow!",E$1,$A98)):INDIRECT(CONCATENATE("TotalNaturalFlow!",E$1,$B98)))</f>
        <v>5094960</v>
      </c>
      <c r="F98" s="45">
        <f ca="1">SUM(INDIRECT(CONCATENATE("TotalNaturalFlow!",F$1,$A98)):INDIRECT(CONCATENATE("TotalNaturalFlow!",F$1,$B98)))</f>
        <v>207371</v>
      </c>
      <c r="G98" s="45">
        <f ca="1">SUM(INDIRECT(CONCATENATE("TotalNaturalFlow!",G$1,$A98)):INDIRECT(CONCATENATE("TotalNaturalFlow!",G$1,$B98)))</f>
        <v>1510816</v>
      </c>
      <c r="H98" s="45">
        <f ca="1">SUM(INDIRECT(CONCATENATE("TotalNaturalFlow!",H$1,$A98)):INDIRECT(CONCATENATE("TotalNaturalFlow!",H$1,$B98)))</f>
        <v>1884964</v>
      </c>
      <c r="I98" s="45">
        <f ca="1">SUM(INDIRECT(CONCATENATE("TotalNaturalFlow!",I$1,$A98)):INDIRECT(CONCATENATE("TotalNaturalFlow!",I$1,$B98)))</f>
        <v>3422174</v>
      </c>
      <c r="J98" s="45">
        <f ca="1">SUM(INDIRECT(CONCATENATE("TotalNaturalFlow!",J$1,$A98)):INDIRECT(CONCATENATE("TotalNaturalFlow!",J$1,$B98)))</f>
        <v>1243042</v>
      </c>
      <c r="K98" s="45">
        <f ca="1">SUM(INDIRECT(CONCATENATE("TotalNaturalFlow!",K$1,$A98)):INDIRECT(CONCATENATE("TotalNaturalFlow!",K$1,$B98)))</f>
        <v>9802786</v>
      </c>
      <c r="L98" s="45">
        <f ca="1">SUM(INDIRECT(CONCATENATE("TotalNaturalFlow!",L$1,$A98)):INDIRECT(CONCATENATE("TotalNaturalFlow!",L$1,$B98)))</f>
        <v>1944375</v>
      </c>
      <c r="M98" s="45">
        <f ca="1">SUM(INDIRECT(CONCATENATE("TotalNaturalFlow!",M$1,$A98)):INDIRECT(CONCATENATE("TotalNaturalFlow!",M$1,$B98)))</f>
        <v>2082521</v>
      </c>
      <c r="N98" s="45">
        <f ca="1">SUM(INDIRECT(CONCATENATE("TotalNaturalFlow!",N$1,$A98)):INDIRECT(CONCATENATE("TotalNaturalFlow!",N$1,$B98)))</f>
        <v>2904586</v>
      </c>
      <c r="O98" s="45">
        <f ca="1">SUM(INDIRECT(CONCATENATE("TotalNaturalFlow!",O$1,$A98)):INDIRECT(CONCATENATE("TotalNaturalFlow!",O$1,$B98)))</f>
        <v>2036320</v>
      </c>
      <c r="P98" s="45">
        <f ca="1">SUM(INDIRECT(CONCATENATE("TotalNaturalFlow!",P$1,$A98)):INDIRECT(CONCATENATE("TotalNaturalFlow!",P$1,$B98)))</f>
        <v>731926</v>
      </c>
      <c r="Q98" s="45">
        <f ca="1">SUM(INDIRECT(CONCATENATE("TotalNaturalFlow!",Q$1,$A98)):INDIRECT(CONCATENATE("TotalNaturalFlow!",Q$1,$B98)))</f>
        <v>1236275</v>
      </c>
      <c r="R98" s="45">
        <f ca="1">SUM(INDIRECT(CONCATENATE("TotalNaturalFlow!",R$1,$A98)):INDIRECT(CONCATENATE("TotalNaturalFlow!",R$1,$B98)))</f>
        <v>781217</v>
      </c>
      <c r="S98" s="45">
        <f ca="1">SUM(INDIRECT(CONCATENATE("TotalNaturalFlow!",S$1,$A98)):INDIRECT(CONCATENATE("TotalNaturalFlow!",S$1,$B98)))</f>
        <v>8117559</v>
      </c>
      <c r="T98" s="45">
        <f ca="1">SUM(INDIRECT(CONCATENATE("TotalNaturalFlow!",T$1,$A98)):INDIRECT(CONCATENATE("TotalNaturalFlow!",T$1,$B98)))</f>
        <v>209073</v>
      </c>
      <c r="U98" s="45">
        <f ca="1">SUM(INDIRECT(CONCATENATE("TotalNaturalFlow!",U$1,$A98)):INDIRECT(CONCATENATE("TotalNaturalFlow!",U$1,$B98)))</f>
        <v>1592823</v>
      </c>
      <c r="V98" s="45">
        <f ca="1">SUM(INDIRECT(CONCATENATE("TotalNaturalFlow!",V$1,$A98)):INDIRECT(CONCATENATE("TotalNaturalFlow!",V$1,$B98)))</f>
        <v>2915779</v>
      </c>
      <c r="W98" s="45">
        <f ca="1">SUM(INDIRECT(CONCATENATE("TotalNaturalFlow!",W$1,$A98)):INDIRECT(CONCATENATE("TotalNaturalFlow!",W$1,$B98)))</f>
        <v>21685974</v>
      </c>
      <c r="X98" s="46"/>
      <c r="Y98" s="45">
        <f ca="1">SUM(INDIRECT(CONCATENATE("TotalNaturalFlow!",Y$1,$A98)):INDIRECT(CONCATENATE("TotalNaturalFlow!",Y$1,$B98)))</f>
        <v>28670</v>
      </c>
      <c r="Z98" s="45">
        <f ca="1">SUM(INDIRECT(CONCATENATE("TotalNaturalFlow!",Z$1,$A98)):INDIRECT(CONCATENATE("TotalNaturalFlow!",Z$1,$B98)))</f>
        <v>70607</v>
      </c>
      <c r="AA98" s="45">
        <f ca="1">SUM(INDIRECT(CONCATENATE("TotalNaturalFlow!",AA$1,$A98)):INDIRECT(CONCATENATE("TotalNaturalFlow!",AA$1,$B98)))</f>
        <v>22081122</v>
      </c>
      <c r="AB98" s="45">
        <f ca="1">SUM(INDIRECT(CONCATENATE("TotalNaturalFlow!",AB$1,$A98)):INDIRECT(CONCATENATE("TotalNaturalFlow!",AB$1,$B98)))</f>
        <v>154033</v>
      </c>
      <c r="AC98" s="45">
        <f ca="1">SUM(INDIRECT(CONCATENATE("TotalNaturalFlow!",AC$1,$A98)):INDIRECT(CONCATENATE("TotalNaturalFlow!",AC$1,$B98)))</f>
        <v>22470679</v>
      </c>
      <c r="AD98" s="45">
        <f ca="1">SUM(INDIRECT(CONCATENATE("TotalNaturalFlow!",AD$1,$A98)):INDIRECT(CONCATENATE("TotalNaturalFlow!",AD$1,$B98)))</f>
        <v>22629916</v>
      </c>
      <c r="AE98" s="45">
        <f ca="1">SUM(INDIRECT(CONCATENATE("TotalNaturalFlow!",AE$1,$A98)):INDIRECT(CONCATENATE("TotalNaturalFlow!",AE$1,$B98)))</f>
        <v>10957</v>
      </c>
      <c r="AF98" s="45">
        <f ca="1">SUM(INDIRECT(CONCATENATE("TotalNaturalFlow!",AF$1,$A98)):INDIRECT(CONCATENATE("TotalNaturalFlow!",AF$1,$B98)))</f>
        <v>22706827</v>
      </c>
      <c r="AG98" s="45">
        <f ca="1">SUM(INDIRECT(CONCATENATE("TotalNaturalFlow!",AG$1,$A98)):INDIRECT(CONCATENATE("TotalNaturalFlow!",AG$1,$B98)))</f>
        <v>22688150</v>
      </c>
    </row>
    <row r="99" spans="1:33" s="2" customFormat="1" x14ac:dyDescent="0.2">
      <c r="A99" s="43">
        <f t="shared" ref="A99:B99" si="50">A98+12</f>
        <v>1113</v>
      </c>
      <c r="B99" s="43">
        <f t="shared" si="50"/>
        <v>1124</v>
      </c>
      <c r="C99" s="44">
        <v>1998</v>
      </c>
      <c r="D99" s="45">
        <f ca="1">SUM(INDIRECT(CONCATENATE("TotalNaturalFlow!",D$1,$A99)):INDIRECT(CONCATENATE("TotalNaturalFlow!",D$1,$B99)))</f>
        <v>1889077</v>
      </c>
      <c r="E99" s="45">
        <f ca="1">SUM(INDIRECT(CONCATENATE("TotalNaturalFlow!",E$1,$A99)):INDIRECT(CONCATENATE("TotalNaturalFlow!",E$1,$B99)))</f>
        <v>3582714</v>
      </c>
      <c r="F99" s="45">
        <f ca="1">SUM(INDIRECT(CONCATENATE("TotalNaturalFlow!",F$1,$A99)):INDIRECT(CONCATENATE("TotalNaturalFlow!",F$1,$B99)))</f>
        <v>118736</v>
      </c>
      <c r="G99" s="45">
        <f ca="1">SUM(INDIRECT(CONCATENATE("TotalNaturalFlow!",G$1,$A99)):INDIRECT(CONCATENATE("TotalNaturalFlow!",G$1,$B99)))</f>
        <v>917556</v>
      </c>
      <c r="H99" s="45">
        <f ca="1">SUM(INDIRECT(CONCATENATE("TotalNaturalFlow!",H$1,$A99)):INDIRECT(CONCATENATE("TotalNaturalFlow!",H$1,$B99)))</f>
        <v>1157282</v>
      </c>
      <c r="I99" s="45">
        <f ca="1">SUM(INDIRECT(CONCATENATE("TotalNaturalFlow!",I$1,$A99)):INDIRECT(CONCATENATE("TotalNaturalFlow!",I$1,$B99)))</f>
        <v>2371183</v>
      </c>
      <c r="J99" s="45">
        <f ca="1">SUM(INDIRECT(CONCATENATE("TotalNaturalFlow!",J$1,$A99)):INDIRECT(CONCATENATE("TotalNaturalFlow!",J$1,$B99)))</f>
        <v>861730</v>
      </c>
      <c r="K99" s="45">
        <f ca="1">SUM(INDIRECT(CONCATENATE("TotalNaturalFlow!",K$1,$A99)):INDIRECT(CONCATENATE("TotalNaturalFlow!",K$1,$B99)))</f>
        <v>7019745</v>
      </c>
      <c r="L99" s="45">
        <f ca="1">SUM(INDIRECT(CONCATENATE("TotalNaturalFlow!",L$1,$A99)):INDIRECT(CONCATENATE("TotalNaturalFlow!",L$1,$B99)))</f>
        <v>1540015</v>
      </c>
      <c r="M99" s="45">
        <f ca="1">SUM(INDIRECT(CONCATENATE("TotalNaturalFlow!",M$1,$A99)):INDIRECT(CONCATENATE("TotalNaturalFlow!",M$1,$B99)))</f>
        <v>1646342</v>
      </c>
      <c r="N99" s="45">
        <f ca="1">SUM(INDIRECT(CONCATENATE("TotalNaturalFlow!",N$1,$A99)):INDIRECT(CONCATENATE("TotalNaturalFlow!",N$1,$B99)))</f>
        <v>2459746</v>
      </c>
      <c r="O99" s="45">
        <f ca="1">SUM(INDIRECT(CONCATENATE("TotalNaturalFlow!",O$1,$A99)):INDIRECT(CONCATENATE("TotalNaturalFlow!",O$1,$B99)))</f>
        <v>1610091</v>
      </c>
      <c r="P99" s="45">
        <f ca="1">SUM(INDIRECT(CONCATENATE("TotalNaturalFlow!",P$1,$A99)):INDIRECT(CONCATENATE("TotalNaturalFlow!",P$1,$B99)))</f>
        <v>585423</v>
      </c>
      <c r="Q99" s="45">
        <f ca="1">SUM(INDIRECT(CONCATENATE("TotalNaturalFlow!",Q$1,$A99)):INDIRECT(CONCATENATE("TotalNaturalFlow!",Q$1,$B99)))</f>
        <v>1224747</v>
      </c>
      <c r="R99" s="45">
        <f ca="1">SUM(INDIRECT(CONCATENATE("TotalNaturalFlow!",R$1,$A99)):INDIRECT(CONCATENATE("TotalNaturalFlow!",R$1,$B99)))</f>
        <v>800021</v>
      </c>
      <c r="S99" s="45">
        <f ca="1">SUM(INDIRECT(CONCATENATE("TotalNaturalFlow!",S$1,$A99)):INDIRECT(CONCATENATE("TotalNaturalFlow!",S$1,$B99)))</f>
        <v>7223745</v>
      </c>
      <c r="T99" s="45">
        <f ca="1">SUM(INDIRECT(CONCATENATE("TotalNaturalFlow!",T$1,$A99)):INDIRECT(CONCATENATE("TotalNaturalFlow!",T$1,$B99)))</f>
        <v>197225</v>
      </c>
      <c r="U99" s="45">
        <f ca="1">SUM(INDIRECT(CONCATENATE("TotalNaturalFlow!",U$1,$A99)):INDIRECT(CONCATENATE("TotalNaturalFlow!",U$1,$B99)))</f>
        <v>986854</v>
      </c>
      <c r="V99" s="45">
        <f ca="1">SUM(INDIRECT(CONCATENATE("TotalNaturalFlow!",V$1,$A99)):INDIRECT(CONCATENATE("TotalNaturalFlow!",V$1,$B99)))</f>
        <v>1787059</v>
      </c>
      <c r="W99" s="45">
        <f ca="1">SUM(INDIRECT(CONCATENATE("TotalNaturalFlow!",W$1,$A99)):INDIRECT(CONCATENATE("TotalNaturalFlow!",W$1,$B99)))</f>
        <v>16703470</v>
      </c>
      <c r="X99" s="46"/>
      <c r="Y99" s="45">
        <f ca="1">SUM(INDIRECT(CONCATENATE("TotalNaturalFlow!",Y$1,$A99)):INDIRECT(CONCATENATE("TotalNaturalFlow!",Y$1,$B99)))</f>
        <v>20854</v>
      </c>
      <c r="Z99" s="45">
        <f ca="1">SUM(INDIRECT(CONCATENATE("TotalNaturalFlow!",Z$1,$A99)):INDIRECT(CONCATENATE("TotalNaturalFlow!",Z$1,$B99)))</f>
        <v>137965</v>
      </c>
      <c r="AA99" s="45">
        <f ca="1">SUM(INDIRECT(CONCATENATE("TotalNaturalFlow!",AA$1,$A99)):INDIRECT(CONCATENATE("TotalNaturalFlow!",AA$1,$B99)))</f>
        <v>17061448</v>
      </c>
      <c r="AB99" s="45">
        <f ca="1">SUM(INDIRECT(CONCATENATE("TotalNaturalFlow!",AB$1,$A99)):INDIRECT(CONCATENATE("TotalNaturalFlow!",AB$1,$B99)))</f>
        <v>284596</v>
      </c>
      <c r="AC99" s="45">
        <f ca="1">SUM(INDIRECT(CONCATENATE("TotalNaturalFlow!",AC$1,$A99)):INDIRECT(CONCATENATE("TotalNaturalFlow!",AC$1,$B99)))</f>
        <v>17915187</v>
      </c>
      <c r="AD99" s="45">
        <f ca="1">SUM(INDIRECT(CONCATENATE("TotalNaturalFlow!",AD$1,$A99)):INDIRECT(CONCATENATE("TotalNaturalFlow!",AD$1,$B99)))</f>
        <v>18114645</v>
      </c>
      <c r="AE99" s="45">
        <f ca="1">SUM(INDIRECT(CONCATENATE("TotalNaturalFlow!",AE$1,$A99)):INDIRECT(CONCATENATE("TotalNaturalFlow!",AE$1,$B99)))</f>
        <v>25361</v>
      </c>
      <c r="AF99" s="45">
        <f ca="1">SUM(INDIRECT(CONCATENATE("TotalNaturalFlow!",AF$1,$A99)):INDIRECT(CONCATENATE("TotalNaturalFlow!",AF$1,$B99)))</f>
        <v>18279359</v>
      </c>
      <c r="AG99" s="45">
        <f ca="1">SUM(INDIRECT(CONCATENATE("TotalNaturalFlow!",AG$1,$A99)):INDIRECT(CONCATENATE("TotalNaturalFlow!",AG$1,$B99)))</f>
        <v>18024896</v>
      </c>
    </row>
    <row r="100" spans="1:33" s="2" customFormat="1" x14ac:dyDescent="0.2">
      <c r="A100" s="43">
        <f t="shared" ref="A100:B100" si="51">A99+12</f>
        <v>1125</v>
      </c>
      <c r="B100" s="43">
        <f t="shared" si="51"/>
        <v>1136</v>
      </c>
      <c r="C100" s="44">
        <v>1999</v>
      </c>
      <c r="D100" s="45">
        <f ca="1">SUM(INDIRECT(CONCATENATE("TotalNaturalFlow!",D$1,$A100)):INDIRECT(CONCATENATE("TotalNaturalFlow!",D$1,$B100)))</f>
        <v>2067493</v>
      </c>
      <c r="E100" s="45">
        <f ca="1">SUM(INDIRECT(CONCATENATE("TotalNaturalFlow!",E$1,$A100)):INDIRECT(CONCATENATE("TotalNaturalFlow!",E$1,$B100)))</f>
        <v>3419721</v>
      </c>
      <c r="F100" s="45">
        <f ca="1">SUM(INDIRECT(CONCATENATE("TotalNaturalFlow!",F$1,$A100)):INDIRECT(CONCATENATE("TotalNaturalFlow!",F$1,$B100)))</f>
        <v>159013</v>
      </c>
      <c r="G100" s="45">
        <f ca="1">SUM(INDIRECT(CONCATENATE("TotalNaturalFlow!",G$1,$A100)):INDIRECT(CONCATENATE("TotalNaturalFlow!",G$1,$B100)))</f>
        <v>1081396</v>
      </c>
      <c r="H100" s="45">
        <f ca="1">SUM(INDIRECT(CONCATENATE("TotalNaturalFlow!",H$1,$A100)):INDIRECT(CONCATENATE("TotalNaturalFlow!",H$1,$B100)))</f>
        <v>1338865</v>
      </c>
      <c r="I100" s="45">
        <f ca="1">SUM(INDIRECT(CONCATENATE("TotalNaturalFlow!",I$1,$A100)):INDIRECT(CONCATENATE("TotalNaturalFlow!",I$1,$B100)))</f>
        <v>2215025</v>
      </c>
      <c r="J100" s="45">
        <f ca="1">SUM(INDIRECT(CONCATENATE("TotalNaturalFlow!",J$1,$A100)):INDIRECT(CONCATENATE("TotalNaturalFlow!",J$1,$B100)))</f>
        <v>815706</v>
      </c>
      <c r="K100" s="45">
        <f ca="1">SUM(INDIRECT(CONCATENATE("TotalNaturalFlow!",K$1,$A100)):INDIRECT(CONCATENATE("TotalNaturalFlow!",K$1,$B100)))</f>
        <v>6483634</v>
      </c>
      <c r="L100" s="45">
        <f ca="1">SUM(INDIRECT(CONCATENATE("TotalNaturalFlow!",L$1,$A100)):INDIRECT(CONCATENATE("TotalNaturalFlow!",L$1,$B100)))</f>
        <v>1745217</v>
      </c>
      <c r="M100" s="45">
        <f ca="1">SUM(INDIRECT(CONCATENATE("TotalNaturalFlow!",M$1,$A100)):INDIRECT(CONCATENATE("TotalNaturalFlow!",M$1,$B100)))</f>
        <v>1896765</v>
      </c>
      <c r="N100" s="45">
        <f ca="1">SUM(INDIRECT(CONCATENATE("TotalNaturalFlow!",N$1,$A100)):INDIRECT(CONCATENATE("TotalNaturalFlow!",N$1,$B100)))</f>
        <v>2622478</v>
      </c>
      <c r="O100" s="45">
        <f ca="1">SUM(INDIRECT(CONCATENATE("TotalNaturalFlow!",O$1,$A100)):INDIRECT(CONCATENATE("TotalNaturalFlow!",O$1,$B100)))</f>
        <v>1195436</v>
      </c>
      <c r="P100" s="45">
        <f ca="1">SUM(INDIRECT(CONCATENATE("TotalNaturalFlow!",P$1,$A100)):INDIRECT(CONCATENATE("TotalNaturalFlow!",P$1,$B100)))</f>
        <v>599898</v>
      </c>
      <c r="Q100" s="45">
        <f ca="1">SUM(INDIRECT(CONCATENATE("TotalNaturalFlow!",Q$1,$A100)):INDIRECT(CONCATENATE("TotalNaturalFlow!",Q$1,$B100)))</f>
        <v>1022028</v>
      </c>
      <c r="R100" s="45">
        <f ca="1">SUM(INDIRECT(CONCATENATE("TotalNaturalFlow!",R$1,$A100)):INDIRECT(CONCATENATE("TotalNaturalFlow!",R$1,$B100)))</f>
        <v>578668</v>
      </c>
      <c r="S100" s="45">
        <f ca="1">SUM(INDIRECT(CONCATENATE("TotalNaturalFlow!",S$1,$A100)):INDIRECT(CONCATENATE("TotalNaturalFlow!",S$1,$B100)))</f>
        <v>6364347</v>
      </c>
      <c r="T100" s="45">
        <f ca="1">SUM(INDIRECT(CONCATENATE("TotalNaturalFlow!",T$1,$A100)):INDIRECT(CONCATENATE("TotalNaturalFlow!",T$1,$B100)))</f>
        <v>160442</v>
      </c>
      <c r="U100" s="45">
        <f ca="1">SUM(INDIRECT(CONCATENATE("TotalNaturalFlow!",U$1,$A100)):INDIRECT(CONCATENATE("TotalNaturalFlow!",U$1,$B100)))</f>
        <v>1295471</v>
      </c>
      <c r="V100" s="45">
        <f ca="1">SUM(INDIRECT(CONCATENATE("TotalNaturalFlow!",V$1,$A100)):INDIRECT(CONCATENATE("TotalNaturalFlow!",V$1,$B100)))</f>
        <v>2353001</v>
      </c>
      <c r="W100" s="45">
        <f ca="1">SUM(INDIRECT(CONCATENATE("TotalNaturalFlow!",W$1,$A100)):INDIRECT(CONCATENATE("TotalNaturalFlow!",W$1,$B100)))</f>
        <v>15874339</v>
      </c>
      <c r="X100" s="46"/>
      <c r="Y100" s="45">
        <f ca="1">SUM(INDIRECT(CONCATENATE("TotalNaturalFlow!",Y$1,$A100)):INDIRECT(CONCATENATE("TotalNaturalFlow!",Y$1,$B100)))</f>
        <v>19206</v>
      </c>
      <c r="Z100" s="45">
        <f ca="1">SUM(INDIRECT(CONCATENATE("TotalNaturalFlow!",Z$1,$A100)):INDIRECT(CONCATENATE("TotalNaturalFlow!",Z$1,$B100)))</f>
        <v>93760</v>
      </c>
      <c r="AA100" s="45">
        <f ca="1">SUM(INDIRECT(CONCATENATE("TotalNaturalFlow!",AA$1,$A100)):INDIRECT(CONCATENATE("TotalNaturalFlow!",AA$1,$B100)))</f>
        <v>16218272</v>
      </c>
      <c r="AB100" s="45">
        <f ca="1">SUM(INDIRECT(CONCATENATE("TotalNaturalFlow!",AB$1,$A100)):INDIRECT(CONCATENATE("TotalNaturalFlow!",AB$1,$B100)))</f>
        <v>118214</v>
      </c>
      <c r="AC100" s="45">
        <f ca="1">SUM(INDIRECT(CONCATENATE("TotalNaturalFlow!",AC$1,$A100)):INDIRECT(CONCATENATE("TotalNaturalFlow!",AC$1,$B100)))</f>
        <v>16518276</v>
      </c>
      <c r="AD100" s="45">
        <f ca="1">SUM(INDIRECT(CONCATENATE("TotalNaturalFlow!",AD$1,$A100)):INDIRECT(CONCATENATE("TotalNaturalFlow!",AD$1,$B100)))</f>
        <v>16811747</v>
      </c>
      <c r="AE100" s="45">
        <f ca="1">SUM(INDIRECT(CONCATENATE("TotalNaturalFlow!",AE$1,$A100)):INDIRECT(CONCATENATE("TotalNaturalFlow!",AE$1,$B100)))</f>
        <v>24268</v>
      </c>
      <c r="AF100" s="45">
        <f ca="1">SUM(INDIRECT(CONCATENATE("TotalNaturalFlow!",AF$1,$A100)):INDIRECT(CONCATENATE("TotalNaturalFlow!",AF$1,$B100)))</f>
        <v>17056177</v>
      </c>
      <c r="AG100" s="45">
        <f ca="1">SUM(INDIRECT(CONCATENATE("TotalNaturalFlow!",AG$1,$A100)):INDIRECT(CONCATENATE("TotalNaturalFlow!",AG$1,$B100)))</f>
        <v>16992634</v>
      </c>
    </row>
    <row r="101" spans="1:33" s="2" customFormat="1" x14ac:dyDescent="0.2">
      <c r="A101" s="43">
        <f t="shared" ref="A101:B101" si="52">A100+12</f>
        <v>1137</v>
      </c>
      <c r="B101" s="43">
        <f t="shared" si="52"/>
        <v>1148</v>
      </c>
      <c r="C101" s="44">
        <v>2000</v>
      </c>
      <c r="D101" s="45">
        <f ca="1">SUM(INDIRECT(CONCATENATE("TotalNaturalFlow!",D$1,$A101)):INDIRECT(CONCATENATE("TotalNaturalFlow!",D$1,$B101)))</f>
        <v>1812552</v>
      </c>
      <c r="E101" s="45">
        <f ca="1">SUM(INDIRECT(CONCATENATE("TotalNaturalFlow!",E$1,$A101)):INDIRECT(CONCATENATE("TotalNaturalFlow!",E$1,$B101)))</f>
        <v>3032726</v>
      </c>
      <c r="F101" s="45">
        <f ca="1">SUM(INDIRECT(CONCATENATE("TotalNaturalFlow!",F$1,$A101)):INDIRECT(CONCATENATE("TotalNaturalFlow!",F$1,$B101)))</f>
        <v>116087</v>
      </c>
      <c r="G101" s="45">
        <f ca="1">SUM(INDIRECT(CONCATENATE("TotalNaturalFlow!",G$1,$A101)):INDIRECT(CONCATENATE("TotalNaturalFlow!",G$1,$B101)))</f>
        <v>798045</v>
      </c>
      <c r="H101" s="45">
        <f ca="1">SUM(INDIRECT(CONCATENATE("TotalNaturalFlow!",H$1,$A101)):INDIRECT(CONCATENATE("TotalNaturalFlow!",H$1,$B101)))</f>
        <v>989562</v>
      </c>
      <c r="I101" s="45">
        <f ca="1">SUM(INDIRECT(CONCATENATE("TotalNaturalFlow!",I$1,$A101)):INDIRECT(CONCATENATE("TotalNaturalFlow!",I$1,$B101)))</f>
        <v>1766948</v>
      </c>
      <c r="J101" s="45">
        <f ca="1">SUM(INDIRECT(CONCATENATE("TotalNaturalFlow!",J$1,$A101)):INDIRECT(CONCATENATE("TotalNaturalFlow!",J$1,$B101)))</f>
        <v>550577</v>
      </c>
      <c r="K101" s="45">
        <f ca="1">SUM(INDIRECT(CONCATENATE("TotalNaturalFlow!",K$1,$A101)):INDIRECT(CONCATENATE("TotalNaturalFlow!",K$1,$B101)))</f>
        <v>5296156</v>
      </c>
      <c r="L101" s="45">
        <f ca="1">SUM(INDIRECT(CONCATENATE("TotalNaturalFlow!",L$1,$A101)):INDIRECT(CONCATENATE("TotalNaturalFlow!",L$1,$B101)))</f>
        <v>926039</v>
      </c>
      <c r="M101" s="45">
        <f ca="1">SUM(INDIRECT(CONCATENATE("TotalNaturalFlow!",M$1,$A101)):INDIRECT(CONCATENATE("TotalNaturalFlow!",M$1,$B101)))</f>
        <v>941361</v>
      </c>
      <c r="N101" s="45">
        <f ca="1">SUM(INDIRECT(CONCATENATE("TotalNaturalFlow!",N$1,$A101)):INDIRECT(CONCATENATE("TotalNaturalFlow!",N$1,$B101)))</f>
        <v>1289563</v>
      </c>
      <c r="O101" s="45">
        <f ca="1">SUM(INDIRECT(CONCATENATE("TotalNaturalFlow!",O$1,$A101)):INDIRECT(CONCATENATE("TotalNaturalFlow!",O$1,$B101)))</f>
        <v>1061547</v>
      </c>
      <c r="P101" s="45">
        <f ca="1">SUM(INDIRECT(CONCATENATE("TotalNaturalFlow!",P$1,$A101)):INDIRECT(CONCATENATE("TotalNaturalFlow!",P$1,$B101)))</f>
        <v>349738</v>
      </c>
      <c r="Q101" s="45">
        <f ca="1">SUM(INDIRECT(CONCATENATE("TotalNaturalFlow!",Q$1,$A101)):INDIRECT(CONCATENATE("TotalNaturalFlow!",Q$1,$B101)))</f>
        <v>535249</v>
      </c>
      <c r="R101" s="45">
        <f ca="1">SUM(INDIRECT(CONCATENATE("TotalNaturalFlow!",R$1,$A101)):INDIRECT(CONCATENATE("TotalNaturalFlow!",R$1,$B101)))</f>
        <v>438906</v>
      </c>
      <c r="S101" s="45">
        <f ca="1">SUM(INDIRECT(CONCATENATE("TotalNaturalFlow!",S$1,$A101)):INDIRECT(CONCATENATE("TotalNaturalFlow!",S$1,$B101)))</f>
        <v>3856045</v>
      </c>
      <c r="T101" s="45">
        <f ca="1">SUM(INDIRECT(CONCATENATE("TotalNaturalFlow!",T$1,$A101)):INDIRECT(CONCATENATE("TotalNaturalFlow!",T$1,$B101)))</f>
        <v>106419</v>
      </c>
      <c r="U101" s="45">
        <f ca="1">SUM(INDIRECT(CONCATENATE("TotalNaturalFlow!",U$1,$A101)):INDIRECT(CONCATENATE("TotalNaturalFlow!",U$1,$B101)))</f>
        <v>505758</v>
      </c>
      <c r="V101" s="45">
        <f ca="1">SUM(INDIRECT(CONCATENATE("TotalNaturalFlow!",V$1,$A101)):INDIRECT(CONCATENATE("TotalNaturalFlow!",V$1,$B101)))</f>
        <v>1058934</v>
      </c>
      <c r="W101" s="45">
        <f ca="1">SUM(INDIRECT(CONCATENATE("TotalNaturalFlow!",W$1,$A101)):INDIRECT(CONCATENATE("TotalNaturalFlow!",W$1,$B101)))</f>
        <v>10533910</v>
      </c>
      <c r="X101" s="46"/>
      <c r="Y101" s="45">
        <f ca="1">SUM(INDIRECT(CONCATENATE("TotalNaturalFlow!",Y$1,$A101)):INDIRECT(CONCATENATE("TotalNaturalFlow!",Y$1,$B101)))</f>
        <v>16217</v>
      </c>
      <c r="Z101" s="45">
        <f ca="1">SUM(INDIRECT(CONCATENATE("TotalNaturalFlow!",Z$1,$A101)):INDIRECT(CONCATENATE("TotalNaturalFlow!",Z$1,$B101)))</f>
        <v>35477</v>
      </c>
      <c r="AA101" s="45">
        <f ca="1">SUM(INDIRECT(CONCATENATE("TotalNaturalFlow!",AA$1,$A101)):INDIRECT(CONCATENATE("TotalNaturalFlow!",AA$1,$B101)))</f>
        <v>10943773</v>
      </c>
      <c r="AB101" s="45">
        <f ca="1">SUM(INDIRECT(CONCATENATE("TotalNaturalFlow!",AB$1,$A101)):INDIRECT(CONCATENATE("TotalNaturalFlow!",AB$1,$B101)))</f>
        <v>110899</v>
      </c>
      <c r="AC101" s="45">
        <f ca="1">SUM(INDIRECT(CONCATENATE("TotalNaturalFlow!",AC$1,$A101)):INDIRECT(CONCATENATE("TotalNaturalFlow!",AC$1,$B101)))</f>
        <v>10992182</v>
      </c>
      <c r="AD101" s="45">
        <f ca="1">SUM(INDIRECT(CONCATENATE("TotalNaturalFlow!",AD$1,$A101)):INDIRECT(CONCATENATE("TotalNaturalFlow!",AD$1,$B101)))</f>
        <v>11250205</v>
      </c>
      <c r="AE101" s="45">
        <f ca="1">SUM(INDIRECT(CONCATENATE("TotalNaturalFlow!",AE$1,$A101)):INDIRECT(CONCATENATE("TotalNaturalFlow!",AE$1,$B101)))</f>
        <v>16963</v>
      </c>
      <c r="AF101" s="45">
        <f ca="1">SUM(INDIRECT(CONCATENATE("TotalNaturalFlow!",AF$1,$A101)):INDIRECT(CONCATENATE("TotalNaturalFlow!",AF$1,$B101)))</f>
        <v>11585307</v>
      </c>
      <c r="AG101" s="45">
        <f ca="1">SUM(INDIRECT(CONCATENATE("TotalNaturalFlow!",AG$1,$A101)):INDIRECT(CONCATENATE("TotalNaturalFlow!",AG$1,$B101)))</f>
        <v>11409322</v>
      </c>
    </row>
    <row r="102" spans="1:33" s="2" customFormat="1" x14ac:dyDescent="0.2">
      <c r="A102" s="43">
        <f t="shared" ref="A102:B102" si="53">A101+12</f>
        <v>1149</v>
      </c>
      <c r="B102" s="43">
        <f t="shared" si="53"/>
        <v>1160</v>
      </c>
      <c r="C102" s="44">
        <v>2001</v>
      </c>
      <c r="D102" s="45">
        <f ca="1">SUM(INDIRECT(CONCATENATE("TotalNaturalFlow!",D$1,$A102)):INDIRECT(CONCATENATE("TotalNaturalFlow!",D$1,$B102)))</f>
        <v>1574117</v>
      </c>
      <c r="E102" s="45">
        <f ca="1">SUM(INDIRECT(CONCATENATE("TotalNaturalFlow!",E$1,$A102)):INDIRECT(CONCATENATE("TotalNaturalFlow!",E$1,$B102)))</f>
        <v>2705723</v>
      </c>
      <c r="F102" s="45">
        <f ca="1">SUM(INDIRECT(CONCATENATE("TotalNaturalFlow!",F$1,$A102)):INDIRECT(CONCATENATE("TotalNaturalFlow!",F$1,$B102)))</f>
        <v>111863</v>
      </c>
      <c r="G102" s="45">
        <f ca="1">SUM(INDIRECT(CONCATENATE("TotalNaturalFlow!",G$1,$A102)):INDIRECT(CONCATENATE("TotalNaturalFlow!",G$1,$B102)))</f>
        <v>814736</v>
      </c>
      <c r="H102" s="45">
        <f ca="1">SUM(INDIRECT(CONCATENATE("TotalNaturalFlow!",H$1,$A102)):INDIRECT(CONCATENATE("TotalNaturalFlow!",H$1,$B102)))</f>
        <v>983580</v>
      </c>
      <c r="I102" s="45">
        <f ca="1">SUM(INDIRECT(CONCATENATE("TotalNaturalFlow!",I$1,$A102)):INDIRECT(CONCATENATE("TotalNaturalFlow!",I$1,$B102)))</f>
        <v>1771118</v>
      </c>
      <c r="J102" s="45">
        <f ca="1">SUM(INDIRECT(CONCATENATE("TotalNaturalFlow!",J$1,$A102)):INDIRECT(CONCATENATE("TotalNaturalFlow!",J$1,$B102)))</f>
        <v>545883</v>
      </c>
      <c r="K102" s="45">
        <f ca="1">SUM(INDIRECT(CONCATENATE("TotalNaturalFlow!",K$1,$A102)):INDIRECT(CONCATENATE("TotalNaturalFlow!",K$1,$B102)))</f>
        <v>4913205</v>
      </c>
      <c r="L102" s="45">
        <f ca="1">SUM(INDIRECT(CONCATENATE("TotalNaturalFlow!",L$1,$A102)):INDIRECT(CONCATENATE("TotalNaturalFlow!",L$1,$B102)))</f>
        <v>658226</v>
      </c>
      <c r="M102" s="45">
        <f ca="1">SUM(INDIRECT(CONCATENATE("TotalNaturalFlow!",M$1,$A102)):INDIRECT(CONCATENATE("TotalNaturalFlow!",M$1,$B102)))</f>
        <v>706988</v>
      </c>
      <c r="N102" s="45">
        <f ca="1">SUM(INDIRECT(CONCATENATE("TotalNaturalFlow!",N$1,$A102)):INDIRECT(CONCATENATE("TotalNaturalFlow!",N$1,$B102)))</f>
        <v>1101877</v>
      </c>
      <c r="O102" s="45">
        <f ca="1">SUM(INDIRECT(CONCATENATE("TotalNaturalFlow!",O$1,$A102)):INDIRECT(CONCATENATE("TotalNaturalFlow!",O$1,$B102)))</f>
        <v>852502</v>
      </c>
      <c r="P102" s="45">
        <f ca="1">SUM(INDIRECT(CONCATENATE("TotalNaturalFlow!",P$1,$A102)):INDIRECT(CONCATENATE("TotalNaturalFlow!",P$1,$B102)))</f>
        <v>331977</v>
      </c>
      <c r="Q102" s="45">
        <f ca="1">SUM(INDIRECT(CONCATENATE("TotalNaturalFlow!",Q$1,$A102)):INDIRECT(CONCATENATE("TotalNaturalFlow!",Q$1,$B102)))</f>
        <v>635576</v>
      </c>
      <c r="R102" s="45">
        <f ca="1">SUM(INDIRECT(CONCATENATE("TotalNaturalFlow!",R$1,$A102)):INDIRECT(CONCATENATE("TotalNaturalFlow!",R$1,$B102)))</f>
        <v>424420</v>
      </c>
      <c r="S102" s="45">
        <f ca="1">SUM(INDIRECT(CONCATENATE("TotalNaturalFlow!",S$1,$A102)):INDIRECT(CONCATENATE("TotalNaturalFlow!",S$1,$B102)))</f>
        <v>3659165</v>
      </c>
      <c r="T102" s="45">
        <f ca="1">SUM(INDIRECT(CONCATENATE("TotalNaturalFlow!",T$1,$A102)):INDIRECT(CONCATENATE("TotalNaturalFlow!",T$1,$B102)))</f>
        <v>104512</v>
      </c>
      <c r="U102" s="45">
        <f ca="1">SUM(INDIRECT(CONCATENATE("TotalNaturalFlow!",U$1,$A102)):INDIRECT(CONCATENATE("TotalNaturalFlow!",U$1,$B102)))</f>
        <v>1077320</v>
      </c>
      <c r="V102" s="45">
        <f ca="1">SUM(INDIRECT(CONCATENATE("TotalNaturalFlow!",V$1,$A102)):INDIRECT(CONCATENATE("TotalNaturalFlow!",V$1,$B102)))</f>
        <v>1739031</v>
      </c>
      <c r="W102" s="45">
        <f ca="1">SUM(INDIRECT(CONCATENATE("TotalNaturalFlow!",W$1,$A102)):INDIRECT(CONCATENATE("TotalNaturalFlow!",W$1,$B102)))</f>
        <v>10725899</v>
      </c>
      <c r="X102" s="46"/>
      <c r="Y102" s="45">
        <f ca="1">SUM(INDIRECT(CONCATENATE("TotalNaturalFlow!",Y$1,$A102)):INDIRECT(CONCATENATE("TotalNaturalFlow!",Y$1,$B102)))</f>
        <v>11810</v>
      </c>
      <c r="Z102" s="45">
        <f ca="1">SUM(INDIRECT(CONCATENATE("TotalNaturalFlow!",Z$1,$A102)):INDIRECT(CONCATENATE("TotalNaturalFlow!",Z$1,$B102)))</f>
        <v>57782</v>
      </c>
      <c r="AA102" s="45">
        <f ca="1">SUM(INDIRECT(CONCATENATE("TotalNaturalFlow!",AA$1,$A102)):INDIRECT(CONCATENATE("TotalNaturalFlow!",AA$1,$B102)))</f>
        <v>11139731</v>
      </c>
      <c r="AB102" s="45">
        <f ca="1">SUM(INDIRECT(CONCATENATE("TotalNaturalFlow!",AB$1,$A102)):INDIRECT(CONCATENATE("TotalNaturalFlow!",AB$1,$B102)))</f>
        <v>103541</v>
      </c>
      <c r="AC102" s="45">
        <f ca="1">SUM(INDIRECT(CONCATENATE("TotalNaturalFlow!",AC$1,$A102)):INDIRECT(CONCATENATE("TotalNaturalFlow!",AC$1,$B102)))</f>
        <v>11294612</v>
      </c>
      <c r="AD102" s="45">
        <f ca="1">SUM(INDIRECT(CONCATENATE("TotalNaturalFlow!",AD$1,$A102)):INDIRECT(CONCATENATE("TotalNaturalFlow!",AD$1,$B102)))</f>
        <v>11900188</v>
      </c>
      <c r="AE102" s="45">
        <f ca="1">SUM(INDIRECT(CONCATENATE("TotalNaturalFlow!",AE$1,$A102)):INDIRECT(CONCATENATE("TotalNaturalFlow!",AE$1,$B102)))</f>
        <v>21825</v>
      </c>
      <c r="AF102" s="45">
        <f ca="1">SUM(INDIRECT(CONCATENATE("TotalNaturalFlow!",AF$1,$A102)):INDIRECT(CONCATENATE("TotalNaturalFlow!",AF$1,$B102)))</f>
        <v>12231123</v>
      </c>
      <c r="AG102" s="45">
        <f ca="1">SUM(INDIRECT(CONCATENATE("TotalNaturalFlow!",AG$1,$A102)):INDIRECT(CONCATENATE("TotalNaturalFlow!",AG$1,$B102)))</f>
        <v>11782837</v>
      </c>
    </row>
    <row r="103" spans="1:33" s="2" customFormat="1" x14ac:dyDescent="0.2">
      <c r="A103" s="43">
        <f t="shared" ref="A103:B103" si="54">A102+12</f>
        <v>1161</v>
      </c>
      <c r="B103" s="43">
        <f t="shared" si="54"/>
        <v>1172</v>
      </c>
      <c r="C103" s="44">
        <v>2002</v>
      </c>
      <c r="D103" s="45">
        <f ca="1">SUM(INDIRECT(CONCATENATE("TotalNaturalFlow!",D$1,$A103)):INDIRECT(CONCATENATE("TotalNaturalFlow!",D$1,$B103)))</f>
        <v>891912</v>
      </c>
      <c r="E103" s="45">
        <f ca="1">SUM(INDIRECT(CONCATENATE("TotalNaturalFlow!",E$1,$A103)):INDIRECT(CONCATENATE("TotalNaturalFlow!",E$1,$B103)))</f>
        <v>1569801</v>
      </c>
      <c r="F103" s="45">
        <f ca="1">SUM(INDIRECT(CONCATENATE("TotalNaturalFlow!",F$1,$A103)):INDIRECT(CONCATENATE("TotalNaturalFlow!",F$1,$B103)))</f>
        <v>60771</v>
      </c>
      <c r="G103" s="45">
        <f ca="1">SUM(INDIRECT(CONCATENATE("TotalNaturalFlow!",G$1,$A103)):INDIRECT(CONCATENATE("TotalNaturalFlow!",G$1,$B103)))</f>
        <v>368653</v>
      </c>
      <c r="H103" s="45">
        <f ca="1">SUM(INDIRECT(CONCATENATE("TotalNaturalFlow!",H$1,$A103)):INDIRECT(CONCATENATE("TotalNaturalFlow!",H$1,$B103)))</f>
        <v>482145</v>
      </c>
      <c r="I103" s="45">
        <f ca="1">SUM(INDIRECT(CONCATENATE("TotalNaturalFlow!",I$1,$A103)):INDIRECT(CONCATENATE("TotalNaturalFlow!",I$1,$B103)))</f>
        <v>965827</v>
      </c>
      <c r="J103" s="45">
        <f ca="1">SUM(INDIRECT(CONCATENATE("TotalNaturalFlow!",J$1,$A103)):INDIRECT(CONCATENATE("TotalNaturalFlow!",J$1,$B103)))</f>
        <v>224259</v>
      </c>
      <c r="K103" s="45">
        <f ca="1">SUM(INDIRECT(CONCATENATE("TotalNaturalFlow!",K$1,$A103)):INDIRECT(CONCATENATE("TotalNaturalFlow!",K$1,$B103)))</f>
        <v>2721087</v>
      </c>
      <c r="L103" s="45">
        <f ca="1">SUM(INDIRECT(CONCATENATE("TotalNaturalFlow!",L$1,$A103)):INDIRECT(CONCATENATE("TotalNaturalFlow!",L$1,$B103)))</f>
        <v>733804</v>
      </c>
      <c r="M103" s="45">
        <f ca="1">SUM(INDIRECT(CONCATENATE("TotalNaturalFlow!",M$1,$A103)):INDIRECT(CONCATENATE("TotalNaturalFlow!",M$1,$B103)))</f>
        <v>759887</v>
      </c>
      <c r="N103" s="45">
        <f ca="1">SUM(INDIRECT(CONCATENATE("TotalNaturalFlow!",N$1,$A103)):INDIRECT(CONCATENATE("TotalNaturalFlow!",N$1,$B103)))</f>
        <v>983133</v>
      </c>
      <c r="O103" s="45">
        <f ca="1">SUM(INDIRECT(CONCATENATE("TotalNaturalFlow!",O$1,$A103)):INDIRECT(CONCATENATE("TotalNaturalFlow!",O$1,$B103)))</f>
        <v>510914</v>
      </c>
      <c r="P103" s="45">
        <f ca="1">SUM(INDIRECT(CONCATENATE("TotalNaturalFlow!",P$1,$A103)):INDIRECT(CONCATENATE("TotalNaturalFlow!",P$1,$B103)))</f>
        <v>168075</v>
      </c>
      <c r="Q103" s="45">
        <f ca="1">SUM(INDIRECT(CONCATENATE("TotalNaturalFlow!",Q$1,$A103)):INDIRECT(CONCATENATE("TotalNaturalFlow!",Q$1,$B103)))</f>
        <v>396069</v>
      </c>
      <c r="R103" s="45">
        <f ca="1">SUM(INDIRECT(CONCATENATE("TotalNaturalFlow!",R$1,$A103)):INDIRECT(CONCATENATE("TotalNaturalFlow!",R$1,$B103)))</f>
        <v>279358</v>
      </c>
      <c r="S103" s="45">
        <f ca="1">SUM(INDIRECT(CONCATENATE("TotalNaturalFlow!",S$1,$A103)):INDIRECT(CONCATENATE("TotalNaturalFlow!",S$1,$B103)))</f>
        <v>2522433</v>
      </c>
      <c r="T103" s="45">
        <f ca="1">SUM(INDIRECT(CONCATENATE("TotalNaturalFlow!",T$1,$A103)):INDIRECT(CONCATENATE("TotalNaturalFlow!",T$1,$B103)))</f>
        <v>77000</v>
      </c>
      <c r="U103" s="45">
        <f ca="1">SUM(INDIRECT(CONCATENATE("TotalNaturalFlow!",U$1,$A103)):INDIRECT(CONCATENATE("TotalNaturalFlow!",U$1,$B103)))</f>
        <v>170534</v>
      </c>
      <c r="V103" s="45">
        <f ca="1">SUM(INDIRECT(CONCATENATE("TotalNaturalFlow!",V$1,$A103)):INDIRECT(CONCATENATE("TotalNaturalFlow!",V$1,$B103)))</f>
        <v>543970</v>
      </c>
      <c r="W103" s="45">
        <f ca="1">SUM(INDIRECT(CONCATENATE("TotalNaturalFlow!",W$1,$A103)):INDIRECT(CONCATENATE("TotalNaturalFlow!",W$1,$B103)))</f>
        <v>6023485</v>
      </c>
      <c r="X103" s="46"/>
      <c r="Y103" s="45">
        <f ca="1">SUM(INDIRECT(CONCATENATE("TotalNaturalFlow!",Y$1,$A103)):INDIRECT(CONCATENATE("TotalNaturalFlow!",Y$1,$B103)))</f>
        <v>9656</v>
      </c>
      <c r="Z103" s="45">
        <f ca="1">SUM(INDIRECT(CONCATENATE("TotalNaturalFlow!",Z$1,$A103)):INDIRECT(CONCATENATE("TotalNaturalFlow!",Z$1,$B103)))</f>
        <v>74518</v>
      </c>
      <c r="AA103" s="45">
        <f ca="1">SUM(INDIRECT(CONCATENATE("TotalNaturalFlow!",AA$1,$A103)):INDIRECT(CONCATENATE("TotalNaturalFlow!",AA$1,$B103)))</f>
        <v>6326596</v>
      </c>
      <c r="AB103" s="45">
        <f ca="1">SUM(INDIRECT(CONCATENATE("TotalNaturalFlow!",AB$1,$A103)):INDIRECT(CONCATENATE("TotalNaturalFlow!",AB$1,$B103)))</f>
        <v>77096</v>
      </c>
      <c r="AC103" s="45">
        <f ca="1">SUM(INDIRECT(CONCATENATE("TotalNaturalFlow!",AC$1,$A103)):INDIRECT(CONCATENATE("TotalNaturalFlow!",AC$1,$B103)))</f>
        <v>6376375</v>
      </c>
      <c r="AD103" s="45">
        <f ca="1">SUM(INDIRECT(CONCATENATE("TotalNaturalFlow!",AD$1,$A103)):INDIRECT(CONCATENATE("TotalNaturalFlow!",AD$1,$B103)))</f>
        <v>6975711</v>
      </c>
      <c r="AE103" s="45">
        <f ca="1">SUM(INDIRECT(CONCATENATE("TotalNaturalFlow!",AE$1,$A103)):INDIRECT(CONCATENATE("TotalNaturalFlow!",AE$1,$B103)))</f>
        <v>19107</v>
      </c>
      <c r="AF103" s="45">
        <f ca="1">SUM(INDIRECT(CONCATENATE("TotalNaturalFlow!",AF$1,$A103)):INDIRECT(CONCATENATE("TotalNaturalFlow!",AF$1,$B103)))</f>
        <v>6965438</v>
      </c>
      <c r="AG103" s="45">
        <f ca="1">SUM(INDIRECT(CONCATENATE("TotalNaturalFlow!",AG$1,$A103)):INDIRECT(CONCATENATE("TotalNaturalFlow!",AG$1,$B103)))</f>
        <v>6766622</v>
      </c>
    </row>
    <row r="104" spans="1:33" s="2" customFormat="1" x14ac:dyDescent="0.2">
      <c r="A104" s="43">
        <f t="shared" ref="A104:B104" si="55">A103+12</f>
        <v>1173</v>
      </c>
      <c r="B104" s="43">
        <f t="shared" si="55"/>
        <v>1184</v>
      </c>
      <c r="C104" s="44">
        <v>2003</v>
      </c>
      <c r="D104" s="45">
        <f ca="1">SUM(INDIRECT(CONCATENATE("TotalNaturalFlow!",D$1,$A104)):INDIRECT(CONCATENATE("TotalNaturalFlow!",D$1,$B104)))</f>
        <v>2001412</v>
      </c>
      <c r="E104" s="45">
        <f ca="1">SUM(INDIRECT(CONCATENATE("TotalNaturalFlow!",E$1,$A104)):INDIRECT(CONCATENATE("TotalNaturalFlow!",E$1,$B104)))</f>
        <v>3156526</v>
      </c>
      <c r="F104" s="45">
        <f ca="1">SUM(INDIRECT(CONCATENATE("TotalNaturalFlow!",F$1,$A104)):INDIRECT(CONCATENATE("TotalNaturalFlow!",F$1,$B104)))</f>
        <v>112141</v>
      </c>
      <c r="G104" s="45">
        <f ca="1">SUM(INDIRECT(CONCATENATE("TotalNaturalFlow!",G$1,$A104)):INDIRECT(CONCATENATE("TotalNaturalFlow!",G$1,$B104)))</f>
        <v>685364</v>
      </c>
      <c r="H104" s="45">
        <f ca="1">SUM(INDIRECT(CONCATENATE("TotalNaturalFlow!",H$1,$A104)):INDIRECT(CONCATENATE("TotalNaturalFlow!",H$1,$B104)))</f>
        <v>853741</v>
      </c>
      <c r="I104" s="45">
        <f ca="1">SUM(INDIRECT(CONCATENATE("TotalNaturalFlow!",I$1,$A104)):INDIRECT(CONCATENATE("TotalNaturalFlow!",I$1,$B104)))</f>
        <v>1515394</v>
      </c>
      <c r="J104" s="45">
        <f ca="1">SUM(INDIRECT(CONCATENATE("TotalNaturalFlow!",J$1,$A104)):INDIRECT(CONCATENATE("TotalNaturalFlow!",J$1,$B104)))</f>
        <v>449888</v>
      </c>
      <c r="K104" s="45">
        <f ca="1">SUM(INDIRECT(CONCATENATE("TotalNaturalFlow!",K$1,$A104)):INDIRECT(CONCATENATE("TotalNaturalFlow!",K$1,$B104)))</f>
        <v>5068851</v>
      </c>
      <c r="L104" s="45">
        <f ca="1">SUM(INDIRECT(CONCATENATE("TotalNaturalFlow!",L$1,$A104)):INDIRECT(CONCATENATE("TotalNaturalFlow!",L$1,$B104)))</f>
        <v>802965</v>
      </c>
      <c r="M104" s="45">
        <f ca="1">SUM(INDIRECT(CONCATENATE("TotalNaturalFlow!",M$1,$A104)):INDIRECT(CONCATENATE("TotalNaturalFlow!",M$1,$B104)))</f>
        <v>822619</v>
      </c>
      <c r="N104" s="45">
        <f ca="1">SUM(INDIRECT(CONCATENATE("TotalNaturalFlow!",N$1,$A104)):INDIRECT(CONCATENATE("TotalNaturalFlow!",N$1,$B104)))</f>
        <v>1144624</v>
      </c>
      <c r="O104" s="45">
        <f ca="1">SUM(INDIRECT(CONCATENATE("TotalNaturalFlow!",O$1,$A104)):INDIRECT(CONCATENATE("TotalNaturalFlow!",O$1,$B104)))</f>
        <v>1139636</v>
      </c>
      <c r="P104" s="45">
        <f ca="1">SUM(INDIRECT(CONCATENATE("TotalNaturalFlow!",P$1,$A104)):INDIRECT(CONCATENATE("TotalNaturalFlow!",P$1,$B104)))</f>
        <v>340575</v>
      </c>
      <c r="Q104" s="45">
        <f ca="1">SUM(INDIRECT(CONCATENATE("TotalNaturalFlow!",Q$1,$A104)):INDIRECT(CONCATENATE("TotalNaturalFlow!",Q$1,$B104)))</f>
        <v>479182</v>
      </c>
      <c r="R104" s="45">
        <f ca="1">SUM(INDIRECT(CONCATENATE("TotalNaturalFlow!",R$1,$A104)):INDIRECT(CONCATENATE("TotalNaturalFlow!",R$1,$B104)))</f>
        <v>455945</v>
      </c>
      <c r="S104" s="45">
        <f ca="1">SUM(INDIRECT(CONCATENATE("TotalNaturalFlow!",S$1,$A104)):INDIRECT(CONCATENATE("TotalNaturalFlow!",S$1,$B104)))</f>
        <v>3743485</v>
      </c>
      <c r="T104" s="45">
        <f ca="1">SUM(INDIRECT(CONCATENATE("TotalNaturalFlow!",T$1,$A104)):INDIRECT(CONCATENATE("TotalNaturalFlow!",T$1,$B104)))</f>
        <v>100283</v>
      </c>
      <c r="U104" s="45">
        <f ca="1">SUM(INDIRECT(CONCATENATE("TotalNaturalFlow!",U$1,$A104)):INDIRECT(CONCATENATE("TotalNaturalFlow!",U$1,$B104)))</f>
        <v>569077</v>
      </c>
      <c r="V104" s="45">
        <f ca="1">SUM(INDIRECT(CONCATENATE("TotalNaturalFlow!",V$1,$A104)):INDIRECT(CONCATENATE("TotalNaturalFlow!",V$1,$B104)))</f>
        <v>1142883</v>
      </c>
      <c r="W104" s="45">
        <f ca="1">SUM(INDIRECT(CONCATENATE("TotalNaturalFlow!",W$1,$A104)):INDIRECT(CONCATENATE("TotalNaturalFlow!",W$1,$B104)))</f>
        <v>10538803</v>
      </c>
      <c r="X104" s="46"/>
      <c r="Y104" s="45">
        <f ca="1">SUM(INDIRECT(CONCATENATE("TotalNaturalFlow!",Y$1,$A104)):INDIRECT(CONCATENATE("TotalNaturalFlow!",Y$1,$B104)))</f>
        <v>10714</v>
      </c>
      <c r="Z104" s="45">
        <f ca="1">SUM(INDIRECT(CONCATENATE("TotalNaturalFlow!",Z$1,$A104)):INDIRECT(CONCATENATE("TotalNaturalFlow!",Z$1,$B104)))</f>
        <v>53915</v>
      </c>
      <c r="AA104" s="45">
        <f ca="1">SUM(INDIRECT(CONCATENATE("TotalNaturalFlow!",AA$1,$A104)):INDIRECT(CONCATENATE("TotalNaturalFlow!",AA$1,$B104)))</f>
        <v>10862111</v>
      </c>
      <c r="AB104" s="45">
        <f ca="1">SUM(INDIRECT(CONCATENATE("TotalNaturalFlow!",AB$1,$A104)):INDIRECT(CONCATENATE("TotalNaturalFlow!",AB$1,$B104)))</f>
        <v>78504</v>
      </c>
      <c r="AC104" s="45">
        <f ca="1">SUM(INDIRECT(CONCATENATE("TotalNaturalFlow!",AC$1,$A104)):INDIRECT(CONCATENATE("TotalNaturalFlow!",AC$1,$B104)))</f>
        <v>11009111</v>
      </c>
      <c r="AD104" s="45">
        <f ca="1">SUM(INDIRECT(CONCATENATE("TotalNaturalFlow!",AD$1,$A104)):INDIRECT(CONCATENATE("TotalNaturalFlow!",AD$1,$B104)))</f>
        <v>11958865</v>
      </c>
      <c r="AE104" s="45">
        <f ca="1">SUM(INDIRECT(CONCATENATE("TotalNaturalFlow!",AE$1,$A104)):INDIRECT(CONCATENATE("TotalNaturalFlow!",AE$1,$B104)))</f>
        <v>14674</v>
      </c>
      <c r="AF104" s="45">
        <f ca="1">SUM(INDIRECT(CONCATENATE("TotalNaturalFlow!",AF$1,$A104)):INDIRECT(CONCATENATE("TotalNaturalFlow!",AF$1,$B104)))</f>
        <v>11836578</v>
      </c>
      <c r="AG104" s="45">
        <f ca="1">SUM(INDIRECT(CONCATENATE("TotalNaturalFlow!",AG$1,$A104)):INDIRECT(CONCATENATE("TotalNaturalFlow!",AG$1,$B104)))</f>
        <v>11458531</v>
      </c>
    </row>
    <row r="105" spans="1:33" s="2" customFormat="1" x14ac:dyDescent="0.2">
      <c r="A105" s="43">
        <f t="shared" ref="A105:B105" si="56">A104+12</f>
        <v>1185</v>
      </c>
      <c r="B105" s="43">
        <f t="shared" si="56"/>
        <v>1196</v>
      </c>
      <c r="C105" s="44">
        <v>2004</v>
      </c>
      <c r="D105" s="45">
        <f ca="1">SUM(INDIRECT(CONCATENATE("TotalNaturalFlow!",D$1,$A105)):INDIRECT(CONCATENATE("TotalNaturalFlow!",D$1,$B105)))</f>
        <v>1307362</v>
      </c>
      <c r="E105" s="45">
        <f ca="1">SUM(INDIRECT(CONCATENATE("TotalNaturalFlow!",E$1,$A105)):INDIRECT(CONCATENATE("TotalNaturalFlow!",E$1,$B105)))</f>
        <v>2261754</v>
      </c>
      <c r="F105" s="45">
        <f ca="1">SUM(INDIRECT(CONCATENATE("TotalNaturalFlow!",F$1,$A105)):INDIRECT(CONCATENATE("TotalNaturalFlow!",F$1,$B105)))</f>
        <v>100005</v>
      </c>
      <c r="G105" s="45">
        <f ca="1">SUM(INDIRECT(CONCATENATE("TotalNaturalFlow!",G$1,$A105)):INDIRECT(CONCATENATE("TotalNaturalFlow!",G$1,$B105)))</f>
        <v>680867</v>
      </c>
      <c r="H105" s="45">
        <f ca="1">SUM(INDIRECT(CONCATENATE("TotalNaturalFlow!",H$1,$A105)):INDIRECT(CONCATENATE("TotalNaturalFlow!",H$1,$B105)))</f>
        <v>846127</v>
      </c>
      <c r="I105" s="45">
        <f ca="1">SUM(INDIRECT(CONCATENATE("TotalNaturalFlow!",I$1,$A105)):INDIRECT(CONCATENATE("TotalNaturalFlow!",I$1,$B105)))</f>
        <v>1533691</v>
      </c>
      <c r="J105" s="45">
        <f ca="1">SUM(INDIRECT(CONCATENATE("TotalNaturalFlow!",J$1,$A105)):INDIRECT(CONCATENATE("TotalNaturalFlow!",J$1,$B105)))</f>
        <v>568303</v>
      </c>
      <c r="K105" s="45">
        <f ca="1">SUM(INDIRECT(CONCATENATE("TotalNaturalFlow!",K$1,$A105)):INDIRECT(CONCATENATE("TotalNaturalFlow!",K$1,$B105)))</f>
        <v>4379365</v>
      </c>
      <c r="L105" s="45">
        <f ca="1">SUM(INDIRECT(CONCATENATE("TotalNaturalFlow!",L$1,$A105)):INDIRECT(CONCATENATE("TotalNaturalFlow!",L$1,$B105)))</f>
        <v>943717</v>
      </c>
      <c r="M105" s="45">
        <f ca="1">SUM(INDIRECT(CONCATENATE("TotalNaturalFlow!",M$1,$A105)):INDIRECT(CONCATENATE("TotalNaturalFlow!",M$1,$B105)))</f>
        <v>974206</v>
      </c>
      <c r="N105" s="45">
        <f ca="1">SUM(INDIRECT(CONCATENATE("TotalNaturalFlow!",N$1,$A105)):INDIRECT(CONCATENATE("TotalNaturalFlow!",N$1,$B105)))</f>
        <v>1372923</v>
      </c>
      <c r="O105" s="45">
        <f ca="1">SUM(INDIRECT(CONCATENATE("TotalNaturalFlow!",O$1,$A105)):INDIRECT(CONCATENATE("TotalNaturalFlow!",O$1,$B105)))</f>
        <v>849262</v>
      </c>
      <c r="P105" s="45">
        <f ca="1">SUM(INDIRECT(CONCATENATE("TotalNaturalFlow!",P$1,$A105)):INDIRECT(CONCATENATE("TotalNaturalFlow!",P$1,$B105)))</f>
        <v>259410</v>
      </c>
      <c r="Q105" s="45">
        <f ca="1">SUM(INDIRECT(CONCATENATE("TotalNaturalFlow!",Q$1,$A105)):INDIRECT(CONCATENATE("TotalNaturalFlow!",Q$1,$B105)))</f>
        <v>474242</v>
      </c>
      <c r="R105" s="45">
        <f ca="1">SUM(INDIRECT(CONCATENATE("TotalNaturalFlow!",R$1,$A105)):INDIRECT(CONCATENATE("TotalNaturalFlow!",R$1,$B105)))</f>
        <v>348378</v>
      </c>
      <c r="S105" s="45">
        <f ca="1">SUM(INDIRECT(CONCATENATE("TotalNaturalFlow!",S$1,$A105)):INDIRECT(CONCATENATE("TotalNaturalFlow!",S$1,$B105)))</f>
        <v>3440455</v>
      </c>
      <c r="T105" s="45">
        <f ca="1">SUM(INDIRECT(CONCATENATE("TotalNaturalFlow!",T$1,$A105)):INDIRECT(CONCATENATE("TotalNaturalFlow!",T$1,$B105)))</f>
        <v>98376</v>
      </c>
      <c r="U105" s="45">
        <f ca="1">SUM(INDIRECT(CONCATENATE("TotalNaturalFlow!",U$1,$A105)):INDIRECT(CONCATENATE("TotalNaturalFlow!",U$1,$B105)))</f>
        <v>946204</v>
      </c>
      <c r="V105" s="45">
        <f ca="1">SUM(INDIRECT(CONCATENATE("TotalNaturalFlow!",V$1,$A105)):INDIRECT(CONCATENATE("TotalNaturalFlow!",V$1,$B105)))</f>
        <v>1575310</v>
      </c>
      <c r="W105" s="45">
        <f ca="1">SUM(INDIRECT(CONCATENATE("TotalNaturalFlow!",W$1,$A105)):INDIRECT(CONCATENATE("TotalNaturalFlow!",W$1,$B105)))</f>
        <v>9928883</v>
      </c>
      <c r="X105" s="47"/>
      <c r="Y105" s="45">
        <f ca="1">SUM(INDIRECT(CONCATENATE("TotalNaturalFlow!",Y$1,$A105)):INDIRECT(CONCATENATE("TotalNaturalFlow!",Y$1,$B105)))</f>
        <v>19266</v>
      </c>
      <c r="Z105" s="45">
        <f ca="1">SUM(INDIRECT(CONCATENATE("TotalNaturalFlow!",Z$1,$A105)):INDIRECT(CONCATENATE("TotalNaturalFlow!",Z$1,$B105)))</f>
        <v>58790</v>
      </c>
      <c r="AA105" s="45">
        <f ca="1">SUM(INDIRECT(CONCATENATE("TotalNaturalFlow!",AA$1,$A105)):INDIRECT(CONCATENATE("TotalNaturalFlow!",AA$1,$B105)))</f>
        <v>10349796</v>
      </c>
      <c r="AB105" s="45">
        <f ca="1">SUM(INDIRECT(CONCATENATE("TotalNaturalFlow!",AB$1,$A105)):INDIRECT(CONCATENATE("TotalNaturalFlow!",AB$1,$B105)))</f>
        <v>133252</v>
      </c>
      <c r="AC105" s="45">
        <f ca="1">SUM(INDIRECT(CONCATENATE("TotalNaturalFlow!",AC$1,$A105)):INDIRECT(CONCATENATE("TotalNaturalFlow!",AC$1,$B105)))</f>
        <v>10636631</v>
      </c>
      <c r="AD105" s="45">
        <f ca="1">SUM(INDIRECT(CONCATENATE("TotalNaturalFlow!",AD$1,$A105)):INDIRECT(CONCATENATE("TotalNaturalFlow!",AD$1,$B105)))</f>
        <v>11445880</v>
      </c>
      <c r="AE105" s="45">
        <f ca="1">SUM(INDIRECT(CONCATENATE("TotalNaturalFlow!",AE$1,$A105)):INDIRECT(CONCATENATE("TotalNaturalFlow!",AE$1,$B105)))</f>
        <v>101849</v>
      </c>
      <c r="AF105" s="45">
        <f ca="1">SUM(INDIRECT(CONCATENATE("TotalNaturalFlow!",AF$1,$A105)):INDIRECT(CONCATENATE("TotalNaturalFlow!",AF$1,$B105)))</f>
        <v>11237868</v>
      </c>
      <c r="AG105" s="45">
        <f ca="1">SUM(INDIRECT(CONCATENATE("TotalNaturalFlow!",AG$1,$A105)):INDIRECT(CONCATENATE("TotalNaturalFlow!",AG$1,$B105)))</f>
        <v>11148392</v>
      </c>
    </row>
    <row r="106" spans="1:33" s="2" customFormat="1" x14ac:dyDescent="0.2">
      <c r="A106" s="43">
        <f t="shared" ref="A106:B106" si="57">A105+12</f>
        <v>1197</v>
      </c>
      <c r="B106" s="43">
        <f t="shared" si="57"/>
        <v>1208</v>
      </c>
      <c r="C106" s="44">
        <v>2005</v>
      </c>
      <c r="D106" s="45">
        <f ca="1">SUM(INDIRECT(CONCATENATE("TotalNaturalFlow!",D$1,$A106)):INDIRECT(CONCATENATE("TotalNaturalFlow!",D$1,$B106)))</f>
        <v>1937400</v>
      </c>
      <c r="E106" s="45">
        <f ca="1">SUM(INDIRECT(CONCATENATE("TotalNaturalFlow!",E$1,$A106)):INDIRECT(CONCATENATE("TotalNaturalFlow!",E$1,$B106)))</f>
        <v>3564923</v>
      </c>
      <c r="F106" s="45">
        <f ca="1">SUM(INDIRECT(CONCATENATE("TotalNaturalFlow!",F$1,$A106)):INDIRECT(CONCATENATE("TotalNaturalFlow!",F$1,$B106)))</f>
        <v>125534</v>
      </c>
      <c r="G106" s="45">
        <f ca="1">SUM(INDIRECT(CONCATENATE("TotalNaturalFlow!",G$1,$A106)):INDIRECT(CONCATENATE("TotalNaturalFlow!",G$1,$B106)))</f>
        <v>880766</v>
      </c>
      <c r="H106" s="45">
        <f ca="1">SUM(INDIRECT(CONCATENATE("TotalNaturalFlow!",H$1,$A106)):INDIRECT(CONCATENATE("TotalNaturalFlow!",H$1,$B106)))</f>
        <v>1079468</v>
      </c>
      <c r="I106" s="45">
        <f ca="1">SUM(INDIRECT(CONCATENATE("TotalNaturalFlow!",I$1,$A106)):INDIRECT(CONCATENATE("TotalNaturalFlow!",I$1,$B106)))</f>
        <v>2430349</v>
      </c>
      <c r="J106" s="45">
        <f ca="1">SUM(INDIRECT(CONCATENATE("TotalNaturalFlow!",J$1,$A106)):INDIRECT(CONCATENATE("TotalNaturalFlow!",J$1,$B106)))</f>
        <v>1070008</v>
      </c>
      <c r="K106" s="45">
        <f ca="1">SUM(INDIRECT(CONCATENATE("TotalNaturalFlow!",K$1,$A106)):INDIRECT(CONCATENATE("TotalNaturalFlow!",K$1,$B106)))</f>
        <v>7058579</v>
      </c>
      <c r="L106" s="45">
        <f ca="1">SUM(INDIRECT(CONCATENATE("TotalNaturalFlow!",L$1,$A106)):INDIRECT(CONCATENATE("TotalNaturalFlow!",L$1,$B106)))</f>
        <v>1300805</v>
      </c>
      <c r="M106" s="45">
        <f ca="1">SUM(INDIRECT(CONCATENATE("TotalNaturalFlow!",M$1,$A106)):INDIRECT(CONCATENATE("TotalNaturalFlow!",M$1,$B106)))</f>
        <v>1384625</v>
      </c>
      <c r="N106" s="45">
        <f ca="1">SUM(INDIRECT(CONCATENATE("TotalNaturalFlow!",N$1,$A106)):INDIRECT(CONCATENATE("TotalNaturalFlow!",N$1,$B106)))</f>
        <v>1957185</v>
      </c>
      <c r="O106" s="45">
        <f ca="1">SUM(INDIRECT(CONCATENATE("TotalNaturalFlow!",O$1,$A106)):INDIRECT(CONCATENATE("TotalNaturalFlow!",O$1,$B106)))</f>
        <v>1288925</v>
      </c>
      <c r="P106" s="45">
        <f ca="1">SUM(INDIRECT(CONCATENATE("TotalNaturalFlow!",P$1,$A106)):INDIRECT(CONCATENATE("TotalNaturalFlow!",P$1,$B106)))</f>
        <v>442933</v>
      </c>
      <c r="Q106" s="45">
        <f ca="1">SUM(INDIRECT(CONCATENATE("TotalNaturalFlow!",Q$1,$A106)):INDIRECT(CONCATENATE("TotalNaturalFlow!",Q$1,$B106)))</f>
        <v>1242510</v>
      </c>
      <c r="R106" s="45">
        <f ca="1">SUM(INDIRECT(CONCATENATE("TotalNaturalFlow!",R$1,$A106)):INDIRECT(CONCATENATE("TotalNaturalFlow!",R$1,$B106)))</f>
        <v>551466</v>
      </c>
      <c r="S106" s="45">
        <f ca="1">SUM(INDIRECT(CONCATENATE("TotalNaturalFlow!",S$1,$A106)):INDIRECT(CONCATENATE("TotalNaturalFlow!",S$1,$B106)))</f>
        <v>6210180</v>
      </c>
      <c r="T106" s="45">
        <f ca="1">SUM(INDIRECT(CONCATENATE("TotalNaturalFlow!",T$1,$A106)):INDIRECT(CONCATENATE("TotalNaturalFlow!",T$1,$B106)))</f>
        <v>196926</v>
      </c>
      <c r="U106" s="45">
        <f ca="1">SUM(INDIRECT(CONCATENATE("TotalNaturalFlow!",U$1,$A106)):INDIRECT(CONCATENATE("TotalNaturalFlow!",U$1,$B106)))</f>
        <v>1677481</v>
      </c>
      <c r="V106" s="45">
        <f ca="1">SUM(INDIRECT(CONCATENATE("TotalNaturalFlow!",V$1,$A106)):INDIRECT(CONCATENATE("TotalNaturalFlow!",V$1,$B106)))</f>
        <v>2862867</v>
      </c>
      <c r="W106" s="45">
        <f ca="1">SUM(INDIRECT(CONCATENATE("TotalNaturalFlow!",W$1,$A106)):INDIRECT(CONCATENATE("TotalNaturalFlow!",W$1,$B106)))</f>
        <v>17123054</v>
      </c>
      <c r="X106" s="47"/>
      <c r="Y106" s="45">
        <f ca="1">SUM(INDIRECT(CONCATENATE("TotalNaturalFlow!",Y$1,$A106)):INDIRECT(CONCATENATE("TotalNaturalFlow!",Y$1,$B106)))</f>
        <v>28790</v>
      </c>
      <c r="Z106" s="45">
        <f ca="1">SUM(INDIRECT(CONCATENATE("TotalNaturalFlow!",Z$1,$A106)):INDIRECT(CONCATENATE("TotalNaturalFlow!",Z$1,$B106)))</f>
        <v>267009</v>
      </c>
      <c r="AA106" s="45">
        <f ca="1">SUM(INDIRECT(CONCATENATE("TotalNaturalFlow!",AA$1,$A106)):INDIRECT(CONCATENATE("TotalNaturalFlow!",AA$1,$B106)))</f>
        <v>17748979</v>
      </c>
      <c r="AB106" s="45">
        <f ca="1">SUM(INDIRECT(CONCATENATE("TotalNaturalFlow!",AB$1,$A106)):INDIRECT(CONCATENATE("TotalNaturalFlow!",AB$1,$B106)))</f>
        <v>514846</v>
      </c>
      <c r="AC106" s="45">
        <f ca="1">SUM(INDIRECT(CONCATENATE("TotalNaturalFlow!",AC$1,$A106)):INDIRECT(CONCATENATE("TotalNaturalFlow!",AC$1,$B106)))</f>
        <v>18762991</v>
      </c>
      <c r="AD106" s="45">
        <f ca="1">SUM(INDIRECT(CONCATENATE("TotalNaturalFlow!",AD$1,$A106)):INDIRECT(CONCATENATE("TotalNaturalFlow!",AD$1,$B106)))</f>
        <v>19477318</v>
      </c>
      <c r="AE106" s="45">
        <f ca="1">SUM(INDIRECT(CONCATENATE("TotalNaturalFlow!",AE$1,$A106)):INDIRECT(CONCATENATE("TotalNaturalFlow!",AE$1,$B106)))</f>
        <v>450780</v>
      </c>
      <c r="AF106" s="45">
        <f ca="1">SUM(INDIRECT(CONCATENATE("TotalNaturalFlow!",AF$1,$A106)):INDIRECT(CONCATENATE("TotalNaturalFlow!",AF$1,$B106)))</f>
        <v>19714382</v>
      </c>
      <c r="AG106" s="45">
        <f ca="1">SUM(INDIRECT(CONCATENATE("TotalNaturalFlow!",AG$1,$A106)):INDIRECT(CONCATENATE("TotalNaturalFlow!",AG$1,$B106)))</f>
        <v>19673754</v>
      </c>
    </row>
    <row r="107" spans="1:33" s="2" customFormat="1" x14ac:dyDescent="0.2">
      <c r="A107" s="43">
        <f t="shared" ref="A107:B107" si="58">A106+12</f>
        <v>1209</v>
      </c>
      <c r="B107" s="43">
        <f t="shared" si="58"/>
        <v>1220</v>
      </c>
      <c r="C107" s="44">
        <v>2006</v>
      </c>
      <c r="D107" s="45">
        <f ca="1">SUM(INDIRECT(CONCATENATE("TotalNaturalFlow!",D$1,$A107)):INDIRECT(CONCATENATE("TotalNaturalFlow!",D$1,$B107)))</f>
        <v>2055498</v>
      </c>
      <c r="E107" s="45">
        <f ca="1">SUM(INDIRECT(CONCATENATE("TotalNaturalFlow!",E$1,$A107)):INDIRECT(CONCATENATE("TotalNaturalFlow!",E$1,$B107)))</f>
        <v>3478056</v>
      </c>
      <c r="F107" s="45">
        <f ca="1">SUM(INDIRECT(CONCATENATE("TotalNaturalFlow!",F$1,$A107)):INDIRECT(CONCATENATE("TotalNaturalFlow!",F$1,$B107)))</f>
        <v>123270</v>
      </c>
      <c r="G107" s="45">
        <f ca="1">SUM(INDIRECT(CONCATENATE("TotalNaturalFlow!",G$1,$A107)):INDIRECT(CONCATENATE("TotalNaturalFlow!",G$1,$B107)))</f>
        <v>901317</v>
      </c>
      <c r="H107" s="45">
        <f ca="1">SUM(INDIRECT(CONCATENATE("TotalNaturalFlow!",H$1,$A107)):INDIRECT(CONCATENATE("TotalNaturalFlow!",H$1,$B107)))</f>
        <v>1141257</v>
      </c>
      <c r="I107" s="45">
        <f ca="1">SUM(INDIRECT(CONCATENATE("TotalNaturalFlow!",I$1,$A107)):INDIRECT(CONCATENATE("TotalNaturalFlow!",I$1,$B107)))</f>
        <v>2018322</v>
      </c>
      <c r="J107" s="45">
        <f ca="1">SUM(INDIRECT(CONCATENATE("TotalNaturalFlow!",J$1,$A107)):INDIRECT(CONCATENATE("TotalNaturalFlow!",J$1,$B107)))</f>
        <v>573706</v>
      </c>
      <c r="K107" s="45">
        <f ca="1">SUM(INDIRECT(CONCATENATE("TotalNaturalFlow!",K$1,$A107)):INDIRECT(CONCATENATE("TotalNaturalFlow!",K$1,$B107)))</f>
        <v>5877867</v>
      </c>
      <c r="L107" s="45">
        <f ca="1">SUM(INDIRECT(CONCATENATE("TotalNaturalFlow!",L$1,$A107)):INDIRECT(CONCATENATE("TotalNaturalFlow!",L$1,$B107)))</f>
        <v>1006501</v>
      </c>
      <c r="M107" s="45">
        <f ca="1">SUM(INDIRECT(CONCATENATE("TotalNaturalFlow!",M$1,$A107)):INDIRECT(CONCATENATE("TotalNaturalFlow!",M$1,$B107)))</f>
        <v>1055481</v>
      </c>
      <c r="N107" s="45">
        <f ca="1">SUM(INDIRECT(CONCATENATE("TotalNaturalFlow!",N$1,$A107)):INDIRECT(CONCATENATE("TotalNaturalFlow!",N$1,$B107)))</f>
        <v>1373951</v>
      </c>
      <c r="O107" s="45">
        <f ca="1">SUM(INDIRECT(CONCATENATE("TotalNaturalFlow!",O$1,$A107)):INDIRECT(CONCATENATE("TotalNaturalFlow!",O$1,$B107)))</f>
        <v>1270447</v>
      </c>
      <c r="P107" s="45">
        <f ca="1">SUM(INDIRECT(CONCATENATE("TotalNaturalFlow!",P$1,$A107)):INDIRECT(CONCATENATE("TotalNaturalFlow!",P$1,$B107)))</f>
        <v>335139</v>
      </c>
      <c r="Q107" s="45">
        <f ca="1">SUM(INDIRECT(CONCATENATE("TotalNaturalFlow!",Q$1,$A107)):INDIRECT(CONCATENATE("TotalNaturalFlow!",Q$1,$B107)))</f>
        <v>790746</v>
      </c>
      <c r="R107" s="45">
        <f ca="1">SUM(INDIRECT(CONCATENATE("TotalNaturalFlow!",R$1,$A107)):INDIRECT(CONCATENATE("TotalNaturalFlow!",R$1,$B107)))</f>
        <v>554230</v>
      </c>
      <c r="S107" s="45">
        <f ca="1">SUM(INDIRECT(CONCATENATE("TotalNaturalFlow!",S$1,$A107)):INDIRECT(CONCATENATE("TotalNaturalFlow!",S$1,$B107)))</f>
        <v>4713779</v>
      </c>
      <c r="T107" s="45">
        <f ca="1">SUM(INDIRECT(CONCATENATE("TotalNaturalFlow!",T$1,$A107)):INDIRECT(CONCATENATE("TotalNaturalFlow!",T$1,$B107)))</f>
        <v>236548</v>
      </c>
      <c r="U107" s="45">
        <f ca="1">SUM(INDIRECT(CONCATENATE("TotalNaturalFlow!",U$1,$A107)):INDIRECT(CONCATENATE("TotalNaturalFlow!",U$1,$B107)))</f>
        <v>834287</v>
      </c>
      <c r="V107" s="45">
        <f ca="1">SUM(INDIRECT(CONCATENATE("TotalNaturalFlow!",V$1,$A107)):INDIRECT(CONCATENATE("TotalNaturalFlow!",V$1,$B107)))</f>
        <v>1584114</v>
      </c>
      <c r="W107" s="45">
        <f ca="1">SUM(INDIRECT(CONCATENATE("TotalNaturalFlow!",W$1,$A107)):INDIRECT(CONCATENATE("TotalNaturalFlow!",W$1,$B107)))</f>
        <v>13549645</v>
      </c>
      <c r="X107" s="47"/>
      <c r="Y107" s="45">
        <f ca="1">SUM(INDIRECT(CONCATENATE("TotalNaturalFlow!",Y$1,$A107)):INDIRECT(CONCATENATE("TotalNaturalFlow!",Y$1,$B107)))</f>
        <v>21473</v>
      </c>
      <c r="Z107" s="45">
        <f ca="1">SUM(INDIRECT(CONCATENATE("TotalNaturalFlow!",Z$1,$A107)):INDIRECT(CONCATENATE("TotalNaturalFlow!",Z$1,$B107)))</f>
        <v>103740</v>
      </c>
      <c r="AA107" s="45">
        <f ca="1">SUM(INDIRECT(CONCATENATE("TotalNaturalFlow!",AA$1,$A107)):INDIRECT(CONCATENATE("TotalNaturalFlow!",AA$1,$B107)))</f>
        <v>13972758</v>
      </c>
      <c r="AB107" s="45">
        <f ca="1">SUM(INDIRECT(CONCATENATE("TotalNaturalFlow!",AB$1,$A107)):INDIRECT(CONCATENATE("TotalNaturalFlow!",AB$1,$B107)))</f>
        <v>157053</v>
      </c>
      <c r="AC107" s="45">
        <f ca="1">SUM(INDIRECT(CONCATENATE("TotalNaturalFlow!",AC$1,$A107)):INDIRECT(CONCATENATE("TotalNaturalFlow!",AC$1,$B107)))</f>
        <v>14050871</v>
      </c>
      <c r="AD107" s="45">
        <f ca="1">SUM(INDIRECT(CONCATENATE("TotalNaturalFlow!",AD$1,$A107)):INDIRECT(CONCATENATE("TotalNaturalFlow!",AD$1,$B107)))</f>
        <v>14406969</v>
      </c>
      <c r="AE107" s="45">
        <f ca="1">SUM(INDIRECT(CONCATENATE("TotalNaturalFlow!",AE$1,$A107)):INDIRECT(CONCATENATE("TotalNaturalFlow!",AE$1,$B107)))</f>
        <v>43200</v>
      </c>
      <c r="AF107" s="45">
        <f ca="1">SUM(INDIRECT(CONCATENATE("TotalNaturalFlow!",AF$1,$A107)):INDIRECT(CONCATENATE("TotalNaturalFlow!",AF$1,$B107)))</f>
        <v>14219340</v>
      </c>
      <c r="AG107" s="45">
        <f ca="1">SUM(INDIRECT(CONCATENATE("TotalNaturalFlow!",AG$1,$A107)):INDIRECT(CONCATENATE("TotalNaturalFlow!",AG$1,$B107)))</f>
        <v>14397975</v>
      </c>
    </row>
    <row r="108" spans="1:33" s="2" customFormat="1" x14ac:dyDescent="0.2">
      <c r="A108" s="43">
        <f t="shared" ref="A108:B108" si="59">A107+12</f>
        <v>1221</v>
      </c>
      <c r="B108" s="43">
        <f t="shared" si="59"/>
        <v>1232</v>
      </c>
      <c r="C108" s="44">
        <v>2007</v>
      </c>
      <c r="D108" s="45">
        <f ca="1">SUM(INDIRECT(CONCATENATE("TotalNaturalFlow!",D$1,$A108)):INDIRECT(CONCATENATE("TotalNaturalFlow!",D$1,$B108)))</f>
        <v>1852090</v>
      </c>
      <c r="E108" s="45">
        <f ca="1">SUM(INDIRECT(CONCATENATE("TotalNaturalFlow!",E$1,$A108)):INDIRECT(CONCATENATE("TotalNaturalFlow!",E$1,$B108)))</f>
        <v>3034527</v>
      </c>
      <c r="F108" s="45">
        <f ca="1">SUM(INDIRECT(CONCATENATE("TotalNaturalFlow!",F$1,$A108)):INDIRECT(CONCATENATE("TotalNaturalFlow!",F$1,$B108)))</f>
        <v>128074</v>
      </c>
      <c r="G108" s="45">
        <f ca="1">SUM(INDIRECT(CONCATENATE("TotalNaturalFlow!",G$1,$A108)):INDIRECT(CONCATENATE("TotalNaturalFlow!",G$1,$B108)))</f>
        <v>837629</v>
      </c>
      <c r="H108" s="45">
        <f ca="1">SUM(INDIRECT(CONCATENATE("TotalNaturalFlow!",H$1,$A108)):INDIRECT(CONCATENATE("TotalNaturalFlow!",H$1,$B108)))</f>
        <v>1064626</v>
      </c>
      <c r="I108" s="45">
        <f ca="1">SUM(INDIRECT(CONCATENATE("TotalNaturalFlow!",I$1,$A108)):INDIRECT(CONCATENATE("TotalNaturalFlow!",I$1,$B108)))</f>
        <v>1991423</v>
      </c>
      <c r="J108" s="45">
        <f ca="1">SUM(INDIRECT(CONCATENATE("TotalNaturalFlow!",J$1,$A108)):INDIRECT(CONCATENATE("TotalNaturalFlow!",J$1,$B108)))</f>
        <v>707066</v>
      </c>
      <c r="K108" s="45">
        <f ca="1">SUM(INDIRECT(CONCATENATE("TotalNaturalFlow!",K$1,$A108)):INDIRECT(CONCATENATE("TotalNaturalFlow!",K$1,$B108)))</f>
        <v>5449611</v>
      </c>
      <c r="L108" s="45">
        <f ca="1">SUM(INDIRECT(CONCATENATE("TotalNaturalFlow!",L$1,$A108)):INDIRECT(CONCATENATE("TotalNaturalFlow!",L$1,$B108)))</f>
        <v>719613</v>
      </c>
      <c r="M108" s="45">
        <f ca="1">SUM(INDIRECT(CONCATENATE("TotalNaturalFlow!",M$1,$A108)):INDIRECT(CONCATENATE("TotalNaturalFlow!",M$1,$B108)))</f>
        <v>749342</v>
      </c>
      <c r="N108" s="45">
        <f ca="1">SUM(INDIRECT(CONCATENATE("TotalNaturalFlow!",N$1,$A108)):INDIRECT(CONCATENATE("TotalNaturalFlow!",N$1,$B108)))</f>
        <v>1102513</v>
      </c>
      <c r="O108" s="45">
        <f ca="1">SUM(INDIRECT(CONCATENATE("TotalNaturalFlow!",O$1,$A108)):INDIRECT(CONCATENATE("TotalNaturalFlow!",O$1,$B108)))</f>
        <v>911232</v>
      </c>
      <c r="P108" s="45">
        <f ca="1">SUM(INDIRECT(CONCATENATE("TotalNaturalFlow!",P$1,$A108)):INDIRECT(CONCATENATE("TotalNaturalFlow!",P$1,$B108)))</f>
        <v>309954</v>
      </c>
      <c r="Q108" s="45">
        <f ca="1">SUM(INDIRECT(CONCATENATE("TotalNaturalFlow!",Q$1,$A108)):INDIRECT(CONCATENATE("TotalNaturalFlow!",Q$1,$B108)))</f>
        <v>455254</v>
      </c>
      <c r="R108" s="45">
        <f ca="1">SUM(INDIRECT(CONCATENATE("TotalNaturalFlow!",R$1,$A108)):INDIRECT(CONCATENATE("TotalNaturalFlow!",R$1,$B108)))</f>
        <v>411427</v>
      </c>
      <c r="S108" s="45">
        <f ca="1">SUM(INDIRECT(CONCATENATE("TotalNaturalFlow!",S$1,$A108)):INDIRECT(CONCATENATE("TotalNaturalFlow!",S$1,$B108)))</f>
        <v>3556816</v>
      </c>
      <c r="T108" s="45">
        <f ca="1">SUM(INDIRECT(CONCATENATE("TotalNaturalFlow!",T$1,$A108)):INDIRECT(CONCATENATE("TotalNaturalFlow!",T$1,$B108)))</f>
        <v>133623</v>
      </c>
      <c r="U108" s="45">
        <f ca="1">SUM(INDIRECT(CONCATENATE("TotalNaturalFlow!",U$1,$A108)):INDIRECT(CONCATENATE("TotalNaturalFlow!",U$1,$B108)))</f>
        <v>1041658</v>
      </c>
      <c r="V108" s="45">
        <f ca="1">SUM(INDIRECT(CONCATENATE("TotalNaturalFlow!",V$1,$A108)):INDIRECT(CONCATENATE("TotalNaturalFlow!",V$1,$B108)))</f>
        <v>1783444</v>
      </c>
      <c r="W108" s="45">
        <f ca="1">SUM(INDIRECT(CONCATENATE("TotalNaturalFlow!",W$1,$A108)):INDIRECT(CONCATENATE("TotalNaturalFlow!",W$1,$B108)))</f>
        <v>11416980</v>
      </c>
      <c r="X108" s="48"/>
      <c r="Y108" s="45">
        <f ca="1">SUM(INDIRECT(CONCATENATE("TotalNaturalFlow!",Y$1,$A108)):INDIRECT(CONCATENATE("TotalNaturalFlow!",Y$1,$B108)))</f>
        <v>15845</v>
      </c>
      <c r="Z108" s="45">
        <f ca="1">SUM(INDIRECT(CONCATENATE("TotalNaturalFlow!",Z$1,$A108)):INDIRECT(CONCATENATE("TotalNaturalFlow!",Z$1,$B108)))</f>
        <v>110764</v>
      </c>
      <c r="AA108" s="45">
        <f ca="1">SUM(INDIRECT(CONCATENATE("TotalNaturalFlow!",AA$1,$A108)):INDIRECT(CONCATENATE("TotalNaturalFlow!",AA$1,$B108)))</f>
        <v>11891290</v>
      </c>
      <c r="AB108" s="45">
        <f ca="1">SUM(INDIRECT(CONCATENATE("TotalNaturalFlow!",AB$1,$A108)):INDIRECT(CONCATENATE("TotalNaturalFlow!",AB$1,$B108)))</f>
        <v>109458</v>
      </c>
      <c r="AC108" s="45">
        <f ca="1">SUM(INDIRECT(CONCATENATE("TotalNaturalFlow!",AC$1,$A108)):INDIRECT(CONCATENATE("TotalNaturalFlow!",AC$1,$B108)))</f>
        <v>11944562</v>
      </c>
      <c r="AD108" s="45">
        <f ca="1">SUM(INDIRECT(CONCATENATE("TotalNaturalFlow!",AD$1,$A108)):INDIRECT(CONCATENATE("TotalNaturalFlow!",AD$1,$B108)))</f>
        <v>12334793</v>
      </c>
      <c r="AE108" s="45">
        <f ca="1">SUM(INDIRECT(CONCATENATE("TotalNaturalFlow!",AE$1,$A108)):INDIRECT(CONCATENATE("TotalNaturalFlow!",AE$1,$B108)))</f>
        <v>25650</v>
      </c>
      <c r="AF108" s="45">
        <f ca="1">SUM(INDIRECT(CONCATENATE("TotalNaturalFlow!",AF$1,$A108)):INDIRECT(CONCATENATE("TotalNaturalFlow!",AF$1,$B108)))</f>
        <v>12085080</v>
      </c>
      <c r="AG108" s="45">
        <f ca="1">SUM(INDIRECT(CONCATENATE("TotalNaturalFlow!",AG$1,$A108)):INDIRECT(CONCATENATE("TotalNaturalFlow!",AG$1,$B108)))</f>
        <v>12337857</v>
      </c>
    </row>
    <row r="109" spans="1:33" s="2" customFormat="1" x14ac:dyDescent="0.2">
      <c r="A109" s="43">
        <f t="shared" ref="A109:B109" si="60">A108+12</f>
        <v>1233</v>
      </c>
      <c r="B109" s="43">
        <f t="shared" si="60"/>
        <v>1244</v>
      </c>
      <c r="C109" s="44">
        <v>2008</v>
      </c>
      <c r="D109" s="45">
        <f ca="1">SUM(INDIRECT(CONCATENATE("TotalNaturalFlow!",D$1,$A109)):INDIRECT(CONCATENATE("TotalNaturalFlow!",D$1,$B109)))</f>
        <v>2536669</v>
      </c>
      <c r="E109" s="45">
        <f ca="1">SUM(INDIRECT(CONCATENATE("TotalNaturalFlow!",E$1,$A109)):INDIRECT(CONCATENATE("TotalNaturalFlow!",E$1,$B109)))</f>
        <v>4431316</v>
      </c>
      <c r="F109" s="45">
        <f ca="1">SUM(INDIRECT(CONCATENATE("TotalNaturalFlow!",F$1,$A109)):INDIRECT(CONCATENATE("TotalNaturalFlow!",F$1,$B109)))</f>
        <v>185204</v>
      </c>
      <c r="G109" s="45">
        <f ca="1">SUM(INDIRECT(CONCATENATE("TotalNaturalFlow!",G$1,$A109)):INDIRECT(CONCATENATE("TotalNaturalFlow!",G$1,$B109)))</f>
        <v>1315148</v>
      </c>
      <c r="H109" s="45">
        <f ca="1">SUM(INDIRECT(CONCATENATE("TotalNaturalFlow!",H$1,$A109)):INDIRECT(CONCATENATE("TotalNaturalFlow!",H$1,$B109)))</f>
        <v>1638631</v>
      </c>
      <c r="I109" s="45">
        <f ca="1">SUM(INDIRECT(CONCATENATE("TotalNaturalFlow!",I$1,$A109)):INDIRECT(CONCATENATE("TotalNaturalFlow!",I$1,$B109)))</f>
        <v>2936693</v>
      </c>
      <c r="J109" s="45">
        <f ca="1">SUM(INDIRECT(CONCATENATE("TotalNaturalFlow!",J$1,$A109)):INDIRECT(CONCATENATE("TotalNaturalFlow!",J$1,$B109)))</f>
        <v>940168</v>
      </c>
      <c r="K109" s="45">
        <f ca="1">SUM(INDIRECT(CONCATENATE("TotalNaturalFlow!",K$1,$A109)):INDIRECT(CONCATENATE("TotalNaturalFlow!",K$1,$B109)))</f>
        <v>8229705</v>
      </c>
      <c r="L109" s="45">
        <f ca="1">SUM(INDIRECT(CONCATENATE("TotalNaturalFlow!",L$1,$A109)):INDIRECT(CONCATENATE("TotalNaturalFlow!",L$1,$B109)))</f>
        <v>967194</v>
      </c>
      <c r="M109" s="45">
        <f ca="1">SUM(INDIRECT(CONCATENATE("TotalNaturalFlow!",M$1,$A109)):INDIRECT(CONCATENATE("TotalNaturalFlow!",M$1,$B109)))</f>
        <v>1032835</v>
      </c>
      <c r="N109" s="45">
        <f ca="1">SUM(INDIRECT(CONCATENATE("TotalNaturalFlow!",N$1,$A109)):INDIRECT(CONCATENATE("TotalNaturalFlow!",N$1,$B109)))</f>
        <v>1439592</v>
      </c>
      <c r="O109" s="45">
        <f ca="1">SUM(INDIRECT(CONCATENATE("TotalNaturalFlow!",O$1,$A109)):INDIRECT(CONCATENATE("TotalNaturalFlow!",O$1,$B109)))</f>
        <v>1625129</v>
      </c>
      <c r="P109" s="45">
        <f ca="1">SUM(INDIRECT(CONCATENATE("TotalNaturalFlow!",P$1,$A109)):INDIRECT(CONCATENATE("TotalNaturalFlow!",P$1,$B109)))</f>
        <v>616405</v>
      </c>
      <c r="Q109" s="45">
        <f ca="1">SUM(INDIRECT(CONCATENATE("TotalNaturalFlow!",Q$1,$A109)):INDIRECT(CONCATENATE("TotalNaturalFlow!",Q$1,$B109)))</f>
        <v>571919</v>
      </c>
      <c r="R109" s="45">
        <f ca="1">SUM(INDIRECT(CONCATENATE("TotalNaturalFlow!",R$1,$A109)):INDIRECT(CONCATENATE("TotalNaturalFlow!",R$1,$B109)))</f>
        <v>568304</v>
      </c>
      <c r="S109" s="45">
        <f ca="1">SUM(INDIRECT(CONCATENATE("TotalNaturalFlow!",S$1,$A109)):INDIRECT(CONCATENATE("TotalNaturalFlow!",S$1,$B109)))</f>
        <v>4955740</v>
      </c>
      <c r="T109" s="45">
        <f ca="1">SUM(INDIRECT(CONCATENATE("TotalNaturalFlow!",T$1,$A109)):INDIRECT(CONCATENATE("TotalNaturalFlow!",T$1,$B109)))</f>
        <v>139662</v>
      </c>
      <c r="U109" s="45">
        <f ca="1">SUM(INDIRECT(CONCATENATE("TotalNaturalFlow!",U$1,$A109)):INDIRECT(CONCATENATE("TotalNaturalFlow!",U$1,$B109)))</f>
        <v>1417829</v>
      </c>
      <c r="V109" s="45">
        <f ca="1">SUM(INDIRECT(CONCATENATE("TotalNaturalFlow!",V$1,$A109)):INDIRECT(CONCATENATE("TotalNaturalFlow!",V$1,$B109)))</f>
        <v>2261365</v>
      </c>
      <c r="W109" s="45">
        <f ca="1">SUM(INDIRECT(CONCATENATE("TotalNaturalFlow!",W$1,$A109)):INDIRECT(CONCATENATE("TotalNaturalFlow!",W$1,$B109)))</f>
        <v>16121728</v>
      </c>
      <c r="X109" s="48"/>
      <c r="Y109" s="45">
        <f ca="1">SUM(INDIRECT(CONCATENATE("TotalNaturalFlow!",Y$1,$A109)):INDIRECT(CONCATENATE("TotalNaturalFlow!",Y$1,$B109)))</f>
        <v>15033</v>
      </c>
      <c r="Z109" s="45">
        <f ca="1">SUM(INDIRECT(CONCATENATE("TotalNaturalFlow!",Z$1,$A109)):INDIRECT(CONCATENATE("TotalNaturalFlow!",Z$1,$B109)))</f>
        <v>181141</v>
      </c>
      <c r="AA109" s="45">
        <f ca="1">SUM(INDIRECT(CONCATENATE("TotalNaturalFlow!",AA$1,$A109)):INDIRECT(CONCATENATE("TotalNaturalFlow!",AA$1,$B109)))</f>
        <v>16608272</v>
      </c>
      <c r="AB109" s="45">
        <f ca="1">SUM(INDIRECT(CONCATENATE("TotalNaturalFlow!",AB$1,$A109)):INDIRECT(CONCATENATE("TotalNaturalFlow!",AB$1,$B109)))</f>
        <v>111802</v>
      </c>
      <c r="AC109" s="45">
        <f ca="1">SUM(INDIRECT(CONCATENATE("TotalNaturalFlow!",AC$1,$A109)):INDIRECT(CONCATENATE("TotalNaturalFlow!",AC$1,$B109)))</f>
        <v>16831883</v>
      </c>
      <c r="AD109" s="45">
        <f ca="1">SUM(INDIRECT(CONCATENATE("TotalNaturalFlow!",AD$1,$A109)):INDIRECT(CONCATENATE("TotalNaturalFlow!",AD$1,$B109)))</f>
        <v>17324156</v>
      </c>
      <c r="AE109" s="45">
        <f ca="1">SUM(INDIRECT(CONCATENATE("TotalNaturalFlow!",AE$1,$A109)):INDIRECT(CONCATENATE("TotalNaturalFlow!",AE$1,$B109)))</f>
        <v>28270</v>
      </c>
      <c r="AF109" s="45">
        <f ca="1">SUM(INDIRECT(CONCATENATE("TotalNaturalFlow!",AF$1,$A109)):INDIRECT(CONCATENATE("TotalNaturalFlow!",AF$1,$B109)))</f>
        <v>17255251</v>
      </c>
      <c r="AG109" s="45">
        <f ca="1">SUM(INDIRECT(CONCATENATE("TotalNaturalFlow!",AG$1,$A109)):INDIRECT(CONCATENATE("TotalNaturalFlow!",AG$1,$B109)))</f>
        <v>17255093</v>
      </c>
    </row>
    <row r="110" spans="1:33" s="2" customFormat="1" x14ac:dyDescent="0.2">
      <c r="A110" s="43">
        <f t="shared" ref="A110:B110" si="61">A109+12</f>
        <v>1245</v>
      </c>
      <c r="B110" s="43">
        <f t="shared" si="61"/>
        <v>1256</v>
      </c>
      <c r="C110" s="44">
        <v>2009</v>
      </c>
      <c r="D110" s="45">
        <f ca="1">SUM(INDIRECT(CONCATENATE("TotalNaturalFlow!",D$1,$A110)):INDIRECT(CONCATENATE("TotalNaturalFlow!",D$1,$B110)))</f>
        <v>2480756</v>
      </c>
      <c r="E110" s="45">
        <f ca="1">SUM(INDIRECT(CONCATENATE("TotalNaturalFlow!",E$1,$A110)):INDIRECT(CONCATENATE("TotalNaturalFlow!",E$1,$B110)))</f>
        <v>4081044</v>
      </c>
      <c r="F110" s="45">
        <f ca="1">SUM(INDIRECT(CONCATENATE("TotalNaturalFlow!",F$1,$A110)):INDIRECT(CONCATENATE("TotalNaturalFlow!",F$1,$B110)))</f>
        <v>151987</v>
      </c>
      <c r="G110" s="45">
        <f ca="1">SUM(INDIRECT(CONCATENATE("TotalNaturalFlow!",G$1,$A110)):INDIRECT(CONCATENATE("TotalNaturalFlow!",G$1,$B110)))</f>
        <v>1054297</v>
      </c>
      <c r="H110" s="45">
        <f ca="1">SUM(INDIRECT(CONCATENATE("TotalNaturalFlow!",H$1,$A110)):INDIRECT(CONCATENATE("TotalNaturalFlow!",H$1,$B110)))</f>
        <v>1321700</v>
      </c>
      <c r="I110" s="45">
        <f ca="1">SUM(INDIRECT(CONCATENATE("TotalNaturalFlow!",I$1,$A110)):INDIRECT(CONCATENATE("TotalNaturalFlow!",I$1,$B110)))</f>
        <v>2330636</v>
      </c>
      <c r="J110" s="45">
        <f ca="1">SUM(INDIRECT(CONCATENATE("TotalNaturalFlow!",J$1,$A110)):INDIRECT(CONCATENATE("TotalNaturalFlow!",J$1,$B110)))</f>
        <v>631462</v>
      </c>
      <c r="K110" s="45">
        <f ca="1">SUM(INDIRECT(CONCATENATE("TotalNaturalFlow!",K$1,$A110)):INDIRECT(CONCATENATE("TotalNaturalFlow!",K$1,$B110)))</f>
        <v>7001818</v>
      </c>
      <c r="L110" s="45">
        <f ca="1">SUM(INDIRECT(CONCATENATE("TotalNaturalFlow!",L$1,$A110)):INDIRECT(CONCATENATE("TotalNaturalFlow!",L$1,$B110)))</f>
        <v>1440157</v>
      </c>
      <c r="M110" s="45">
        <f ca="1">SUM(INDIRECT(CONCATENATE("TotalNaturalFlow!",M$1,$A110)):INDIRECT(CONCATENATE("TotalNaturalFlow!",M$1,$B110)))</f>
        <v>1495616</v>
      </c>
      <c r="N110" s="45">
        <f ca="1">SUM(INDIRECT(CONCATENATE("TotalNaturalFlow!",N$1,$A110)):INDIRECT(CONCATENATE("TotalNaturalFlow!",N$1,$B110)))</f>
        <v>1917908</v>
      </c>
      <c r="O110" s="45">
        <f ca="1">SUM(INDIRECT(CONCATENATE("TotalNaturalFlow!",O$1,$A110)):INDIRECT(CONCATENATE("TotalNaturalFlow!",O$1,$B110)))</f>
        <v>1452494</v>
      </c>
      <c r="P110" s="45">
        <f ca="1">SUM(INDIRECT(CONCATENATE("TotalNaturalFlow!",P$1,$A110)):INDIRECT(CONCATENATE("TotalNaturalFlow!",P$1,$B110)))</f>
        <v>653643</v>
      </c>
      <c r="Q110" s="45">
        <f ca="1">SUM(INDIRECT(CONCATENATE("TotalNaturalFlow!",Q$1,$A110)):INDIRECT(CONCATENATE("TotalNaturalFlow!",Q$1,$B110)))</f>
        <v>605138</v>
      </c>
      <c r="R110" s="45">
        <f ca="1">SUM(INDIRECT(CONCATENATE("TotalNaturalFlow!",R$1,$A110)):INDIRECT(CONCATENATE("TotalNaturalFlow!",R$1,$B110)))</f>
        <v>535211</v>
      </c>
      <c r="S110" s="45">
        <f ca="1">SUM(INDIRECT(CONCATENATE("TotalNaturalFlow!",S$1,$A110)):INDIRECT(CONCATENATE("TotalNaturalFlow!",S$1,$B110)))</f>
        <v>5381666</v>
      </c>
      <c r="T110" s="45">
        <f ca="1">SUM(INDIRECT(CONCATENATE("TotalNaturalFlow!",T$1,$A110)):INDIRECT(CONCATENATE("TotalNaturalFlow!",T$1,$B110)))</f>
        <v>135535</v>
      </c>
      <c r="U110" s="45">
        <f ca="1">SUM(INDIRECT(CONCATENATE("TotalNaturalFlow!",U$1,$A110)):INDIRECT(CONCATENATE("TotalNaturalFlow!",U$1,$B110)))</f>
        <v>903160</v>
      </c>
      <c r="V110" s="45">
        <f ca="1">SUM(INDIRECT(CONCATENATE("TotalNaturalFlow!",V$1,$A110)):INDIRECT(CONCATENATE("TotalNaturalFlow!",V$1,$B110)))</f>
        <v>1488188</v>
      </c>
      <c r="W110" s="45">
        <f ca="1">SUM(INDIRECT(CONCATENATE("TotalNaturalFlow!",W$1,$A110)):INDIRECT(CONCATENATE("TotalNaturalFlow!",W$1,$B110)))</f>
        <v>14135539</v>
      </c>
      <c r="X110" s="48"/>
      <c r="Y110" s="45">
        <f ca="1">SUM(INDIRECT(CONCATENATE("TotalNaturalFlow!",Y$1,$A110)):INDIRECT(CONCATENATE("TotalNaturalFlow!",Y$1,$B110)))</f>
        <v>9618</v>
      </c>
      <c r="Z110" s="45">
        <f ca="1">SUM(INDIRECT(CONCATENATE("TotalNaturalFlow!",Z$1,$A110)):INDIRECT(CONCATENATE("TotalNaturalFlow!",Z$1,$B110)))</f>
        <v>53522</v>
      </c>
      <c r="AA110" s="45">
        <f ca="1">SUM(INDIRECT(CONCATENATE("TotalNaturalFlow!",AA$1,$A110)):INDIRECT(CONCATENATE("TotalNaturalFlow!",AA$1,$B110)))</f>
        <v>14559349</v>
      </c>
      <c r="AB110" s="45">
        <f ca="1">SUM(INDIRECT(CONCATENATE("TotalNaturalFlow!",AB$1,$A110)):INDIRECT(CONCATENATE("TotalNaturalFlow!",AB$1,$B110)))</f>
        <v>106333</v>
      </c>
      <c r="AC110" s="45">
        <f ca="1">SUM(INDIRECT(CONCATENATE("TotalNaturalFlow!",AC$1,$A110)):INDIRECT(CONCATENATE("TotalNaturalFlow!",AC$1,$B110)))</f>
        <v>14553876</v>
      </c>
      <c r="AD110" s="45">
        <f ca="1">SUM(INDIRECT(CONCATENATE("TotalNaturalFlow!",AD$1,$A110)):INDIRECT(CONCATENATE("TotalNaturalFlow!",AD$1,$B110)))</f>
        <v>15212031</v>
      </c>
      <c r="AE110" s="45">
        <f ca="1">SUM(INDIRECT(CONCATENATE("TotalNaturalFlow!",AE$1,$A110)):INDIRECT(CONCATENATE("TotalNaturalFlow!",AE$1,$B110)))</f>
        <v>36350</v>
      </c>
      <c r="AF110" s="45">
        <f ca="1">SUM(INDIRECT(CONCATENATE("TotalNaturalFlow!",AF$1,$A110)):INDIRECT(CONCATENATE("TotalNaturalFlow!",AF$1,$B110)))</f>
        <v>15001023</v>
      </c>
      <c r="AG110" s="45">
        <f ca="1">SUM(INDIRECT(CONCATENATE("TotalNaturalFlow!",AG$1,$A110)):INDIRECT(CONCATENATE("TotalNaturalFlow!",AG$1,$B110)))</f>
        <v>14948334</v>
      </c>
    </row>
    <row r="111" spans="1:33" s="2" customFormat="1" x14ac:dyDescent="0.2">
      <c r="A111" s="43">
        <f t="shared" ref="A111:B111" si="62">A110+12</f>
        <v>1257</v>
      </c>
      <c r="B111" s="43">
        <f t="shared" si="62"/>
        <v>1268</v>
      </c>
      <c r="C111" s="44">
        <v>2010</v>
      </c>
      <c r="D111" s="45">
        <f ca="1">SUM(INDIRECT(CONCATENATE("TotalNaturalFlow!",D$1,$A111)):INDIRECT(CONCATENATE("TotalNaturalFlow!",D$1,$B111)))</f>
        <v>2076297</v>
      </c>
      <c r="E111" s="45">
        <f ca="1">SUM(INDIRECT(CONCATENATE("TotalNaturalFlow!",E$1,$A111)):INDIRECT(CONCATENATE("TotalNaturalFlow!",E$1,$B111)))</f>
        <v>3330169</v>
      </c>
      <c r="F111" s="45">
        <f ca="1">SUM(INDIRECT(CONCATENATE("TotalNaturalFlow!",F$1,$A111)):INDIRECT(CONCATENATE("TotalNaturalFlow!",F$1,$B111)))</f>
        <v>122392</v>
      </c>
      <c r="G111" s="45">
        <f ca="1">SUM(INDIRECT(CONCATENATE("TotalNaturalFlow!",G$1,$A111)):INDIRECT(CONCATENATE("TotalNaturalFlow!",G$1,$B111)))</f>
        <v>775760</v>
      </c>
      <c r="H111" s="45">
        <f ca="1">SUM(INDIRECT(CONCATENATE("TotalNaturalFlow!",H$1,$A111)):INDIRECT(CONCATENATE("TotalNaturalFlow!",H$1,$B111)))</f>
        <v>958002</v>
      </c>
      <c r="I111" s="45">
        <f ca="1">SUM(INDIRECT(CONCATENATE("TotalNaturalFlow!",I$1,$A111)):INDIRECT(CONCATENATE("TotalNaturalFlow!",I$1,$B111)))</f>
        <v>1892266</v>
      </c>
      <c r="J111" s="45">
        <f ca="1">SUM(INDIRECT(CONCATENATE("TotalNaturalFlow!",J$1,$A111)):INDIRECT(CONCATENATE("TotalNaturalFlow!",J$1,$B111)))</f>
        <v>706009</v>
      </c>
      <c r="K111" s="45">
        <f ca="1">SUM(INDIRECT(CONCATENATE("TotalNaturalFlow!",K$1,$A111)):INDIRECT(CONCATENATE("TotalNaturalFlow!",K$1,$B111)))</f>
        <v>5780421</v>
      </c>
      <c r="L111" s="45">
        <f ca="1">SUM(INDIRECT(CONCATENATE("TotalNaturalFlow!",L$1,$A111)):INDIRECT(CONCATENATE("TotalNaturalFlow!",L$1,$B111)))</f>
        <v>900602</v>
      </c>
      <c r="M111" s="45">
        <f ca="1">SUM(INDIRECT(CONCATENATE("TotalNaturalFlow!",M$1,$A111)):INDIRECT(CONCATENATE("TotalNaturalFlow!",M$1,$B111)))</f>
        <v>933214</v>
      </c>
      <c r="N111" s="45">
        <f ca="1">SUM(INDIRECT(CONCATENATE("TotalNaturalFlow!",N$1,$A111)):INDIRECT(CONCATENATE("TotalNaturalFlow!",N$1,$B111)))</f>
        <v>1365296</v>
      </c>
      <c r="O111" s="45">
        <f ca="1">SUM(INDIRECT(CONCATENATE("TotalNaturalFlow!",O$1,$A111)):INDIRECT(CONCATENATE("TotalNaturalFlow!",O$1,$B111)))</f>
        <v>1192307</v>
      </c>
      <c r="P111" s="45">
        <f ca="1">SUM(INDIRECT(CONCATENATE("TotalNaturalFlow!",P$1,$A111)):INDIRECT(CONCATENATE("TotalNaturalFlow!",P$1,$B111)))</f>
        <v>588902</v>
      </c>
      <c r="Q111" s="45">
        <f ca="1">SUM(INDIRECT(CONCATENATE("TotalNaturalFlow!",Q$1,$A111)):INDIRECT(CONCATENATE("TotalNaturalFlow!",Q$1,$B111)))</f>
        <v>577391</v>
      </c>
      <c r="R111" s="45">
        <f ca="1">SUM(INDIRECT(CONCATENATE("TotalNaturalFlow!",R$1,$A111)):INDIRECT(CONCATENATE("TotalNaturalFlow!",R$1,$B111)))</f>
        <v>463040</v>
      </c>
      <c r="S111" s="45">
        <f ca="1">SUM(INDIRECT(CONCATENATE("TotalNaturalFlow!",S$1,$A111)):INDIRECT(CONCATENATE("TotalNaturalFlow!",S$1,$B111)))</f>
        <v>4576261</v>
      </c>
      <c r="T111" s="45">
        <f ca="1">SUM(INDIRECT(CONCATENATE("TotalNaturalFlow!",T$1,$A111)):INDIRECT(CONCATENATE("TotalNaturalFlow!",T$1,$B111)))</f>
        <v>128059</v>
      </c>
      <c r="U111" s="45">
        <f ca="1">SUM(INDIRECT(CONCATENATE("TotalNaturalFlow!",U$1,$A111)):INDIRECT(CONCATENATE("TotalNaturalFlow!",U$1,$B111)))</f>
        <v>945534</v>
      </c>
      <c r="V111" s="45">
        <f ca="1">SUM(INDIRECT(CONCATENATE("TotalNaturalFlow!",V$1,$A111)):INDIRECT(CONCATENATE("TotalNaturalFlow!",V$1,$B111)))</f>
        <v>1599021</v>
      </c>
      <c r="W111" s="45">
        <f ca="1">SUM(INDIRECT(CONCATENATE("TotalNaturalFlow!",W$1,$A111)):INDIRECT(CONCATENATE("TotalNaturalFlow!",W$1,$B111)))</f>
        <v>12721534</v>
      </c>
      <c r="X111" s="48"/>
      <c r="Y111" s="45">
        <f ca="1">SUM(INDIRECT(CONCATENATE("TotalNaturalFlow!",Y$1,$A111)):INDIRECT(CONCATENATE("TotalNaturalFlow!",Y$1,$B111)))</f>
        <v>28011</v>
      </c>
      <c r="Z111" s="45">
        <f ca="1">SUM(INDIRECT(CONCATENATE("TotalNaturalFlow!",Z$1,$A111)):INDIRECT(CONCATENATE("TotalNaturalFlow!",Z$1,$B111)))</f>
        <v>217111</v>
      </c>
      <c r="AA111" s="45">
        <f ca="1">SUM(INDIRECT(CONCATENATE("TotalNaturalFlow!",AA$1,$A111)):INDIRECT(CONCATENATE("TotalNaturalFlow!",AA$1,$B111)))</f>
        <v>13259393</v>
      </c>
      <c r="AB111" s="45">
        <f ca="1">SUM(INDIRECT(CONCATENATE("TotalNaturalFlow!",AB$1,$A111)):INDIRECT(CONCATENATE("TotalNaturalFlow!",AB$1,$B111)))</f>
        <v>273722</v>
      </c>
      <c r="AC111" s="45">
        <f ca="1">SUM(INDIRECT(CONCATENATE("TotalNaturalFlow!",AC$1,$A111)):INDIRECT(CONCATENATE("TotalNaturalFlow!",AC$1,$B111)))</f>
        <v>13694807</v>
      </c>
      <c r="AD111" s="45">
        <f ca="1">SUM(INDIRECT(CONCATENATE("TotalNaturalFlow!",AD$1,$A111)):INDIRECT(CONCATENATE("TotalNaturalFlow!",AD$1,$B111)))</f>
        <v>14235735</v>
      </c>
      <c r="AE111" s="45">
        <f ca="1">SUM(INDIRECT(CONCATENATE("TotalNaturalFlow!",AE$1,$A111)):INDIRECT(CONCATENATE("TotalNaturalFlow!",AE$1,$B111)))</f>
        <v>80750</v>
      </c>
      <c r="AF111" s="45">
        <f ca="1">SUM(INDIRECT(CONCATENATE("TotalNaturalFlow!",AF$1,$A111)):INDIRECT(CONCATENATE("TotalNaturalFlow!",AF$1,$B111)))</f>
        <v>14076930</v>
      </c>
      <c r="AG111" s="45">
        <f ca="1">SUM(INDIRECT(CONCATENATE("TotalNaturalFlow!",AG$1,$A111)):INDIRECT(CONCATENATE("TotalNaturalFlow!",AG$1,$B111)))</f>
        <v>13956898</v>
      </c>
    </row>
    <row r="112" spans="1:33" s="2" customFormat="1" x14ac:dyDescent="0.2">
      <c r="A112" s="43">
        <f t="shared" ref="A112:B112" si="63">A111+12</f>
        <v>1269</v>
      </c>
      <c r="B112" s="43">
        <f t="shared" si="63"/>
        <v>1280</v>
      </c>
      <c r="C112" s="44">
        <v>2011</v>
      </c>
      <c r="D112" s="45">
        <f ca="1">SUM(INDIRECT(CONCATENATE("TotalNaturalFlow!",D$1,$A112)):INDIRECT(CONCATENATE("TotalNaturalFlow!",D$1,$B112)))</f>
        <v>3574922</v>
      </c>
      <c r="E112" s="45">
        <f ca="1">SUM(INDIRECT(CONCATENATE("TotalNaturalFlow!",E$1,$A112)):INDIRECT(CONCATENATE("TotalNaturalFlow!",E$1,$B112)))</f>
        <v>5611345</v>
      </c>
      <c r="F112" s="45">
        <f ca="1">SUM(INDIRECT(CONCATENATE("TotalNaturalFlow!",F$1,$A112)):INDIRECT(CONCATENATE("TotalNaturalFlow!",F$1,$B112)))</f>
        <v>179533</v>
      </c>
      <c r="G112" s="45">
        <f ca="1">SUM(INDIRECT(CONCATENATE("TotalNaturalFlow!",G$1,$A112)):INDIRECT(CONCATENATE("TotalNaturalFlow!",G$1,$B112)))</f>
        <v>1213904</v>
      </c>
      <c r="H112" s="45">
        <f ca="1">SUM(INDIRECT(CONCATENATE("TotalNaturalFlow!",H$1,$A112)):INDIRECT(CONCATENATE("TotalNaturalFlow!",H$1,$B112)))</f>
        <v>1500937</v>
      </c>
      <c r="I112" s="45">
        <f ca="1">SUM(INDIRECT(CONCATENATE("TotalNaturalFlow!",I$1,$A112)):INDIRECT(CONCATENATE("TotalNaturalFlow!",I$1,$B112)))</f>
        <v>2804081</v>
      </c>
      <c r="J112" s="45">
        <f ca="1">SUM(INDIRECT(CONCATENATE("TotalNaturalFlow!",J$1,$A112)):INDIRECT(CONCATENATE("TotalNaturalFlow!",J$1,$B112)))</f>
        <v>842533</v>
      </c>
      <c r="K112" s="45">
        <f ca="1">SUM(INDIRECT(CONCATENATE("TotalNaturalFlow!",K$1,$A112)):INDIRECT(CONCATENATE("TotalNaturalFlow!",K$1,$B112)))</f>
        <v>9067514</v>
      </c>
      <c r="L112" s="45">
        <f ca="1">SUM(INDIRECT(CONCATENATE("TotalNaturalFlow!",L$1,$A112)):INDIRECT(CONCATENATE("TotalNaturalFlow!",L$1,$B112)))</f>
        <v>1761909</v>
      </c>
      <c r="M112" s="45">
        <f ca="1">SUM(INDIRECT(CONCATENATE("TotalNaturalFlow!",M$1,$A112)):INDIRECT(CONCATENATE("TotalNaturalFlow!",M$1,$B112)))</f>
        <v>1846531</v>
      </c>
      <c r="N112" s="45">
        <f ca="1">SUM(INDIRECT(CONCATENATE("TotalNaturalFlow!",N$1,$A112)):INDIRECT(CONCATENATE("TotalNaturalFlow!",N$1,$B112)))</f>
        <v>2911526</v>
      </c>
      <c r="O112" s="45">
        <f ca="1">SUM(INDIRECT(CONCATENATE("TotalNaturalFlow!",O$1,$A112)):INDIRECT(CONCATENATE("TotalNaturalFlow!",O$1,$B112)))</f>
        <v>2402574</v>
      </c>
      <c r="P112" s="45">
        <f ca="1">SUM(INDIRECT(CONCATENATE("TotalNaturalFlow!",P$1,$A112)):INDIRECT(CONCATENATE("TotalNaturalFlow!",P$1,$B112)))</f>
        <v>1081873</v>
      </c>
      <c r="Q112" s="45">
        <f ca="1">SUM(INDIRECT(CONCATENATE("TotalNaturalFlow!",Q$1,$A112)):INDIRECT(CONCATENATE("TotalNaturalFlow!",Q$1,$B112)))</f>
        <v>1471509</v>
      </c>
      <c r="R112" s="45">
        <f ca="1">SUM(INDIRECT(CONCATENATE("TotalNaturalFlow!",R$1,$A112)):INDIRECT(CONCATENATE("TotalNaturalFlow!",R$1,$B112)))</f>
        <v>877439</v>
      </c>
      <c r="S112" s="45">
        <f ca="1">SUM(INDIRECT(CONCATENATE("TotalNaturalFlow!",S$1,$A112)):INDIRECT(CONCATENATE("TotalNaturalFlow!",S$1,$B112)))</f>
        <v>9222748</v>
      </c>
      <c r="T112" s="45">
        <f ca="1">SUM(INDIRECT(CONCATENATE("TotalNaturalFlow!",T$1,$A112)):INDIRECT(CONCATENATE("TotalNaturalFlow!",T$1,$B112)))</f>
        <v>317519</v>
      </c>
      <c r="U112" s="45">
        <f ca="1">SUM(INDIRECT(CONCATENATE("TotalNaturalFlow!",U$1,$A112)):INDIRECT(CONCATENATE("TotalNaturalFlow!",U$1,$B112)))</f>
        <v>821417</v>
      </c>
      <c r="V112" s="45">
        <f ca="1">SUM(INDIRECT(CONCATENATE("TotalNaturalFlow!",V$1,$A112)):INDIRECT(CONCATENATE("TotalNaturalFlow!",V$1,$B112)))</f>
        <v>1380130</v>
      </c>
      <c r="W112" s="45">
        <f ca="1">SUM(INDIRECT(CONCATENATE("TotalNaturalFlow!",W$1,$A112)):INDIRECT(CONCATENATE("TotalNaturalFlow!",W$1,$B112)))</f>
        <v>20302681</v>
      </c>
      <c r="X112" s="48"/>
      <c r="Y112" s="45">
        <f ca="1">SUM(INDIRECT(CONCATENATE("TotalNaturalFlow!",Y$1,$A112)):INDIRECT(CONCATENATE("TotalNaturalFlow!",Y$1,$B112)))</f>
        <v>13577</v>
      </c>
      <c r="Z112" s="45">
        <f ca="1">SUM(INDIRECT(CONCATENATE("TotalNaturalFlow!",Z$1,$A112)):INDIRECT(CONCATENATE("TotalNaturalFlow!",Z$1,$B112)))</f>
        <v>43490</v>
      </c>
      <c r="AA112" s="45">
        <f ca="1">SUM(INDIRECT(CONCATENATE("TotalNaturalFlow!",AA$1,$A112)):INDIRECT(CONCATENATE("TotalNaturalFlow!",AA$1,$B112)))</f>
        <v>20725162</v>
      </c>
      <c r="AB112" s="45">
        <f ca="1">SUM(INDIRECT(CONCATENATE("TotalNaturalFlow!",AB$1,$A112)):INDIRECT(CONCATENATE("TotalNaturalFlow!",AB$1,$B112)))</f>
        <v>277355</v>
      </c>
      <c r="AC112" s="45">
        <f ca="1">SUM(INDIRECT(CONCATENATE("TotalNaturalFlow!",AC$1,$A112)):INDIRECT(CONCATENATE("TotalNaturalFlow!",AC$1,$B112)))</f>
        <v>21106294</v>
      </c>
      <c r="AD112" s="45">
        <f ca="1">SUM(INDIRECT(CONCATENATE("TotalNaturalFlow!",AD$1,$A112)):INDIRECT(CONCATENATE("TotalNaturalFlow!",AD$1,$B112)))</f>
        <v>21190223</v>
      </c>
      <c r="AE112" s="45">
        <f ca="1">SUM(INDIRECT(CONCATENATE("TotalNaturalFlow!",AE$1,$A112)):INDIRECT(CONCATENATE("TotalNaturalFlow!",AE$1,$B112)))</f>
        <v>27910</v>
      </c>
      <c r="AF112" s="45">
        <f ca="1">SUM(INDIRECT(CONCATENATE("TotalNaturalFlow!",AF$1,$A112)):INDIRECT(CONCATENATE("TotalNaturalFlow!",AF$1,$B112)))</f>
        <v>21364140</v>
      </c>
      <c r="AG112" s="45">
        <f ca="1">SUM(INDIRECT(CONCATENATE("TotalNaturalFlow!",AG$1,$A112)):INDIRECT(CONCATENATE("TotalNaturalFlow!",AG$1,$B112)))</f>
        <v>21357882</v>
      </c>
    </row>
    <row r="113" spans="1:33" s="2" customFormat="1" x14ac:dyDescent="0.2">
      <c r="A113" s="43">
        <f t="shared" ref="A113:B113" si="64">A112+12</f>
        <v>1281</v>
      </c>
      <c r="B113" s="43">
        <f t="shared" si="64"/>
        <v>1292</v>
      </c>
      <c r="C113" s="44">
        <v>2012</v>
      </c>
      <c r="D113" s="45">
        <f ca="1">SUM(INDIRECT(CONCATENATE("TotalNaturalFlow!",D$1,$A113)):INDIRECT(CONCATENATE("TotalNaturalFlow!",D$1,$B113)))</f>
        <v>1158101</v>
      </c>
      <c r="E113" s="45">
        <f ca="1">SUM(INDIRECT(CONCATENATE("TotalNaturalFlow!",E$1,$A113)):INDIRECT(CONCATENATE("TotalNaturalFlow!",E$1,$B113)))</f>
        <v>1896591</v>
      </c>
      <c r="F113" s="45">
        <f ca="1">SUM(INDIRECT(CONCATENATE("TotalNaturalFlow!",F$1,$A113)):INDIRECT(CONCATENATE("TotalNaturalFlow!",F$1,$B113)))</f>
        <v>73713</v>
      </c>
      <c r="G113" s="45">
        <f ca="1">SUM(INDIRECT(CONCATENATE("TotalNaturalFlow!",G$1,$A113)):INDIRECT(CONCATENATE("TotalNaturalFlow!",G$1,$B113)))</f>
        <v>448668</v>
      </c>
      <c r="H113" s="45">
        <f ca="1">SUM(INDIRECT(CONCATENATE("TotalNaturalFlow!",H$1,$A113)):INDIRECT(CONCATENATE("TotalNaturalFlow!",H$1,$B113)))</f>
        <v>564435</v>
      </c>
      <c r="I113" s="45">
        <f ca="1">SUM(INDIRECT(CONCATENATE("TotalNaturalFlow!",I$1,$A113)):INDIRECT(CONCATENATE("TotalNaturalFlow!",I$1,$B113)))</f>
        <v>1145242</v>
      </c>
      <c r="J113" s="45">
        <f ca="1">SUM(INDIRECT(CONCATENATE("TotalNaturalFlow!",J$1,$A113)):INDIRECT(CONCATENATE("TotalNaturalFlow!",J$1,$B113)))</f>
        <v>529753</v>
      </c>
      <c r="K113" s="45">
        <f ca="1">SUM(INDIRECT(CONCATENATE("TotalNaturalFlow!",K$1,$A113)):INDIRECT(CONCATENATE("TotalNaturalFlow!",K$1,$B113)))</f>
        <v>3506738</v>
      </c>
      <c r="L113" s="45">
        <f ca="1">SUM(INDIRECT(CONCATENATE("TotalNaturalFlow!",L$1,$A113)):INDIRECT(CONCATENATE("TotalNaturalFlow!",L$1,$B113)))</f>
        <v>877761</v>
      </c>
      <c r="M113" s="45">
        <f ca="1">SUM(INDIRECT(CONCATENATE("TotalNaturalFlow!",M$1,$A113)):INDIRECT(CONCATENATE("TotalNaturalFlow!",M$1,$B113)))</f>
        <v>920473</v>
      </c>
      <c r="N113" s="45">
        <f ca="1">SUM(INDIRECT(CONCATENATE("TotalNaturalFlow!",N$1,$A113)):INDIRECT(CONCATENATE("TotalNaturalFlow!",N$1,$B113)))</f>
        <v>1265575</v>
      </c>
      <c r="O113" s="45">
        <f ca="1">SUM(INDIRECT(CONCATENATE("TotalNaturalFlow!",O$1,$A113)):INDIRECT(CONCATENATE("TotalNaturalFlow!",O$1,$B113)))</f>
        <v>693385</v>
      </c>
      <c r="P113" s="45">
        <f ca="1">SUM(INDIRECT(CONCATENATE("TotalNaturalFlow!",P$1,$A113)):INDIRECT(CONCATENATE("TotalNaturalFlow!",P$1,$B113)))</f>
        <v>254308</v>
      </c>
      <c r="Q113" s="45">
        <f ca="1">SUM(INDIRECT(CONCATENATE("TotalNaturalFlow!",Q$1,$A113)):INDIRECT(CONCATENATE("TotalNaturalFlow!",Q$1,$B113)))</f>
        <v>477619</v>
      </c>
      <c r="R113" s="45">
        <f ca="1">SUM(INDIRECT(CONCATENATE("TotalNaturalFlow!",R$1,$A113)):INDIRECT(CONCATENATE("TotalNaturalFlow!",R$1,$B113)))</f>
        <v>302941</v>
      </c>
      <c r="S113" s="45">
        <f ca="1">SUM(INDIRECT(CONCATENATE("TotalNaturalFlow!",S$1,$A113)):INDIRECT(CONCATENATE("TotalNaturalFlow!",S$1,$B113)))</f>
        <v>3106789</v>
      </c>
      <c r="T113" s="45">
        <f ca="1">SUM(INDIRECT(CONCATENATE("TotalNaturalFlow!",T$1,$A113)):INDIRECT(CONCATENATE("TotalNaturalFlow!",T$1,$B113)))</f>
        <v>120795</v>
      </c>
      <c r="U113" s="45">
        <f ca="1">SUM(INDIRECT(CONCATENATE("TotalNaturalFlow!",U$1,$A113)):INDIRECT(CONCATENATE("TotalNaturalFlow!",U$1,$B113)))</f>
        <v>551366</v>
      </c>
      <c r="V113" s="45">
        <f ca="1">SUM(INDIRECT(CONCATENATE("TotalNaturalFlow!",V$1,$A113)):INDIRECT(CONCATENATE("TotalNaturalFlow!",V$1,$B113)))</f>
        <v>930283</v>
      </c>
      <c r="W113" s="45">
        <f ca="1">SUM(INDIRECT(CONCATENATE("TotalNaturalFlow!",W$1,$A113)):INDIRECT(CONCATENATE("TotalNaturalFlow!",W$1,$B113)))</f>
        <v>7805306</v>
      </c>
      <c r="X113" s="48"/>
      <c r="Y113" s="45">
        <f ca="1">SUM(INDIRECT(CONCATENATE("TotalNaturalFlow!",Y$1,$A113)):INDIRECT(CONCATENATE("TotalNaturalFlow!",Y$1,$B113)))</f>
        <v>15599</v>
      </c>
      <c r="Z113" s="45">
        <f ca="1">SUM(INDIRECT(CONCATENATE("TotalNaturalFlow!",Z$1,$A113)):INDIRECT(CONCATENATE("TotalNaturalFlow!",Z$1,$B113)))</f>
        <v>52918</v>
      </c>
      <c r="AA113" s="45">
        <f ca="1">SUM(INDIRECT(CONCATENATE("TotalNaturalFlow!",AA$1,$A113)):INDIRECT(CONCATENATE("TotalNaturalFlow!",AA$1,$B113)))</f>
        <v>8169909</v>
      </c>
      <c r="AB113" s="45">
        <f ca="1">SUM(INDIRECT(CONCATENATE("TotalNaturalFlow!",AB$1,$A113)):INDIRECT(CONCATENATE("TotalNaturalFlow!",AB$1,$B113)))</f>
        <v>114990</v>
      </c>
      <c r="AC113" s="45">
        <f ca="1">SUM(INDIRECT(CONCATENATE("TotalNaturalFlow!",AC$1,$A113)):INDIRECT(CONCATENATE("TotalNaturalFlow!",AC$1,$B113)))</f>
        <v>8483210</v>
      </c>
      <c r="AD113" s="45">
        <f ca="1">SUM(INDIRECT(CONCATENATE("TotalNaturalFlow!",AD$1,$A113)):INDIRECT(CONCATENATE("TotalNaturalFlow!",AD$1,$B113)))</f>
        <v>8615177</v>
      </c>
      <c r="AE113" s="45">
        <f ca="1">SUM(INDIRECT(CONCATENATE("TotalNaturalFlow!",AE$1,$A113)):INDIRECT(CONCATENATE("TotalNaturalFlow!",AE$1,$B113)))</f>
        <v>21166</v>
      </c>
      <c r="AF113" s="45">
        <f ca="1">SUM(INDIRECT(CONCATENATE("TotalNaturalFlow!",AF$1,$A113)):INDIRECT(CONCATENATE("TotalNaturalFlow!",AF$1,$B113)))</f>
        <v>8665952</v>
      </c>
      <c r="AG113" s="45">
        <f ca="1">SUM(INDIRECT(CONCATENATE("TotalNaturalFlow!",AG$1,$A113)):INDIRECT(CONCATENATE("TotalNaturalFlow!",AG$1,$B113)))</f>
        <v>8710305</v>
      </c>
    </row>
    <row r="114" spans="1:33" s="2" customFormat="1" x14ac:dyDescent="0.2">
      <c r="A114" s="43">
        <f t="shared" ref="A114:B114" si="65">A113+12</f>
        <v>1293</v>
      </c>
      <c r="B114" s="43">
        <f t="shared" si="65"/>
        <v>1304</v>
      </c>
      <c r="C114" s="44">
        <v>2013</v>
      </c>
      <c r="D114" s="45">
        <f ca="1">SUM(INDIRECT(CONCATENATE("TotalNaturalFlow!",D$1,$A114)):INDIRECT(CONCATENATE("TotalNaturalFlow!",D$1,$B114)))</f>
        <v>1738419</v>
      </c>
      <c r="E114" s="45">
        <f ca="1">SUM(INDIRECT(CONCATENATE("TotalNaturalFlow!",E$1,$A114)):INDIRECT(CONCATENATE("TotalNaturalFlow!",E$1,$B114)))</f>
        <v>2623261</v>
      </c>
      <c r="F114" s="45">
        <f ca="1">SUM(INDIRECT(CONCATENATE("TotalNaturalFlow!",F$1,$A114)):INDIRECT(CONCATENATE("TotalNaturalFlow!",F$1,$B114)))</f>
        <v>103046</v>
      </c>
      <c r="G114" s="45">
        <f ca="1">SUM(INDIRECT(CONCATENATE("TotalNaturalFlow!",G$1,$A114)):INDIRECT(CONCATENATE("TotalNaturalFlow!",G$1,$B114)))</f>
        <v>653275</v>
      </c>
      <c r="H114" s="45">
        <f ca="1">SUM(INDIRECT(CONCATENATE("TotalNaturalFlow!",H$1,$A114)):INDIRECT(CONCATENATE("TotalNaturalFlow!",H$1,$B114)))</f>
        <v>812538</v>
      </c>
      <c r="I114" s="45">
        <f ca="1">SUM(INDIRECT(CONCATENATE("TotalNaturalFlow!",I$1,$A114)):INDIRECT(CONCATENATE("TotalNaturalFlow!",I$1,$B114)))</f>
        <v>1388385</v>
      </c>
      <c r="J114" s="45">
        <f ca="1">SUM(INDIRECT(CONCATENATE("TotalNaturalFlow!",J$1,$A114)):INDIRECT(CONCATENATE("TotalNaturalFlow!",J$1,$B114)))</f>
        <v>456489</v>
      </c>
      <c r="K114" s="45">
        <f ca="1">SUM(INDIRECT(CONCATENATE("TotalNaturalFlow!",K$1,$A114)):INDIRECT(CONCATENATE("TotalNaturalFlow!",K$1,$B114)))</f>
        <v>4459024</v>
      </c>
      <c r="L114" s="45">
        <f ca="1">SUM(INDIRECT(CONCATENATE("TotalNaturalFlow!",L$1,$A114)):INDIRECT(CONCATENATE("TotalNaturalFlow!",L$1,$B114)))</f>
        <v>713339</v>
      </c>
      <c r="M114" s="45">
        <f ca="1">SUM(INDIRECT(CONCATENATE("TotalNaturalFlow!",M$1,$A114)):INDIRECT(CONCATENATE("TotalNaturalFlow!",M$1,$B114)))</f>
        <v>766425</v>
      </c>
      <c r="N114" s="45">
        <f ca="1">SUM(INDIRECT(CONCATENATE("TotalNaturalFlow!",N$1,$A114)):INDIRECT(CONCATENATE("TotalNaturalFlow!",N$1,$B114)))</f>
        <v>1053873</v>
      </c>
      <c r="O114" s="45">
        <f ca="1">SUM(INDIRECT(CONCATENATE("TotalNaturalFlow!",O$1,$A114)):INDIRECT(CONCATENATE("TotalNaturalFlow!",O$1,$B114)))</f>
        <v>841283</v>
      </c>
      <c r="P114" s="45">
        <f ca="1">SUM(INDIRECT(CONCATENATE("TotalNaturalFlow!",P$1,$A114)):INDIRECT(CONCATENATE("TotalNaturalFlow!",P$1,$B114)))</f>
        <v>215604</v>
      </c>
      <c r="Q114" s="45">
        <f ca="1">SUM(INDIRECT(CONCATENATE("TotalNaturalFlow!",Q$1,$A114)):INDIRECT(CONCATENATE("TotalNaturalFlow!",Q$1,$B114)))</f>
        <v>499108</v>
      </c>
      <c r="R114" s="45">
        <f ca="1">SUM(INDIRECT(CONCATENATE("TotalNaturalFlow!",R$1,$A114)):INDIRECT(CONCATENATE("TotalNaturalFlow!",R$1,$B114)))</f>
        <v>352469</v>
      </c>
      <c r="S114" s="45">
        <f ca="1">SUM(INDIRECT(CONCATENATE("TotalNaturalFlow!",S$1,$A114)):INDIRECT(CONCATENATE("TotalNaturalFlow!",S$1,$B114)))</f>
        <v>3111109</v>
      </c>
      <c r="T114" s="45">
        <f ca="1">SUM(INDIRECT(CONCATENATE("TotalNaturalFlow!",T$1,$A114)):INDIRECT(CONCATENATE("TotalNaturalFlow!",T$1,$B114)))</f>
        <v>147279</v>
      </c>
      <c r="U114" s="45">
        <f ca="1">SUM(INDIRECT(CONCATENATE("TotalNaturalFlow!",U$1,$A114)):INDIRECT(CONCATENATE("TotalNaturalFlow!",U$1,$B114)))</f>
        <v>733311</v>
      </c>
      <c r="V114" s="45">
        <f ca="1">SUM(INDIRECT(CONCATENATE("TotalNaturalFlow!",V$1,$A114)):INDIRECT(CONCATENATE("TotalNaturalFlow!",V$1,$B114)))</f>
        <v>1340201</v>
      </c>
      <c r="W114" s="45">
        <f ca="1">SUM(INDIRECT(CONCATENATE("TotalNaturalFlow!",W$1,$A114)):INDIRECT(CONCATENATE("TotalNaturalFlow!",W$1,$B114)))</f>
        <v>9596660</v>
      </c>
      <c r="X114" s="48"/>
      <c r="Y114" s="45">
        <f ca="1">SUM(INDIRECT(CONCATENATE("TotalNaturalFlow!",Y$1,$A114)):INDIRECT(CONCATENATE("TotalNaturalFlow!",Y$1,$B114)))</f>
        <v>26447</v>
      </c>
      <c r="Z114" s="45">
        <f ca="1">SUM(INDIRECT(CONCATENATE("TotalNaturalFlow!",Z$1,$A114)):INDIRECT(CONCATENATE("TotalNaturalFlow!",Z$1,$B114)))</f>
        <v>134652</v>
      </c>
      <c r="AA114" s="45">
        <f ca="1">SUM(INDIRECT(CONCATENATE("TotalNaturalFlow!",AA$1,$A114)):INDIRECT(CONCATENATE("TotalNaturalFlow!",AA$1,$B114)))</f>
        <v>10089592</v>
      </c>
      <c r="AB114" s="45">
        <f ca="1">SUM(INDIRECT(CONCATENATE("TotalNaturalFlow!",AB$1,$A114)):INDIRECT(CONCATENATE("TotalNaturalFlow!",AB$1,$B114)))</f>
        <v>110965</v>
      </c>
      <c r="AC114" s="45">
        <f ca="1">SUM(INDIRECT(CONCATENATE("TotalNaturalFlow!",AC$1,$A114)):INDIRECT(CONCATENATE("TotalNaturalFlow!",AC$1,$B114)))</f>
        <v>10412788</v>
      </c>
      <c r="AD114" s="45">
        <f ca="1">SUM(INDIRECT(CONCATENATE("TotalNaturalFlow!",AD$1,$A114)):INDIRECT(CONCATENATE("TotalNaturalFlow!",AD$1,$B114)))</f>
        <v>10664959</v>
      </c>
      <c r="AE114" s="45">
        <f ca="1">SUM(INDIRECT(CONCATENATE("TotalNaturalFlow!",AE$1,$A114)):INDIRECT(CONCATENATE("TotalNaturalFlow!",AE$1,$B114)))</f>
        <v>17075</v>
      </c>
      <c r="AF114" s="45">
        <f ca="1">SUM(INDIRECT(CONCATENATE("TotalNaturalFlow!",AF$1,$A114)):INDIRECT(CONCATENATE("TotalNaturalFlow!",AF$1,$B114)))</f>
        <v>10614599</v>
      </c>
      <c r="AG114" s="45">
        <f ca="1">SUM(INDIRECT(CONCATENATE("TotalNaturalFlow!",AG$1,$A114)):INDIRECT(CONCATENATE("TotalNaturalFlow!",AG$1,$B114)))</f>
        <v>10632545</v>
      </c>
    </row>
    <row r="115" spans="1:33" s="2" customFormat="1" x14ac:dyDescent="0.2">
      <c r="A115" s="43">
        <f t="shared" ref="A115:B115" si="66">A114+12</f>
        <v>1305</v>
      </c>
      <c r="B115" s="43">
        <f t="shared" si="66"/>
        <v>1316</v>
      </c>
      <c r="C115" s="44">
        <v>2014</v>
      </c>
      <c r="D115" s="45">
        <f ca="1">SUM(INDIRECT(CONCATENATE("TotalNaturalFlow!",D$1,$A115)):INDIRECT(CONCATENATE("TotalNaturalFlow!",D$1,$B115)))</f>
        <v>2849181</v>
      </c>
      <c r="E115" s="45">
        <f ca="1">SUM(INDIRECT(CONCATENATE("TotalNaturalFlow!",E$1,$A115)):INDIRECT(CONCATENATE("TotalNaturalFlow!",E$1,$B115)))</f>
        <v>4308684</v>
      </c>
      <c r="F115" s="45">
        <f ca="1">SUM(INDIRECT(CONCATENATE("TotalNaturalFlow!",F$1,$A115)):INDIRECT(CONCATENATE("TotalNaturalFlow!",F$1,$B115)))</f>
        <v>167084</v>
      </c>
      <c r="G115" s="45">
        <f ca="1">SUM(INDIRECT(CONCATENATE("TotalNaturalFlow!",G$1,$A115)):INDIRECT(CONCATENATE("TotalNaturalFlow!",G$1,$B115)))</f>
        <v>1194964</v>
      </c>
      <c r="H115" s="45">
        <f ca="1">SUM(INDIRECT(CONCATENATE("TotalNaturalFlow!",H$1,$A115)):INDIRECT(CONCATENATE("TotalNaturalFlow!",H$1,$B115)))</f>
        <v>1440466</v>
      </c>
      <c r="I115" s="45">
        <f ca="1">SUM(INDIRECT(CONCATENATE("TotalNaturalFlow!",I$1,$A115)):INDIRECT(CONCATENATE("TotalNaturalFlow!",I$1,$B115)))</f>
        <v>2265730</v>
      </c>
      <c r="J115" s="45">
        <f ca="1">SUM(INDIRECT(CONCATENATE("TotalNaturalFlow!",J$1,$A115)):INDIRECT(CONCATENATE("TotalNaturalFlow!",J$1,$B115)))</f>
        <v>633491</v>
      </c>
      <c r="K115" s="45">
        <f ca="1">SUM(INDIRECT(CONCATENATE("TotalNaturalFlow!",K$1,$A115)):INDIRECT(CONCATENATE("TotalNaturalFlow!",K$1,$B115)))</f>
        <v>7049921</v>
      </c>
      <c r="L115" s="45">
        <f ca="1">SUM(INDIRECT(CONCATENATE("TotalNaturalFlow!",L$1,$A115)):INDIRECT(CONCATENATE("TotalNaturalFlow!",L$1,$B115)))</f>
        <v>1624034</v>
      </c>
      <c r="M115" s="45">
        <f ca="1">SUM(INDIRECT(CONCATENATE("TotalNaturalFlow!",M$1,$A115)):INDIRECT(CONCATENATE("TotalNaturalFlow!",M$1,$B115)))</f>
        <v>1662452</v>
      </c>
      <c r="N115" s="45">
        <f ca="1">SUM(INDIRECT(CONCATENATE("TotalNaturalFlow!",N$1,$A115)):INDIRECT(CONCATENATE("TotalNaturalFlow!",N$1,$B115)))</f>
        <v>2139915</v>
      </c>
      <c r="O115" s="45">
        <f ca="1">SUM(INDIRECT(CONCATENATE("TotalNaturalFlow!",O$1,$A115)):INDIRECT(CONCATENATE("TotalNaturalFlow!",O$1,$B115)))</f>
        <v>1419300</v>
      </c>
      <c r="P115" s="45">
        <f ca="1">SUM(INDIRECT(CONCATENATE("TotalNaturalFlow!",P$1,$A115)):INDIRECT(CONCATENATE("TotalNaturalFlow!",P$1,$B115)))</f>
        <v>442746</v>
      </c>
      <c r="Q115" s="45">
        <f ca="1">SUM(INDIRECT(CONCATENATE("TotalNaturalFlow!",Q$1,$A115)):INDIRECT(CONCATENATE("TotalNaturalFlow!",Q$1,$B115)))</f>
        <v>506491</v>
      </c>
      <c r="R115" s="45">
        <f ca="1">SUM(INDIRECT(CONCATENATE("TotalNaturalFlow!",R$1,$A115)):INDIRECT(CONCATENATE("TotalNaturalFlow!",R$1,$B115)))</f>
        <v>557241</v>
      </c>
      <c r="S115" s="45">
        <f ca="1">SUM(INDIRECT(CONCATENATE("TotalNaturalFlow!",S$1,$A115)):INDIRECT(CONCATENATE("TotalNaturalFlow!",S$1,$B115)))</f>
        <v>5120112</v>
      </c>
      <c r="T115" s="45">
        <f ca="1">SUM(INDIRECT(CONCATENATE("TotalNaturalFlow!",T$1,$A115)):INDIRECT(CONCATENATE("TotalNaturalFlow!",T$1,$B115)))</f>
        <v>130491</v>
      </c>
      <c r="U115" s="45">
        <f ca="1">SUM(INDIRECT(CONCATENATE("TotalNaturalFlow!",U$1,$A115)):INDIRECT(CONCATENATE("TotalNaturalFlow!",U$1,$B115)))</f>
        <v>808981</v>
      </c>
      <c r="V115" s="45">
        <f ca="1">SUM(INDIRECT(CONCATENATE("TotalNaturalFlow!",V$1,$A115)):INDIRECT(CONCATENATE("TotalNaturalFlow!",V$1,$B115)))</f>
        <v>1435353</v>
      </c>
      <c r="W115" s="45">
        <f ca="1">SUM(INDIRECT(CONCATENATE("TotalNaturalFlow!",W$1,$A115)):INDIRECT(CONCATENATE("TotalNaturalFlow!",W$1,$B115)))</f>
        <v>14361567</v>
      </c>
      <c r="X115" s="48"/>
      <c r="Y115" s="45">
        <f ca="1">SUM(INDIRECT(CONCATENATE("TotalNaturalFlow!",Y$1,$A115)):INDIRECT(CONCATENATE("TotalNaturalFlow!",Y$1,$B115)))</f>
        <v>19925</v>
      </c>
      <c r="Z115" s="45">
        <f ca="1">SUM(INDIRECT(CONCATENATE("TotalNaturalFlow!",Z$1,$A115)):INDIRECT(CONCATENATE("TotalNaturalFlow!",Z$1,$B115)))</f>
        <v>33970</v>
      </c>
      <c r="AA115" s="45">
        <f ca="1">SUM(INDIRECT(CONCATENATE("TotalNaturalFlow!",AA$1,$A115)):INDIRECT(CONCATENATE("TotalNaturalFlow!",AA$1,$B115)))</f>
        <v>14732754</v>
      </c>
      <c r="AB115" s="45">
        <f ca="1">SUM(INDIRECT(CONCATENATE("TotalNaturalFlow!",AB$1,$A115)):INDIRECT(CONCATENATE("TotalNaturalFlow!",AB$1,$B115)))</f>
        <v>105047</v>
      </c>
      <c r="AC115" s="45">
        <f ca="1">SUM(INDIRECT(CONCATENATE("TotalNaturalFlow!",AC$1,$A115)):INDIRECT(CONCATENATE("TotalNaturalFlow!",AC$1,$B115)))</f>
        <v>14899354</v>
      </c>
      <c r="AD115" s="45">
        <f ca="1">SUM(INDIRECT(CONCATENATE("TotalNaturalFlow!",AD$1,$A115)):INDIRECT(CONCATENATE("TotalNaturalFlow!",AD$1,$B115)))</f>
        <v>15079617</v>
      </c>
      <c r="AE115" s="45">
        <f ca="1">SUM(INDIRECT(CONCATENATE("TotalNaturalFlow!",AE$1,$A115)):INDIRECT(CONCATENATE("TotalNaturalFlow!",AE$1,$B115)))</f>
        <v>14654</v>
      </c>
      <c r="AF115" s="45">
        <f ca="1">SUM(INDIRECT(CONCATENATE("TotalNaturalFlow!",AF$1,$A115)):INDIRECT(CONCATENATE("TotalNaturalFlow!",AF$1,$B115)))</f>
        <v>14932262</v>
      </c>
      <c r="AG115" s="45">
        <f ca="1">SUM(INDIRECT(CONCATENATE("TotalNaturalFlow!",AG$1,$A115)):INDIRECT(CONCATENATE("TotalNaturalFlow!",AG$1,$B115)))</f>
        <v>15138583</v>
      </c>
    </row>
    <row r="116" spans="1:33" s="2" customFormat="1" x14ac:dyDescent="0.2">
      <c r="A116" s="43">
        <f t="shared" ref="A116:B116" si="67">A115+12</f>
        <v>1317</v>
      </c>
      <c r="B116" s="43">
        <f t="shared" si="67"/>
        <v>1328</v>
      </c>
      <c r="C116" s="44">
        <v>2015</v>
      </c>
      <c r="D116" s="45">
        <f ca="1">SUM(INDIRECT(CONCATENATE("TotalNaturalFlow!",D$1,$A116)):INDIRECT(CONCATENATE("TotalNaturalFlow!",D$1,$B116)))</f>
        <v>2219415</v>
      </c>
      <c r="E116" s="45">
        <f ca="1">SUM(INDIRECT(CONCATENATE("TotalNaturalFlow!",E$1,$A116)):INDIRECT(CONCATENATE("TotalNaturalFlow!",E$1,$B116)))</f>
        <v>3456660</v>
      </c>
      <c r="F116" s="45">
        <f ca="1">SUM(INDIRECT(CONCATENATE("TotalNaturalFlow!",F$1,$A116)):INDIRECT(CONCATENATE("TotalNaturalFlow!",F$1,$B116)))</f>
        <v>161716</v>
      </c>
      <c r="G116" s="45">
        <f ca="1">SUM(INDIRECT(CONCATENATE("TotalNaturalFlow!",G$1,$A116)):INDIRECT(CONCATENATE("TotalNaturalFlow!",G$1,$B116)))</f>
        <v>1040862</v>
      </c>
      <c r="H116" s="45">
        <f ca="1">SUM(INDIRECT(CONCATENATE("TotalNaturalFlow!",H$1,$A116)):INDIRECT(CONCATENATE("TotalNaturalFlow!",H$1,$B116)))</f>
        <v>1229246</v>
      </c>
      <c r="I116" s="45">
        <f ca="1">SUM(INDIRECT(CONCATENATE("TotalNaturalFlow!",I$1,$A116)):INDIRECT(CONCATENATE("TotalNaturalFlow!",I$1,$B116)))</f>
        <v>1991896</v>
      </c>
      <c r="J116" s="45">
        <f ca="1">SUM(INDIRECT(CONCATENATE("TotalNaturalFlow!",J$1,$A116)):INDIRECT(CONCATENATE("TotalNaturalFlow!",J$1,$B116)))</f>
        <v>666584</v>
      </c>
      <c r="K116" s="45">
        <f ca="1">SUM(INDIRECT(CONCATENATE("TotalNaturalFlow!",K$1,$A116)):INDIRECT(CONCATENATE("TotalNaturalFlow!",K$1,$B116)))</f>
        <v>6166278</v>
      </c>
      <c r="L116" s="45">
        <f ca="1">SUM(INDIRECT(CONCATENATE("TotalNaturalFlow!",L$1,$A116)):INDIRECT(CONCATENATE("TotalNaturalFlow!",L$1,$B116)))</f>
        <v>1255106</v>
      </c>
      <c r="M116" s="45">
        <f ca="1">SUM(INDIRECT(CONCATENATE("TotalNaturalFlow!",M$1,$A116)):INDIRECT(CONCATENATE("TotalNaturalFlow!",M$1,$B116)))</f>
        <v>1312249</v>
      </c>
      <c r="N116" s="45">
        <f ca="1">SUM(INDIRECT(CONCATENATE("TotalNaturalFlow!",N$1,$A116)):INDIRECT(CONCATENATE("TotalNaturalFlow!",N$1,$B116)))</f>
        <v>1840812</v>
      </c>
      <c r="O116" s="45">
        <f ca="1">SUM(INDIRECT(CONCATENATE("TotalNaturalFlow!",O$1,$A116)):INDIRECT(CONCATENATE("TotalNaturalFlow!",O$1,$B116)))</f>
        <v>1092991</v>
      </c>
      <c r="P116" s="45">
        <f ca="1">SUM(INDIRECT(CONCATENATE("TotalNaturalFlow!",P$1,$A116)):INDIRECT(CONCATENATE("TotalNaturalFlow!",P$1,$B116)))</f>
        <v>329527</v>
      </c>
      <c r="Q116" s="45">
        <f ca="1">SUM(INDIRECT(CONCATENATE("TotalNaturalFlow!",Q$1,$A116)):INDIRECT(CONCATENATE("TotalNaturalFlow!",Q$1,$B116)))</f>
        <v>456794</v>
      </c>
      <c r="R116" s="45">
        <f ca="1">SUM(INDIRECT(CONCATENATE("TotalNaturalFlow!",R$1,$A116)):INDIRECT(CONCATENATE("TotalNaturalFlow!",R$1,$B116)))</f>
        <v>503625</v>
      </c>
      <c r="S116" s="45">
        <f ca="1">SUM(INDIRECT(CONCATENATE("TotalNaturalFlow!",S$1,$A116)):INDIRECT(CONCATENATE("TotalNaturalFlow!",S$1,$B116)))</f>
        <v>4415519</v>
      </c>
      <c r="T116" s="45">
        <f ca="1">SUM(INDIRECT(CONCATENATE("TotalNaturalFlow!",T$1,$A116)):INDIRECT(CONCATENATE("TotalNaturalFlow!",T$1,$B116)))</f>
        <v>121702</v>
      </c>
      <c r="U116" s="45">
        <f ca="1">SUM(INDIRECT(CONCATENATE("TotalNaturalFlow!",U$1,$A116)):INDIRECT(CONCATENATE("TotalNaturalFlow!",U$1,$B116)))</f>
        <v>992731</v>
      </c>
      <c r="V116" s="45">
        <f ca="1">SUM(INDIRECT(CONCATENATE("TotalNaturalFlow!",V$1,$A116)):INDIRECT(CONCATENATE("TotalNaturalFlow!",V$1,$B116)))</f>
        <v>1861244</v>
      </c>
      <c r="W116" s="45">
        <f ca="1">SUM(INDIRECT(CONCATENATE("TotalNaturalFlow!",W$1,$A116)):INDIRECT(CONCATENATE("TotalNaturalFlow!",W$1,$B116)))</f>
        <v>13049587</v>
      </c>
      <c r="X116" s="45"/>
      <c r="Y116" s="45">
        <f ca="1">SUM(INDIRECT(CONCATENATE("TotalNaturalFlow!",Y$1,$A116)):INDIRECT(CONCATENATE("TotalNaturalFlow!",Y$1,$B116)))</f>
        <v>25800</v>
      </c>
      <c r="Z116" s="45">
        <f ca="1">SUM(INDIRECT(CONCATENATE("TotalNaturalFlow!",Z$1,$A116)):INDIRECT(CONCATENATE("TotalNaturalFlow!",Z$1,$B116)))</f>
        <v>81086</v>
      </c>
      <c r="AA116" s="45">
        <f ca="1">SUM(INDIRECT(CONCATENATE("TotalNaturalFlow!",AA$1,$A116)):INDIRECT(CONCATENATE("TotalNaturalFlow!",AA$1,$B116)))</f>
        <v>13461178</v>
      </c>
      <c r="AB116" s="45">
        <f ca="1">SUM(INDIRECT(CONCATENATE("TotalNaturalFlow!",AB$1,$A116)):INDIRECT(CONCATENATE("TotalNaturalFlow!",AB$1,$B116)))</f>
        <v>94062</v>
      </c>
      <c r="AC116" s="45">
        <f ca="1">SUM(INDIRECT(CONCATENATE("TotalNaturalFlow!",AC$1,$A116)):INDIRECT(CONCATENATE("TotalNaturalFlow!",AC$1,$B116)))</f>
        <v>13682548</v>
      </c>
      <c r="AD116" s="45">
        <f ca="1">SUM(INDIRECT(CONCATENATE("TotalNaturalFlow!",AD$1,$A116)):INDIRECT(CONCATENATE("TotalNaturalFlow!",AD$1,$B116)))</f>
        <v>14107609</v>
      </c>
      <c r="AE116" s="45">
        <f ca="1">SUM(INDIRECT(CONCATENATE("TotalNaturalFlow!",AE$1,$A116)):INDIRECT(CONCATENATE("TotalNaturalFlow!",AE$1,$B116)))</f>
        <v>14933</v>
      </c>
      <c r="AF116" s="45">
        <f ca="1">SUM(INDIRECT(CONCATENATE("TotalNaturalFlow!",AF$1,$A116)):INDIRECT(CONCATENATE("TotalNaturalFlow!",AF$1,$B116)))</f>
        <v>13935969</v>
      </c>
      <c r="AG116" s="45">
        <f ca="1">SUM(INDIRECT(CONCATENATE("TotalNaturalFlow!",AG$1,$A116)):INDIRECT(CONCATENATE("TotalNaturalFlow!",AG$1,$B116)))</f>
        <v>13909198</v>
      </c>
    </row>
    <row r="117" spans="1:33" s="2" customFormat="1" x14ac:dyDescent="0.2">
      <c r="A117" s="43">
        <f t="shared" ref="A117:B117" si="68">A116+12</f>
        <v>1329</v>
      </c>
      <c r="B117" s="43">
        <f t="shared" si="68"/>
        <v>1340</v>
      </c>
      <c r="C117" s="44">
        <v>2016</v>
      </c>
      <c r="D117" s="45">
        <f ca="1">SUM(INDIRECT(CONCATENATE("TotalNaturalFlow!",D$1,$A117)):INDIRECT(CONCATENATE("TotalNaturalFlow!",D$1,$B117)))</f>
        <v>2106977</v>
      </c>
      <c r="E117" s="45">
        <f ca="1">SUM(INDIRECT(CONCATENATE("TotalNaturalFlow!",E$1,$A117)):INDIRECT(CONCATENATE("TotalNaturalFlow!",E$1,$B117)))</f>
        <v>3350390</v>
      </c>
      <c r="F117" s="45">
        <f ca="1">SUM(INDIRECT(CONCATENATE("TotalNaturalFlow!",F$1,$A117)):INDIRECT(CONCATENATE("TotalNaturalFlow!",F$1,$B117)))</f>
        <v>122140</v>
      </c>
      <c r="G117" s="45">
        <f ca="1">SUM(INDIRECT(CONCATENATE("TotalNaturalFlow!",G$1,$A117)):INDIRECT(CONCATENATE("TotalNaturalFlow!",G$1,$B117)))</f>
        <v>919000</v>
      </c>
      <c r="H117" s="45">
        <f ca="1">SUM(INDIRECT(CONCATENATE("TotalNaturalFlow!",H$1,$A117)):INDIRECT(CONCATENATE("TotalNaturalFlow!",H$1,$B117)))</f>
        <v>1119108</v>
      </c>
      <c r="I117" s="45">
        <f ca="1">SUM(INDIRECT(CONCATENATE("TotalNaturalFlow!",I$1,$A117)):INDIRECT(CONCATENATE("TotalNaturalFlow!",I$1,$B117)))</f>
        <v>2182742</v>
      </c>
      <c r="J117" s="45">
        <f ca="1">SUM(INDIRECT(CONCATENATE("TotalNaturalFlow!",J$1,$A117)):INDIRECT(CONCATENATE("TotalNaturalFlow!",J$1,$B117)))</f>
        <v>773373</v>
      </c>
      <c r="K117" s="45">
        <f ca="1">SUM(INDIRECT(CONCATENATE("TotalNaturalFlow!",K$1,$A117)):INDIRECT(CONCATENATE("TotalNaturalFlow!",K$1,$B117)))</f>
        <v>6346092</v>
      </c>
      <c r="L117" s="45">
        <f ca="1">SUM(INDIRECT(CONCATENATE("TotalNaturalFlow!",L$1,$A117)):INDIRECT(CONCATENATE("TotalNaturalFlow!",L$1,$B117)))</f>
        <v>1128697</v>
      </c>
      <c r="M117" s="45">
        <f ca="1">SUM(INDIRECT(CONCATENATE("TotalNaturalFlow!",M$1,$A117)):INDIRECT(CONCATENATE("TotalNaturalFlow!",M$1,$B117)))</f>
        <v>1181890</v>
      </c>
      <c r="N117" s="45">
        <f ca="1">SUM(INDIRECT(CONCATENATE("TotalNaturalFlow!",N$1,$A117)):INDIRECT(CONCATENATE("TotalNaturalFlow!",N$1,$B117)))</f>
        <v>1937552</v>
      </c>
      <c r="O117" s="45">
        <f ca="1">SUM(INDIRECT(CONCATENATE("TotalNaturalFlow!",O$1,$A117)):INDIRECT(CONCATENATE("TotalNaturalFlow!",O$1,$B117)))</f>
        <v>1323011</v>
      </c>
      <c r="P117" s="45">
        <f ca="1">SUM(INDIRECT(CONCATENATE("TotalNaturalFlow!",P$1,$A117)):INDIRECT(CONCATENATE("TotalNaturalFlow!",P$1,$B117)))</f>
        <v>509723</v>
      </c>
      <c r="Q117" s="45">
        <f ca="1">SUM(INDIRECT(CONCATENATE("TotalNaturalFlow!",Q$1,$A117)):INDIRECT(CONCATENATE("TotalNaturalFlow!",Q$1,$B117)))</f>
        <v>635822</v>
      </c>
      <c r="R117" s="45">
        <f ca="1">SUM(INDIRECT(CONCATENATE("TotalNaturalFlow!",R$1,$A117)):INDIRECT(CONCATENATE("TotalNaturalFlow!",R$1,$B117)))</f>
        <v>510782</v>
      </c>
      <c r="S117" s="45">
        <f ca="1">SUM(INDIRECT(CONCATENATE("TotalNaturalFlow!",S$1,$A117)):INDIRECT(CONCATENATE("TotalNaturalFlow!",S$1,$B117)))</f>
        <v>5191078</v>
      </c>
      <c r="T117" s="45">
        <f ca="1">SUM(INDIRECT(CONCATENATE("TotalNaturalFlow!",T$1,$A117)):INDIRECT(CONCATENATE("TotalNaturalFlow!",T$1,$B117)))</f>
        <v>112348</v>
      </c>
      <c r="U117" s="45">
        <f ca="1">SUM(INDIRECT(CONCATENATE("TotalNaturalFlow!",U$1,$A117)):INDIRECT(CONCATENATE("TotalNaturalFlow!",U$1,$B117)))</f>
        <v>931747</v>
      </c>
      <c r="V117" s="45">
        <f ca="1">SUM(INDIRECT(CONCATENATE("TotalNaturalFlow!",V$1,$A117)):INDIRECT(CONCATENATE("TotalNaturalFlow!",V$1,$B117)))</f>
        <v>1596986</v>
      </c>
      <c r="W117" s="45">
        <f ca="1">SUM(INDIRECT(CONCATENATE("TotalNaturalFlow!",W$1,$A117)):INDIRECT(CONCATENATE("TotalNaturalFlow!",W$1,$B117)))</f>
        <v>13429717</v>
      </c>
      <c r="X117" s="48"/>
      <c r="Y117" s="45">
        <f ca="1">SUM(INDIRECT(CONCATENATE("TotalNaturalFlow!",Y$1,$A117)):INDIRECT(CONCATENATE("TotalNaturalFlow!",Y$1,$B117)))</f>
        <v>17414</v>
      </c>
      <c r="Z117" s="45">
        <f ca="1">SUM(INDIRECT(CONCATENATE("TotalNaturalFlow!",Z$1,$A117)):INDIRECT(CONCATENATE("TotalNaturalFlow!",Z$1,$B117)))</f>
        <v>51510</v>
      </c>
      <c r="AA117" s="45">
        <f ca="1">SUM(INDIRECT(CONCATENATE("TotalNaturalFlow!",AA$1,$A117)):INDIRECT(CONCATENATE("TotalNaturalFlow!",AA$1,$B117)))</f>
        <v>13840634</v>
      </c>
      <c r="AB117" s="45">
        <f ca="1">SUM(INDIRECT(CONCATENATE("TotalNaturalFlow!",AB$1,$A117)):INDIRECT(CONCATENATE("TotalNaturalFlow!",AB$1,$B117)))</f>
        <v>117082</v>
      </c>
      <c r="AC117" s="45">
        <f ca="1">SUM(INDIRECT(CONCATENATE("TotalNaturalFlow!",AC$1,$A117)):INDIRECT(CONCATENATE("TotalNaturalFlow!",AC$1,$B117)))</f>
        <v>14121404</v>
      </c>
      <c r="AD117" s="45">
        <f ca="1">SUM(INDIRECT(CONCATENATE("TotalNaturalFlow!",AD$1,$A117)):INDIRECT(CONCATENATE("TotalNaturalFlow!",AD$1,$B117)))</f>
        <v>14421365</v>
      </c>
      <c r="AE117" s="45">
        <f ca="1">SUM(INDIRECT(CONCATENATE("TotalNaturalFlow!",AE$1,$A117)):INDIRECT(CONCATENATE("TotalNaturalFlow!",AE$1,$B117)))</f>
        <v>15056</v>
      </c>
      <c r="AF117" s="45">
        <f ca="1">SUM(INDIRECT(CONCATENATE("TotalNaturalFlow!",AF$1,$A117)):INDIRECT(CONCATENATE("TotalNaturalFlow!",AF$1,$B117)))</f>
        <v>14373856</v>
      </c>
      <c r="AG117" s="45">
        <f ca="1">SUM(INDIRECT(CONCATENATE("TotalNaturalFlow!",AG$1,$A117)):INDIRECT(CONCATENATE("TotalNaturalFlow!",AG$1,$B117)))</f>
        <v>14310260</v>
      </c>
    </row>
    <row r="118" spans="1:33" s="2" customFormat="1" x14ac:dyDescent="0.2">
      <c r="A118" s="43">
        <f>A117+12</f>
        <v>1341</v>
      </c>
      <c r="B118" s="43">
        <f>B117+12</f>
        <v>1352</v>
      </c>
      <c r="C118" s="44">
        <v>2017</v>
      </c>
      <c r="D118" s="45">
        <f ca="1">SUM(INDIRECT(CONCATENATE("TotalNaturalFlow!",D$1,$A118)):INDIRECT(CONCATENATE("TotalNaturalFlow!",D$1,$B118)))</f>
        <v>2181450</v>
      </c>
      <c r="E118" s="45">
        <f ca="1">SUM(INDIRECT(CONCATENATE("TotalNaturalFlow!",E$1,$A118)):INDIRECT(CONCATENATE("TotalNaturalFlow!",E$1,$B118)))</f>
        <v>3363190</v>
      </c>
      <c r="F118" s="45">
        <f ca="1">SUM(INDIRECT(CONCATENATE("TotalNaturalFlow!",F$1,$A118)):INDIRECT(CONCATENATE("TotalNaturalFlow!",F$1,$B118)))</f>
        <v>183123</v>
      </c>
      <c r="G118" s="45">
        <f ca="1">SUM(INDIRECT(CONCATENATE("TotalNaturalFlow!",G$1,$A118)):INDIRECT(CONCATENATE("TotalNaturalFlow!",G$1,$B118)))</f>
        <v>1301320</v>
      </c>
      <c r="H118" s="45">
        <f ca="1">SUM(INDIRECT(CONCATENATE("TotalNaturalFlow!",H$1,$A118)):INDIRECT(CONCATENATE("TotalNaturalFlow!",H$1,$B118)))</f>
        <v>1515411</v>
      </c>
      <c r="I118" s="45">
        <f ca="1">SUM(INDIRECT(CONCATENATE("TotalNaturalFlow!",I$1,$A118)):INDIRECT(CONCATENATE("TotalNaturalFlow!",I$1,$B118)))</f>
        <v>2698721</v>
      </c>
      <c r="J118" s="45">
        <f ca="1">SUM(INDIRECT(CONCATENATE("TotalNaturalFlow!",J$1,$A118)):INDIRECT(CONCATENATE("TotalNaturalFlow!",J$1,$B118)))</f>
        <v>879500</v>
      </c>
      <c r="K118" s="45">
        <f ca="1">SUM(INDIRECT(CONCATENATE("TotalNaturalFlow!",K$1,$A118)):INDIRECT(CONCATENATE("TotalNaturalFlow!",K$1,$B118)))</f>
        <v>6757087</v>
      </c>
      <c r="L118" s="45">
        <f ca="1">SUM(INDIRECT(CONCATENATE("TotalNaturalFlow!",L$1,$A118)):INDIRECT(CONCATENATE("TotalNaturalFlow!",L$1,$B118)))</f>
        <v>2599990</v>
      </c>
      <c r="M118" s="45">
        <f ca="1">SUM(INDIRECT(CONCATENATE("TotalNaturalFlow!",M$1,$A118)):INDIRECT(CONCATENATE("TotalNaturalFlow!",M$1,$B118)))</f>
        <v>2626723</v>
      </c>
      <c r="N118" s="45">
        <f ca="1">SUM(INDIRECT(CONCATENATE("TotalNaturalFlow!",N$1,$A118)):INDIRECT(CONCATENATE("TotalNaturalFlow!",N$1,$B118)))</f>
        <v>3734475</v>
      </c>
      <c r="O118" s="45">
        <f ca="1">SUM(INDIRECT(CONCATENATE("TotalNaturalFlow!",O$1,$A118)):INDIRECT(CONCATENATE("TotalNaturalFlow!",O$1,$B118)))</f>
        <v>1130882</v>
      </c>
      <c r="P118" s="45">
        <f ca="1">SUM(INDIRECT(CONCATENATE("TotalNaturalFlow!",P$1,$A118)):INDIRECT(CONCATENATE("TotalNaturalFlow!",P$1,$B118)))</f>
        <v>393158</v>
      </c>
      <c r="Q118" s="45">
        <f ca="1">SUM(INDIRECT(CONCATENATE("TotalNaturalFlow!",Q$1,$A118)):INDIRECT(CONCATENATE("TotalNaturalFlow!",Q$1,$B118)))</f>
        <v>1113359</v>
      </c>
      <c r="R118" s="45">
        <f ca="1">SUM(INDIRECT(CONCATENATE("TotalNaturalFlow!",R$1,$A118)):INDIRECT(CONCATENATE("TotalNaturalFlow!",R$1,$B118)))</f>
        <v>441369</v>
      </c>
      <c r="S118" s="45">
        <f ca="1">SUM(INDIRECT(CONCATENATE("TotalNaturalFlow!",S$1,$A118)):INDIRECT(CONCATENATE("TotalNaturalFlow!",S$1,$B118)))</f>
        <v>7135137</v>
      </c>
      <c r="T118" s="45">
        <f ca="1">SUM(INDIRECT(CONCATENATE("TotalNaturalFlow!",T$1,$A118)):INDIRECT(CONCATENATE("TotalNaturalFlow!",T$1,$B118)))</f>
        <v>207872</v>
      </c>
      <c r="U118" s="45">
        <f ca="1">SUM(INDIRECT(CONCATENATE("TotalNaturalFlow!",U$1,$A118)):INDIRECT(CONCATENATE("TotalNaturalFlow!",U$1,$B118)))</f>
        <v>1245681</v>
      </c>
      <c r="V118" s="45">
        <f ca="1">SUM(INDIRECT(CONCATENATE("TotalNaturalFlow!",V$1,$A118)):INDIRECT(CONCATENATE("TotalNaturalFlow!",V$1,$B118)))</f>
        <v>1980204</v>
      </c>
      <c r="W118" s="45">
        <f ca="1">SUM(INDIRECT(CONCATENATE("TotalNaturalFlow!",W$1,$A118)):INDIRECT(CONCATENATE("TotalNaturalFlow!",W$1,$B118)))</f>
        <v>16420731</v>
      </c>
      <c r="X118" s="48"/>
      <c r="Y118" s="45">
        <f ca="1">SUM(INDIRECT(CONCATENATE("TotalNaturalFlow!",Y$1,$A118)):INDIRECT(CONCATENATE("TotalNaturalFlow!",Y$1,$B118)))</f>
        <v>15744</v>
      </c>
      <c r="Z118" s="45">
        <f ca="1">SUM(INDIRECT(CONCATENATE("TotalNaturalFlow!",Z$1,$A118)):INDIRECT(CONCATENATE("TotalNaturalFlow!",Z$1,$B118)))</f>
        <v>112812</v>
      </c>
      <c r="AA118" s="45">
        <f ca="1">SUM(INDIRECT(CONCATENATE("TotalNaturalFlow!",AA$1,$A118)):INDIRECT(CONCATENATE("TotalNaturalFlow!",AA$1,$B118)))</f>
        <v>16859791</v>
      </c>
      <c r="AB118" s="45">
        <f ca="1">SUM(INDIRECT(CONCATENATE("TotalNaturalFlow!",AB$1,$A118)):INDIRECT(CONCATENATE("TotalNaturalFlow!",AB$1,$B118)))</f>
        <v>154232</v>
      </c>
      <c r="AC118" s="45">
        <f ca="1">SUM(INDIRECT(CONCATENATE("TotalNaturalFlow!",AC$1,$A118)):INDIRECT(CONCATENATE("TotalNaturalFlow!",AC$1,$B118)))</f>
        <v>17222337</v>
      </c>
      <c r="AD118" s="45">
        <f ca="1">SUM(INDIRECT(CONCATENATE("TotalNaturalFlow!",AD$1,$A118)):INDIRECT(CONCATENATE("TotalNaturalFlow!",AD$1,$B118)))</f>
        <v>17399926</v>
      </c>
      <c r="AE118" s="45">
        <f ca="1">SUM(INDIRECT(CONCATENATE("TotalNaturalFlow!",AE$1,$A118)):INDIRECT(CONCATENATE("TotalNaturalFlow!",AE$1,$B118)))</f>
        <v>25787</v>
      </c>
      <c r="AF118" s="45">
        <f ca="1">SUM(INDIRECT(CONCATENATE("TotalNaturalFlow!",AF$1,$A118)):INDIRECT(CONCATENATE("TotalNaturalFlow!",AF$1,$B118)))</f>
        <v>17536498</v>
      </c>
      <c r="AG118" s="45">
        <f ca="1">SUM(INDIRECT(CONCATENATE("TotalNaturalFlow!",AG$1,$A118)):INDIRECT(CONCATENATE("TotalNaturalFlow!",AG$1,$B118)))</f>
        <v>17345174</v>
      </c>
    </row>
    <row r="119" spans="1:33" s="2" customFormat="1" x14ac:dyDescent="0.2">
      <c r="A119" s="43">
        <f>A118+12</f>
        <v>1353</v>
      </c>
      <c r="B119" s="43">
        <f>B118+12</f>
        <v>1364</v>
      </c>
      <c r="C119" s="44">
        <v>2018</v>
      </c>
      <c r="D119" s="45">
        <f ca="1">SUM(INDIRECT(CONCATENATE("TotalNaturalFlow!",D$1,$A119)):INDIRECT(CONCATENATE("TotalNaturalFlow!",D$1,$B119)))</f>
        <v>1421287</v>
      </c>
      <c r="E119" s="45">
        <f ca="1">SUM(INDIRECT(CONCATENATE("TotalNaturalFlow!",E$1,$A119)):INDIRECT(CONCATENATE("TotalNaturalFlow!",E$1,$B119)))</f>
        <v>2168169</v>
      </c>
      <c r="F119" s="45">
        <f ca="1">SUM(INDIRECT(CONCATENATE("TotalNaturalFlow!",F$1,$A119)):INDIRECT(CONCATENATE("TotalNaturalFlow!",F$1,$B119)))</f>
        <v>81528</v>
      </c>
      <c r="G119" s="45">
        <f ca="1">SUM(INDIRECT(CONCATENATE("TotalNaturalFlow!",G$1,$A119)):INDIRECT(CONCATENATE("TotalNaturalFlow!",G$1,$B119)))</f>
        <v>457848</v>
      </c>
      <c r="H119" s="45">
        <f ca="1">SUM(INDIRECT(CONCATENATE("TotalNaturalFlow!",H$1,$A119)):INDIRECT(CONCATENATE("TotalNaturalFlow!",H$1,$B119)))</f>
        <v>555258</v>
      </c>
      <c r="I119" s="45">
        <f ca="1">SUM(INDIRECT(CONCATENATE("TotalNaturalFlow!",I$1,$A119)):INDIRECT(CONCATENATE("TotalNaturalFlow!",I$1,$B119)))</f>
        <v>1101611</v>
      </c>
      <c r="J119" s="45">
        <f ca="1">SUM(INDIRECT(CONCATENATE("TotalNaturalFlow!",J$1,$A119)):INDIRECT(CONCATENATE("TotalNaturalFlow!",J$1,$B119)))</f>
        <v>279026</v>
      </c>
      <c r="K119" s="45">
        <f ca="1">SUM(INDIRECT(CONCATENATE("TotalNaturalFlow!",K$1,$A119)):INDIRECT(CONCATENATE("TotalNaturalFlow!",K$1,$B119)))</f>
        <v>3571257</v>
      </c>
      <c r="L119" s="45">
        <f ca="1">SUM(INDIRECT(CONCATENATE("TotalNaturalFlow!",L$1,$A119)):INDIRECT(CONCATENATE("TotalNaturalFlow!",L$1,$B119)))</f>
        <v>1473435</v>
      </c>
      <c r="M119" s="45">
        <f ca="1">SUM(INDIRECT(CONCATENATE("TotalNaturalFlow!",M$1,$A119)):INDIRECT(CONCATENATE("TotalNaturalFlow!",M$1,$B119)))</f>
        <v>1568054</v>
      </c>
      <c r="N119" s="45">
        <f ca="1">SUM(INDIRECT(CONCATENATE("TotalNaturalFlow!",N$1,$A119)):INDIRECT(CONCATENATE("TotalNaturalFlow!",N$1,$B119)))</f>
        <v>1960985</v>
      </c>
      <c r="O119" s="45">
        <f ca="1">SUM(INDIRECT(CONCATENATE("TotalNaturalFlow!",O$1,$A119)):INDIRECT(CONCATENATE("TotalNaturalFlow!",O$1,$B119)))</f>
        <v>846208</v>
      </c>
      <c r="P119" s="45">
        <f ca="1">SUM(INDIRECT(CONCATENATE("TotalNaturalFlow!",P$1,$A119)):INDIRECT(CONCATENATE("TotalNaturalFlow!",P$1,$B119)))</f>
        <v>223437</v>
      </c>
      <c r="Q119" s="45">
        <f ca="1">SUM(INDIRECT(CONCATENATE("TotalNaturalFlow!",Q$1,$A119)):INDIRECT(CONCATENATE("TotalNaturalFlow!",Q$1,$B119)))</f>
        <v>537929</v>
      </c>
      <c r="R119" s="45">
        <f ca="1">SUM(INDIRECT(CONCATENATE("TotalNaturalFlow!",R$1,$A119)):INDIRECT(CONCATENATE("TotalNaturalFlow!",R$1,$B119)))</f>
        <v>321674</v>
      </c>
      <c r="S119" s="45">
        <f ca="1">SUM(INDIRECT(CONCATENATE("TotalNaturalFlow!",S$1,$A119)):INDIRECT(CONCATENATE("TotalNaturalFlow!",S$1,$B119)))</f>
        <v>4050564</v>
      </c>
      <c r="T119" s="45">
        <f ca="1">SUM(INDIRECT(CONCATENATE("TotalNaturalFlow!",T$1,$A119)):INDIRECT(CONCATENATE("TotalNaturalFlow!",T$1,$B119)))</f>
        <v>103970</v>
      </c>
      <c r="U119" s="45">
        <f ca="1">SUM(INDIRECT(CONCATENATE("TotalNaturalFlow!",U$1,$A119)):INDIRECT(CONCATENATE("TotalNaturalFlow!",U$1,$B119)))</f>
        <v>493247</v>
      </c>
      <c r="V119" s="45">
        <f ca="1">SUM(INDIRECT(CONCATENATE("TotalNaturalFlow!",V$1,$A119)):INDIRECT(CONCATENATE("TotalNaturalFlow!",V$1,$B119)))</f>
        <v>664107</v>
      </c>
      <c r="W119" s="45">
        <f ca="1">SUM(INDIRECT(CONCATENATE("TotalNaturalFlow!",W$1,$A119)):INDIRECT(CONCATENATE("TotalNaturalFlow!",W$1,$B119)))</f>
        <v>8320588</v>
      </c>
      <c r="X119" s="48"/>
      <c r="Y119" s="45">
        <f ca="1">SUM(INDIRECT(CONCATENATE("TotalNaturalFlow!",Y$1,$A119)):INDIRECT(CONCATENATE("TotalNaturalFlow!",Y$1,$B119)))</f>
        <v>16822</v>
      </c>
      <c r="Z119" s="45">
        <f ca="1">SUM(INDIRECT(CONCATENATE("TotalNaturalFlow!",Z$1,$A119)):INDIRECT(CONCATENATE("TotalNaturalFlow!",Z$1,$B119)))</f>
        <v>41973</v>
      </c>
      <c r="AA119" s="45">
        <f ca="1">SUM(INDIRECT(CONCATENATE("TotalNaturalFlow!",AA$1,$A119)):INDIRECT(CONCATENATE("TotalNaturalFlow!",AA$1,$B119)))</f>
        <v>8707821</v>
      </c>
      <c r="AB119" s="45">
        <f ca="1">SUM(INDIRECT(CONCATENATE("TotalNaturalFlow!",AB$1,$A119)):INDIRECT(CONCATENATE("TotalNaturalFlow!",AB$1,$B119)))</f>
        <v>160672</v>
      </c>
      <c r="AC119" s="45">
        <f ca="1">SUM(INDIRECT(CONCATENATE("TotalNaturalFlow!",AC$1,$A119)):INDIRECT(CONCATENATE("TotalNaturalFlow!",AC$1,$B119)))</f>
        <v>8886621</v>
      </c>
      <c r="AD119" s="45">
        <f ca="1">SUM(INDIRECT(CONCATENATE("TotalNaturalFlow!",AD$1,$A119)):INDIRECT(CONCATENATE("TotalNaturalFlow!",AD$1,$B119)))</f>
        <v>8921346</v>
      </c>
      <c r="AE119" s="45">
        <f ca="1">SUM(INDIRECT(CONCATENATE("TotalNaturalFlow!",AE$1,$A119)):INDIRECT(CONCATENATE("TotalNaturalFlow!",AE$1,$B119)))</f>
        <v>42244</v>
      </c>
      <c r="AF119" s="45">
        <f ca="1">SUM(INDIRECT(CONCATENATE("TotalNaturalFlow!",AF$1,$A119)):INDIRECT(CONCATENATE("TotalNaturalFlow!",AF$1,$B119)))</f>
        <v>9258587</v>
      </c>
      <c r="AG119" s="45">
        <f ca="1">SUM(INDIRECT(CONCATENATE("TotalNaturalFlow!",AG$1,$A119)):INDIRECT(CONCATENATE("TotalNaturalFlow!",AG$1,$B119)))</f>
        <v>8977906</v>
      </c>
    </row>
    <row r="120" spans="1:33" s="2" customFormat="1" x14ac:dyDescent="0.2">
      <c r="A120" s="43">
        <f t="shared" ref="A120:B120" si="69">A119+12</f>
        <v>1365</v>
      </c>
      <c r="B120" s="43">
        <f t="shared" si="69"/>
        <v>1376</v>
      </c>
    </row>
    <row r="121" spans="1:33" s="2" customFormat="1" x14ac:dyDescent="0.2">
      <c r="A121" s="43">
        <f t="shared" ref="A121:B121" si="70">A120+12</f>
        <v>1377</v>
      </c>
      <c r="B121" s="43">
        <f t="shared" si="70"/>
        <v>1388</v>
      </c>
      <c r="C121" s="3" t="s">
        <v>128</v>
      </c>
      <c r="D121" s="7">
        <f ca="1">AVERAGE(D7:D119)</f>
        <v>2117888.1415929203</v>
      </c>
      <c r="E121" s="7">
        <f t="shared" ref="E121:AG121" ca="1" si="71">AVERAGE(E7:E119)</f>
        <v>3559722.3274336285</v>
      </c>
      <c r="F121" s="7">
        <f t="shared" ca="1" si="71"/>
        <v>151641.26548672566</v>
      </c>
      <c r="G121" s="7">
        <f t="shared" ca="1" si="71"/>
        <v>1083817.7787610618</v>
      </c>
      <c r="H121" s="7">
        <f t="shared" ca="1" si="71"/>
        <v>1291925.8495575222</v>
      </c>
      <c r="I121" s="7">
        <f t="shared" ca="1" si="71"/>
        <v>2318097.7345132744</v>
      </c>
      <c r="J121" s="7">
        <f t="shared" ca="1" si="71"/>
        <v>801887.98230088491</v>
      </c>
      <c r="K121" s="7">
        <f t="shared" ca="1" si="71"/>
        <v>6736476.982300885</v>
      </c>
      <c r="L121" s="7">
        <f t="shared" ca="1" si="71"/>
        <v>1323573.4247787611</v>
      </c>
      <c r="M121" s="7">
        <f t="shared" ca="1" si="71"/>
        <v>1410938.168141593</v>
      </c>
      <c r="N121" s="7">
        <f t="shared" ca="1" si="71"/>
        <v>1978759.982300885</v>
      </c>
      <c r="O121" s="7">
        <f t="shared" ca="1" si="71"/>
        <v>1230189.353982301</v>
      </c>
      <c r="P121" s="7">
        <f t="shared" ca="1" si="71"/>
        <v>464779.05309734511</v>
      </c>
      <c r="Q121" s="7">
        <f t="shared" ca="1" si="71"/>
        <v>784116.31858407077</v>
      </c>
      <c r="R121" s="7">
        <f t="shared" ca="1" si="71"/>
        <v>565871.59292035399</v>
      </c>
      <c r="S121" s="7">
        <f t="shared" ca="1" si="71"/>
        <v>5362614.2300884956</v>
      </c>
      <c r="T121" s="7">
        <f t="shared" ca="1" si="71"/>
        <v>180927.13274336283</v>
      </c>
      <c r="U121" s="7">
        <f t="shared" ca="1" si="71"/>
        <v>1164628.1238938053</v>
      </c>
      <c r="V121" s="7">
        <f t="shared" ca="1" si="71"/>
        <v>2084249.017699115</v>
      </c>
      <c r="W121" s="7">
        <f t="shared" ca="1" si="71"/>
        <v>14758073.734513273</v>
      </c>
      <c r="X121" s="7"/>
      <c r="Y121" s="7">
        <f t="shared" ca="1" si="71"/>
        <v>20824.159292035398</v>
      </c>
      <c r="Z121" s="7">
        <f t="shared" ca="1" si="71"/>
        <v>170175.64601769912</v>
      </c>
      <c r="AA121" s="7">
        <f t="shared" ca="1" si="71"/>
        <v>15127106.548672566</v>
      </c>
      <c r="AB121" s="7">
        <f t="shared" ca="1" si="71"/>
        <v>169931.92035398231</v>
      </c>
      <c r="AC121" s="7">
        <f t="shared" ca="1" si="71"/>
        <v>15599903.557522124</v>
      </c>
      <c r="AD121" s="7">
        <f t="shared" ca="1" si="71"/>
        <v>15784066.513274336</v>
      </c>
      <c r="AE121" s="7">
        <f t="shared" ca="1" si="71"/>
        <v>93536.938053097343</v>
      </c>
      <c r="AF121" s="7">
        <f t="shared" ca="1" si="71"/>
        <v>15950945.03539823</v>
      </c>
      <c r="AG121" s="7">
        <f t="shared" ca="1" si="71"/>
        <v>16030880.637168141</v>
      </c>
    </row>
    <row r="122" spans="1:33" s="2" customFormat="1" x14ac:dyDescent="0.2">
      <c r="A122" s="43">
        <f t="shared" ref="A122:B122" si="72">A121+12</f>
        <v>1389</v>
      </c>
      <c r="B122" s="43">
        <f t="shared" si="72"/>
        <v>1400</v>
      </c>
      <c r="C122" s="3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38"/>
    </row>
    <row r="123" spans="1:33" s="2" customFormat="1" x14ac:dyDescent="0.2">
      <c r="A123" s="43">
        <f t="shared" ref="A123:B123" si="73">A122+12</f>
        <v>1401</v>
      </c>
      <c r="B123" s="43">
        <f t="shared" si="73"/>
        <v>1412</v>
      </c>
      <c r="C123" s="50" t="s">
        <v>125</v>
      </c>
      <c r="D123" s="51">
        <v>-6592.072692793794</v>
      </c>
      <c r="E123" s="51">
        <v>-12787.360066371504</v>
      </c>
      <c r="F123" s="51">
        <v>-626.01129898862564</v>
      </c>
      <c r="G123" s="51">
        <v>-5588.9265960811172</v>
      </c>
      <c r="H123" s="51">
        <v>-6527.4093710491434</v>
      </c>
      <c r="I123" s="51">
        <v>-10811.497629582882</v>
      </c>
      <c r="J123" s="51">
        <v>-4937.6962705436163</v>
      </c>
      <c r="K123" s="51">
        <v>-28842.955199114978</v>
      </c>
      <c r="L123" s="51">
        <v>1338.0497787611093</v>
      </c>
      <c r="M123" s="51">
        <v>1402.9092130216304</v>
      </c>
      <c r="N123" s="51">
        <v>-162.25877054361627</v>
      </c>
      <c r="O123" s="51">
        <v>-3428.4138748419937</v>
      </c>
      <c r="P123" s="51">
        <v>-2154.8308312263107</v>
      </c>
      <c r="Q123" s="51">
        <v>-1767.6189159292262</v>
      </c>
      <c r="R123" s="51">
        <v>-2180.3445796460146</v>
      </c>
      <c r="S123" s="51">
        <v>-11274.921697218902</v>
      </c>
      <c r="T123" s="51">
        <v>-682.58154235145776</v>
      </c>
      <c r="U123" s="51">
        <v>-4531.4028919090051</v>
      </c>
      <c r="V123" s="51">
        <v>-10740.384086599341</v>
      </c>
      <c r="W123" s="51">
        <v>-55675.586915297434</v>
      </c>
      <c r="X123" s="51"/>
      <c r="Y123" s="51">
        <v>-35.73356510746089</v>
      </c>
      <c r="Z123" s="51">
        <v>-1144.6664823008759</v>
      </c>
      <c r="AA123" s="51">
        <v>-55513.085256004706</v>
      </c>
      <c r="AB123" s="51">
        <v>-82.677860303403577</v>
      </c>
      <c r="AC123" s="51">
        <v>-58138.058549305424</v>
      </c>
      <c r="AD123" s="51">
        <v>-59472.326011378318</v>
      </c>
      <c r="AE123" s="51">
        <v>-457.97266118836706</v>
      </c>
      <c r="AF123" s="51">
        <v>-58050.768173199147</v>
      </c>
      <c r="AG123" s="51">
        <v>-61403.219974715263</v>
      </c>
    </row>
    <row r="124" spans="1:33" s="2" customFormat="1" x14ac:dyDescent="0.2">
      <c r="A124" s="43">
        <f t="shared" ref="A124:B124" si="74">A123+12</f>
        <v>1413</v>
      </c>
      <c r="B124" s="43">
        <f t="shared" si="74"/>
        <v>1424</v>
      </c>
      <c r="C124" s="50" t="s">
        <v>126</v>
      </c>
      <c r="D124" s="53">
        <v>-3.1125688667559752E-3</v>
      </c>
      <c r="E124" s="53">
        <v>-3.5922352616729277E-3</v>
      </c>
      <c r="F124" s="53">
        <v>-4.1282384249386609E-3</v>
      </c>
      <c r="G124" s="53">
        <v>-5.1567031890452598E-3</v>
      </c>
      <c r="H124" s="53">
        <v>-5.0524644067496188E-3</v>
      </c>
      <c r="I124" s="53">
        <v>-4.6639524592145577E-3</v>
      </c>
      <c r="J124" s="53">
        <v>-6.1575885653950236E-3</v>
      </c>
      <c r="K124" s="53">
        <v>-4.2816082167126306E-3</v>
      </c>
      <c r="L124" s="53">
        <v>1.0109373259626817E-3</v>
      </c>
      <c r="M124" s="53">
        <v>9.9430949186771395E-4</v>
      </c>
      <c r="N124" s="53">
        <v>-8.2000228423329623E-5</v>
      </c>
      <c r="O124" s="53">
        <v>-2.7868993206157425E-3</v>
      </c>
      <c r="P124" s="53">
        <v>-4.6362477329093283E-3</v>
      </c>
      <c r="Q124" s="53">
        <v>-2.2542815065003741E-3</v>
      </c>
      <c r="R124" s="53">
        <v>-3.8530730415246282E-3</v>
      </c>
      <c r="S124" s="53">
        <v>-2.1025047138311195E-3</v>
      </c>
      <c r="T124" s="53">
        <v>-3.7726875565958899E-3</v>
      </c>
      <c r="U124" s="53">
        <v>-3.8908582052430271E-3</v>
      </c>
      <c r="V124" s="53">
        <v>-5.1531194187420448E-3</v>
      </c>
      <c r="W124" s="53">
        <v>-3.7725510738636811E-3</v>
      </c>
      <c r="X124" s="53"/>
      <c r="Y124" s="53">
        <v>-1.7159667579534836E-3</v>
      </c>
      <c r="Z124" s="53">
        <v>-6.7263824706258199E-3</v>
      </c>
      <c r="AA124" s="53">
        <v>-3.6697755170420274E-3</v>
      </c>
      <c r="AB124" s="53">
        <v>-4.8653519674925536E-4</v>
      </c>
      <c r="AC124" s="53">
        <v>-3.7268216649500893E-3</v>
      </c>
      <c r="AD124" s="53">
        <v>-3.7678709704728076E-3</v>
      </c>
      <c r="AE124" s="53">
        <v>-4.8961690506524116E-3</v>
      </c>
      <c r="AF124" s="53">
        <v>-3.6393309640509242E-3</v>
      </c>
      <c r="AG124" s="53">
        <v>-3.8303086002867371E-3</v>
      </c>
    </row>
    <row r="125" spans="1:33" s="2" customFormat="1" x14ac:dyDescent="0.2">
      <c r="A125" s="43">
        <f t="shared" ref="A125:B125" si="75">A124+12</f>
        <v>1425</v>
      </c>
      <c r="B125" s="43">
        <f t="shared" si="75"/>
        <v>1436</v>
      </c>
      <c r="C125" s="3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</row>
    <row r="126" spans="1:33" s="2" customFormat="1" x14ac:dyDescent="0.2">
      <c r="A126" s="43">
        <f t="shared" ref="A126:B126" si="76">A125+12</f>
        <v>1437</v>
      </c>
      <c r="B126" s="43">
        <f t="shared" si="76"/>
        <v>1448</v>
      </c>
      <c r="C126" s="3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</row>
    <row r="127" spans="1:33" s="2" customFormat="1" x14ac:dyDescent="0.2">
      <c r="A127" s="43">
        <f t="shared" ref="A127:B127" si="77">A126+12</f>
        <v>1449</v>
      </c>
      <c r="B127" s="43">
        <f t="shared" si="77"/>
        <v>1460</v>
      </c>
      <c r="C127" s="3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</row>
    <row r="128" spans="1:33" s="2" customFormat="1" x14ac:dyDescent="0.2">
      <c r="A128" s="43">
        <f t="shared" ref="A128:B128" si="78">A127+12</f>
        <v>1461</v>
      </c>
      <c r="B128" s="43">
        <f t="shared" si="78"/>
        <v>1472</v>
      </c>
      <c r="C128" s="3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</row>
    <row r="129" spans="1:23" s="2" customFormat="1" x14ac:dyDescent="0.2">
      <c r="A129" s="43">
        <f t="shared" ref="A129:B129" si="79">A128+12</f>
        <v>1473</v>
      </c>
      <c r="B129" s="43">
        <f t="shared" si="79"/>
        <v>1484</v>
      </c>
      <c r="C129" s="3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</row>
    <row r="130" spans="1:23" s="2" customFormat="1" x14ac:dyDescent="0.2">
      <c r="A130" s="43">
        <f t="shared" ref="A130:B130" si="80">A129+12</f>
        <v>1485</v>
      </c>
      <c r="B130" s="43">
        <f t="shared" si="80"/>
        <v>1496</v>
      </c>
      <c r="C130" s="3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</row>
    <row r="131" spans="1:23" s="2" customFormat="1" x14ac:dyDescent="0.2">
      <c r="A131" s="43">
        <f t="shared" ref="A131:B131" si="81">A130+12</f>
        <v>1497</v>
      </c>
      <c r="B131" s="43">
        <f t="shared" si="81"/>
        <v>1508</v>
      </c>
      <c r="C131" s="3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</row>
    <row r="132" spans="1:23" s="2" customFormat="1" x14ac:dyDescent="0.2">
      <c r="A132" s="43">
        <f t="shared" ref="A132:B132" si="82">A131+12</f>
        <v>1509</v>
      </c>
      <c r="B132" s="43">
        <f t="shared" si="82"/>
        <v>1520</v>
      </c>
      <c r="C132" s="3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</row>
    <row r="133" spans="1:23" s="2" customFormat="1" x14ac:dyDescent="0.2">
      <c r="A133" s="43">
        <f t="shared" ref="A133:B133" si="83">A132+12</f>
        <v>1521</v>
      </c>
      <c r="B133" s="43">
        <f t="shared" si="83"/>
        <v>1532</v>
      </c>
      <c r="C133" s="3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</row>
    <row r="134" spans="1:23" s="2" customFormat="1" x14ac:dyDescent="0.2">
      <c r="C134" s="3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</row>
    <row r="135" spans="1:23" s="2" customFormat="1" x14ac:dyDescent="0.2">
      <c r="C135" s="3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</row>
    <row r="136" spans="1:23" s="2" customFormat="1" x14ac:dyDescent="0.2">
      <c r="C136" s="3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</row>
    <row r="137" spans="1:23" s="2" customFormat="1" x14ac:dyDescent="0.2">
      <c r="C137" s="3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</row>
    <row r="138" spans="1:23" s="2" customFormat="1" x14ac:dyDescent="0.2">
      <c r="C138" s="3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</row>
    <row r="139" spans="1:23" s="2" customFormat="1" x14ac:dyDescent="0.2">
      <c r="C139" s="3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</row>
    <row r="140" spans="1:23" s="2" customFormat="1" x14ac:dyDescent="0.2">
      <c r="C140" s="3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</row>
    <row r="141" spans="1:23" s="2" customFormat="1" x14ac:dyDescent="0.2">
      <c r="C141" s="3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</row>
    <row r="142" spans="1:23" s="2" customFormat="1" x14ac:dyDescent="0.2">
      <c r="C142" s="3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</row>
    <row r="143" spans="1:23" s="2" customFormat="1" x14ac:dyDescent="0.2">
      <c r="C143" s="3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</row>
    <row r="144" spans="1:23" s="2" customFormat="1" x14ac:dyDescent="0.2">
      <c r="C144" s="3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</row>
    <row r="145" spans="3:23" s="2" customFormat="1" x14ac:dyDescent="0.2">
      <c r="C145" s="3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</row>
    <row r="146" spans="3:23" s="2" customFormat="1" x14ac:dyDescent="0.2">
      <c r="C146" s="3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</row>
    <row r="147" spans="3:23" s="2" customFormat="1" x14ac:dyDescent="0.2">
      <c r="C147" s="3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</row>
    <row r="148" spans="3:23" s="2" customFormat="1" x14ac:dyDescent="0.2">
      <c r="C148" s="3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</row>
    <row r="149" spans="3:23" s="2" customFormat="1" x14ac:dyDescent="0.2">
      <c r="C149" s="3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</row>
    <row r="150" spans="3:23" s="2" customFormat="1" x14ac:dyDescent="0.2">
      <c r="C150" s="3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</row>
    <row r="151" spans="3:23" s="2" customFormat="1" x14ac:dyDescent="0.2">
      <c r="C151" s="3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</row>
    <row r="152" spans="3:23" s="2" customFormat="1" x14ac:dyDescent="0.2">
      <c r="C152" s="3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</row>
    <row r="153" spans="3:23" s="2" customFormat="1" x14ac:dyDescent="0.2">
      <c r="C153" s="3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</row>
    <row r="154" spans="3:23" s="2" customFormat="1" x14ac:dyDescent="0.2">
      <c r="C154" s="3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</row>
    <row r="155" spans="3:23" s="2" customFormat="1" x14ac:dyDescent="0.2">
      <c r="C155" s="3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</row>
    <row r="156" spans="3:23" s="2" customFormat="1" x14ac:dyDescent="0.2">
      <c r="C156" s="3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</row>
    <row r="157" spans="3:23" s="2" customFormat="1" x14ac:dyDescent="0.2">
      <c r="C157" s="3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</row>
    <row r="158" spans="3:23" s="2" customFormat="1" x14ac:dyDescent="0.2">
      <c r="C158" s="3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</row>
    <row r="159" spans="3:23" s="2" customFormat="1" x14ac:dyDescent="0.2">
      <c r="C159" s="3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</row>
    <row r="160" spans="3:23" s="2" customFormat="1" x14ac:dyDescent="0.2">
      <c r="C160" s="3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</row>
    <row r="161" spans="3:23" s="2" customFormat="1" x14ac:dyDescent="0.2">
      <c r="C161" s="3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</row>
    <row r="162" spans="3:23" s="2" customFormat="1" x14ac:dyDescent="0.2">
      <c r="C162" s="3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</row>
    <row r="163" spans="3:23" s="2" customFormat="1" x14ac:dyDescent="0.2">
      <c r="C163" s="3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</row>
    <row r="164" spans="3:23" s="2" customFormat="1" x14ac:dyDescent="0.2">
      <c r="C164" s="3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</row>
    <row r="165" spans="3:23" s="2" customFormat="1" x14ac:dyDescent="0.2">
      <c r="C165" s="3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</row>
    <row r="166" spans="3:23" s="2" customFormat="1" x14ac:dyDescent="0.2">
      <c r="C166" s="3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</row>
    <row r="167" spans="3:23" s="2" customFormat="1" x14ac:dyDescent="0.2">
      <c r="C167" s="3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</row>
    <row r="168" spans="3:23" s="2" customFormat="1" x14ac:dyDescent="0.2">
      <c r="C168" s="3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</row>
    <row r="169" spans="3:23" s="2" customFormat="1" x14ac:dyDescent="0.2">
      <c r="C169" s="3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</row>
    <row r="170" spans="3:23" s="2" customFormat="1" x14ac:dyDescent="0.2">
      <c r="C170" s="3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</row>
    <row r="171" spans="3:23" s="2" customFormat="1" x14ac:dyDescent="0.2">
      <c r="C171" s="3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</row>
    <row r="172" spans="3:23" s="2" customFormat="1" x14ac:dyDescent="0.2">
      <c r="C172" s="3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</row>
    <row r="173" spans="3:23" s="2" customFormat="1" x14ac:dyDescent="0.2">
      <c r="C173" s="3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</row>
    <row r="174" spans="3:23" s="2" customFormat="1" x14ac:dyDescent="0.2">
      <c r="C174" s="3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</row>
    <row r="175" spans="3:23" s="2" customFormat="1" x14ac:dyDescent="0.2">
      <c r="C175" s="3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</row>
    <row r="176" spans="3:23" s="2" customFormat="1" x14ac:dyDescent="0.2">
      <c r="C176" s="3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</row>
    <row r="177" spans="3:23" s="2" customFormat="1" x14ac:dyDescent="0.2">
      <c r="C177" s="3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</row>
    <row r="178" spans="3:23" s="2" customFormat="1" x14ac:dyDescent="0.2">
      <c r="C178" s="3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</row>
    <row r="179" spans="3:23" s="2" customFormat="1" x14ac:dyDescent="0.2">
      <c r="C179" s="3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</row>
    <row r="180" spans="3:23" s="2" customFormat="1" x14ac:dyDescent="0.2">
      <c r="C180" s="3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</row>
    <row r="181" spans="3:23" s="2" customFormat="1" x14ac:dyDescent="0.2">
      <c r="C181" s="3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</row>
    <row r="182" spans="3:23" s="2" customFormat="1" x14ac:dyDescent="0.2">
      <c r="C182" s="3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</row>
    <row r="183" spans="3:23" s="2" customFormat="1" x14ac:dyDescent="0.2">
      <c r="C183" s="3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</row>
    <row r="184" spans="3:23" s="2" customFormat="1" x14ac:dyDescent="0.2">
      <c r="C184" s="3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</row>
    <row r="185" spans="3:23" s="2" customFormat="1" x14ac:dyDescent="0.2">
      <c r="C185" s="3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</row>
    <row r="186" spans="3:23" s="2" customFormat="1" x14ac:dyDescent="0.2">
      <c r="C186" s="3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</row>
    <row r="187" spans="3:23" s="2" customFormat="1" x14ac:dyDescent="0.2">
      <c r="C187" s="3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</row>
    <row r="188" spans="3:23" s="2" customFormat="1" x14ac:dyDescent="0.2">
      <c r="C188" s="3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</row>
    <row r="189" spans="3:23" s="2" customFormat="1" x14ac:dyDescent="0.2">
      <c r="C189" s="3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</row>
    <row r="190" spans="3:23" s="2" customFormat="1" x14ac:dyDescent="0.2">
      <c r="C190" s="3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</row>
    <row r="191" spans="3:23" s="2" customFormat="1" x14ac:dyDescent="0.2">
      <c r="C191" s="3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</row>
    <row r="192" spans="3:23" s="2" customFormat="1" x14ac:dyDescent="0.2">
      <c r="C192" s="3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</row>
    <row r="193" spans="3:23" s="2" customFormat="1" x14ac:dyDescent="0.2">
      <c r="C193" s="3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</row>
    <row r="194" spans="3:23" s="2" customFormat="1" x14ac:dyDescent="0.2">
      <c r="C194" s="3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</row>
    <row r="195" spans="3:23" s="2" customFormat="1" x14ac:dyDescent="0.2">
      <c r="C195" s="3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</row>
    <row r="196" spans="3:23" s="2" customFormat="1" x14ac:dyDescent="0.2">
      <c r="C196" s="3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</row>
    <row r="197" spans="3:23" s="2" customFormat="1" x14ac:dyDescent="0.2">
      <c r="C197" s="3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</row>
    <row r="198" spans="3:23" s="2" customFormat="1" x14ac:dyDescent="0.2">
      <c r="C198" s="3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</row>
    <row r="199" spans="3:23" s="2" customFormat="1" x14ac:dyDescent="0.2">
      <c r="C199" s="3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</row>
    <row r="200" spans="3:23" s="2" customFormat="1" x14ac:dyDescent="0.2">
      <c r="C200" s="3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</row>
    <row r="201" spans="3:23" s="2" customFormat="1" x14ac:dyDescent="0.2">
      <c r="C201" s="3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</row>
    <row r="202" spans="3:23" s="2" customFormat="1" x14ac:dyDescent="0.2">
      <c r="C202" s="3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</row>
    <row r="203" spans="3:23" s="2" customFormat="1" x14ac:dyDescent="0.2">
      <c r="C203" s="3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</row>
    <row r="204" spans="3:23" s="2" customFormat="1" x14ac:dyDescent="0.2">
      <c r="C204" s="3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</row>
    <row r="205" spans="3:23" s="2" customFormat="1" x14ac:dyDescent="0.2">
      <c r="C205" s="3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</row>
    <row r="206" spans="3:23" s="2" customFormat="1" x14ac:dyDescent="0.2">
      <c r="C206" s="3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</row>
    <row r="207" spans="3:23" s="2" customFormat="1" x14ac:dyDescent="0.2">
      <c r="C207" s="3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</row>
    <row r="208" spans="3:23" s="2" customFormat="1" x14ac:dyDescent="0.2">
      <c r="C208" s="3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</row>
    <row r="209" spans="3:23" s="2" customFormat="1" x14ac:dyDescent="0.2">
      <c r="C209" s="3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</row>
    <row r="210" spans="3:23" s="2" customFormat="1" x14ac:dyDescent="0.2">
      <c r="C210" s="3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</row>
    <row r="211" spans="3:23" s="2" customFormat="1" x14ac:dyDescent="0.2">
      <c r="C211" s="3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</row>
    <row r="212" spans="3:23" s="2" customFormat="1" x14ac:dyDescent="0.2">
      <c r="C212" s="3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</row>
    <row r="213" spans="3:23" s="2" customFormat="1" x14ac:dyDescent="0.2">
      <c r="C213" s="3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</row>
    <row r="214" spans="3:23" s="2" customFormat="1" x14ac:dyDescent="0.2">
      <c r="C214" s="3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</row>
    <row r="215" spans="3:23" s="2" customFormat="1" x14ac:dyDescent="0.2">
      <c r="C215" s="3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</row>
    <row r="216" spans="3:23" s="2" customFormat="1" x14ac:dyDescent="0.2">
      <c r="C216" s="3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</row>
    <row r="217" spans="3:23" s="2" customFormat="1" x14ac:dyDescent="0.2">
      <c r="C217" s="3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</row>
    <row r="218" spans="3:23" s="2" customFormat="1" x14ac:dyDescent="0.2">
      <c r="C218" s="3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</row>
    <row r="219" spans="3:23" s="2" customFormat="1" x14ac:dyDescent="0.2">
      <c r="C219" s="3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</row>
    <row r="220" spans="3:23" s="2" customFormat="1" x14ac:dyDescent="0.2">
      <c r="C220" s="3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</row>
    <row r="221" spans="3:23" s="2" customFormat="1" x14ac:dyDescent="0.2">
      <c r="C221" s="3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</row>
    <row r="222" spans="3:23" s="2" customFormat="1" x14ac:dyDescent="0.2">
      <c r="C222" s="3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</row>
    <row r="223" spans="3:23" s="2" customFormat="1" x14ac:dyDescent="0.2">
      <c r="C223" s="3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</row>
    <row r="224" spans="3:23" s="2" customFormat="1" x14ac:dyDescent="0.2">
      <c r="C224" s="3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</row>
    <row r="225" spans="3:23" s="2" customFormat="1" x14ac:dyDescent="0.2">
      <c r="C225" s="3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</row>
    <row r="226" spans="3:23" s="2" customFormat="1" x14ac:dyDescent="0.2">
      <c r="C226" s="3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</row>
    <row r="227" spans="3:23" s="2" customFormat="1" x14ac:dyDescent="0.2">
      <c r="C227" s="3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</row>
    <row r="228" spans="3:23" s="2" customFormat="1" x14ac:dyDescent="0.2">
      <c r="C228" s="3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</row>
    <row r="229" spans="3:23" s="2" customFormat="1" x14ac:dyDescent="0.2">
      <c r="C229" s="3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</row>
    <row r="230" spans="3:23" s="2" customFormat="1" x14ac:dyDescent="0.2">
      <c r="C230" s="3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</row>
    <row r="231" spans="3:23" s="2" customFormat="1" x14ac:dyDescent="0.2">
      <c r="C231" s="3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</row>
    <row r="232" spans="3:23" s="2" customFormat="1" x14ac:dyDescent="0.2">
      <c r="C232" s="3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</row>
    <row r="233" spans="3:23" s="2" customFormat="1" x14ac:dyDescent="0.2">
      <c r="C233" s="3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</row>
    <row r="234" spans="3:23" s="2" customFormat="1" x14ac:dyDescent="0.2">
      <c r="C234" s="3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</row>
    <row r="235" spans="3:23" s="2" customFormat="1" x14ac:dyDescent="0.2">
      <c r="C235" s="3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</row>
    <row r="236" spans="3:23" s="2" customFormat="1" x14ac:dyDescent="0.2">
      <c r="C236" s="3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</row>
    <row r="237" spans="3:23" s="2" customFormat="1" x14ac:dyDescent="0.2">
      <c r="C237" s="3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</row>
    <row r="238" spans="3:23" s="2" customFormat="1" x14ac:dyDescent="0.2">
      <c r="C238" s="3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</row>
    <row r="239" spans="3:23" s="2" customFormat="1" x14ac:dyDescent="0.2">
      <c r="C239" s="3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</row>
    <row r="240" spans="3:23" s="2" customFormat="1" x14ac:dyDescent="0.2">
      <c r="C240" s="3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</row>
    <row r="241" spans="3:23" s="2" customFormat="1" x14ac:dyDescent="0.2">
      <c r="C241" s="3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</row>
    <row r="242" spans="3:23" s="2" customFormat="1" x14ac:dyDescent="0.2">
      <c r="C242" s="3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</row>
    <row r="243" spans="3:23" s="2" customFormat="1" x14ac:dyDescent="0.2">
      <c r="C243" s="3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</row>
    <row r="244" spans="3:23" s="2" customFormat="1" x14ac:dyDescent="0.2">
      <c r="C244" s="3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</row>
    <row r="245" spans="3:23" s="2" customFormat="1" x14ac:dyDescent="0.2">
      <c r="C245" s="3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</row>
    <row r="246" spans="3:23" s="2" customFormat="1" x14ac:dyDescent="0.2">
      <c r="C246" s="3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</row>
    <row r="247" spans="3:23" s="2" customFormat="1" x14ac:dyDescent="0.2">
      <c r="C247" s="3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</row>
    <row r="248" spans="3:23" s="2" customFormat="1" x14ac:dyDescent="0.2">
      <c r="C248" s="3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</row>
    <row r="249" spans="3:23" s="2" customFormat="1" x14ac:dyDescent="0.2">
      <c r="C249" s="3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</row>
    <row r="250" spans="3:23" s="2" customFormat="1" x14ac:dyDescent="0.2">
      <c r="C250" s="3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</row>
    <row r="251" spans="3:23" s="2" customFormat="1" x14ac:dyDescent="0.2">
      <c r="C251" s="3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</row>
    <row r="252" spans="3:23" s="2" customFormat="1" x14ac:dyDescent="0.2">
      <c r="C252" s="3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</row>
    <row r="253" spans="3:23" s="2" customFormat="1" x14ac:dyDescent="0.2">
      <c r="C253" s="3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</row>
    <row r="254" spans="3:23" s="2" customFormat="1" x14ac:dyDescent="0.2">
      <c r="C254" s="3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</row>
    <row r="255" spans="3:23" s="2" customFormat="1" x14ac:dyDescent="0.2">
      <c r="C255" s="3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</row>
    <row r="256" spans="3:23" s="2" customFormat="1" x14ac:dyDescent="0.2">
      <c r="C256" s="3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</row>
    <row r="257" spans="3:23" s="2" customFormat="1" x14ac:dyDescent="0.2">
      <c r="C257" s="3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</row>
    <row r="258" spans="3:23" s="2" customFormat="1" x14ac:dyDescent="0.2">
      <c r="C258" s="3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</row>
    <row r="259" spans="3:23" s="2" customFormat="1" x14ac:dyDescent="0.2">
      <c r="C259" s="3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</row>
    <row r="260" spans="3:23" s="2" customFormat="1" x14ac:dyDescent="0.2">
      <c r="C260" s="3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</row>
    <row r="261" spans="3:23" s="2" customFormat="1" x14ac:dyDescent="0.2">
      <c r="C261" s="3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</row>
    <row r="262" spans="3:23" s="2" customFormat="1" x14ac:dyDescent="0.2">
      <c r="C262" s="3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</row>
    <row r="263" spans="3:23" s="2" customFormat="1" x14ac:dyDescent="0.2">
      <c r="C263" s="3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</row>
    <row r="264" spans="3:23" s="2" customFormat="1" x14ac:dyDescent="0.2">
      <c r="C264" s="3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</row>
    <row r="265" spans="3:23" s="2" customFormat="1" x14ac:dyDescent="0.2">
      <c r="C265" s="3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</row>
    <row r="266" spans="3:23" s="2" customFormat="1" x14ac:dyDescent="0.2">
      <c r="C266" s="3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</row>
    <row r="267" spans="3:23" s="2" customFormat="1" x14ac:dyDescent="0.2">
      <c r="C267" s="3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</row>
    <row r="268" spans="3:23" s="2" customFormat="1" x14ac:dyDescent="0.2">
      <c r="C268" s="3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</row>
    <row r="269" spans="3:23" s="2" customFormat="1" x14ac:dyDescent="0.2">
      <c r="C269" s="3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</row>
    <row r="270" spans="3:23" s="2" customFormat="1" x14ac:dyDescent="0.2">
      <c r="C270" s="3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</row>
    <row r="271" spans="3:23" s="2" customFormat="1" x14ac:dyDescent="0.2">
      <c r="C271" s="3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</row>
    <row r="272" spans="3:23" s="2" customFormat="1" x14ac:dyDescent="0.2">
      <c r="C272" s="3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</row>
    <row r="273" spans="3:23" s="2" customFormat="1" x14ac:dyDescent="0.2">
      <c r="C273" s="3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</row>
    <row r="274" spans="3:23" s="2" customFormat="1" x14ac:dyDescent="0.2">
      <c r="C274" s="3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</row>
    <row r="275" spans="3:23" s="2" customFormat="1" x14ac:dyDescent="0.2">
      <c r="C275" s="3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</row>
    <row r="276" spans="3:23" s="2" customFormat="1" x14ac:dyDescent="0.2">
      <c r="C276" s="3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</row>
    <row r="277" spans="3:23" s="2" customFormat="1" x14ac:dyDescent="0.2">
      <c r="C277" s="3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</row>
    <row r="278" spans="3:23" s="2" customFormat="1" x14ac:dyDescent="0.2">
      <c r="C278" s="3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</row>
    <row r="279" spans="3:23" s="2" customFormat="1" x14ac:dyDescent="0.2">
      <c r="C279" s="3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</row>
    <row r="280" spans="3:23" s="2" customFormat="1" x14ac:dyDescent="0.2">
      <c r="C280" s="3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</row>
    <row r="281" spans="3:23" s="2" customFormat="1" x14ac:dyDescent="0.2">
      <c r="C281" s="3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</row>
    <row r="282" spans="3:23" s="2" customFormat="1" x14ac:dyDescent="0.2">
      <c r="C282" s="3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</row>
    <row r="283" spans="3:23" s="2" customFormat="1" x14ac:dyDescent="0.2">
      <c r="C283" s="3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</row>
    <row r="284" spans="3:23" s="2" customFormat="1" x14ac:dyDescent="0.2">
      <c r="C284" s="3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</row>
    <row r="285" spans="3:23" s="2" customFormat="1" x14ac:dyDescent="0.2">
      <c r="C285" s="3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</row>
    <row r="286" spans="3:23" s="2" customFormat="1" x14ac:dyDescent="0.2">
      <c r="C286" s="3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</row>
    <row r="287" spans="3:23" s="2" customFormat="1" x14ac:dyDescent="0.2">
      <c r="C287" s="3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</row>
    <row r="288" spans="3:23" s="2" customFormat="1" x14ac:dyDescent="0.2">
      <c r="C288" s="3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</row>
    <row r="289" spans="3:23" s="2" customFormat="1" x14ac:dyDescent="0.2">
      <c r="C289" s="3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</row>
    <row r="290" spans="3:23" s="2" customFormat="1" x14ac:dyDescent="0.2">
      <c r="C290" s="3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</row>
    <row r="291" spans="3:23" s="2" customFormat="1" x14ac:dyDescent="0.2">
      <c r="C291" s="3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</row>
    <row r="292" spans="3:23" s="2" customFormat="1" x14ac:dyDescent="0.2">
      <c r="C292" s="3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</row>
    <row r="293" spans="3:23" s="2" customFormat="1" x14ac:dyDescent="0.2">
      <c r="C293" s="3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</row>
    <row r="294" spans="3:23" s="2" customFormat="1" x14ac:dyDescent="0.2">
      <c r="C294" s="3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</row>
    <row r="295" spans="3:23" s="2" customFormat="1" x14ac:dyDescent="0.2">
      <c r="C295" s="3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</row>
    <row r="296" spans="3:23" s="2" customFormat="1" x14ac:dyDescent="0.2">
      <c r="C296" s="3"/>
      <c r="D296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</row>
    <row r="297" spans="3:23" s="2" customFormat="1" x14ac:dyDescent="0.2">
      <c r="C297" s="3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</row>
    <row r="298" spans="3:23" s="2" customFormat="1" x14ac:dyDescent="0.2">
      <c r="C298" s="3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</row>
    <row r="299" spans="3:23" s="2" customFormat="1" x14ac:dyDescent="0.2">
      <c r="C299" s="3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</row>
    <row r="300" spans="3:23" s="2" customFormat="1" x14ac:dyDescent="0.2">
      <c r="C300" s="3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</row>
    <row r="301" spans="3:23" s="2" customFormat="1" x14ac:dyDescent="0.2">
      <c r="C301" s="3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</row>
    <row r="302" spans="3:23" s="2" customFormat="1" x14ac:dyDescent="0.2">
      <c r="C302" s="3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</row>
    <row r="303" spans="3:23" s="2" customFormat="1" x14ac:dyDescent="0.2">
      <c r="C303" s="3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</row>
    <row r="304" spans="3:23" s="2" customFormat="1" x14ac:dyDescent="0.2">
      <c r="C304" s="3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</row>
    <row r="305" spans="3:23" s="2" customFormat="1" x14ac:dyDescent="0.2">
      <c r="C305" s="3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</row>
    <row r="306" spans="3:23" s="2" customFormat="1" x14ac:dyDescent="0.2">
      <c r="C306" s="3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</row>
    <row r="307" spans="3:23" s="2" customFormat="1" x14ac:dyDescent="0.2">
      <c r="C307" s="3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</row>
    <row r="308" spans="3:23" s="2" customFormat="1" x14ac:dyDescent="0.2">
      <c r="C308" s="3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</row>
    <row r="309" spans="3:23" s="2" customFormat="1" x14ac:dyDescent="0.2">
      <c r="C309" s="3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</row>
    <row r="310" spans="3:23" s="2" customFormat="1" x14ac:dyDescent="0.2">
      <c r="C310" s="3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</row>
    <row r="311" spans="3:23" s="2" customFormat="1" x14ac:dyDescent="0.2">
      <c r="C311" s="3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</row>
    <row r="312" spans="3:23" s="2" customFormat="1" x14ac:dyDescent="0.2">
      <c r="C312" s="3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</row>
    <row r="313" spans="3:23" s="2" customFormat="1" x14ac:dyDescent="0.2">
      <c r="C313" s="3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</row>
    <row r="314" spans="3:23" s="2" customFormat="1" x14ac:dyDescent="0.2">
      <c r="C314" s="3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</row>
    <row r="315" spans="3:23" s="2" customFormat="1" x14ac:dyDescent="0.2">
      <c r="C315" s="3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</row>
    <row r="316" spans="3:23" s="2" customFormat="1" x14ac:dyDescent="0.2">
      <c r="C316" s="3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</row>
    <row r="317" spans="3:23" s="2" customFormat="1" x14ac:dyDescent="0.2">
      <c r="C317" s="3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</row>
    <row r="318" spans="3:23" s="2" customFormat="1" x14ac:dyDescent="0.2">
      <c r="C318" s="3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</row>
    <row r="319" spans="3:23" s="2" customFormat="1" x14ac:dyDescent="0.2">
      <c r="C319" s="3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</row>
    <row r="320" spans="3:23" s="2" customFormat="1" x14ac:dyDescent="0.2">
      <c r="C320" s="3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</row>
    <row r="321" spans="3:23" s="2" customFormat="1" x14ac:dyDescent="0.2">
      <c r="C321" s="3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</row>
    <row r="322" spans="3:23" s="2" customFormat="1" x14ac:dyDescent="0.2">
      <c r="C322" s="3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</row>
    <row r="323" spans="3:23" s="2" customFormat="1" x14ac:dyDescent="0.2">
      <c r="C323" s="3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</row>
    <row r="324" spans="3:23" s="2" customFormat="1" x14ac:dyDescent="0.2">
      <c r="C324" s="3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</row>
    <row r="325" spans="3:23" s="2" customFormat="1" x14ac:dyDescent="0.2">
      <c r="C325" s="3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</row>
    <row r="326" spans="3:23" s="2" customFormat="1" x14ac:dyDescent="0.2">
      <c r="C326" s="3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</row>
    <row r="327" spans="3:23" s="2" customFormat="1" x14ac:dyDescent="0.2">
      <c r="C327" s="3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</row>
    <row r="328" spans="3:23" s="2" customFormat="1" x14ac:dyDescent="0.2">
      <c r="C328" s="3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</row>
    <row r="329" spans="3:23" s="2" customFormat="1" x14ac:dyDescent="0.2">
      <c r="C329" s="3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</row>
    <row r="330" spans="3:23" s="2" customFormat="1" x14ac:dyDescent="0.2">
      <c r="C330" s="3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</row>
    <row r="331" spans="3:23" s="2" customFormat="1" x14ac:dyDescent="0.2">
      <c r="C331" s="3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</row>
    <row r="332" spans="3:23" s="2" customFormat="1" x14ac:dyDescent="0.2">
      <c r="C332" s="3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</row>
    <row r="333" spans="3:23" s="2" customFormat="1" x14ac:dyDescent="0.2">
      <c r="C333" s="3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</row>
    <row r="334" spans="3:23" s="2" customFormat="1" x14ac:dyDescent="0.2">
      <c r="C334" s="3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</row>
    <row r="335" spans="3:23" s="2" customFormat="1" x14ac:dyDescent="0.2">
      <c r="C335" s="3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</row>
    <row r="336" spans="3:23" s="2" customFormat="1" x14ac:dyDescent="0.2">
      <c r="C336" s="3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</row>
    <row r="337" spans="3:23" s="2" customFormat="1" x14ac:dyDescent="0.2">
      <c r="C337" s="3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</row>
    <row r="338" spans="3:23" s="2" customFormat="1" x14ac:dyDescent="0.2">
      <c r="C338" s="3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</row>
    <row r="339" spans="3:23" s="2" customFormat="1" x14ac:dyDescent="0.2">
      <c r="C339" s="3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</row>
    <row r="340" spans="3:23" s="2" customFormat="1" x14ac:dyDescent="0.2">
      <c r="C340" s="3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</row>
    <row r="341" spans="3:23" s="2" customFormat="1" x14ac:dyDescent="0.2">
      <c r="C341" s="3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</row>
    <row r="342" spans="3:23" s="2" customFormat="1" x14ac:dyDescent="0.2">
      <c r="C342" s="3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</row>
    <row r="343" spans="3:23" s="2" customFormat="1" x14ac:dyDescent="0.2">
      <c r="C343" s="3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</row>
    <row r="344" spans="3:23" s="2" customFormat="1" x14ac:dyDescent="0.2">
      <c r="C344" s="3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</row>
    <row r="345" spans="3:23" s="2" customFormat="1" x14ac:dyDescent="0.2">
      <c r="C345" s="3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</row>
    <row r="346" spans="3:23" s="2" customFormat="1" x14ac:dyDescent="0.2">
      <c r="C346" s="3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</row>
    <row r="347" spans="3:23" s="2" customFormat="1" x14ac:dyDescent="0.2">
      <c r="C347" s="3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</row>
    <row r="348" spans="3:23" s="2" customFormat="1" x14ac:dyDescent="0.2">
      <c r="C348" s="3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</row>
    <row r="349" spans="3:23" s="2" customFormat="1" x14ac:dyDescent="0.2">
      <c r="C349" s="3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</row>
    <row r="350" spans="3:23" s="2" customFormat="1" x14ac:dyDescent="0.2">
      <c r="C350" s="3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</row>
    <row r="351" spans="3:23" s="2" customFormat="1" x14ac:dyDescent="0.2">
      <c r="C351" s="3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</row>
    <row r="352" spans="3:23" s="2" customFormat="1" x14ac:dyDescent="0.2">
      <c r="C352" s="3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</row>
    <row r="353" spans="3:23" s="2" customFormat="1" x14ac:dyDescent="0.2">
      <c r="C353" s="3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</row>
    <row r="354" spans="3:23" s="2" customFormat="1" x14ac:dyDescent="0.2">
      <c r="C354" s="3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</row>
    <row r="355" spans="3:23" s="2" customFormat="1" x14ac:dyDescent="0.2">
      <c r="C355" s="3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</row>
    <row r="356" spans="3:23" s="2" customFormat="1" x14ac:dyDescent="0.2">
      <c r="C356" s="3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</row>
    <row r="357" spans="3:23" s="2" customFormat="1" x14ac:dyDescent="0.2">
      <c r="C357" s="3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</row>
    <row r="358" spans="3:23" s="2" customFormat="1" x14ac:dyDescent="0.2">
      <c r="C358" s="3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</row>
    <row r="359" spans="3:23" s="2" customFormat="1" x14ac:dyDescent="0.2">
      <c r="C359" s="3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</row>
    <row r="360" spans="3:23" s="2" customFormat="1" x14ac:dyDescent="0.2">
      <c r="C360" s="3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</row>
    <row r="361" spans="3:23" s="2" customFormat="1" x14ac:dyDescent="0.2">
      <c r="C361" s="3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</row>
    <row r="362" spans="3:23" s="2" customFormat="1" x14ac:dyDescent="0.2">
      <c r="C362" s="3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</row>
    <row r="363" spans="3:23" s="2" customFormat="1" x14ac:dyDescent="0.2">
      <c r="C363" s="3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</row>
    <row r="364" spans="3:23" s="2" customFormat="1" x14ac:dyDescent="0.2">
      <c r="C364" s="3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</row>
    <row r="365" spans="3:23" s="2" customFormat="1" x14ac:dyDescent="0.2">
      <c r="C365" s="3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</row>
    <row r="366" spans="3:23" s="2" customFormat="1" x14ac:dyDescent="0.2">
      <c r="C366" s="3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</row>
    <row r="367" spans="3:23" s="2" customFormat="1" x14ac:dyDescent="0.2">
      <c r="C367" s="3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</row>
    <row r="368" spans="3:23" s="2" customFormat="1" x14ac:dyDescent="0.2">
      <c r="C368" s="3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</row>
    <row r="369" spans="3:23" s="2" customFormat="1" x14ac:dyDescent="0.2">
      <c r="C369" s="3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</row>
    <row r="370" spans="3:23" s="2" customFormat="1" x14ac:dyDescent="0.2">
      <c r="C370" s="3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</row>
    <row r="371" spans="3:23" s="2" customFormat="1" x14ac:dyDescent="0.2">
      <c r="C371" s="3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</row>
    <row r="372" spans="3:23" s="2" customFormat="1" x14ac:dyDescent="0.2">
      <c r="C372" s="3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</row>
    <row r="373" spans="3:23" s="2" customFormat="1" x14ac:dyDescent="0.2">
      <c r="C373" s="3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</row>
    <row r="374" spans="3:23" s="2" customFormat="1" x14ac:dyDescent="0.2">
      <c r="C374" s="3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</row>
    <row r="375" spans="3:23" s="2" customFormat="1" x14ac:dyDescent="0.2">
      <c r="C375" s="3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</row>
    <row r="376" spans="3:23" s="2" customFormat="1" x14ac:dyDescent="0.2">
      <c r="C376" s="3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</row>
    <row r="377" spans="3:23" s="2" customFormat="1" x14ac:dyDescent="0.2">
      <c r="C377" s="3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</row>
    <row r="378" spans="3:23" s="2" customFormat="1" x14ac:dyDescent="0.2">
      <c r="C378" s="3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</row>
    <row r="379" spans="3:23" s="2" customFormat="1" x14ac:dyDescent="0.2">
      <c r="C379" s="3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</row>
    <row r="380" spans="3:23" s="2" customFormat="1" x14ac:dyDescent="0.2">
      <c r="C380" s="3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</row>
    <row r="381" spans="3:23" s="2" customFormat="1" x14ac:dyDescent="0.2">
      <c r="C381" s="3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</row>
    <row r="382" spans="3:23" s="2" customFormat="1" x14ac:dyDescent="0.2">
      <c r="C382" s="3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</row>
    <row r="383" spans="3:23" s="2" customFormat="1" x14ac:dyDescent="0.2">
      <c r="C383" s="3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</row>
    <row r="384" spans="3:23" s="2" customFormat="1" x14ac:dyDescent="0.2">
      <c r="C384" s="3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</row>
    <row r="385" spans="3:23" s="2" customFormat="1" x14ac:dyDescent="0.2">
      <c r="C385" s="3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</row>
    <row r="386" spans="3:23" s="2" customFormat="1" x14ac:dyDescent="0.2">
      <c r="C386" s="3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</row>
    <row r="387" spans="3:23" s="2" customFormat="1" x14ac:dyDescent="0.2">
      <c r="C387" s="3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</row>
    <row r="388" spans="3:23" s="2" customFormat="1" x14ac:dyDescent="0.2">
      <c r="C388" s="3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</row>
    <row r="389" spans="3:23" s="2" customFormat="1" x14ac:dyDescent="0.2">
      <c r="C389" s="3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</row>
    <row r="390" spans="3:23" s="2" customFormat="1" x14ac:dyDescent="0.2">
      <c r="C390" s="3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</row>
    <row r="391" spans="3:23" s="2" customFormat="1" x14ac:dyDescent="0.2">
      <c r="C391" s="3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</row>
    <row r="392" spans="3:23" s="2" customFormat="1" x14ac:dyDescent="0.2">
      <c r="C392" s="3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</row>
    <row r="393" spans="3:23" s="2" customFormat="1" x14ac:dyDescent="0.2">
      <c r="C393" s="3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</row>
    <row r="394" spans="3:23" s="2" customFormat="1" x14ac:dyDescent="0.2">
      <c r="C394" s="3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</row>
    <row r="395" spans="3:23" s="2" customFormat="1" x14ac:dyDescent="0.2">
      <c r="C395" s="3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</row>
    <row r="396" spans="3:23" s="2" customFormat="1" x14ac:dyDescent="0.2">
      <c r="C396" s="3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</row>
    <row r="397" spans="3:23" s="2" customFormat="1" x14ac:dyDescent="0.2">
      <c r="C397" s="3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</row>
    <row r="398" spans="3:23" s="2" customFormat="1" x14ac:dyDescent="0.2">
      <c r="C398" s="3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</row>
    <row r="399" spans="3:23" s="2" customFormat="1" x14ac:dyDescent="0.2">
      <c r="C399" s="3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</row>
    <row r="400" spans="3:23" s="2" customFormat="1" x14ac:dyDescent="0.2">
      <c r="C400" s="3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</row>
    <row r="401" spans="3:23" s="2" customFormat="1" x14ac:dyDescent="0.2">
      <c r="C401" s="3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</row>
    <row r="402" spans="3:23" s="2" customFormat="1" x14ac:dyDescent="0.2">
      <c r="C402" s="3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</row>
    <row r="403" spans="3:23" s="2" customFormat="1" x14ac:dyDescent="0.2">
      <c r="C403" s="3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</row>
    <row r="404" spans="3:23" s="2" customFormat="1" x14ac:dyDescent="0.2">
      <c r="C404" s="3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</row>
    <row r="405" spans="3:23" s="2" customFormat="1" x14ac:dyDescent="0.2">
      <c r="C405" s="3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</row>
    <row r="406" spans="3:23" s="2" customFormat="1" x14ac:dyDescent="0.2">
      <c r="C406" s="3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</row>
    <row r="407" spans="3:23" s="2" customFormat="1" x14ac:dyDescent="0.2">
      <c r="C407" s="3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</row>
    <row r="408" spans="3:23" s="2" customFormat="1" x14ac:dyDescent="0.2">
      <c r="C408" s="3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</row>
    <row r="409" spans="3:23" s="2" customFormat="1" x14ac:dyDescent="0.2">
      <c r="C409" s="3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</row>
    <row r="410" spans="3:23" s="2" customFormat="1" x14ac:dyDescent="0.2">
      <c r="C410" s="3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</row>
    <row r="411" spans="3:23" s="2" customFormat="1" x14ac:dyDescent="0.2">
      <c r="C411" s="3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</row>
    <row r="412" spans="3:23" s="2" customFormat="1" x14ac:dyDescent="0.2">
      <c r="C412" s="3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</row>
    <row r="413" spans="3:23" s="2" customFormat="1" x14ac:dyDescent="0.2">
      <c r="C413" s="3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</row>
    <row r="414" spans="3:23" s="2" customFormat="1" x14ac:dyDescent="0.2">
      <c r="C414" s="3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</row>
    <row r="415" spans="3:23" s="2" customFormat="1" x14ac:dyDescent="0.2">
      <c r="C415" s="3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</row>
    <row r="416" spans="3:23" s="2" customFormat="1" x14ac:dyDescent="0.2">
      <c r="C416" s="3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</row>
    <row r="417" spans="3:23" s="2" customFormat="1" x14ac:dyDescent="0.2">
      <c r="C417" s="3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</row>
    <row r="418" spans="3:23" s="2" customFormat="1" x14ac:dyDescent="0.2">
      <c r="C418" s="3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</row>
    <row r="419" spans="3:23" s="2" customFormat="1" x14ac:dyDescent="0.2">
      <c r="C419" s="3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</row>
    <row r="420" spans="3:23" s="2" customFormat="1" x14ac:dyDescent="0.2">
      <c r="C420" s="3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</row>
    <row r="421" spans="3:23" s="2" customFormat="1" x14ac:dyDescent="0.2">
      <c r="C421" s="3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</row>
    <row r="422" spans="3:23" s="2" customFormat="1" x14ac:dyDescent="0.2">
      <c r="C422" s="3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</row>
    <row r="423" spans="3:23" s="2" customFormat="1" x14ac:dyDescent="0.2">
      <c r="C423" s="3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</row>
    <row r="424" spans="3:23" s="2" customFormat="1" x14ac:dyDescent="0.2">
      <c r="C424" s="3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</row>
    <row r="425" spans="3:23" s="2" customFormat="1" x14ac:dyDescent="0.2">
      <c r="C425" s="3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</row>
    <row r="426" spans="3:23" s="2" customFormat="1" x14ac:dyDescent="0.2">
      <c r="C426" s="3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</row>
    <row r="427" spans="3:23" s="2" customFormat="1" x14ac:dyDescent="0.2">
      <c r="C427" s="3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</row>
    <row r="428" spans="3:23" s="2" customFormat="1" x14ac:dyDescent="0.2">
      <c r="C428" s="3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</row>
    <row r="429" spans="3:23" s="2" customFormat="1" x14ac:dyDescent="0.2">
      <c r="C429" s="3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</row>
    <row r="430" spans="3:23" s="2" customFormat="1" x14ac:dyDescent="0.2">
      <c r="C430" s="3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</row>
    <row r="431" spans="3:23" s="2" customFormat="1" x14ac:dyDescent="0.2">
      <c r="C431" s="3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</row>
    <row r="432" spans="3:23" s="2" customFormat="1" x14ac:dyDescent="0.2">
      <c r="C432" s="3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</row>
    <row r="433" spans="3:23" s="2" customFormat="1" x14ac:dyDescent="0.2">
      <c r="C433" s="3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</row>
    <row r="434" spans="3:23" s="2" customFormat="1" x14ac:dyDescent="0.2">
      <c r="C434" s="3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</row>
    <row r="435" spans="3:23" s="2" customFormat="1" x14ac:dyDescent="0.2">
      <c r="C435" s="3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</row>
    <row r="436" spans="3:23" s="2" customFormat="1" x14ac:dyDescent="0.2">
      <c r="C436" s="3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</row>
    <row r="437" spans="3:23" s="2" customFormat="1" x14ac:dyDescent="0.2">
      <c r="C437" s="3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</row>
    <row r="438" spans="3:23" s="2" customFormat="1" x14ac:dyDescent="0.2">
      <c r="C438" s="3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</row>
    <row r="439" spans="3:23" s="2" customFormat="1" x14ac:dyDescent="0.2">
      <c r="C439" s="3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</row>
    <row r="440" spans="3:23" s="2" customFormat="1" x14ac:dyDescent="0.2">
      <c r="C440" s="3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</row>
    <row r="441" spans="3:23" s="2" customFormat="1" x14ac:dyDescent="0.2">
      <c r="C441" s="3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</row>
    <row r="442" spans="3:23" s="2" customFormat="1" x14ac:dyDescent="0.2">
      <c r="C442" s="3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</row>
    <row r="443" spans="3:23" s="2" customFormat="1" x14ac:dyDescent="0.2">
      <c r="C443" s="3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</row>
    <row r="444" spans="3:23" s="2" customFormat="1" x14ac:dyDescent="0.2">
      <c r="C444" s="3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</row>
    <row r="445" spans="3:23" s="2" customFormat="1" x14ac:dyDescent="0.2">
      <c r="C445" s="3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</row>
    <row r="446" spans="3:23" s="2" customFormat="1" x14ac:dyDescent="0.2">
      <c r="C446" s="3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</row>
    <row r="447" spans="3:23" s="2" customFormat="1" x14ac:dyDescent="0.2">
      <c r="C447" s="3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</row>
    <row r="448" spans="3:23" s="2" customFormat="1" x14ac:dyDescent="0.2">
      <c r="C448" s="3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</row>
    <row r="449" spans="3:23" s="2" customFormat="1" x14ac:dyDescent="0.2">
      <c r="C449" s="3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</row>
    <row r="450" spans="3:23" s="2" customFormat="1" x14ac:dyDescent="0.2">
      <c r="C450" s="3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</row>
    <row r="451" spans="3:23" s="2" customFormat="1" x14ac:dyDescent="0.2">
      <c r="C451" s="3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</row>
    <row r="452" spans="3:23" s="2" customFormat="1" x14ac:dyDescent="0.2">
      <c r="C452" s="3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</row>
    <row r="453" spans="3:23" s="2" customFormat="1" x14ac:dyDescent="0.2">
      <c r="C453" s="3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</row>
    <row r="454" spans="3:23" s="2" customFormat="1" x14ac:dyDescent="0.2">
      <c r="C454" s="3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</row>
    <row r="455" spans="3:23" s="2" customFormat="1" x14ac:dyDescent="0.2">
      <c r="C455" s="3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</row>
    <row r="456" spans="3:23" s="2" customFormat="1" x14ac:dyDescent="0.2">
      <c r="C456" s="3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</row>
    <row r="457" spans="3:23" s="2" customFormat="1" x14ac:dyDescent="0.2">
      <c r="C457" s="3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</row>
    <row r="458" spans="3:23" s="2" customFormat="1" x14ac:dyDescent="0.2">
      <c r="C458" s="3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</row>
    <row r="459" spans="3:23" s="2" customFormat="1" x14ac:dyDescent="0.2">
      <c r="C459" s="3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</row>
    <row r="460" spans="3:23" s="2" customFormat="1" x14ac:dyDescent="0.2">
      <c r="C460" s="3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</row>
    <row r="461" spans="3:23" s="2" customFormat="1" x14ac:dyDescent="0.2">
      <c r="C461" s="3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</row>
    <row r="462" spans="3:23" s="2" customFormat="1" x14ac:dyDescent="0.2">
      <c r="C462" s="3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</row>
    <row r="463" spans="3:23" s="2" customFormat="1" x14ac:dyDescent="0.2">
      <c r="C463" s="3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</row>
    <row r="464" spans="3:23" s="2" customFormat="1" x14ac:dyDescent="0.2">
      <c r="C464" s="3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</row>
    <row r="465" spans="3:23" s="2" customFormat="1" x14ac:dyDescent="0.2">
      <c r="C465" s="3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</row>
    <row r="466" spans="3:23" s="2" customFormat="1" x14ac:dyDescent="0.2">
      <c r="C466" s="3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</row>
    <row r="467" spans="3:23" s="2" customFormat="1" x14ac:dyDescent="0.2">
      <c r="C467" s="3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</row>
    <row r="468" spans="3:23" s="2" customFormat="1" x14ac:dyDescent="0.2">
      <c r="C468" s="3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</row>
    <row r="469" spans="3:23" s="2" customFormat="1" x14ac:dyDescent="0.2">
      <c r="C469" s="3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</row>
    <row r="470" spans="3:23" s="2" customFormat="1" x14ac:dyDescent="0.2">
      <c r="C470" s="3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</row>
    <row r="471" spans="3:23" s="2" customFormat="1" x14ac:dyDescent="0.2">
      <c r="C471" s="3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</row>
    <row r="472" spans="3:23" s="2" customFormat="1" x14ac:dyDescent="0.2">
      <c r="C472" s="3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</row>
    <row r="473" spans="3:23" s="2" customFormat="1" x14ac:dyDescent="0.2">
      <c r="C473" s="3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</row>
    <row r="474" spans="3:23" s="2" customFormat="1" x14ac:dyDescent="0.2">
      <c r="C474" s="3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</row>
    <row r="475" spans="3:23" s="2" customFormat="1" x14ac:dyDescent="0.2">
      <c r="C475" s="3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</row>
    <row r="476" spans="3:23" s="2" customFormat="1" x14ac:dyDescent="0.2">
      <c r="C476" s="3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</row>
    <row r="477" spans="3:23" s="2" customFormat="1" x14ac:dyDescent="0.2">
      <c r="C477" s="3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</row>
    <row r="478" spans="3:23" s="2" customFormat="1" x14ac:dyDescent="0.2">
      <c r="C478" s="3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</row>
    <row r="479" spans="3:23" s="2" customFormat="1" x14ac:dyDescent="0.2">
      <c r="C479" s="3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</row>
    <row r="480" spans="3:23" s="2" customFormat="1" x14ac:dyDescent="0.2">
      <c r="C480" s="3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</row>
    <row r="481" spans="3:23" s="2" customFormat="1" x14ac:dyDescent="0.2">
      <c r="C481" s="3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</row>
    <row r="482" spans="3:23" s="2" customFormat="1" x14ac:dyDescent="0.2">
      <c r="C482" s="3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</row>
    <row r="483" spans="3:23" s="2" customFormat="1" x14ac:dyDescent="0.2">
      <c r="C483" s="3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</row>
    <row r="484" spans="3:23" s="2" customFormat="1" x14ac:dyDescent="0.2">
      <c r="C484" s="3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</row>
    <row r="485" spans="3:23" s="2" customFormat="1" x14ac:dyDescent="0.2">
      <c r="C485" s="3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</row>
    <row r="486" spans="3:23" s="2" customFormat="1" x14ac:dyDescent="0.2">
      <c r="C486" s="3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</row>
    <row r="487" spans="3:23" s="2" customFormat="1" x14ac:dyDescent="0.2">
      <c r="C487" s="3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</row>
    <row r="488" spans="3:23" s="2" customFormat="1" x14ac:dyDescent="0.2">
      <c r="C488" s="3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</row>
    <row r="489" spans="3:23" s="2" customFormat="1" x14ac:dyDescent="0.2">
      <c r="C489" s="3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</row>
    <row r="490" spans="3:23" s="2" customFormat="1" x14ac:dyDescent="0.2">
      <c r="C490" s="3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</row>
    <row r="491" spans="3:23" s="2" customFormat="1" x14ac:dyDescent="0.2">
      <c r="C491" s="3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</row>
    <row r="492" spans="3:23" s="2" customFormat="1" x14ac:dyDescent="0.2">
      <c r="C492" s="3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</row>
    <row r="493" spans="3:23" s="2" customFormat="1" x14ac:dyDescent="0.2">
      <c r="C493" s="3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</row>
    <row r="494" spans="3:23" s="2" customFormat="1" x14ac:dyDescent="0.2">
      <c r="C494" s="3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</row>
    <row r="495" spans="3:23" s="2" customFormat="1" x14ac:dyDescent="0.2">
      <c r="C495" s="3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</row>
    <row r="496" spans="3:23" s="2" customFormat="1" x14ac:dyDescent="0.2">
      <c r="C496" s="3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</row>
    <row r="497" spans="3:23" s="2" customFormat="1" x14ac:dyDescent="0.2">
      <c r="C497" s="3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</row>
    <row r="498" spans="3:23" s="2" customFormat="1" x14ac:dyDescent="0.2">
      <c r="C498" s="3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</row>
    <row r="499" spans="3:23" s="2" customFormat="1" x14ac:dyDescent="0.2">
      <c r="C499" s="3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</row>
    <row r="500" spans="3:23" s="2" customFormat="1" x14ac:dyDescent="0.2">
      <c r="C500" s="3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</row>
    <row r="501" spans="3:23" s="2" customFormat="1" x14ac:dyDescent="0.2">
      <c r="C501" s="3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</row>
    <row r="502" spans="3:23" s="2" customFormat="1" x14ac:dyDescent="0.2">
      <c r="C502" s="3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</row>
    <row r="503" spans="3:23" s="2" customFormat="1" x14ac:dyDescent="0.2">
      <c r="C503" s="3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</row>
    <row r="504" spans="3:23" s="2" customFormat="1" x14ac:dyDescent="0.2">
      <c r="C504" s="3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</row>
    <row r="505" spans="3:23" s="2" customFormat="1" x14ac:dyDescent="0.2">
      <c r="C505" s="3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</row>
    <row r="506" spans="3:23" s="2" customFormat="1" x14ac:dyDescent="0.2">
      <c r="C506" s="3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</row>
    <row r="507" spans="3:23" s="2" customFormat="1" x14ac:dyDescent="0.2">
      <c r="C507" s="3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</row>
    <row r="508" spans="3:23" s="2" customFormat="1" x14ac:dyDescent="0.2">
      <c r="C508" s="3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</row>
    <row r="509" spans="3:23" s="2" customFormat="1" x14ac:dyDescent="0.2">
      <c r="C509" s="3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</row>
    <row r="510" spans="3:23" s="2" customFormat="1" x14ac:dyDescent="0.2">
      <c r="C510" s="3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</row>
    <row r="511" spans="3:23" s="2" customFormat="1" x14ac:dyDescent="0.2">
      <c r="C511" s="3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</row>
    <row r="512" spans="3:23" s="2" customFormat="1" x14ac:dyDescent="0.2">
      <c r="C512" s="3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</row>
    <row r="513" spans="3:23" s="2" customFormat="1" x14ac:dyDescent="0.2">
      <c r="C513" s="3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</row>
    <row r="514" spans="3:23" s="2" customFormat="1" x14ac:dyDescent="0.2">
      <c r="C514" s="3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</row>
    <row r="515" spans="3:23" s="2" customFormat="1" x14ac:dyDescent="0.2">
      <c r="C515" s="3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</row>
    <row r="516" spans="3:23" s="2" customFormat="1" x14ac:dyDescent="0.2">
      <c r="C516" s="3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</row>
    <row r="517" spans="3:23" s="2" customFormat="1" x14ac:dyDescent="0.2">
      <c r="C517" s="3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</row>
    <row r="518" spans="3:23" s="2" customFormat="1" x14ac:dyDescent="0.2">
      <c r="C518" s="3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</row>
    <row r="519" spans="3:23" s="2" customFormat="1" x14ac:dyDescent="0.2">
      <c r="C519" s="3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</row>
    <row r="520" spans="3:23" s="2" customFormat="1" x14ac:dyDescent="0.2">
      <c r="C520" s="3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</row>
    <row r="521" spans="3:23" s="2" customFormat="1" x14ac:dyDescent="0.2">
      <c r="C521" s="3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</row>
    <row r="522" spans="3:23" s="2" customFormat="1" x14ac:dyDescent="0.2">
      <c r="C522" s="3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</row>
    <row r="523" spans="3:23" s="2" customFormat="1" x14ac:dyDescent="0.2">
      <c r="C523" s="3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</row>
    <row r="524" spans="3:23" s="2" customFormat="1" x14ac:dyDescent="0.2">
      <c r="C524" s="3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</row>
    <row r="525" spans="3:23" s="2" customFormat="1" x14ac:dyDescent="0.2">
      <c r="C525" s="3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</row>
    <row r="526" spans="3:23" s="2" customFormat="1" x14ac:dyDescent="0.2">
      <c r="C526" s="3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</row>
    <row r="527" spans="3:23" s="2" customFormat="1" x14ac:dyDescent="0.2">
      <c r="C527" s="3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</row>
    <row r="528" spans="3:23" s="2" customFormat="1" x14ac:dyDescent="0.2">
      <c r="C528" s="3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</row>
    <row r="529" spans="3:23" s="2" customFormat="1" x14ac:dyDescent="0.2">
      <c r="C529" s="3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</row>
    <row r="530" spans="3:23" s="2" customFormat="1" x14ac:dyDescent="0.2">
      <c r="C530" s="3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</row>
    <row r="531" spans="3:23" s="2" customFormat="1" x14ac:dyDescent="0.2">
      <c r="C531" s="3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</row>
    <row r="532" spans="3:23" s="2" customFormat="1" x14ac:dyDescent="0.2">
      <c r="C532" s="3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</row>
    <row r="533" spans="3:23" s="2" customFormat="1" x14ac:dyDescent="0.2">
      <c r="C533" s="3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</row>
    <row r="534" spans="3:23" s="2" customFormat="1" x14ac:dyDescent="0.2">
      <c r="C534" s="3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</row>
    <row r="535" spans="3:23" s="2" customFormat="1" x14ac:dyDescent="0.2">
      <c r="C535" s="3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</row>
    <row r="536" spans="3:23" s="2" customFormat="1" x14ac:dyDescent="0.2">
      <c r="C536" s="3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</row>
    <row r="537" spans="3:23" s="2" customFormat="1" x14ac:dyDescent="0.2">
      <c r="C537" s="3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</row>
    <row r="538" spans="3:23" s="2" customFormat="1" x14ac:dyDescent="0.2">
      <c r="C538" s="3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</row>
    <row r="539" spans="3:23" s="2" customFormat="1" x14ac:dyDescent="0.2">
      <c r="C539" s="3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</row>
    <row r="540" spans="3:23" s="2" customFormat="1" x14ac:dyDescent="0.2">
      <c r="C540" s="3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</row>
    <row r="541" spans="3:23" s="2" customFormat="1" x14ac:dyDescent="0.2">
      <c r="C541" s="3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</row>
    <row r="542" spans="3:23" s="2" customFormat="1" x14ac:dyDescent="0.2">
      <c r="C542" s="3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</row>
    <row r="543" spans="3:23" s="2" customFormat="1" x14ac:dyDescent="0.2">
      <c r="C543" s="3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</row>
    <row r="544" spans="3:23" s="2" customFormat="1" x14ac:dyDescent="0.2">
      <c r="C544" s="3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</row>
    <row r="545" spans="3:23" s="2" customFormat="1" x14ac:dyDescent="0.2">
      <c r="C545" s="3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</row>
    <row r="546" spans="3:23" s="2" customFormat="1" x14ac:dyDescent="0.2">
      <c r="C546" s="3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</row>
    <row r="547" spans="3:23" s="2" customFormat="1" x14ac:dyDescent="0.2">
      <c r="C547" s="3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</row>
    <row r="548" spans="3:23" s="2" customFormat="1" x14ac:dyDescent="0.2">
      <c r="C548" s="3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</row>
    <row r="549" spans="3:23" s="2" customFormat="1" x14ac:dyDescent="0.2">
      <c r="C549" s="3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</row>
    <row r="550" spans="3:23" s="2" customFormat="1" x14ac:dyDescent="0.2">
      <c r="C550" s="3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</row>
    <row r="551" spans="3:23" s="2" customFormat="1" x14ac:dyDescent="0.2">
      <c r="C551" s="3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</row>
    <row r="552" spans="3:23" s="2" customFormat="1" x14ac:dyDescent="0.2">
      <c r="C552" s="3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</row>
    <row r="553" spans="3:23" s="2" customFormat="1" x14ac:dyDescent="0.2">
      <c r="C553" s="3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</row>
    <row r="554" spans="3:23" s="2" customFormat="1" x14ac:dyDescent="0.2">
      <c r="C554" s="3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</row>
    <row r="555" spans="3:23" s="2" customFormat="1" x14ac:dyDescent="0.2">
      <c r="C555" s="3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</row>
    <row r="556" spans="3:23" s="2" customFormat="1" x14ac:dyDescent="0.2">
      <c r="C556" s="3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</row>
    <row r="557" spans="3:23" s="2" customFormat="1" x14ac:dyDescent="0.2">
      <c r="C557" s="3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</row>
    <row r="558" spans="3:23" s="2" customFormat="1" x14ac:dyDescent="0.2">
      <c r="C558" s="3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</row>
    <row r="559" spans="3:23" s="2" customFormat="1" x14ac:dyDescent="0.2">
      <c r="C559" s="3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</row>
    <row r="560" spans="3:23" s="2" customFormat="1" x14ac:dyDescent="0.2">
      <c r="C560" s="3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</row>
    <row r="561" spans="3:23" s="2" customFormat="1" x14ac:dyDescent="0.2">
      <c r="C561" s="3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</row>
    <row r="562" spans="3:23" s="2" customFormat="1" x14ac:dyDescent="0.2">
      <c r="C562" s="3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</row>
    <row r="563" spans="3:23" s="2" customFormat="1" x14ac:dyDescent="0.2">
      <c r="C563" s="3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</row>
    <row r="564" spans="3:23" s="2" customFormat="1" x14ac:dyDescent="0.2">
      <c r="C564" s="3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</row>
    <row r="565" spans="3:23" s="2" customFormat="1" x14ac:dyDescent="0.2">
      <c r="C565" s="3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</row>
    <row r="566" spans="3:23" s="2" customFormat="1" x14ac:dyDescent="0.2">
      <c r="C566" s="3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</row>
    <row r="567" spans="3:23" s="2" customFormat="1" x14ac:dyDescent="0.2">
      <c r="C567" s="3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</row>
    <row r="568" spans="3:23" s="2" customFormat="1" x14ac:dyDescent="0.2">
      <c r="C568" s="3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</row>
    <row r="569" spans="3:23" s="2" customFormat="1" x14ac:dyDescent="0.2">
      <c r="C569" s="3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</row>
    <row r="570" spans="3:23" s="2" customFormat="1" x14ac:dyDescent="0.2">
      <c r="C570" s="3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</row>
    <row r="571" spans="3:23" s="2" customFormat="1" x14ac:dyDescent="0.2">
      <c r="C571" s="3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</row>
    <row r="572" spans="3:23" s="2" customFormat="1" x14ac:dyDescent="0.2">
      <c r="C572" s="3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</row>
    <row r="573" spans="3:23" s="2" customFormat="1" x14ac:dyDescent="0.2">
      <c r="C573" s="3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</row>
    <row r="574" spans="3:23" s="2" customFormat="1" x14ac:dyDescent="0.2">
      <c r="C574" s="3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</row>
    <row r="575" spans="3:23" s="2" customFormat="1" x14ac:dyDescent="0.2">
      <c r="C575" s="3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</row>
    <row r="576" spans="3:23" s="2" customFormat="1" x14ac:dyDescent="0.2">
      <c r="C576" s="3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</row>
    <row r="577" spans="3:23" s="2" customFormat="1" x14ac:dyDescent="0.2">
      <c r="C577" s="3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</row>
    <row r="578" spans="3:23" s="2" customFormat="1" x14ac:dyDescent="0.2">
      <c r="C578" s="3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</row>
    <row r="579" spans="3:23" s="2" customFormat="1" x14ac:dyDescent="0.2">
      <c r="C579" s="3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</row>
    <row r="580" spans="3:23" s="2" customFormat="1" x14ac:dyDescent="0.2">
      <c r="C580" s="3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</row>
    <row r="581" spans="3:23" s="2" customFormat="1" x14ac:dyDescent="0.2">
      <c r="C581" s="3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</row>
    <row r="582" spans="3:23" s="2" customFormat="1" x14ac:dyDescent="0.2">
      <c r="C582" s="3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</row>
    <row r="583" spans="3:23" s="2" customFormat="1" x14ac:dyDescent="0.2">
      <c r="C583" s="3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</row>
    <row r="584" spans="3:23" s="2" customFormat="1" x14ac:dyDescent="0.2">
      <c r="C584" s="3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</row>
    <row r="585" spans="3:23" s="2" customFormat="1" x14ac:dyDescent="0.2">
      <c r="C585" s="3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</row>
    <row r="586" spans="3:23" s="2" customFormat="1" x14ac:dyDescent="0.2">
      <c r="C586" s="3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</row>
    <row r="587" spans="3:23" s="2" customFormat="1" x14ac:dyDescent="0.2">
      <c r="C587" s="3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</row>
    <row r="588" spans="3:23" s="2" customFormat="1" x14ac:dyDescent="0.2">
      <c r="C588" s="3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</row>
    <row r="589" spans="3:23" s="2" customFormat="1" x14ac:dyDescent="0.2">
      <c r="C589" s="3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</row>
    <row r="590" spans="3:23" s="2" customFormat="1" x14ac:dyDescent="0.2">
      <c r="C590" s="3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</row>
    <row r="591" spans="3:23" s="2" customFormat="1" x14ac:dyDescent="0.2">
      <c r="C591" s="3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</row>
    <row r="592" spans="3:23" s="2" customFormat="1" x14ac:dyDescent="0.2">
      <c r="C592" s="3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</row>
    <row r="593" spans="3:23" s="2" customFormat="1" x14ac:dyDescent="0.2">
      <c r="C593" s="3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</row>
    <row r="594" spans="3:23" s="2" customFormat="1" x14ac:dyDescent="0.2">
      <c r="C594" s="3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</row>
    <row r="595" spans="3:23" s="2" customFormat="1" x14ac:dyDescent="0.2">
      <c r="C595" s="3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</row>
    <row r="596" spans="3:23" s="2" customFormat="1" x14ac:dyDescent="0.2">
      <c r="C596" s="3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</row>
    <row r="597" spans="3:23" s="2" customFormat="1" x14ac:dyDescent="0.2">
      <c r="C597" s="3"/>
      <c r="D597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</row>
    <row r="598" spans="3:23" s="2" customFormat="1" x14ac:dyDescent="0.2">
      <c r="C598" s="3"/>
      <c r="D598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</row>
    <row r="599" spans="3:23" s="2" customFormat="1" x14ac:dyDescent="0.2">
      <c r="C599" s="3"/>
      <c r="D599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</row>
    <row r="600" spans="3:23" s="2" customFormat="1" x14ac:dyDescent="0.2">
      <c r="C600" s="3"/>
      <c r="D600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</row>
    <row r="601" spans="3:23" s="2" customFormat="1" x14ac:dyDescent="0.2">
      <c r="C601" s="3"/>
      <c r="D601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</row>
    <row r="602" spans="3:23" s="2" customFormat="1" x14ac:dyDescent="0.2">
      <c r="C602" s="3"/>
      <c r="D602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</row>
    <row r="603" spans="3:23" s="2" customFormat="1" x14ac:dyDescent="0.2">
      <c r="C603" s="3"/>
      <c r="D603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</row>
    <row r="604" spans="3:23" s="2" customFormat="1" x14ac:dyDescent="0.2">
      <c r="C604" s="3"/>
      <c r="D60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</row>
    <row r="605" spans="3:23" s="2" customFormat="1" x14ac:dyDescent="0.2">
      <c r="C605" s="3"/>
      <c r="D605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</row>
    <row r="606" spans="3:23" s="2" customFormat="1" x14ac:dyDescent="0.2">
      <c r="C606" s="3"/>
      <c r="D606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</row>
    <row r="607" spans="3:23" s="2" customFormat="1" x14ac:dyDescent="0.2">
      <c r="C607" s="3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</row>
    <row r="608" spans="3:23" s="2" customFormat="1" x14ac:dyDescent="0.2">
      <c r="C608" s="3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</row>
    <row r="609" spans="3:23" s="2" customFormat="1" x14ac:dyDescent="0.2">
      <c r="C609" s="3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</row>
    <row r="610" spans="3:23" s="2" customFormat="1" x14ac:dyDescent="0.2">
      <c r="C610" s="3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</row>
    <row r="611" spans="3:23" s="2" customFormat="1" x14ac:dyDescent="0.2">
      <c r="C611" s="3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</row>
    <row r="612" spans="3:23" s="2" customFormat="1" x14ac:dyDescent="0.2">
      <c r="C612" s="3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</row>
    <row r="613" spans="3:23" s="2" customFormat="1" x14ac:dyDescent="0.2">
      <c r="C613" s="3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</row>
    <row r="614" spans="3:23" s="2" customFormat="1" x14ac:dyDescent="0.2">
      <c r="C614" s="3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</row>
    <row r="615" spans="3:23" s="2" customFormat="1" x14ac:dyDescent="0.2">
      <c r="C615" s="3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</row>
    <row r="616" spans="3:23" s="2" customFormat="1" x14ac:dyDescent="0.2">
      <c r="C616" s="3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</row>
    <row r="617" spans="3:23" s="2" customFormat="1" x14ac:dyDescent="0.2">
      <c r="C617" s="3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</row>
    <row r="618" spans="3:23" s="2" customFormat="1" x14ac:dyDescent="0.2">
      <c r="C618" s="3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</row>
    <row r="619" spans="3:23" s="2" customFormat="1" x14ac:dyDescent="0.2">
      <c r="C619" s="3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</row>
    <row r="620" spans="3:23" s="2" customFormat="1" x14ac:dyDescent="0.2">
      <c r="C620" s="3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</row>
    <row r="621" spans="3:23" s="2" customFormat="1" x14ac:dyDescent="0.2">
      <c r="C621" s="3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</row>
    <row r="622" spans="3:23" s="2" customFormat="1" x14ac:dyDescent="0.2">
      <c r="C622" s="3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</row>
    <row r="623" spans="3:23" s="2" customFormat="1" x14ac:dyDescent="0.2">
      <c r="C623" s="3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</row>
    <row r="624" spans="3:23" s="2" customFormat="1" x14ac:dyDescent="0.2">
      <c r="C624" s="3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</row>
    <row r="625" spans="3:23" s="2" customFormat="1" x14ac:dyDescent="0.2">
      <c r="C625" s="3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</row>
    <row r="626" spans="3:23" s="2" customFormat="1" x14ac:dyDescent="0.2">
      <c r="C626" s="3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</row>
    <row r="627" spans="3:23" s="2" customFormat="1" x14ac:dyDescent="0.2">
      <c r="C627" s="3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</row>
    <row r="628" spans="3:23" s="2" customFormat="1" x14ac:dyDescent="0.2">
      <c r="C628" s="3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</row>
    <row r="629" spans="3:23" s="2" customFormat="1" x14ac:dyDescent="0.2">
      <c r="C629" s="3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</row>
    <row r="630" spans="3:23" s="2" customFormat="1" x14ac:dyDescent="0.2">
      <c r="C630" s="3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</row>
    <row r="631" spans="3:23" s="2" customFormat="1" x14ac:dyDescent="0.2">
      <c r="C631" s="3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</row>
    <row r="632" spans="3:23" s="2" customFormat="1" x14ac:dyDescent="0.2">
      <c r="C632" s="3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</row>
    <row r="633" spans="3:23" s="2" customFormat="1" x14ac:dyDescent="0.2">
      <c r="C633" s="3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</row>
    <row r="634" spans="3:23" s="2" customFormat="1" x14ac:dyDescent="0.2">
      <c r="C634" s="3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</row>
    <row r="635" spans="3:23" s="2" customFormat="1" x14ac:dyDescent="0.2">
      <c r="C635" s="3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</row>
    <row r="636" spans="3:23" s="2" customFormat="1" x14ac:dyDescent="0.2">
      <c r="C636" s="3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</row>
    <row r="637" spans="3:23" s="2" customFormat="1" x14ac:dyDescent="0.2">
      <c r="C637" s="3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</row>
    <row r="638" spans="3:23" s="2" customFormat="1" x14ac:dyDescent="0.2">
      <c r="C638" s="3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</row>
    <row r="639" spans="3:23" s="2" customFormat="1" x14ac:dyDescent="0.2">
      <c r="C639" s="3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</row>
    <row r="640" spans="3:23" s="2" customFormat="1" x14ac:dyDescent="0.2">
      <c r="C640" s="3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</row>
    <row r="641" spans="3:23" s="2" customFormat="1" x14ac:dyDescent="0.2">
      <c r="C641" s="3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</row>
    <row r="642" spans="3:23" s="2" customFormat="1" x14ac:dyDescent="0.2">
      <c r="C642" s="3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</row>
    <row r="643" spans="3:23" s="2" customFormat="1" x14ac:dyDescent="0.2">
      <c r="C643" s="3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</row>
    <row r="644" spans="3:23" s="2" customFormat="1" x14ac:dyDescent="0.2">
      <c r="C644" s="3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</row>
    <row r="645" spans="3:23" s="2" customFormat="1" x14ac:dyDescent="0.2">
      <c r="C645" s="3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</row>
    <row r="646" spans="3:23" s="2" customFormat="1" x14ac:dyDescent="0.2">
      <c r="C646" s="3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</row>
    <row r="647" spans="3:23" s="2" customFormat="1" x14ac:dyDescent="0.2">
      <c r="C647" s="3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</row>
    <row r="648" spans="3:23" s="2" customFormat="1" x14ac:dyDescent="0.2">
      <c r="C648" s="3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</row>
    <row r="649" spans="3:23" s="2" customFormat="1" x14ac:dyDescent="0.2">
      <c r="C649" s="3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</row>
    <row r="650" spans="3:23" s="2" customFormat="1" x14ac:dyDescent="0.2">
      <c r="C650" s="3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</row>
    <row r="651" spans="3:23" s="2" customFormat="1" x14ac:dyDescent="0.2">
      <c r="C651" s="3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</row>
    <row r="652" spans="3:23" s="2" customFormat="1" x14ac:dyDescent="0.2">
      <c r="C652" s="3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</row>
    <row r="653" spans="3:23" s="2" customFormat="1" x14ac:dyDescent="0.2">
      <c r="C653" s="3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</row>
    <row r="654" spans="3:23" s="2" customFormat="1" x14ac:dyDescent="0.2">
      <c r="C654" s="3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</row>
    <row r="655" spans="3:23" s="2" customFormat="1" x14ac:dyDescent="0.2">
      <c r="C655" s="3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</row>
    <row r="656" spans="3:23" s="2" customFormat="1" x14ac:dyDescent="0.2">
      <c r="C656" s="3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</row>
    <row r="657" spans="3:23" s="2" customFormat="1" x14ac:dyDescent="0.2">
      <c r="C657" s="3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</row>
    <row r="658" spans="3:23" s="2" customFormat="1" x14ac:dyDescent="0.2">
      <c r="C658" s="3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</row>
    <row r="659" spans="3:23" s="2" customFormat="1" x14ac:dyDescent="0.2">
      <c r="C659" s="3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</row>
    <row r="660" spans="3:23" s="2" customFormat="1" x14ac:dyDescent="0.2">
      <c r="C660" s="3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</row>
    <row r="661" spans="3:23" s="2" customFormat="1" x14ac:dyDescent="0.2">
      <c r="C661" s="3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</row>
    <row r="662" spans="3:23" s="2" customFormat="1" x14ac:dyDescent="0.2">
      <c r="C662" s="3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</row>
    <row r="663" spans="3:23" s="2" customFormat="1" x14ac:dyDescent="0.2">
      <c r="C663" s="3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</row>
    <row r="664" spans="3:23" s="2" customFormat="1" x14ac:dyDescent="0.2">
      <c r="C664" s="3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</row>
    <row r="665" spans="3:23" s="2" customFormat="1" x14ac:dyDescent="0.2">
      <c r="C665" s="3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</row>
    <row r="666" spans="3:23" s="2" customFormat="1" x14ac:dyDescent="0.2">
      <c r="C666" s="3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</row>
    <row r="667" spans="3:23" s="2" customFormat="1" x14ac:dyDescent="0.2">
      <c r="C667" s="3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</row>
    <row r="668" spans="3:23" s="2" customFormat="1" x14ac:dyDescent="0.2">
      <c r="C668" s="3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</row>
    <row r="669" spans="3:23" s="2" customFormat="1" x14ac:dyDescent="0.2">
      <c r="C669" s="3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</row>
    <row r="670" spans="3:23" s="2" customFormat="1" x14ac:dyDescent="0.2">
      <c r="C670" s="3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</row>
    <row r="671" spans="3:23" s="2" customFormat="1" x14ac:dyDescent="0.2">
      <c r="C671" s="3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</row>
    <row r="672" spans="3:23" s="2" customFormat="1" x14ac:dyDescent="0.2">
      <c r="C672" s="3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</row>
    <row r="673" spans="3:23" s="2" customFormat="1" x14ac:dyDescent="0.2">
      <c r="C673" s="3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</row>
    <row r="674" spans="3:23" s="2" customFormat="1" x14ac:dyDescent="0.2">
      <c r="C674" s="3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</row>
    <row r="675" spans="3:23" s="2" customFormat="1" x14ac:dyDescent="0.2">
      <c r="C675" s="3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</row>
    <row r="676" spans="3:23" s="2" customFormat="1" x14ac:dyDescent="0.2">
      <c r="C676" s="3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</row>
    <row r="677" spans="3:23" s="2" customFormat="1" x14ac:dyDescent="0.2">
      <c r="C677" s="3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</row>
    <row r="678" spans="3:23" s="2" customFormat="1" x14ac:dyDescent="0.2">
      <c r="C678" s="3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</row>
    <row r="679" spans="3:23" s="2" customFormat="1" x14ac:dyDescent="0.2">
      <c r="C679" s="3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</row>
    <row r="680" spans="3:23" s="2" customFormat="1" x14ac:dyDescent="0.2">
      <c r="C680" s="3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</row>
    <row r="681" spans="3:23" s="2" customFormat="1" x14ac:dyDescent="0.2">
      <c r="C681" s="3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</row>
    <row r="682" spans="3:23" s="2" customFormat="1" x14ac:dyDescent="0.2">
      <c r="C682" s="3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</row>
    <row r="683" spans="3:23" s="2" customFormat="1" x14ac:dyDescent="0.2">
      <c r="C683" s="3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</row>
    <row r="684" spans="3:23" s="2" customFormat="1" x14ac:dyDescent="0.2">
      <c r="C684" s="3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</row>
    <row r="685" spans="3:23" s="2" customFormat="1" x14ac:dyDescent="0.2">
      <c r="C685" s="3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</row>
    <row r="686" spans="3:23" s="2" customFormat="1" x14ac:dyDescent="0.2">
      <c r="C686" s="3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</row>
    <row r="687" spans="3:23" s="2" customFormat="1" x14ac:dyDescent="0.2">
      <c r="C687" s="3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</row>
    <row r="688" spans="3:23" s="2" customFormat="1" x14ac:dyDescent="0.2">
      <c r="C688" s="3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</row>
    <row r="689" spans="3:23" s="2" customFormat="1" x14ac:dyDescent="0.2">
      <c r="C689" s="3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</row>
    <row r="690" spans="3:23" s="2" customFormat="1" x14ac:dyDescent="0.2">
      <c r="C690" s="3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</row>
    <row r="691" spans="3:23" s="2" customFormat="1" x14ac:dyDescent="0.2">
      <c r="C691" s="3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</row>
    <row r="692" spans="3:23" s="2" customFormat="1" x14ac:dyDescent="0.2">
      <c r="C692" s="3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</row>
    <row r="693" spans="3:23" s="2" customFormat="1" x14ac:dyDescent="0.2">
      <c r="C693" s="3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</row>
    <row r="694" spans="3:23" s="2" customFormat="1" x14ac:dyDescent="0.2">
      <c r="C694" s="3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</row>
    <row r="695" spans="3:23" s="2" customFormat="1" x14ac:dyDescent="0.2">
      <c r="C695" s="3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</row>
    <row r="696" spans="3:23" s="2" customFormat="1" x14ac:dyDescent="0.2">
      <c r="C696" s="3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</row>
    <row r="697" spans="3:23" s="2" customFormat="1" x14ac:dyDescent="0.2">
      <c r="C697" s="3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</row>
    <row r="698" spans="3:23" s="2" customFormat="1" x14ac:dyDescent="0.2">
      <c r="C698" s="3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</row>
    <row r="699" spans="3:23" s="2" customFormat="1" x14ac:dyDescent="0.2">
      <c r="C699" s="3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</row>
    <row r="700" spans="3:23" s="2" customFormat="1" x14ac:dyDescent="0.2">
      <c r="C700" s="3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</row>
    <row r="701" spans="3:23" s="2" customFormat="1" x14ac:dyDescent="0.2">
      <c r="C701" s="3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</row>
    <row r="702" spans="3:23" s="2" customFormat="1" x14ac:dyDescent="0.2">
      <c r="C702" s="3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</row>
    <row r="703" spans="3:23" s="2" customFormat="1" x14ac:dyDescent="0.2">
      <c r="C703" s="3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</row>
    <row r="704" spans="3:23" s="2" customFormat="1" x14ac:dyDescent="0.2">
      <c r="C704" s="3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</row>
    <row r="705" spans="3:23" s="2" customFormat="1" x14ac:dyDescent="0.2">
      <c r="C705" s="3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</row>
    <row r="706" spans="3:23" s="2" customFormat="1" x14ac:dyDescent="0.2">
      <c r="C706" s="3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</row>
    <row r="707" spans="3:23" s="2" customFormat="1" x14ac:dyDescent="0.2">
      <c r="C707" s="3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</row>
    <row r="708" spans="3:23" s="2" customFormat="1" x14ac:dyDescent="0.2">
      <c r="C708" s="3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</row>
    <row r="709" spans="3:23" s="2" customFormat="1" x14ac:dyDescent="0.2">
      <c r="C709" s="3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</row>
    <row r="710" spans="3:23" s="2" customFormat="1" x14ac:dyDescent="0.2">
      <c r="C710" s="3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</row>
    <row r="711" spans="3:23" s="2" customFormat="1" x14ac:dyDescent="0.2">
      <c r="C711" s="3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</row>
    <row r="712" spans="3:23" s="2" customFormat="1" x14ac:dyDescent="0.2">
      <c r="C712" s="3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</row>
    <row r="713" spans="3:23" s="2" customFormat="1" x14ac:dyDescent="0.2">
      <c r="C713" s="3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</row>
    <row r="714" spans="3:23" s="2" customFormat="1" x14ac:dyDescent="0.2">
      <c r="C714" s="3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</row>
    <row r="715" spans="3:23" s="2" customFormat="1" x14ac:dyDescent="0.2">
      <c r="C715" s="3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</row>
    <row r="716" spans="3:23" s="2" customFormat="1" x14ac:dyDescent="0.2">
      <c r="C716" s="3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</row>
    <row r="717" spans="3:23" s="2" customFormat="1" x14ac:dyDescent="0.2">
      <c r="C717" s="3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</row>
    <row r="718" spans="3:23" s="2" customFormat="1" x14ac:dyDescent="0.2">
      <c r="C718" s="3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</row>
    <row r="719" spans="3:23" s="2" customFormat="1" x14ac:dyDescent="0.2">
      <c r="C719" s="3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</row>
    <row r="720" spans="3:23" s="2" customFormat="1" x14ac:dyDescent="0.2">
      <c r="C720" s="3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</row>
    <row r="721" spans="3:23" s="2" customFormat="1" x14ac:dyDescent="0.2">
      <c r="C721" s="3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</row>
    <row r="722" spans="3:23" s="2" customFormat="1" x14ac:dyDescent="0.2">
      <c r="C722" s="3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</row>
    <row r="723" spans="3:23" s="2" customFormat="1" x14ac:dyDescent="0.2">
      <c r="C723" s="3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</row>
    <row r="724" spans="3:23" s="2" customFormat="1" x14ac:dyDescent="0.2">
      <c r="C724" s="3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</row>
    <row r="725" spans="3:23" s="2" customFormat="1" x14ac:dyDescent="0.2">
      <c r="C725" s="3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</row>
    <row r="726" spans="3:23" s="2" customFormat="1" x14ac:dyDescent="0.2">
      <c r="C726" s="3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</row>
    <row r="727" spans="3:23" s="2" customFormat="1" x14ac:dyDescent="0.2">
      <c r="C727" s="3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</row>
    <row r="728" spans="3:23" s="2" customFormat="1" x14ac:dyDescent="0.2">
      <c r="C728" s="3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</row>
    <row r="729" spans="3:23" s="2" customFormat="1" x14ac:dyDescent="0.2">
      <c r="C729" s="3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</row>
    <row r="730" spans="3:23" s="2" customFormat="1" x14ac:dyDescent="0.2">
      <c r="C730" s="3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</row>
    <row r="731" spans="3:23" s="2" customFormat="1" x14ac:dyDescent="0.2">
      <c r="C731" s="3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</row>
    <row r="732" spans="3:23" s="2" customFormat="1" x14ac:dyDescent="0.2">
      <c r="C732" s="3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</row>
    <row r="733" spans="3:23" s="2" customFormat="1" x14ac:dyDescent="0.2">
      <c r="C733" s="3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</row>
    <row r="734" spans="3:23" s="2" customFormat="1" x14ac:dyDescent="0.2">
      <c r="C734" s="3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</row>
    <row r="735" spans="3:23" s="2" customFormat="1" x14ac:dyDescent="0.2">
      <c r="C735" s="3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</row>
    <row r="736" spans="3:23" s="2" customFormat="1" x14ac:dyDescent="0.2">
      <c r="C736" s="3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</row>
    <row r="737" spans="3:23" s="2" customFormat="1" x14ac:dyDescent="0.2">
      <c r="C737" s="3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</row>
    <row r="738" spans="3:23" s="2" customFormat="1" x14ac:dyDescent="0.2">
      <c r="C738" s="3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</row>
    <row r="739" spans="3:23" s="2" customFormat="1" x14ac:dyDescent="0.2">
      <c r="C739" s="3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</row>
    <row r="740" spans="3:23" s="2" customFormat="1" x14ac:dyDescent="0.2">
      <c r="C740" s="3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</row>
    <row r="741" spans="3:23" s="2" customFormat="1" x14ac:dyDescent="0.2">
      <c r="C741" s="3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</row>
    <row r="742" spans="3:23" s="2" customFormat="1" x14ac:dyDescent="0.2">
      <c r="C742" s="3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</row>
    <row r="743" spans="3:23" s="2" customFormat="1" x14ac:dyDescent="0.2">
      <c r="C743" s="3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</row>
    <row r="744" spans="3:23" s="2" customFormat="1" x14ac:dyDescent="0.2">
      <c r="C744" s="3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</row>
    <row r="745" spans="3:23" s="2" customFormat="1" x14ac:dyDescent="0.2">
      <c r="C745" s="3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</row>
    <row r="746" spans="3:23" s="2" customFormat="1" x14ac:dyDescent="0.2">
      <c r="C746" s="3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</row>
    <row r="747" spans="3:23" s="2" customFormat="1" x14ac:dyDescent="0.2">
      <c r="C747" s="3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</row>
    <row r="748" spans="3:23" s="2" customFormat="1" x14ac:dyDescent="0.2">
      <c r="C748" s="3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</row>
    <row r="749" spans="3:23" s="2" customFormat="1" x14ac:dyDescent="0.2">
      <c r="C749" s="3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</row>
    <row r="750" spans="3:23" s="2" customFormat="1" x14ac:dyDescent="0.2">
      <c r="C750" s="3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</row>
    <row r="751" spans="3:23" s="2" customFormat="1" x14ac:dyDescent="0.2">
      <c r="C751" s="3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</row>
    <row r="752" spans="3:23" s="2" customFormat="1" x14ac:dyDescent="0.2">
      <c r="C752" s="3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</row>
    <row r="753" spans="3:23" s="2" customFormat="1" x14ac:dyDescent="0.2">
      <c r="C753" s="3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</row>
    <row r="754" spans="3:23" s="2" customFormat="1" x14ac:dyDescent="0.2">
      <c r="C754" s="3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</row>
    <row r="755" spans="3:23" s="2" customFormat="1" x14ac:dyDescent="0.2">
      <c r="C755" s="3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</row>
    <row r="756" spans="3:23" s="2" customFormat="1" x14ac:dyDescent="0.2">
      <c r="C756" s="3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</row>
    <row r="757" spans="3:23" s="2" customFormat="1" x14ac:dyDescent="0.2">
      <c r="C757" s="3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</row>
    <row r="758" spans="3:23" s="2" customFormat="1" x14ac:dyDescent="0.2">
      <c r="C758" s="3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</row>
    <row r="759" spans="3:23" s="2" customFormat="1" x14ac:dyDescent="0.2">
      <c r="C759" s="3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</row>
    <row r="760" spans="3:23" s="2" customFormat="1" x14ac:dyDescent="0.2">
      <c r="C760" s="3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</row>
    <row r="761" spans="3:23" s="2" customFormat="1" x14ac:dyDescent="0.2">
      <c r="C761" s="3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</row>
    <row r="762" spans="3:23" s="2" customFormat="1" x14ac:dyDescent="0.2">
      <c r="C762" s="3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</row>
    <row r="763" spans="3:23" s="2" customFormat="1" x14ac:dyDescent="0.2">
      <c r="C763" s="3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</row>
    <row r="764" spans="3:23" s="2" customFormat="1" x14ac:dyDescent="0.2">
      <c r="C764" s="3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</row>
    <row r="765" spans="3:23" s="2" customFormat="1" x14ac:dyDescent="0.2">
      <c r="C765" s="3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</row>
    <row r="766" spans="3:23" s="2" customFormat="1" x14ac:dyDescent="0.2">
      <c r="C766" s="3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</row>
    <row r="767" spans="3:23" s="2" customFormat="1" x14ac:dyDescent="0.2">
      <c r="C767" s="3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</row>
    <row r="768" spans="3:23" s="2" customFormat="1" x14ac:dyDescent="0.2">
      <c r="C768" s="3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</row>
    <row r="769" spans="3:23" s="2" customFormat="1" x14ac:dyDescent="0.2">
      <c r="C769" s="3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</row>
    <row r="770" spans="3:23" s="2" customFormat="1" x14ac:dyDescent="0.2">
      <c r="C770" s="3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</row>
    <row r="771" spans="3:23" s="2" customFormat="1" x14ac:dyDescent="0.2">
      <c r="C771" s="3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</row>
    <row r="772" spans="3:23" s="2" customFormat="1" x14ac:dyDescent="0.2">
      <c r="C772" s="3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</row>
    <row r="773" spans="3:23" s="2" customFormat="1" x14ac:dyDescent="0.2">
      <c r="C773" s="3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</row>
    <row r="774" spans="3:23" s="2" customFormat="1" x14ac:dyDescent="0.2">
      <c r="C774" s="3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</row>
    <row r="775" spans="3:23" s="2" customFormat="1" x14ac:dyDescent="0.2">
      <c r="C775" s="3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</row>
    <row r="776" spans="3:23" s="2" customFormat="1" x14ac:dyDescent="0.2">
      <c r="C776" s="3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</row>
    <row r="777" spans="3:23" s="2" customFormat="1" x14ac:dyDescent="0.2">
      <c r="C777" s="3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</row>
    <row r="778" spans="3:23" s="2" customFormat="1" x14ac:dyDescent="0.2">
      <c r="C778" s="3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</row>
    <row r="779" spans="3:23" s="2" customFormat="1" x14ac:dyDescent="0.2">
      <c r="C779" s="3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</row>
    <row r="780" spans="3:23" s="2" customFormat="1" x14ac:dyDescent="0.2">
      <c r="C780" s="3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</row>
    <row r="781" spans="3:23" s="2" customFormat="1" x14ac:dyDescent="0.2">
      <c r="C781" s="3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</row>
    <row r="782" spans="3:23" s="2" customFormat="1" x14ac:dyDescent="0.2">
      <c r="C782" s="3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</row>
    <row r="783" spans="3:23" s="2" customFormat="1" x14ac:dyDescent="0.2">
      <c r="C783" s="3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</row>
    <row r="784" spans="3:23" s="2" customFormat="1" x14ac:dyDescent="0.2">
      <c r="C784" s="3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</row>
    <row r="785" spans="3:23" s="2" customFormat="1" x14ac:dyDescent="0.2">
      <c r="C785" s="3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</row>
    <row r="786" spans="3:23" s="2" customFormat="1" x14ac:dyDescent="0.2">
      <c r="C786" s="3"/>
      <c r="D786"/>
      <c r="E786"/>
      <c r="F786"/>
      <c r="G786"/>
      <c r="H786"/>
      <c r="I786"/>
      <c r="J786"/>
      <c r="K786"/>
      <c r="L786"/>
      <c r="M786"/>
      <c r="N786"/>
      <c r="O786"/>
      <c r="P786"/>
      <c r="Q786"/>
      <c r="R786"/>
      <c r="S786"/>
      <c r="T786"/>
      <c r="U786"/>
      <c r="V786"/>
      <c r="W786"/>
    </row>
    <row r="787" spans="3:23" s="2" customFormat="1" x14ac:dyDescent="0.2">
      <c r="C787" s="3"/>
      <c r="D787"/>
      <c r="E787"/>
      <c r="F787"/>
      <c r="G787"/>
      <c r="H787"/>
      <c r="I787"/>
      <c r="J787"/>
      <c r="K787"/>
      <c r="L787"/>
      <c r="M787"/>
      <c r="N787"/>
      <c r="O787"/>
      <c r="P787"/>
      <c r="Q787"/>
      <c r="R787"/>
      <c r="S787"/>
      <c r="T787"/>
      <c r="U787"/>
      <c r="V787"/>
      <c r="W787"/>
    </row>
    <row r="788" spans="3:23" s="2" customFormat="1" x14ac:dyDescent="0.2">
      <c r="C788" s="3"/>
      <c r="D788"/>
      <c r="E788"/>
      <c r="F788"/>
      <c r="G788"/>
      <c r="H788"/>
      <c r="I788"/>
      <c r="J788"/>
      <c r="K788"/>
      <c r="L788"/>
      <c r="M788"/>
      <c r="N788"/>
      <c r="O788"/>
      <c r="P788"/>
      <c r="Q788"/>
      <c r="R788"/>
      <c r="S788"/>
      <c r="T788"/>
      <c r="U788"/>
      <c r="V788"/>
      <c r="W788"/>
    </row>
    <row r="789" spans="3:23" s="2" customFormat="1" x14ac:dyDescent="0.2">
      <c r="C789" s="3"/>
      <c r="D789"/>
      <c r="E789"/>
      <c r="F789"/>
      <c r="G789"/>
      <c r="H789"/>
      <c r="I789"/>
      <c r="J789"/>
      <c r="K789"/>
      <c r="L789"/>
      <c r="M789"/>
      <c r="N789"/>
      <c r="O789"/>
      <c r="P789"/>
      <c r="Q789"/>
      <c r="R789"/>
      <c r="S789"/>
      <c r="T789"/>
      <c r="U789"/>
      <c r="V789"/>
      <c r="W789"/>
    </row>
    <row r="790" spans="3:23" s="2" customFormat="1" x14ac:dyDescent="0.2">
      <c r="C790" s="3"/>
      <c r="D790"/>
      <c r="E790"/>
      <c r="F790"/>
      <c r="G790"/>
      <c r="H790"/>
      <c r="I790"/>
      <c r="J790"/>
      <c r="K790"/>
      <c r="L790"/>
      <c r="M790"/>
      <c r="N790"/>
      <c r="O790"/>
      <c r="P790"/>
      <c r="Q790"/>
      <c r="R790"/>
      <c r="S790"/>
      <c r="T790"/>
      <c r="U790"/>
      <c r="V790"/>
      <c r="W790"/>
    </row>
    <row r="791" spans="3:23" s="2" customFormat="1" x14ac:dyDescent="0.2">
      <c r="C791" s="3"/>
      <c r="D791"/>
      <c r="E791"/>
      <c r="F791"/>
      <c r="G791"/>
      <c r="H791"/>
      <c r="I791"/>
      <c r="J791"/>
      <c r="K791"/>
      <c r="L791"/>
      <c r="M791"/>
      <c r="N791"/>
      <c r="O791"/>
      <c r="P791"/>
      <c r="Q791"/>
      <c r="R791"/>
      <c r="S791"/>
      <c r="T791"/>
      <c r="U791"/>
      <c r="V791"/>
      <c r="W791"/>
    </row>
    <row r="792" spans="3:23" s="2" customFormat="1" x14ac:dyDescent="0.2">
      <c r="C792" s="3"/>
      <c r="D792"/>
      <c r="E792"/>
      <c r="F792"/>
      <c r="G792"/>
      <c r="H792"/>
      <c r="I792"/>
      <c r="J792"/>
      <c r="K792"/>
      <c r="L792"/>
      <c r="M792"/>
      <c r="N792"/>
      <c r="O792"/>
      <c r="P792"/>
      <c r="Q792"/>
      <c r="R792"/>
      <c r="S792"/>
      <c r="T792"/>
      <c r="U792"/>
      <c r="V792"/>
      <c r="W792"/>
    </row>
    <row r="793" spans="3:23" s="2" customFormat="1" x14ac:dyDescent="0.2">
      <c r="C793" s="3"/>
      <c r="D793"/>
      <c r="E793"/>
      <c r="F793"/>
      <c r="G793"/>
      <c r="H793"/>
      <c r="I793"/>
      <c r="J793"/>
      <c r="K793"/>
      <c r="L793"/>
      <c r="M793"/>
      <c r="N793"/>
      <c r="O793"/>
      <c r="P793"/>
      <c r="Q793"/>
      <c r="R793"/>
      <c r="S793"/>
      <c r="T793"/>
      <c r="U793"/>
      <c r="V793"/>
      <c r="W793"/>
    </row>
    <row r="794" spans="3:23" s="2" customFormat="1" x14ac:dyDescent="0.2">
      <c r="C794" s="3"/>
      <c r="D794"/>
      <c r="E794"/>
      <c r="F794"/>
      <c r="G794"/>
      <c r="H794"/>
      <c r="I794"/>
      <c r="J794"/>
      <c r="K794"/>
      <c r="L794"/>
      <c r="M794"/>
      <c r="N794"/>
      <c r="O794"/>
      <c r="P794"/>
      <c r="Q794"/>
      <c r="R794"/>
      <c r="S794"/>
      <c r="T794"/>
      <c r="U794"/>
      <c r="V794"/>
      <c r="W794"/>
    </row>
    <row r="795" spans="3:23" s="2" customFormat="1" x14ac:dyDescent="0.2">
      <c r="C795" s="3"/>
      <c r="D795"/>
      <c r="E795"/>
      <c r="F795"/>
      <c r="G795"/>
      <c r="H795"/>
      <c r="I795"/>
      <c r="J795"/>
      <c r="K795"/>
      <c r="L795"/>
      <c r="M795"/>
      <c r="N795"/>
      <c r="O795"/>
      <c r="P795"/>
      <c r="Q795"/>
      <c r="R795"/>
      <c r="S795"/>
      <c r="T795"/>
      <c r="U795"/>
      <c r="V795"/>
      <c r="W795"/>
    </row>
    <row r="796" spans="3:23" s="2" customFormat="1" x14ac:dyDescent="0.2">
      <c r="C796" s="3"/>
      <c r="D796"/>
      <c r="E796"/>
      <c r="F796"/>
      <c r="G796"/>
      <c r="H796"/>
      <c r="I796"/>
      <c r="J796"/>
      <c r="K796"/>
      <c r="L796"/>
      <c r="M796"/>
      <c r="N796"/>
      <c r="O796"/>
      <c r="P796"/>
      <c r="Q796"/>
      <c r="R796"/>
      <c r="S796"/>
      <c r="T796"/>
      <c r="U796"/>
      <c r="V796"/>
      <c r="W796"/>
    </row>
    <row r="797" spans="3:23" s="2" customFormat="1" x14ac:dyDescent="0.2">
      <c r="C797" s="3"/>
      <c r="D797"/>
      <c r="E797"/>
      <c r="F797"/>
      <c r="G797"/>
      <c r="H797"/>
      <c r="I797"/>
      <c r="J797"/>
      <c r="K797"/>
      <c r="L797"/>
      <c r="M797"/>
      <c r="N797"/>
      <c r="O797"/>
      <c r="P797"/>
      <c r="Q797"/>
      <c r="R797"/>
      <c r="S797"/>
      <c r="T797"/>
      <c r="U797"/>
      <c r="V797"/>
      <c r="W797"/>
    </row>
    <row r="798" spans="3:23" s="2" customFormat="1" x14ac:dyDescent="0.2">
      <c r="C798" s="3"/>
      <c r="D798"/>
      <c r="E798"/>
      <c r="F798"/>
      <c r="G798"/>
      <c r="H798"/>
      <c r="I798"/>
      <c r="J798"/>
      <c r="K798"/>
      <c r="L798"/>
      <c r="M798"/>
      <c r="N798"/>
      <c r="O798"/>
      <c r="P798"/>
      <c r="Q798"/>
      <c r="R798"/>
      <c r="S798"/>
      <c r="T798"/>
      <c r="U798"/>
      <c r="V798"/>
      <c r="W798"/>
    </row>
    <row r="799" spans="3:23" s="2" customFormat="1" x14ac:dyDescent="0.2">
      <c r="C799" s="3"/>
      <c r="D799"/>
      <c r="E799"/>
      <c r="F799"/>
      <c r="G799"/>
      <c r="H799"/>
      <c r="I799"/>
      <c r="J799"/>
      <c r="K799"/>
      <c r="L799"/>
      <c r="M799"/>
      <c r="N799"/>
      <c r="O799"/>
      <c r="P799"/>
      <c r="Q799"/>
      <c r="R799"/>
      <c r="S799"/>
      <c r="T799"/>
      <c r="U799"/>
      <c r="V799"/>
      <c r="W799"/>
    </row>
    <row r="800" spans="3:23" s="2" customFormat="1" x14ac:dyDescent="0.2">
      <c r="C800" s="3"/>
      <c r="D800"/>
      <c r="E800"/>
      <c r="F800"/>
      <c r="G800"/>
      <c r="H800"/>
      <c r="I800"/>
      <c r="J800"/>
      <c r="K800"/>
      <c r="L800"/>
      <c r="M800"/>
      <c r="N800"/>
      <c r="O800"/>
      <c r="P800"/>
      <c r="Q800"/>
      <c r="R800"/>
      <c r="S800"/>
      <c r="T800"/>
      <c r="U800"/>
      <c r="V800"/>
      <c r="W800"/>
    </row>
    <row r="801" spans="3:23" s="2" customFormat="1" x14ac:dyDescent="0.2">
      <c r="C801" s="3"/>
      <c r="D801"/>
      <c r="E801"/>
      <c r="F801"/>
      <c r="G801"/>
      <c r="H801"/>
      <c r="I801"/>
      <c r="J801"/>
      <c r="K801"/>
      <c r="L801"/>
      <c r="M801"/>
      <c r="N801"/>
      <c r="O801"/>
      <c r="P801"/>
      <c r="Q801"/>
      <c r="R801"/>
      <c r="S801"/>
      <c r="T801"/>
      <c r="U801"/>
      <c r="V801"/>
      <c r="W801"/>
    </row>
    <row r="802" spans="3:23" s="2" customFormat="1" x14ac:dyDescent="0.2">
      <c r="C802" s="3"/>
      <c r="D802"/>
      <c r="E802"/>
      <c r="F802"/>
      <c r="G802"/>
      <c r="H802"/>
      <c r="I802"/>
      <c r="J802"/>
      <c r="K802"/>
      <c r="L802"/>
      <c r="M802"/>
      <c r="N802"/>
      <c r="O802"/>
      <c r="P802"/>
      <c r="Q802"/>
      <c r="R802"/>
      <c r="S802"/>
      <c r="T802"/>
      <c r="U802"/>
      <c r="V802"/>
      <c r="W802"/>
    </row>
    <row r="803" spans="3:23" s="2" customFormat="1" x14ac:dyDescent="0.2">
      <c r="C803" s="3"/>
      <c r="D803"/>
      <c r="E803"/>
      <c r="F803"/>
      <c r="G803"/>
      <c r="H803"/>
      <c r="I803"/>
      <c r="J803"/>
      <c r="K803"/>
      <c r="L803"/>
      <c r="M803"/>
      <c r="N803"/>
      <c r="O803"/>
      <c r="P803"/>
      <c r="Q803"/>
      <c r="R803"/>
      <c r="S803"/>
      <c r="T803"/>
      <c r="U803"/>
      <c r="V803"/>
      <c r="W803"/>
    </row>
    <row r="804" spans="3:23" s="2" customFormat="1" x14ac:dyDescent="0.2">
      <c r="C804" s="3"/>
      <c r="D804"/>
      <c r="E804"/>
      <c r="F804"/>
      <c r="G804"/>
      <c r="H804"/>
      <c r="I804"/>
      <c r="J804"/>
      <c r="K804"/>
      <c r="L804"/>
      <c r="M804"/>
      <c r="N804"/>
      <c r="O804"/>
      <c r="P804"/>
      <c r="Q804"/>
      <c r="R804"/>
      <c r="S804"/>
      <c r="T804"/>
      <c r="U804"/>
      <c r="V804"/>
      <c r="W804"/>
    </row>
    <row r="805" spans="3:23" s="2" customFormat="1" x14ac:dyDescent="0.2">
      <c r="C805" s="3"/>
      <c r="D805"/>
      <c r="E805"/>
      <c r="F805"/>
      <c r="G805"/>
      <c r="H805"/>
      <c r="I805"/>
      <c r="J805"/>
      <c r="K805"/>
      <c r="L805"/>
      <c r="M805"/>
      <c r="N805"/>
      <c r="O805"/>
      <c r="P805"/>
      <c r="Q805"/>
      <c r="R805"/>
      <c r="S805"/>
      <c r="T805"/>
      <c r="U805"/>
      <c r="V805"/>
      <c r="W805"/>
    </row>
    <row r="806" spans="3:23" s="2" customFormat="1" x14ac:dyDescent="0.2">
      <c r="C806" s="3"/>
      <c r="D806"/>
      <c r="E806"/>
      <c r="F806"/>
      <c r="G806"/>
      <c r="H806"/>
      <c r="I806"/>
      <c r="J806"/>
      <c r="K806"/>
      <c r="L806"/>
      <c r="M806"/>
      <c r="N806"/>
      <c r="O806"/>
      <c r="P806"/>
      <c r="Q806"/>
      <c r="R806"/>
      <c r="S806"/>
      <c r="T806"/>
      <c r="U806"/>
      <c r="V806"/>
      <c r="W806"/>
    </row>
    <row r="807" spans="3:23" s="2" customFormat="1" x14ac:dyDescent="0.2">
      <c r="C807" s="3"/>
      <c r="D807"/>
      <c r="E807"/>
      <c r="F807"/>
      <c r="G807"/>
      <c r="H807"/>
      <c r="I807"/>
      <c r="J807"/>
      <c r="K807"/>
      <c r="L807"/>
      <c r="M807"/>
      <c r="N807"/>
      <c r="O807"/>
      <c r="P807"/>
      <c r="Q807"/>
      <c r="R807"/>
      <c r="S807"/>
      <c r="T807"/>
      <c r="U807"/>
      <c r="V807"/>
      <c r="W807"/>
    </row>
    <row r="808" spans="3:23" s="2" customFormat="1" x14ac:dyDescent="0.2">
      <c r="C808" s="3"/>
      <c r="D808"/>
      <c r="E808"/>
      <c r="F808"/>
      <c r="G808"/>
      <c r="H808"/>
      <c r="I808"/>
      <c r="J808"/>
      <c r="K808"/>
      <c r="L808"/>
      <c r="M808"/>
      <c r="N808"/>
      <c r="O808"/>
      <c r="P808"/>
      <c r="Q808"/>
      <c r="R808"/>
      <c r="S808"/>
      <c r="T808"/>
      <c r="U808"/>
      <c r="V808"/>
      <c r="W808"/>
    </row>
    <row r="809" spans="3:23" s="2" customFormat="1" x14ac:dyDescent="0.2">
      <c r="C809" s="3"/>
      <c r="D809"/>
      <c r="E809"/>
      <c r="F809"/>
      <c r="G809"/>
      <c r="H809"/>
      <c r="I809"/>
      <c r="J809"/>
      <c r="K809"/>
      <c r="L809"/>
      <c r="M809"/>
      <c r="N809"/>
      <c r="O809"/>
      <c r="P809"/>
      <c r="Q809"/>
      <c r="R809"/>
      <c r="S809"/>
      <c r="T809"/>
      <c r="U809"/>
      <c r="V809"/>
      <c r="W809"/>
    </row>
    <row r="810" spans="3:23" s="2" customFormat="1" x14ac:dyDescent="0.2">
      <c r="C810" s="3"/>
      <c r="D810"/>
      <c r="E810"/>
      <c r="F810"/>
      <c r="G810"/>
      <c r="H810"/>
      <c r="I810"/>
      <c r="J810"/>
      <c r="K810"/>
      <c r="L810"/>
      <c r="M810"/>
      <c r="N810"/>
      <c r="O810"/>
      <c r="P810"/>
      <c r="Q810"/>
      <c r="R810"/>
      <c r="S810"/>
      <c r="T810"/>
      <c r="U810"/>
      <c r="V810"/>
      <c r="W810"/>
    </row>
    <row r="811" spans="3:23" s="2" customFormat="1" x14ac:dyDescent="0.2">
      <c r="C811" s="3"/>
      <c r="D811"/>
      <c r="E811"/>
      <c r="F811"/>
      <c r="G811"/>
      <c r="H811"/>
      <c r="I811"/>
      <c r="J811"/>
      <c r="K811"/>
      <c r="L811"/>
      <c r="M811"/>
      <c r="N811"/>
      <c r="O811"/>
      <c r="P811"/>
      <c r="Q811"/>
      <c r="R811"/>
      <c r="S811"/>
      <c r="T811"/>
      <c r="U811"/>
      <c r="V811"/>
      <c r="W811"/>
    </row>
    <row r="812" spans="3:23" s="2" customFormat="1" x14ac:dyDescent="0.2">
      <c r="C812" s="3"/>
      <c r="D812"/>
      <c r="E812"/>
      <c r="F812"/>
      <c r="G812"/>
      <c r="H812"/>
      <c r="I812"/>
      <c r="J812"/>
      <c r="K812"/>
      <c r="L812"/>
      <c r="M812"/>
      <c r="N812"/>
      <c r="O812"/>
      <c r="P812"/>
      <c r="Q812"/>
      <c r="R812"/>
      <c r="S812"/>
      <c r="T812"/>
      <c r="U812"/>
      <c r="V812"/>
      <c r="W812"/>
    </row>
    <row r="813" spans="3:23" s="2" customFormat="1" x14ac:dyDescent="0.2">
      <c r="C813" s="3"/>
      <c r="D813"/>
      <c r="E813"/>
      <c r="F813"/>
      <c r="G813"/>
      <c r="H813"/>
      <c r="I813"/>
      <c r="J813"/>
      <c r="K813"/>
      <c r="L813"/>
      <c r="M813"/>
      <c r="N813"/>
      <c r="O813"/>
      <c r="P813"/>
      <c r="Q813"/>
      <c r="R813"/>
      <c r="S813"/>
      <c r="T813"/>
      <c r="U813"/>
      <c r="V813"/>
      <c r="W813"/>
    </row>
    <row r="814" spans="3:23" s="2" customFormat="1" x14ac:dyDescent="0.2">
      <c r="C814" s="3"/>
      <c r="D814"/>
      <c r="E814"/>
      <c r="F814"/>
      <c r="G814"/>
      <c r="H814"/>
      <c r="I814"/>
      <c r="J814"/>
      <c r="K814"/>
      <c r="L814"/>
      <c r="M814"/>
      <c r="N814"/>
      <c r="O814"/>
      <c r="P814"/>
      <c r="Q814"/>
      <c r="R814"/>
      <c r="S814"/>
      <c r="T814"/>
      <c r="U814"/>
      <c r="V814"/>
      <c r="W814"/>
    </row>
    <row r="815" spans="3:23" s="2" customFormat="1" x14ac:dyDescent="0.2">
      <c r="C815" s="3"/>
      <c r="D815"/>
      <c r="E815"/>
      <c r="F815"/>
      <c r="G815"/>
      <c r="H815"/>
      <c r="I815"/>
      <c r="J815"/>
      <c r="K815"/>
      <c r="L815"/>
      <c r="M815"/>
      <c r="N815"/>
      <c r="O815"/>
      <c r="P815"/>
      <c r="Q815"/>
      <c r="R815"/>
      <c r="S815"/>
      <c r="T815"/>
      <c r="U815"/>
      <c r="V815"/>
      <c r="W815"/>
    </row>
    <row r="816" spans="3:23" s="2" customFormat="1" x14ac:dyDescent="0.2">
      <c r="C816" s="3"/>
      <c r="D816"/>
      <c r="E816"/>
      <c r="F816"/>
      <c r="G816"/>
      <c r="H816"/>
      <c r="I816"/>
      <c r="J816"/>
      <c r="K816"/>
      <c r="L816"/>
      <c r="M816"/>
      <c r="N816"/>
      <c r="O816"/>
      <c r="P816"/>
      <c r="Q816"/>
      <c r="R816"/>
      <c r="S816"/>
      <c r="T816"/>
      <c r="U816"/>
      <c r="V816"/>
      <c r="W816"/>
    </row>
    <row r="817" spans="3:23" s="2" customFormat="1" x14ac:dyDescent="0.2">
      <c r="C817" s="3"/>
      <c r="D817"/>
      <c r="E817"/>
      <c r="F817"/>
      <c r="G817"/>
      <c r="H817"/>
      <c r="I817"/>
      <c r="J817"/>
      <c r="K817"/>
      <c r="L817"/>
      <c r="M817"/>
      <c r="N817"/>
      <c r="O817"/>
      <c r="P817"/>
      <c r="Q817"/>
      <c r="R817"/>
      <c r="S817"/>
      <c r="T817"/>
      <c r="U817"/>
      <c r="V817"/>
      <c r="W817"/>
    </row>
    <row r="818" spans="3:23" s="2" customFormat="1" x14ac:dyDescent="0.2">
      <c r="C818" s="3"/>
      <c r="D818"/>
      <c r="E818"/>
      <c r="F818"/>
      <c r="G818"/>
      <c r="H818"/>
      <c r="I818"/>
      <c r="J818"/>
      <c r="K818"/>
      <c r="L818"/>
      <c r="M818"/>
      <c r="N818"/>
      <c r="O818"/>
      <c r="P818"/>
      <c r="Q818"/>
      <c r="R818"/>
      <c r="S818"/>
      <c r="T818"/>
      <c r="U818"/>
      <c r="V818"/>
      <c r="W818"/>
    </row>
    <row r="819" spans="3:23" s="2" customFormat="1" x14ac:dyDescent="0.2">
      <c r="C819" s="3"/>
      <c r="D819"/>
      <c r="E819"/>
      <c r="F819"/>
      <c r="G819"/>
      <c r="H819"/>
      <c r="I819"/>
      <c r="J819"/>
      <c r="K819"/>
      <c r="L819"/>
      <c r="M819"/>
      <c r="N819"/>
      <c r="O819"/>
      <c r="P819"/>
      <c r="Q819"/>
      <c r="R819"/>
      <c r="S819"/>
      <c r="T819"/>
      <c r="U819"/>
      <c r="V819"/>
      <c r="W819"/>
    </row>
    <row r="820" spans="3:23" s="2" customFormat="1" x14ac:dyDescent="0.2">
      <c r="C820" s="3"/>
      <c r="D820"/>
      <c r="E820"/>
      <c r="F820"/>
      <c r="G820"/>
      <c r="H820"/>
      <c r="I820"/>
      <c r="J820"/>
      <c r="K820"/>
      <c r="L820"/>
      <c r="M820"/>
      <c r="N820"/>
      <c r="O820"/>
      <c r="P820"/>
      <c r="Q820"/>
      <c r="R820"/>
      <c r="S820"/>
      <c r="T820"/>
      <c r="U820"/>
      <c r="V820"/>
      <c r="W820"/>
    </row>
    <row r="821" spans="3:23" s="2" customFormat="1" x14ac:dyDescent="0.2">
      <c r="C821" s="3"/>
      <c r="D821"/>
      <c r="E821"/>
      <c r="F821"/>
      <c r="G821"/>
      <c r="H821"/>
      <c r="I821"/>
      <c r="J821"/>
      <c r="K821"/>
      <c r="L821"/>
      <c r="M821"/>
      <c r="N821"/>
      <c r="O821"/>
      <c r="P821"/>
      <c r="Q821"/>
      <c r="R821"/>
      <c r="S821"/>
      <c r="T821"/>
      <c r="U821"/>
      <c r="V821"/>
      <c r="W821"/>
    </row>
    <row r="822" spans="3:23" s="2" customFormat="1" x14ac:dyDescent="0.2">
      <c r="C822" s="3"/>
      <c r="D822"/>
      <c r="E822"/>
      <c r="F822"/>
      <c r="G822"/>
      <c r="H822"/>
      <c r="I822"/>
      <c r="J822"/>
      <c r="K822"/>
      <c r="L822"/>
      <c r="M822"/>
      <c r="N822"/>
      <c r="O822"/>
      <c r="P822"/>
      <c r="Q822"/>
      <c r="R822"/>
      <c r="S822"/>
      <c r="T822"/>
      <c r="U822"/>
      <c r="V822"/>
      <c r="W822"/>
    </row>
    <row r="823" spans="3:23" s="2" customFormat="1" x14ac:dyDescent="0.2">
      <c r="C823" s="3"/>
      <c r="D823"/>
      <c r="E823"/>
      <c r="F823"/>
      <c r="G823"/>
      <c r="H823"/>
      <c r="I823"/>
      <c r="J823"/>
      <c r="K823"/>
      <c r="L823"/>
      <c r="M823"/>
      <c r="N823"/>
      <c r="O823"/>
      <c r="P823"/>
      <c r="Q823"/>
      <c r="R823"/>
      <c r="S823"/>
      <c r="T823"/>
      <c r="U823"/>
      <c r="V823"/>
      <c r="W823"/>
    </row>
    <row r="824" spans="3:23" s="2" customFormat="1" x14ac:dyDescent="0.2">
      <c r="C824" s="3"/>
      <c r="D824"/>
      <c r="E824"/>
      <c r="F824"/>
      <c r="G824"/>
      <c r="H824"/>
      <c r="I824"/>
      <c r="J824"/>
      <c r="K824"/>
      <c r="L824"/>
      <c r="M824"/>
      <c r="N824"/>
      <c r="O824"/>
      <c r="P824"/>
      <c r="Q824"/>
      <c r="R824"/>
      <c r="S824"/>
      <c r="T824"/>
      <c r="U824"/>
      <c r="V824"/>
      <c r="W824"/>
    </row>
    <row r="825" spans="3:23" s="2" customFormat="1" x14ac:dyDescent="0.2">
      <c r="C825" s="3"/>
      <c r="D825"/>
      <c r="E825"/>
      <c r="F825"/>
      <c r="G825"/>
      <c r="H825"/>
      <c r="I825"/>
      <c r="J825"/>
      <c r="K825"/>
      <c r="L825"/>
      <c r="M825"/>
      <c r="N825"/>
      <c r="O825"/>
      <c r="P825"/>
      <c r="Q825"/>
      <c r="R825"/>
      <c r="S825"/>
      <c r="T825"/>
      <c r="U825"/>
      <c r="V825"/>
      <c r="W825"/>
    </row>
    <row r="826" spans="3:23" s="2" customFormat="1" x14ac:dyDescent="0.2">
      <c r="C826" s="3"/>
      <c r="D826"/>
      <c r="E826"/>
      <c r="F826"/>
      <c r="G826"/>
      <c r="H826"/>
      <c r="I826"/>
      <c r="J826"/>
      <c r="K826"/>
      <c r="L826"/>
      <c r="M826"/>
      <c r="N826"/>
      <c r="O826"/>
      <c r="P826"/>
      <c r="Q826"/>
      <c r="R826"/>
      <c r="S826"/>
      <c r="T826"/>
      <c r="U826"/>
      <c r="V826"/>
      <c r="W826"/>
    </row>
    <row r="827" spans="3:23" s="2" customFormat="1" x14ac:dyDescent="0.2">
      <c r="C827" s="3"/>
      <c r="D827"/>
      <c r="E827"/>
      <c r="F827"/>
      <c r="G827"/>
      <c r="H827"/>
      <c r="I827"/>
      <c r="J827"/>
      <c r="K827"/>
      <c r="L827"/>
      <c r="M827"/>
      <c r="N827"/>
      <c r="O827"/>
      <c r="P827"/>
      <c r="Q827"/>
      <c r="R827"/>
      <c r="S827"/>
      <c r="T827"/>
      <c r="U827"/>
      <c r="V827"/>
      <c r="W827"/>
    </row>
    <row r="828" spans="3:23" s="2" customFormat="1" x14ac:dyDescent="0.2">
      <c r="C828" s="3"/>
      <c r="D828"/>
      <c r="E828"/>
      <c r="F828"/>
      <c r="G828"/>
      <c r="H828"/>
      <c r="I828"/>
      <c r="J828"/>
      <c r="K828"/>
      <c r="L828"/>
      <c r="M828"/>
      <c r="N828"/>
      <c r="O828"/>
      <c r="P828"/>
      <c r="Q828"/>
      <c r="R828"/>
      <c r="S828"/>
      <c r="T828"/>
      <c r="U828"/>
      <c r="V828"/>
      <c r="W828"/>
    </row>
    <row r="829" spans="3:23" s="2" customFormat="1" x14ac:dyDescent="0.2">
      <c r="C829" s="3"/>
      <c r="D829"/>
      <c r="E829"/>
      <c r="F829"/>
      <c r="G829"/>
      <c r="H829"/>
      <c r="I829"/>
      <c r="J829"/>
      <c r="K829"/>
      <c r="L829"/>
      <c r="M829"/>
      <c r="N829"/>
      <c r="O829"/>
      <c r="P829"/>
      <c r="Q829"/>
      <c r="R829"/>
      <c r="S829"/>
      <c r="T829"/>
      <c r="U829"/>
      <c r="V829"/>
      <c r="W829"/>
    </row>
    <row r="830" spans="3:23" s="2" customFormat="1" x14ac:dyDescent="0.2">
      <c r="C830" s="3"/>
      <c r="D830"/>
      <c r="E830"/>
      <c r="F830"/>
      <c r="G830"/>
      <c r="H830"/>
      <c r="I830"/>
      <c r="J830"/>
      <c r="K830"/>
      <c r="L830"/>
      <c r="M830"/>
      <c r="N830"/>
      <c r="O830"/>
      <c r="P830"/>
      <c r="Q830"/>
      <c r="R830"/>
      <c r="S830"/>
      <c r="T830"/>
      <c r="U830"/>
      <c r="V830"/>
      <c r="W830"/>
    </row>
    <row r="831" spans="3:23" s="2" customFormat="1" x14ac:dyDescent="0.2">
      <c r="C831" s="3"/>
      <c r="D831"/>
      <c r="E831"/>
      <c r="F831"/>
      <c r="G831"/>
      <c r="H831"/>
      <c r="I831"/>
      <c r="J831"/>
      <c r="K831"/>
      <c r="L831"/>
      <c r="M831"/>
      <c r="N831"/>
      <c r="O831"/>
      <c r="P831"/>
      <c r="Q831"/>
      <c r="R831"/>
      <c r="S831"/>
      <c r="T831"/>
      <c r="U831"/>
      <c r="V831"/>
      <c r="W831"/>
    </row>
    <row r="832" spans="3:23" s="2" customFormat="1" x14ac:dyDescent="0.2">
      <c r="C832" s="3"/>
      <c r="D832"/>
      <c r="E832"/>
      <c r="F832"/>
      <c r="G832"/>
      <c r="H832"/>
      <c r="I832"/>
      <c r="J832"/>
      <c r="K832"/>
      <c r="L832"/>
      <c r="M832"/>
      <c r="N832"/>
      <c r="O832"/>
      <c r="P832"/>
      <c r="Q832"/>
      <c r="R832"/>
      <c r="S832"/>
      <c r="T832"/>
      <c r="U832"/>
      <c r="V832"/>
      <c r="W832"/>
    </row>
    <row r="833" spans="3:23" s="2" customFormat="1" x14ac:dyDescent="0.2">
      <c r="C833" s="3"/>
      <c r="D833"/>
      <c r="E833"/>
      <c r="F833"/>
      <c r="G833"/>
      <c r="H833"/>
      <c r="I833"/>
      <c r="J833"/>
      <c r="K833"/>
      <c r="L833"/>
      <c r="M833"/>
      <c r="N833"/>
      <c r="O833"/>
      <c r="P833"/>
      <c r="Q833"/>
      <c r="R833"/>
      <c r="S833"/>
      <c r="T833"/>
      <c r="U833"/>
      <c r="V833"/>
      <c r="W833"/>
    </row>
    <row r="834" spans="3:23" s="2" customFormat="1" x14ac:dyDescent="0.2">
      <c r="C834" s="3"/>
      <c r="D834"/>
      <c r="E834"/>
      <c r="F834"/>
      <c r="G834"/>
      <c r="H834"/>
      <c r="I834"/>
      <c r="J834"/>
      <c r="K834"/>
      <c r="L834"/>
      <c r="M834"/>
      <c r="N834"/>
      <c r="O834"/>
      <c r="P834"/>
      <c r="Q834"/>
      <c r="R834"/>
      <c r="S834"/>
      <c r="T834"/>
      <c r="U834"/>
      <c r="V834"/>
      <c r="W834"/>
    </row>
    <row r="835" spans="3:23" s="2" customFormat="1" x14ac:dyDescent="0.2">
      <c r="C835" s="3"/>
      <c r="D835"/>
      <c r="E835"/>
      <c r="F835"/>
      <c r="G835"/>
      <c r="H835"/>
      <c r="I835"/>
      <c r="J835"/>
      <c r="K835"/>
      <c r="L835"/>
      <c r="M835"/>
      <c r="N835"/>
      <c r="O835"/>
      <c r="P835"/>
      <c r="Q835"/>
      <c r="R835"/>
      <c r="S835"/>
      <c r="T835"/>
      <c r="U835"/>
      <c r="V835"/>
      <c r="W835"/>
    </row>
    <row r="836" spans="3:23" s="2" customFormat="1" x14ac:dyDescent="0.2">
      <c r="C836" s="3"/>
      <c r="D836"/>
      <c r="E836"/>
      <c r="F836"/>
      <c r="G836"/>
      <c r="H836"/>
      <c r="I836"/>
      <c r="J836"/>
      <c r="K836"/>
      <c r="L836"/>
      <c r="M836"/>
      <c r="N836"/>
      <c r="O836"/>
      <c r="P836"/>
      <c r="Q836"/>
      <c r="R836"/>
      <c r="S836"/>
      <c r="T836"/>
      <c r="U836"/>
      <c r="V836"/>
      <c r="W836"/>
    </row>
    <row r="837" spans="3:23" s="2" customFormat="1" x14ac:dyDescent="0.2">
      <c r="C837" s="3"/>
      <c r="D837"/>
      <c r="E837"/>
      <c r="F837"/>
      <c r="G837"/>
      <c r="H837"/>
      <c r="I837"/>
      <c r="J837"/>
      <c r="K837"/>
      <c r="L837"/>
      <c r="M837"/>
      <c r="N837"/>
      <c r="O837"/>
      <c r="P837"/>
      <c r="Q837"/>
      <c r="R837"/>
      <c r="S837"/>
      <c r="T837"/>
      <c r="U837"/>
      <c r="V837"/>
      <c r="W837"/>
    </row>
    <row r="838" spans="3:23" s="2" customFormat="1" x14ac:dyDescent="0.2">
      <c r="C838" s="3"/>
      <c r="D838"/>
      <c r="E838"/>
      <c r="F838"/>
      <c r="G838"/>
      <c r="H838"/>
      <c r="I838"/>
      <c r="J838"/>
      <c r="K838"/>
      <c r="L838"/>
      <c r="M838"/>
      <c r="N838"/>
      <c r="O838"/>
      <c r="P838"/>
      <c r="Q838"/>
      <c r="R838"/>
      <c r="S838"/>
      <c r="T838"/>
      <c r="U838"/>
      <c r="V838"/>
      <c r="W838"/>
    </row>
    <row r="839" spans="3:23" s="2" customFormat="1" x14ac:dyDescent="0.2">
      <c r="C839" s="3"/>
      <c r="D839"/>
      <c r="E839"/>
      <c r="F839"/>
      <c r="G839"/>
      <c r="H839"/>
      <c r="I839"/>
      <c r="J839"/>
      <c r="K839"/>
      <c r="L839"/>
      <c r="M839"/>
      <c r="N839"/>
      <c r="O839"/>
      <c r="P839"/>
      <c r="Q839"/>
      <c r="R839"/>
      <c r="S839"/>
      <c r="T839"/>
      <c r="U839"/>
      <c r="V839"/>
      <c r="W839"/>
    </row>
    <row r="840" spans="3:23" s="2" customFormat="1" x14ac:dyDescent="0.2">
      <c r="C840" s="3"/>
      <c r="D840"/>
      <c r="E840"/>
      <c r="F840"/>
      <c r="G840"/>
      <c r="H840"/>
      <c r="I840"/>
      <c r="J840"/>
      <c r="K840"/>
      <c r="L840"/>
      <c r="M840"/>
      <c r="N840"/>
      <c r="O840"/>
      <c r="P840"/>
      <c r="Q840"/>
      <c r="R840"/>
      <c r="S840"/>
      <c r="T840"/>
      <c r="U840"/>
      <c r="V840"/>
      <c r="W840"/>
    </row>
    <row r="841" spans="3:23" s="2" customFormat="1" x14ac:dyDescent="0.2">
      <c r="C841" s="3"/>
      <c r="D841"/>
      <c r="E841"/>
      <c r="F841"/>
      <c r="G841"/>
      <c r="H841"/>
      <c r="I841"/>
      <c r="J841"/>
      <c r="K841"/>
      <c r="L841"/>
      <c r="M841"/>
      <c r="N841"/>
      <c r="O841"/>
      <c r="P841"/>
      <c r="Q841"/>
      <c r="R841"/>
      <c r="S841"/>
      <c r="T841"/>
      <c r="U841"/>
      <c r="V841"/>
      <c r="W841"/>
    </row>
    <row r="842" spans="3:23" s="2" customFormat="1" x14ac:dyDescent="0.2">
      <c r="C842" s="3"/>
      <c r="D842"/>
      <c r="E842"/>
      <c r="F842"/>
      <c r="G842"/>
      <c r="H842"/>
      <c r="I842"/>
      <c r="J842"/>
      <c r="K842"/>
      <c r="L842"/>
      <c r="M842"/>
      <c r="N842"/>
      <c r="O842"/>
      <c r="P842"/>
      <c r="Q842"/>
      <c r="R842"/>
      <c r="S842"/>
      <c r="T842"/>
      <c r="U842"/>
      <c r="V842"/>
      <c r="W842"/>
    </row>
    <row r="843" spans="3:23" s="2" customFormat="1" x14ac:dyDescent="0.2">
      <c r="C843" s="3"/>
      <c r="D843"/>
      <c r="E843"/>
      <c r="F843"/>
      <c r="G843"/>
      <c r="H843"/>
      <c r="I843"/>
      <c r="J843"/>
      <c r="K843"/>
      <c r="L843"/>
      <c r="M843"/>
      <c r="N843"/>
      <c r="O843"/>
      <c r="P843"/>
      <c r="Q843"/>
      <c r="R843"/>
      <c r="S843"/>
      <c r="T843"/>
      <c r="U843"/>
      <c r="V843"/>
      <c r="W843"/>
    </row>
    <row r="844" spans="3:23" s="2" customFormat="1" x14ac:dyDescent="0.2">
      <c r="C844" s="3"/>
      <c r="D844"/>
      <c r="E844"/>
      <c r="F844"/>
      <c r="G844"/>
      <c r="H844"/>
      <c r="I844"/>
      <c r="J844"/>
      <c r="K844"/>
      <c r="L844"/>
      <c r="M844"/>
      <c r="N844"/>
      <c r="O844"/>
      <c r="P844"/>
      <c r="Q844"/>
      <c r="R844"/>
      <c r="S844"/>
      <c r="T844"/>
      <c r="U844"/>
      <c r="V844"/>
      <c r="W844"/>
    </row>
    <row r="845" spans="3:23" s="2" customFormat="1" x14ac:dyDescent="0.2">
      <c r="C845" s="3"/>
      <c r="D845"/>
      <c r="E845"/>
      <c r="F845"/>
      <c r="G845"/>
      <c r="H845"/>
      <c r="I845"/>
      <c r="J845"/>
      <c r="K845"/>
      <c r="L845"/>
      <c r="M845"/>
      <c r="N845"/>
      <c r="O845"/>
      <c r="P845"/>
      <c r="Q845"/>
      <c r="R845"/>
      <c r="S845"/>
      <c r="T845"/>
      <c r="U845"/>
      <c r="V845"/>
      <c r="W845"/>
    </row>
    <row r="846" spans="3:23" s="2" customFormat="1" x14ac:dyDescent="0.2">
      <c r="C846" s="3"/>
      <c r="D846"/>
      <c r="E846"/>
      <c r="F846"/>
      <c r="G846"/>
      <c r="H846"/>
      <c r="I846"/>
      <c r="J846"/>
      <c r="K846"/>
      <c r="L846"/>
      <c r="M846"/>
      <c r="N846"/>
      <c r="O846"/>
      <c r="P846"/>
      <c r="Q846"/>
      <c r="R846"/>
      <c r="S846"/>
      <c r="T846"/>
      <c r="U846"/>
      <c r="V846"/>
      <c r="W846"/>
    </row>
    <row r="847" spans="3:23" s="2" customFormat="1" x14ac:dyDescent="0.2">
      <c r="C847" s="3"/>
      <c r="D847"/>
      <c r="E847"/>
      <c r="F847"/>
      <c r="G847"/>
      <c r="H847"/>
      <c r="I847"/>
      <c r="J847"/>
      <c r="K847"/>
      <c r="L847"/>
      <c r="M847"/>
      <c r="N847"/>
      <c r="O847"/>
      <c r="P847"/>
      <c r="Q847"/>
      <c r="R847"/>
      <c r="S847"/>
      <c r="T847"/>
      <c r="U847"/>
      <c r="V847"/>
      <c r="W847"/>
    </row>
    <row r="848" spans="3:23" s="2" customFormat="1" x14ac:dyDescent="0.2">
      <c r="C848" s="3"/>
      <c r="D848"/>
      <c r="E848"/>
      <c r="F848"/>
      <c r="G848"/>
      <c r="H848"/>
      <c r="I848"/>
      <c r="J848"/>
      <c r="K848"/>
      <c r="L848"/>
      <c r="M848"/>
      <c r="N848"/>
      <c r="O848"/>
      <c r="P848"/>
      <c r="Q848"/>
      <c r="R848"/>
      <c r="S848"/>
      <c r="T848"/>
      <c r="U848"/>
      <c r="V848"/>
      <c r="W848"/>
    </row>
    <row r="849" spans="3:23" s="2" customFormat="1" x14ac:dyDescent="0.2">
      <c r="C849" s="3"/>
      <c r="D849"/>
      <c r="E849"/>
      <c r="F849"/>
      <c r="G849"/>
      <c r="H849"/>
      <c r="I849"/>
      <c r="J849"/>
      <c r="K849"/>
      <c r="L849"/>
      <c r="M849"/>
      <c r="N849"/>
      <c r="O849"/>
      <c r="P849"/>
      <c r="Q849"/>
      <c r="R849"/>
      <c r="S849"/>
      <c r="T849"/>
      <c r="U849"/>
      <c r="V849"/>
      <c r="W849"/>
    </row>
    <row r="850" spans="3:23" s="2" customFormat="1" x14ac:dyDescent="0.2">
      <c r="C850" s="3"/>
      <c r="D850"/>
      <c r="E850"/>
      <c r="F850"/>
      <c r="G850"/>
      <c r="H850"/>
      <c r="I850"/>
      <c r="J850"/>
      <c r="K850"/>
      <c r="L850"/>
      <c r="M850"/>
      <c r="N850"/>
      <c r="O850"/>
      <c r="P850"/>
      <c r="Q850"/>
      <c r="R850"/>
      <c r="S850"/>
      <c r="T850"/>
      <c r="U850"/>
      <c r="V850"/>
      <c r="W850"/>
    </row>
    <row r="851" spans="3:23" s="2" customFormat="1" x14ac:dyDescent="0.2">
      <c r="C851" s="3"/>
      <c r="D851"/>
      <c r="E851"/>
      <c r="F851"/>
      <c r="G851"/>
      <c r="H851"/>
      <c r="I851"/>
      <c r="J851"/>
      <c r="K851"/>
      <c r="L851"/>
      <c r="M851"/>
      <c r="N851"/>
      <c r="O851"/>
      <c r="P851"/>
      <c r="Q851"/>
      <c r="R851"/>
      <c r="S851"/>
      <c r="T851"/>
      <c r="U851"/>
      <c r="V851"/>
      <c r="W851"/>
    </row>
    <row r="852" spans="3:23" s="2" customFormat="1" x14ac:dyDescent="0.2">
      <c r="C852" s="3"/>
      <c r="D852"/>
      <c r="E852"/>
      <c r="F852"/>
      <c r="G852"/>
      <c r="H852"/>
      <c r="I852"/>
      <c r="J852"/>
      <c r="K852"/>
      <c r="L852"/>
      <c r="M852"/>
      <c r="N852"/>
      <c r="O852"/>
      <c r="P852"/>
      <c r="Q852"/>
      <c r="R852"/>
      <c r="S852"/>
      <c r="T852"/>
      <c r="U852"/>
      <c r="V852"/>
      <c r="W852"/>
    </row>
    <row r="853" spans="3:23" s="2" customFormat="1" x14ac:dyDescent="0.2">
      <c r="C853" s="3"/>
      <c r="D853"/>
      <c r="E853"/>
      <c r="F853"/>
      <c r="G853"/>
      <c r="H853"/>
      <c r="I853"/>
      <c r="J853"/>
      <c r="K853"/>
      <c r="L853"/>
      <c r="M853"/>
      <c r="N853"/>
      <c r="O853"/>
      <c r="P853"/>
      <c r="Q853"/>
      <c r="R853"/>
      <c r="S853"/>
      <c r="T853"/>
      <c r="U853"/>
      <c r="V853"/>
      <c r="W853"/>
    </row>
    <row r="854" spans="3:23" s="2" customFormat="1" x14ac:dyDescent="0.2">
      <c r="C854" s="3"/>
      <c r="D854"/>
      <c r="E854"/>
      <c r="F854"/>
      <c r="G854"/>
      <c r="H854"/>
      <c r="I854"/>
      <c r="J854"/>
      <c r="K854"/>
      <c r="L854"/>
      <c r="M854"/>
      <c r="N854"/>
      <c r="O854"/>
      <c r="P854"/>
      <c r="Q854"/>
      <c r="R854"/>
      <c r="S854"/>
      <c r="T854"/>
      <c r="U854"/>
      <c r="V854"/>
      <c r="W854"/>
    </row>
    <row r="855" spans="3:23" s="2" customFormat="1" x14ac:dyDescent="0.2">
      <c r="C855" s="3"/>
      <c r="D855"/>
      <c r="E855"/>
      <c r="F855"/>
      <c r="G855"/>
      <c r="H855"/>
      <c r="I855"/>
      <c r="J855"/>
      <c r="K855"/>
      <c r="L855"/>
      <c r="M855"/>
      <c r="N855"/>
      <c r="O855"/>
      <c r="P855"/>
      <c r="Q855"/>
      <c r="R855"/>
      <c r="S855"/>
      <c r="T855"/>
      <c r="U855"/>
      <c r="V855"/>
      <c r="W855"/>
    </row>
    <row r="856" spans="3:23" s="2" customFormat="1" x14ac:dyDescent="0.2">
      <c r="C856" s="3"/>
      <c r="D856"/>
      <c r="E856"/>
      <c r="F856"/>
      <c r="G856"/>
      <c r="H856"/>
      <c r="I856"/>
      <c r="J856"/>
      <c r="K856"/>
      <c r="L856"/>
      <c r="M856"/>
      <c r="N856"/>
      <c r="O856"/>
      <c r="P856"/>
      <c r="Q856"/>
      <c r="R856"/>
      <c r="S856"/>
      <c r="T856"/>
      <c r="U856"/>
      <c r="V856"/>
      <c r="W856"/>
    </row>
    <row r="857" spans="3:23" s="2" customFormat="1" x14ac:dyDescent="0.2">
      <c r="C857" s="3"/>
      <c r="D857"/>
      <c r="E857"/>
      <c r="F857"/>
      <c r="G857"/>
      <c r="H857"/>
      <c r="I857"/>
      <c r="J857"/>
      <c r="K857"/>
      <c r="L857"/>
      <c r="M857"/>
      <c r="N857"/>
      <c r="O857"/>
      <c r="P857"/>
      <c r="Q857"/>
      <c r="R857"/>
      <c r="S857"/>
      <c r="T857"/>
      <c r="U857"/>
      <c r="V857"/>
      <c r="W857"/>
    </row>
    <row r="858" spans="3:23" s="2" customFormat="1" x14ac:dyDescent="0.2">
      <c r="C858" s="3"/>
      <c r="D858"/>
      <c r="E858"/>
      <c r="F858"/>
      <c r="G858"/>
      <c r="H858"/>
      <c r="I858"/>
      <c r="J858"/>
      <c r="K858"/>
      <c r="L858"/>
      <c r="M858"/>
      <c r="N858"/>
      <c r="O858"/>
      <c r="P858"/>
      <c r="Q858"/>
      <c r="R858"/>
      <c r="S858"/>
      <c r="T858"/>
      <c r="U858"/>
      <c r="V858"/>
      <c r="W858"/>
    </row>
    <row r="859" spans="3:23" s="2" customFormat="1" x14ac:dyDescent="0.2">
      <c r="C859" s="3"/>
      <c r="D859"/>
      <c r="E859"/>
      <c r="F859"/>
      <c r="G859"/>
      <c r="H859"/>
      <c r="I859"/>
      <c r="J859"/>
      <c r="K859"/>
      <c r="L859"/>
      <c r="M859"/>
      <c r="N859"/>
      <c r="O859"/>
      <c r="P859"/>
      <c r="Q859"/>
      <c r="R859"/>
      <c r="S859"/>
      <c r="T859"/>
      <c r="U859"/>
      <c r="V859"/>
      <c r="W859"/>
    </row>
    <row r="860" spans="3:23" s="2" customFormat="1" x14ac:dyDescent="0.2">
      <c r="C860" s="3"/>
      <c r="D860"/>
      <c r="E860"/>
      <c r="F860"/>
      <c r="G860"/>
      <c r="H860"/>
      <c r="I860"/>
      <c r="J860"/>
      <c r="K860"/>
      <c r="L860"/>
      <c r="M860"/>
      <c r="N860"/>
      <c r="O860"/>
      <c r="P860"/>
      <c r="Q860"/>
      <c r="R860"/>
      <c r="S860"/>
      <c r="T860"/>
      <c r="U860"/>
      <c r="V860"/>
      <c r="W860"/>
    </row>
    <row r="861" spans="3:23" s="2" customFormat="1" x14ac:dyDescent="0.2">
      <c r="C861" s="3"/>
      <c r="D861"/>
      <c r="E861"/>
      <c r="F861"/>
      <c r="G861"/>
      <c r="H861"/>
      <c r="I861"/>
      <c r="J861"/>
      <c r="K861"/>
      <c r="L861"/>
      <c r="M861"/>
      <c r="N861"/>
      <c r="O861"/>
      <c r="P861"/>
      <c r="Q861"/>
      <c r="R861"/>
      <c r="S861"/>
      <c r="T861"/>
      <c r="U861"/>
      <c r="V861"/>
      <c r="W861"/>
    </row>
    <row r="862" spans="3:23" s="2" customFormat="1" x14ac:dyDescent="0.2">
      <c r="C862" s="3"/>
      <c r="D862"/>
      <c r="E862"/>
      <c r="F862"/>
      <c r="G862"/>
      <c r="H862"/>
      <c r="I862"/>
      <c r="J862"/>
      <c r="K862"/>
      <c r="L862"/>
      <c r="M862"/>
      <c r="N862"/>
      <c r="O862"/>
      <c r="P862"/>
      <c r="Q862"/>
      <c r="R862"/>
      <c r="S862"/>
      <c r="T862"/>
      <c r="U862"/>
      <c r="V862"/>
      <c r="W862"/>
    </row>
    <row r="863" spans="3:23" s="2" customFormat="1" x14ac:dyDescent="0.2">
      <c r="C863" s="3"/>
      <c r="D863"/>
      <c r="E863"/>
      <c r="F863"/>
      <c r="G863"/>
      <c r="H863"/>
      <c r="I863"/>
      <c r="J863"/>
      <c r="K863"/>
      <c r="L863"/>
      <c r="M863"/>
      <c r="N863"/>
      <c r="O863"/>
      <c r="P863"/>
      <c r="Q863"/>
      <c r="R863"/>
      <c r="S863"/>
      <c r="T863"/>
      <c r="U863"/>
      <c r="V863"/>
      <c r="W863"/>
    </row>
    <row r="864" spans="3:23" s="2" customFormat="1" x14ac:dyDescent="0.2">
      <c r="C864" s="3"/>
      <c r="D864"/>
      <c r="E864"/>
      <c r="F864"/>
      <c r="G864"/>
      <c r="H864"/>
      <c r="I864"/>
      <c r="J864"/>
      <c r="K864"/>
      <c r="L864"/>
      <c r="M864"/>
      <c r="N864"/>
      <c r="O864"/>
      <c r="P864"/>
      <c r="Q864"/>
      <c r="R864"/>
      <c r="S864"/>
      <c r="T864"/>
      <c r="U864"/>
      <c r="V864"/>
      <c r="W864"/>
    </row>
    <row r="865" spans="3:23" s="2" customFormat="1" x14ac:dyDescent="0.2">
      <c r="C865" s="3"/>
      <c r="D865"/>
      <c r="E865"/>
      <c r="F865"/>
      <c r="G865"/>
      <c r="H865"/>
      <c r="I865"/>
      <c r="J865"/>
      <c r="K865"/>
      <c r="L865"/>
      <c r="M865"/>
      <c r="N865"/>
      <c r="O865"/>
      <c r="P865"/>
      <c r="Q865"/>
      <c r="R865"/>
      <c r="S865"/>
      <c r="T865"/>
      <c r="U865"/>
      <c r="V865"/>
      <c r="W865"/>
    </row>
    <row r="866" spans="3:23" s="2" customFormat="1" x14ac:dyDescent="0.2">
      <c r="C866" s="3"/>
      <c r="D866"/>
      <c r="E866"/>
      <c r="F866"/>
      <c r="G866"/>
      <c r="H866"/>
      <c r="I866"/>
      <c r="J866"/>
      <c r="K866"/>
      <c r="L866"/>
      <c r="M866"/>
      <c r="N866"/>
      <c r="O866"/>
      <c r="P866"/>
      <c r="Q866"/>
      <c r="R866"/>
      <c r="S866"/>
      <c r="T866"/>
      <c r="U866"/>
      <c r="V866"/>
      <c r="W866"/>
    </row>
    <row r="867" spans="3:23" s="2" customFormat="1" x14ac:dyDescent="0.2">
      <c r="C867" s="3"/>
      <c r="D867"/>
      <c r="E867"/>
      <c r="F867"/>
      <c r="G867"/>
      <c r="H867"/>
      <c r="I867"/>
      <c r="J867"/>
      <c r="K867"/>
      <c r="L867"/>
      <c r="M867"/>
      <c r="N867"/>
      <c r="O867"/>
      <c r="P867"/>
      <c r="Q867"/>
      <c r="R867"/>
      <c r="S867"/>
      <c r="T867"/>
      <c r="U867"/>
      <c r="V867"/>
      <c r="W867"/>
    </row>
    <row r="868" spans="3:23" s="2" customFormat="1" x14ac:dyDescent="0.2">
      <c r="C868" s="3"/>
      <c r="D868"/>
      <c r="E868"/>
      <c r="F868"/>
      <c r="G868"/>
      <c r="H868"/>
      <c r="I868"/>
      <c r="J868"/>
      <c r="K868"/>
      <c r="L868"/>
      <c r="M868"/>
      <c r="N868"/>
      <c r="O868"/>
      <c r="P868"/>
      <c r="Q868"/>
      <c r="R868"/>
      <c r="S868"/>
      <c r="T868"/>
      <c r="U868"/>
      <c r="V868"/>
      <c r="W868"/>
    </row>
    <row r="869" spans="3:23" s="2" customFormat="1" x14ac:dyDescent="0.2">
      <c r="C869" s="3"/>
      <c r="D869"/>
      <c r="E869"/>
      <c r="F869"/>
      <c r="G869"/>
      <c r="H869"/>
      <c r="I869"/>
      <c r="J869"/>
      <c r="K869"/>
      <c r="L869"/>
      <c r="M869"/>
      <c r="N869"/>
      <c r="O869"/>
      <c r="P869"/>
      <c r="Q869"/>
      <c r="R869"/>
      <c r="S869"/>
      <c r="T869"/>
      <c r="U869"/>
      <c r="V869"/>
      <c r="W869"/>
    </row>
    <row r="870" spans="3:23" s="2" customFormat="1" x14ac:dyDescent="0.2">
      <c r="C870" s="3"/>
      <c r="D870"/>
      <c r="E870"/>
      <c r="F870"/>
      <c r="G870"/>
      <c r="H870"/>
      <c r="I870"/>
      <c r="J870"/>
      <c r="K870"/>
      <c r="L870"/>
      <c r="M870"/>
      <c r="N870"/>
      <c r="O870"/>
      <c r="P870"/>
      <c r="Q870"/>
      <c r="R870"/>
      <c r="S870"/>
      <c r="T870"/>
      <c r="U870"/>
      <c r="V870"/>
      <c r="W870"/>
    </row>
    <row r="871" spans="3:23" s="2" customFormat="1" x14ac:dyDescent="0.2">
      <c r="C871" s="3"/>
      <c r="D871"/>
      <c r="E871"/>
      <c r="F871"/>
      <c r="G871"/>
      <c r="H871"/>
      <c r="I871"/>
      <c r="J871"/>
      <c r="K871"/>
      <c r="L871"/>
      <c r="M871"/>
      <c r="N871"/>
      <c r="O871"/>
      <c r="P871"/>
      <c r="Q871"/>
      <c r="R871"/>
      <c r="S871"/>
      <c r="T871"/>
      <c r="U871"/>
      <c r="V871"/>
      <c r="W871"/>
    </row>
    <row r="872" spans="3:23" s="2" customFormat="1" x14ac:dyDescent="0.2">
      <c r="C872" s="3"/>
      <c r="D872"/>
      <c r="E872"/>
      <c r="F872"/>
      <c r="G872"/>
      <c r="H872"/>
      <c r="I872"/>
      <c r="J872"/>
      <c r="K872"/>
      <c r="L872"/>
      <c r="M872"/>
      <c r="N872"/>
      <c r="O872"/>
      <c r="P872"/>
      <c r="Q872"/>
      <c r="R872"/>
      <c r="S872"/>
      <c r="T872"/>
      <c r="U872"/>
      <c r="V872"/>
      <c r="W872"/>
    </row>
    <row r="873" spans="3:23" s="2" customFormat="1" x14ac:dyDescent="0.2">
      <c r="C873" s="3"/>
      <c r="D873"/>
      <c r="E873"/>
      <c r="F873"/>
      <c r="G873"/>
      <c r="H873"/>
      <c r="I873"/>
      <c r="J873"/>
      <c r="K873"/>
      <c r="L873"/>
      <c r="M873"/>
      <c r="N873"/>
      <c r="O873"/>
      <c r="P873"/>
      <c r="Q873"/>
      <c r="R873"/>
      <c r="S873"/>
      <c r="T873"/>
      <c r="U873"/>
      <c r="V873"/>
      <c r="W873"/>
    </row>
    <row r="874" spans="3:23" s="2" customFormat="1" x14ac:dyDescent="0.2">
      <c r="C874" s="3"/>
      <c r="D874"/>
      <c r="E874"/>
      <c r="F874"/>
      <c r="G874"/>
      <c r="H874"/>
      <c r="I874"/>
      <c r="J874"/>
      <c r="K874"/>
      <c r="L874"/>
      <c r="M874"/>
      <c r="N874"/>
      <c r="O874"/>
      <c r="P874"/>
      <c r="Q874"/>
      <c r="R874"/>
      <c r="S874"/>
      <c r="T874"/>
      <c r="U874"/>
      <c r="V874"/>
      <c r="W874"/>
    </row>
    <row r="875" spans="3:23" s="2" customFormat="1" x14ac:dyDescent="0.2">
      <c r="C875" s="3"/>
      <c r="D875"/>
      <c r="E875"/>
      <c r="F875"/>
      <c r="G875"/>
      <c r="H875"/>
      <c r="I875"/>
      <c r="J875"/>
      <c r="K875"/>
      <c r="L875"/>
      <c r="M875"/>
      <c r="N875"/>
      <c r="O875"/>
      <c r="P875"/>
      <c r="Q875"/>
      <c r="R875"/>
      <c r="S875"/>
      <c r="T875"/>
      <c r="U875"/>
      <c r="V875"/>
      <c r="W875"/>
    </row>
    <row r="876" spans="3:23" s="2" customFormat="1" x14ac:dyDescent="0.2">
      <c r="C876" s="3"/>
      <c r="D876"/>
      <c r="E876"/>
      <c r="F876"/>
      <c r="G876"/>
      <c r="H876"/>
      <c r="I876"/>
      <c r="J876"/>
      <c r="K876"/>
      <c r="L876"/>
      <c r="M876"/>
      <c r="N876"/>
      <c r="O876"/>
      <c r="P876"/>
      <c r="Q876"/>
      <c r="R876"/>
      <c r="S876"/>
      <c r="T876"/>
      <c r="U876"/>
      <c r="V876"/>
      <c r="W876"/>
    </row>
    <row r="877" spans="3:23" s="2" customFormat="1" x14ac:dyDescent="0.2">
      <c r="C877" s="3"/>
      <c r="D877"/>
      <c r="E877"/>
      <c r="F877"/>
      <c r="G877"/>
      <c r="H877"/>
      <c r="I877"/>
      <c r="J877"/>
      <c r="K877"/>
      <c r="L877"/>
      <c r="M877"/>
      <c r="N877"/>
      <c r="O877"/>
      <c r="P877"/>
      <c r="Q877"/>
      <c r="R877"/>
      <c r="S877"/>
      <c r="T877"/>
      <c r="U877"/>
      <c r="V877"/>
      <c r="W877"/>
    </row>
    <row r="878" spans="3:23" s="2" customFormat="1" x14ac:dyDescent="0.2">
      <c r="C878" s="3"/>
      <c r="D878"/>
      <c r="E878"/>
      <c r="F878"/>
      <c r="G878"/>
      <c r="H878"/>
      <c r="I878"/>
      <c r="J878"/>
      <c r="K878"/>
      <c r="L878"/>
      <c r="M878"/>
      <c r="N878"/>
      <c r="O878"/>
      <c r="P878"/>
      <c r="Q878"/>
      <c r="R878"/>
      <c r="S878"/>
      <c r="T878"/>
      <c r="U878"/>
      <c r="V878"/>
      <c r="W878"/>
    </row>
    <row r="879" spans="3:23" s="2" customFormat="1" x14ac:dyDescent="0.2">
      <c r="C879" s="3"/>
      <c r="D879"/>
      <c r="E879"/>
      <c r="F879"/>
      <c r="G879"/>
      <c r="H879"/>
      <c r="I879"/>
      <c r="J879"/>
      <c r="K879"/>
      <c r="L879"/>
      <c r="M879"/>
      <c r="N879"/>
      <c r="O879"/>
      <c r="P879"/>
      <c r="Q879"/>
      <c r="R879"/>
      <c r="S879"/>
      <c r="T879"/>
      <c r="U879"/>
      <c r="V879"/>
      <c r="W879"/>
    </row>
    <row r="880" spans="3:23" s="2" customFormat="1" x14ac:dyDescent="0.2">
      <c r="C880" s="3"/>
      <c r="D880"/>
      <c r="E880"/>
      <c r="F880"/>
      <c r="G880"/>
      <c r="H880"/>
      <c r="I880"/>
      <c r="J880"/>
      <c r="K880"/>
      <c r="L880"/>
      <c r="M880"/>
      <c r="N880"/>
      <c r="O880"/>
      <c r="P880"/>
      <c r="Q880"/>
      <c r="R880"/>
      <c r="S880"/>
      <c r="T880"/>
      <c r="U880"/>
      <c r="V880"/>
      <c r="W880"/>
    </row>
    <row r="881" spans="3:23" s="2" customFormat="1" x14ac:dyDescent="0.2">
      <c r="C881" s="3"/>
      <c r="D881"/>
      <c r="E881"/>
      <c r="F881"/>
      <c r="G881"/>
      <c r="H881"/>
      <c r="I881"/>
      <c r="J881"/>
      <c r="K881"/>
      <c r="L881"/>
      <c r="M881"/>
      <c r="N881"/>
      <c r="O881"/>
      <c r="P881"/>
      <c r="Q881"/>
      <c r="R881"/>
      <c r="S881"/>
      <c r="T881"/>
      <c r="U881"/>
      <c r="V881"/>
      <c r="W881"/>
    </row>
    <row r="882" spans="3:23" s="2" customFormat="1" x14ac:dyDescent="0.2">
      <c r="C882" s="3"/>
      <c r="D882"/>
      <c r="E882"/>
      <c r="F882"/>
      <c r="G882"/>
      <c r="H882"/>
      <c r="I882"/>
      <c r="J882"/>
      <c r="K882"/>
      <c r="L882"/>
      <c r="M882"/>
      <c r="N882"/>
      <c r="O882"/>
      <c r="P882"/>
      <c r="Q882"/>
      <c r="R882"/>
      <c r="S882"/>
      <c r="T882"/>
      <c r="U882"/>
      <c r="V882"/>
      <c r="W882"/>
    </row>
    <row r="883" spans="3:23" s="2" customFormat="1" x14ac:dyDescent="0.2">
      <c r="C883" s="3"/>
      <c r="D883"/>
      <c r="E883"/>
      <c r="F883"/>
      <c r="G883"/>
      <c r="H883"/>
      <c r="I883"/>
      <c r="J883"/>
      <c r="K883"/>
      <c r="L883"/>
      <c r="M883"/>
      <c r="N883"/>
      <c r="O883"/>
      <c r="P883"/>
      <c r="Q883"/>
      <c r="R883"/>
      <c r="S883"/>
      <c r="T883"/>
      <c r="U883"/>
      <c r="V883"/>
      <c r="W883"/>
    </row>
    <row r="884" spans="3:23" s="2" customFormat="1" x14ac:dyDescent="0.2">
      <c r="C884" s="3"/>
      <c r="D884"/>
      <c r="E884"/>
      <c r="F884"/>
      <c r="G884"/>
      <c r="H884"/>
      <c r="I884"/>
      <c r="J884"/>
      <c r="K884"/>
      <c r="L884"/>
      <c r="M884"/>
      <c r="N884"/>
      <c r="O884"/>
      <c r="P884"/>
      <c r="Q884"/>
      <c r="R884"/>
      <c r="S884"/>
      <c r="T884"/>
      <c r="U884"/>
      <c r="V884"/>
      <c r="W884"/>
    </row>
    <row r="885" spans="3:23" s="2" customFormat="1" x14ac:dyDescent="0.2">
      <c r="C885" s="3"/>
      <c r="D885"/>
      <c r="E885"/>
      <c r="F885"/>
      <c r="G885"/>
      <c r="H885"/>
      <c r="I885"/>
      <c r="J885"/>
      <c r="K885"/>
      <c r="L885"/>
      <c r="M885"/>
      <c r="N885"/>
      <c r="O885"/>
      <c r="P885"/>
      <c r="Q885"/>
      <c r="R885"/>
      <c r="S885"/>
      <c r="T885"/>
      <c r="U885"/>
      <c r="V885"/>
      <c r="W885"/>
    </row>
    <row r="886" spans="3:23" s="2" customFormat="1" x14ac:dyDescent="0.2">
      <c r="C886" s="3"/>
      <c r="D886"/>
      <c r="E886"/>
      <c r="F886"/>
      <c r="G886"/>
      <c r="H886"/>
      <c r="I886"/>
      <c r="J886"/>
      <c r="K886"/>
      <c r="L886"/>
      <c r="M886"/>
      <c r="N886"/>
      <c r="O886"/>
      <c r="P886"/>
      <c r="Q886"/>
      <c r="R886"/>
      <c r="S886"/>
      <c r="T886"/>
      <c r="U886"/>
      <c r="V886"/>
      <c r="W886"/>
    </row>
    <row r="887" spans="3:23" s="2" customFormat="1" x14ac:dyDescent="0.2">
      <c r="C887" s="3"/>
      <c r="D887"/>
      <c r="E887"/>
      <c r="F887"/>
      <c r="G887"/>
      <c r="H887"/>
      <c r="I887"/>
      <c r="J887"/>
      <c r="K887"/>
      <c r="L887"/>
      <c r="M887"/>
      <c r="N887"/>
      <c r="O887"/>
      <c r="P887"/>
      <c r="Q887"/>
      <c r="R887"/>
      <c r="S887"/>
      <c r="T887"/>
      <c r="U887"/>
      <c r="V887"/>
      <c r="W887"/>
    </row>
    <row r="888" spans="3:23" s="2" customFormat="1" x14ac:dyDescent="0.2">
      <c r="C888" s="3"/>
      <c r="D888"/>
      <c r="E888"/>
      <c r="F888"/>
      <c r="G888"/>
      <c r="H888"/>
      <c r="I888"/>
      <c r="J888"/>
      <c r="K888"/>
      <c r="L888"/>
      <c r="M888"/>
      <c r="N888"/>
      <c r="O888"/>
      <c r="P888"/>
      <c r="Q888"/>
      <c r="R888"/>
      <c r="S888"/>
      <c r="T888"/>
      <c r="U888"/>
      <c r="V888"/>
      <c r="W888"/>
    </row>
    <row r="889" spans="3:23" s="2" customFormat="1" x14ac:dyDescent="0.2">
      <c r="C889" s="3"/>
      <c r="D889"/>
      <c r="E889"/>
      <c r="F889"/>
      <c r="G889"/>
      <c r="H889"/>
      <c r="I889"/>
      <c r="J889"/>
      <c r="K889"/>
      <c r="L889"/>
      <c r="M889"/>
      <c r="N889"/>
      <c r="O889"/>
      <c r="P889"/>
      <c r="Q889"/>
      <c r="R889"/>
      <c r="S889"/>
      <c r="T889"/>
      <c r="U889"/>
      <c r="V889"/>
      <c r="W889"/>
    </row>
    <row r="890" spans="3:23" s="2" customFormat="1" x14ac:dyDescent="0.2">
      <c r="C890" s="3"/>
      <c r="D890"/>
      <c r="E890"/>
      <c r="F890"/>
      <c r="G890"/>
      <c r="H890"/>
      <c r="I890"/>
      <c r="J890"/>
      <c r="K890"/>
      <c r="L890"/>
      <c r="M890"/>
      <c r="N890"/>
      <c r="O890"/>
      <c r="P890"/>
      <c r="Q890"/>
      <c r="R890"/>
      <c r="S890"/>
      <c r="T890"/>
      <c r="U890"/>
      <c r="V890"/>
      <c r="W890"/>
    </row>
    <row r="891" spans="3:23" s="2" customFormat="1" x14ac:dyDescent="0.2">
      <c r="C891" s="3"/>
      <c r="D891"/>
      <c r="E891"/>
      <c r="F891"/>
      <c r="G891"/>
      <c r="H891"/>
      <c r="I891"/>
      <c r="J891"/>
      <c r="K891"/>
      <c r="L891"/>
      <c r="M891"/>
      <c r="N891"/>
      <c r="O891"/>
      <c r="P891"/>
      <c r="Q891"/>
      <c r="R891"/>
      <c r="S891"/>
      <c r="T891"/>
      <c r="U891"/>
      <c r="V891"/>
      <c r="W891"/>
    </row>
    <row r="892" spans="3:23" s="2" customFormat="1" x14ac:dyDescent="0.2">
      <c r="C892" s="3"/>
      <c r="D892"/>
      <c r="E892"/>
      <c r="F892"/>
      <c r="G892"/>
      <c r="H892"/>
      <c r="I892"/>
      <c r="J892"/>
      <c r="K892"/>
      <c r="L892"/>
      <c r="M892"/>
      <c r="N892"/>
      <c r="O892"/>
      <c r="P892"/>
      <c r="Q892"/>
      <c r="R892"/>
      <c r="S892"/>
      <c r="T892"/>
      <c r="U892"/>
      <c r="V892"/>
      <c r="W892"/>
    </row>
    <row r="893" spans="3:23" s="2" customFormat="1" x14ac:dyDescent="0.2">
      <c r="C893" s="3"/>
      <c r="D893"/>
      <c r="E893"/>
      <c r="F893"/>
      <c r="G893"/>
      <c r="H893"/>
      <c r="I893"/>
      <c r="J893"/>
      <c r="K893"/>
      <c r="L893"/>
      <c r="M893"/>
      <c r="N893"/>
      <c r="O893"/>
      <c r="P893"/>
      <c r="Q893"/>
      <c r="R893"/>
      <c r="S893"/>
      <c r="T893"/>
      <c r="U893"/>
      <c r="V893"/>
      <c r="W893"/>
    </row>
    <row r="894" spans="3:23" s="2" customFormat="1" x14ac:dyDescent="0.2">
      <c r="C894" s="3"/>
      <c r="D894"/>
      <c r="E894"/>
      <c r="F894"/>
      <c r="G894"/>
      <c r="H894"/>
      <c r="I894"/>
      <c r="J894"/>
      <c r="K894"/>
      <c r="L894"/>
      <c r="M894"/>
      <c r="N894"/>
      <c r="O894"/>
      <c r="P894"/>
      <c r="Q894"/>
      <c r="R894"/>
      <c r="S894"/>
      <c r="T894"/>
      <c r="U894"/>
      <c r="V894"/>
      <c r="W894"/>
    </row>
    <row r="895" spans="3:23" s="2" customFormat="1" x14ac:dyDescent="0.2">
      <c r="C895" s="3"/>
      <c r="D895"/>
      <c r="E895"/>
      <c r="F895"/>
      <c r="G895"/>
      <c r="H895"/>
      <c r="I895"/>
      <c r="J895"/>
      <c r="K895"/>
      <c r="L895"/>
      <c r="M895"/>
      <c r="N895"/>
      <c r="O895"/>
      <c r="P895"/>
      <c r="Q895"/>
      <c r="R895"/>
      <c r="S895"/>
      <c r="T895"/>
      <c r="U895"/>
      <c r="V895"/>
      <c r="W895"/>
    </row>
    <row r="896" spans="3:23" s="2" customFormat="1" x14ac:dyDescent="0.2">
      <c r="C896" s="3"/>
      <c r="D896"/>
      <c r="E896"/>
      <c r="F896"/>
      <c r="G896"/>
      <c r="H896"/>
      <c r="I896"/>
      <c r="J896"/>
      <c r="K896"/>
      <c r="L896"/>
      <c r="M896"/>
      <c r="N896"/>
      <c r="O896"/>
      <c r="P896"/>
      <c r="Q896"/>
      <c r="R896"/>
      <c r="S896"/>
      <c r="T896"/>
      <c r="U896"/>
      <c r="V896"/>
      <c r="W896"/>
    </row>
    <row r="897" spans="3:23" s="2" customFormat="1" x14ac:dyDescent="0.2">
      <c r="C897" s="3"/>
      <c r="D897"/>
      <c r="E897"/>
      <c r="F897"/>
      <c r="G897"/>
      <c r="H897"/>
      <c r="I897"/>
      <c r="J897"/>
      <c r="K897"/>
      <c r="L897"/>
      <c r="M897"/>
      <c r="N897"/>
      <c r="O897"/>
      <c r="P897"/>
      <c r="Q897"/>
      <c r="R897"/>
      <c r="S897"/>
      <c r="T897"/>
      <c r="U897"/>
      <c r="V897"/>
      <c r="W897"/>
    </row>
    <row r="898" spans="3:23" s="2" customFormat="1" x14ac:dyDescent="0.2">
      <c r="C898" s="3"/>
      <c r="D898"/>
      <c r="E898"/>
      <c r="F898"/>
      <c r="G898"/>
      <c r="H898"/>
      <c r="I898"/>
      <c r="J898"/>
      <c r="K898"/>
      <c r="L898"/>
      <c r="M898"/>
      <c r="N898"/>
      <c r="O898"/>
      <c r="P898"/>
      <c r="Q898"/>
      <c r="R898"/>
      <c r="S898"/>
      <c r="T898"/>
      <c r="U898"/>
      <c r="V898"/>
      <c r="W898"/>
    </row>
    <row r="899" spans="3:23" s="2" customFormat="1" x14ac:dyDescent="0.2">
      <c r="C899" s="3"/>
      <c r="D899"/>
      <c r="E899"/>
      <c r="F899"/>
      <c r="G899"/>
      <c r="H899"/>
      <c r="I899"/>
      <c r="J899"/>
      <c r="K899"/>
      <c r="L899"/>
      <c r="M899"/>
      <c r="N899"/>
      <c r="O899"/>
      <c r="P899"/>
      <c r="Q899"/>
      <c r="R899"/>
      <c r="S899"/>
      <c r="T899"/>
      <c r="U899"/>
      <c r="V899"/>
      <c r="W899"/>
    </row>
    <row r="900" spans="3:23" s="2" customFormat="1" x14ac:dyDescent="0.2">
      <c r="C900" s="3"/>
      <c r="D900"/>
      <c r="E900"/>
      <c r="F900"/>
      <c r="G900"/>
      <c r="H900"/>
      <c r="I900"/>
      <c r="J900"/>
      <c r="K900"/>
      <c r="L900"/>
      <c r="M900"/>
      <c r="N900"/>
      <c r="O900"/>
      <c r="P900"/>
      <c r="Q900"/>
      <c r="R900"/>
      <c r="S900"/>
      <c r="T900"/>
      <c r="U900"/>
      <c r="V900"/>
      <c r="W900"/>
    </row>
    <row r="901" spans="3:23" s="2" customFormat="1" x14ac:dyDescent="0.2">
      <c r="C901" s="3"/>
      <c r="D901"/>
      <c r="E901"/>
      <c r="F901"/>
      <c r="G901"/>
      <c r="H901"/>
      <c r="I901"/>
      <c r="J901"/>
      <c r="K901"/>
      <c r="L901"/>
      <c r="M901"/>
      <c r="N901"/>
      <c r="O901"/>
      <c r="P901"/>
      <c r="Q901"/>
      <c r="R901"/>
      <c r="S901"/>
      <c r="T901"/>
      <c r="U901"/>
      <c r="V901"/>
      <c r="W901"/>
    </row>
    <row r="902" spans="3:23" s="2" customFormat="1" x14ac:dyDescent="0.2">
      <c r="C902" s="3"/>
      <c r="D902"/>
      <c r="E902"/>
      <c r="F902"/>
      <c r="G902"/>
      <c r="H902"/>
      <c r="I902"/>
      <c r="J902"/>
      <c r="K902"/>
      <c r="L902"/>
      <c r="M902"/>
      <c r="N902"/>
      <c r="O902"/>
      <c r="P902"/>
      <c r="Q902"/>
      <c r="R902"/>
      <c r="S902"/>
      <c r="T902"/>
      <c r="U902"/>
      <c r="V902"/>
      <c r="W902"/>
    </row>
    <row r="903" spans="3:23" s="2" customFormat="1" x14ac:dyDescent="0.2">
      <c r="C903" s="3"/>
      <c r="D903"/>
      <c r="E903"/>
      <c r="F903"/>
      <c r="G903"/>
      <c r="H903"/>
      <c r="I903"/>
      <c r="J903"/>
      <c r="K903"/>
      <c r="L903"/>
      <c r="M903"/>
      <c r="N903"/>
      <c r="O903"/>
      <c r="P903"/>
      <c r="Q903"/>
      <c r="R903"/>
      <c r="S903"/>
      <c r="T903"/>
      <c r="U903"/>
      <c r="V903"/>
      <c r="W903"/>
    </row>
    <row r="904" spans="3:23" s="2" customFormat="1" x14ac:dyDescent="0.2">
      <c r="C904" s="3"/>
      <c r="D904"/>
      <c r="E904"/>
      <c r="F904"/>
      <c r="G904"/>
      <c r="H904"/>
      <c r="I904"/>
      <c r="J904"/>
      <c r="K904"/>
      <c r="L904"/>
      <c r="M904"/>
      <c r="N904"/>
      <c r="O904"/>
      <c r="P904"/>
      <c r="Q904"/>
      <c r="R904"/>
      <c r="S904"/>
      <c r="T904"/>
      <c r="U904"/>
      <c r="V904"/>
      <c r="W904"/>
    </row>
    <row r="905" spans="3:23" s="2" customFormat="1" x14ac:dyDescent="0.2">
      <c r="C905" s="3"/>
      <c r="D905"/>
      <c r="E905"/>
      <c r="F905"/>
      <c r="G905"/>
      <c r="H905"/>
      <c r="I905"/>
      <c r="J905"/>
      <c r="K905"/>
      <c r="L905"/>
      <c r="M905"/>
      <c r="N905"/>
      <c r="O905"/>
      <c r="P905"/>
      <c r="Q905"/>
      <c r="R905"/>
      <c r="S905"/>
      <c r="T905"/>
      <c r="U905"/>
      <c r="V905"/>
      <c r="W905"/>
    </row>
    <row r="906" spans="3:23" s="2" customFormat="1" x14ac:dyDescent="0.2">
      <c r="C906" s="3"/>
      <c r="D906"/>
      <c r="E906"/>
      <c r="F906"/>
      <c r="G906"/>
      <c r="H906"/>
      <c r="I906"/>
      <c r="J906"/>
      <c r="K906"/>
      <c r="L906"/>
      <c r="M906"/>
      <c r="N906"/>
      <c r="O906"/>
      <c r="P906"/>
      <c r="Q906"/>
      <c r="R906"/>
      <c r="S906"/>
      <c r="T906"/>
      <c r="U906"/>
      <c r="V906"/>
      <c r="W906"/>
    </row>
    <row r="907" spans="3:23" s="2" customFormat="1" x14ac:dyDescent="0.2">
      <c r="C907" s="3"/>
      <c r="D907"/>
      <c r="E907"/>
      <c r="F907"/>
      <c r="G907"/>
      <c r="H907"/>
      <c r="I907"/>
      <c r="J907"/>
      <c r="K907"/>
      <c r="L907"/>
      <c r="M907"/>
      <c r="N907"/>
      <c r="O907"/>
      <c r="P907"/>
      <c r="Q907"/>
      <c r="R907"/>
      <c r="S907"/>
      <c r="T907"/>
      <c r="U907"/>
      <c r="V907"/>
      <c r="W907"/>
    </row>
    <row r="908" spans="3:23" s="2" customFormat="1" x14ac:dyDescent="0.2">
      <c r="C908" s="3"/>
      <c r="D908"/>
      <c r="E908"/>
      <c r="F908"/>
      <c r="G908"/>
      <c r="H908"/>
      <c r="I908"/>
      <c r="J908"/>
      <c r="K908"/>
      <c r="L908"/>
      <c r="M908"/>
      <c r="N908"/>
      <c r="O908"/>
      <c r="P908"/>
      <c r="Q908"/>
      <c r="R908"/>
      <c r="S908"/>
      <c r="T908"/>
      <c r="U908"/>
      <c r="V908"/>
      <c r="W908"/>
    </row>
    <row r="909" spans="3:23" s="2" customFormat="1" x14ac:dyDescent="0.2">
      <c r="C909" s="3"/>
      <c r="D909"/>
      <c r="E909"/>
      <c r="F909"/>
      <c r="G909"/>
      <c r="H909"/>
      <c r="I909"/>
      <c r="J909"/>
      <c r="K909"/>
      <c r="L909"/>
      <c r="M909"/>
      <c r="N909"/>
      <c r="O909"/>
      <c r="P909"/>
      <c r="Q909"/>
      <c r="R909"/>
      <c r="S909"/>
      <c r="T909"/>
      <c r="U909"/>
      <c r="V909"/>
      <c r="W909"/>
    </row>
    <row r="910" spans="3:23" s="2" customFormat="1" x14ac:dyDescent="0.2">
      <c r="C910" s="3"/>
      <c r="D910"/>
      <c r="E910"/>
      <c r="F910"/>
      <c r="G910"/>
      <c r="H910"/>
      <c r="I910"/>
      <c r="J910"/>
      <c r="K910"/>
      <c r="L910"/>
      <c r="M910"/>
      <c r="N910"/>
      <c r="O910"/>
      <c r="P910"/>
      <c r="Q910"/>
      <c r="R910"/>
      <c r="S910"/>
      <c r="T910"/>
      <c r="U910"/>
      <c r="V910"/>
      <c r="W910"/>
    </row>
    <row r="911" spans="3:23" s="2" customFormat="1" x14ac:dyDescent="0.2">
      <c r="C911" s="3"/>
      <c r="D911"/>
      <c r="E911"/>
      <c r="F911"/>
      <c r="G911"/>
      <c r="H911"/>
      <c r="I911"/>
      <c r="J911"/>
      <c r="K911"/>
      <c r="L911"/>
      <c r="M911"/>
      <c r="N911"/>
      <c r="O911"/>
      <c r="P911"/>
      <c r="Q911"/>
      <c r="R911"/>
      <c r="S911"/>
      <c r="T911"/>
      <c r="U911"/>
      <c r="V911"/>
      <c r="W911"/>
    </row>
    <row r="912" spans="3:23" s="2" customFormat="1" x14ac:dyDescent="0.2">
      <c r="C912" s="3"/>
      <c r="D912"/>
      <c r="E912"/>
      <c r="F912"/>
      <c r="G912"/>
      <c r="H912"/>
      <c r="I912"/>
      <c r="J912"/>
      <c r="K912"/>
      <c r="L912"/>
      <c r="M912"/>
      <c r="N912"/>
      <c r="O912"/>
      <c r="P912"/>
      <c r="Q912"/>
      <c r="R912"/>
      <c r="S912"/>
      <c r="T912"/>
      <c r="U912"/>
      <c r="V912"/>
      <c r="W912"/>
    </row>
    <row r="913" spans="3:23" s="2" customFormat="1" x14ac:dyDescent="0.2">
      <c r="C913" s="3"/>
      <c r="D913"/>
      <c r="E913"/>
      <c r="F913"/>
      <c r="G913"/>
      <c r="H913"/>
      <c r="I913"/>
      <c r="J913"/>
      <c r="K913"/>
      <c r="L913"/>
      <c r="M913"/>
      <c r="N913"/>
      <c r="O913"/>
      <c r="P913"/>
      <c r="Q913"/>
      <c r="R913"/>
      <c r="S913"/>
      <c r="T913"/>
      <c r="U913"/>
      <c r="V913"/>
      <c r="W913"/>
    </row>
    <row r="914" spans="3:23" s="2" customFormat="1" x14ac:dyDescent="0.2">
      <c r="C914" s="3"/>
      <c r="D914"/>
      <c r="E914"/>
      <c r="F914"/>
      <c r="G914"/>
      <c r="H914"/>
      <c r="I914"/>
      <c r="J914"/>
      <c r="K914"/>
      <c r="L914"/>
      <c r="M914"/>
      <c r="N914"/>
      <c r="O914"/>
      <c r="P914"/>
      <c r="Q914"/>
      <c r="R914"/>
      <c r="S914"/>
      <c r="T914"/>
      <c r="U914"/>
      <c r="V914"/>
      <c r="W914"/>
    </row>
    <row r="915" spans="3:23" s="2" customFormat="1" x14ac:dyDescent="0.2">
      <c r="C915" s="3"/>
      <c r="D915"/>
      <c r="E915"/>
      <c r="F915"/>
      <c r="G915"/>
      <c r="H915"/>
      <c r="I915"/>
      <c r="J915"/>
      <c r="K915"/>
      <c r="L915"/>
      <c r="M915"/>
      <c r="N915"/>
      <c r="O915"/>
      <c r="P915"/>
      <c r="Q915"/>
      <c r="R915"/>
      <c r="S915"/>
      <c r="T915"/>
      <c r="U915"/>
      <c r="V915"/>
      <c r="W915"/>
    </row>
    <row r="916" spans="3:23" s="2" customFormat="1" x14ac:dyDescent="0.2">
      <c r="C916" s="3"/>
      <c r="D916"/>
      <c r="E916"/>
      <c r="F916"/>
      <c r="G916"/>
      <c r="H916"/>
      <c r="I916"/>
      <c r="J916"/>
      <c r="K916"/>
      <c r="L916"/>
      <c r="M916"/>
      <c r="N916"/>
      <c r="O916"/>
      <c r="P916"/>
      <c r="Q916"/>
      <c r="R916"/>
      <c r="S916"/>
      <c r="T916"/>
      <c r="U916"/>
      <c r="V916"/>
      <c r="W916"/>
    </row>
    <row r="917" spans="3:23" s="2" customFormat="1" x14ac:dyDescent="0.2">
      <c r="C917" s="3"/>
      <c r="D917"/>
      <c r="E917"/>
      <c r="F917"/>
      <c r="G917"/>
      <c r="H917"/>
      <c r="I917"/>
      <c r="J917"/>
      <c r="K917"/>
      <c r="L917"/>
      <c r="M917"/>
      <c r="N917"/>
      <c r="O917"/>
      <c r="P917"/>
      <c r="Q917"/>
      <c r="R917"/>
      <c r="S917"/>
      <c r="T917"/>
      <c r="U917"/>
      <c r="V917"/>
      <c r="W917"/>
    </row>
    <row r="918" spans="3:23" s="2" customFormat="1" x14ac:dyDescent="0.2">
      <c r="C918" s="3"/>
      <c r="D918"/>
      <c r="E918"/>
      <c r="F918"/>
      <c r="G918"/>
      <c r="H918"/>
      <c r="I918"/>
      <c r="J918"/>
      <c r="K918"/>
      <c r="L918"/>
      <c r="M918"/>
      <c r="N918"/>
      <c r="O918"/>
      <c r="P918"/>
      <c r="Q918"/>
      <c r="R918"/>
      <c r="S918"/>
      <c r="T918"/>
      <c r="U918"/>
      <c r="V918"/>
      <c r="W918"/>
    </row>
    <row r="919" spans="3:23" s="2" customFormat="1" x14ac:dyDescent="0.2">
      <c r="C919" s="3"/>
      <c r="D919"/>
      <c r="E919"/>
      <c r="F919"/>
      <c r="G919"/>
      <c r="H919"/>
      <c r="I919"/>
      <c r="J919"/>
      <c r="K919"/>
      <c r="L919"/>
      <c r="M919"/>
      <c r="N919"/>
      <c r="O919"/>
      <c r="P919"/>
      <c r="Q919"/>
      <c r="R919"/>
      <c r="S919"/>
      <c r="T919"/>
      <c r="U919"/>
      <c r="V919"/>
      <c r="W919"/>
    </row>
    <row r="920" spans="3:23" s="2" customFormat="1" x14ac:dyDescent="0.2">
      <c r="C920" s="3"/>
      <c r="D920"/>
      <c r="E920"/>
      <c r="F920"/>
      <c r="G920"/>
      <c r="H920"/>
      <c r="I920"/>
      <c r="J920"/>
      <c r="K920"/>
      <c r="L920"/>
      <c r="M920"/>
      <c r="N920"/>
      <c r="O920"/>
      <c r="P920"/>
      <c r="Q920"/>
      <c r="R920"/>
      <c r="S920"/>
      <c r="T920"/>
      <c r="U920"/>
      <c r="V920"/>
      <c r="W920"/>
    </row>
    <row r="921" spans="3:23" s="2" customFormat="1" x14ac:dyDescent="0.2">
      <c r="C921" s="3"/>
      <c r="D921"/>
      <c r="E921"/>
      <c r="F921"/>
      <c r="G921"/>
      <c r="H921"/>
      <c r="I921"/>
      <c r="J921"/>
      <c r="K921"/>
      <c r="L921"/>
      <c r="M921"/>
      <c r="N921"/>
      <c r="O921"/>
      <c r="P921"/>
      <c r="Q921"/>
      <c r="R921"/>
      <c r="S921"/>
      <c r="T921"/>
      <c r="U921"/>
      <c r="V921"/>
      <c r="W921"/>
    </row>
    <row r="922" spans="3:23" s="2" customFormat="1" x14ac:dyDescent="0.2">
      <c r="C922" s="3"/>
      <c r="D922"/>
      <c r="E922"/>
      <c r="F922"/>
      <c r="G922"/>
      <c r="H922"/>
      <c r="I922"/>
      <c r="J922"/>
      <c r="K922"/>
      <c r="L922"/>
      <c r="M922"/>
      <c r="N922"/>
      <c r="O922"/>
      <c r="P922"/>
      <c r="Q922"/>
      <c r="R922"/>
      <c r="S922"/>
      <c r="T922"/>
      <c r="U922"/>
      <c r="V922"/>
      <c r="W922"/>
    </row>
    <row r="923" spans="3:23" s="2" customFormat="1" x14ac:dyDescent="0.2">
      <c r="C923" s="3"/>
      <c r="D923"/>
      <c r="E923"/>
      <c r="F923"/>
      <c r="G923"/>
      <c r="H923"/>
      <c r="I923"/>
      <c r="J923"/>
      <c r="K923"/>
      <c r="L923"/>
      <c r="M923"/>
      <c r="N923"/>
      <c r="O923"/>
      <c r="P923"/>
      <c r="Q923"/>
      <c r="R923"/>
      <c r="S923"/>
      <c r="T923"/>
      <c r="U923"/>
      <c r="V923"/>
      <c r="W923"/>
    </row>
    <row r="924" spans="3:23" s="2" customFormat="1" x14ac:dyDescent="0.2">
      <c r="C924" s="3"/>
      <c r="D924"/>
      <c r="E924"/>
      <c r="F924"/>
      <c r="G924"/>
      <c r="H924"/>
      <c r="I924"/>
      <c r="J924"/>
      <c r="K924"/>
      <c r="L924"/>
      <c r="M924"/>
      <c r="N924"/>
      <c r="O924"/>
      <c r="P924"/>
      <c r="Q924"/>
      <c r="R924"/>
      <c r="S924"/>
      <c r="T924"/>
      <c r="U924"/>
      <c r="V924"/>
      <c r="W924"/>
    </row>
    <row r="925" spans="3:23" s="2" customFormat="1" x14ac:dyDescent="0.2">
      <c r="C925" s="3"/>
      <c r="D925"/>
      <c r="E925"/>
      <c r="F925"/>
      <c r="G925"/>
      <c r="H925"/>
      <c r="I925"/>
      <c r="J925"/>
      <c r="K925"/>
      <c r="L925"/>
      <c r="M925"/>
      <c r="N925"/>
      <c r="O925"/>
      <c r="P925"/>
      <c r="Q925"/>
      <c r="R925"/>
      <c r="S925"/>
      <c r="T925"/>
      <c r="U925"/>
      <c r="V925"/>
      <c r="W925"/>
    </row>
    <row r="926" spans="3:23" s="2" customFormat="1" x14ac:dyDescent="0.2">
      <c r="C926" s="3"/>
      <c r="D926"/>
      <c r="E926"/>
      <c r="F926"/>
      <c r="G926"/>
      <c r="H926"/>
      <c r="I926"/>
      <c r="J926"/>
      <c r="K926"/>
      <c r="L926"/>
      <c r="M926"/>
      <c r="N926"/>
      <c r="O926"/>
      <c r="P926"/>
      <c r="Q926"/>
      <c r="R926"/>
      <c r="S926"/>
      <c r="T926"/>
      <c r="U926"/>
      <c r="V926"/>
      <c r="W926"/>
    </row>
    <row r="927" spans="3:23" s="2" customFormat="1" x14ac:dyDescent="0.2">
      <c r="C927" s="3"/>
      <c r="D927"/>
      <c r="E927"/>
      <c r="F927"/>
      <c r="G927"/>
      <c r="H927"/>
      <c r="I927"/>
      <c r="J927"/>
      <c r="K927"/>
      <c r="L927"/>
      <c r="M927"/>
      <c r="N927"/>
      <c r="O927"/>
      <c r="P927"/>
      <c r="Q927"/>
      <c r="R927"/>
      <c r="S927"/>
      <c r="T927"/>
      <c r="U927"/>
      <c r="V927"/>
      <c r="W927"/>
    </row>
    <row r="928" spans="3:23" s="2" customFormat="1" x14ac:dyDescent="0.2">
      <c r="C928" s="3"/>
      <c r="D928"/>
      <c r="E928"/>
      <c r="F928"/>
      <c r="G928"/>
      <c r="H928"/>
      <c r="I928"/>
      <c r="J928"/>
      <c r="K928"/>
      <c r="L928"/>
      <c r="M928"/>
      <c r="N928"/>
      <c r="O928"/>
      <c r="P928"/>
      <c r="Q928"/>
      <c r="R928"/>
      <c r="S928"/>
      <c r="T928"/>
      <c r="U928"/>
      <c r="V928"/>
      <c r="W928"/>
    </row>
    <row r="929" spans="3:23" s="2" customFormat="1" x14ac:dyDescent="0.2">
      <c r="C929" s="3"/>
      <c r="D929"/>
      <c r="E929"/>
      <c r="F929"/>
      <c r="G929"/>
      <c r="H929"/>
      <c r="I929"/>
      <c r="J929"/>
      <c r="K929"/>
      <c r="L929"/>
      <c r="M929"/>
      <c r="N929"/>
      <c r="O929"/>
      <c r="P929"/>
      <c r="Q929"/>
      <c r="R929"/>
      <c r="S929"/>
      <c r="T929"/>
      <c r="U929"/>
      <c r="V929"/>
      <c r="W929"/>
    </row>
    <row r="930" spans="3:23" s="2" customFormat="1" x14ac:dyDescent="0.2">
      <c r="C930" s="3"/>
      <c r="D930"/>
      <c r="E930"/>
      <c r="F930"/>
      <c r="G930"/>
      <c r="H930"/>
      <c r="I930"/>
      <c r="J930"/>
      <c r="K930"/>
      <c r="L930"/>
      <c r="M930"/>
      <c r="N930"/>
      <c r="O930"/>
      <c r="P930"/>
      <c r="Q930"/>
      <c r="R930"/>
      <c r="S930"/>
      <c r="T930"/>
      <c r="U930"/>
      <c r="V930"/>
      <c r="W930"/>
    </row>
    <row r="931" spans="3:23" s="2" customFormat="1" x14ac:dyDescent="0.2">
      <c r="C931" s="3"/>
      <c r="D931"/>
      <c r="E931"/>
      <c r="F931"/>
      <c r="G931"/>
      <c r="H931"/>
      <c r="I931"/>
      <c r="J931"/>
      <c r="K931"/>
      <c r="L931"/>
      <c r="M931"/>
      <c r="N931"/>
      <c r="O931"/>
      <c r="P931"/>
      <c r="Q931"/>
      <c r="R931"/>
      <c r="S931"/>
      <c r="T931"/>
      <c r="U931"/>
      <c r="V931"/>
      <c r="W931"/>
    </row>
    <row r="932" spans="3:23" s="2" customFormat="1" x14ac:dyDescent="0.2">
      <c r="C932" s="3"/>
      <c r="D932"/>
      <c r="E932"/>
      <c r="F932"/>
      <c r="G932"/>
      <c r="H932"/>
      <c r="I932"/>
      <c r="J932"/>
      <c r="K932"/>
      <c r="L932"/>
      <c r="M932"/>
      <c r="N932"/>
      <c r="O932"/>
      <c r="P932"/>
      <c r="Q932"/>
      <c r="R932"/>
      <c r="S932"/>
      <c r="T932"/>
      <c r="U932"/>
      <c r="V932"/>
      <c r="W932"/>
    </row>
    <row r="933" spans="3:23" s="2" customFormat="1" x14ac:dyDescent="0.2">
      <c r="C933" s="3"/>
      <c r="D933"/>
      <c r="E933"/>
      <c r="F933"/>
      <c r="G933"/>
      <c r="H933"/>
      <c r="I933"/>
      <c r="J933"/>
      <c r="K933"/>
      <c r="L933"/>
      <c r="M933"/>
      <c r="N933"/>
      <c r="O933"/>
      <c r="P933"/>
      <c r="Q933"/>
      <c r="R933"/>
      <c r="S933"/>
      <c r="T933"/>
      <c r="U933"/>
      <c r="V933"/>
      <c r="W933"/>
    </row>
    <row r="934" spans="3:23" s="2" customFormat="1" x14ac:dyDescent="0.2">
      <c r="C934" s="3"/>
      <c r="D934"/>
      <c r="E934"/>
      <c r="F934"/>
      <c r="G934"/>
      <c r="H934"/>
      <c r="I934"/>
      <c r="J934"/>
      <c r="K934"/>
      <c r="L934"/>
      <c r="M934"/>
      <c r="N934"/>
      <c r="O934"/>
      <c r="P934"/>
      <c r="Q934"/>
      <c r="R934"/>
      <c r="S934"/>
      <c r="T934"/>
      <c r="U934"/>
      <c r="V934"/>
      <c r="W934"/>
    </row>
    <row r="935" spans="3:23" s="2" customFormat="1" x14ac:dyDescent="0.2">
      <c r="C935" s="3"/>
      <c r="D935"/>
      <c r="E935"/>
      <c r="F935"/>
      <c r="G935"/>
      <c r="H935"/>
      <c r="I935"/>
      <c r="J935"/>
      <c r="K935"/>
      <c r="L935"/>
      <c r="M935"/>
      <c r="N935"/>
      <c r="O935"/>
      <c r="P935"/>
      <c r="Q935"/>
      <c r="R935"/>
      <c r="S935"/>
      <c r="T935"/>
      <c r="U935"/>
      <c r="V935"/>
      <c r="W935"/>
    </row>
    <row r="936" spans="3:23" s="2" customFormat="1" x14ac:dyDescent="0.2">
      <c r="C936" s="3"/>
      <c r="D936"/>
      <c r="E936"/>
      <c r="F936"/>
      <c r="G936"/>
      <c r="H936"/>
      <c r="I936"/>
      <c r="J936"/>
      <c r="K936"/>
      <c r="L936"/>
      <c r="M936"/>
      <c r="N936"/>
      <c r="O936"/>
      <c r="P936"/>
      <c r="Q936"/>
      <c r="R936"/>
      <c r="S936"/>
      <c r="T936"/>
      <c r="U936"/>
      <c r="V936"/>
      <c r="W936"/>
    </row>
    <row r="937" spans="3:23" s="2" customFormat="1" x14ac:dyDescent="0.2">
      <c r="C937" s="3"/>
      <c r="D937"/>
      <c r="E937"/>
      <c r="F937"/>
      <c r="G937"/>
      <c r="H937"/>
      <c r="I937"/>
      <c r="J937"/>
      <c r="K937"/>
      <c r="L937"/>
      <c r="M937"/>
      <c r="N937"/>
      <c r="O937"/>
      <c r="P937"/>
      <c r="Q937"/>
      <c r="R937"/>
      <c r="S937"/>
      <c r="T937"/>
      <c r="U937"/>
      <c r="V937"/>
      <c r="W937"/>
    </row>
    <row r="938" spans="3:23" s="2" customFormat="1" x14ac:dyDescent="0.2">
      <c r="C938" s="3"/>
      <c r="D938"/>
      <c r="E938"/>
      <c r="F938"/>
      <c r="G938"/>
      <c r="H938"/>
      <c r="I938"/>
      <c r="J938"/>
      <c r="K938"/>
      <c r="L938"/>
      <c r="M938"/>
      <c r="N938"/>
      <c r="O938"/>
      <c r="P938"/>
      <c r="Q938"/>
      <c r="R938"/>
      <c r="S938"/>
      <c r="T938"/>
      <c r="U938"/>
      <c r="V938"/>
      <c r="W938"/>
    </row>
    <row r="939" spans="3:23" s="2" customFormat="1" x14ac:dyDescent="0.2">
      <c r="C939" s="3"/>
      <c r="D939"/>
      <c r="E939"/>
      <c r="F939"/>
      <c r="G939"/>
      <c r="H939"/>
      <c r="I939"/>
      <c r="J939"/>
      <c r="K939"/>
      <c r="L939"/>
      <c r="M939"/>
      <c r="N939"/>
      <c r="O939"/>
      <c r="P939"/>
      <c r="Q939"/>
      <c r="R939"/>
      <c r="S939"/>
      <c r="T939"/>
      <c r="U939"/>
      <c r="V939"/>
      <c r="W939"/>
    </row>
    <row r="940" spans="3:23" s="2" customFormat="1" x14ac:dyDescent="0.2">
      <c r="C940" s="3"/>
      <c r="D940"/>
      <c r="E940"/>
      <c r="F940"/>
      <c r="G940"/>
      <c r="H940"/>
      <c r="I940"/>
      <c r="J940"/>
      <c r="K940"/>
      <c r="L940"/>
      <c r="M940"/>
      <c r="N940"/>
      <c r="O940"/>
      <c r="P940"/>
      <c r="Q940"/>
      <c r="R940"/>
      <c r="S940"/>
      <c r="T940"/>
      <c r="U940"/>
      <c r="V940"/>
      <c r="W940"/>
    </row>
    <row r="941" spans="3:23" s="2" customFormat="1" x14ac:dyDescent="0.2">
      <c r="C941" s="3"/>
      <c r="D941"/>
      <c r="E941"/>
      <c r="F941"/>
      <c r="G941"/>
      <c r="H941"/>
      <c r="I941"/>
      <c r="J941"/>
      <c r="K941"/>
      <c r="L941"/>
      <c r="M941"/>
      <c r="N941"/>
      <c r="O941"/>
      <c r="P941"/>
      <c r="Q941"/>
      <c r="R941"/>
      <c r="S941"/>
      <c r="T941"/>
      <c r="U941"/>
      <c r="V941"/>
      <c r="W941"/>
    </row>
    <row r="942" spans="3:23" s="2" customFormat="1" x14ac:dyDescent="0.2">
      <c r="C942" s="3"/>
      <c r="D942"/>
      <c r="E942"/>
      <c r="F942"/>
      <c r="G942"/>
      <c r="H942"/>
      <c r="I942"/>
      <c r="J942"/>
      <c r="K942"/>
      <c r="L942"/>
      <c r="M942"/>
      <c r="N942"/>
      <c r="O942"/>
      <c r="P942"/>
      <c r="Q942"/>
      <c r="R942"/>
      <c r="S942"/>
      <c r="T942"/>
      <c r="U942"/>
      <c r="V942"/>
      <c r="W942"/>
    </row>
    <row r="943" spans="3:23" s="2" customFormat="1" x14ac:dyDescent="0.2">
      <c r="C943" s="3"/>
      <c r="D943"/>
      <c r="E943"/>
      <c r="F943"/>
      <c r="G943"/>
      <c r="H943"/>
      <c r="I943"/>
      <c r="J943"/>
      <c r="K943"/>
      <c r="L943"/>
      <c r="M943"/>
      <c r="N943"/>
      <c r="O943"/>
      <c r="P943"/>
      <c r="Q943"/>
      <c r="R943"/>
      <c r="S943"/>
      <c r="T943"/>
      <c r="U943"/>
      <c r="V943"/>
      <c r="W943"/>
    </row>
    <row r="944" spans="3:23" s="2" customFormat="1" x14ac:dyDescent="0.2">
      <c r="C944" s="3"/>
      <c r="D944"/>
      <c r="E944"/>
      <c r="F944"/>
      <c r="G944"/>
      <c r="H944"/>
      <c r="I944"/>
      <c r="J944"/>
      <c r="K944"/>
      <c r="L944"/>
      <c r="M944"/>
      <c r="N944"/>
      <c r="O944"/>
      <c r="P944"/>
      <c r="Q944"/>
      <c r="R944"/>
      <c r="S944"/>
      <c r="T944"/>
      <c r="U944"/>
      <c r="V944"/>
      <c r="W944"/>
    </row>
    <row r="945" spans="3:23" s="2" customFormat="1" x14ac:dyDescent="0.2">
      <c r="C945" s="3"/>
      <c r="D945"/>
      <c r="E945"/>
      <c r="F945"/>
      <c r="G945"/>
      <c r="H945"/>
      <c r="I945"/>
      <c r="J945"/>
      <c r="K945"/>
      <c r="L945"/>
      <c r="M945"/>
      <c r="N945"/>
      <c r="O945"/>
      <c r="P945"/>
      <c r="Q945"/>
      <c r="R945"/>
      <c r="S945"/>
      <c r="T945"/>
      <c r="U945"/>
      <c r="V945"/>
      <c r="W945"/>
    </row>
    <row r="946" spans="3:23" s="2" customFormat="1" x14ac:dyDescent="0.2">
      <c r="C946" s="3"/>
      <c r="D946"/>
      <c r="E946"/>
      <c r="F946"/>
      <c r="G946"/>
      <c r="H946"/>
      <c r="I946"/>
      <c r="J946"/>
      <c r="K946"/>
      <c r="L946"/>
      <c r="M946"/>
      <c r="N946"/>
      <c r="O946"/>
      <c r="P946"/>
      <c r="Q946"/>
      <c r="R946"/>
      <c r="S946"/>
      <c r="T946"/>
      <c r="U946"/>
      <c r="V946"/>
      <c r="W946"/>
    </row>
    <row r="947" spans="3:23" s="2" customFormat="1" x14ac:dyDescent="0.2">
      <c r="C947" s="3"/>
      <c r="D947"/>
      <c r="E947"/>
      <c r="F947"/>
      <c r="G947"/>
      <c r="H947"/>
      <c r="I947"/>
      <c r="J947"/>
      <c r="K947"/>
      <c r="L947"/>
      <c r="M947"/>
      <c r="N947"/>
      <c r="O947"/>
      <c r="P947"/>
      <c r="Q947"/>
      <c r="R947"/>
      <c r="S947"/>
      <c r="T947"/>
      <c r="U947"/>
      <c r="V947"/>
      <c r="W947"/>
    </row>
    <row r="948" spans="3:23" s="2" customFormat="1" x14ac:dyDescent="0.2">
      <c r="C948" s="3"/>
      <c r="D948"/>
      <c r="E948"/>
      <c r="F948"/>
      <c r="G948"/>
      <c r="H948"/>
      <c r="I948"/>
      <c r="J948"/>
      <c r="K948"/>
      <c r="L948"/>
      <c r="M948"/>
      <c r="N948"/>
      <c r="O948"/>
      <c r="P948"/>
      <c r="Q948"/>
      <c r="R948"/>
      <c r="S948"/>
      <c r="T948"/>
      <c r="U948"/>
      <c r="V948"/>
      <c r="W948"/>
    </row>
    <row r="949" spans="3:23" s="2" customFormat="1" x14ac:dyDescent="0.2">
      <c r="C949" s="3"/>
      <c r="D949"/>
      <c r="E949"/>
      <c r="F949"/>
      <c r="G949"/>
      <c r="H949"/>
      <c r="I949"/>
      <c r="J949"/>
      <c r="K949"/>
      <c r="L949"/>
      <c r="M949"/>
      <c r="N949"/>
      <c r="O949"/>
      <c r="P949"/>
      <c r="Q949"/>
      <c r="R949"/>
      <c r="S949"/>
      <c r="T949"/>
      <c r="U949"/>
      <c r="V949"/>
      <c r="W949"/>
    </row>
    <row r="950" spans="3:23" s="2" customFormat="1" x14ac:dyDescent="0.2">
      <c r="C950" s="3"/>
      <c r="D950"/>
      <c r="E950"/>
      <c r="F950"/>
      <c r="G950"/>
      <c r="H950"/>
      <c r="I950"/>
      <c r="J950"/>
      <c r="K950"/>
      <c r="L950"/>
      <c r="M950"/>
      <c r="N950"/>
      <c r="O950"/>
      <c r="P950"/>
      <c r="Q950"/>
      <c r="R950"/>
      <c r="S950"/>
      <c r="T950"/>
      <c r="U950"/>
      <c r="V950"/>
      <c r="W950"/>
    </row>
    <row r="951" spans="3:23" s="2" customFormat="1" x14ac:dyDescent="0.2">
      <c r="C951" s="3"/>
      <c r="D951"/>
      <c r="E951"/>
      <c r="F951"/>
      <c r="G951"/>
      <c r="H951"/>
      <c r="I951"/>
      <c r="J951"/>
      <c r="K951"/>
      <c r="L951"/>
      <c r="M951"/>
      <c r="N951"/>
      <c r="O951"/>
      <c r="P951"/>
      <c r="Q951"/>
      <c r="R951"/>
      <c r="S951"/>
      <c r="T951"/>
      <c r="U951"/>
      <c r="V951"/>
      <c r="W951"/>
    </row>
    <row r="952" spans="3:23" s="2" customFormat="1" x14ac:dyDescent="0.2">
      <c r="C952" s="3"/>
      <c r="D952"/>
      <c r="E952"/>
      <c r="F952"/>
      <c r="G952"/>
      <c r="H952"/>
      <c r="I952"/>
      <c r="J952"/>
      <c r="K952"/>
      <c r="L952"/>
      <c r="M952"/>
      <c r="N952"/>
      <c r="O952"/>
      <c r="P952"/>
      <c r="Q952"/>
      <c r="R952"/>
      <c r="S952"/>
      <c r="T952"/>
      <c r="U952"/>
      <c r="V952"/>
      <c r="W952"/>
    </row>
    <row r="953" spans="3:23" s="2" customFormat="1" x14ac:dyDescent="0.2">
      <c r="C953" s="3"/>
      <c r="D953"/>
      <c r="E953"/>
      <c r="F953"/>
      <c r="G953"/>
      <c r="H953"/>
      <c r="I953"/>
      <c r="J953"/>
      <c r="K953"/>
      <c r="L953"/>
      <c r="M953"/>
      <c r="N953"/>
      <c r="O953"/>
      <c r="P953"/>
      <c r="Q953"/>
      <c r="R953"/>
      <c r="S953"/>
      <c r="T953"/>
      <c r="U953"/>
      <c r="V953"/>
      <c r="W953"/>
    </row>
    <row r="954" spans="3:23" s="2" customFormat="1" x14ac:dyDescent="0.2">
      <c r="C954" s="3"/>
      <c r="D954"/>
      <c r="E954"/>
      <c r="F954"/>
      <c r="G954"/>
      <c r="H954"/>
      <c r="I954"/>
      <c r="J954"/>
      <c r="K954"/>
      <c r="L954"/>
      <c r="M954"/>
      <c r="N954"/>
      <c r="O954"/>
      <c r="P954"/>
      <c r="Q954"/>
      <c r="R954"/>
      <c r="S954"/>
      <c r="T954"/>
      <c r="U954"/>
      <c r="V954"/>
      <c r="W954"/>
    </row>
    <row r="955" spans="3:23" s="2" customFormat="1" x14ac:dyDescent="0.2">
      <c r="C955" s="3"/>
      <c r="D955"/>
      <c r="E955"/>
      <c r="F955"/>
      <c r="G955"/>
      <c r="H955"/>
      <c r="I955"/>
      <c r="J955"/>
      <c r="K955"/>
      <c r="L955"/>
      <c r="M955"/>
      <c r="N955"/>
      <c r="O955"/>
      <c r="P955"/>
      <c r="Q955"/>
      <c r="R955"/>
      <c r="S955"/>
      <c r="T955"/>
      <c r="U955"/>
      <c r="V955"/>
      <c r="W955"/>
    </row>
    <row r="956" spans="3:23" s="2" customFormat="1" x14ac:dyDescent="0.2">
      <c r="C956" s="3"/>
      <c r="D956"/>
      <c r="E956"/>
      <c r="F956"/>
      <c r="G956"/>
      <c r="H956"/>
      <c r="I956"/>
      <c r="J956"/>
      <c r="K956"/>
      <c r="L956"/>
      <c r="M956"/>
      <c r="N956"/>
      <c r="O956"/>
      <c r="P956"/>
      <c r="Q956"/>
      <c r="R956"/>
      <c r="S956"/>
      <c r="T956"/>
      <c r="U956"/>
      <c r="V956"/>
      <c r="W956"/>
    </row>
    <row r="957" spans="3:23" s="2" customFormat="1" x14ac:dyDescent="0.2">
      <c r="C957" s="3"/>
      <c r="D957"/>
      <c r="E957"/>
      <c r="F957"/>
      <c r="G957"/>
      <c r="H957"/>
      <c r="I957"/>
      <c r="J957"/>
      <c r="K957"/>
      <c r="L957"/>
      <c r="M957"/>
      <c r="N957"/>
      <c r="O957"/>
      <c r="P957"/>
      <c r="Q957"/>
      <c r="R957"/>
      <c r="S957"/>
      <c r="T957"/>
      <c r="U957"/>
      <c r="V957"/>
      <c r="W957"/>
    </row>
    <row r="958" spans="3:23" s="2" customFormat="1" x14ac:dyDescent="0.2">
      <c r="C958" s="3"/>
      <c r="D958"/>
      <c r="E958"/>
      <c r="F958"/>
      <c r="G958"/>
      <c r="H958"/>
      <c r="I958"/>
      <c r="J958"/>
      <c r="K958"/>
      <c r="L958"/>
      <c r="M958"/>
      <c r="N958"/>
      <c r="O958"/>
      <c r="P958"/>
      <c r="Q958"/>
      <c r="R958"/>
      <c r="S958"/>
      <c r="T958"/>
      <c r="U958"/>
      <c r="V958"/>
      <c r="W958"/>
    </row>
    <row r="959" spans="3:23" s="2" customFormat="1" x14ac:dyDescent="0.2">
      <c r="C959" s="3"/>
      <c r="D959"/>
      <c r="E959"/>
      <c r="F959"/>
      <c r="G959"/>
      <c r="H959"/>
      <c r="I959"/>
      <c r="J959"/>
      <c r="K959"/>
      <c r="L959"/>
      <c r="M959"/>
      <c r="N959"/>
      <c r="O959"/>
      <c r="P959"/>
      <c r="Q959"/>
      <c r="R959"/>
      <c r="S959"/>
      <c r="T959"/>
      <c r="U959"/>
      <c r="V959"/>
      <c r="W959"/>
    </row>
    <row r="960" spans="3:23" s="2" customFormat="1" x14ac:dyDescent="0.2">
      <c r="C960" s="3"/>
      <c r="D960"/>
      <c r="E960"/>
      <c r="F960"/>
      <c r="G960"/>
      <c r="H960"/>
      <c r="I960"/>
      <c r="J960"/>
      <c r="K960"/>
      <c r="L960"/>
      <c r="M960"/>
      <c r="N960"/>
      <c r="O960"/>
      <c r="P960"/>
      <c r="Q960"/>
      <c r="R960"/>
      <c r="S960"/>
      <c r="T960"/>
      <c r="U960"/>
      <c r="V960"/>
      <c r="W960"/>
    </row>
    <row r="961" spans="3:23" s="2" customFormat="1" x14ac:dyDescent="0.2">
      <c r="C961" s="3"/>
      <c r="D961"/>
      <c r="E961"/>
      <c r="F961"/>
      <c r="G961"/>
      <c r="H961"/>
      <c r="I961"/>
      <c r="J961"/>
      <c r="K961"/>
      <c r="L961"/>
      <c r="M961"/>
      <c r="N961"/>
      <c r="O961"/>
      <c r="P961"/>
      <c r="Q961"/>
      <c r="R961"/>
      <c r="S961"/>
      <c r="T961"/>
      <c r="U961"/>
      <c r="V961"/>
      <c r="W961"/>
    </row>
    <row r="962" spans="3:23" s="2" customFormat="1" x14ac:dyDescent="0.2">
      <c r="C962" s="3"/>
      <c r="D962"/>
      <c r="E962"/>
      <c r="F962"/>
      <c r="G962"/>
      <c r="H962"/>
      <c r="I962"/>
      <c r="J962"/>
      <c r="K962"/>
      <c r="L962"/>
      <c r="M962"/>
      <c r="N962"/>
      <c r="O962"/>
      <c r="P962"/>
      <c r="Q962"/>
      <c r="R962"/>
      <c r="S962"/>
      <c r="T962"/>
      <c r="U962"/>
      <c r="V962"/>
      <c r="W962"/>
    </row>
    <row r="963" spans="3:23" s="2" customFormat="1" x14ac:dyDescent="0.2">
      <c r="C963" s="3"/>
      <c r="D963"/>
      <c r="E963"/>
      <c r="F963"/>
      <c r="G963"/>
      <c r="H963"/>
      <c r="I963"/>
      <c r="J963"/>
      <c r="K963"/>
      <c r="L963"/>
      <c r="M963"/>
      <c r="N963"/>
      <c r="O963"/>
      <c r="P963"/>
      <c r="Q963"/>
      <c r="R963"/>
      <c r="S963"/>
      <c r="T963"/>
      <c r="U963"/>
      <c r="V963"/>
      <c r="W963"/>
    </row>
    <row r="964" spans="3:23" s="2" customFormat="1" x14ac:dyDescent="0.2">
      <c r="C964" s="3"/>
      <c r="D964"/>
      <c r="E964"/>
      <c r="F964"/>
      <c r="G964"/>
      <c r="H964"/>
      <c r="I964"/>
      <c r="J964"/>
      <c r="K964"/>
      <c r="L964"/>
      <c r="M964"/>
      <c r="N964"/>
      <c r="O964"/>
      <c r="P964"/>
      <c r="Q964"/>
      <c r="R964"/>
      <c r="S964"/>
      <c r="T964"/>
      <c r="U964"/>
      <c r="V964"/>
      <c r="W964"/>
    </row>
    <row r="965" spans="3:23" x14ac:dyDescent="0.2">
      <c r="C965" s="3"/>
    </row>
    <row r="966" spans="3:23" x14ac:dyDescent="0.2">
      <c r="C966" s="3"/>
    </row>
    <row r="967" spans="3:23" x14ac:dyDescent="0.2">
      <c r="C967" s="3"/>
    </row>
    <row r="968" spans="3:23" x14ac:dyDescent="0.2">
      <c r="C968" s="3"/>
    </row>
    <row r="969" spans="3:23" x14ac:dyDescent="0.2">
      <c r="C969" s="3"/>
    </row>
    <row r="970" spans="3:23" x14ac:dyDescent="0.2">
      <c r="C970" s="3"/>
    </row>
    <row r="971" spans="3:23" x14ac:dyDescent="0.2">
      <c r="C971" s="3"/>
    </row>
    <row r="972" spans="3:23" x14ac:dyDescent="0.2">
      <c r="C972" s="3"/>
    </row>
    <row r="973" spans="3:23" x14ac:dyDescent="0.2">
      <c r="C973" s="3"/>
    </row>
    <row r="974" spans="3:23" x14ac:dyDescent="0.2">
      <c r="C974" s="3"/>
    </row>
    <row r="975" spans="3:23" x14ac:dyDescent="0.2">
      <c r="C975" s="3"/>
    </row>
    <row r="976" spans="3:23" x14ac:dyDescent="0.2">
      <c r="C976" s="3"/>
    </row>
    <row r="977" spans="3:3" x14ac:dyDescent="0.2">
      <c r="C977" s="3"/>
    </row>
    <row r="978" spans="3:3" x14ac:dyDescent="0.2">
      <c r="C978" s="3"/>
    </row>
    <row r="979" spans="3:3" x14ac:dyDescent="0.2">
      <c r="C979" s="3"/>
    </row>
    <row r="980" spans="3:3" x14ac:dyDescent="0.2">
      <c r="C980" s="3"/>
    </row>
    <row r="981" spans="3:3" x14ac:dyDescent="0.2">
      <c r="C981" s="3"/>
    </row>
    <row r="982" spans="3:3" x14ac:dyDescent="0.2">
      <c r="C982" s="3"/>
    </row>
    <row r="983" spans="3:3" x14ac:dyDescent="0.2">
      <c r="C983" s="3"/>
    </row>
    <row r="984" spans="3:3" x14ac:dyDescent="0.2">
      <c r="C984" s="3"/>
    </row>
    <row r="985" spans="3:3" x14ac:dyDescent="0.2">
      <c r="C985" s="3"/>
    </row>
    <row r="986" spans="3:3" x14ac:dyDescent="0.2">
      <c r="C986" s="3"/>
    </row>
    <row r="987" spans="3:3" x14ac:dyDescent="0.2">
      <c r="C987" s="3"/>
    </row>
    <row r="988" spans="3:3" x14ac:dyDescent="0.2">
      <c r="C988" s="3"/>
    </row>
    <row r="989" spans="3:3" x14ac:dyDescent="0.2">
      <c r="C989" s="3"/>
    </row>
    <row r="990" spans="3:3" x14ac:dyDescent="0.2">
      <c r="C990" s="3"/>
    </row>
    <row r="991" spans="3:3" x14ac:dyDescent="0.2">
      <c r="C991" s="3"/>
    </row>
    <row r="992" spans="3:3" x14ac:dyDescent="0.2">
      <c r="C992" s="3"/>
    </row>
    <row r="993" spans="3:3" x14ac:dyDescent="0.2">
      <c r="C993" s="3"/>
    </row>
    <row r="994" spans="3:3" x14ac:dyDescent="0.2">
      <c r="C994" s="3"/>
    </row>
    <row r="995" spans="3:3" x14ac:dyDescent="0.2">
      <c r="C995" s="3"/>
    </row>
    <row r="996" spans="3:3" x14ac:dyDescent="0.2">
      <c r="C996" s="3"/>
    </row>
    <row r="997" spans="3:3" x14ac:dyDescent="0.2">
      <c r="C997" s="3"/>
    </row>
    <row r="998" spans="3:3" x14ac:dyDescent="0.2">
      <c r="C998" s="3"/>
    </row>
    <row r="999" spans="3:3" x14ac:dyDescent="0.2">
      <c r="C999" s="3"/>
    </row>
    <row r="1000" spans="3:3" x14ac:dyDescent="0.2">
      <c r="C1000" s="3"/>
    </row>
    <row r="1001" spans="3:3" x14ac:dyDescent="0.2">
      <c r="C1001" s="3"/>
    </row>
    <row r="1002" spans="3:3" x14ac:dyDescent="0.2">
      <c r="C1002" s="3"/>
    </row>
    <row r="1003" spans="3:3" x14ac:dyDescent="0.2">
      <c r="C1003" s="3"/>
    </row>
    <row r="1004" spans="3:3" x14ac:dyDescent="0.2">
      <c r="C1004" s="3"/>
    </row>
    <row r="1005" spans="3:3" x14ac:dyDescent="0.2">
      <c r="C1005" s="3"/>
    </row>
    <row r="1006" spans="3:3" x14ac:dyDescent="0.2">
      <c r="C1006" s="3"/>
    </row>
    <row r="1007" spans="3:3" x14ac:dyDescent="0.2">
      <c r="C1007" s="3"/>
    </row>
    <row r="1008" spans="3:3" x14ac:dyDescent="0.2">
      <c r="C1008" s="3"/>
    </row>
    <row r="1009" spans="3:3" x14ac:dyDescent="0.2">
      <c r="C1009" s="3"/>
    </row>
    <row r="1010" spans="3:3" x14ac:dyDescent="0.2">
      <c r="C1010" s="3"/>
    </row>
    <row r="1011" spans="3:3" x14ac:dyDescent="0.2">
      <c r="C1011" s="3"/>
    </row>
    <row r="1012" spans="3:3" x14ac:dyDescent="0.2">
      <c r="C1012" s="3"/>
    </row>
    <row r="1013" spans="3:3" x14ac:dyDescent="0.2">
      <c r="C1013" s="3"/>
    </row>
    <row r="1014" spans="3:3" x14ac:dyDescent="0.2">
      <c r="C1014" s="3"/>
    </row>
    <row r="1015" spans="3:3" x14ac:dyDescent="0.2">
      <c r="C1015" s="3"/>
    </row>
    <row r="1016" spans="3:3" x14ac:dyDescent="0.2">
      <c r="C1016" s="3"/>
    </row>
    <row r="1017" spans="3:3" x14ac:dyDescent="0.2">
      <c r="C1017" s="3"/>
    </row>
    <row r="1018" spans="3:3" x14ac:dyDescent="0.2">
      <c r="C1018" s="3"/>
    </row>
    <row r="1019" spans="3:3" x14ac:dyDescent="0.2">
      <c r="C1019" s="3"/>
    </row>
    <row r="1020" spans="3:3" x14ac:dyDescent="0.2">
      <c r="C1020" s="3"/>
    </row>
    <row r="1021" spans="3:3" x14ac:dyDescent="0.2">
      <c r="C1021" s="3"/>
    </row>
    <row r="1022" spans="3:3" x14ac:dyDescent="0.2">
      <c r="C1022" s="3"/>
    </row>
    <row r="1023" spans="3:3" x14ac:dyDescent="0.2">
      <c r="C1023" s="3"/>
    </row>
    <row r="1024" spans="3:3" x14ac:dyDescent="0.2">
      <c r="C1024" s="3"/>
    </row>
    <row r="1025" spans="3:3" x14ac:dyDescent="0.2">
      <c r="C1025" s="3"/>
    </row>
    <row r="1026" spans="3:3" x14ac:dyDescent="0.2">
      <c r="C1026" s="3"/>
    </row>
    <row r="1027" spans="3:3" x14ac:dyDescent="0.2">
      <c r="C1027" s="3"/>
    </row>
    <row r="1028" spans="3:3" x14ac:dyDescent="0.2">
      <c r="C1028" s="3"/>
    </row>
    <row r="1029" spans="3:3" x14ac:dyDescent="0.2">
      <c r="C1029" s="3"/>
    </row>
    <row r="1030" spans="3:3" x14ac:dyDescent="0.2">
      <c r="C1030" s="3"/>
    </row>
    <row r="1031" spans="3:3" x14ac:dyDescent="0.2">
      <c r="C1031" s="3"/>
    </row>
    <row r="1032" spans="3:3" x14ac:dyDescent="0.2">
      <c r="C1032" s="3"/>
    </row>
    <row r="1033" spans="3:3" x14ac:dyDescent="0.2">
      <c r="C1033" s="3"/>
    </row>
    <row r="1034" spans="3:3" x14ac:dyDescent="0.2">
      <c r="C1034" s="3"/>
    </row>
    <row r="1035" spans="3:3" x14ac:dyDescent="0.2">
      <c r="C1035" s="3"/>
    </row>
    <row r="1036" spans="3:3" x14ac:dyDescent="0.2">
      <c r="C1036" s="3"/>
    </row>
    <row r="1037" spans="3:3" x14ac:dyDescent="0.2">
      <c r="C1037" s="3"/>
    </row>
    <row r="1038" spans="3:3" x14ac:dyDescent="0.2">
      <c r="C1038" s="3"/>
    </row>
    <row r="1039" spans="3:3" x14ac:dyDescent="0.2">
      <c r="C1039" s="3"/>
    </row>
    <row r="1040" spans="3:3" x14ac:dyDescent="0.2">
      <c r="C1040" s="3"/>
    </row>
    <row r="1041" spans="3:3" x14ac:dyDescent="0.2">
      <c r="C1041" s="3"/>
    </row>
    <row r="1042" spans="3:3" x14ac:dyDescent="0.2">
      <c r="C1042" s="3"/>
    </row>
    <row r="1043" spans="3:3" x14ac:dyDescent="0.2">
      <c r="C1043" s="3"/>
    </row>
    <row r="1044" spans="3:3" x14ac:dyDescent="0.2">
      <c r="C1044" s="3"/>
    </row>
    <row r="1045" spans="3:3" x14ac:dyDescent="0.2">
      <c r="C1045" s="3"/>
    </row>
    <row r="1046" spans="3:3" x14ac:dyDescent="0.2">
      <c r="C1046" s="3"/>
    </row>
    <row r="1047" spans="3:3" x14ac:dyDescent="0.2">
      <c r="C1047" s="3"/>
    </row>
    <row r="1048" spans="3:3" x14ac:dyDescent="0.2">
      <c r="C1048" s="3"/>
    </row>
    <row r="1049" spans="3:3" x14ac:dyDescent="0.2">
      <c r="C1049" s="3"/>
    </row>
    <row r="1050" spans="3:3" x14ac:dyDescent="0.2">
      <c r="C1050" s="3"/>
    </row>
    <row r="1051" spans="3:3" x14ac:dyDescent="0.2">
      <c r="C1051" s="3"/>
    </row>
    <row r="1052" spans="3:3" x14ac:dyDescent="0.2">
      <c r="C1052" s="3"/>
    </row>
    <row r="1053" spans="3:3" x14ac:dyDescent="0.2">
      <c r="C1053" s="3"/>
    </row>
    <row r="1054" spans="3:3" x14ac:dyDescent="0.2">
      <c r="C1054" s="3"/>
    </row>
    <row r="1055" spans="3:3" x14ac:dyDescent="0.2">
      <c r="C1055" s="3"/>
    </row>
    <row r="1056" spans="3:3" x14ac:dyDescent="0.2">
      <c r="C1056" s="3"/>
    </row>
    <row r="1057" spans="3:3" x14ac:dyDescent="0.2">
      <c r="C1057" s="3"/>
    </row>
    <row r="1058" spans="3:3" x14ac:dyDescent="0.2">
      <c r="C1058" s="3"/>
    </row>
    <row r="1059" spans="3:3" x14ac:dyDescent="0.2">
      <c r="C1059" s="3"/>
    </row>
    <row r="1060" spans="3:3" x14ac:dyDescent="0.2">
      <c r="C1060" s="3"/>
    </row>
    <row r="1061" spans="3:3" x14ac:dyDescent="0.2">
      <c r="C1061" s="3"/>
    </row>
    <row r="1062" spans="3:3" x14ac:dyDescent="0.2">
      <c r="C1062" s="3"/>
    </row>
    <row r="1063" spans="3:3" x14ac:dyDescent="0.2">
      <c r="C1063" s="3"/>
    </row>
    <row r="1064" spans="3:3" x14ac:dyDescent="0.2">
      <c r="C1064" s="3"/>
    </row>
    <row r="1065" spans="3:3" x14ac:dyDescent="0.2">
      <c r="C1065" s="3"/>
    </row>
    <row r="1066" spans="3:3" x14ac:dyDescent="0.2">
      <c r="C1066" s="3"/>
    </row>
    <row r="1067" spans="3:3" x14ac:dyDescent="0.2">
      <c r="C1067" s="3"/>
    </row>
    <row r="1068" spans="3:3" x14ac:dyDescent="0.2">
      <c r="C1068" s="3"/>
    </row>
    <row r="1069" spans="3:3" x14ac:dyDescent="0.2">
      <c r="C1069" s="3"/>
    </row>
    <row r="1070" spans="3:3" x14ac:dyDescent="0.2">
      <c r="C1070" s="3"/>
    </row>
    <row r="1071" spans="3:3" x14ac:dyDescent="0.2">
      <c r="C1071" s="3"/>
    </row>
    <row r="1072" spans="3:3" x14ac:dyDescent="0.2">
      <c r="C1072" s="3"/>
    </row>
    <row r="1073" spans="3:3" x14ac:dyDescent="0.2">
      <c r="C1073" s="3"/>
    </row>
    <row r="1074" spans="3:3" x14ac:dyDescent="0.2">
      <c r="C1074" s="3"/>
    </row>
    <row r="1075" spans="3:3" x14ac:dyDescent="0.2">
      <c r="C1075" s="3"/>
    </row>
    <row r="1076" spans="3:3" x14ac:dyDescent="0.2">
      <c r="C1076" s="3"/>
    </row>
    <row r="1077" spans="3:3" x14ac:dyDescent="0.2">
      <c r="C1077" s="3"/>
    </row>
    <row r="1078" spans="3:3" x14ac:dyDescent="0.2">
      <c r="C1078" s="3"/>
    </row>
    <row r="1079" spans="3:3" x14ac:dyDescent="0.2">
      <c r="C1079" s="3"/>
    </row>
    <row r="1080" spans="3:3" x14ac:dyDescent="0.2">
      <c r="C1080" s="3"/>
    </row>
    <row r="1081" spans="3:3" x14ac:dyDescent="0.2">
      <c r="C1081" s="3"/>
    </row>
    <row r="1082" spans="3:3" x14ac:dyDescent="0.2">
      <c r="C1082" s="3"/>
    </row>
    <row r="1083" spans="3:3" x14ac:dyDescent="0.2">
      <c r="C1083" s="3"/>
    </row>
    <row r="1084" spans="3:3" x14ac:dyDescent="0.2">
      <c r="C1084" s="3"/>
    </row>
  </sheetData>
  <phoneticPr fontId="0" type="noConversion"/>
  <conditionalFormatting sqref="X7:AG7 C122:W122 C125:W1084 D123:AG124 C7:W119 Y8:AG119 C121:AG121">
    <cfRule type="cellIs" dxfId="16" priority="12" stopIfTrue="1" operator="lessThanOrEqual">
      <formula>0</formula>
    </cfRule>
  </conditionalFormatting>
  <conditionalFormatting sqref="X116">
    <cfRule type="cellIs" dxfId="15" priority="9" stopIfTrue="1" operator="lessThanOrEqual">
      <formula>0</formula>
    </cfRule>
  </conditionalFormatting>
  <conditionalFormatting sqref="C123:C124">
    <cfRule type="cellIs" dxfId="14" priority="1" stopIfTrue="1" operator="lessThanOrEqual">
      <formula>0</formula>
    </cfRule>
  </conditionalFormatting>
  <pageMargins left="0.75" right="0.75" top="1" bottom="1" header="0.5" footer="0.5"/>
  <pageSetup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7"/>
  <dimension ref="A1:AI1085"/>
  <sheetViews>
    <sheetView workbookViewId="0">
      <pane xSplit="3" ySplit="6" topLeftCell="D7" activePane="bottomRight" state="frozen"/>
      <selection pane="topRight" activeCell="B1" sqref="B1"/>
      <selection pane="bottomLeft" activeCell="A5" sqref="A5"/>
      <selection pane="bottomRight" activeCell="D7" sqref="D7"/>
    </sheetView>
  </sheetViews>
  <sheetFormatPr defaultColWidth="12.5703125" defaultRowHeight="12.75" x14ac:dyDescent="0.2"/>
  <cols>
    <col min="1" max="2" width="0" hidden="1" customWidth="1"/>
    <col min="3" max="3" width="13.7109375" customWidth="1"/>
    <col min="4" max="23" width="12.5703125" customWidth="1"/>
    <col min="24" max="24" width="7.42578125" customWidth="1"/>
  </cols>
  <sheetData>
    <row r="1" spans="1:35" hidden="1" x14ac:dyDescent="0.2">
      <c r="D1" t="s">
        <v>95</v>
      </c>
      <c r="E1" t="s">
        <v>96</v>
      </c>
      <c r="F1" t="s">
        <v>97</v>
      </c>
      <c r="G1" t="s">
        <v>98</v>
      </c>
      <c r="H1" t="s">
        <v>99</v>
      </c>
      <c r="I1" t="s">
        <v>100</v>
      </c>
      <c r="J1" t="s">
        <v>101</v>
      </c>
      <c r="K1" t="s">
        <v>102</v>
      </c>
      <c r="L1" t="s">
        <v>103</v>
      </c>
      <c r="M1" t="s">
        <v>104</v>
      </c>
      <c r="N1" t="s">
        <v>105</v>
      </c>
      <c r="O1" t="s">
        <v>106</v>
      </c>
      <c r="P1" t="s">
        <v>107</v>
      </c>
      <c r="Q1" t="s">
        <v>108</v>
      </c>
      <c r="R1" t="s">
        <v>109</v>
      </c>
      <c r="S1" t="s">
        <v>110</v>
      </c>
      <c r="T1" t="s">
        <v>111</v>
      </c>
      <c r="U1" t="s">
        <v>112</v>
      </c>
      <c r="V1" t="s">
        <v>113</v>
      </c>
      <c r="W1" t="s">
        <v>114</v>
      </c>
      <c r="X1" t="s">
        <v>115</v>
      </c>
      <c r="Y1" t="s">
        <v>116</v>
      </c>
      <c r="Z1" t="s">
        <v>117</v>
      </c>
      <c r="AA1" t="s">
        <v>118</v>
      </c>
      <c r="AB1" t="s">
        <v>119</v>
      </c>
      <c r="AC1" t="s">
        <v>120</v>
      </c>
      <c r="AD1" t="s">
        <v>121</v>
      </c>
      <c r="AE1" t="s">
        <v>122</v>
      </c>
      <c r="AF1" t="s">
        <v>123</v>
      </c>
      <c r="AG1" t="s">
        <v>124</v>
      </c>
    </row>
    <row r="2" spans="1:35" ht="24" customHeight="1" x14ac:dyDescent="0.25">
      <c r="C2" s="13" t="str">
        <f>InterveningNaturalFlow!A1</f>
        <v>Natural flows are ALWAYS SUBJECT TO CHANGE in future updates -- Last Updated 1/10/2020</v>
      </c>
      <c r="D2" s="13"/>
      <c r="E2" s="13"/>
      <c r="F2" s="13"/>
      <c r="G2" s="13"/>
      <c r="H2" s="13"/>
      <c r="I2" s="12"/>
      <c r="J2" s="12"/>
      <c r="K2" s="13"/>
      <c r="L2" s="18"/>
      <c r="M2" s="18"/>
    </row>
    <row r="3" spans="1:35" s="14" customFormat="1" ht="24" customHeight="1" x14ac:dyDescent="0.2">
      <c r="C3" s="17" t="s">
        <v>1</v>
      </c>
      <c r="D3" s="15" t="s">
        <v>2</v>
      </c>
      <c r="E3" s="15" t="s">
        <v>3</v>
      </c>
      <c r="F3" s="15" t="s">
        <v>93</v>
      </c>
      <c r="G3" s="15" t="s">
        <v>5</v>
      </c>
      <c r="H3" s="15" t="s">
        <v>6</v>
      </c>
      <c r="I3" s="15" t="s">
        <v>7</v>
      </c>
      <c r="J3" s="15" t="s">
        <v>8</v>
      </c>
      <c r="K3" s="15" t="s">
        <v>4</v>
      </c>
      <c r="L3" s="16" t="s">
        <v>9</v>
      </c>
      <c r="M3" s="16" t="s">
        <v>10</v>
      </c>
      <c r="N3" s="16" t="s">
        <v>11</v>
      </c>
      <c r="O3" s="16" t="s">
        <v>12</v>
      </c>
      <c r="P3" s="16" t="s">
        <v>13</v>
      </c>
      <c r="Q3" s="16" t="s">
        <v>14</v>
      </c>
      <c r="R3" s="16" t="s">
        <v>15</v>
      </c>
      <c r="S3" s="16" t="s">
        <v>16</v>
      </c>
      <c r="T3" s="16" t="s">
        <v>17</v>
      </c>
      <c r="U3" s="16" t="s">
        <v>25</v>
      </c>
      <c r="V3" s="16" t="s">
        <v>18</v>
      </c>
      <c r="W3" s="16" t="s">
        <v>19</v>
      </c>
      <c r="Y3" s="16" t="s">
        <v>21</v>
      </c>
      <c r="Z3" s="16" t="s">
        <v>20</v>
      </c>
      <c r="AA3" s="16" t="s">
        <v>28</v>
      </c>
      <c r="AB3" s="16" t="s">
        <v>22</v>
      </c>
      <c r="AC3" s="16" t="s">
        <v>29</v>
      </c>
      <c r="AD3" s="16" t="s">
        <v>30</v>
      </c>
      <c r="AE3" s="16" t="s">
        <v>23</v>
      </c>
      <c r="AF3" s="16" t="s">
        <v>31</v>
      </c>
      <c r="AG3" s="16" t="s">
        <v>24</v>
      </c>
    </row>
    <row r="4" spans="1:35" s="14" customFormat="1" ht="24" customHeight="1" x14ac:dyDescent="0.2">
      <c r="C4" s="17" t="s">
        <v>34</v>
      </c>
      <c r="D4" s="22" t="s">
        <v>35</v>
      </c>
      <c r="E4" s="22" t="s">
        <v>36</v>
      </c>
      <c r="F4" s="22" t="s">
        <v>38</v>
      </c>
      <c r="G4" s="22" t="s">
        <v>39</v>
      </c>
      <c r="H4" s="22" t="s">
        <v>40</v>
      </c>
      <c r="I4" s="22" t="s">
        <v>41</v>
      </c>
      <c r="J4" s="22" t="s">
        <v>42</v>
      </c>
      <c r="K4" s="22" t="s">
        <v>37</v>
      </c>
      <c r="L4" s="22" t="s">
        <v>43</v>
      </c>
      <c r="M4" s="22" t="s">
        <v>44</v>
      </c>
      <c r="N4" s="22" t="s">
        <v>45</v>
      </c>
      <c r="O4" s="22" t="s">
        <v>46</v>
      </c>
      <c r="P4" s="22" t="s">
        <v>47</v>
      </c>
      <c r="Q4" s="22" t="s">
        <v>48</v>
      </c>
      <c r="R4" s="22" t="s">
        <v>49</v>
      </c>
      <c r="S4" s="22" t="s">
        <v>50</v>
      </c>
      <c r="T4" s="22" t="s">
        <v>51</v>
      </c>
      <c r="U4" s="22" t="s">
        <v>52</v>
      </c>
      <c r="V4" s="22" t="s">
        <v>53</v>
      </c>
      <c r="W4" s="22" t="s">
        <v>54</v>
      </c>
      <c r="Y4" s="21" t="s">
        <v>55</v>
      </c>
      <c r="Z4" s="21" t="s">
        <v>56</v>
      </c>
      <c r="AA4" s="21" t="s">
        <v>57</v>
      </c>
      <c r="AB4" s="21" t="s">
        <v>58</v>
      </c>
      <c r="AC4" s="21" t="s">
        <v>59</v>
      </c>
      <c r="AD4" s="21" t="s">
        <v>60</v>
      </c>
      <c r="AE4" s="21" t="s">
        <v>61</v>
      </c>
      <c r="AF4" s="21" t="s">
        <v>62</v>
      </c>
      <c r="AG4" s="21" t="s">
        <v>63</v>
      </c>
    </row>
    <row r="5" spans="1:35" s="2" customFormat="1" ht="102" x14ac:dyDescent="0.2">
      <c r="C5" s="23" t="s">
        <v>64</v>
      </c>
      <c r="D5" s="1" t="s">
        <v>65</v>
      </c>
      <c r="E5" s="1" t="s">
        <v>66</v>
      </c>
      <c r="F5" s="1" t="s">
        <v>67</v>
      </c>
      <c r="G5" s="1" t="s">
        <v>68</v>
      </c>
      <c r="H5" s="1" t="s">
        <v>69</v>
      </c>
      <c r="I5" s="1" t="s">
        <v>70</v>
      </c>
      <c r="J5" s="1" t="s">
        <v>71</v>
      </c>
      <c r="K5" s="1" t="s">
        <v>72</v>
      </c>
      <c r="L5" s="1" t="s">
        <v>73</v>
      </c>
      <c r="M5" s="1" t="s">
        <v>74</v>
      </c>
      <c r="N5" s="1" t="s">
        <v>75</v>
      </c>
      <c r="O5" s="1" t="s">
        <v>76</v>
      </c>
      <c r="P5" s="1" t="s">
        <v>77</v>
      </c>
      <c r="Q5" s="1" t="s">
        <v>78</v>
      </c>
      <c r="R5" s="1" t="s">
        <v>79</v>
      </c>
      <c r="S5" s="1" t="s">
        <v>80</v>
      </c>
      <c r="T5" s="1" t="s">
        <v>81</v>
      </c>
      <c r="U5" s="1" t="s">
        <v>82</v>
      </c>
      <c r="V5" s="1" t="s">
        <v>83</v>
      </c>
      <c r="W5" s="1" t="s">
        <v>84</v>
      </c>
      <c r="Y5" s="1" t="s">
        <v>85</v>
      </c>
      <c r="Z5" s="1" t="s">
        <v>86</v>
      </c>
      <c r="AA5" s="1" t="s">
        <v>87</v>
      </c>
      <c r="AB5" s="1" t="s">
        <v>0</v>
      </c>
      <c r="AC5" s="1" t="s">
        <v>88</v>
      </c>
      <c r="AD5" s="1" t="s">
        <v>89</v>
      </c>
      <c r="AE5" s="1" t="s">
        <v>90</v>
      </c>
      <c r="AF5" s="1" t="s">
        <v>91</v>
      </c>
      <c r="AG5" s="1" t="s">
        <v>92</v>
      </c>
    </row>
    <row r="6" spans="1:35" s="2" customFormat="1" ht="13.5" thickBot="1" x14ac:dyDescent="0.25">
      <c r="A6" s="40" t="s">
        <v>94</v>
      </c>
      <c r="B6" s="40"/>
      <c r="C6" s="20" t="s">
        <v>32</v>
      </c>
      <c r="D6" s="19" t="s">
        <v>26</v>
      </c>
      <c r="E6" s="19" t="s">
        <v>26</v>
      </c>
      <c r="F6" s="19" t="s">
        <v>26</v>
      </c>
      <c r="G6" s="19" t="s">
        <v>26</v>
      </c>
      <c r="H6" s="19" t="s">
        <v>26</v>
      </c>
      <c r="I6" s="19" t="s">
        <v>26</v>
      </c>
      <c r="J6" s="19" t="s">
        <v>26</v>
      </c>
      <c r="K6" s="19" t="s">
        <v>26</v>
      </c>
      <c r="L6" s="19" t="s">
        <v>26</v>
      </c>
      <c r="M6" s="19" t="s">
        <v>26</v>
      </c>
      <c r="N6" s="19" t="s">
        <v>26</v>
      </c>
      <c r="O6" s="19" t="s">
        <v>26</v>
      </c>
      <c r="P6" s="19" t="s">
        <v>26</v>
      </c>
      <c r="Q6" s="19" t="s">
        <v>26</v>
      </c>
      <c r="R6" s="19" t="s">
        <v>26</v>
      </c>
      <c r="S6" s="19" t="s">
        <v>26</v>
      </c>
      <c r="T6" s="19" t="s">
        <v>26</v>
      </c>
      <c r="U6" s="19" t="s">
        <v>26</v>
      </c>
      <c r="V6" s="19" t="s">
        <v>26</v>
      </c>
      <c r="W6" s="19" t="s">
        <v>26</v>
      </c>
      <c r="X6" s="9"/>
      <c r="Y6" s="19" t="s">
        <v>26</v>
      </c>
      <c r="Z6" s="19" t="s">
        <v>26</v>
      </c>
      <c r="AA6" s="19" t="s">
        <v>26</v>
      </c>
      <c r="AB6" s="19" t="s">
        <v>26</v>
      </c>
      <c r="AC6" s="19" t="s">
        <v>26</v>
      </c>
      <c r="AD6" s="19" t="s">
        <v>26</v>
      </c>
      <c r="AE6" s="19" t="s">
        <v>26</v>
      </c>
      <c r="AF6" s="19" t="s">
        <v>26</v>
      </c>
      <c r="AG6" s="19" t="s">
        <v>26</v>
      </c>
    </row>
    <row r="7" spans="1:35" s="14" customFormat="1" ht="12.75" customHeight="1" thickTop="1" x14ac:dyDescent="0.25">
      <c r="A7" s="41">
        <v>6</v>
      </c>
      <c r="B7" s="42">
        <v>17</v>
      </c>
      <c r="C7" s="6">
        <v>1906</v>
      </c>
      <c r="D7" s="36">
        <f ca="1">SUM(INDIRECT(CONCATENATE("TotalNaturalFlow!",D$1,$A7)):INDIRECT(CONCATENATE("TotalNaturalFlow!",D$1,$B7)))</f>
        <v>2704899</v>
      </c>
      <c r="E7" s="36">
        <f ca="1">SUM(INDIRECT(CONCATENATE("TotalNaturalFlow!",E$1,$A7)):INDIRECT(CONCATENATE("TotalNaturalFlow!",E$1,$B7)))</f>
        <v>4419834</v>
      </c>
      <c r="F7" s="36">
        <f ca="1">SUM(INDIRECT(CONCATENATE("TotalNaturalFlow!",F$1,$A7)):INDIRECT(CONCATENATE("TotalNaturalFlow!",F$1,$B7)))</f>
        <v>191485</v>
      </c>
      <c r="G7" s="36">
        <f ca="1">SUM(INDIRECT(CONCATENATE("TotalNaturalFlow!",G$1,$A7)):INDIRECT(CONCATENATE("TotalNaturalFlow!",G$1,$B7)))</f>
        <v>1437928</v>
      </c>
      <c r="H7" s="36">
        <f ca="1">SUM(INDIRECT(CONCATENATE("TotalNaturalFlow!",H$1,$A7)):INDIRECT(CONCATENATE("TotalNaturalFlow!",H$1,$B7)))</f>
        <v>1673928</v>
      </c>
      <c r="I7" s="36">
        <f ca="1">SUM(INDIRECT(CONCATENATE("TotalNaturalFlow!",I$1,$A7)):INDIRECT(CONCATENATE("TotalNaturalFlow!",I$1,$B7)))</f>
        <v>2786168</v>
      </c>
      <c r="J7" s="36">
        <f ca="1">SUM(INDIRECT(CONCATENATE("TotalNaturalFlow!",J$1,$A7)):INDIRECT(CONCATENATE("TotalNaturalFlow!",J$1,$B7)))</f>
        <v>646693</v>
      </c>
      <c r="K7" s="36">
        <f ca="1">SUM(INDIRECT(CONCATENATE("TotalNaturalFlow!",K$1,$A7)):INDIRECT(CONCATENATE("TotalNaturalFlow!",K$1,$B7)))</f>
        <v>8042414</v>
      </c>
      <c r="L7" s="36">
        <f ca="1">SUM(INDIRECT(CONCATENATE("TotalNaturalFlow!",L$1,$A7)):INDIRECT(CONCATENATE("TotalNaturalFlow!",L$1,$B7)))</f>
        <v>1492200</v>
      </c>
      <c r="M7" s="36">
        <f ca="1">SUM(INDIRECT(CONCATENATE("TotalNaturalFlow!",M$1,$A7)):INDIRECT(CONCATENATE("TotalNaturalFlow!",M$1,$B7)))</f>
        <v>1619511</v>
      </c>
      <c r="N7" s="36">
        <f ca="1">SUM(INDIRECT(CONCATENATE("TotalNaturalFlow!",N$1,$A7)):INDIRECT(CONCATENATE("TotalNaturalFlow!",N$1,$B7)))</f>
        <v>2264806</v>
      </c>
      <c r="O7" s="36">
        <f ca="1">SUM(INDIRECT(CONCATENATE("TotalNaturalFlow!",O$1,$A7)):INDIRECT(CONCATENATE("TotalNaturalFlow!",O$1,$B7)))</f>
        <v>1643321</v>
      </c>
      <c r="P7" s="36">
        <f ca="1">SUM(INDIRECT(CONCATENATE("TotalNaturalFlow!",P$1,$A7)):INDIRECT(CONCATENATE("TotalNaturalFlow!",P$1,$B7)))</f>
        <v>554089</v>
      </c>
      <c r="Q7" s="36">
        <f ca="1">SUM(INDIRECT(CONCATENATE("TotalNaturalFlow!",Q$1,$A7)):INDIRECT(CONCATENATE("TotalNaturalFlow!",Q$1,$B7)))</f>
        <v>1032334</v>
      </c>
      <c r="R7" s="36">
        <f ca="1">SUM(INDIRECT(CONCATENATE("TotalNaturalFlow!",R$1,$A7)):INDIRECT(CONCATENATE("TotalNaturalFlow!",R$1,$B7)))</f>
        <v>726768</v>
      </c>
      <c r="S7" s="36">
        <f ca="1">SUM(INDIRECT(CONCATENATE("TotalNaturalFlow!",S$1,$A7)):INDIRECT(CONCATENATE("TotalNaturalFlow!",S$1,$B7)))</f>
        <v>6643543</v>
      </c>
      <c r="T7" s="36">
        <f ca="1">SUM(INDIRECT(CONCATENATE("TotalNaturalFlow!",T$1,$A7)):INDIRECT(CONCATENATE("TotalNaturalFlow!",T$1,$B7)))</f>
        <v>265564</v>
      </c>
      <c r="U7" s="36">
        <f ca="1">SUM(INDIRECT(CONCATENATE("TotalNaturalFlow!",U$1,$A7)):INDIRECT(CONCATENATE("TotalNaturalFlow!",U$1,$B7)))</f>
        <v>1493502</v>
      </c>
      <c r="V7" s="36">
        <f ca="1">SUM(INDIRECT(CONCATENATE("TotalNaturalFlow!",V$1,$A7)):INDIRECT(CONCATENATE("TotalNaturalFlow!",V$1,$B7)))</f>
        <v>2605715</v>
      </c>
      <c r="W7" s="36">
        <f ca="1">SUM(INDIRECT(CONCATENATE("TotalNaturalFlow!",W$1,$A7)):INDIRECT(CONCATENATE("TotalNaturalFlow!",W$1,$B7)))</f>
        <v>18214678</v>
      </c>
      <c r="X7" s="36"/>
      <c r="Y7" s="36">
        <f ca="1">SUM(INDIRECT(CONCATENATE("TotalNaturalFlow!",Y$1,$A7)):INDIRECT(CONCATENATE("TotalNaturalFlow!",Y$1,$B7)))</f>
        <v>27871</v>
      </c>
      <c r="Z7" s="36">
        <f ca="1">SUM(INDIRECT(CONCATENATE("TotalNaturalFlow!",Z$1,$A7)):INDIRECT(CONCATENATE("TotalNaturalFlow!",Z$1,$B7)))</f>
        <v>250614</v>
      </c>
      <c r="AA7" s="36">
        <f ca="1">SUM(INDIRECT(CONCATENATE("TotalNaturalFlow!",AA$1,$A7)):INDIRECT(CONCATENATE("TotalNaturalFlow!",AA$1,$B7)))</f>
        <v>18492643</v>
      </c>
      <c r="AB7" s="36">
        <f ca="1">SUM(INDIRECT(CONCATENATE("TotalNaturalFlow!",AB$1,$A7)):INDIRECT(CONCATENATE("TotalNaturalFlow!",AB$1,$B7)))</f>
        <v>116972</v>
      </c>
      <c r="AC7" s="36">
        <f ca="1">SUM(INDIRECT(CONCATENATE("TotalNaturalFlow!",AC$1,$A7)):INDIRECT(CONCATENATE("TotalNaturalFlow!",AC$1,$B7)))</f>
        <v>18910454</v>
      </c>
      <c r="AD7" s="36">
        <f ca="1">SUM(INDIRECT(CONCATENATE("TotalNaturalFlow!",AD$1,$A7)):INDIRECT(CONCATENATE("TotalNaturalFlow!",AD$1,$B7)))</f>
        <v>18826772</v>
      </c>
      <c r="AE7" s="36">
        <f ca="1">SUM(INDIRECT(CONCATENATE("TotalNaturalFlow!",AE$1,$A7)):INDIRECT(CONCATENATE("TotalNaturalFlow!",AE$1,$B7)))</f>
        <v>18819</v>
      </c>
      <c r="AF7" s="36">
        <f ca="1">SUM(INDIRECT(CONCATENATE("TotalNaturalFlow!",AF$1,$A7)):INDIRECT(CONCATENATE("TotalNaturalFlow!",AF$1,$B7)))</f>
        <v>19130690</v>
      </c>
      <c r="AG7" s="36">
        <f ca="1">SUM(INDIRECT(CONCATENATE("TotalNaturalFlow!",AG$1,$A7)):INDIRECT(CONCATENATE("TotalNaturalFlow!",AG$1,$B7)))</f>
        <v>19326617</v>
      </c>
      <c r="AI7" s="2"/>
    </row>
    <row r="8" spans="1:35" s="2" customFormat="1" x14ac:dyDescent="0.2">
      <c r="A8" s="43">
        <f>A7+12</f>
        <v>18</v>
      </c>
      <c r="B8" s="43">
        <f>B7+12</f>
        <v>29</v>
      </c>
      <c r="C8" s="6">
        <v>1907</v>
      </c>
      <c r="D8" s="36">
        <f ca="1">SUM(INDIRECT(CONCATENATE("TotalNaturalFlow!",D$1,$A8)):INDIRECT(CONCATENATE("TotalNaturalFlow!",D$1,$B8)))</f>
        <v>3105421</v>
      </c>
      <c r="E8" s="36">
        <f ca="1">SUM(INDIRECT(CONCATENATE("TotalNaturalFlow!",E$1,$A8)):INDIRECT(CONCATENATE("TotalNaturalFlow!",E$1,$B8)))</f>
        <v>4840024</v>
      </c>
      <c r="F8" s="36">
        <f ca="1">SUM(INDIRECT(CONCATENATE("TotalNaturalFlow!",F$1,$A8)):INDIRECT(CONCATENATE("TotalNaturalFlow!",F$1,$B8)))</f>
        <v>223303</v>
      </c>
      <c r="G8" s="36">
        <f ca="1">SUM(INDIRECT(CONCATENATE("TotalNaturalFlow!",G$1,$A8)):INDIRECT(CONCATENATE("TotalNaturalFlow!",G$1,$B8)))</f>
        <v>1706128</v>
      </c>
      <c r="H8" s="36">
        <f ca="1">SUM(INDIRECT(CONCATENATE("TotalNaturalFlow!",H$1,$A8)):INDIRECT(CONCATENATE("TotalNaturalFlow!",H$1,$B8)))</f>
        <v>1960128</v>
      </c>
      <c r="I8" s="36">
        <f ca="1">SUM(INDIRECT(CONCATENATE("TotalNaturalFlow!",I$1,$A8)):INDIRECT(CONCATENATE("TotalNaturalFlow!",I$1,$B8)))</f>
        <v>2888906</v>
      </c>
      <c r="J8" s="36">
        <f ca="1">SUM(INDIRECT(CONCATENATE("TotalNaturalFlow!",J$1,$A8)):INDIRECT(CONCATENATE("TotalNaturalFlow!",J$1,$B8)))</f>
        <v>669219</v>
      </c>
      <c r="K8" s="36">
        <f ca="1">SUM(INDIRECT(CONCATENATE("TotalNaturalFlow!",K$1,$A8)):INDIRECT(CONCATENATE("TotalNaturalFlow!",K$1,$B8)))</f>
        <v>8551631</v>
      </c>
      <c r="L8" s="36">
        <f ca="1">SUM(INDIRECT(CONCATENATE("TotalNaturalFlow!",L$1,$A8)):INDIRECT(CONCATENATE("TotalNaturalFlow!",L$1,$B8)))</f>
        <v>2007000</v>
      </c>
      <c r="M8" s="36">
        <f ca="1">SUM(INDIRECT(CONCATENATE("TotalNaturalFlow!",M$1,$A8)):INDIRECT(CONCATENATE("TotalNaturalFlow!",M$1,$B8)))</f>
        <v>2145843</v>
      </c>
      <c r="N8" s="36">
        <f ca="1">SUM(INDIRECT(CONCATENATE("TotalNaturalFlow!",N$1,$A8)):INDIRECT(CONCATENATE("TotalNaturalFlow!",N$1,$B8)))</f>
        <v>3360847</v>
      </c>
      <c r="O8" s="36">
        <f ca="1">SUM(INDIRECT(CONCATENATE("TotalNaturalFlow!",O$1,$A8)):INDIRECT(CONCATENATE("TotalNaturalFlow!",O$1,$B8)))</f>
        <v>1973921</v>
      </c>
      <c r="P8" s="36">
        <f ca="1">SUM(INDIRECT(CONCATENATE("TotalNaturalFlow!",P$1,$A8)):INDIRECT(CONCATENATE("TotalNaturalFlow!",P$1,$B8)))</f>
        <v>837537</v>
      </c>
      <c r="Q8" s="36">
        <f ca="1">SUM(INDIRECT(CONCATENATE("TotalNaturalFlow!",Q$1,$A8)):INDIRECT(CONCATENATE("TotalNaturalFlow!",Q$1,$B8)))</f>
        <v>1565992</v>
      </c>
      <c r="R8" s="36">
        <f ca="1">SUM(INDIRECT(CONCATENATE("TotalNaturalFlow!",R$1,$A8)):INDIRECT(CONCATENATE("TotalNaturalFlow!",R$1,$B8)))</f>
        <v>833108</v>
      </c>
      <c r="S8" s="36">
        <f ca="1">SUM(INDIRECT(CONCATENATE("TotalNaturalFlow!",S$1,$A8)):INDIRECT(CONCATENATE("TotalNaturalFlow!",S$1,$B8)))</f>
        <v>9297303</v>
      </c>
      <c r="T8" s="36">
        <f ca="1">SUM(INDIRECT(CONCATENATE("TotalNaturalFlow!",T$1,$A8)):INDIRECT(CONCATENATE("TotalNaturalFlow!",T$1,$B8)))</f>
        <v>277684</v>
      </c>
      <c r="U8" s="36">
        <f ca="1">SUM(INDIRECT(CONCATENATE("TotalNaturalFlow!",U$1,$A8)):INDIRECT(CONCATENATE("TotalNaturalFlow!",U$1,$B8)))</f>
        <v>1143979</v>
      </c>
      <c r="V8" s="36">
        <f ca="1">SUM(INDIRECT(CONCATENATE("TotalNaturalFlow!",V$1,$A8)):INDIRECT(CONCATENATE("TotalNaturalFlow!",V$1,$B8)))</f>
        <v>2095016</v>
      </c>
      <c r="W8" s="36">
        <f ca="1">SUM(INDIRECT(CONCATENATE("TotalNaturalFlow!",W$1,$A8)):INDIRECT(CONCATENATE("TotalNaturalFlow!",W$1,$B8)))</f>
        <v>21234305</v>
      </c>
      <c r="X8" s="35"/>
      <c r="Y8" s="36">
        <f ca="1">SUM(INDIRECT(CONCATENATE("TotalNaturalFlow!",Y$1,$A8)):INDIRECT(CONCATENATE("TotalNaturalFlow!",Y$1,$B8)))</f>
        <v>13996</v>
      </c>
      <c r="Z8" s="36">
        <f ca="1">SUM(INDIRECT(CONCATENATE("TotalNaturalFlow!",Z$1,$A8)):INDIRECT(CONCATENATE("TotalNaturalFlow!",Z$1,$B8)))</f>
        <v>441651</v>
      </c>
      <c r="AA8" s="36">
        <f ca="1">SUM(INDIRECT(CONCATENATE("TotalNaturalFlow!",AA$1,$A8)):INDIRECT(CONCATENATE("TotalNaturalFlow!",AA$1,$B8)))</f>
        <v>21972208</v>
      </c>
      <c r="AB8" s="36">
        <f ca="1">SUM(INDIRECT(CONCATENATE("TotalNaturalFlow!",AB$1,$A8)):INDIRECT(CONCATENATE("TotalNaturalFlow!",AB$1,$B8)))</f>
        <v>113088</v>
      </c>
      <c r="AC8" s="36">
        <f ca="1">SUM(INDIRECT(CONCATENATE("TotalNaturalFlow!",AC$1,$A8)):INDIRECT(CONCATENATE("TotalNaturalFlow!",AC$1,$B8)))</f>
        <v>22150677</v>
      </c>
      <c r="AD8" s="36">
        <f ca="1">SUM(INDIRECT(CONCATENATE("TotalNaturalFlow!",AD$1,$A8)):INDIRECT(CONCATENATE("TotalNaturalFlow!",AD$1,$B8)))</f>
        <v>22165670</v>
      </c>
      <c r="AE8" s="36">
        <f ca="1">SUM(INDIRECT(CONCATENATE("TotalNaturalFlow!",AE$1,$A8)):INDIRECT(CONCATENATE("TotalNaturalFlow!",AE$1,$B8)))</f>
        <v>81416</v>
      </c>
      <c r="AF8" s="36">
        <f ca="1">SUM(INDIRECT(CONCATENATE("TotalNaturalFlow!",AF$1,$A8)):INDIRECT(CONCATENATE("TotalNaturalFlow!",AF$1,$B8)))</f>
        <v>22510793</v>
      </c>
      <c r="AG8" s="36">
        <f ca="1">SUM(INDIRECT(CONCATENATE("TotalNaturalFlow!",AG$1,$A8)):INDIRECT(CONCATENATE("TotalNaturalFlow!",AG$1,$B8)))</f>
        <v>22779051</v>
      </c>
    </row>
    <row r="9" spans="1:35" s="2" customFormat="1" x14ac:dyDescent="0.2">
      <c r="A9" s="43">
        <f t="shared" ref="A9:B24" si="0">A8+12</f>
        <v>30</v>
      </c>
      <c r="B9" s="43">
        <f t="shared" si="0"/>
        <v>41</v>
      </c>
      <c r="C9" s="6">
        <v>1908</v>
      </c>
      <c r="D9" s="36">
        <f ca="1">SUM(INDIRECT(CONCATENATE("TotalNaturalFlow!",D$1,$A9)):INDIRECT(CONCATENATE("TotalNaturalFlow!",D$1,$B9)))</f>
        <v>1705109</v>
      </c>
      <c r="E9" s="36">
        <f ca="1">SUM(INDIRECT(CONCATENATE("TotalNaturalFlow!",E$1,$A9)):INDIRECT(CONCATENATE("TotalNaturalFlow!",E$1,$B9)))</f>
        <v>2918777</v>
      </c>
      <c r="F9" s="36">
        <f ca="1">SUM(INDIRECT(CONCATENATE("TotalNaturalFlow!",F$1,$A9)):INDIRECT(CONCATENATE("TotalNaturalFlow!",F$1,$B9)))</f>
        <v>155516</v>
      </c>
      <c r="G9" s="36">
        <f ca="1">SUM(INDIRECT(CONCATENATE("TotalNaturalFlow!",G$1,$A9)):INDIRECT(CONCATENATE("TotalNaturalFlow!",G$1,$B9)))</f>
        <v>965528</v>
      </c>
      <c r="H9" s="36">
        <f ca="1">SUM(INDIRECT(CONCATENATE("TotalNaturalFlow!",H$1,$A9)):INDIRECT(CONCATENATE("TotalNaturalFlow!",H$1,$B9)))</f>
        <v>1115028</v>
      </c>
      <c r="I9" s="36">
        <f ca="1">SUM(INDIRECT(CONCATENATE("TotalNaturalFlow!",I$1,$A9)):INDIRECT(CONCATENATE("TotalNaturalFlow!",I$1,$B9)))</f>
        <v>1662635</v>
      </c>
      <c r="J9" s="36">
        <f ca="1">SUM(INDIRECT(CONCATENATE("TotalNaturalFlow!",J$1,$A9)):INDIRECT(CONCATENATE("TotalNaturalFlow!",J$1,$B9)))</f>
        <v>393988</v>
      </c>
      <c r="K9" s="36">
        <f ca="1">SUM(INDIRECT(CONCATENATE("TotalNaturalFlow!",K$1,$A9)):INDIRECT(CONCATENATE("TotalNaturalFlow!",K$1,$B9)))</f>
        <v>5191180</v>
      </c>
      <c r="L9" s="36">
        <f ca="1">SUM(INDIRECT(CONCATENATE("TotalNaturalFlow!",L$1,$A9)):INDIRECT(CONCATENATE("TotalNaturalFlow!",L$1,$B9)))</f>
        <v>1164600</v>
      </c>
      <c r="M9" s="36">
        <f ca="1">SUM(INDIRECT(CONCATENATE("TotalNaturalFlow!",M$1,$A9)):INDIRECT(CONCATENATE("TotalNaturalFlow!",M$1,$B9)))</f>
        <v>1267635</v>
      </c>
      <c r="N9" s="36">
        <f ca="1">SUM(INDIRECT(CONCATENATE("TotalNaturalFlow!",N$1,$A9)):INDIRECT(CONCATENATE("TotalNaturalFlow!",N$1,$B9)))</f>
        <v>1830779</v>
      </c>
      <c r="O9" s="36">
        <f ca="1">SUM(INDIRECT(CONCATENATE("TotalNaturalFlow!",O$1,$A9)):INDIRECT(CONCATENATE("TotalNaturalFlow!",O$1,$B9)))</f>
        <v>955626</v>
      </c>
      <c r="P9" s="36">
        <f ca="1">SUM(INDIRECT(CONCATENATE("TotalNaturalFlow!",P$1,$A9)):INDIRECT(CONCATENATE("TotalNaturalFlow!",P$1,$B9)))</f>
        <v>374983</v>
      </c>
      <c r="Q9" s="36">
        <f ca="1">SUM(INDIRECT(CONCATENATE("TotalNaturalFlow!",Q$1,$A9)):INDIRECT(CONCATENATE("TotalNaturalFlow!",Q$1,$B9)))</f>
        <v>699423</v>
      </c>
      <c r="R9" s="36">
        <f ca="1">SUM(INDIRECT(CONCATENATE("TotalNaturalFlow!",R$1,$A9)):INDIRECT(CONCATENATE("TotalNaturalFlow!",R$1,$B9)))</f>
        <v>491006</v>
      </c>
      <c r="S9" s="36">
        <f ca="1">SUM(INDIRECT(CONCATENATE("TotalNaturalFlow!",S$1,$A9)):INDIRECT(CONCATENATE("TotalNaturalFlow!",S$1,$B9)))</f>
        <v>4734316</v>
      </c>
      <c r="T9" s="36">
        <f ca="1">SUM(INDIRECT(CONCATENATE("TotalNaturalFlow!",T$1,$A9)):INDIRECT(CONCATENATE("TotalNaturalFlow!",T$1,$B9)))</f>
        <v>151664</v>
      </c>
      <c r="U9" s="36">
        <f ca="1">SUM(INDIRECT(CONCATENATE("TotalNaturalFlow!",U$1,$A9)):INDIRECT(CONCATENATE("TotalNaturalFlow!",U$1,$B9)))</f>
        <v>1253847</v>
      </c>
      <c r="V9" s="36">
        <f ca="1">SUM(INDIRECT(CONCATENATE("TotalNaturalFlow!",V$1,$A9)):INDIRECT(CONCATENATE("TotalNaturalFlow!",V$1,$B9)))</f>
        <v>1977570</v>
      </c>
      <c r="W9" s="36">
        <f ca="1">SUM(INDIRECT(CONCATENATE("TotalNaturalFlow!",W$1,$A9)):INDIRECT(CONCATENATE("TotalNaturalFlow!",W$1,$B9)))</f>
        <v>11773952</v>
      </c>
      <c r="X9" s="35"/>
      <c r="Y9" s="36">
        <f ca="1">SUM(INDIRECT(CONCATENATE("TotalNaturalFlow!",Y$1,$A9)):INDIRECT(CONCATENATE("TotalNaturalFlow!",Y$1,$B9)))</f>
        <v>25866</v>
      </c>
      <c r="Z9" s="36">
        <f ca="1">SUM(INDIRECT(CONCATENATE("TotalNaturalFlow!",Z$1,$A9)):INDIRECT(CONCATENATE("TotalNaturalFlow!",Z$1,$B9)))</f>
        <v>102562</v>
      </c>
      <c r="AA9" s="36">
        <f ca="1">SUM(INDIRECT(CONCATENATE("TotalNaturalFlow!",AA$1,$A9)):INDIRECT(CONCATENATE("TotalNaturalFlow!",AA$1,$B9)))</f>
        <v>12185814</v>
      </c>
      <c r="AB9" s="36">
        <f ca="1">SUM(INDIRECT(CONCATENATE("TotalNaturalFlow!",AB$1,$A9)):INDIRECT(CONCATENATE("TotalNaturalFlow!",AB$1,$B9)))</f>
        <v>128649</v>
      </c>
      <c r="AC9" s="36">
        <f ca="1">SUM(INDIRECT(CONCATENATE("TotalNaturalFlow!",AC$1,$A9)):INDIRECT(CONCATENATE("TotalNaturalFlow!",AC$1,$B9)))</f>
        <v>12546333</v>
      </c>
      <c r="AD9" s="36">
        <f ca="1">SUM(INDIRECT(CONCATENATE("TotalNaturalFlow!",AD$1,$A9)):INDIRECT(CONCATENATE("TotalNaturalFlow!",AD$1,$B9)))</f>
        <v>12698135</v>
      </c>
      <c r="AE9" s="36">
        <f ca="1">SUM(INDIRECT(CONCATENATE("TotalNaturalFlow!",AE$1,$A9)):INDIRECT(CONCATENATE("TotalNaturalFlow!",AE$1,$B9)))</f>
        <v>126250</v>
      </c>
      <c r="AF9" s="36">
        <f ca="1">SUM(INDIRECT(CONCATENATE("TotalNaturalFlow!",AF$1,$A9)):INDIRECT(CONCATENATE("TotalNaturalFlow!",AF$1,$B9)))</f>
        <v>12994129</v>
      </c>
      <c r="AG9" s="36">
        <f ca="1">SUM(INDIRECT(CONCATENATE("TotalNaturalFlow!",AG$1,$A9)):INDIRECT(CONCATENATE("TotalNaturalFlow!",AG$1,$B9)))</f>
        <v>13511760</v>
      </c>
    </row>
    <row r="10" spans="1:35" s="2" customFormat="1" x14ac:dyDescent="0.2">
      <c r="A10" s="43">
        <f t="shared" si="0"/>
        <v>42</v>
      </c>
      <c r="B10" s="43">
        <f t="shared" si="0"/>
        <v>53</v>
      </c>
      <c r="C10" s="6">
        <v>1909</v>
      </c>
      <c r="D10" s="36">
        <f ca="1">SUM(INDIRECT(CONCATENATE("TotalNaturalFlow!",D$1,$A10)):INDIRECT(CONCATENATE("TotalNaturalFlow!",D$1,$B10)))</f>
        <v>3149538</v>
      </c>
      <c r="E10" s="36">
        <f ca="1">SUM(INDIRECT(CONCATENATE("TotalNaturalFlow!",E$1,$A10)):INDIRECT(CONCATENATE("TotalNaturalFlow!",E$1,$B10)))</f>
        <v>5092833</v>
      </c>
      <c r="F10" s="36">
        <f ca="1">SUM(INDIRECT(CONCATENATE("TotalNaturalFlow!",F$1,$A10)):INDIRECT(CONCATENATE("TotalNaturalFlow!",F$1,$B10)))</f>
        <v>251276</v>
      </c>
      <c r="G10" s="36">
        <f ca="1">SUM(INDIRECT(CONCATENATE("TotalNaturalFlow!",G$1,$A10)):INDIRECT(CONCATENATE("TotalNaturalFlow!",G$1,$B10)))</f>
        <v>1786328</v>
      </c>
      <c r="H10" s="36">
        <f ca="1">SUM(INDIRECT(CONCATENATE("TotalNaturalFlow!",H$1,$A10)):INDIRECT(CONCATENATE("TotalNaturalFlow!",H$1,$B10)))</f>
        <v>2060228</v>
      </c>
      <c r="I10" s="36">
        <f ca="1">SUM(INDIRECT(CONCATENATE("TotalNaturalFlow!",I$1,$A10)):INDIRECT(CONCATENATE("TotalNaturalFlow!",I$1,$B10)))</f>
        <v>2948996</v>
      </c>
      <c r="J10" s="36">
        <f ca="1">SUM(INDIRECT(CONCATENATE("TotalNaturalFlow!",J$1,$A10)):INDIRECT(CONCATENATE("TotalNaturalFlow!",J$1,$B10)))</f>
        <v>991606</v>
      </c>
      <c r="K10" s="36">
        <f ca="1">SUM(INDIRECT(CONCATENATE("TotalNaturalFlow!",K$1,$A10)):INDIRECT(CONCATENATE("TotalNaturalFlow!",K$1,$B10)))</f>
        <v>9030357</v>
      </c>
      <c r="L10" s="36">
        <f ca="1">SUM(INDIRECT(CONCATENATE("TotalNaturalFlow!",L$1,$A10)):INDIRECT(CONCATENATE("TotalNaturalFlow!",L$1,$B10)))</f>
        <v>2047300</v>
      </c>
      <c r="M10" s="36">
        <f ca="1">SUM(INDIRECT(CONCATENATE("TotalNaturalFlow!",M$1,$A10)):INDIRECT(CONCATENATE("TotalNaturalFlow!",M$1,$B10)))</f>
        <v>2211091</v>
      </c>
      <c r="N10" s="36">
        <f ca="1">SUM(INDIRECT(CONCATENATE("TotalNaturalFlow!",N$1,$A10)):INDIRECT(CONCATENATE("TotalNaturalFlow!",N$1,$B10)))</f>
        <v>3249606</v>
      </c>
      <c r="O10" s="36">
        <f ca="1">SUM(INDIRECT(CONCATENATE("TotalNaturalFlow!",O$1,$A10)):INDIRECT(CONCATENATE("TotalNaturalFlow!",O$1,$B10)))</f>
        <v>1991222</v>
      </c>
      <c r="P10" s="36">
        <f ca="1">SUM(INDIRECT(CONCATENATE("TotalNaturalFlow!",P$1,$A10)):INDIRECT(CONCATENATE("TotalNaturalFlow!",P$1,$B10)))</f>
        <v>800514</v>
      </c>
      <c r="Q10" s="36">
        <f ca="1">SUM(INDIRECT(CONCATENATE("TotalNaturalFlow!",Q$1,$A10)):INDIRECT(CONCATENATE("TotalNaturalFlow!",Q$1,$B10)))</f>
        <v>1517926</v>
      </c>
      <c r="R10" s="36">
        <f ca="1">SUM(INDIRECT(CONCATENATE("TotalNaturalFlow!",R$1,$A10)):INDIRECT(CONCATENATE("TotalNaturalFlow!",R$1,$B10)))</f>
        <v>840882</v>
      </c>
      <c r="S10" s="36">
        <f ca="1">SUM(INDIRECT(CONCATENATE("TotalNaturalFlow!",S$1,$A10)):INDIRECT(CONCATENATE("TotalNaturalFlow!",S$1,$B10)))</f>
        <v>9129833</v>
      </c>
      <c r="T10" s="36">
        <f ca="1">SUM(INDIRECT(CONCATENATE("TotalNaturalFlow!",T$1,$A10)):INDIRECT(CONCATENATE("TotalNaturalFlow!",T$1,$B10)))</f>
        <v>291752</v>
      </c>
      <c r="U10" s="36">
        <f ca="1">SUM(INDIRECT(CONCATENATE("TotalNaturalFlow!",U$1,$A10)):INDIRECT(CONCATENATE("TotalNaturalFlow!",U$1,$B10)))</f>
        <v>2067074</v>
      </c>
      <c r="V10" s="36">
        <f ca="1">SUM(INDIRECT(CONCATENATE("TotalNaturalFlow!",V$1,$A10)):INDIRECT(CONCATENATE("TotalNaturalFlow!",V$1,$B10)))</f>
        <v>3407667</v>
      </c>
      <c r="W10" s="36">
        <f ca="1">SUM(INDIRECT(CONCATENATE("TotalNaturalFlow!",W$1,$A10)):INDIRECT(CONCATENATE("TotalNaturalFlow!",W$1,$B10)))</f>
        <v>21841427</v>
      </c>
      <c r="X10" s="35"/>
      <c r="Y10" s="36">
        <f ca="1">SUM(INDIRECT(CONCATENATE("TotalNaturalFlow!",Y$1,$A10)):INDIRECT(CONCATENATE("TotalNaturalFlow!",Y$1,$B10)))</f>
        <v>20472</v>
      </c>
      <c r="Z10" s="36">
        <f ca="1">SUM(INDIRECT(CONCATENATE("TotalNaturalFlow!",Z$1,$A10)):INDIRECT(CONCATENATE("TotalNaturalFlow!",Z$1,$B10)))</f>
        <v>204211</v>
      </c>
      <c r="AA10" s="36">
        <f ca="1">SUM(INDIRECT(CONCATENATE("TotalNaturalFlow!",AA$1,$A10)):INDIRECT(CONCATENATE("TotalNaturalFlow!",AA$1,$B10)))</f>
        <v>22283580</v>
      </c>
      <c r="AB10" s="36">
        <f ca="1">SUM(INDIRECT(CONCATENATE("TotalNaturalFlow!",AB$1,$A10)):INDIRECT(CONCATENATE("TotalNaturalFlow!",AB$1,$B10)))</f>
        <v>112204</v>
      </c>
      <c r="AC10" s="36">
        <f ca="1">SUM(INDIRECT(CONCATENATE("TotalNaturalFlow!",AC$1,$A10)):INDIRECT(CONCATENATE("TotalNaturalFlow!",AC$1,$B10)))</f>
        <v>22759638</v>
      </c>
      <c r="AD10" s="36">
        <f ca="1">SUM(INDIRECT(CONCATENATE("TotalNaturalFlow!",AD$1,$A10)):INDIRECT(CONCATENATE("TotalNaturalFlow!",AD$1,$B10)))</f>
        <v>23197586</v>
      </c>
      <c r="AE10" s="36">
        <f ca="1">SUM(INDIRECT(CONCATENATE("TotalNaturalFlow!",AE$1,$A10)):INDIRECT(CONCATENATE("TotalNaturalFlow!",AE$1,$B10)))</f>
        <v>111405</v>
      </c>
      <c r="AF10" s="36">
        <f ca="1">SUM(INDIRECT(CONCATENATE("TotalNaturalFlow!",AF$1,$A10)):INDIRECT(CONCATENATE("TotalNaturalFlow!",AF$1,$B10)))</f>
        <v>23392309</v>
      </c>
      <c r="AG10" s="36">
        <f ca="1">SUM(INDIRECT(CONCATENATE("TotalNaturalFlow!",AG$1,$A10)):INDIRECT(CONCATENATE("TotalNaturalFlow!",AG$1,$B10)))</f>
        <v>23792110</v>
      </c>
    </row>
    <row r="11" spans="1:35" s="2" customFormat="1" x14ac:dyDescent="0.2">
      <c r="A11" s="43">
        <f t="shared" si="0"/>
        <v>54</v>
      </c>
      <c r="B11" s="43">
        <f t="shared" si="0"/>
        <v>65</v>
      </c>
      <c r="C11" s="6">
        <v>1910</v>
      </c>
      <c r="D11" s="36">
        <f ca="1">SUM(INDIRECT(CONCATENATE("TotalNaturalFlow!",D$1,$A11)):INDIRECT(CONCATENATE("TotalNaturalFlow!",D$1,$B11)))</f>
        <v>1899785</v>
      </c>
      <c r="E11" s="36">
        <f ca="1">SUM(INDIRECT(CONCATENATE("TotalNaturalFlow!",E$1,$A11)):INDIRECT(CONCATENATE("TotalNaturalFlow!",E$1,$B11)))</f>
        <v>3325858</v>
      </c>
      <c r="F11" s="36">
        <f ca="1">SUM(INDIRECT(CONCATENATE("TotalNaturalFlow!",F$1,$A11)):INDIRECT(CONCATENATE("TotalNaturalFlow!",F$1,$B11)))</f>
        <v>151696</v>
      </c>
      <c r="G11" s="36">
        <f ca="1">SUM(INDIRECT(CONCATENATE("TotalNaturalFlow!",G$1,$A11)):INDIRECT(CONCATENATE("TotalNaturalFlow!",G$1,$B11)))</f>
        <v>1255028</v>
      </c>
      <c r="H11" s="36">
        <f ca="1">SUM(INDIRECT(CONCATENATE("TotalNaturalFlow!",H$1,$A11)):INDIRECT(CONCATENATE("TotalNaturalFlow!",H$1,$B11)))</f>
        <v>1481428</v>
      </c>
      <c r="I11" s="36">
        <f ca="1">SUM(INDIRECT(CONCATENATE("TotalNaturalFlow!",I$1,$A11)):INDIRECT(CONCATENATE("TotalNaturalFlow!",I$1,$B11)))</f>
        <v>2420233</v>
      </c>
      <c r="J11" s="36">
        <f ca="1">SUM(INDIRECT(CONCATENATE("TotalNaturalFlow!",J$1,$A11)):INDIRECT(CONCATENATE("TotalNaturalFlow!",J$1,$B11)))</f>
        <v>766330</v>
      </c>
      <c r="K11" s="36">
        <f ca="1">SUM(INDIRECT(CONCATENATE("TotalNaturalFlow!",K$1,$A11)):INDIRECT(CONCATENATE("TotalNaturalFlow!",K$1,$B11)))</f>
        <v>6587653</v>
      </c>
      <c r="L11" s="36">
        <f ca="1">SUM(INDIRECT(CONCATENATE("TotalNaturalFlow!",L$1,$A11)):INDIRECT(CONCATENATE("TotalNaturalFlow!",L$1,$B11)))</f>
        <v>1243000</v>
      </c>
      <c r="M11" s="36">
        <f ca="1">SUM(INDIRECT(CONCATENATE("TotalNaturalFlow!",M$1,$A11)):INDIRECT(CONCATENATE("TotalNaturalFlow!",M$1,$B11)))</f>
        <v>1343976</v>
      </c>
      <c r="N11" s="36">
        <f ca="1">SUM(INDIRECT(CONCATENATE("TotalNaturalFlow!",N$1,$A11)):INDIRECT(CONCATENATE("TotalNaturalFlow!",N$1,$B11)))</f>
        <v>2009343</v>
      </c>
      <c r="O11" s="36">
        <f ca="1">SUM(INDIRECT(CONCATENATE("TotalNaturalFlow!",O$1,$A11)):INDIRECT(CONCATENATE("TotalNaturalFlow!",O$1,$B11)))</f>
        <v>1123783</v>
      </c>
      <c r="P11" s="36">
        <f ca="1">SUM(INDIRECT(CONCATENATE("TotalNaturalFlow!",P$1,$A11)):INDIRECT(CONCATENATE("TotalNaturalFlow!",P$1,$B11)))</f>
        <v>494666</v>
      </c>
      <c r="Q11" s="36">
        <f ca="1">SUM(INDIRECT(CONCATENATE("TotalNaturalFlow!",Q$1,$A11)):INDIRECT(CONCATENATE("TotalNaturalFlow!",Q$1,$B11)))</f>
        <v>807573</v>
      </c>
      <c r="R11" s="36">
        <f ca="1">SUM(INDIRECT(CONCATENATE("TotalNaturalFlow!",R$1,$A11)):INDIRECT(CONCATENATE("TotalNaturalFlow!",R$1,$B11)))</f>
        <v>582034</v>
      </c>
      <c r="S11" s="36">
        <f ca="1">SUM(INDIRECT(CONCATENATE("TotalNaturalFlow!",S$1,$A11)):INDIRECT(CONCATENATE("TotalNaturalFlow!",S$1,$B11)))</f>
        <v>5380917</v>
      </c>
      <c r="T11" s="36">
        <f ca="1">SUM(INDIRECT(CONCATENATE("TotalNaturalFlow!",T$1,$A11)):INDIRECT(CONCATENATE("TotalNaturalFlow!",T$1,$B11)))</f>
        <v>316214</v>
      </c>
      <c r="U11" s="36">
        <f ca="1">SUM(INDIRECT(CONCATENATE("TotalNaturalFlow!",U$1,$A11)):INDIRECT(CONCATENATE("TotalNaturalFlow!",U$1,$B11)))</f>
        <v>1191799</v>
      </c>
      <c r="V11" s="36">
        <f ca="1">SUM(INDIRECT(CONCATENATE("TotalNaturalFlow!",V$1,$A11)):INDIRECT(CONCATENATE("TotalNaturalFlow!",V$1,$B11)))</f>
        <v>2109325</v>
      </c>
      <c r="W11" s="36">
        <f ca="1">SUM(INDIRECT(CONCATENATE("TotalNaturalFlow!",W$1,$A11)):INDIRECT(CONCATENATE("TotalNaturalFlow!",W$1,$B11)))</f>
        <v>14736670</v>
      </c>
      <c r="X11" s="35"/>
      <c r="Y11" s="36">
        <f ca="1">SUM(INDIRECT(CONCATENATE("TotalNaturalFlow!",Y$1,$A11)):INDIRECT(CONCATENATE("TotalNaturalFlow!",Y$1,$B11)))</f>
        <v>14001</v>
      </c>
      <c r="Z11" s="36">
        <f ca="1">SUM(INDIRECT(CONCATENATE("TotalNaturalFlow!",Z$1,$A11)):INDIRECT(CONCATENATE("TotalNaturalFlow!",Z$1,$B11)))</f>
        <v>76231</v>
      </c>
      <c r="AA11" s="36">
        <f ca="1">SUM(INDIRECT(CONCATENATE("TotalNaturalFlow!",AA$1,$A11)):INDIRECT(CONCATENATE("TotalNaturalFlow!",AA$1,$B11)))</f>
        <v>15052914</v>
      </c>
      <c r="AB11" s="36">
        <f ca="1">SUM(INDIRECT(CONCATENATE("TotalNaturalFlow!",AB$1,$A11)):INDIRECT(CONCATENATE("TotalNaturalFlow!",AB$1,$B11)))</f>
        <v>129708</v>
      </c>
      <c r="AC11" s="36">
        <f ca="1">SUM(INDIRECT(CONCATENATE("TotalNaturalFlow!",AC$1,$A11)):INDIRECT(CONCATENATE("TotalNaturalFlow!",AC$1,$B11)))</f>
        <v>15773794</v>
      </c>
      <c r="AD11" s="36">
        <f ca="1">SUM(INDIRECT(CONCATENATE("TotalNaturalFlow!",AD$1,$A11)):INDIRECT(CONCATENATE("TotalNaturalFlow!",AD$1,$B11)))</f>
        <v>16050172</v>
      </c>
      <c r="AE11" s="36">
        <f ca="1">SUM(INDIRECT(CONCATENATE("TotalNaturalFlow!",AE$1,$A11)):INDIRECT(CONCATENATE("TotalNaturalFlow!",AE$1,$B11)))</f>
        <v>54744</v>
      </c>
      <c r="AF11" s="36">
        <f ca="1">SUM(INDIRECT(CONCATENATE("TotalNaturalFlow!",AF$1,$A11)):INDIRECT(CONCATENATE("TotalNaturalFlow!",AF$1,$B11)))</f>
        <v>16242820</v>
      </c>
      <c r="AG11" s="36">
        <f ca="1">SUM(INDIRECT(CONCATENATE("TotalNaturalFlow!",AG$1,$A11)):INDIRECT(CONCATENATE("TotalNaturalFlow!",AG$1,$B11)))</f>
        <v>16390648</v>
      </c>
    </row>
    <row r="12" spans="1:35" s="2" customFormat="1" x14ac:dyDescent="0.2">
      <c r="A12" s="43">
        <f t="shared" si="0"/>
        <v>66</v>
      </c>
      <c r="B12" s="43">
        <f t="shared" si="0"/>
        <v>77</v>
      </c>
      <c r="C12" s="6">
        <v>1911</v>
      </c>
      <c r="D12" s="36">
        <f ca="1">SUM(INDIRECT(CONCATENATE("TotalNaturalFlow!",D$1,$A12)):INDIRECT(CONCATENATE("TotalNaturalFlow!",D$1,$B12)))</f>
        <v>2192683</v>
      </c>
      <c r="E12" s="36">
        <f ca="1">SUM(INDIRECT(CONCATENATE("TotalNaturalFlow!",E$1,$A12)):INDIRECT(CONCATENATE("TotalNaturalFlow!",E$1,$B12)))</f>
        <v>3614983</v>
      </c>
      <c r="F12" s="36">
        <f ca="1">SUM(INDIRECT(CONCATENATE("TotalNaturalFlow!",F$1,$A12)):INDIRECT(CONCATENATE("TotalNaturalFlow!",F$1,$B12)))</f>
        <v>207785</v>
      </c>
      <c r="G12" s="36">
        <f ca="1">SUM(INDIRECT(CONCATENATE("TotalNaturalFlow!",G$1,$A12)):INDIRECT(CONCATENATE("TotalNaturalFlow!",G$1,$B12)))</f>
        <v>1505328</v>
      </c>
      <c r="H12" s="36">
        <f ca="1">SUM(INDIRECT(CONCATENATE("TotalNaturalFlow!",H$1,$A12)):INDIRECT(CONCATENATE("TotalNaturalFlow!",H$1,$B12)))</f>
        <v>1743328</v>
      </c>
      <c r="I12" s="36">
        <f ca="1">SUM(INDIRECT(CONCATENATE("TotalNaturalFlow!",I$1,$A12)):INDIRECT(CONCATENATE("TotalNaturalFlow!",I$1,$B12)))</f>
        <v>2585971</v>
      </c>
      <c r="J12" s="36">
        <f ca="1">SUM(INDIRECT(CONCATENATE("TotalNaturalFlow!",J$1,$A12)):INDIRECT(CONCATENATE("TotalNaturalFlow!",J$1,$B12)))</f>
        <v>749773</v>
      </c>
      <c r="K12" s="36">
        <f ca="1">SUM(INDIRECT(CONCATENATE("TotalNaturalFlow!",K$1,$A12)):INDIRECT(CONCATENATE("TotalNaturalFlow!",K$1,$B12)))</f>
        <v>7251910</v>
      </c>
      <c r="L12" s="36">
        <f ca="1">SUM(INDIRECT(CONCATENATE("TotalNaturalFlow!",L$1,$A12)):INDIRECT(CONCATENATE("TotalNaturalFlow!",L$1,$B12)))</f>
        <v>991700</v>
      </c>
      <c r="M12" s="36">
        <f ca="1">SUM(INDIRECT(CONCATENATE("TotalNaturalFlow!",M$1,$A12)):INDIRECT(CONCATENATE("TotalNaturalFlow!",M$1,$B12)))</f>
        <v>1025708</v>
      </c>
      <c r="N12" s="36">
        <f ca="1">SUM(INDIRECT(CONCATENATE("TotalNaturalFlow!",N$1,$A12)):INDIRECT(CONCATENATE("TotalNaturalFlow!",N$1,$B12)))</f>
        <v>1727071</v>
      </c>
      <c r="O12" s="36">
        <f ca="1">SUM(INDIRECT(CONCATENATE("TotalNaturalFlow!",O$1,$A12)):INDIRECT(CONCATENATE("TotalNaturalFlow!",O$1,$B12)))</f>
        <v>1153820</v>
      </c>
      <c r="P12" s="36">
        <f ca="1">SUM(INDIRECT(CONCATENATE("TotalNaturalFlow!",P$1,$A12)):INDIRECT(CONCATENATE("TotalNaturalFlow!",P$1,$B12)))</f>
        <v>370396</v>
      </c>
      <c r="Q12" s="36">
        <f ca="1">SUM(INDIRECT(CONCATENATE("TotalNaturalFlow!",Q$1,$A12)):INDIRECT(CONCATENATE("TotalNaturalFlow!",Q$1,$B12)))</f>
        <v>714412</v>
      </c>
      <c r="R12" s="36">
        <f ca="1">SUM(INDIRECT(CONCATENATE("TotalNaturalFlow!",R$1,$A12)):INDIRECT(CONCATENATE("TotalNaturalFlow!",R$1,$B12)))</f>
        <v>572603</v>
      </c>
      <c r="S12" s="36">
        <f ca="1">SUM(INDIRECT(CONCATENATE("TotalNaturalFlow!",S$1,$A12)):INDIRECT(CONCATENATE("TotalNaturalFlow!",S$1,$B12)))</f>
        <v>4751681</v>
      </c>
      <c r="T12" s="36">
        <f ca="1">SUM(INDIRECT(CONCATENATE("TotalNaturalFlow!",T$1,$A12)):INDIRECT(CONCATENATE("TotalNaturalFlow!",T$1,$B12)))</f>
        <v>214614</v>
      </c>
      <c r="U12" s="36">
        <f ca="1">SUM(INDIRECT(CONCATENATE("TotalNaturalFlow!",U$1,$A12)):INDIRECT(CONCATENATE("TotalNaturalFlow!",U$1,$B12)))</f>
        <v>2056743</v>
      </c>
      <c r="V12" s="36">
        <f ca="1">SUM(INDIRECT(CONCATENATE("TotalNaturalFlow!",V$1,$A12)):INDIRECT(CONCATENATE("TotalNaturalFlow!",V$1,$B12)))</f>
        <v>3147987</v>
      </c>
      <c r="W12" s="36">
        <f ca="1">SUM(INDIRECT(CONCATENATE("TotalNaturalFlow!",W$1,$A12)):INDIRECT(CONCATENATE("TotalNaturalFlow!",W$1,$B12)))</f>
        <v>15125081</v>
      </c>
      <c r="X12" s="35"/>
      <c r="Y12" s="36">
        <f ca="1">SUM(INDIRECT(CONCATENATE("TotalNaturalFlow!",Y$1,$A12)):INDIRECT(CONCATENATE("TotalNaturalFlow!",Y$1,$B12)))</f>
        <v>26931</v>
      </c>
      <c r="Z12" s="36">
        <f ca="1">SUM(INDIRECT(CONCATENATE("TotalNaturalFlow!",Z$1,$A12)):INDIRECT(CONCATENATE("TotalNaturalFlow!",Z$1,$B12)))</f>
        <v>94905</v>
      </c>
      <c r="AA12" s="36">
        <f ca="1">SUM(INDIRECT(CONCATENATE("TotalNaturalFlow!",AA$1,$A12)):INDIRECT(CONCATENATE("TotalNaturalFlow!",AA$1,$B12)))</f>
        <v>15589851</v>
      </c>
      <c r="AB12" s="36">
        <f ca="1">SUM(INDIRECT(CONCATENATE("TotalNaturalFlow!",AB$1,$A12)):INDIRECT(CONCATENATE("TotalNaturalFlow!",AB$1,$B12)))</f>
        <v>191591</v>
      </c>
      <c r="AC12" s="36">
        <f ca="1">SUM(INDIRECT(CONCATENATE("TotalNaturalFlow!",AC$1,$A12)):INDIRECT(CONCATENATE("TotalNaturalFlow!",AC$1,$B12)))</f>
        <v>16443813</v>
      </c>
      <c r="AD12" s="36">
        <f ca="1">SUM(INDIRECT(CONCATENATE("TotalNaturalFlow!",AD$1,$A12)):INDIRECT(CONCATENATE("TotalNaturalFlow!",AD$1,$B12)))</f>
        <v>16560394</v>
      </c>
      <c r="AE12" s="36">
        <f ca="1">SUM(INDIRECT(CONCATENATE("TotalNaturalFlow!",AE$1,$A12)):INDIRECT(CONCATENATE("TotalNaturalFlow!",AE$1,$B12)))</f>
        <v>123766</v>
      </c>
      <c r="AF12" s="36">
        <f ca="1">SUM(INDIRECT(CONCATENATE("TotalNaturalFlow!",AF$1,$A12)):INDIRECT(CONCATENATE("TotalNaturalFlow!",AF$1,$B12)))</f>
        <v>16633401</v>
      </c>
      <c r="AG12" s="36">
        <f ca="1">SUM(INDIRECT(CONCATENATE("TotalNaturalFlow!",AG$1,$A12)):INDIRECT(CONCATENATE("TotalNaturalFlow!",AG$1,$B12)))</f>
        <v>16551591</v>
      </c>
    </row>
    <row r="13" spans="1:35" s="2" customFormat="1" x14ac:dyDescent="0.2">
      <c r="A13" s="43">
        <f t="shared" si="0"/>
        <v>78</v>
      </c>
      <c r="B13" s="43">
        <f t="shared" si="0"/>
        <v>89</v>
      </c>
      <c r="C13" s="6">
        <v>1912</v>
      </c>
      <c r="D13" s="36">
        <f ca="1">SUM(INDIRECT(CONCATENATE("TotalNaturalFlow!",D$1,$A13)):INDIRECT(CONCATENATE("TotalNaturalFlow!",D$1,$B13)))</f>
        <v>2986978</v>
      </c>
      <c r="E13" s="36">
        <f ca="1">SUM(INDIRECT(CONCATENATE("TotalNaturalFlow!",E$1,$A13)):INDIRECT(CONCATENATE("TotalNaturalFlow!",E$1,$B13)))</f>
        <v>4935169</v>
      </c>
      <c r="F13" s="36">
        <f ca="1">SUM(INDIRECT(CONCATENATE("TotalNaturalFlow!",F$1,$A13)):INDIRECT(CONCATENATE("TotalNaturalFlow!",F$1,$B13)))</f>
        <v>218048</v>
      </c>
      <c r="G13" s="36">
        <f ca="1">SUM(INDIRECT(CONCATENATE("TotalNaturalFlow!",G$1,$A13)):INDIRECT(CONCATENATE("TotalNaturalFlow!",G$1,$B13)))</f>
        <v>1663228</v>
      </c>
      <c r="H13" s="36">
        <f ca="1">SUM(INDIRECT(CONCATENATE("TotalNaturalFlow!",H$1,$A13)):INDIRECT(CONCATENATE("TotalNaturalFlow!",H$1,$B13)))</f>
        <v>1945228</v>
      </c>
      <c r="I13" s="36">
        <f ca="1">SUM(INDIRECT(CONCATENATE("TotalNaturalFlow!",I$1,$A13)):INDIRECT(CONCATENATE("TotalNaturalFlow!",I$1,$B13)))</f>
        <v>3244447</v>
      </c>
      <c r="J13" s="36">
        <f ca="1">SUM(INDIRECT(CONCATENATE("TotalNaturalFlow!",J$1,$A13)):INDIRECT(CONCATENATE("TotalNaturalFlow!",J$1,$B13)))</f>
        <v>1041169</v>
      </c>
      <c r="K13" s="36">
        <f ca="1">SUM(INDIRECT(CONCATENATE("TotalNaturalFlow!",K$1,$A13)):INDIRECT(CONCATENATE("TotalNaturalFlow!",K$1,$B13)))</f>
        <v>9363498</v>
      </c>
      <c r="L13" s="36">
        <f ca="1">SUM(INDIRECT(CONCATENATE("TotalNaturalFlow!",L$1,$A13)):INDIRECT(CONCATENATE("TotalNaturalFlow!",L$1,$B13)))</f>
        <v>1643900</v>
      </c>
      <c r="M13" s="36">
        <f ca="1">SUM(INDIRECT(CONCATENATE("TotalNaturalFlow!",M$1,$A13)):INDIRECT(CONCATENATE("TotalNaturalFlow!",M$1,$B13)))</f>
        <v>1759971</v>
      </c>
      <c r="N13" s="36">
        <f ca="1">SUM(INDIRECT(CONCATENATE("TotalNaturalFlow!",N$1,$A13)):INDIRECT(CONCATENATE("TotalNaturalFlow!",N$1,$B13)))</f>
        <v>2521766</v>
      </c>
      <c r="O13" s="36">
        <f ca="1">SUM(INDIRECT(CONCATENATE("TotalNaturalFlow!",O$1,$A13)):INDIRECT(CONCATENATE("TotalNaturalFlow!",O$1,$B13)))</f>
        <v>1675018</v>
      </c>
      <c r="P13" s="36">
        <f ca="1">SUM(INDIRECT(CONCATENATE("TotalNaturalFlow!",P$1,$A13)):INDIRECT(CONCATENATE("TotalNaturalFlow!",P$1,$B13)))</f>
        <v>561211</v>
      </c>
      <c r="Q13" s="36">
        <f ca="1">SUM(INDIRECT(CONCATENATE("TotalNaturalFlow!",Q$1,$A13)):INDIRECT(CONCATENATE("TotalNaturalFlow!",Q$1,$B13)))</f>
        <v>995392</v>
      </c>
      <c r="R13" s="36">
        <f ca="1">SUM(INDIRECT(CONCATENATE("TotalNaturalFlow!",R$1,$A13)):INDIRECT(CONCATENATE("TotalNaturalFlow!",R$1,$B13)))</f>
        <v>711922</v>
      </c>
      <c r="S13" s="36">
        <f ca="1">SUM(INDIRECT(CONCATENATE("TotalNaturalFlow!",S$1,$A13)):INDIRECT(CONCATENATE("TotalNaturalFlow!",S$1,$B13)))</f>
        <v>6708358</v>
      </c>
      <c r="T13" s="36">
        <f ca="1">SUM(INDIRECT(CONCATENATE("TotalNaturalFlow!",T$1,$A13)):INDIRECT(CONCATENATE("TotalNaturalFlow!",T$1,$B13)))</f>
        <v>248514</v>
      </c>
      <c r="U13" s="36">
        <f ca="1">SUM(INDIRECT(CONCATENATE("TotalNaturalFlow!",U$1,$A13)):INDIRECT(CONCATENATE("TotalNaturalFlow!",U$1,$B13)))</f>
        <v>1824484</v>
      </c>
      <c r="V13" s="36">
        <f ca="1">SUM(INDIRECT(CONCATENATE("TotalNaturalFlow!",V$1,$A13)):INDIRECT(CONCATENATE("TotalNaturalFlow!",V$1,$B13)))</f>
        <v>2941102</v>
      </c>
      <c r="W13" s="36">
        <f ca="1">SUM(INDIRECT(CONCATENATE("TotalNaturalFlow!",W$1,$A13)):INDIRECT(CONCATENATE("TotalNaturalFlow!",W$1,$B13)))</f>
        <v>19082127</v>
      </c>
      <c r="X13" s="35"/>
      <c r="Y13" s="36">
        <f ca="1">SUM(INDIRECT(CONCATENATE("TotalNaturalFlow!",Y$1,$A13)):INDIRECT(CONCATENATE("TotalNaturalFlow!",Y$1,$B13)))</f>
        <v>34608</v>
      </c>
      <c r="Z13" s="36">
        <f ca="1">SUM(INDIRECT(CONCATENATE("TotalNaturalFlow!",Z$1,$A13)):INDIRECT(CONCATENATE("TotalNaturalFlow!",Z$1,$B13)))</f>
        <v>134018</v>
      </c>
      <c r="AA13" s="36">
        <f ca="1">SUM(INDIRECT(CONCATENATE("TotalNaturalFlow!",AA$1,$A13)):INDIRECT(CONCATENATE("TotalNaturalFlow!",AA$1,$B13)))</f>
        <v>19429153</v>
      </c>
      <c r="AB13" s="36">
        <f ca="1">SUM(INDIRECT(CONCATENATE("TotalNaturalFlow!",AB$1,$A13)):INDIRECT(CONCATENATE("TotalNaturalFlow!",AB$1,$B13)))</f>
        <v>243736</v>
      </c>
      <c r="AC13" s="36">
        <f ca="1">SUM(INDIRECT(CONCATENATE("TotalNaturalFlow!",AC$1,$A13)):INDIRECT(CONCATENATE("TotalNaturalFlow!",AC$1,$B13)))</f>
        <v>19915810</v>
      </c>
      <c r="AD13" s="36">
        <f ca="1">SUM(INDIRECT(CONCATENATE("TotalNaturalFlow!",AD$1,$A13)):INDIRECT(CONCATENATE("TotalNaturalFlow!",AD$1,$B13)))</f>
        <v>20074376</v>
      </c>
      <c r="AE13" s="36">
        <f ca="1">SUM(INDIRECT(CONCATENATE("TotalNaturalFlow!",AE$1,$A13)):INDIRECT(CONCATENATE("TotalNaturalFlow!",AE$1,$B13)))</f>
        <v>186218</v>
      </c>
      <c r="AF13" s="36">
        <f ca="1">SUM(INDIRECT(CONCATENATE("TotalNaturalFlow!",AF$1,$A13)):INDIRECT(CONCATENATE("TotalNaturalFlow!",AF$1,$B13)))</f>
        <v>20304087</v>
      </c>
      <c r="AG13" s="36">
        <f ca="1">SUM(INDIRECT(CONCATENATE("TotalNaturalFlow!",AG$1,$A13)):INDIRECT(CONCATENATE("TotalNaturalFlow!",AG$1,$B13)))</f>
        <v>20297071</v>
      </c>
    </row>
    <row r="14" spans="1:35" s="2" customFormat="1" x14ac:dyDescent="0.2">
      <c r="A14" s="43">
        <f t="shared" si="0"/>
        <v>90</v>
      </c>
      <c r="B14" s="43">
        <f t="shared" si="0"/>
        <v>101</v>
      </c>
      <c r="C14" s="6">
        <v>1913</v>
      </c>
      <c r="D14" s="36">
        <f ca="1">SUM(INDIRECT(CONCATENATE("TotalNaturalFlow!",D$1,$A14)):INDIRECT(CONCATENATE("TotalNaturalFlow!",D$1,$B14)))</f>
        <v>1827716</v>
      </c>
      <c r="E14" s="36">
        <f ca="1">SUM(INDIRECT(CONCATENATE("TotalNaturalFlow!",E$1,$A14)):INDIRECT(CONCATENATE("TotalNaturalFlow!",E$1,$B14)))</f>
        <v>3341007</v>
      </c>
      <c r="F14" s="36">
        <f ca="1">SUM(INDIRECT(CONCATENATE("TotalNaturalFlow!",F$1,$A14)):INDIRECT(CONCATENATE("TotalNaturalFlow!",F$1,$B14)))</f>
        <v>148943</v>
      </c>
      <c r="G14" s="36">
        <f ca="1">SUM(INDIRECT(CONCATENATE("TotalNaturalFlow!",G$1,$A14)):INDIRECT(CONCATENATE("TotalNaturalFlow!",G$1,$B14)))</f>
        <v>1020328</v>
      </c>
      <c r="H14" s="36">
        <f ca="1">SUM(INDIRECT(CONCATENATE("TotalNaturalFlow!",H$1,$A14)):INDIRECT(CONCATENATE("TotalNaturalFlow!",H$1,$B14)))</f>
        <v>1183728</v>
      </c>
      <c r="I14" s="36">
        <f ca="1">SUM(INDIRECT(CONCATENATE("TotalNaturalFlow!",I$1,$A14)):INDIRECT(CONCATENATE("TotalNaturalFlow!",I$1,$B14)))</f>
        <v>1914399</v>
      </c>
      <c r="J14" s="36">
        <f ca="1">SUM(INDIRECT(CONCATENATE("TotalNaturalFlow!",J$1,$A14)):INDIRECT(CONCATENATE("TotalNaturalFlow!",J$1,$B14)))</f>
        <v>927312</v>
      </c>
      <c r="K14" s="36">
        <f ca="1">SUM(INDIRECT(CONCATENATE("TotalNaturalFlow!",K$1,$A14)):INDIRECT(CONCATENATE("TotalNaturalFlow!",K$1,$B14)))</f>
        <v>6098750</v>
      </c>
      <c r="L14" s="36">
        <f ca="1">SUM(INDIRECT(CONCATENATE("TotalNaturalFlow!",L$1,$A14)):INDIRECT(CONCATENATE("TotalNaturalFlow!",L$1,$B14)))</f>
        <v>1805200</v>
      </c>
      <c r="M14" s="36">
        <f ca="1">SUM(INDIRECT(CONCATENATE("TotalNaturalFlow!",M$1,$A14)):INDIRECT(CONCATENATE("TotalNaturalFlow!",M$1,$B14)))</f>
        <v>1954937</v>
      </c>
      <c r="N14" s="36">
        <f ca="1">SUM(INDIRECT(CONCATENATE("TotalNaturalFlow!",N$1,$A14)):INDIRECT(CONCATENATE("TotalNaturalFlow!",N$1,$B14)))</f>
        <v>2577497</v>
      </c>
      <c r="O14" s="36">
        <f ca="1">SUM(INDIRECT(CONCATENATE("TotalNaturalFlow!",O$1,$A14)):INDIRECT(CONCATENATE("TotalNaturalFlow!",O$1,$B14)))</f>
        <v>1227311</v>
      </c>
      <c r="P14" s="36">
        <f ca="1">SUM(INDIRECT(CONCATENATE("TotalNaturalFlow!",P$1,$A14)):INDIRECT(CONCATENATE("TotalNaturalFlow!",P$1,$B14)))</f>
        <v>512848</v>
      </c>
      <c r="Q14" s="36">
        <f ca="1">SUM(INDIRECT(CONCATENATE("TotalNaturalFlow!",Q$1,$A14)):INDIRECT(CONCATENATE("TotalNaturalFlow!",Q$1,$B14)))</f>
        <v>857168</v>
      </c>
      <c r="R14" s="36">
        <f ca="1">SUM(INDIRECT(CONCATENATE("TotalNaturalFlow!",R$1,$A14)):INDIRECT(CONCATENATE("TotalNaturalFlow!",R$1,$B14)))</f>
        <v>548286</v>
      </c>
      <c r="S14" s="36">
        <f ca="1">SUM(INDIRECT(CONCATENATE("TotalNaturalFlow!",S$1,$A14)):INDIRECT(CONCATENATE("TotalNaturalFlow!",S$1,$B14)))</f>
        <v>6023589</v>
      </c>
      <c r="T14" s="36">
        <f ca="1">SUM(INDIRECT(CONCATENATE("TotalNaturalFlow!",T$1,$A14)):INDIRECT(CONCATENATE("TotalNaturalFlow!",T$1,$B14)))</f>
        <v>252014</v>
      </c>
      <c r="U14" s="36">
        <f ca="1">SUM(INDIRECT(CONCATENATE("TotalNaturalFlow!",U$1,$A14)):INDIRECT(CONCATENATE("TotalNaturalFlow!",U$1,$B14)))</f>
        <v>1022754</v>
      </c>
      <c r="V14" s="36">
        <f ca="1">SUM(INDIRECT(CONCATENATE("TotalNaturalFlow!",V$1,$A14)):INDIRECT(CONCATENATE("TotalNaturalFlow!",V$1,$B14)))</f>
        <v>1954630</v>
      </c>
      <c r="W14" s="36">
        <f ca="1">SUM(INDIRECT(CONCATENATE("TotalNaturalFlow!",W$1,$A14)):INDIRECT(CONCATENATE("TotalNaturalFlow!",W$1,$B14)))</f>
        <v>14472192</v>
      </c>
      <c r="X14" s="35"/>
      <c r="Y14" s="36">
        <f ca="1">SUM(INDIRECT(CONCATENATE("TotalNaturalFlow!",Y$1,$A14)):INDIRECT(CONCATENATE("TotalNaturalFlow!",Y$1,$B14)))</f>
        <v>21396</v>
      </c>
      <c r="Z14" s="36">
        <f ca="1">SUM(INDIRECT(CONCATENATE("TotalNaturalFlow!",Z$1,$A14)):INDIRECT(CONCATENATE("TotalNaturalFlow!",Z$1,$B14)))</f>
        <v>165441</v>
      </c>
      <c r="AA14" s="36">
        <f ca="1">SUM(INDIRECT(CONCATENATE("TotalNaturalFlow!",AA$1,$A14)):INDIRECT(CONCATENATE("TotalNaturalFlow!",AA$1,$B14)))</f>
        <v>14655740</v>
      </c>
      <c r="AB14" s="36">
        <f ca="1">SUM(INDIRECT(CONCATENATE("TotalNaturalFlow!",AB$1,$A14)):INDIRECT(CONCATENATE("TotalNaturalFlow!",AB$1,$B14)))</f>
        <v>153499</v>
      </c>
      <c r="AC14" s="36">
        <f ca="1">SUM(INDIRECT(CONCATENATE("TotalNaturalFlow!",AC$1,$A14)):INDIRECT(CONCATENATE("TotalNaturalFlow!",AC$1,$B14)))</f>
        <v>15188763</v>
      </c>
      <c r="AD14" s="36">
        <f ca="1">SUM(INDIRECT(CONCATENATE("TotalNaturalFlow!",AD$1,$A14)):INDIRECT(CONCATENATE("TotalNaturalFlow!",AD$1,$B14)))</f>
        <v>15310657</v>
      </c>
      <c r="AE14" s="36">
        <f ca="1">SUM(INDIRECT(CONCATENATE("TotalNaturalFlow!",AE$1,$A14)):INDIRECT(CONCATENATE("TotalNaturalFlow!",AE$1,$B14)))</f>
        <v>72856</v>
      </c>
      <c r="AF14" s="36">
        <f ca="1">SUM(INDIRECT(CONCATENATE("TotalNaturalFlow!",AF$1,$A14)):INDIRECT(CONCATENATE("TotalNaturalFlow!",AF$1,$B14)))</f>
        <v>15472033</v>
      </c>
      <c r="AG14" s="36">
        <f ca="1">SUM(INDIRECT(CONCATENATE("TotalNaturalFlow!",AG$1,$A14)):INDIRECT(CONCATENATE("TotalNaturalFlow!",AG$1,$B14)))</f>
        <v>15478329</v>
      </c>
    </row>
    <row r="15" spans="1:35" s="2" customFormat="1" x14ac:dyDescent="0.2">
      <c r="A15" s="43">
        <f t="shared" si="0"/>
        <v>102</v>
      </c>
      <c r="B15" s="43">
        <f t="shared" si="0"/>
        <v>113</v>
      </c>
      <c r="C15" s="6">
        <v>1914</v>
      </c>
      <c r="D15" s="36">
        <f ca="1">SUM(INDIRECT(CONCATENATE("TotalNaturalFlow!",D$1,$A15)):INDIRECT(CONCATENATE("TotalNaturalFlow!",D$1,$B15)))</f>
        <v>3083510</v>
      </c>
      <c r="E15" s="36">
        <f ca="1">SUM(INDIRECT(CONCATENATE("TotalNaturalFlow!",E$1,$A15)):INDIRECT(CONCATENATE("TotalNaturalFlow!",E$1,$B15)))</f>
        <v>4853049</v>
      </c>
      <c r="F15" s="36">
        <f ca="1">SUM(INDIRECT(CONCATENATE("TotalNaturalFlow!",F$1,$A15)):INDIRECT(CONCATENATE("TotalNaturalFlow!",F$1,$B15)))</f>
        <v>197333</v>
      </c>
      <c r="G15" s="36">
        <f ca="1">SUM(INDIRECT(CONCATENATE("TotalNaturalFlow!",G$1,$A15)):INDIRECT(CONCATENATE("TotalNaturalFlow!",G$1,$B15)))</f>
        <v>1555128</v>
      </c>
      <c r="H15" s="36">
        <f ca="1">SUM(INDIRECT(CONCATENATE("TotalNaturalFlow!",H$1,$A15)):INDIRECT(CONCATENATE("TotalNaturalFlow!",H$1,$B15)))</f>
        <v>1801728</v>
      </c>
      <c r="I15" s="36">
        <f ca="1">SUM(INDIRECT(CONCATENATE("TotalNaturalFlow!",I$1,$A15)):INDIRECT(CONCATENATE("TotalNaturalFlow!",I$1,$B15)))</f>
        <v>3225511</v>
      </c>
      <c r="J15" s="36">
        <f ca="1">SUM(INDIRECT(CONCATENATE("TotalNaturalFlow!",J$1,$A15)):INDIRECT(CONCATENATE("TotalNaturalFlow!",J$1,$B15)))</f>
        <v>928609</v>
      </c>
      <c r="K15" s="36">
        <f ca="1">SUM(INDIRECT(CONCATENATE("TotalNaturalFlow!",K$1,$A15)):INDIRECT(CONCATENATE("TotalNaturalFlow!",K$1,$B15)))</f>
        <v>8898320</v>
      </c>
      <c r="L15" s="36">
        <f ca="1">SUM(INDIRECT(CONCATENATE("TotalNaturalFlow!",L$1,$A15)):INDIRECT(CONCATENATE("TotalNaturalFlow!",L$1,$B15)))</f>
        <v>1844900</v>
      </c>
      <c r="M15" s="36">
        <f ca="1">SUM(INDIRECT(CONCATENATE("TotalNaturalFlow!",M$1,$A15)):INDIRECT(CONCATENATE("TotalNaturalFlow!",M$1,$B15)))</f>
        <v>1969356</v>
      </c>
      <c r="N15" s="36">
        <f ca="1">SUM(INDIRECT(CONCATENATE("TotalNaturalFlow!",N$1,$A15)):INDIRECT(CONCATENATE("TotalNaturalFlow!",N$1,$B15)))</f>
        <v>2896516</v>
      </c>
      <c r="O15" s="36">
        <f ca="1">SUM(INDIRECT(CONCATENATE("TotalNaturalFlow!",O$1,$A15)):INDIRECT(CONCATENATE("TotalNaturalFlow!",O$1,$B15)))</f>
        <v>1837250</v>
      </c>
      <c r="P15" s="36">
        <f ca="1">SUM(INDIRECT(CONCATENATE("TotalNaturalFlow!",P$1,$A15)):INDIRECT(CONCATENATE("TotalNaturalFlow!",P$1,$B15)))</f>
        <v>685040</v>
      </c>
      <c r="Q15" s="36">
        <f ca="1">SUM(INDIRECT(CONCATENATE("TotalNaturalFlow!",Q$1,$A15)):INDIRECT(CONCATENATE("TotalNaturalFlow!",Q$1,$B15)))</f>
        <v>1235116</v>
      </c>
      <c r="R15" s="36">
        <f ca="1">SUM(INDIRECT(CONCATENATE("TotalNaturalFlow!",R$1,$A15)):INDIRECT(CONCATENATE("TotalNaturalFlow!",R$1,$B15)))</f>
        <v>774687</v>
      </c>
      <c r="S15" s="36">
        <f ca="1">SUM(INDIRECT(CONCATENATE("TotalNaturalFlow!",S$1,$A15)):INDIRECT(CONCATENATE("TotalNaturalFlow!",S$1,$B15)))</f>
        <v>7815479</v>
      </c>
      <c r="T15" s="36">
        <f ca="1">SUM(INDIRECT(CONCATENATE("TotalNaturalFlow!",T$1,$A15)):INDIRECT(CONCATENATE("TotalNaturalFlow!",T$1,$B15)))</f>
        <v>327266</v>
      </c>
      <c r="U15" s="36">
        <f ca="1">SUM(INDIRECT(CONCATENATE("TotalNaturalFlow!",U$1,$A15)):INDIRECT(CONCATENATE("TotalNaturalFlow!",U$1,$B15)))</f>
        <v>1610749</v>
      </c>
      <c r="V15" s="36">
        <f ca="1">SUM(INDIRECT(CONCATENATE("TotalNaturalFlow!",V$1,$A15)):INDIRECT(CONCATENATE("TotalNaturalFlow!",V$1,$B15)))</f>
        <v>2902903</v>
      </c>
      <c r="W15" s="36">
        <f ca="1">SUM(INDIRECT(CONCATENATE("TotalNaturalFlow!",W$1,$A15)):INDIRECT(CONCATENATE("TotalNaturalFlow!",W$1,$B15)))</f>
        <v>21066767</v>
      </c>
      <c r="X15" s="35"/>
      <c r="Y15" s="36">
        <f ca="1">SUM(INDIRECT(CONCATENATE("TotalNaturalFlow!",Y$1,$A15)):INDIRECT(CONCATENATE("TotalNaturalFlow!",Y$1,$B15)))</f>
        <v>16551</v>
      </c>
      <c r="Z15" s="36">
        <f ca="1">SUM(INDIRECT(CONCATENATE("TotalNaturalFlow!",Z$1,$A15)):INDIRECT(CONCATENATE("TotalNaturalFlow!",Z$1,$B15)))</f>
        <v>85308</v>
      </c>
      <c r="AA15" s="36">
        <f ca="1">SUM(INDIRECT(CONCATENATE("TotalNaturalFlow!",AA$1,$A15)):INDIRECT(CONCATENATE("TotalNaturalFlow!",AA$1,$B15)))</f>
        <v>21437964</v>
      </c>
      <c r="AB15" s="36">
        <f ca="1">SUM(INDIRECT(CONCATENATE("TotalNaturalFlow!",AB$1,$A15)):INDIRECT(CONCATENATE("TotalNaturalFlow!",AB$1,$B15)))</f>
        <v>93980</v>
      </c>
      <c r="AC15" s="36">
        <f ca="1">SUM(INDIRECT(CONCATENATE("TotalNaturalFlow!",AC$1,$A15)):INDIRECT(CONCATENATE("TotalNaturalFlow!",AC$1,$B15)))</f>
        <v>21869016</v>
      </c>
      <c r="AD15" s="36">
        <f ca="1">SUM(INDIRECT(CONCATENATE("TotalNaturalFlow!",AD$1,$A15)):INDIRECT(CONCATENATE("TotalNaturalFlow!",AD$1,$B15)))</f>
        <v>22062080</v>
      </c>
      <c r="AE15" s="36">
        <f ca="1">SUM(INDIRECT(CONCATENATE("TotalNaturalFlow!",AE$1,$A15)):INDIRECT(CONCATENATE("TotalNaturalFlow!",AE$1,$B15)))</f>
        <v>75979</v>
      </c>
      <c r="AF15" s="36">
        <f ca="1">SUM(INDIRECT(CONCATENATE("TotalNaturalFlow!",AF$1,$A15)):INDIRECT(CONCATENATE("TotalNaturalFlow!",AF$1,$B15)))</f>
        <v>22143020</v>
      </c>
      <c r="AG15" s="36">
        <f ca="1">SUM(INDIRECT(CONCATENATE("TotalNaturalFlow!",AG$1,$A15)):INDIRECT(CONCATENATE("TotalNaturalFlow!",AG$1,$B15)))</f>
        <v>22234167</v>
      </c>
    </row>
    <row r="16" spans="1:35" s="2" customFormat="1" x14ac:dyDescent="0.2">
      <c r="A16" s="43">
        <f t="shared" si="0"/>
        <v>114</v>
      </c>
      <c r="B16" s="43">
        <f t="shared" si="0"/>
        <v>125</v>
      </c>
      <c r="C16" s="6">
        <v>1915</v>
      </c>
      <c r="D16" s="36">
        <f ca="1">SUM(INDIRECT(CONCATENATE("TotalNaturalFlow!",D$1,$A16)):INDIRECT(CONCATENATE("TotalNaturalFlow!",D$1,$B16)))</f>
        <v>1813893</v>
      </c>
      <c r="E16" s="36">
        <f ca="1">SUM(INDIRECT(CONCATENATE("TotalNaturalFlow!",E$1,$A16)):INDIRECT(CONCATENATE("TotalNaturalFlow!",E$1,$B16)))</f>
        <v>3069976</v>
      </c>
      <c r="F16" s="36">
        <f ca="1">SUM(INDIRECT(CONCATENATE("TotalNaturalFlow!",F$1,$A16)):INDIRECT(CONCATENATE("TotalNaturalFlow!",F$1,$B16)))</f>
        <v>132782</v>
      </c>
      <c r="G16" s="36">
        <f ca="1">SUM(INDIRECT(CONCATENATE("TotalNaturalFlow!",G$1,$A16)):INDIRECT(CONCATENATE("TotalNaturalFlow!",G$1,$B16)))</f>
        <v>983128</v>
      </c>
      <c r="H16" s="36">
        <f ca="1">SUM(INDIRECT(CONCATENATE("TotalNaturalFlow!",H$1,$A16)):INDIRECT(CONCATENATE("TotalNaturalFlow!",H$1,$B16)))</f>
        <v>1131628</v>
      </c>
      <c r="I16" s="36">
        <f ca="1">SUM(INDIRECT(CONCATENATE("TotalNaturalFlow!",I$1,$A16)):INDIRECT(CONCATENATE("TotalNaturalFlow!",I$1,$B16)))</f>
        <v>2191647</v>
      </c>
      <c r="J16" s="36">
        <f ca="1">SUM(INDIRECT(CONCATENATE("TotalNaturalFlow!",J$1,$A16)):INDIRECT(CONCATENATE("TotalNaturalFlow!",J$1,$B16)))</f>
        <v>751370</v>
      </c>
      <c r="K16" s="36">
        <f ca="1">SUM(INDIRECT(CONCATENATE("TotalNaturalFlow!",K$1,$A16)):INDIRECT(CONCATENATE("TotalNaturalFlow!",K$1,$B16)))</f>
        <v>6026415</v>
      </c>
      <c r="L16" s="36">
        <f ca="1">SUM(INDIRECT(CONCATENATE("TotalNaturalFlow!",L$1,$A16)):INDIRECT(CONCATENATE("TotalNaturalFlow!",L$1,$B16)))</f>
        <v>868700</v>
      </c>
      <c r="M16" s="36">
        <f ca="1">SUM(INDIRECT(CONCATENATE("TotalNaturalFlow!",M$1,$A16)):INDIRECT(CONCATENATE("TotalNaturalFlow!",M$1,$B16)))</f>
        <v>920300</v>
      </c>
      <c r="N16" s="36">
        <f ca="1">SUM(INDIRECT(CONCATENATE("TotalNaturalFlow!",N$1,$A16)):INDIRECT(CONCATENATE("TotalNaturalFlow!",N$1,$B16)))</f>
        <v>1440294</v>
      </c>
      <c r="O16" s="36">
        <f ca="1">SUM(INDIRECT(CONCATENATE("TotalNaturalFlow!",O$1,$A16)):INDIRECT(CONCATENATE("TotalNaturalFlow!",O$1,$B16)))</f>
        <v>967530</v>
      </c>
      <c r="P16" s="36">
        <f ca="1">SUM(INDIRECT(CONCATENATE("TotalNaturalFlow!",P$1,$A16)):INDIRECT(CONCATENATE("TotalNaturalFlow!",P$1,$B16)))</f>
        <v>328156</v>
      </c>
      <c r="Q16" s="36">
        <f ca="1">SUM(INDIRECT(CONCATENATE("TotalNaturalFlow!",Q$1,$A16)):INDIRECT(CONCATENATE("TotalNaturalFlow!",Q$1,$B16)))</f>
        <v>652077</v>
      </c>
      <c r="R16" s="36">
        <f ca="1">SUM(INDIRECT(CONCATENATE("TotalNaturalFlow!",R$1,$A16)):INDIRECT(CONCATENATE("TotalNaturalFlow!",R$1,$B16)))</f>
        <v>521676</v>
      </c>
      <c r="S16" s="36">
        <f ca="1">SUM(INDIRECT(CONCATENATE("TotalNaturalFlow!",S$1,$A16)):INDIRECT(CONCATENATE("TotalNaturalFlow!",S$1,$B16)))</f>
        <v>4215434</v>
      </c>
      <c r="T16" s="36">
        <f ca="1">SUM(INDIRECT(CONCATENATE("TotalNaturalFlow!",T$1,$A16)):INDIRECT(CONCATENATE("TotalNaturalFlow!",T$1,$B16)))</f>
        <v>166865</v>
      </c>
      <c r="U16" s="36">
        <f ca="1">SUM(INDIRECT(CONCATENATE("TotalNaturalFlow!",U$1,$A16)):INDIRECT(CONCATENATE("TotalNaturalFlow!",U$1,$B16)))</f>
        <v>1665870</v>
      </c>
      <c r="V16" s="36">
        <f ca="1">SUM(INDIRECT(CONCATENATE("TotalNaturalFlow!",V$1,$A16)):INDIRECT(CONCATENATE("TotalNaturalFlow!",V$1,$B16)))</f>
        <v>3107135</v>
      </c>
      <c r="W16" s="36">
        <f ca="1">SUM(INDIRECT(CONCATENATE("TotalNaturalFlow!",W$1,$A16)):INDIRECT(CONCATENATE("TotalNaturalFlow!",W$1,$B16)))</f>
        <v>14137603</v>
      </c>
      <c r="X16" s="35"/>
      <c r="Y16" s="36">
        <f ca="1">SUM(INDIRECT(CONCATENATE("TotalNaturalFlow!",Y$1,$A16)):INDIRECT(CONCATENATE("TotalNaturalFlow!",Y$1,$B16)))</f>
        <v>17985</v>
      </c>
      <c r="Z16" s="36">
        <f ca="1">SUM(INDIRECT(CONCATENATE("TotalNaturalFlow!",Z$1,$A16)):INDIRECT(CONCATENATE("TotalNaturalFlow!",Z$1,$B16)))</f>
        <v>66157</v>
      </c>
      <c r="AA16" s="36">
        <f ca="1">SUM(INDIRECT(CONCATENATE("TotalNaturalFlow!",AA$1,$A16)):INDIRECT(CONCATENATE("TotalNaturalFlow!",AA$1,$B16)))</f>
        <v>14239932</v>
      </c>
      <c r="AB16" s="36">
        <f ca="1">SUM(INDIRECT(CONCATENATE("TotalNaturalFlow!",AB$1,$A16)):INDIRECT(CONCATENATE("TotalNaturalFlow!",AB$1,$B16)))</f>
        <v>109198</v>
      </c>
      <c r="AC16" s="36">
        <f ca="1">SUM(INDIRECT(CONCATENATE("TotalNaturalFlow!",AC$1,$A16)):INDIRECT(CONCATENATE("TotalNaturalFlow!",AC$1,$B16)))</f>
        <v>14994043</v>
      </c>
      <c r="AD16" s="36">
        <f ca="1">SUM(INDIRECT(CONCATENATE("TotalNaturalFlow!",AD$1,$A16)):INDIRECT(CONCATENATE("TotalNaturalFlow!",AD$1,$B16)))</f>
        <v>15109840</v>
      </c>
      <c r="AE16" s="36">
        <f ca="1">SUM(INDIRECT(CONCATENATE("TotalNaturalFlow!",AE$1,$A16)):INDIRECT(CONCATENATE("TotalNaturalFlow!",AE$1,$B16)))</f>
        <v>115800</v>
      </c>
      <c r="AF16" s="36">
        <f ca="1">SUM(INDIRECT(CONCATENATE("TotalNaturalFlow!",AF$1,$A16)):INDIRECT(CONCATENATE("TotalNaturalFlow!",AF$1,$B16)))</f>
        <v>15260532</v>
      </c>
      <c r="AG16" s="36">
        <f ca="1">SUM(INDIRECT(CONCATENATE("TotalNaturalFlow!",AG$1,$A16)):INDIRECT(CONCATENATE("TotalNaturalFlow!",AG$1,$B16)))</f>
        <v>15373600</v>
      </c>
    </row>
    <row r="17" spans="1:33" s="2" customFormat="1" x14ac:dyDescent="0.2">
      <c r="A17" s="43">
        <f t="shared" si="0"/>
        <v>126</v>
      </c>
      <c r="B17" s="43">
        <f t="shared" si="0"/>
        <v>137</v>
      </c>
      <c r="C17" s="6">
        <v>1916</v>
      </c>
      <c r="D17" s="36">
        <f ca="1">SUM(INDIRECT(CONCATENATE("TotalNaturalFlow!",D$1,$A17)):INDIRECT(CONCATENATE("TotalNaturalFlow!",D$1,$B17)))</f>
        <v>2296806</v>
      </c>
      <c r="E17" s="36">
        <f ca="1">SUM(INDIRECT(CONCATENATE("TotalNaturalFlow!",E$1,$A17)):INDIRECT(CONCATENATE("TotalNaturalFlow!",E$1,$B17)))</f>
        <v>4141719</v>
      </c>
      <c r="F17" s="36">
        <f ca="1">SUM(INDIRECT(CONCATENATE("TotalNaturalFlow!",F$1,$A17)):INDIRECT(CONCATENATE("TotalNaturalFlow!",F$1,$B17)))</f>
        <v>166941</v>
      </c>
      <c r="G17" s="36">
        <f ca="1">SUM(INDIRECT(CONCATENATE("TotalNaturalFlow!",G$1,$A17)):INDIRECT(CONCATENATE("TotalNaturalFlow!",G$1,$B17)))</f>
        <v>1441428</v>
      </c>
      <c r="H17" s="36">
        <f ca="1">SUM(INDIRECT(CONCATENATE("TotalNaturalFlow!",H$1,$A17)):INDIRECT(CONCATENATE("TotalNaturalFlow!",H$1,$B17)))</f>
        <v>1670028</v>
      </c>
      <c r="I17" s="36">
        <f ca="1">SUM(INDIRECT(CONCATENATE("TotalNaturalFlow!",I$1,$A17)):INDIRECT(CONCATENATE("TotalNaturalFlow!",I$1,$B17)))</f>
        <v>3020263</v>
      </c>
      <c r="J17" s="36">
        <f ca="1">SUM(INDIRECT(CONCATENATE("TotalNaturalFlow!",J$1,$A17)):INDIRECT(CONCATENATE("TotalNaturalFlow!",J$1,$B17)))</f>
        <v>1406693</v>
      </c>
      <c r="K17" s="36">
        <f ca="1">SUM(INDIRECT(CONCATENATE("TotalNaturalFlow!",K$1,$A17)):INDIRECT(CONCATENATE("TotalNaturalFlow!",K$1,$B17)))</f>
        <v>8343066</v>
      </c>
      <c r="L17" s="36">
        <f ca="1">SUM(INDIRECT(CONCATENATE("TotalNaturalFlow!",L$1,$A17)):INDIRECT(CONCATENATE("TotalNaturalFlow!",L$1,$B17)))</f>
        <v>1713200</v>
      </c>
      <c r="M17" s="36">
        <f ca="1">SUM(INDIRECT(CONCATENATE("TotalNaturalFlow!",M$1,$A17)):INDIRECT(CONCATENATE("TotalNaturalFlow!",M$1,$B17)))</f>
        <v>1863300</v>
      </c>
      <c r="N17" s="36">
        <f ca="1">SUM(INDIRECT(CONCATENATE("TotalNaturalFlow!",N$1,$A17)):INDIRECT(CONCATENATE("TotalNaturalFlow!",N$1,$B17)))</f>
        <v>2589559</v>
      </c>
      <c r="O17" s="36">
        <f ca="1">SUM(INDIRECT(CONCATENATE("TotalNaturalFlow!",O$1,$A17)):INDIRECT(CONCATENATE("TotalNaturalFlow!",O$1,$B17)))</f>
        <v>1357858</v>
      </c>
      <c r="P17" s="36">
        <f ca="1">SUM(INDIRECT(CONCATENATE("TotalNaturalFlow!",P$1,$A17)):INDIRECT(CONCATENATE("TotalNaturalFlow!",P$1,$B17)))</f>
        <v>517737</v>
      </c>
      <c r="Q17" s="36">
        <f ca="1">SUM(INDIRECT(CONCATENATE("TotalNaturalFlow!",Q$1,$A17)):INDIRECT(CONCATENATE("TotalNaturalFlow!",Q$1,$B17)))</f>
        <v>980876</v>
      </c>
      <c r="R17" s="36">
        <f ca="1">SUM(INDIRECT(CONCATENATE("TotalNaturalFlow!",R$1,$A17)):INDIRECT(CONCATENATE("TotalNaturalFlow!",R$1,$B17)))</f>
        <v>706991</v>
      </c>
      <c r="S17" s="36">
        <f ca="1">SUM(INDIRECT(CONCATENATE("TotalNaturalFlow!",S$1,$A17)):INDIRECT(CONCATENATE("TotalNaturalFlow!",S$1,$B17)))</f>
        <v>6481466</v>
      </c>
      <c r="T17" s="36">
        <f ca="1">SUM(INDIRECT(CONCATENATE("TotalNaturalFlow!",T$1,$A17)):INDIRECT(CONCATENATE("TotalNaturalFlow!",T$1,$B17)))</f>
        <v>251256</v>
      </c>
      <c r="U17" s="36">
        <f ca="1">SUM(INDIRECT(CONCATENATE("TotalNaturalFlow!",U$1,$A17)):INDIRECT(CONCATENATE("TotalNaturalFlow!",U$1,$B17)))</f>
        <v>1888800</v>
      </c>
      <c r="V17" s="36">
        <f ca="1">SUM(INDIRECT(CONCATENATE("TotalNaturalFlow!",V$1,$A17)):INDIRECT(CONCATENATE("TotalNaturalFlow!",V$1,$B17)))</f>
        <v>3448637</v>
      </c>
      <c r="W17" s="36">
        <f ca="1">SUM(INDIRECT(CONCATENATE("TotalNaturalFlow!",W$1,$A17)):INDIRECT(CONCATENATE("TotalNaturalFlow!",W$1,$B17)))</f>
        <v>19187542</v>
      </c>
      <c r="X17" s="35"/>
      <c r="Y17" s="36">
        <f ca="1">SUM(INDIRECT(CONCATENATE("TotalNaturalFlow!",Y$1,$A17)):INDIRECT(CONCATENATE("TotalNaturalFlow!",Y$1,$B17)))</f>
        <v>31720</v>
      </c>
      <c r="Z17" s="36">
        <f ca="1">SUM(INDIRECT(CONCATENATE("TotalNaturalFlow!",Z$1,$A17)):INDIRECT(CONCATENATE("TotalNaturalFlow!",Z$1,$B17)))</f>
        <v>275397</v>
      </c>
      <c r="AA17" s="36">
        <f ca="1">SUM(INDIRECT(CONCATENATE("TotalNaturalFlow!",AA$1,$A17)):INDIRECT(CONCATENATE("TotalNaturalFlow!",AA$1,$B17)))</f>
        <v>19769254</v>
      </c>
      <c r="AB17" s="36">
        <f ca="1">SUM(INDIRECT(CONCATENATE("TotalNaturalFlow!",AB$1,$A17)):INDIRECT(CONCATENATE("TotalNaturalFlow!",AB$1,$B17)))</f>
        <v>271527</v>
      </c>
      <c r="AC17" s="36">
        <f ca="1">SUM(INDIRECT(CONCATENATE("TotalNaturalFlow!",AC$1,$A17)):INDIRECT(CONCATENATE("TotalNaturalFlow!",AC$1,$B17)))</f>
        <v>20454763</v>
      </c>
      <c r="AD17" s="36">
        <f ca="1">SUM(INDIRECT(CONCATENATE("TotalNaturalFlow!",AD$1,$A17)):INDIRECT(CONCATENATE("TotalNaturalFlow!",AD$1,$B17)))</f>
        <v>20707751</v>
      </c>
      <c r="AE17" s="36">
        <f ca="1">SUM(INDIRECT(CONCATENATE("TotalNaturalFlow!",AE$1,$A17)):INDIRECT(CONCATENATE("TotalNaturalFlow!",AE$1,$B17)))</f>
        <v>312400</v>
      </c>
      <c r="AF17" s="36">
        <f ca="1">SUM(INDIRECT(CONCATENATE("TotalNaturalFlow!",AF$1,$A17)):INDIRECT(CONCATENATE("TotalNaturalFlow!",AF$1,$B17)))</f>
        <v>20947423</v>
      </c>
      <c r="AG17" s="36">
        <f ca="1">SUM(INDIRECT(CONCATENATE("TotalNaturalFlow!",AG$1,$A17)):INDIRECT(CONCATENATE("TotalNaturalFlow!",AG$1,$B17)))</f>
        <v>21011916</v>
      </c>
    </row>
    <row r="18" spans="1:33" s="2" customFormat="1" x14ac:dyDescent="0.2">
      <c r="A18" s="43">
        <f t="shared" si="0"/>
        <v>138</v>
      </c>
      <c r="B18" s="43">
        <f t="shared" si="0"/>
        <v>149</v>
      </c>
      <c r="C18" s="6">
        <v>1917</v>
      </c>
      <c r="D18" s="36">
        <f ca="1">SUM(INDIRECT(CONCATENATE("TotalNaturalFlow!",D$1,$A18)):INDIRECT(CONCATENATE("TotalNaturalFlow!",D$1,$B18)))</f>
        <v>3035596</v>
      </c>
      <c r="E18" s="36">
        <f ca="1">SUM(INDIRECT(CONCATENATE("TotalNaturalFlow!",E$1,$A18)):INDIRECT(CONCATENATE("TotalNaturalFlow!",E$1,$B18)))</f>
        <v>5121257</v>
      </c>
      <c r="F18" s="36">
        <f ca="1">SUM(INDIRECT(CONCATENATE("TotalNaturalFlow!",F$1,$A18)):INDIRECT(CONCATENATE("TotalNaturalFlow!",F$1,$B18)))</f>
        <v>215193</v>
      </c>
      <c r="G18" s="36">
        <f ca="1">SUM(INDIRECT(CONCATENATE("TotalNaturalFlow!",G$1,$A18)):INDIRECT(CONCATENATE("TotalNaturalFlow!",G$1,$B18)))</f>
        <v>1482928</v>
      </c>
      <c r="H18" s="36">
        <f ca="1">SUM(INDIRECT(CONCATENATE("TotalNaturalFlow!",H$1,$A18)):INDIRECT(CONCATENATE("TotalNaturalFlow!",H$1,$B18)))</f>
        <v>1707528</v>
      </c>
      <c r="I18" s="36">
        <f ca="1">SUM(INDIRECT(CONCATENATE("TotalNaturalFlow!",I$1,$A18)):INDIRECT(CONCATENATE("TotalNaturalFlow!",I$1,$B18)))</f>
        <v>3247363</v>
      </c>
      <c r="J18" s="36">
        <f ca="1">SUM(INDIRECT(CONCATENATE("TotalNaturalFlow!",J$1,$A18)):INDIRECT(CONCATENATE("TotalNaturalFlow!",J$1,$B18)))</f>
        <v>1248660</v>
      </c>
      <c r="K18" s="36">
        <f ca="1">SUM(INDIRECT(CONCATENATE("TotalNaturalFlow!",K$1,$A18)):INDIRECT(CONCATENATE("TotalNaturalFlow!",K$1,$B18)))</f>
        <v>9661928</v>
      </c>
      <c r="L18" s="36">
        <f ca="1">SUM(INDIRECT(CONCATENATE("TotalNaturalFlow!",L$1,$A18)):INDIRECT(CONCATENATE("TotalNaturalFlow!",L$1,$B18)))</f>
        <v>2084300</v>
      </c>
      <c r="M18" s="36">
        <f ca="1">SUM(INDIRECT(CONCATENATE("TotalNaturalFlow!",M$1,$A18)):INDIRECT(CONCATENATE("TotalNaturalFlow!",M$1,$B18)))</f>
        <v>2181400</v>
      </c>
      <c r="N18" s="36">
        <f ca="1">SUM(INDIRECT(CONCATENATE("TotalNaturalFlow!",N$1,$A18)):INDIRECT(CONCATENATE("TotalNaturalFlow!",N$1,$B18)))</f>
        <v>3149956</v>
      </c>
      <c r="O18" s="36">
        <f ca="1">SUM(INDIRECT(CONCATENATE("TotalNaturalFlow!",O$1,$A18)):INDIRECT(CONCATENATE("TotalNaturalFlow!",O$1,$B18)))</f>
        <v>2197774</v>
      </c>
      <c r="P18" s="36">
        <f ca="1">SUM(INDIRECT(CONCATENATE("TotalNaturalFlow!",P$1,$A18)):INDIRECT(CONCATENATE("TotalNaturalFlow!",P$1,$B18)))</f>
        <v>825136</v>
      </c>
      <c r="Q18" s="36">
        <f ca="1">SUM(INDIRECT(CONCATENATE("TotalNaturalFlow!",Q$1,$A18)):INDIRECT(CONCATENATE("TotalNaturalFlow!",Q$1,$B18)))</f>
        <v>1483856</v>
      </c>
      <c r="R18" s="36">
        <f ca="1">SUM(INDIRECT(CONCATENATE("TotalNaturalFlow!",R$1,$A18)):INDIRECT(CONCATENATE("TotalNaturalFlow!",R$1,$B18)))</f>
        <v>876393</v>
      </c>
      <c r="S18" s="36">
        <f ca="1">SUM(INDIRECT(CONCATENATE("TotalNaturalFlow!",S$1,$A18)):INDIRECT(CONCATENATE("TotalNaturalFlow!",S$1,$B18)))</f>
        <v>9157766</v>
      </c>
      <c r="T18" s="36">
        <f ca="1">SUM(INDIRECT(CONCATENATE("TotalNaturalFlow!",T$1,$A18)):INDIRECT(CONCATENATE("TotalNaturalFlow!",T$1,$B18)))</f>
        <v>394373</v>
      </c>
      <c r="U18" s="36">
        <f ca="1">SUM(INDIRECT(CONCATENATE("TotalNaturalFlow!",U$1,$A18)):INDIRECT(CONCATENATE("TotalNaturalFlow!",U$1,$B18)))</f>
        <v>2005818</v>
      </c>
      <c r="V18" s="36">
        <f ca="1">SUM(INDIRECT(CONCATENATE("TotalNaturalFlow!",V$1,$A18)):INDIRECT(CONCATENATE("TotalNaturalFlow!",V$1,$B18)))</f>
        <v>3680224</v>
      </c>
      <c r="W18" s="36">
        <f ca="1">SUM(INDIRECT(CONCATENATE("TotalNaturalFlow!",W$1,$A18)):INDIRECT(CONCATENATE("TotalNaturalFlow!",W$1,$B18)))</f>
        <v>23849259</v>
      </c>
      <c r="X18" s="35"/>
      <c r="Y18" s="36">
        <f ca="1">SUM(INDIRECT(CONCATENATE("TotalNaturalFlow!",Y$1,$A18)):INDIRECT(CONCATENATE("TotalNaturalFlow!",Y$1,$B18)))</f>
        <v>29121</v>
      </c>
      <c r="Z18" s="36">
        <f ca="1">SUM(INDIRECT(CONCATENATE("TotalNaturalFlow!",Z$1,$A18)):INDIRECT(CONCATENATE("TotalNaturalFlow!",Z$1,$B18)))</f>
        <v>179499</v>
      </c>
      <c r="AA18" s="36">
        <f ca="1">SUM(INDIRECT(CONCATENATE("TotalNaturalFlow!",AA$1,$A18)):INDIRECT(CONCATENATE("TotalNaturalFlow!",AA$1,$B18)))</f>
        <v>23996670</v>
      </c>
      <c r="AB18" s="36">
        <f ca="1">SUM(INDIRECT(CONCATENATE("TotalNaturalFlow!",AB$1,$A18)):INDIRECT(CONCATENATE("TotalNaturalFlow!",AB$1,$B18)))</f>
        <v>197796</v>
      </c>
      <c r="AC18" s="36">
        <f ca="1">SUM(INDIRECT(CONCATENATE("TotalNaturalFlow!",AC$1,$A18)):INDIRECT(CONCATENATE("TotalNaturalFlow!",AC$1,$B18)))</f>
        <v>24722489</v>
      </c>
      <c r="AD18" s="36">
        <f ca="1">SUM(INDIRECT(CONCATENATE("TotalNaturalFlow!",AD$1,$A18)):INDIRECT(CONCATENATE("TotalNaturalFlow!",AD$1,$B18)))</f>
        <v>25038647</v>
      </c>
      <c r="AE18" s="36">
        <f ca="1">SUM(INDIRECT(CONCATENATE("TotalNaturalFlow!",AE$1,$A18)):INDIRECT(CONCATENATE("TotalNaturalFlow!",AE$1,$B18)))</f>
        <v>120800</v>
      </c>
      <c r="AF18" s="36">
        <f ca="1">SUM(INDIRECT(CONCATENATE("TotalNaturalFlow!",AF$1,$A18)):INDIRECT(CONCATENATE("TotalNaturalFlow!",AF$1,$B18)))</f>
        <v>25244321</v>
      </c>
      <c r="AG18" s="36">
        <f ca="1">SUM(INDIRECT(CONCATENATE("TotalNaturalFlow!",AG$1,$A18)):INDIRECT(CONCATENATE("TotalNaturalFlow!",AG$1,$B18)))</f>
        <v>25130891</v>
      </c>
    </row>
    <row r="19" spans="1:33" s="2" customFormat="1" x14ac:dyDescent="0.2">
      <c r="A19" s="43">
        <f t="shared" si="0"/>
        <v>150</v>
      </c>
      <c r="B19" s="43">
        <f t="shared" si="0"/>
        <v>161</v>
      </c>
      <c r="C19" s="6">
        <v>1918</v>
      </c>
      <c r="D19" s="36">
        <f ca="1">SUM(INDIRECT(CONCATENATE("TotalNaturalFlow!",D$1,$A19)):INDIRECT(CONCATENATE("TotalNaturalFlow!",D$1,$B19)))</f>
        <v>2866723</v>
      </c>
      <c r="E19" s="36">
        <f ca="1">SUM(INDIRECT(CONCATENATE("TotalNaturalFlow!",E$1,$A19)):INDIRECT(CONCATENATE("TotalNaturalFlow!",E$1,$B19)))</f>
        <v>4579457</v>
      </c>
      <c r="F19" s="36">
        <f ca="1">SUM(INDIRECT(CONCATENATE("TotalNaturalFlow!",F$1,$A19)):INDIRECT(CONCATENATE("TotalNaturalFlow!",F$1,$B19)))</f>
        <v>213359</v>
      </c>
      <c r="G19" s="36">
        <f ca="1">SUM(INDIRECT(CONCATENATE("TotalNaturalFlow!",G$1,$A19)):INDIRECT(CONCATENATE("TotalNaturalFlow!",G$1,$B19)))</f>
        <v>1428128</v>
      </c>
      <c r="H19" s="36">
        <f ca="1">SUM(INDIRECT(CONCATENATE("TotalNaturalFlow!",H$1,$A19)):INDIRECT(CONCATENATE("TotalNaturalFlow!",H$1,$B19)))</f>
        <v>1646528</v>
      </c>
      <c r="I19" s="36">
        <f ca="1">SUM(INDIRECT(CONCATENATE("TotalNaturalFlow!",I$1,$A19)):INDIRECT(CONCATENATE("TotalNaturalFlow!",I$1,$B19)))</f>
        <v>2467537</v>
      </c>
      <c r="J19" s="36">
        <f ca="1">SUM(INDIRECT(CONCATENATE("TotalNaturalFlow!",J$1,$A19)):INDIRECT(CONCATENATE("TotalNaturalFlow!",J$1,$B19)))</f>
        <v>338141</v>
      </c>
      <c r="K19" s="36">
        <f ca="1">SUM(INDIRECT(CONCATENATE("TotalNaturalFlow!",K$1,$A19)):INDIRECT(CONCATENATE("TotalNaturalFlow!",K$1,$B19)))</f>
        <v>7353690</v>
      </c>
      <c r="L19" s="36">
        <f ca="1">SUM(INDIRECT(CONCATENATE("TotalNaturalFlow!",L$1,$A19)):INDIRECT(CONCATENATE("TotalNaturalFlow!",L$1,$B19)))</f>
        <v>1743800</v>
      </c>
      <c r="M19" s="36">
        <f ca="1">SUM(INDIRECT(CONCATENATE("TotalNaturalFlow!",M$1,$A19)):INDIRECT(CONCATENATE("TotalNaturalFlow!",M$1,$B19)))</f>
        <v>1871700</v>
      </c>
      <c r="N19" s="36">
        <f ca="1">SUM(INDIRECT(CONCATENATE("TotalNaturalFlow!",N$1,$A19)):INDIRECT(CONCATENATE("TotalNaturalFlow!",N$1,$B19)))</f>
        <v>2449906</v>
      </c>
      <c r="O19" s="36">
        <f ca="1">SUM(INDIRECT(CONCATENATE("TotalNaturalFlow!",O$1,$A19)):INDIRECT(CONCATENATE("TotalNaturalFlow!",O$1,$B19)))</f>
        <v>1354162</v>
      </c>
      <c r="P19" s="36">
        <f ca="1">SUM(INDIRECT(CONCATENATE("TotalNaturalFlow!",P$1,$A19)):INDIRECT(CONCATENATE("TotalNaturalFlow!",P$1,$B19)))</f>
        <v>462523</v>
      </c>
      <c r="Q19" s="36">
        <f ca="1">SUM(INDIRECT(CONCATENATE("TotalNaturalFlow!",Q$1,$A19)):INDIRECT(CONCATENATE("TotalNaturalFlow!",Q$1,$B19)))</f>
        <v>841079</v>
      </c>
      <c r="R19" s="36">
        <f ca="1">SUM(INDIRECT(CONCATENATE("TotalNaturalFlow!",R$1,$A19)):INDIRECT(CONCATENATE("TotalNaturalFlow!",R$1,$B19)))</f>
        <v>615092</v>
      </c>
      <c r="S19" s="36">
        <f ca="1">SUM(INDIRECT(CONCATENATE("TotalNaturalFlow!",S$1,$A19)):INDIRECT(CONCATENATE("TotalNaturalFlow!",S$1,$B19)))</f>
        <v>5890585</v>
      </c>
      <c r="T19" s="36">
        <f ca="1">SUM(INDIRECT(CONCATENATE("TotalNaturalFlow!",T$1,$A19)):INDIRECT(CONCATENATE("TotalNaturalFlow!",T$1,$B19)))</f>
        <v>200844</v>
      </c>
      <c r="U19" s="36">
        <f ca="1">SUM(INDIRECT(CONCATENATE("TotalNaturalFlow!",U$1,$A19)):INDIRECT(CONCATENATE("TotalNaturalFlow!",U$1,$B19)))</f>
        <v>912334</v>
      </c>
      <c r="V19" s="36">
        <f ca="1">SUM(INDIRECT(CONCATENATE("TotalNaturalFlow!",V$1,$A19)):INDIRECT(CONCATENATE("TotalNaturalFlow!",V$1,$B19)))</f>
        <v>1776327</v>
      </c>
      <c r="W19" s="36">
        <f ca="1">SUM(INDIRECT(CONCATENATE("TotalNaturalFlow!",W$1,$A19)):INDIRECT(CONCATENATE("TotalNaturalFlow!",W$1,$B19)))</f>
        <v>15750724</v>
      </c>
      <c r="X19" s="35"/>
      <c r="Y19" s="36">
        <f ca="1">SUM(INDIRECT(CONCATENATE("TotalNaturalFlow!",Y$1,$A19)):INDIRECT(CONCATENATE("TotalNaturalFlow!",Y$1,$B19)))</f>
        <v>20531</v>
      </c>
      <c r="Z19" s="36">
        <f ca="1">SUM(INDIRECT(CONCATENATE("TotalNaturalFlow!",Z$1,$A19)):INDIRECT(CONCATENATE("TotalNaturalFlow!",Z$1,$B19)))</f>
        <v>176619</v>
      </c>
      <c r="AA19" s="36">
        <f ca="1">SUM(INDIRECT(CONCATENATE("TotalNaturalFlow!",AA$1,$A19)):INDIRECT(CONCATENATE("TotalNaturalFlow!",AA$1,$B19)))</f>
        <v>16261093</v>
      </c>
      <c r="AB19" s="36">
        <f ca="1">SUM(INDIRECT(CONCATENATE("TotalNaturalFlow!",AB$1,$A19)):INDIRECT(CONCATENATE("TotalNaturalFlow!",AB$1,$B19)))</f>
        <v>157355</v>
      </c>
      <c r="AC19" s="36">
        <f ca="1">SUM(INDIRECT(CONCATENATE("TotalNaturalFlow!",AC$1,$A19)):INDIRECT(CONCATENATE("TotalNaturalFlow!",AC$1,$B19)))</f>
        <v>16687474</v>
      </c>
      <c r="AD19" s="36">
        <f ca="1">SUM(INDIRECT(CONCATENATE("TotalNaturalFlow!",AD$1,$A19)):INDIRECT(CONCATENATE("TotalNaturalFlow!",AD$1,$B19)))</f>
        <v>17016900</v>
      </c>
      <c r="AE19" s="36">
        <f ca="1">SUM(INDIRECT(CONCATENATE("TotalNaturalFlow!",AE$1,$A19)):INDIRECT(CONCATENATE("TotalNaturalFlow!",AE$1,$B19)))</f>
        <v>94800</v>
      </c>
      <c r="AF19" s="36">
        <f ca="1">SUM(INDIRECT(CONCATENATE("TotalNaturalFlow!",AF$1,$A19)):INDIRECT(CONCATENATE("TotalNaturalFlow!",AF$1,$B19)))</f>
        <v>17235297</v>
      </c>
      <c r="AG19" s="36">
        <f ca="1">SUM(INDIRECT(CONCATENATE("TotalNaturalFlow!",AG$1,$A19)):INDIRECT(CONCATENATE("TotalNaturalFlow!",AG$1,$B19)))</f>
        <v>17132067</v>
      </c>
    </row>
    <row r="20" spans="1:33" s="2" customFormat="1" x14ac:dyDescent="0.2">
      <c r="A20" s="43">
        <f t="shared" si="0"/>
        <v>162</v>
      </c>
      <c r="B20" s="43">
        <f t="shared" si="0"/>
        <v>173</v>
      </c>
      <c r="C20" s="6">
        <v>1919</v>
      </c>
      <c r="D20" s="36">
        <f ca="1">SUM(INDIRECT(CONCATENATE("TotalNaturalFlow!",D$1,$A20)):INDIRECT(CONCATENATE("TotalNaturalFlow!",D$1,$B20)))</f>
        <v>1701996</v>
      </c>
      <c r="E20" s="36">
        <f ca="1">SUM(INDIRECT(CONCATENATE("TotalNaturalFlow!",E$1,$A20)):INDIRECT(CONCATENATE("TotalNaturalFlow!",E$1,$B20)))</f>
        <v>3013017</v>
      </c>
      <c r="F20" s="36">
        <f ca="1">SUM(INDIRECT(CONCATENATE("TotalNaturalFlow!",F$1,$A20)):INDIRECT(CONCATENATE("TotalNaturalFlow!",F$1,$B20)))</f>
        <v>155368</v>
      </c>
      <c r="G20" s="36">
        <f ca="1">SUM(INDIRECT(CONCATENATE("TotalNaturalFlow!",G$1,$A20)):INDIRECT(CONCATENATE("TotalNaturalFlow!",G$1,$B20)))</f>
        <v>1043128</v>
      </c>
      <c r="H20" s="36">
        <f ca="1">SUM(INDIRECT(CONCATENATE("TotalNaturalFlow!",H$1,$A20)):INDIRECT(CONCATENATE("TotalNaturalFlow!",H$1,$B20)))</f>
        <v>1202228</v>
      </c>
      <c r="I20" s="36">
        <f ca="1">SUM(INDIRECT(CONCATENATE("TotalNaturalFlow!",I$1,$A20)):INDIRECT(CONCATENATE("TotalNaturalFlow!",I$1,$B20)))</f>
        <v>2132276</v>
      </c>
      <c r="J20" s="36">
        <f ca="1">SUM(INDIRECT(CONCATENATE("TotalNaturalFlow!",J$1,$A20)):INDIRECT(CONCATENATE("TotalNaturalFlow!",J$1,$B20)))</f>
        <v>782963</v>
      </c>
      <c r="K20" s="36">
        <f ca="1">SUM(INDIRECT(CONCATENATE("TotalNaturalFlow!",K$1,$A20)):INDIRECT(CONCATENATE("TotalNaturalFlow!",K$1,$B20)))</f>
        <v>5884218</v>
      </c>
      <c r="L20" s="36">
        <f ca="1">SUM(INDIRECT(CONCATENATE("TotalNaturalFlow!",L$1,$A20)):INDIRECT(CONCATENATE("TotalNaturalFlow!",L$1,$B20)))</f>
        <v>739000</v>
      </c>
      <c r="M20" s="36">
        <f ca="1">SUM(INDIRECT(CONCATENATE("TotalNaturalFlow!",M$1,$A20)):INDIRECT(CONCATENATE("TotalNaturalFlow!",M$1,$B20)))</f>
        <v>787000</v>
      </c>
      <c r="N20" s="36">
        <f ca="1">SUM(INDIRECT(CONCATENATE("TotalNaturalFlow!",N$1,$A20)):INDIRECT(CONCATENATE("TotalNaturalFlow!",N$1,$B20)))</f>
        <v>1212764</v>
      </c>
      <c r="O20" s="36">
        <f ca="1">SUM(INDIRECT(CONCATENATE("TotalNaturalFlow!",O$1,$A20)):INDIRECT(CONCATENATE("TotalNaturalFlow!",O$1,$B20)))</f>
        <v>1007003</v>
      </c>
      <c r="P20" s="36">
        <f ca="1">SUM(INDIRECT(CONCATENATE("TotalNaturalFlow!",P$1,$A20)):INDIRECT(CONCATENATE("TotalNaturalFlow!",P$1,$B20)))</f>
        <v>308713</v>
      </c>
      <c r="Q20" s="36">
        <f ca="1">SUM(INDIRECT(CONCATENATE("TotalNaturalFlow!",Q$1,$A20)):INDIRECT(CONCATENATE("TotalNaturalFlow!",Q$1,$B20)))</f>
        <v>511722</v>
      </c>
      <c r="R20" s="36">
        <f ca="1">SUM(INDIRECT(CONCATENATE("TotalNaturalFlow!",R$1,$A20)):INDIRECT(CONCATENATE("TotalNaturalFlow!",R$1,$B20)))</f>
        <v>529133</v>
      </c>
      <c r="S20" s="36">
        <f ca="1">SUM(INDIRECT(CONCATENATE("TotalNaturalFlow!",S$1,$A20)):INDIRECT(CONCATENATE("TotalNaturalFlow!",S$1,$B20)))</f>
        <v>3945103</v>
      </c>
      <c r="T20" s="36">
        <f ca="1">SUM(INDIRECT(CONCATENATE("TotalNaturalFlow!",T$1,$A20)):INDIRECT(CONCATENATE("TotalNaturalFlow!",T$1,$B20)))</f>
        <v>163229</v>
      </c>
      <c r="U20" s="36">
        <f ca="1">SUM(INDIRECT(CONCATENATE("TotalNaturalFlow!",U$1,$A20)):INDIRECT(CONCATENATE("TotalNaturalFlow!",U$1,$B20)))</f>
        <v>1391946</v>
      </c>
      <c r="V20" s="36">
        <f ca="1">SUM(INDIRECT(CONCATENATE("TotalNaturalFlow!",V$1,$A20)):INDIRECT(CONCATENATE("TotalNaturalFlow!",V$1,$B20)))</f>
        <v>2552720</v>
      </c>
      <c r="W20" s="36">
        <f ca="1">SUM(INDIRECT(CONCATENATE("TotalNaturalFlow!",W$1,$A20)):INDIRECT(CONCATENATE("TotalNaturalFlow!",W$1,$B20)))</f>
        <v>12951469</v>
      </c>
      <c r="X20" s="35"/>
      <c r="Y20" s="36">
        <f ca="1">SUM(INDIRECT(CONCATENATE("TotalNaturalFlow!",Y$1,$A20)):INDIRECT(CONCATENATE("TotalNaturalFlow!",Y$1,$B20)))</f>
        <v>28580</v>
      </c>
      <c r="Z20" s="36">
        <f ca="1">SUM(INDIRECT(CONCATENATE("TotalNaturalFlow!",Z$1,$A20)):INDIRECT(CONCATENATE("TotalNaturalFlow!",Z$1,$B20)))</f>
        <v>212840</v>
      </c>
      <c r="AA20" s="36">
        <f ca="1">SUM(INDIRECT(CONCATENATE("TotalNaturalFlow!",AA$1,$A20)):INDIRECT(CONCATENATE("TotalNaturalFlow!",AA$1,$B20)))</f>
        <v>13597572</v>
      </c>
      <c r="AB20" s="36">
        <f ca="1">SUM(INDIRECT(CONCATENATE("TotalNaturalFlow!",AB$1,$A20)):INDIRECT(CONCATENATE("TotalNaturalFlow!",AB$1,$B20)))</f>
        <v>154188</v>
      </c>
      <c r="AC20" s="36">
        <f ca="1">SUM(INDIRECT(CONCATENATE("TotalNaturalFlow!",AC$1,$A20)):INDIRECT(CONCATENATE("TotalNaturalFlow!",AC$1,$B20)))</f>
        <v>14053546</v>
      </c>
      <c r="AD20" s="36">
        <f ca="1">SUM(INDIRECT(CONCATENATE("TotalNaturalFlow!",AD$1,$A20)):INDIRECT(CONCATENATE("TotalNaturalFlow!",AD$1,$B20)))</f>
        <v>14363225</v>
      </c>
      <c r="AE20" s="36">
        <f ca="1">SUM(INDIRECT(CONCATENATE("TotalNaturalFlow!",AE$1,$A20)):INDIRECT(CONCATENATE("TotalNaturalFlow!",AE$1,$B20)))</f>
        <v>202200</v>
      </c>
      <c r="AF20" s="36">
        <f ca="1">SUM(INDIRECT(CONCATENATE("TotalNaturalFlow!",AF$1,$A20)):INDIRECT(CONCATENATE("TotalNaturalFlow!",AF$1,$B20)))</f>
        <v>14817243</v>
      </c>
      <c r="AG20" s="36">
        <f ca="1">SUM(INDIRECT(CONCATENATE("TotalNaturalFlow!",AG$1,$A20)):INDIRECT(CONCATENATE("TotalNaturalFlow!",AG$1,$B20)))</f>
        <v>14794122</v>
      </c>
    </row>
    <row r="21" spans="1:33" s="2" customFormat="1" x14ac:dyDescent="0.2">
      <c r="A21" s="43">
        <f t="shared" si="0"/>
        <v>174</v>
      </c>
      <c r="B21" s="43">
        <f t="shared" si="0"/>
        <v>185</v>
      </c>
      <c r="C21" s="6">
        <v>1920</v>
      </c>
      <c r="D21" s="36">
        <f ca="1">SUM(INDIRECT(CONCATENATE("TotalNaturalFlow!",D$1,$A21)):INDIRECT(CONCATENATE("TotalNaturalFlow!",D$1,$B21)))</f>
        <v>2832348</v>
      </c>
      <c r="E21" s="36">
        <f ca="1">SUM(INDIRECT(CONCATENATE("TotalNaturalFlow!",E$1,$A21)):INDIRECT(CONCATENATE("TotalNaturalFlow!",E$1,$B21)))</f>
        <v>4975910</v>
      </c>
      <c r="F21" s="36">
        <f ca="1">SUM(INDIRECT(CONCATENATE("TotalNaturalFlow!",F$1,$A21)):INDIRECT(CONCATENATE("TotalNaturalFlow!",F$1,$B21)))</f>
        <v>206687</v>
      </c>
      <c r="G21" s="36">
        <f ca="1">SUM(INDIRECT(CONCATENATE("TotalNaturalFlow!",G$1,$A21)):INDIRECT(CONCATENATE("TotalNaturalFlow!",G$1,$B21)))</f>
        <v>1622828</v>
      </c>
      <c r="H21" s="36">
        <f ca="1">SUM(INDIRECT(CONCATENATE("TotalNaturalFlow!",H$1,$A21)):INDIRECT(CONCATENATE("TotalNaturalFlow!",H$1,$B21)))</f>
        <v>1884328</v>
      </c>
      <c r="I21" s="36">
        <f ca="1">SUM(INDIRECT(CONCATENATE("TotalNaturalFlow!",I$1,$A21)):INDIRECT(CONCATENATE("TotalNaturalFlow!",I$1,$B21)))</f>
        <v>3461522</v>
      </c>
      <c r="J21" s="36">
        <f ca="1">SUM(INDIRECT(CONCATENATE("TotalNaturalFlow!",J$1,$A21)):INDIRECT(CONCATENATE("TotalNaturalFlow!",J$1,$B21)))</f>
        <v>1337523</v>
      </c>
      <c r="K21" s="36">
        <f ca="1">SUM(INDIRECT(CONCATENATE("TotalNaturalFlow!",K$1,$A21)):INDIRECT(CONCATENATE("TotalNaturalFlow!",K$1,$B21)))</f>
        <v>9908922</v>
      </c>
      <c r="L21" s="36">
        <f ca="1">SUM(INDIRECT(CONCATENATE("TotalNaturalFlow!",L$1,$A21)):INDIRECT(CONCATENATE("TotalNaturalFlow!",L$1,$B21)))</f>
        <v>1514100</v>
      </c>
      <c r="M21" s="36">
        <f ca="1">SUM(INDIRECT(CONCATENATE("TotalNaturalFlow!",M$1,$A21)):INDIRECT(CONCATENATE("TotalNaturalFlow!",M$1,$B21)))</f>
        <v>1596100</v>
      </c>
      <c r="N21" s="36">
        <f ca="1">SUM(INDIRECT(CONCATENATE("TotalNaturalFlow!",N$1,$A21)):INDIRECT(CONCATENATE("TotalNaturalFlow!",N$1,$B21)))</f>
        <v>2425519</v>
      </c>
      <c r="O21" s="36">
        <f ca="1">SUM(INDIRECT(CONCATENATE("TotalNaturalFlow!",O$1,$A21)):INDIRECT(CONCATENATE("TotalNaturalFlow!",O$1,$B21)))</f>
        <v>1628541</v>
      </c>
      <c r="P21" s="36">
        <f ca="1">SUM(INDIRECT(CONCATENATE("TotalNaturalFlow!",P$1,$A21)):INDIRECT(CONCATENATE("TotalNaturalFlow!",P$1,$B21)))</f>
        <v>605665</v>
      </c>
      <c r="Q21" s="36">
        <f ca="1">SUM(INDIRECT(CONCATENATE("TotalNaturalFlow!",Q$1,$A21)):INDIRECT(CONCATENATE("TotalNaturalFlow!",Q$1,$B21)))</f>
        <v>1028221</v>
      </c>
      <c r="R21" s="36">
        <f ca="1">SUM(INDIRECT(CONCATENATE("TotalNaturalFlow!",R$1,$A21)):INDIRECT(CONCATENATE("TotalNaturalFlow!",R$1,$B21)))</f>
        <v>775269</v>
      </c>
      <c r="S21" s="36">
        <f ca="1">SUM(INDIRECT(CONCATENATE("TotalNaturalFlow!",S$1,$A21)):INDIRECT(CONCATENATE("TotalNaturalFlow!",S$1,$B21)))</f>
        <v>6749065</v>
      </c>
      <c r="T21" s="36">
        <f ca="1">SUM(INDIRECT(CONCATENATE("TotalNaturalFlow!",T$1,$A21)):INDIRECT(CONCATENATE("TotalNaturalFlow!",T$1,$B21)))</f>
        <v>293382</v>
      </c>
      <c r="U21" s="36">
        <f ca="1">SUM(INDIRECT(CONCATENATE("TotalNaturalFlow!",U$1,$A21)):INDIRECT(CONCATENATE("TotalNaturalFlow!",U$1,$B21)))</f>
        <v>2172856</v>
      </c>
      <c r="V21" s="36">
        <f ca="1">SUM(INDIRECT(CONCATENATE("TotalNaturalFlow!",V$1,$A21)):INDIRECT(CONCATENATE("TotalNaturalFlow!",V$1,$B21)))</f>
        <v>4176213</v>
      </c>
      <c r="W21" s="36">
        <f ca="1">SUM(INDIRECT(CONCATENATE("TotalNaturalFlow!",W$1,$A21)):INDIRECT(CONCATENATE("TotalNaturalFlow!",W$1,$B21)))</f>
        <v>21927976</v>
      </c>
      <c r="X21" s="35"/>
      <c r="Y21" s="36">
        <f ca="1">SUM(INDIRECT(CONCATENATE("TotalNaturalFlow!",Y$1,$A21)):INDIRECT(CONCATENATE("TotalNaturalFlow!",Y$1,$B21)))</f>
        <v>25098</v>
      </c>
      <c r="Z21" s="36">
        <f ca="1">SUM(INDIRECT(CONCATENATE("TotalNaturalFlow!",Z$1,$A21)):INDIRECT(CONCATENATE("TotalNaturalFlow!",Z$1,$B21)))</f>
        <v>226556</v>
      </c>
      <c r="AA21" s="36">
        <f ca="1">SUM(INDIRECT(CONCATENATE("TotalNaturalFlow!",AA$1,$A21)):INDIRECT(CONCATENATE("TotalNaturalFlow!",AA$1,$B21)))</f>
        <v>22418410</v>
      </c>
      <c r="AB21" s="36">
        <f ca="1">SUM(INDIRECT(CONCATENATE("TotalNaturalFlow!",AB$1,$A21)):INDIRECT(CONCATENATE("TotalNaturalFlow!",AB$1,$B21)))</f>
        <v>214020</v>
      </c>
      <c r="AC21" s="36">
        <f ca="1">SUM(INDIRECT(CONCATENATE("TotalNaturalFlow!",AC$1,$A21)):INDIRECT(CONCATENATE("TotalNaturalFlow!",AC$1,$B21)))</f>
        <v>23424164</v>
      </c>
      <c r="AD21" s="36">
        <f ca="1">SUM(INDIRECT(CONCATENATE("TotalNaturalFlow!",AD$1,$A21)):INDIRECT(CONCATENATE("TotalNaturalFlow!",AD$1,$B21)))</f>
        <v>23912449</v>
      </c>
      <c r="AE21" s="36">
        <f ca="1">SUM(INDIRECT(CONCATENATE("TotalNaturalFlow!",AE$1,$A21)):INDIRECT(CONCATENATE("TotalNaturalFlow!",AE$1,$B21)))</f>
        <v>254000</v>
      </c>
      <c r="AF21" s="36">
        <f ca="1">SUM(INDIRECT(CONCATENATE("TotalNaturalFlow!",AF$1,$A21)):INDIRECT(CONCATENATE("TotalNaturalFlow!",AF$1,$B21)))</f>
        <v>24372772</v>
      </c>
      <c r="AG21" s="36">
        <f ca="1">SUM(INDIRECT(CONCATENATE("TotalNaturalFlow!",AG$1,$A21)):INDIRECT(CONCATENATE("TotalNaturalFlow!",AG$1,$B21)))</f>
        <v>24344846</v>
      </c>
    </row>
    <row r="22" spans="1:33" s="2" customFormat="1" x14ac:dyDescent="0.2">
      <c r="A22" s="43">
        <f t="shared" si="0"/>
        <v>186</v>
      </c>
      <c r="B22" s="43">
        <f t="shared" si="0"/>
        <v>197</v>
      </c>
      <c r="C22" s="6">
        <v>1921</v>
      </c>
      <c r="D22" s="36">
        <f ca="1">SUM(INDIRECT(CONCATENATE("TotalNaturalFlow!",D$1,$A22)):INDIRECT(CONCATENATE("TotalNaturalFlow!",D$1,$B22)))</f>
        <v>2978316</v>
      </c>
      <c r="E22" s="36">
        <f ca="1">SUM(INDIRECT(CONCATENATE("TotalNaturalFlow!",E$1,$A22)):INDIRECT(CONCATENATE("TotalNaturalFlow!",E$1,$B22)))</f>
        <v>5058386</v>
      </c>
      <c r="F22" s="36">
        <f ca="1">SUM(INDIRECT(CONCATENATE("TotalNaturalFlow!",F$1,$A22)):INDIRECT(CONCATENATE("TotalNaturalFlow!",F$1,$B22)))</f>
        <v>213899</v>
      </c>
      <c r="G22" s="36">
        <f ca="1">SUM(INDIRECT(CONCATENATE("TotalNaturalFlow!",G$1,$A22)):INDIRECT(CONCATENATE("TotalNaturalFlow!",G$1,$B22)))</f>
        <v>1577928</v>
      </c>
      <c r="H22" s="36">
        <f ca="1">SUM(INDIRECT(CONCATENATE("TotalNaturalFlow!",H$1,$A22)):INDIRECT(CONCATENATE("TotalNaturalFlow!",H$1,$B22)))</f>
        <v>1823528</v>
      </c>
      <c r="I22" s="36">
        <f ca="1">SUM(INDIRECT(CONCATENATE("TotalNaturalFlow!",I$1,$A22)):INDIRECT(CONCATENATE("TotalNaturalFlow!",I$1,$B22)))</f>
        <v>3178778</v>
      </c>
      <c r="J22" s="36">
        <f ca="1">SUM(INDIRECT(CONCATENATE("TotalNaturalFlow!",J$1,$A22)):INDIRECT(CONCATENATE("TotalNaturalFlow!",J$1,$B22)))</f>
        <v>1398842</v>
      </c>
      <c r="K22" s="36">
        <f ca="1">SUM(INDIRECT(CONCATENATE("TotalNaturalFlow!",K$1,$A22)):INDIRECT(CONCATENATE("TotalNaturalFlow!",K$1,$B22)))</f>
        <v>9802845</v>
      </c>
      <c r="L22" s="36">
        <f ca="1">SUM(INDIRECT(CONCATENATE("TotalNaturalFlow!",L$1,$A22)):INDIRECT(CONCATENATE("TotalNaturalFlow!",L$1,$B22)))</f>
        <v>1749400</v>
      </c>
      <c r="M22" s="36">
        <f ca="1">SUM(INDIRECT(CONCATENATE("TotalNaturalFlow!",M$1,$A22)):INDIRECT(CONCATENATE("TotalNaturalFlow!",M$1,$B22)))</f>
        <v>1880900</v>
      </c>
      <c r="N22" s="36">
        <f ca="1">SUM(INDIRECT(CONCATENATE("TotalNaturalFlow!",N$1,$A22)):INDIRECT(CONCATENATE("TotalNaturalFlow!",N$1,$B22)))</f>
        <v>2899479</v>
      </c>
      <c r="O22" s="36">
        <f ca="1">SUM(INDIRECT(CONCATENATE("TotalNaturalFlow!",O$1,$A22)):INDIRECT(CONCATENATE("TotalNaturalFlow!",O$1,$B22)))</f>
        <v>1849102</v>
      </c>
      <c r="P22" s="36">
        <f ca="1">SUM(INDIRECT(CONCATENATE("TotalNaturalFlow!",P$1,$A22)):INDIRECT(CONCATENATE("TotalNaturalFlow!",P$1,$B22)))</f>
        <v>795410</v>
      </c>
      <c r="Q22" s="36">
        <f ca="1">SUM(INDIRECT(CONCATENATE("TotalNaturalFlow!",Q$1,$A22)):INDIRECT(CONCATENATE("TotalNaturalFlow!",Q$1,$B22)))</f>
        <v>1238934</v>
      </c>
      <c r="R22" s="36">
        <f ca="1">SUM(INDIRECT(CONCATENATE("TotalNaturalFlow!",R$1,$A22)):INDIRECT(CONCATENATE("TotalNaturalFlow!",R$1,$B22)))</f>
        <v>826249</v>
      </c>
      <c r="S22" s="36">
        <f ca="1">SUM(INDIRECT(CONCATENATE("TotalNaturalFlow!",S$1,$A22)):INDIRECT(CONCATENATE("TotalNaturalFlow!",S$1,$B22)))</f>
        <v>7971213</v>
      </c>
      <c r="T22" s="36">
        <f ca="1">SUM(INDIRECT(CONCATENATE("TotalNaturalFlow!",T$1,$A22)):INDIRECT(CONCATENATE("TotalNaturalFlow!",T$1,$B22)))</f>
        <v>313426</v>
      </c>
      <c r="U22" s="36">
        <f ca="1">SUM(INDIRECT(CONCATENATE("TotalNaturalFlow!",U$1,$A22)):INDIRECT(CONCATENATE("TotalNaturalFlow!",U$1,$B22)))</f>
        <v>1751223</v>
      </c>
      <c r="V22" s="36">
        <f ca="1">SUM(INDIRECT(CONCATENATE("TotalNaturalFlow!",V$1,$A22)):INDIRECT(CONCATENATE("TotalNaturalFlow!",V$1,$B22)))</f>
        <v>3205307</v>
      </c>
      <c r="W22" s="36">
        <f ca="1">SUM(INDIRECT(CONCATENATE("TotalNaturalFlow!",W$1,$A22)):INDIRECT(CONCATENATE("TotalNaturalFlow!",W$1,$B22)))</f>
        <v>22703070</v>
      </c>
      <c r="X22" s="35"/>
      <c r="Y22" s="36">
        <f ca="1">SUM(INDIRECT(CONCATENATE("TotalNaturalFlow!",Y$1,$A22)):INDIRECT(CONCATENATE("TotalNaturalFlow!",Y$1,$B22)))</f>
        <v>29799</v>
      </c>
      <c r="Z22" s="36">
        <f ca="1">SUM(INDIRECT(CONCATENATE("TotalNaturalFlow!",Z$1,$A22)):INDIRECT(CONCATENATE("TotalNaturalFlow!",Z$1,$B22)))</f>
        <v>181378</v>
      </c>
      <c r="AA22" s="36">
        <f ca="1">SUM(INDIRECT(CONCATENATE("TotalNaturalFlow!",AA$1,$A22)):INDIRECT(CONCATENATE("TotalNaturalFlow!",AA$1,$B22)))</f>
        <v>23228030</v>
      </c>
      <c r="AB22" s="36">
        <f ca="1">SUM(INDIRECT(CONCATENATE("TotalNaturalFlow!",AB$1,$A22)):INDIRECT(CONCATENATE("TotalNaturalFlow!",AB$1,$B22)))</f>
        <v>135736</v>
      </c>
      <c r="AC22" s="36">
        <f ca="1">SUM(INDIRECT(CONCATENATE("TotalNaturalFlow!",AC$1,$A22)):INDIRECT(CONCATENATE("TotalNaturalFlow!",AC$1,$B22)))</f>
        <v>23917486</v>
      </c>
      <c r="AD22" s="36">
        <f ca="1">SUM(INDIRECT(CONCATENATE("TotalNaturalFlow!",AD$1,$A22)):INDIRECT(CONCATENATE("TotalNaturalFlow!",AD$1,$B22)))</f>
        <v>24246613</v>
      </c>
      <c r="AE22" s="36">
        <f ca="1">SUM(INDIRECT(CONCATENATE("TotalNaturalFlow!",AE$1,$A22)):INDIRECT(CONCATENATE("TotalNaturalFlow!",AE$1,$B22)))</f>
        <v>83000</v>
      </c>
      <c r="AF22" s="36">
        <f ca="1">SUM(INDIRECT(CONCATENATE("TotalNaturalFlow!",AF$1,$A22)):INDIRECT(CONCATENATE("TotalNaturalFlow!",AF$1,$B22)))</f>
        <v>24355946</v>
      </c>
      <c r="AG22" s="36">
        <f ca="1">SUM(INDIRECT(CONCATENATE("TotalNaturalFlow!",AG$1,$A22)):INDIRECT(CONCATENATE("TotalNaturalFlow!",AG$1,$B22)))</f>
        <v>24162459</v>
      </c>
    </row>
    <row r="23" spans="1:33" s="2" customFormat="1" x14ac:dyDescent="0.2">
      <c r="A23" s="43">
        <f t="shared" si="0"/>
        <v>198</v>
      </c>
      <c r="B23" s="43">
        <f t="shared" si="0"/>
        <v>209</v>
      </c>
      <c r="C23" s="6">
        <v>1922</v>
      </c>
      <c r="D23" s="36">
        <f ca="1">SUM(INDIRECT(CONCATENATE("TotalNaturalFlow!",D$1,$A23)):INDIRECT(CONCATENATE("TotalNaturalFlow!",D$1,$B23)))</f>
        <v>2094881</v>
      </c>
      <c r="E23" s="36">
        <f ca="1">SUM(INDIRECT(CONCATENATE("TotalNaturalFlow!",E$1,$A23)):INDIRECT(CONCATENATE("TotalNaturalFlow!",E$1,$B23)))</f>
        <v>3843462</v>
      </c>
      <c r="F23" s="36">
        <f ca="1">SUM(INDIRECT(CONCATENATE("TotalNaturalFlow!",F$1,$A23)):INDIRECT(CONCATENATE("TotalNaturalFlow!",F$1,$B23)))</f>
        <v>147779</v>
      </c>
      <c r="G23" s="36">
        <f ca="1">SUM(INDIRECT(CONCATENATE("TotalNaturalFlow!",G$1,$A23)):INDIRECT(CONCATENATE("TotalNaturalFlow!",G$1,$B23)))</f>
        <v>1213028</v>
      </c>
      <c r="H23" s="36">
        <f ca="1">SUM(INDIRECT(CONCATENATE("TotalNaturalFlow!",H$1,$A23)):INDIRECT(CONCATENATE("TotalNaturalFlow!",H$1,$B23)))</f>
        <v>1409328</v>
      </c>
      <c r="I23" s="36">
        <f ca="1">SUM(INDIRECT(CONCATENATE("TotalNaturalFlow!",I$1,$A23)):INDIRECT(CONCATENATE("TotalNaturalFlow!",I$1,$B23)))</f>
        <v>2809986</v>
      </c>
      <c r="J23" s="36">
        <f ca="1">SUM(INDIRECT(CONCATENATE("TotalNaturalFlow!",J$1,$A23)):INDIRECT(CONCATENATE("TotalNaturalFlow!",J$1,$B23)))</f>
        <v>1190422</v>
      </c>
      <c r="K23" s="36">
        <f ca="1">SUM(INDIRECT(CONCATENATE("TotalNaturalFlow!",K$1,$A23)):INDIRECT(CONCATENATE("TotalNaturalFlow!",K$1,$B23)))</f>
        <v>7983178</v>
      </c>
      <c r="L23" s="36">
        <f ca="1">SUM(INDIRECT(CONCATENATE("TotalNaturalFlow!",L$1,$A23)):INDIRECT(CONCATENATE("TotalNaturalFlow!",L$1,$B23)))</f>
        <v>1775000</v>
      </c>
      <c r="M23" s="36">
        <f ca="1">SUM(INDIRECT(CONCATENATE("TotalNaturalFlow!",M$1,$A23)):INDIRECT(CONCATENATE("TotalNaturalFlow!",M$1,$B23)))</f>
        <v>1916000</v>
      </c>
      <c r="N23" s="36">
        <f ca="1">SUM(INDIRECT(CONCATENATE("TotalNaturalFlow!",N$1,$A23)):INDIRECT(CONCATENATE("TotalNaturalFlow!",N$1,$B23)))</f>
        <v>2790329</v>
      </c>
      <c r="O23" s="36">
        <f ca="1">SUM(INDIRECT(CONCATENATE("TotalNaturalFlow!",O$1,$A23)):INDIRECT(CONCATENATE("TotalNaturalFlow!",O$1,$B23)))</f>
        <v>1190704</v>
      </c>
      <c r="P23" s="36">
        <f ca="1">SUM(INDIRECT(CONCATENATE("TotalNaturalFlow!",P$1,$A23)):INDIRECT(CONCATENATE("TotalNaturalFlow!",P$1,$B23)))</f>
        <v>489404</v>
      </c>
      <c r="Q23" s="36">
        <f ca="1">SUM(INDIRECT(CONCATENATE("TotalNaturalFlow!",Q$1,$A23)):INDIRECT(CONCATENATE("TotalNaturalFlow!",Q$1,$B23)))</f>
        <v>1142880</v>
      </c>
      <c r="R23" s="36">
        <f ca="1">SUM(INDIRECT(CONCATENATE("TotalNaturalFlow!",R$1,$A23)):INDIRECT(CONCATENATE("TotalNaturalFlow!",R$1,$B23)))</f>
        <v>727128</v>
      </c>
      <c r="S23" s="36">
        <f ca="1">SUM(INDIRECT(CONCATENATE("TotalNaturalFlow!",S$1,$A23)):INDIRECT(CONCATENATE("TotalNaturalFlow!",S$1,$B23)))</f>
        <v>6943408</v>
      </c>
      <c r="T23" s="36">
        <f ca="1">SUM(INDIRECT(CONCATENATE("TotalNaturalFlow!",T$1,$A23)):INDIRECT(CONCATENATE("TotalNaturalFlow!",T$1,$B23)))</f>
        <v>239700</v>
      </c>
      <c r="U23" s="36">
        <f ca="1">SUM(INDIRECT(CONCATENATE("TotalNaturalFlow!",U$1,$A23)):INDIRECT(CONCATENATE("TotalNaturalFlow!",U$1,$B23)))</f>
        <v>1560923</v>
      </c>
      <c r="V23" s="36">
        <f ca="1">SUM(INDIRECT(CONCATENATE("TotalNaturalFlow!",V$1,$A23)):INDIRECT(CONCATENATE("TotalNaturalFlow!",V$1,$B23)))</f>
        <v>2931300</v>
      </c>
      <c r="W23" s="36">
        <f ca="1">SUM(INDIRECT(CONCATENATE("TotalNaturalFlow!",W$1,$A23)):INDIRECT(CONCATENATE("TotalNaturalFlow!",W$1,$B23)))</f>
        <v>18524420</v>
      </c>
      <c r="X23" s="35"/>
      <c r="Y23" s="36">
        <f ca="1">SUM(INDIRECT(CONCATENATE("TotalNaturalFlow!",Y$1,$A23)):INDIRECT(CONCATENATE("TotalNaturalFlow!",Y$1,$B23)))</f>
        <v>29476</v>
      </c>
      <c r="Z23" s="36">
        <f ca="1">SUM(INDIRECT(CONCATENATE("TotalNaturalFlow!",Z$1,$A23)):INDIRECT(CONCATENATE("TotalNaturalFlow!",Z$1,$B23)))</f>
        <v>150254</v>
      </c>
      <c r="AA23" s="36">
        <f ca="1">SUM(INDIRECT(CONCATENATE("TotalNaturalFlow!",AA$1,$A23)):INDIRECT(CONCATENATE("TotalNaturalFlow!",AA$1,$B23)))</f>
        <v>18905368</v>
      </c>
      <c r="AB23" s="36">
        <f ca="1">SUM(INDIRECT(CONCATENATE("TotalNaturalFlow!",AB$1,$A23)):INDIRECT(CONCATENATE("TotalNaturalFlow!",AB$1,$B23)))</f>
        <v>221168</v>
      </c>
      <c r="AC23" s="36">
        <f ca="1">SUM(INDIRECT(CONCATENATE("TotalNaturalFlow!",AC$1,$A23)):INDIRECT(CONCATENATE("TotalNaturalFlow!",AC$1,$B23)))</f>
        <v>19875865</v>
      </c>
      <c r="AD23" s="36">
        <f ca="1">SUM(INDIRECT(CONCATENATE("TotalNaturalFlow!",AD$1,$A23)):INDIRECT(CONCATENATE("TotalNaturalFlow!",AD$1,$B23)))</f>
        <v>20279909</v>
      </c>
      <c r="AE23" s="36">
        <f ca="1">SUM(INDIRECT(CONCATENATE("TotalNaturalFlow!",AE$1,$A23)):INDIRECT(CONCATENATE("TotalNaturalFlow!",AE$1,$B23)))</f>
        <v>209800</v>
      </c>
      <c r="AF23" s="36">
        <f ca="1">SUM(INDIRECT(CONCATENATE("TotalNaturalFlow!",AF$1,$A23)):INDIRECT(CONCATENATE("TotalNaturalFlow!",AF$1,$B23)))</f>
        <v>20619990</v>
      </c>
      <c r="AG23" s="36">
        <f ca="1">SUM(INDIRECT(CONCATENATE("TotalNaturalFlow!",AG$1,$A23)):INDIRECT(CONCATENATE("TotalNaturalFlow!",AG$1,$B23)))</f>
        <v>20531595</v>
      </c>
    </row>
    <row r="24" spans="1:33" s="2" customFormat="1" x14ac:dyDescent="0.2">
      <c r="A24" s="43">
        <f t="shared" si="0"/>
        <v>210</v>
      </c>
      <c r="B24" s="43">
        <f t="shared" si="0"/>
        <v>221</v>
      </c>
      <c r="C24" s="6">
        <v>1923</v>
      </c>
      <c r="D24" s="36">
        <f ca="1">SUM(INDIRECT(CONCATENATE("TotalNaturalFlow!",D$1,$A24)):INDIRECT(CONCATENATE("TotalNaturalFlow!",D$1,$B24)))</f>
        <v>2598303</v>
      </c>
      <c r="E24" s="36">
        <f ca="1">SUM(INDIRECT(CONCATENATE("TotalNaturalFlow!",E$1,$A24)):INDIRECT(CONCATENATE("TotalNaturalFlow!",E$1,$B24)))</f>
        <v>4473352</v>
      </c>
      <c r="F24" s="36">
        <f ca="1">SUM(INDIRECT(CONCATENATE("TotalNaturalFlow!",F$1,$A24)):INDIRECT(CONCATENATE("TotalNaturalFlow!",F$1,$B24)))</f>
        <v>206227</v>
      </c>
      <c r="G24" s="36">
        <f ca="1">SUM(INDIRECT(CONCATENATE("TotalNaturalFlow!",G$1,$A24)):INDIRECT(CONCATENATE("TotalNaturalFlow!",G$1,$B24)))</f>
        <v>1409228</v>
      </c>
      <c r="H24" s="36">
        <f ca="1">SUM(INDIRECT(CONCATENATE("TotalNaturalFlow!",H$1,$A24)):INDIRECT(CONCATENATE("TotalNaturalFlow!",H$1,$B24)))</f>
        <v>1626728</v>
      </c>
      <c r="I24" s="36">
        <f ca="1">SUM(INDIRECT(CONCATENATE("TotalNaturalFlow!",I$1,$A24)):INDIRECT(CONCATENATE("TotalNaturalFlow!",I$1,$B24)))</f>
        <v>2833919</v>
      </c>
      <c r="J24" s="36">
        <f ca="1">SUM(INDIRECT(CONCATENATE("TotalNaturalFlow!",J$1,$A24)):INDIRECT(CONCATENATE("TotalNaturalFlow!",J$1,$B24)))</f>
        <v>950325</v>
      </c>
      <c r="K24" s="36">
        <f ca="1">SUM(INDIRECT(CONCATENATE("TotalNaturalFlow!",K$1,$A24)):INDIRECT(CONCATENATE("TotalNaturalFlow!",K$1,$B24)))</f>
        <v>8245998</v>
      </c>
      <c r="L24" s="36">
        <f ca="1">SUM(INDIRECT(CONCATENATE("TotalNaturalFlow!",L$1,$A24)):INDIRECT(CONCATENATE("TotalNaturalFlow!",L$1,$B24)))</f>
        <v>1689100</v>
      </c>
      <c r="M24" s="36">
        <f ca="1">SUM(INDIRECT(CONCATENATE("TotalNaturalFlow!",M$1,$A24)):INDIRECT(CONCATENATE("TotalNaturalFlow!",M$1,$B24)))</f>
        <v>1782400</v>
      </c>
      <c r="N24" s="36">
        <f ca="1">SUM(INDIRECT(CONCATENATE("TotalNaturalFlow!",N$1,$A24)):INDIRECT(CONCATENATE("TotalNaturalFlow!",N$1,$B24)))</f>
        <v>2647216</v>
      </c>
      <c r="O24" s="36">
        <f ca="1">SUM(INDIRECT(CONCATENATE("TotalNaturalFlow!",O$1,$A24)):INDIRECT(CONCATENATE("TotalNaturalFlow!",O$1,$B24)))</f>
        <v>1467424</v>
      </c>
      <c r="P24" s="36">
        <f ca="1">SUM(INDIRECT(CONCATENATE("TotalNaturalFlow!",P$1,$A24)):INDIRECT(CONCATENATE("TotalNaturalFlow!",P$1,$B24)))</f>
        <v>503265</v>
      </c>
      <c r="Q24" s="36">
        <f ca="1">SUM(INDIRECT(CONCATENATE("TotalNaturalFlow!",Q$1,$A24)):INDIRECT(CONCATENATE("TotalNaturalFlow!",Q$1,$B24)))</f>
        <v>1157263</v>
      </c>
      <c r="R24" s="36">
        <f ca="1">SUM(INDIRECT(CONCATENATE("TotalNaturalFlow!",R$1,$A24)):INDIRECT(CONCATENATE("TotalNaturalFlow!",R$1,$B24)))</f>
        <v>730882</v>
      </c>
      <c r="S24" s="36">
        <f ca="1">SUM(INDIRECT(CONCATENATE("TotalNaturalFlow!",S$1,$A24)):INDIRECT(CONCATENATE("TotalNaturalFlow!",S$1,$B24)))</f>
        <v>7059075</v>
      </c>
      <c r="T24" s="36">
        <f ca="1">SUM(INDIRECT(CONCATENATE("TotalNaturalFlow!",T$1,$A24)):INDIRECT(CONCATENATE("TotalNaturalFlow!",T$1,$B24)))</f>
        <v>263991</v>
      </c>
      <c r="U24" s="36">
        <f ca="1">SUM(INDIRECT(CONCATENATE("TotalNaturalFlow!",U$1,$A24)):INDIRECT(CONCATENATE("TotalNaturalFlow!",U$1,$B24)))</f>
        <v>1372914</v>
      </c>
      <c r="V24" s="36">
        <f ca="1">SUM(INDIRECT(CONCATENATE("TotalNaturalFlow!",V$1,$A24)):INDIRECT(CONCATENATE("TotalNaturalFlow!",V$1,$B24)))</f>
        <v>2538648</v>
      </c>
      <c r="W24" s="36">
        <f ca="1">SUM(INDIRECT(CONCATENATE("TotalNaturalFlow!",W$1,$A24)):INDIRECT(CONCATENATE("TotalNaturalFlow!",W$1,$B24)))</f>
        <v>18327468</v>
      </c>
      <c r="X24" s="35"/>
      <c r="Y24" s="36">
        <f ca="1">SUM(INDIRECT(CONCATENATE("TotalNaturalFlow!",Y$1,$A24)):INDIRECT(CONCATENATE("TotalNaturalFlow!",Y$1,$B24)))</f>
        <v>14191</v>
      </c>
      <c r="Z24" s="36">
        <f ca="1">SUM(INDIRECT(CONCATENATE("TotalNaturalFlow!",Z$1,$A24)):INDIRECT(CONCATENATE("TotalNaturalFlow!",Z$1,$B24)))</f>
        <v>233063</v>
      </c>
      <c r="AA24" s="36">
        <f ca="1">SUM(INDIRECT(CONCATENATE("TotalNaturalFlow!",AA$1,$A24)):INDIRECT(CONCATENATE("TotalNaturalFlow!",AA$1,$B24)))</f>
        <v>18777051</v>
      </c>
      <c r="AB24" s="36">
        <f ca="1">SUM(INDIRECT(CONCATENATE("TotalNaturalFlow!",AB$1,$A24)):INDIRECT(CONCATENATE("TotalNaturalFlow!",AB$1,$B24)))</f>
        <v>244454</v>
      </c>
      <c r="AC24" s="36">
        <f ca="1">SUM(INDIRECT(CONCATENATE("TotalNaturalFlow!",AC$1,$A24)):INDIRECT(CONCATENATE("TotalNaturalFlow!",AC$1,$B24)))</f>
        <v>19849557</v>
      </c>
      <c r="AD24" s="36">
        <f ca="1">SUM(INDIRECT(CONCATENATE("TotalNaturalFlow!",AD$1,$A24)):INDIRECT(CONCATENATE("TotalNaturalFlow!",AD$1,$B24)))</f>
        <v>20087032</v>
      </c>
      <c r="AE24" s="36">
        <f ca="1">SUM(INDIRECT(CONCATENATE("TotalNaturalFlow!",AE$1,$A24)):INDIRECT(CONCATENATE("TotalNaturalFlow!",AE$1,$B24)))</f>
        <v>164200</v>
      </c>
      <c r="AF24" s="36">
        <f ca="1">SUM(INDIRECT(CONCATENATE("TotalNaturalFlow!",AF$1,$A24)):INDIRECT(CONCATENATE("TotalNaturalFlow!",AF$1,$B24)))</f>
        <v>20298964</v>
      </c>
      <c r="AG24" s="36">
        <f ca="1">SUM(INDIRECT(CONCATENATE("TotalNaturalFlow!",AG$1,$A24)):INDIRECT(CONCATENATE("TotalNaturalFlow!",AG$1,$B24)))</f>
        <v>20365304</v>
      </c>
    </row>
    <row r="25" spans="1:33" s="2" customFormat="1" x14ac:dyDescent="0.2">
      <c r="A25" s="43">
        <f t="shared" ref="A25:B40" si="1">A24+12</f>
        <v>222</v>
      </c>
      <c r="B25" s="43">
        <f t="shared" si="1"/>
        <v>233</v>
      </c>
      <c r="C25" s="6">
        <v>1924</v>
      </c>
      <c r="D25" s="36">
        <f ca="1">SUM(INDIRECT(CONCATENATE("TotalNaturalFlow!",D$1,$A25)):INDIRECT(CONCATENATE("TotalNaturalFlow!",D$1,$B25)))</f>
        <v>2279577</v>
      </c>
      <c r="E25" s="36">
        <f ca="1">SUM(INDIRECT(CONCATENATE("TotalNaturalFlow!",E$1,$A25)):INDIRECT(CONCATENATE("TotalNaturalFlow!",E$1,$B25)))</f>
        <v>3765400</v>
      </c>
      <c r="F25" s="36">
        <f ca="1">SUM(INDIRECT(CONCATENATE("TotalNaturalFlow!",F$1,$A25)):INDIRECT(CONCATENATE("TotalNaturalFlow!",F$1,$B25)))</f>
        <v>169310</v>
      </c>
      <c r="G25" s="36">
        <f ca="1">SUM(INDIRECT(CONCATENATE("TotalNaturalFlow!",G$1,$A25)):INDIRECT(CONCATENATE("TotalNaturalFlow!",G$1,$B25)))</f>
        <v>1191828</v>
      </c>
      <c r="H25" s="36">
        <f ca="1">SUM(INDIRECT(CONCATENATE("TotalNaturalFlow!",H$1,$A25)):INDIRECT(CONCATENATE("TotalNaturalFlow!",H$1,$B25)))</f>
        <v>1388428</v>
      </c>
      <c r="I25" s="36">
        <f ca="1">SUM(INDIRECT(CONCATENATE("TotalNaturalFlow!",I$1,$A25)):INDIRECT(CONCATENATE("TotalNaturalFlow!",I$1,$B25)))</f>
        <v>2434728</v>
      </c>
      <c r="J25" s="36">
        <f ca="1">SUM(INDIRECT(CONCATENATE("TotalNaturalFlow!",J$1,$A25)):INDIRECT(CONCATENATE("TotalNaturalFlow!",J$1,$B25)))</f>
        <v>687991</v>
      </c>
      <c r="K25" s="36">
        <f ca="1">SUM(INDIRECT(CONCATENATE("TotalNaturalFlow!",K$1,$A25)):INDIRECT(CONCATENATE("TotalNaturalFlow!",K$1,$B25)))</f>
        <v>6930321</v>
      </c>
      <c r="L25" s="36">
        <f ca="1">SUM(INDIRECT(CONCATENATE("TotalNaturalFlow!",L$1,$A25)):INDIRECT(CONCATENATE("TotalNaturalFlow!",L$1,$B25)))</f>
        <v>1089300</v>
      </c>
      <c r="M25" s="36">
        <f ca="1">SUM(INDIRECT(CONCATENATE("TotalNaturalFlow!",M$1,$A25)):INDIRECT(CONCATENATE("TotalNaturalFlow!",M$1,$B25)))</f>
        <v>1179800</v>
      </c>
      <c r="N25" s="36">
        <f ca="1">SUM(INDIRECT(CONCATENATE("TotalNaturalFlow!",N$1,$A25)):INDIRECT(CONCATENATE("TotalNaturalFlow!",N$1,$B25)))</f>
        <v>1567802</v>
      </c>
      <c r="O25" s="36">
        <f ca="1">SUM(INDIRECT(CONCATENATE("TotalNaturalFlow!",O$1,$A25)):INDIRECT(CONCATENATE("TotalNaturalFlow!",O$1,$B25)))</f>
        <v>1015242</v>
      </c>
      <c r="P25" s="36">
        <f ca="1">SUM(INDIRECT(CONCATENATE("TotalNaturalFlow!",P$1,$A25)):INDIRECT(CONCATENATE("TotalNaturalFlow!",P$1,$B25)))</f>
        <v>418288</v>
      </c>
      <c r="Q25" s="36">
        <f ca="1">SUM(INDIRECT(CONCATENATE("TotalNaturalFlow!",Q$1,$A25)):INDIRECT(CONCATENATE("TotalNaturalFlow!",Q$1,$B25)))</f>
        <v>648969</v>
      </c>
      <c r="R25" s="36">
        <f ca="1">SUM(INDIRECT(CONCATENATE("TotalNaturalFlow!",R$1,$A25)):INDIRECT(CONCATENATE("TotalNaturalFlow!",R$1,$B25)))</f>
        <v>509400</v>
      </c>
      <c r="S25" s="36">
        <f ca="1">SUM(INDIRECT(CONCATENATE("TotalNaturalFlow!",S$1,$A25)):INDIRECT(CONCATENATE("TotalNaturalFlow!",S$1,$B25)))</f>
        <v>4562559</v>
      </c>
      <c r="T25" s="36">
        <f ca="1">SUM(INDIRECT(CONCATENATE("TotalNaturalFlow!",T$1,$A25)):INDIRECT(CONCATENATE("TotalNaturalFlow!",T$1,$B25)))</f>
        <v>200571</v>
      </c>
      <c r="U25" s="36">
        <f ca="1">SUM(INDIRECT(CONCATENATE("TotalNaturalFlow!",U$1,$A25)):INDIRECT(CONCATENATE("TotalNaturalFlow!",U$1,$B25)))</f>
        <v>1242633</v>
      </c>
      <c r="V25" s="36">
        <f ca="1">SUM(INDIRECT(CONCATENATE("TotalNaturalFlow!",V$1,$A25)):INDIRECT(CONCATENATE("TotalNaturalFlow!",V$1,$B25)))</f>
        <v>2309939</v>
      </c>
      <c r="W25" s="36">
        <f ca="1">SUM(INDIRECT(CONCATENATE("TotalNaturalFlow!",W$1,$A25)):INDIRECT(CONCATENATE("TotalNaturalFlow!",W$1,$B25)))</f>
        <v>14650942</v>
      </c>
      <c r="X25" s="35"/>
      <c r="Y25" s="36">
        <f ca="1">SUM(INDIRECT(CONCATENATE("TotalNaturalFlow!",Y$1,$A25)):INDIRECT(CONCATENATE("TotalNaturalFlow!",Y$1,$B25)))</f>
        <v>19292</v>
      </c>
      <c r="Z25" s="36">
        <f ca="1">SUM(INDIRECT(CONCATENATE("TotalNaturalFlow!",Z$1,$A25)):INDIRECT(CONCATENATE("TotalNaturalFlow!",Z$1,$B25)))</f>
        <v>168787</v>
      </c>
      <c r="AA25" s="36">
        <f ca="1">SUM(INDIRECT(CONCATENATE("TotalNaturalFlow!",AA$1,$A25)):INDIRECT(CONCATENATE("TotalNaturalFlow!",AA$1,$B25)))</f>
        <v>15203079</v>
      </c>
      <c r="AB25" s="36">
        <f ca="1">SUM(INDIRECT(CONCATENATE("TotalNaturalFlow!",AB$1,$A25)):INDIRECT(CONCATENATE("TotalNaturalFlow!",AB$1,$B25)))</f>
        <v>126833</v>
      </c>
      <c r="AC25" s="36">
        <f ca="1">SUM(INDIRECT(CONCATENATE("TotalNaturalFlow!",AC$1,$A25)):INDIRECT(CONCATENATE("TotalNaturalFlow!",AC$1,$B25)))</f>
        <v>16418849</v>
      </c>
      <c r="AD25" s="36">
        <f ca="1">SUM(INDIRECT(CONCATENATE("TotalNaturalFlow!",AD$1,$A25)):INDIRECT(CONCATENATE("TotalNaturalFlow!",AD$1,$B25)))</f>
        <v>16695866</v>
      </c>
      <c r="AE25" s="36">
        <f ca="1">SUM(INDIRECT(CONCATENATE("TotalNaturalFlow!",AE$1,$A25)):INDIRECT(CONCATENATE("TotalNaturalFlow!",AE$1,$B25)))</f>
        <v>52400</v>
      </c>
      <c r="AF25" s="36">
        <f ca="1">SUM(INDIRECT(CONCATENATE("TotalNaturalFlow!",AF$1,$A25)):INDIRECT(CONCATENATE("TotalNaturalFlow!",AF$1,$B25)))</f>
        <v>16876946</v>
      </c>
      <c r="AG25" s="36">
        <f ca="1">SUM(INDIRECT(CONCATENATE("TotalNaturalFlow!",AG$1,$A25)):INDIRECT(CONCATENATE("TotalNaturalFlow!",AG$1,$B25)))</f>
        <v>17004466</v>
      </c>
    </row>
    <row r="26" spans="1:33" s="2" customFormat="1" x14ac:dyDescent="0.2">
      <c r="A26" s="43">
        <f t="shared" si="1"/>
        <v>234</v>
      </c>
      <c r="B26" s="43">
        <f t="shared" si="1"/>
        <v>245</v>
      </c>
      <c r="C26" s="6">
        <v>1925</v>
      </c>
      <c r="D26" s="36">
        <f ca="1">SUM(INDIRECT(CONCATENATE("TotalNaturalFlow!",D$1,$A26)):INDIRECT(CONCATENATE("TotalNaturalFlow!",D$1,$B26)))</f>
        <v>1890624</v>
      </c>
      <c r="E26" s="36">
        <f ca="1">SUM(INDIRECT(CONCATENATE("TotalNaturalFlow!",E$1,$A26)):INDIRECT(CONCATENATE("TotalNaturalFlow!",E$1,$B26)))</f>
        <v>3210047</v>
      </c>
      <c r="F26" s="36">
        <f ca="1">SUM(INDIRECT(CONCATENATE("TotalNaturalFlow!",F$1,$A26)):INDIRECT(CONCATENATE("TotalNaturalFlow!",F$1,$B26)))</f>
        <v>142921</v>
      </c>
      <c r="G26" s="36">
        <f ca="1">SUM(INDIRECT(CONCATENATE("TotalNaturalFlow!",G$1,$A26)):INDIRECT(CONCATENATE("TotalNaturalFlow!",G$1,$B26)))</f>
        <v>1036528</v>
      </c>
      <c r="H26" s="36">
        <f ca="1">SUM(INDIRECT(CONCATENATE("TotalNaturalFlow!",H$1,$A26)):INDIRECT(CONCATENATE("TotalNaturalFlow!",H$1,$B26)))</f>
        <v>1198528</v>
      </c>
      <c r="I26" s="36">
        <f ca="1">SUM(INDIRECT(CONCATENATE("TotalNaturalFlow!",I$1,$A26)):INDIRECT(CONCATENATE("TotalNaturalFlow!",I$1,$B26)))</f>
        <v>2171433</v>
      </c>
      <c r="J26" s="36">
        <f ca="1">SUM(INDIRECT(CONCATENATE("TotalNaturalFlow!",J$1,$A26)):INDIRECT(CONCATENATE("TotalNaturalFlow!",J$1,$B26)))</f>
        <v>680805</v>
      </c>
      <c r="K26" s="36">
        <f ca="1">SUM(INDIRECT(CONCATENATE("TotalNaturalFlow!",K$1,$A26)):INDIRECT(CONCATENATE("TotalNaturalFlow!",K$1,$B26)))</f>
        <v>6042821</v>
      </c>
      <c r="L26" s="36">
        <f ca="1">SUM(INDIRECT(CONCATENATE("TotalNaturalFlow!",L$1,$A26)):INDIRECT(CONCATENATE("TotalNaturalFlow!",L$1,$B26)))</f>
        <v>1393700</v>
      </c>
      <c r="M26" s="36">
        <f ca="1">SUM(INDIRECT(CONCATENATE("TotalNaturalFlow!",M$1,$A26)):INDIRECT(CONCATENATE("TotalNaturalFlow!",M$1,$B26)))</f>
        <v>1503600</v>
      </c>
      <c r="N26" s="36">
        <f ca="1">SUM(INDIRECT(CONCATENATE("TotalNaturalFlow!",N$1,$A26)):INDIRECT(CONCATENATE("TotalNaturalFlow!",N$1,$B26)))</f>
        <v>2030151</v>
      </c>
      <c r="O26" s="36">
        <f ca="1">SUM(INDIRECT(CONCATENATE("TotalNaturalFlow!",O$1,$A26)):INDIRECT(CONCATENATE("TotalNaturalFlow!",O$1,$B26)))</f>
        <v>1050105</v>
      </c>
      <c r="P26" s="36">
        <f ca="1">SUM(INDIRECT(CONCATENATE("TotalNaturalFlow!",P$1,$A26)):INDIRECT(CONCATENATE("TotalNaturalFlow!",P$1,$B26)))</f>
        <v>436717</v>
      </c>
      <c r="Q26" s="36">
        <f ca="1">SUM(INDIRECT(CONCATENATE("TotalNaturalFlow!",Q$1,$A26)):INDIRECT(CONCATENATE("TotalNaturalFlow!",Q$1,$B26)))</f>
        <v>682224</v>
      </c>
      <c r="R26" s="36">
        <f ca="1">SUM(INDIRECT(CONCATENATE("TotalNaturalFlow!",R$1,$A26)):INDIRECT(CONCATENATE("TotalNaturalFlow!",R$1,$B26)))</f>
        <v>568000</v>
      </c>
      <c r="S26" s="36">
        <f ca="1">SUM(INDIRECT(CONCATENATE("TotalNaturalFlow!",S$1,$A26)):INDIRECT(CONCATENATE("TotalNaturalFlow!",S$1,$B26)))</f>
        <v>4835784</v>
      </c>
      <c r="T26" s="36">
        <f ca="1">SUM(INDIRECT(CONCATENATE("TotalNaturalFlow!",T$1,$A26)):INDIRECT(CONCATENATE("TotalNaturalFlow!",T$1,$B26)))</f>
        <v>184456</v>
      </c>
      <c r="U26" s="36">
        <f ca="1">SUM(INDIRECT(CONCATENATE("TotalNaturalFlow!",U$1,$A26)):INDIRECT(CONCATENATE("TotalNaturalFlow!",U$1,$B26)))</f>
        <v>1092160</v>
      </c>
      <c r="V26" s="36">
        <f ca="1">SUM(INDIRECT(CONCATENATE("TotalNaturalFlow!",V$1,$A26)):INDIRECT(CONCATENATE("TotalNaturalFlow!",V$1,$B26)))</f>
        <v>2045633</v>
      </c>
      <c r="W26" s="36">
        <f ca="1">SUM(INDIRECT(CONCATENATE("TotalNaturalFlow!",W$1,$A26)):INDIRECT(CONCATENATE("TotalNaturalFlow!",W$1,$B26)))</f>
        <v>13514438</v>
      </c>
      <c r="X26" s="35"/>
      <c r="Y26" s="36">
        <f ca="1">SUM(INDIRECT(CONCATENATE("TotalNaturalFlow!",Y$1,$A26)):INDIRECT(CONCATENATE("TotalNaturalFlow!",Y$1,$B26)))</f>
        <v>29521</v>
      </c>
      <c r="Z26" s="36">
        <f ca="1">SUM(INDIRECT(CONCATENATE("TotalNaturalFlow!",Z$1,$A26)):INDIRECT(CONCATENATE("TotalNaturalFlow!",Z$1,$B26)))</f>
        <v>90192</v>
      </c>
      <c r="AA26" s="36">
        <f ca="1">SUM(INDIRECT(CONCATENATE("TotalNaturalFlow!",AA$1,$A26)):INDIRECT(CONCATENATE("TotalNaturalFlow!",AA$1,$B26)))</f>
        <v>13938484</v>
      </c>
      <c r="AB26" s="36">
        <f ca="1">SUM(INDIRECT(CONCATENATE("TotalNaturalFlow!",AB$1,$A26)):INDIRECT(CONCATENATE("TotalNaturalFlow!",AB$1,$B26)))</f>
        <v>145678</v>
      </c>
      <c r="AC26" s="36">
        <f ca="1">SUM(INDIRECT(CONCATENATE("TotalNaturalFlow!",AC$1,$A26)):INDIRECT(CONCATENATE("TotalNaturalFlow!",AC$1,$B26)))</f>
        <v>14248169</v>
      </c>
      <c r="AD26" s="36">
        <f ca="1">SUM(INDIRECT(CONCATENATE("TotalNaturalFlow!",AD$1,$A26)):INDIRECT(CONCATENATE("TotalNaturalFlow!",AD$1,$B26)))</f>
        <v>14633217</v>
      </c>
      <c r="AE26" s="36">
        <f ca="1">SUM(INDIRECT(CONCATENATE("TotalNaturalFlow!",AE$1,$A26)):INDIRECT(CONCATENATE("TotalNaturalFlow!",AE$1,$B26)))</f>
        <v>115200</v>
      </c>
      <c r="AF26" s="36">
        <f ca="1">SUM(INDIRECT(CONCATENATE("TotalNaturalFlow!",AF$1,$A26)):INDIRECT(CONCATENATE("TotalNaturalFlow!",AF$1,$B26)))</f>
        <v>14966961</v>
      </c>
      <c r="AG26" s="36">
        <f ca="1">SUM(INDIRECT(CONCATENATE("TotalNaturalFlow!",AG$1,$A26)):INDIRECT(CONCATENATE("TotalNaturalFlow!",AG$1,$B26)))</f>
        <v>15041846</v>
      </c>
    </row>
    <row r="27" spans="1:33" s="2" customFormat="1" x14ac:dyDescent="0.2">
      <c r="A27" s="43">
        <f t="shared" si="1"/>
        <v>246</v>
      </c>
      <c r="B27" s="43">
        <f t="shared" si="1"/>
        <v>257</v>
      </c>
      <c r="C27" s="6">
        <v>1926</v>
      </c>
      <c r="D27" s="36">
        <f ca="1">SUM(INDIRECT(CONCATENATE("TotalNaturalFlow!",D$1,$A27)):INDIRECT(CONCATENATE("TotalNaturalFlow!",D$1,$B27)))</f>
        <v>2689544</v>
      </c>
      <c r="E27" s="36">
        <f ca="1">SUM(INDIRECT(CONCATENATE("TotalNaturalFlow!",E$1,$A27)):INDIRECT(CONCATENATE("TotalNaturalFlow!",E$1,$B27)))</f>
        <v>4310336</v>
      </c>
      <c r="F27" s="36">
        <f ca="1">SUM(INDIRECT(CONCATENATE("TotalNaturalFlow!",F$1,$A27)):INDIRECT(CONCATENATE("TotalNaturalFlow!",F$1,$B27)))</f>
        <v>177981</v>
      </c>
      <c r="G27" s="36">
        <f ca="1">SUM(INDIRECT(CONCATENATE("TotalNaturalFlow!",G$1,$A27)):INDIRECT(CONCATENATE("TotalNaturalFlow!",G$1,$B27)))</f>
        <v>1070228</v>
      </c>
      <c r="H27" s="36">
        <f ca="1">SUM(INDIRECT(CONCATENATE("TotalNaturalFlow!",H$1,$A27)):INDIRECT(CONCATENATE("TotalNaturalFlow!",H$1,$B27)))</f>
        <v>1239128</v>
      </c>
      <c r="I27" s="36">
        <f ca="1">SUM(INDIRECT(CONCATENATE("TotalNaturalFlow!",I$1,$A27)):INDIRECT(CONCATENATE("TotalNaturalFlow!",I$1,$B27)))</f>
        <v>2450765</v>
      </c>
      <c r="J27" s="36">
        <f ca="1">SUM(INDIRECT(CONCATENATE("TotalNaturalFlow!",J$1,$A27)):INDIRECT(CONCATENATE("TotalNaturalFlow!",J$1,$B27)))</f>
        <v>761920</v>
      </c>
      <c r="K27" s="36">
        <f ca="1">SUM(INDIRECT(CONCATENATE("TotalNaturalFlow!",K$1,$A27)):INDIRECT(CONCATENATE("TotalNaturalFlow!",K$1,$B27)))</f>
        <v>7660758</v>
      </c>
      <c r="L27" s="36">
        <f ca="1">SUM(INDIRECT(CONCATENATE("TotalNaturalFlow!",L$1,$A27)):INDIRECT(CONCATENATE("TotalNaturalFlow!",L$1,$B27)))</f>
        <v>1103300</v>
      </c>
      <c r="M27" s="36">
        <f ca="1">SUM(INDIRECT(CONCATENATE("TotalNaturalFlow!",M$1,$A27)):INDIRECT(CONCATENATE("TotalNaturalFlow!",M$1,$B27)))</f>
        <v>1210500</v>
      </c>
      <c r="N27" s="36">
        <f ca="1">SUM(INDIRECT(CONCATENATE("TotalNaturalFlow!",N$1,$A27)):INDIRECT(CONCATENATE("TotalNaturalFlow!",N$1,$B27)))</f>
        <v>1664690</v>
      </c>
      <c r="O27" s="36">
        <f ca="1">SUM(INDIRECT(CONCATENATE("TotalNaturalFlow!",O$1,$A27)):INDIRECT(CONCATENATE("TotalNaturalFlow!",O$1,$B27)))</f>
        <v>1185537</v>
      </c>
      <c r="P27" s="36">
        <f ca="1">SUM(INDIRECT(CONCATENATE("TotalNaturalFlow!",P$1,$A27)):INDIRECT(CONCATENATE("TotalNaturalFlow!",P$1,$B27)))</f>
        <v>572766</v>
      </c>
      <c r="Q27" s="36">
        <f ca="1">SUM(INDIRECT(CONCATENATE("TotalNaturalFlow!",Q$1,$A27)):INDIRECT(CONCATENATE("TotalNaturalFlow!",Q$1,$B27)))</f>
        <v>783384</v>
      </c>
      <c r="R27" s="36">
        <f ca="1">SUM(INDIRECT(CONCATENATE("TotalNaturalFlow!",R$1,$A27)):INDIRECT(CONCATENATE("TotalNaturalFlow!",R$1,$B27)))</f>
        <v>694400</v>
      </c>
      <c r="S27" s="36">
        <f ca="1">SUM(INDIRECT(CONCATENATE("TotalNaturalFlow!",S$1,$A27)):INDIRECT(CONCATENATE("TotalNaturalFlow!",S$1,$B27)))</f>
        <v>5218147</v>
      </c>
      <c r="T27" s="36">
        <f ca="1">SUM(INDIRECT(CONCATENATE("TotalNaturalFlow!",T$1,$A27)):INDIRECT(CONCATENATE("TotalNaturalFlow!",T$1,$B27)))</f>
        <v>249047</v>
      </c>
      <c r="U27" s="36">
        <f ca="1">SUM(INDIRECT(CONCATENATE("TotalNaturalFlow!",U$1,$A27)):INDIRECT(CONCATENATE("TotalNaturalFlow!",U$1,$B27)))</f>
        <v>1295906</v>
      </c>
      <c r="V27" s="36">
        <f ca="1">SUM(INDIRECT(CONCATENATE("TotalNaturalFlow!",V$1,$A27)):INDIRECT(CONCATENATE("TotalNaturalFlow!",V$1,$B27)))</f>
        <v>2424229</v>
      </c>
      <c r="W27" s="36">
        <f ca="1">SUM(INDIRECT(CONCATENATE("TotalNaturalFlow!",W$1,$A27)):INDIRECT(CONCATENATE("TotalNaturalFlow!",W$1,$B27)))</f>
        <v>16248626</v>
      </c>
      <c r="X27" s="35"/>
      <c r="Y27" s="36">
        <f ca="1">SUM(INDIRECT(CONCATENATE("TotalNaturalFlow!",Y$1,$A27)):INDIRECT(CONCATENATE("TotalNaturalFlow!",Y$1,$B27)))</f>
        <v>32070</v>
      </c>
      <c r="Z27" s="36">
        <f ca="1">SUM(INDIRECT(CONCATENATE("TotalNaturalFlow!",Z$1,$A27)):INDIRECT(CONCATENATE("TotalNaturalFlow!",Z$1,$B27)))</f>
        <v>196440</v>
      </c>
      <c r="AA27" s="36">
        <f ca="1">SUM(INDIRECT(CONCATENATE("TotalNaturalFlow!",AA$1,$A27)):INDIRECT(CONCATENATE("TotalNaturalFlow!",AA$1,$B27)))</f>
        <v>16692384</v>
      </c>
      <c r="AB27" s="36">
        <f ca="1">SUM(INDIRECT(CONCATENATE("TotalNaturalFlow!",AB$1,$A27)):INDIRECT(CONCATENATE("TotalNaturalFlow!",AB$1,$B27)))</f>
        <v>156646</v>
      </c>
      <c r="AC27" s="36">
        <f ca="1">SUM(INDIRECT(CONCATENATE("TotalNaturalFlow!",AC$1,$A27)):INDIRECT(CONCATENATE("TotalNaturalFlow!",AC$1,$B27)))</f>
        <v>16912797</v>
      </c>
      <c r="AD27" s="36">
        <f ca="1">SUM(INDIRECT(CONCATENATE("TotalNaturalFlow!",AD$1,$A27)):INDIRECT(CONCATENATE("TotalNaturalFlow!",AD$1,$B27)))</f>
        <v>17220903</v>
      </c>
      <c r="AE27" s="36">
        <f ca="1">SUM(INDIRECT(CONCATENATE("TotalNaturalFlow!",AE$1,$A27)):INDIRECT(CONCATENATE("TotalNaturalFlow!",AE$1,$B27)))</f>
        <v>139400</v>
      </c>
      <c r="AF27" s="36">
        <f ca="1">SUM(INDIRECT(CONCATENATE("TotalNaturalFlow!",AF$1,$A27)):INDIRECT(CONCATENATE("TotalNaturalFlow!",AF$1,$B27)))</f>
        <v>17439218</v>
      </c>
      <c r="AG27" s="36">
        <f ca="1">SUM(INDIRECT(CONCATENATE("TotalNaturalFlow!",AG$1,$A27)):INDIRECT(CONCATENATE("TotalNaturalFlow!",AG$1,$B27)))</f>
        <v>17445679</v>
      </c>
    </row>
    <row r="28" spans="1:33" s="2" customFormat="1" x14ac:dyDescent="0.2">
      <c r="A28" s="43">
        <f t="shared" si="1"/>
        <v>258</v>
      </c>
      <c r="B28" s="43">
        <f t="shared" si="1"/>
        <v>269</v>
      </c>
      <c r="C28" s="6">
        <v>1927</v>
      </c>
      <c r="D28" s="36">
        <f ca="1">SUM(INDIRECT(CONCATENATE("TotalNaturalFlow!",D$1,$A28)):INDIRECT(CONCATENATE("TotalNaturalFlow!",D$1,$B28)))</f>
        <v>2468717</v>
      </c>
      <c r="E28" s="36">
        <f ca="1">SUM(INDIRECT(CONCATENATE("TotalNaturalFlow!",E$1,$A28)):INDIRECT(CONCATENATE("TotalNaturalFlow!",E$1,$B28)))</f>
        <v>4294798</v>
      </c>
      <c r="F28" s="36">
        <f ca="1">SUM(INDIRECT(CONCATENATE("TotalNaturalFlow!",F$1,$A28)):INDIRECT(CONCATENATE("TotalNaturalFlow!",F$1,$B28)))</f>
        <v>177101</v>
      </c>
      <c r="G28" s="36">
        <f ca="1">SUM(INDIRECT(CONCATENATE("TotalNaturalFlow!",G$1,$A28)):INDIRECT(CONCATENATE("TotalNaturalFlow!",G$1,$B28)))</f>
        <v>1358228</v>
      </c>
      <c r="H28" s="36">
        <f ca="1">SUM(INDIRECT(CONCATENATE("TotalNaturalFlow!",H$1,$A28)):INDIRECT(CONCATENATE("TotalNaturalFlow!",H$1,$B28)))</f>
        <v>1573628</v>
      </c>
      <c r="I28" s="36">
        <f ca="1">SUM(INDIRECT(CONCATENATE("TotalNaturalFlow!",I$1,$A28)):INDIRECT(CONCATENATE("TotalNaturalFlow!",I$1,$B28)))</f>
        <v>2835072</v>
      </c>
      <c r="J28" s="36">
        <f ca="1">SUM(INDIRECT(CONCATENATE("TotalNaturalFlow!",J$1,$A28)):INDIRECT(CONCATENATE("TotalNaturalFlow!",J$1,$B28)))</f>
        <v>1180596</v>
      </c>
      <c r="K28" s="36">
        <f ca="1">SUM(INDIRECT(CONCATENATE("TotalNaturalFlow!",K$1,$A28)):INDIRECT(CONCATENATE("TotalNaturalFlow!",K$1,$B28)))</f>
        <v>8471257</v>
      </c>
      <c r="L28" s="36">
        <f ca="1">SUM(INDIRECT(CONCATENATE("TotalNaturalFlow!",L$1,$A28)):INDIRECT(CONCATENATE("TotalNaturalFlow!",L$1,$B28)))</f>
        <v>1554500</v>
      </c>
      <c r="M28" s="36">
        <f ca="1">SUM(INDIRECT(CONCATENATE("TotalNaturalFlow!",M$1,$A28)):INDIRECT(CONCATENATE("TotalNaturalFlow!",M$1,$B28)))</f>
        <v>1693100</v>
      </c>
      <c r="N28" s="36">
        <f ca="1">SUM(INDIRECT(CONCATENATE("TotalNaturalFlow!",N$1,$A28)):INDIRECT(CONCATENATE("TotalNaturalFlow!",N$1,$B28)))</f>
        <v>2361110</v>
      </c>
      <c r="O28" s="36">
        <f ca="1">SUM(INDIRECT(CONCATENATE("TotalNaturalFlow!",O$1,$A28)):INDIRECT(CONCATENATE("TotalNaturalFlow!",O$1,$B28)))</f>
        <v>1381396</v>
      </c>
      <c r="P28" s="36">
        <f ca="1">SUM(INDIRECT(CONCATENATE("TotalNaturalFlow!",P$1,$A28)):INDIRECT(CONCATENATE("TotalNaturalFlow!",P$1,$B28)))</f>
        <v>565895</v>
      </c>
      <c r="Q28" s="36">
        <f ca="1">SUM(INDIRECT(CONCATENATE("TotalNaturalFlow!",Q$1,$A28)):INDIRECT(CONCATENATE("TotalNaturalFlow!",Q$1,$B28)))</f>
        <v>899222</v>
      </c>
      <c r="R28" s="36">
        <f ca="1">SUM(INDIRECT(CONCATENATE("TotalNaturalFlow!",R$1,$A28)):INDIRECT(CONCATENATE("TotalNaturalFlow!",R$1,$B28)))</f>
        <v>572600</v>
      </c>
      <c r="S28" s="36">
        <f ca="1">SUM(INDIRECT(CONCATENATE("TotalNaturalFlow!",S$1,$A28)):INDIRECT(CONCATENATE("TotalNaturalFlow!",S$1,$B28)))</f>
        <v>6114256</v>
      </c>
      <c r="T28" s="36">
        <f ca="1">SUM(INDIRECT(CONCATENATE("TotalNaturalFlow!",T$1,$A28)):INDIRECT(CONCATENATE("TotalNaturalFlow!",T$1,$B28)))</f>
        <v>275372</v>
      </c>
      <c r="U28" s="36">
        <f ca="1">SUM(INDIRECT(CONCATENATE("TotalNaturalFlow!",U$1,$A28)):INDIRECT(CONCATENATE("TotalNaturalFlow!",U$1,$B28)))</f>
        <v>1938268</v>
      </c>
      <c r="V28" s="36">
        <f ca="1">SUM(INDIRECT(CONCATENATE("TotalNaturalFlow!",V$1,$A28)):INDIRECT(CONCATENATE("TotalNaturalFlow!",V$1,$B28)))</f>
        <v>3577240</v>
      </c>
      <c r="W28" s="36">
        <f ca="1">SUM(INDIRECT(CONCATENATE("TotalNaturalFlow!",W$1,$A28)):INDIRECT(CONCATENATE("TotalNaturalFlow!",W$1,$B28)))</f>
        <v>18689765</v>
      </c>
      <c r="X28" s="35"/>
      <c r="Y28" s="36">
        <f ca="1">SUM(INDIRECT(CONCATENATE("TotalNaturalFlow!",Y$1,$A28)):INDIRECT(CONCATENATE("TotalNaturalFlow!",Y$1,$B28)))</f>
        <v>45933</v>
      </c>
      <c r="Z28" s="36">
        <f ca="1">SUM(INDIRECT(CONCATENATE("TotalNaturalFlow!",Z$1,$A28)):INDIRECT(CONCATENATE("TotalNaturalFlow!",Z$1,$B28)))</f>
        <v>429583</v>
      </c>
      <c r="AA28" s="36">
        <f ca="1">SUM(INDIRECT(CONCATENATE("TotalNaturalFlow!",AA$1,$A28)):INDIRECT(CONCATENATE("TotalNaturalFlow!",AA$1,$B28)))</f>
        <v>19410745</v>
      </c>
      <c r="AB28" s="36">
        <f ca="1">SUM(INDIRECT(CONCATENATE("TotalNaturalFlow!",AB$1,$A28)):INDIRECT(CONCATENATE("TotalNaturalFlow!",AB$1,$B28)))</f>
        <v>203921</v>
      </c>
      <c r="AC28" s="36">
        <f ca="1">SUM(INDIRECT(CONCATENATE("TotalNaturalFlow!",AC$1,$A28)):INDIRECT(CONCATENATE("TotalNaturalFlow!",AC$1,$B28)))</f>
        <v>19573427</v>
      </c>
      <c r="AD28" s="36">
        <f ca="1">SUM(INDIRECT(CONCATENATE("TotalNaturalFlow!",AD$1,$A28)):INDIRECT(CONCATENATE("TotalNaturalFlow!",AD$1,$B28)))</f>
        <v>19664509</v>
      </c>
      <c r="AE28" s="36">
        <f ca="1">SUM(INDIRECT(CONCATENATE("TotalNaturalFlow!",AE$1,$A28)):INDIRECT(CONCATENATE("TotalNaturalFlow!",AE$1,$B28)))</f>
        <v>432400</v>
      </c>
      <c r="AF28" s="36">
        <f ca="1">SUM(INDIRECT(CONCATENATE("TotalNaturalFlow!",AF$1,$A28)):INDIRECT(CONCATENATE("TotalNaturalFlow!",AF$1,$B28)))</f>
        <v>20094569</v>
      </c>
      <c r="AG28" s="36">
        <f ca="1">SUM(INDIRECT(CONCATENATE("TotalNaturalFlow!",AG$1,$A28)):INDIRECT(CONCATENATE("TotalNaturalFlow!",AG$1,$B28)))</f>
        <v>20214219</v>
      </c>
    </row>
    <row r="29" spans="1:33" s="2" customFormat="1" x14ac:dyDescent="0.2">
      <c r="A29" s="43">
        <f t="shared" si="1"/>
        <v>270</v>
      </c>
      <c r="B29" s="43">
        <f t="shared" si="1"/>
        <v>281</v>
      </c>
      <c r="C29" s="6">
        <v>1928</v>
      </c>
      <c r="D29" s="36">
        <f ca="1">SUM(INDIRECT(CONCATENATE("TotalNaturalFlow!",D$1,$A29)):INDIRECT(CONCATENATE("TotalNaturalFlow!",D$1,$B29)))</f>
        <v>2914777</v>
      </c>
      <c r="E29" s="36">
        <f ca="1">SUM(INDIRECT(CONCATENATE("TotalNaturalFlow!",E$1,$A29)):INDIRECT(CONCATENATE("TotalNaturalFlow!",E$1,$B29)))</f>
        <v>4734008</v>
      </c>
      <c r="F29" s="36">
        <f ca="1">SUM(INDIRECT(CONCATENATE("TotalNaturalFlow!",F$1,$A29)):INDIRECT(CONCATENATE("TotalNaturalFlow!",F$1,$B29)))</f>
        <v>226852</v>
      </c>
      <c r="G29" s="36">
        <f ca="1">SUM(INDIRECT(CONCATENATE("TotalNaturalFlow!",G$1,$A29)):INDIRECT(CONCATENATE("TotalNaturalFlow!",G$1,$B29)))</f>
        <v>1517855</v>
      </c>
      <c r="H29" s="36">
        <f ca="1">SUM(INDIRECT(CONCATENATE("TotalNaturalFlow!",H$1,$A29)):INDIRECT(CONCATENATE("TotalNaturalFlow!",H$1,$B29)))</f>
        <v>1772355</v>
      </c>
      <c r="I29" s="36">
        <f ca="1">SUM(INDIRECT(CONCATENATE("TotalNaturalFlow!",I$1,$A29)):INDIRECT(CONCATENATE("TotalNaturalFlow!",I$1,$B29)))</f>
        <v>2920545</v>
      </c>
      <c r="J29" s="36">
        <f ca="1">SUM(INDIRECT(CONCATENATE("TotalNaturalFlow!",J$1,$A29)):INDIRECT(CONCATENATE("TotalNaturalFlow!",J$1,$B29)))</f>
        <v>864615</v>
      </c>
      <c r="K29" s="36">
        <f ca="1">SUM(INDIRECT(CONCATENATE("TotalNaturalFlow!",K$1,$A29)):INDIRECT(CONCATENATE("TotalNaturalFlow!",K$1,$B29)))</f>
        <v>8624038</v>
      </c>
      <c r="L29" s="36">
        <f ca="1">SUM(INDIRECT(CONCATENATE("TotalNaturalFlow!",L$1,$A29)):INDIRECT(CONCATENATE("TotalNaturalFlow!",L$1,$B29)))</f>
        <v>1520500</v>
      </c>
      <c r="M29" s="36">
        <f ca="1">SUM(INDIRECT(CONCATENATE("TotalNaturalFlow!",M$1,$A29)):INDIRECT(CONCATENATE("TotalNaturalFlow!",M$1,$B29)))</f>
        <v>1648500</v>
      </c>
      <c r="N29" s="36">
        <f ca="1">SUM(INDIRECT(CONCATENATE("TotalNaturalFlow!",N$1,$A29)):INDIRECT(CONCATENATE("TotalNaturalFlow!",N$1,$B29)))</f>
        <v>2262704</v>
      </c>
      <c r="O29" s="36">
        <f ca="1">SUM(INDIRECT(CONCATENATE("TotalNaturalFlow!",O$1,$A29)):INDIRECT(CONCATENATE("TotalNaturalFlow!",O$1,$B29)))</f>
        <v>1563089</v>
      </c>
      <c r="P29" s="36">
        <f ca="1">SUM(INDIRECT(CONCATENATE("TotalNaturalFlow!",P$1,$A29)):INDIRECT(CONCATENATE("TotalNaturalFlow!",P$1,$B29)))</f>
        <v>622623</v>
      </c>
      <c r="Q29" s="36">
        <f ca="1">SUM(INDIRECT(CONCATENATE("TotalNaturalFlow!",Q$1,$A29)):INDIRECT(CONCATENATE("TotalNaturalFlow!",Q$1,$B29)))</f>
        <v>981455</v>
      </c>
      <c r="R29" s="36">
        <f ca="1">SUM(INDIRECT(CONCATENATE("TotalNaturalFlow!",R$1,$A29)):INDIRECT(CONCATENATE("TotalNaturalFlow!",R$1,$B29)))</f>
        <v>724700</v>
      </c>
      <c r="S29" s="36">
        <f ca="1">SUM(INDIRECT(CONCATENATE("TotalNaturalFlow!",S$1,$A29)):INDIRECT(CONCATENATE("TotalNaturalFlow!",S$1,$B29)))</f>
        <v>6779847</v>
      </c>
      <c r="T29" s="36">
        <f ca="1">SUM(INDIRECT(CONCATENATE("TotalNaturalFlow!",T$1,$A29)):INDIRECT(CONCATENATE("TotalNaturalFlow!",T$1,$B29)))</f>
        <v>266892</v>
      </c>
      <c r="U29" s="36">
        <f ca="1">SUM(INDIRECT(CONCATENATE("TotalNaturalFlow!",U$1,$A29)):INDIRECT(CONCATENATE("TotalNaturalFlow!",U$1,$B29)))</f>
        <v>952350</v>
      </c>
      <c r="V29" s="36">
        <f ca="1">SUM(INDIRECT(CONCATENATE("TotalNaturalFlow!",V$1,$A29)):INDIRECT(CONCATENATE("TotalNaturalFlow!",V$1,$B29)))</f>
        <v>1917306</v>
      </c>
      <c r="W29" s="36">
        <f ca="1">SUM(INDIRECT(CONCATENATE("TotalNaturalFlow!",W$1,$A29)):INDIRECT(CONCATENATE("TotalNaturalFlow!",W$1,$B29)))</f>
        <v>17770602</v>
      </c>
      <c r="X29" s="35"/>
      <c r="Y29" s="36">
        <f ca="1">SUM(INDIRECT(CONCATENATE("TotalNaturalFlow!",Y$1,$A29)):INDIRECT(CONCATENATE("TotalNaturalFlow!",Y$1,$B29)))</f>
        <v>16057</v>
      </c>
      <c r="Z29" s="36">
        <f ca="1">SUM(INDIRECT(CONCATENATE("TotalNaturalFlow!",Z$1,$A29)):INDIRECT(CONCATENATE("TotalNaturalFlow!",Z$1,$B29)))</f>
        <v>93654</v>
      </c>
      <c r="AA29" s="36">
        <f ca="1">SUM(INDIRECT(CONCATENATE("TotalNaturalFlow!",AA$1,$A29)):INDIRECT(CONCATENATE("TotalNaturalFlow!",AA$1,$B29)))</f>
        <v>18092240</v>
      </c>
      <c r="AB29" s="36">
        <f ca="1">SUM(INDIRECT(CONCATENATE("TotalNaturalFlow!",AB$1,$A29)):INDIRECT(CONCATENATE("TotalNaturalFlow!",AB$1,$B29)))</f>
        <v>144115</v>
      </c>
      <c r="AC29" s="36">
        <f ca="1">SUM(INDIRECT(CONCATENATE("TotalNaturalFlow!",AC$1,$A29)):INDIRECT(CONCATENATE("TotalNaturalFlow!",AC$1,$B29)))</f>
        <v>18242867</v>
      </c>
      <c r="AD29" s="36">
        <f ca="1">SUM(INDIRECT(CONCATENATE("TotalNaturalFlow!",AD$1,$A29)):INDIRECT(CONCATENATE("TotalNaturalFlow!",AD$1,$B29)))</f>
        <v>18427252</v>
      </c>
      <c r="AE29" s="36">
        <f ca="1">SUM(INDIRECT(CONCATENATE("TotalNaturalFlow!",AE$1,$A29)):INDIRECT(CONCATENATE("TotalNaturalFlow!",AE$1,$B29)))</f>
        <v>21300</v>
      </c>
      <c r="AF29" s="36">
        <f ca="1">SUM(INDIRECT(CONCATENATE("TotalNaturalFlow!",AF$1,$A29)):INDIRECT(CONCATENATE("TotalNaturalFlow!",AF$1,$B29)))</f>
        <v>18491792</v>
      </c>
      <c r="AG29" s="36">
        <f ca="1">SUM(INDIRECT(CONCATENATE("TotalNaturalFlow!",AG$1,$A29)):INDIRECT(CONCATENATE("TotalNaturalFlow!",AG$1,$B29)))</f>
        <v>18339454</v>
      </c>
    </row>
    <row r="30" spans="1:33" s="2" customFormat="1" x14ac:dyDescent="0.2">
      <c r="A30" s="43">
        <f t="shared" si="1"/>
        <v>282</v>
      </c>
      <c r="B30" s="43">
        <f t="shared" si="1"/>
        <v>293</v>
      </c>
      <c r="C30" s="6">
        <v>1929</v>
      </c>
      <c r="D30" s="36">
        <f ca="1">SUM(INDIRECT(CONCATENATE("TotalNaturalFlow!",D$1,$A30)):INDIRECT(CONCATENATE("TotalNaturalFlow!",D$1,$B30)))</f>
        <v>2833078</v>
      </c>
      <c r="E30" s="36">
        <f ca="1">SUM(INDIRECT(CONCATENATE("TotalNaturalFlow!",E$1,$A30)):INDIRECT(CONCATENATE("TotalNaturalFlow!",E$1,$B30)))</f>
        <v>4815765</v>
      </c>
      <c r="F30" s="36">
        <f ca="1">SUM(INDIRECT(CONCATENATE("TotalNaturalFlow!",F$1,$A30)):INDIRECT(CONCATENATE("TotalNaturalFlow!",F$1,$B30)))</f>
        <v>228900</v>
      </c>
      <c r="G30" s="36">
        <f ca="1">SUM(INDIRECT(CONCATENATE("TotalNaturalFlow!",G$1,$A30)):INDIRECT(CONCATENATE("TotalNaturalFlow!",G$1,$B30)))</f>
        <v>1581545</v>
      </c>
      <c r="H30" s="36">
        <f ca="1">SUM(INDIRECT(CONCATENATE("TotalNaturalFlow!",H$1,$A30)):INDIRECT(CONCATENATE("TotalNaturalFlow!",H$1,$B30)))</f>
        <v>1822245</v>
      </c>
      <c r="I30" s="36">
        <f ca="1">SUM(INDIRECT(CONCATENATE("TotalNaturalFlow!",I$1,$A30)):INDIRECT(CONCATENATE("TotalNaturalFlow!",I$1,$B30)))</f>
        <v>3497866</v>
      </c>
      <c r="J30" s="36">
        <f ca="1">SUM(INDIRECT(CONCATENATE("TotalNaturalFlow!",J$1,$A30)):INDIRECT(CONCATENATE("TotalNaturalFlow!",J$1,$B30)))</f>
        <v>1296763</v>
      </c>
      <c r="K30" s="36">
        <f ca="1">SUM(INDIRECT(CONCATENATE("TotalNaturalFlow!",K$1,$A30)):INDIRECT(CONCATENATE("TotalNaturalFlow!",K$1,$B30)))</f>
        <v>9653889</v>
      </c>
      <c r="L30" s="36">
        <f ca="1">SUM(INDIRECT(CONCATENATE("TotalNaturalFlow!",L$1,$A30)):INDIRECT(CONCATENATE("TotalNaturalFlow!",L$1,$B30)))</f>
        <v>1168200</v>
      </c>
      <c r="M30" s="36">
        <f ca="1">SUM(INDIRECT(CONCATENATE("TotalNaturalFlow!",M$1,$A30)):INDIRECT(CONCATENATE("TotalNaturalFlow!",M$1,$B30)))</f>
        <v>1242300</v>
      </c>
      <c r="N30" s="36">
        <f ca="1">SUM(INDIRECT(CONCATENATE("TotalNaturalFlow!",N$1,$A30)):INDIRECT(CONCATENATE("TotalNaturalFlow!",N$1,$B30)))</f>
        <v>1912235</v>
      </c>
      <c r="O30" s="36">
        <f ca="1">SUM(INDIRECT(CONCATENATE("TotalNaturalFlow!",O$1,$A30)):INDIRECT(CONCATENATE("TotalNaturalFlow!",O$1,$B30)))</f>
        <v>2078686</v>
      </c>
      <c r="P30" s="36">
        <f ca="1">SUM(INDIRECT(CONCATENATE("TotalNaturalFlow!",P$1,$A30)):INDIRECT(CONCATENATE("TotalNaturalFlow!",P$1,$B30)))</f>
        <v>903345</v>
      </c>
      <c r="Q30" s="36">
        <f ca="1">SUM(INDIRECT(CONCATENATE("TotalNaturalFlow!",Q$1,$A30)):INDIRECT(CONCATENATE("TotalNaturalFlow!",Q$1,$B30)))</f>
        <v>1117851</v>
      </c>
      <c r="R30" s="36">
        <f ca="1">SUM(INDIRECT(CONCATENATE("TotalNaturalFlow!",R$1,$A30)):INDIRECT(CONCATENATE("TotalNaturalFlow!",R$1,$B30)))</f>
        <v>1284700</v>
      </c>
      <c r="S30" s="36">
        <f ca="1">SUM(INDIRECT(CONCATENATE("TotalNaturalFlow!",S$1,$A30)):INDIRECT(CONCATENATE("TotalNaturalFlow!",S$1,$B30)))</f>
        <v>7657698</v>
      </c>
      <c r="T30" s="36">
        <f ca="1">SUM(INDIRECT(CONCATENATE("TotalNaturalFlow!",T$1,$A30)):INDIRECT(CONCATENATE("TotalNaturalFlow!",T$1,$B30)))</f>
        <v>299861</v>
      </c>
      <c r="U30" s="36">
        <f ca="1">SUM(INDIRECT(CONCATENATE("TotalNaturalFlow!",U$1,$A30)):INDIRECT(CONCATENATE("TotalNaturalFlow!",U$1,$B30)))</f>
        <v>1605844</v>
      </c>
      <c r="V30" s="36">
        <f ca="1">SUM(INDIRECT(CONCATENATE("TotalNaturalFlow!",V$1,$A30)):INDIRECT(CONCATENATE("TotalNaturalFlow!",V$1,$B30)))</f>
        <v>3245672</v>
      </c>
      <c r="W30" s="36">
        <f ca="1">SUM(INDIRECT(CONCATENATE("TotalNaturalFlow!",W$1,$A30)):INDIRECT(CONCATENATE("TotalNaturalFlow!",W$1,$B30)))</f>
        <v>21791156</v>
      </c>
      <c r="X30" s="35"/>
      <c r="Y30" s="36">
        <f ca="1">SUM(INDIRECT(CONCATENATE("TotalNaturalFlow!",Y$1,$A30)):INDIRECT(CONCATENATE("TotalNaturalFlow!",Y$1,$B30)))</f>
        <v>34814</v>
      </c>
      <c r="Z30" s="36">
        <f ca="1">SUM(INDIRECT(CONCATENATE("TotalNaturalFlow!",Z$1,$A30)):INDIRECT(CONCATENATE("TotalNaturalFlow!",Z$1,$B30)))</f>
        <v>558828</v>
      </c>
      <c r="AA30" s="36">
        <f ca="1">SUM(INDIRECT(CONCATENATE("TotalNaturalFlow!",AA$1,$A30)):INDIRECT(CONCATENATE("TotalNaturalFlow!",AA$1,$B30)))</f>
        <v>22037250</v>
      </c>
      <c r="AB30" s="36">
        <f ca="1">SUM(INDIRECT(CONCATENATE("TotalNaturalFlow!",AB$1,$A30)):INDIRECT(CONCATENATE("TotalNaturalFlow!",AB$1,$B30)))</f>
        <v>171116</v>
      </c>
      <c r="AC30" s="36">
        <f ca="1">SUM(INDIRECT(CONCATENATE("TotalNaturalFlow!",AC$1,$A30)):INDIRECT(CONCATENATE("TotalNaturalFlow!",AC$1,$B30)))</f>
        <v>21963600</v>
      </c>
      <c r="AD30" s="36">
        <f ca="1">SUM(INDIRECT(CONCATENATE("TotalNaturalFlow!",AD$1,$A30)):INDIRECT(CONCATENATE("TotalNaturalFlow!",AD$1,$B30)))</f>
        <v>22009419</v>
      </c>
      <c r="AE30" s="36">
        <f ca="1">SUM(INDIRECT(CONCATENATE("TotalNaturalFlow!",AE$1,$A30)):INDIRECT(CONCATENATE("TotalNaturalFlow!",AE$1,$B30)))</f>
        <v>31200</v>
      </c>
      <c r="AF30" s="36">
        <f ca="1">SUM(INDIRECT(CONCATENATE("TotalNaturalFlow!",AF$1,$A30)):INDIRECT(CONCATENATE("TotalNaturalFlow!",AF$1,$B30)))</f>
        <v>22132943</v>
      </c>
      <c r="AG30" s="36">
        <f ca="1">SUM(INDIRECT(CONCATENATE("TotalNaturalFlow!",AG$1,$A30)):INDIRECT(CONCATENATE("TotalNaturalFlow!",AG$1,$B30)))</f>
        <v>22061596</v>
      </c>
    </row>
    <row r="31" spans="1:33" s="2" customFormat="1" x14ac:dyDescent="0.2">
      <c r="A31" s="43">
        <f t="shared" si="1"/>
        <v>294</v>
      </c>
      <c r="B31" s="43">
        <f t="shared" si="1"/>
        <v>305</v>
      </c>
      <c r="C31" s="6">
        <v>1930</v>
      </c>
      <c r="D31" s="36">
        <f ca="1">SUM(INDIRECT(CONCATENATE("TotalNaturalFlow!",D$1,$A31)):INDIRECT(CONCATENATE("TotalNaturalFlow!",D$1,$B31)))</f>
        <v>2203512</v>
      </c>
      <c r="E31" s="36">
        <f ca="1">SUM(INDIRECT(CONCATENATE("TotalNaturalFlow!",E$1,$A31)):INDIRECT(CONCATENATE("TotalNaturalFlow!",E$1,$B31)))</f>
        <v>3758622</v>
      </c>
      <c r="F31" s="36">
        <f ca="1">SUM(INDIRECT(CONCATENATE("TotalNaturalFlow!",F$1,$A31)):INDIRECT(CONCATENATE("TotalNaturalFlow!",F$1,$B31)))</f>
        <v>164780</v>
      </c>
      <c r="G31" s="36">
        <f ca="1">SUM(INDIRECT(CONCATENATE("TotalNaturalFlow!",G$1,$A31)):INDIRECT(CONCATENATE("TotalNaturalFlow!",G$1,$B31)))</f>
        <v>1175003</v>
      </c>
      <c r="H31" s="36">
        <f ca="1">SUM(INDIRECT(CONCATENATE("TotalNaturalFlow!",H$1,$A31)):INDIRECT(CONCATENATE("TotalNaturalFlow!",H$1,$B31)))</f>
        <v>1362703</v>
      </c>
      <c r="I31" s="36">
        <f ca="1">SUM(INDIRECT(CONCATENATE("TotalNaturalFlow!",I$1,$A31)):INDIRECT(CONCATENATE("TotalNaturalFlow!",I$1,$B31)))</f>
        <v>2532188</v>
      </c>
      <c r="J31" s="36">
        <f ca="1">SUM(INDIRECT(CONCATENATE("TotalNaturalFlow!",J$1,$A31)):INDIRECT(CONCATENATE("TotalNaturalFlow!",J$1,$B31)))</f>
        <v>1026988</v>
      </c>
      <c r="K31" s="36">
        <f ca="1">SUM(INDIRECT(CONCATENATE("TotalNaturalFlow!",K$1,$A31)):INDIRECT(CONCATENATE("TotalNaturalFlow!",K$1,$B31)))</f>
        <v>7244173</v>
      </c>
      <c r="L31" s="36">
        <f ca="1">SUM(INDIRECT(CONCATENATE("TotalNaturalFlow!",L$1,$A31)):INDIRECT(CONCATENATE("TotalNaturalFlow!",L$1,$B31)))</f>
        <v>1417400</v>
      </c>
      <c r="M31" s="36">
        <f ca="1">SUM(INDIRECT(CONCATENATE("TotalNaturalFlow!",M$1,$A31)):INDIRECT(CONCATENATE("TotalNaturalFlow!",M$1,$B31)))</f>
        <v>1461300</v>
      </c>
      <c r="N31" s="36">
        <f ca="1">SUM(INDIRECT(CONCATENATE("TotalNaturalFlow!",N$1,$A31)):INDIRECT(CONCATENATE("TotalNaturalFlow!",N$1,$B31)))</f>
        <v>2027350</v>
      </c>
      <c r="O31" s="36">
        <f ca="1">SUM(INDIRECT(CONCATENATE("TotalNaturalFlow!",O$1,$A31)):INDIRECT(CONCATENATE("TotalNaturalFlow!",O$1,$B31)))</f>
        <v>1121326</v>
      </c>
      <c r="P31" s="36">
        <f ca="1">SUM(INDIRECT(CONCATENATE("TotalNaturalFlow!",P$1,$A31)):INDIRECT(CONCATENATE("TotalNaturalFlow!",P$1,$B31)))</f>
        <v>321876</v>
      </c>
      <c r="Q31" s="36">
        <f ca="1">SUM(INDIRECT(CONCATENATE("TotalNaturalFlow!",Q$1,$A31)):INDIRECT(CONCATENATE("TotalNaturalFlow!",Q$1,$B31)))</f>
        <v>811411</v>
      </c>
      <c r="R31" s="36">
        <f ca="1">SUM(INDIRECT(CONCATENATE("TotalNaturalFlow!",R$1,$A31)):INDIRECT(CONCATENATE("TotalNaturalFlow!",R$1,$B31)))</f>
        <v>638500</v>
      </c>
      <c r="S31" s="36">
        <f ca="1">SUM(INDIRECT(CONCATENATE("TotalNaturalFlow!",S$1,$A31)):INDIRECT(CONCATENATE("TotalNaturalFlow!",S$1,$B31)))</f>
        <v>5176688</v>
      </c>
      <c r="T31" s="36">
        <f ca="1">SUM(INDIRECT(CONCATENATE("TotalNaturalFlow!",T$1,$A31)):INDIRECT(CONCATENATE("TotalNaturalFlow!",T$1,$B31)))</f>
        <v>202373</v>
      </c>
      <c r="U31" s="36">
        <f ca="1">SUM(INDIRECT(CONCATENATE("TotalNaturalFlow!",U$1,$A31)):INDIRECT(CONCATENATE("TotalNaturalFlow!",U$1,$B31)))</f>
        <v>989208</v>
      </c>
      <c r="V31" s="36">
        <f ca="1">SUM(INDIRECT(CONCATENATE("TotalNaturalFlow!",V$1,$A31)):INDIRECT(CONCATENATE("TotalNaturalFlow!",V$1,$B31)))</f>
        <v>1926900</v>
      </c>
      <c r="W31" s="36">
        <f ca="1">SUM(INDIRECT(CONCATENATE("TotalNaturalFlow!",W$1,$A31)):INDIRECT(CONCATENATE("TotalNaturalFlow!",W$1,$B31)))</f>
        <v>15130571</v>
      </c>
      <c r="X31" s="35"/>
      <c r="Y31" s="36">
        <f ca="1">SUM(INDIRECT(CONCATENATE("TotalNaturalFlow!",Y$1,$A31)):INDIRECT(CONCATENATE("TotalNaturalFlow!",Y$1,$B31)))</f>
        <v>19029</v>
      </c>
      <c r="Z31" s="36">
        <f ca="1">SUM(INDIRECT(CONCATENATE("TotalNaturalFlow!",Z$1,$A31)):INDIRECT(CONCATENATE("TotalNaturalFlow!",Z$1,$B31)))</f>
        <v>205006</v>
      </c>
      <c r="AA31" s="36">
        <f ca="1">SUM(INDIRECT(CONCATENATE("TotalNaturalFlow!",AA$1,$A31)):INDIRECT(CONCATENATE("TotalNaturalFlow!",AA$1,$B31)))</f>
        <v>15502765</v>
      </c>
      <c r="AB31" s="36">
        <f ca="1">SUM(INDIRECT(CONCATENATE("TotalNaturalFlow!",AB$1,$A31)):INDIRECT(CONCATENATE("TotalNaturalFlow!",AB$1,$B31)))</f>
        <v>187995</v>
      </c>
      <c r="AC31" s="36">
        <f ca="1">SUM(INDIRECT(CONCATENATE("TotalNaturalFlow!",AC$1,$A31)):INDIRECT(CONCATENATE("TotalNaturalFlow!",AC$1,$B31)))</f>
        <v>15713928</v>
      </c>
      <c r="AD31" s="36">
        <f ca="1">SUM(INDIRECT(CONCATENATE("TotalNaturalFlow!",AD$1,$A31)):INDIRECT(CONCATENATE("TotalNaturalFlow!",AD$1,$B31)))</f>
        <v>15509812</v>
      </c>
      <c r="AE31" s="36">
        <f ca="1">SUM(INDIRECT(CONCATENATE("TotalNaturalFlow!",AE$1,$A31)):INDIRECT(CONCATENATE("TotalNaturalFlow!",AE$1,$B31)))</f>
        <v>33000</v>
      </c>
      <c r="AF31" s="36">
        <f ca="1">SUM(INDIRECT(CONCATENATE("TotalNaturalFlow!",AF$1,$A31)):INDIRECT(CONCATENATE("TotalNaturalFlow!",AF$1,$B31)))</f>
        <v>15824818</v>
      </c>
      <c r="AG31" s="36">
        <f ca="1">SUM(INDIRECT(CONCATENATE("TotalNaturalFlow!",AG$1,$A31)):INDIRECT(CONCATENATE("TotalNaturalFlow!",AG$1,$B31)))</f>
        <v>16074478</v>
      </c>
    </row>
    <row r="32" spans="1:33" s="2" customFormat="1" x14ac:dyDescent="0.2">
      <c r="A32" s="43">
        <f t="shared" si="1"/>
        <v>306</v>
      </c>
      <c r="B32" s="43">
        <f t="shared" si="1"/>
        <v>317</v>
      </c>
      <c r="C32" s="6">
        <v>1931</v>
      </c>
      <c r="D32" s="36">
        <f ca="1">SUM(INDIRECT(CONCATENATE("TotalNaturalFlow!",D$1,$A32)):INDIRECT(CONCATENATE("TotalNaturalFlow!",D$1,$B32)))</f>
        <v>1337041</v>
      </c>
      <c r="E32" s="36">
        <f ca="1">SUM(INDIRECT(CONCATENATE("TotalNaturalFlow!",E$1,$A32)):INDIRECT(CONCATENATE("TotalNaturalFlow!",E$1,$B32)))</f>
        <v>2247450</v>
      </c>
      <c r="F32" s="36">
        <f ca="1">SUM(INDIRECT(CONCATENATE("TotalNaturalFlow!",F$1,$A32)):INDIRECT(CONCATENATE("TotalNaturalFlow!",F$1,$B32)))</f>
        <v>103408</v>
      </c>
      <c r="G32" s="36">
        <f ca="1">SUM(INDIRECT(CONCATENATE("TotalNaturalFlow!",G$1,$A32)):INDIRECT(CONCATENATE("TotalNaturalFlow!",G$1,$B32)))</f>
        <v>522763</v>
      </c>
      <c r="H32" s="36">
        <f ca="1">SUM(INDIRECT(CONCATENATE("TotalNaturalFlow!",H$1,$A32)):INDIRECT(CONCATENATE("TotalNaturalFlow!",H$1,$B32)))</f>
        <v>599563</v>
      </c>
      <c r="I32" s="36">
        <f ca="1">SUM(INDIRECT(CONCATENATE("TotalNaturalFlow!",I$1,$A32)):INDIRECT(CONCATENATE("TotalNaturalFlow!",I$1,$B32)))</f>
        <v>1228972</v>
      </c>
      <c r="J32" s="36">
        <f ca="1">SUM(INDIRECT(CONCATENATE("TotalNaturalFlow!",J$1,$A32)):INDIRECT(CONCATENATE("TotalNaturalFlow!",J$1,$B32)))</f>
        <v>604002</v>
      </c>
      <c r="K32" s="36">
        <f ca="1">SUM(INDIRECT(CONCATENATE("TotalNaturalFlow!",K$1,$A32)):INDIRECT(CONCATENATE("TotalNaturalFlow!",K$1,$B32)))</f>
        <v>3978451</v>
      </c>
      <c r="L32" s="36">
        <f ca="1">SUM(INDIRECT(CONCATENATE("TotalNaturalFlow!",L$1,$A32)):INDIRECT(CONCATENATE("TotalNaturalFlow!",L$1,$B32)))</f>
        <v>676800</v>
      </c>
      <c r="M32" s="36">
        <f ca="1">SUM(INDIRECT(CONCATENATE("TotalNaturalFlow!",M$1,$A32)):INDIRECT(CONCATENATE("TotalNaturalFlow!",M$1,$B32)))</f>
        <v>696100</v>
      </c>
      <c r="N32" s="36">
        <f ca="1">SUM(INDIRECT(CONCATENATE("TotalNaturalFlow!",N$1,$A32)):INDIRECT(CONCATENATE("TotalNaturalFlow!",N$1,$B32)))</f>
        <v>987701</v>
      </c>
      <c r="O32" s="36">
        <f ca="1">SUM(INDIRECT(CONCATENATE("TotalNaturalFlow!",O$1,$A32)):INDIRECT(CONCATENATE("TotalNaturalFlow!",O$1,$B32)))</f>
        <v>883090</v>
      </c>
      <c r="P32" s="36">
        <f ca="1">SUM(INDIRECT(CONCATENATE("TotalNaturalFlow!",P$1,$A32)):INDIRECT(CONCATENATE("TotalNaturalFlow!",P$1,$B32)))</f>
        <v>463983</v>
      </c>
      <c r="Q32" s="36">
        <f ca="1">SUM(INDIRECT(CONCATENATE("TotalNaturalFlow!",Q$1,$A32)):INDIRECT(CONCATENATE("TotalNaturalFlow!",Q$1,$B32)))</f>
        <v>397831</v>
      </c>
      <c r="R32" s="36">
        <f ca="1">SUM(INDIRECT(CONCATENATE("TotalNaturalFlow!",R$1,$A32)):INDIRECT(CONCATENATE("TotalNaturalFlow!",R$1,$B32)))</f>
        <v>401500</v>
      </c>
      <c r="S32" s="36">
        <f ca="1">SUM(INDIRECT(CONCATENATE("TotalNaturalFlow!",S$1,$A32)):INDIRECT(CONCATENATE("TotalNaturalFlow!",S$1,$B32)))</f>
        <v>3355729</v>
      </c>
      <c r="T32" s="36">
        <f ca="1">SUM(INDIRECT(CONCATENATE("TotalNaturalFlow!",T$1,$A32)):INDIRECT(CONCATENATE("TotalNaturalFlow!",T$1,$B32)))</f>
        <v>122224</v>
      </c>
      <c r="U32" s="36">
        <f ca="1">SUM(INDIRECT(CONCATENATE("TotalNaturalFlow!",U$1,$A32)):INDIRECT(CONCATENATE("TotalNaturalFlow!",U$1,$B32)))</f>
        <v>666435</v>
      </c>
      <c r="V32" s="36">
        <f ca="1">SUM(INDIRECT(CONCATENATE("TotalNaturalFlow!",V$1,$A32)):INDIRECT(CONCATENATE("TotalNaturalFlow!",V$1,$B32)))</f>
        <v>1164453</v>
      </c>
      <c r="W32" s="36">
        <f ca="1">SUM(INDIRECT(CONCATENATE("TotalNaturalFlow!",W$1,$A32)):INDIRECT(CONCATENATE("TotalNaturalFlow!",W$1,$B32)))</f>
        <v>8868682</v>
      </c>
      <c r="X32" s="35"/>
      <c r="Y32" s="36">
        <f ca="1">SUM(INDIRECT(CONCATENATE("TotalNaturalFlow!",Y$1,$A32)):INDIRECT(CONCATENATE("TotalNaturalFlow!",Y$1,$B32)))</f>
        <v>11370</v>
      </c>
      <c r="Z32" s="36">
        <f ca="1">SUM(INDIRECT(CONCATENATE("TotalNaturalFlow!",Z$1,$A32)):INDIRECT(CONCATENATE("TotalNaturalFlow!",Z$1,$B32)))</f>
        <v>178714</v>
      </c>
      <c r="AA32" s="36">
        <f ca="1">SUM(INDIRECT(CONCATENATE("TotalNaturalFlow!",AA$1,$A32)):INDIRECT(CONCATENATE("TotalNaturalFlow!",AA$1,$B32)))</f>
        <v>9213868</v>
      </c>
      <c r="AB32" s="36">
        <f ca="1">SUM(INDIRECT(CONCATENATE("TotalNaturalFlow!",AB$1,$A32)):INDIRECT(CONCATENATE("TotalNaturalFlow!",AB$1,$B32)))</f>
        <v>119374</v>
      </c>
      <c r="AC32" s="36">
        <f ca="1">SUM(INDIRECT(CONCATENATE("TotalNaturalFlow!",AC$1,$A32)):INDIRECT(CONCATENATE("TotalNaturalFlow!",AC$1,$B32)))</f>
        <v>9511876</v>
      </c>
      <c r="AD32" s="36">
        <f ca="1">SUM(INDIRECT(CONCATENATE("TotalNaturalFlow!",AD$1,$A32)):INDIRECT(CONCATENATE("TotalNaturalFlow!",AD$1,$B32)))</f>
        <v>9510723</v>
      </c>
      <c r="AE32" s="36">
        <f ca="1">SUM(INDIRECT(CONCATENATE("TotalNaturalFlow!",AE$1,$A32)):INDIRECT(CONCATENATE("TotalNaturalFlow!",AE$1,$B32)))</f>
        <v>108900</v>
      </c>
      <c r="AF32" s="36">
        <f ca="1">SUM(INDIRECT(CONCATENATE("TotalNaturalFlow!",AF$1,$A32)):INDIRECT(CONCATENATE("TotalNaturalFlow!",AF$1,$B32)))</f>
        <v>9927640</v>
      </c>
      <c r="AG32" s="36">
        <f ca="1">SUM(INDIRECT(CONCATENATE("TotalNaturalFlow!",AG$1,$A32)):INDIRECT(CONCATENATE("TotalNaturalFlow!",AG$1,$B32)))</f>
        <v>10217467</v>
      </c>
    </row>
    <row r="33" spans="1:33" s="2" customFormat="1" x14ac:dyDescent="0.2">
      <c r="A33" s="43">
        <f t="shared" si="1"/>
        <v>318</v>
      </c>
      <c r="B33" s="43">
        <f t="shared" si="1"/>
        <v>329</v>
      </c>
      <c r="C33" s="6">
        <v>1932</v>
      </c>
      <c r="D33" s="36">
        <f ca="1">SUM(INDIRECT(CONCATENATE("TotalNaturalFlow!",D$1,$A33)):INDIRECT(CONCATENATE("TotalNaturalFlow!",D$1,$B33)))</f>
        <v>2106024</v>
      </c>
      <c r="E33" s="36">
        <f ca="1">SUM(INDIRECT(CONCATENATE("TotalNaturalFlow!",E$1,$A33)):INDIRECT(CONCATENATE("TotalNaturalFlow!",E$1,$B33)))</f>
        <v>3863457</v>
      </c>
      <c r="F33" s="36">
        <f ca="1">SUM(INDIRECT(CONCATENATE("TotalNaturalFlow!",F$1,$A33)):INDIRECT(CONCATENATE("TotalNaturalFlow!",F$1,$B33)))</f>
        <v>180456</v>
      </c>
      <c r="G33" s="36">
        <f ca="1">SUM(INDIRECT(CONCATENATE("TotalNaturalFlow!",G$1,$A33)):INDIRECT(CONCATENATE("TotalNaturalFlow!",G$1,$B33)))</f>
        <v>1143832</v>
      </c>
      <c r="H33" s="36">
        <f ca="1">SUM(INDIRECT(CONCATENATE("TotalNaturalFlow!",H$1,$A33)):INDIRECT(CONCATENATE("TotalNaturalFlow!",H$1,$B33)))</f>
        <v>1328632</v>
      </c>
      <c r="I33" s="36">
        <f ca="1">SUM(INDIRECT(CONCATENATE("TotalNaturalFlow!",I$1,$A33)):INDIRECT(CONCATENATE("TotalNaturalFlow!",I$1,$B33)))</f>
        <v>2719264</v>
      </c>
      <c r="J33" s="36">
        <f ca="1">SUM(INDIRECT(CONCATENATE("TotalNaturalFlow!",J$1,$A33)):INDIRECT(CONCATENATE("TotalNaturalFlow!",J$1,$B33)))</f>
        <v>1155733</v>
      </c>
      <c r="K33" s="36">
        <f ca="1">SUM(INDIRECT(CONCATENATE("TotalNaturalFlow!",K$1,$A33)):INDIRECT(CONCATENATE("TotalNaturalFlow!",K$1,$B33)))</f>
        <v>7857118</v>
      </c>
      <c r="L33" s="36">
        <f ca="1">SUM(INDIRECT(CONCATENATE("TotalNaturalFlow!",L$1,$A33)):INDIRECT(CONCATENATE("TotalNaturalFlow!",L$1,$B33)))</f>
        <v>1219700</v>
      </c>
      <c r="M33" s="36">
        <f ca="1">SUM(INDIRECT(CONCATENATE("TotalNaturalFlow!",M$1,$A33)):INDIRECT(CONCATENATE("TotalNaturalFlow!",M$1,$B33)))</f>
        <v>1242400</v>
      </c>
      <c r="N33" s="36">
        <f ca="1">SUM(INDIRECT(CONCATENATE("TotalNaturalFlow!",N$1,$A33)):INDIRECT(CONCATENATE("TotalNaturalFlow!",N$1,$B33)))</f>
        <v>1992538</v>
      </c>
      <c r="O33" s="36">
        <f ca="1">SUM(INDIRECT(CONCATENATE("TotalNaturalFlow!",O$1,$A33)):INDIRECT(CONCATENATE("TotalNaturalFlow!",O$1,$B33)))</f>
        <v>1444555</v>
      </c>
      <c r="P33" s="36">
        <f ca="1">SUM(INDIRECT(CONCATENATE("TotalNaturalFlow!",P$1,$A33)):INDIRECT(CONCATENATE("TotalNaturalFlow!",P$1,$B33)))</f>
        <v>785087</v>
      </c>
      <c r="Q33" s="36">
        <f ca="1">SUM(INDIRECT(CONCATENATE("TotalNaturalFlow!",Q$1,$A33)):INDIRECT(CONCATENATE("TotalNaturalFlow!",Q$1,$B33)))</f>
        <v>855321</v>
      </c>
      <c r="R33" s="36">
        <f ca="1">SUM(INDIRECT(CONCATENATE("TotalNaturalFlow!",R$1,$A33)):INDIRECT(CONCATENATE("TotalNaturalFlow!",R$1,$B33)))</f>
        <v>626900</v>
      </c>
      <c r="S33" s="36">
        <f ca="1">SUM(INDIRECT(CONCATENATE("TotalNaturalFlow!",S$1,$A33)):INDIRECT(CONCATENATE("TotalNaturalFlow!",S$1,$B33)))</f>
        <v>5875101</v>
      </c>
      <c r="T33" s="36">
        <f ca="1">SUM(INDIRECT(CONCATENATE("TotalNaturalFlow!",T$1,$A33)):INDIRECT(CONCATENATE("TotalNaturalFlow!",T$1,$B33)))</f>
        <v>210448</v>
      </c>
      <c r="U33" s="36">
        <f ca="1">SUM(INDIRECT(CONCATENATE("TotalNaturalFlow!",U$1,$A33)):INDIRECT(CONCATENATE("TotalNaturalFlow!",U$1,$B33)))</f>
        <v>1962698</v>
      </c>
      <c r="V33" s="36">
        <f ca="1">SUM(INDIRECT(CONCATENATE("TotalNaturalFlow!",V$1,$A33)):INDIRECT(CONCATENATE("TotalNaturalFlow!",V$1,$B33)))</f>
        <v>3171598</v>
      </c>
      <c r="W33" s="36">
        <f ca="1">SUM(INDIRECT(CONCATENATE("TotalNaturalFlow!",W$1,$A33)):INDIRECT(CONCATENATE("TotalNaturalFlow!",W$1,$B33)))</f>
        <v>17809509</v>
      </c>
      <c r="X33" s="35"/>
      <c r="Y33" s="36">
        <f ca="1">SUM(INDIRECT(CONCATENATE("TotalNaturalFlow!",Y$1,$A33)):INDIRECT(CONCATENATE("TotalNaturalFlow!",Y$1,$B33)))</f>
        <v>37930</v>
      </c>
      <c r="Z33" s="36">
        <f ca="1">SUM(INDIRECT(CONCATENATE("TotalNaturalFlow!",Z$1,$A33)):INDIRECT(CONCATENATE("TotalNaturalFlow!",Z$1,$B33)))</f>
        <v>509199</v>
      </c>
      <c r="AA33" s="36">
        <f ca="1">SUM(INDIRECT(CONCATENATE("TotalNaturalFlow!",AA$1,$A33)):INDIRECT(CONCATENATE("TotalNaturalFlow!",AA$1,$B33)))</f>
        <v>18524858</v>
      </c>
      <c r="AB33" s="36">
        <f ca="1">SUM(INDIRECT(CONCATENATE("TotalNaturalFlow!",AB$1,$A33)):INDIRECT(CONCATENATE("TotalNaturalFlow!",AB$1,$B33)))</f>
        <v>381908</v>
      </c>
      <c r="AC33" s="36">
        <f ca="1">SUM(INDIRECT(CONCATENATE("TotalNaturalFlow!",AC$1,$A33)):INDIRECT(CONCATENATE("TotalNaturalFlow!",AC$1,$B33)))</f>
        <v>19064409</v>
      </c>
      <c r="AD33" s="36">
        <f ca="1">SUM(INDIRECT(CONCATENATE("TotalNaturalFlow!",AD$1,$A33)):INDIRECT(CONCATENATE("TotalNaturalFlow!",AD$1,$B33)))</f>
        <v>19038914</v>
      </c>
      <c r="AE33" s="36">
        <f ca="1">SUM(INDIRECT(CONCATENATE("TotalNaturalFlow!",AE$1,$A33)):INDIRECT(CONCATENATE("TotalNaturalFlow!",AE$1,$B33)))</f>
        <v>319600</v>
      </c>
      <c r="AF33" s="36">
        <f ca="1">SUM(INDIRECT(CONCATENATE("TotalNaturalFlow!",AF$1,$A33)):INDIRECT(CONCATENATE("TotalNaturalFlow!",AF$1,$B33)))</f>
        <v>19508762</v>
      </c>
      <c r="AG33" s="36">
        <f ca="1">SUM(INDIRECT(CONCATENATE("TotalNaturalFlow!",AG$1,$A33)):INDIRECT(CONCATENATE("TotalNaturalFlow!",AG$1,$B33)))</f>
        <v>19927393</v>
      </c>
    </row>
    <row r="34" spans="1:33" s="2" customFormat="1" x14ac:dyDescent="0.2">
      <c r="A34" s="43">
        <f t="shared" si="1"/>
        <v>330</v>
      </c>
      <c r="B34" s="43">
        <f t="shared" si="1"/>
        <v>341</v>
      </c>
      <c r="C34" s="6">
        <v>1933</v>
      </c>
      <c r="D34" s="36">
        <f ca="1">SUM(INDIRECT(CONCATENATE("TotalNaturalFlow!",D$1,$A34)):INDIRECT(CONCATENATE("TotalNaturalFlow!",D$1,$B34)))</f>
        <v>2027347</v>
      </c>
      <c r="E34" s="36">
        <f ca="1">SUM(INDIRECT(CONCATENATE("TotalNaturalFlow!",E$1,$A34)):INDIRECT(CONCATENATE("TotalNaturalFlow!",E$1,$B34)))</f>
        <v>3406963</v>
      </c>
      <c r="F34" s="36">
        <f ca="1">SUM(INDIRECT(CONCATENATE("TotalNaturalFlow!",F$1,$A34)):INDIRECT(CONCATENATE("TotalNaturalFlow!",F$1,$B34)))</f>
        <v>143210</v>
      </c>
      <c r="G34" s="36">
        <f ca="1">SUM(INDIRECT(CONCATENATE("TotalNaturalFlow!",G$1,$A34)):INDIRECT(CONCATENATE("TotalNaturalFlow!",G$1,$B34)))</f>
        <v>922072</v>
      </c>
      <c r="H34" s="36">
        <f ca="1">SUM(INDIRECT(CONCATENATE("TotalNaturalFlow!",H$1,$A34)):INDIRECT(CONCATENATE("TotalNaturalFlow!",H$1,$B34)))</f>
        <v>1073172</v>
      </c>
      <c r="I34" s="36">
        <f ca="1">SUM(INDIRECT(CONCATENATE("TotalNaturalFlow!",I$1,$A34)):INDIRECT(CONCATENATE("TotalNaturalFlow!",I$1,$B34)))</f>
        <v>1925372</v>
      </c>
      <c r="J34" s="36">
        <f ca="1">SUM(INDIRECT(CONCATENATE("TotalNaturalFlow!",J$1,$A34)):INDIRECT(CONCATENATE("TotalNaturalFlow!",J$1,$B34)))</f>
        <v>474350</v>
      </c>
      <c r="K34" s="36">
        <f ca="1">SUM(INDIRECT(CONCATENATE("TotalNaturalFlow!",K$1,$A34)):INDIRECT(CONCATENATE("TotalNaturalFlow!",K$1,$B34)))</f>
        <v>5821050</v>
      </c>
      <c r="L34" s="36">
        <f ca="1">SUM(INDIRECT(CONCATENATE("TotalNaturalFlow!",L$1,$A34)):INDIRECT(CONCATENATE("TotalNaturalFlow!",L$1,$B34)))</f>
        <v>980300</v>
      </c>
      <c r="M34" s="36">
        <f ca="1">SUM(INDIRECT(CONCATENATE("TotalNaturalFlow!",M$1,$A34)):INDIRECT(CONCATENATE("TotalNaturalFlow!",M$1,$B34)))</f>
        <v>978800</v>
      </c>
      <c r="N34" s="36">
        <f ca="1">SUM(INDIRECT(CONCATENATE("TotalNaturalFlow!",N$1,$A34)):INDIRECT(CONCATENATE("TotalNaturalFlow!",N$1,$B34)))</f>
        <v>1551851</v>
      </c>
      <c r="O34" s="36">
        <f ca="1">SUM(INDIRECT(CONCATENATE("TotalNaturalFlow!",O$1,$A34)):INDIRECT(CONCATENATE("TotalNaturalFlow!",O$1,$B34)))</f>
        <v>1125452</v>
      </c>
      <c r="P34" s="36">
        <f ca="1">SUM(INDIRECT(CONCATENATE("TotalNaturalFlow!",P$1,$A34)):INDIRECT(CONCATENATE("TotalNaturalFlow!",P$1,$B34)))</f>
        <v>568341</v>
      </c>
      <c r="Q34" s="36">
        <f ca="1">SUM(INDIRECT(CONCATENATE("TotalNaturalFlow!",Q$1,$A34)):INDIRECT(CONCATENATE("TotalNaturalFlow!",Q$1,$B34)))</f>
        <v>616004</v>
      </c>
      <c r="R34" s="36">
        <f ca="1">SUM(INDIRECT(CONCATENATE("TotalNaturalFlow!",R$1,$A34)):INDIRECT(CONCATENATE("TotalNaturalFlow!",R$1,$B34)))</f>
        <v>574800</v>
      </c>
      <c r="S34" s="36">
        <f ca="1">SUM(INDIRECT(CONCATENATE("TotalNaturalFlow!",S$1,$A34)):INDIRECT(CONCATENATE("TotalNaturalFlow!",S$1,$B34)))</f>
        <v>4544358</v>
      </c>
      <c r="T34" s="36">
        <f ca="1">SUM(INDIRECT(CONCATENATE("TotalNaturalFlow!",T$1,$A34)):INDIRECT(CONCATENATE("TotalNaturalFlow!",T$1,$B34)))</f>
        <v>143701</v>
      </c>
      <c r="U34" s="36">
        <f ca="1">SUM(INDIRECT(CONCATENATE("TotalNaturalFlow!",U$1,$A34)):INDIRECT(CONCATENATE("TotalNaturalFlow!",U$1,$B34)))</f>
        <v>811669</v>
      </c>
      <c r="V34" s="36">
        <f ca="1">SUM(INDIRECT(CONCATENATE("TotalNaturalFlow!",V$1,$A34)):INDIRECT(CONCATENATE("TotalNaturalFlow!",V$1,$B34)))</f>
        <v>1486420</v>
      </c>
      <c r="W34" s="36">
        <f ca="1">SUM(INDIRECT(CONCATENATE("TotalNaturalFlow!",W$1,$A34)):INDIRECT(CONCATENATE("TotalNaturalFlow!",W$1,$B34)))</f>
        <v>12312744</v>
      </c>
      <c r="X34" s="35"/>
      <c r="Y34" s="36">
        <f ca="1">SUM(INDIRECT(CONCATENATE("TotalNaturalFlow!",Y$1,$A34)):INDIRECT(CONCATENATE("TotalNaturalFlow!",Y$1,$B34)))</f>
        <v>16674</v>
      </c>
      <c r="Z34" s="36">
        <f ca="1">SUM(INDIRECT(CONCATENATE("TotalNaturalFlow!",Z$1,$A34)):INDIRECT(CONCATENATE("TotalNaturalFlow!",Z$1,$B34)))</f>
        <v>139239</v>
      </c>
      <c r="AA34" s="36">
        <f ca="1">SUM(INDIRECT(CONCATENATE("TotalNaturalFlow!",AA$1,$A34)):INDIRECT(CONCATENATE("TotalNaturalFlow!",AA$1,$B34)))</f>
        <v>12592046</v>
      </c>
      <c r="AB34" s="36">
        <f ca="1">SUM(INDIRECT(CONCATENATE("TotalNaturalFlow!",AB$1,$A34)):INDIRECT(CONCATENATE("TotalNaturalFlow!",AB$1,$B34)))</f>
        <v>127482</v>
      </c>
      <c r="AC34" s="36">
        <f ca="1">SUM(INDIRECT(CONCATENATE("TotalNaturalFlow!",AC$1,$A34)):INDIRECT(CONCATENATE("TotalNaturalFlow!",AC$1,$B34)))</f>
        <v>12944528</v>
      </c>
      <c r="AD34" s="36">
        <f ca="1">SUM(INDIRECT(CONCATENATE("TotalNaturalFlow!",AD$1,$A34)):INDIRECT(CONCATENATE("TotalNaturalFlow!",AD$1,$B34)))</f>
        <v>12952729</v>
      </c>
      <c r="AE34" s="36">
        <f ca="1">SUM(INDIRECT(CONCATENATE("TotalNaturalFlow!",AE$1,$A34)):INDIRECT(CONCATENATE("TotalNaturalFlow!",AE$1,$B34)))</f>
        <v>13300</v>
      </c>
      <c r="AF34" s="36">
        <f ca="1">SUM(INDIRECT(CONCATENATE("TotalNaturalFlow!",AF$1,$A34)):INDIRECT(CONCATENATE("TotalNaturalFlow!",AF$1,$B34)))</f>
        <v>13199524</v>
      </c>
      <c r="AG34" s="36">
        <f ca="1">SUM(INDIRECT(CONCATENATE("TotalNaturalFlow!",AG$1,$A34)):INDIRECT(CONCATENATE("TotalNaturalFlow!",AG$1,$B34)))</f>
        <v>13622039</v>
      </c>
    </row>
    <row r="35" spans="1:33" s="2" customFormat="1" x14ac:dyDescent="0.2">
      <c r="A35" s="43">
        <f t="shared" si="1"/>
        <v>342</v>
      </c>
      <c r="B35" s="43">
        <f t="shared" si="1"/>
        <v>353</v>
      </c>
      <c r="C35" s="6">
        <v>1934</v>
      </c>
      <c r="D35" s="36">
        <f ca="1">SUM(INDIRECT(CONCATENATE("TotalNaturalFlow!",D$1,$A35)):INDIRECT(CONCATENATE("TotalNaturalFlow!",D$1,$B35)))</f>
        <v>1118162</v>
      </c>
      <c r="E35" s="36">
        <f ca="1">SUM(INDIRECT(CONCATENATE("TotalNaturalFlow!",E$1,$A35)):INDIRECT(CONCATENATE("TotalNaturalFlow!",E$1,$B35)))</f>
        <v>2069136</v>
      </c>
      <c r="F35" s="36">
        <f ca="1">SUM(INDIRECT(CONCATENATE("TotalNaturalFlow!",F$1,$A35)):INDIRECT(CONCATENATE("TotalNaturalFlow!",F$1,$B35)))</f>
        <v>79344</v>
      </c>
      <c r="G35" s="36">
        <f ca="1">SUM(INDIRECT(CONCATENATE("TotalNaturalFlow!",G$1,$A35)):INDIRECT(CONCATENATE("TotalNaturalFlow!",G$1,$B35)))</f>
        <v>521320</v>
      </c>
      <c r="H35" s="36">
        <f ca="1">SUM(INDIRECT(CONCATENATE("TotalNaturalFlow!",H$1,$A35)):INDIRECT(CONCATENATE("TotalNaturalFlow!",H$1,$B35)))</f>
        <v>603520</v>
      </c>
      <c r="I35" s="36">
        <f ca="1">SUM(INDIRECT(CONCATENATE("TotalNaturalFlow!",I$1,$A35)):INDIRECT(CONCATENATE("TotalNaturalFlow!",I$1,$B35)))</f>
        <v>1074018</v>
      </c>
      <c r="J35" s="36">
        <f ca="1">SUM(INDIRECT(CONCATENATE("TotalNaturalFlow!",J$1,$A35)):INDIRECT(CONCATENATE("TotalNaturalFlow!",J$1,$B35)))</f>
        <v>252160</v>
      </c>
      <c r="K35" s="36">
        <f ca="1">SUM(INDIRECT(CONCATENATE("TotalNaturalFlow!",K$1,$A35)):INDIRECT(CONCATENATE("TotalNaturalFlow!",K$1,$B35)))</f>
        <v>3329525</v>
      </c>
      <c r="L35" s="36">
        <f ca="1">SUM(INDIRECT(CONCATENATE("TotalNaturalFlow!",L$1,$A35)):INDIRECT(CONCATENATE("TotalNaturalFlow!",L$1,$B35)))</f>
        <v>477600</v>
      </c>
      <c r="M35" s="36">
        <f ca="1">SUM(INDIRECT(CONCATENATE("TotalNaturalFlow!",M$1,$A35)):INDIRECT(CONCATENATE("TotalNaturalFlow!",M$1,$B35)))</f>
        <v>466300</v>
      </c>
      <c r="N35" s="36">
        <f ca="1">SUM(INDIRECT(CONCATENATE("TotalNaturalFlow!",N$1,$A35)):INDIRECT(CONCATENATE("TotalNaturalFlow!",N$1,$B35)))</f>
        <v>686625</v>
      </c>
      <c r="O35" s="36">
        <f ca="1">SUM(INDIRECT(CONCATENATE("TotalNaturalFlow!",O$1,$A35)):INDIRECT(CONCATENATE("TotalNaturalFlow!",O$1,$B35)))</f>
        <v>432759</v>
      </c>
      <c r="P35" s="36">
        <f ca="1">SUM(INDIRECT(CONCATENATE("TotalNaturalFlow!",P$1,$A35)):INDIRECT(CONCATENATE("TotalNaturalFlow!",P$1,$B35)))</f>
        <v>106986</v>
      </c>
      <c r="Q35" s="36">
        <f ca="1">SUM(INDIRECT(CONCATENATE("TotalNaturalFlow!",Q$1,$A35)):INDIRECT(CONCATENATE("TotalNaturalFlow!",Q$1,$B35)))</f>
        <v>165024</v>
      </c>
      <c r="R35" s="36">
        <f ca="1">SUM(INDIRECT(CONCATENATE("TotalNaturalFlow!",R$1,$A35)):INDIRECT(CONCATENATE("TotalNaturalFlow!",R$1,$B35)))</f>
        <v>318500</v>
      </c>
      <c r="S35" s="36">
        <f ca="1">SUM(INDIRECT(CONCATENATE("TotalNaturalFlow!",S$1,$A35)):INDIRECT(CONCATENATE("TotalNaturalFlow!",S$1,$B35)))</f>
        <v>1987835</v>
      </c>
      <c r="T35" s="36">
        <f ca="1">SUM(INDIRECT(CONCATENATE("TotalNaturalFlow!",T$1,$A35)):INDIRECT(CONCATENATE("TotalNaturalFlow!",T$1,$B35)))</f>
        <v>69374</v>
      </c>
      <c r="U35" s="36">
        <f ca="1">SUM(INDIRECT(CONCATENATE("TotalNaturalFlow!",U$1,$A35)):INDIRECT(CONCATENATE("TotalNaturalFlow!",U$1,$B35)))</f>
        <v>489892</v>
      </c>
      <c r="V35" s="36">
        <f ca="1">SUM(INDIRECT(CONCATENATE("TotalNaturalFlow!",V$1,$A35)):INDIRECT(CONCATENATE("TotalNaturalFlow!",V$1,$B35)))</f>
        <v>955529</v>
      </c>
      <c r="W35" s="36">
        <f ca="1">SUM(INDIRECT(CONCATENATE("TotalNaturalFlow!",W$1,$A35)):INDIRECT(CONCATENATE("TotalNaturalFlow!",W$1,$B35)))</f>
        <v>6589700</v>
      </c>
      <c r="X35" s="35"/>
      <c r="Y35" s="36">
        <f ca="1">SUM(INDIRECT(CONCATENATE("TotalNaturalFlow!",Y$1,$A35)):INDIRECT(CONCATENATE("TotalNaturalFlow!",Y$1,$B35)))</f>
        <v>19438</v>
      </c>
      <c r="Z35" s="36">
        <f ca="1">SUM(INDIRECT(CONCATENATE("TotalNaturalFlow!",Z$1,$A35)):INDIRECT(CONCATENATE("TotalNaturalFlow!",Z$1,$B35)))</f>
        <v>74827</v>
      </c>
      <c r="AA35" s="36">
        <f ca="1">SUM(INDIRECT(CONCATENATE("TotalNaturalFlow!",AA$1,$A35)):INDIRECT(CONCATENATE("TotalNaturalFlow!",AA$1,$B35)))</f>
        <v>6867822</v>
      </c>
      <c r="AB35" s="36">
        <f ca="1">SUM(INDIRECT(CONCATENATE("TotalNaturalFlow!",AB$1,$A35)):INDIRECT(CONCATENATE("TotalNaturalFlow!",AB$1,$B35)))</f>
        <v>78085</v>
      </c>
      <c r="AC35" s="36">
        <f ca="1">SUM(INDIRECT(CONCATENATE("TotalNaturalFlow!",AC$1,$A35)):INDIRECT(CONCATENATE("TotalNaturalFlow!",AC$1,$B35)))</f>
        <v>7270509</v>
      </c>
      <c r="AD35" s="36">
        <f ca="1">SUM(INDIRECT(CONCATENATE("TotalNaturalFlow!",AD$1,$A35)):INDIRECT(CONCATENATE("TotalNaturalFlow!",AD$1,$B35)))</f>
        <v>7295721</v>
      </c>
      <c r="AE35" s="36">
        <f ca="1">SUM(INDIRECT(CONCATENATE("TotalNaturalFlow!",AE$1,$A35)):INDIRECT(CONCATENATE("TotalNaturalFlow!",AE$1,$B35)))</f>
        <v>11600</v>
      </c>
      <c r="AF35" s="36">
        <f ca="1">SUM(INDIRECT(CONCATENATE("TotalNaturalFlow!",AF$1,$A35)):INDIRECT(CONCATENATE("TotalNaturalFlow!",AF$1,$B35)))</f>
        <v>7361414</v>
      </c>
      <c r="AG35" s="36">
        <f ca="1">SUM(INDIRECT(CONCATENATE("TotalNaturalFlow!",AG$1,$A35)):INDIRECT(CONCATENATE("TotalNaturalFlow!",AG$1,$B35)))</f>
        <v>7619366</v>
      </c>
    </row>
    <row r="36" spans="1:33" s="2" customFormat="1" x14ac:dyDescent="0.2">
      <c r="A36" s="43">
        <f t="shared" si="1"/>
        <v>354</v>
      </c>
      <c r="B36" s="43">
        <f t="shared" si="1"/>
        <v>365</v>
      </c>
      <c r="C36" s="6">
        <v>1935</v>
      </c>
      <c r="D36" s="36">
        <f ca="1">SUM(INDIRECT(CONCATENATE("TotalNaturalFlow!",D$1,$A36)):INDIRECT(CONCATENATE("TotalNaturalFlow!",D$1,$B36)))</f>
        <v>1700049</v>
      </c>
      <c r="E36" s="36">
        <f ca="1">SUM(INDIRECT(CONCATENATE("TotalNaturalFlow!",E$1,$A36)):INDIRECT(CONCATENATE("TotalNaturalFlow!",E$1,$B36)))</f>
        <v>3092740</v>
      </c>
      <c r="F36" s="36">
        <f ca="1">SUM(INDIRECT(CONCATENATE("TotalNaturalFlow!",F$1,$A36)):INDIRECT(CONCATENATE("TotalNaturalFlow!",F$1,$B36)))</f>
        <v>140086</v>
      </c>
      <c r="G36" s="36">
        <f ca="1">SUM(INDIRECT(CONCATENATE("TotalNaturalFlow!",G$1,$A36)):INDIRECT(CONCATENATE("TotalNaturalFlow!",G$1,$B36)))</f>
        <v>970461</v>
      </c>
      <c r="H36" s="36">
        <f ca="1">SUM(INDIRECT(CONCATENATE("TotalNaturalFlow!",H$1,$A36)):INDIRECT(CONCATENATE("TotalNaturalFlow!",H$1,$B36)))</f>
        <v>1120806</v>
      </c>
      <c r="I36" s="36">
        <f ca="1">SUM(INDIRECT(CONCATENATE("TotalNaturalFlow!",I$1,$A36)):INDIRECT(CONCATENATE("TotalNaturalFlow!",I$1,$B36)))</f>
        <v>1865888</v>
      </c>
      <c r="J36" s="36">
        <f ca="1">SUM(INDIRECT(CONCATENATE("TotalNaturalFlow!",J$1,$A36)):INDIRECT(CONCATENATE("TotalNaturalFlow!",J$1,$B36)))</f>
        <v>728892</v>
      </c>
      <c r="K36" s="36">
        <f ca="1">SUM(INDIRECT(CONCATENATE("TotalNaturalFlow!",K$1,$A36)):INDIRECT(CONCATENATE("TotalNaturalFlow!",K$1,$B36)))</f>
        <v>5881783</v>
      </c>
      <c r="L36" s="36">
        <f ca="1">SUM(INDIRECT(CONCATENATE("TotalNaturalFlow!",L$1,$A36)):INDIRECT(CONCATENATE("TotalNaturalFlow!",L$1,$B36)))</f>
        <v>982100</v>
      </c>
      <c r="M36" s="36">
        <f ca="1">SUM(INDIRECT(CONCATENATE("TotalNaturalFlow!",M$1,$A36)):INDIRECT(CONCATENATE("TotalNaturalFlow!",M$1,$B36)))</f>
        <v>991100</v>
      </c>
      <c r="N36" s="36">
        <f ca="1">SUM(INDIRECT(CONCATENATE("TotalNaturalFlow!",N$1,$A36)):INDIRECT(CONCATENATE("TotalNaturalFlow!",N$1,$B36)))</f>
        <v>1564480</v>
      </c>
      <c r="O36" s="36">
        <f ca="1">SUM(INDIRECT(CONCATENATE("TotalNaturalFlow!",O$1,$A36)):INDIRECT(CONCATENATE("TotalNaturalFlow!",O$1,$B36)))</f>
        <v>935026</v>
      </c>
      <c r="P36" s="36">
        <f ca="1">SUM(INDIRECT(CONCATENATE("TotalNaturalFlow!",P$1,$A36)):INDIRECT(CONCATENATE("TotalNaturalFlow!",P$1,$B36)))</f>
        <v>268448</v>
      </c>
      <c r="Q36" s="36">
        <f ca="1">SUM(INDIRECT(CONCATENATE("TotalNaturalFlow!",Q$1,$A36)):INDIRECT(CONCATENATE("TotalNaturalFlow!",Q$1,$B36)))</f>
        <v>444277</v>
      </c>
      <c r="R36" s="36">
        <f ca="1">SUM(INDIRECT(CONCATENATE("TotalNaturalFlow!",R$1,$A36)):INDIRECT(CONCATENATE("TotalNaturalFlow!",R$1,$B36)))</f>
        <v>439600</v>
      </c>
      <c r="S36" s="36">
        <f ca="1">SUM(INDIRECT(CONCATENATE("TotalNaturalFlow!",S$1,$A36)):INDIRECT(CONCATENATE("TotalNaturalFlow!",S$1,$B36)))</f>
        <v>3660333</v>
      </c>
      <c r="T36" s="36">
        <f ca="1">SUM(INDIRECT(CONCATENATE("TotalNaturalFlow!",T$1,$A36)):INDIRECT(CONCATENATE("TotalNaturalFlow!",T$1,$B36)))</f>
        <v>141793</v>
      </c>
      <c r="U36" s="36">
        <f ca="1">SUM(INDIRECT(CONCATENATE("TotalNaturalFlow!",U$1,$A36)):INDIRECT(CONCATENATE("TotalNaturalFlow!",U$1,$B36)))</f>
        <v>1627411</v>
      </c>
      <c r="V36" s="36">
        <f ca="1">SUM(INDIRECT(CONCATENATE("TotalNaturalFlow!",V$1,$A36)):INDIRECT(CONCATENATE("TotalNaturalFlow!",V$1,$B36)))</f>
        <v>2390755</v>
      </c>
      <c r="W36" s="36">
        <f ca="1">SUM(INDIRECT(CONCATENATE("TotalNaturalFlow!",W$1,$A36)):INDIRECT(CONCATENATE("TotalNaturalFlow!",W$1,$B36)))</f>
        <v>12248940</v>
      </c>
      <c r="X36" s="35"/>
      <c r="Y36" s="36">
        <f ca="1">SUM(INDIRECT(CONCATENATE("TotalNaturalFlow!",Y$1,$A36)):INDIRECT(CONCATENATE("TotalNaturalFlow!",Y$1,$B36)))</f>
        <v>17124</v>
      </c>
      <c r="Z36" s="36">
        <f ca="1">SUM(INDIRECT(CONCATENATE("TotalNaturalFlow!",Z$1,$A36)):INDIRECT(CONCATENATE("TotalNaturalFlow!",Z$1,$B36)))</f>
        <v>234473</v>
      </c>
      <c r="AA36" s="36">
        <f ca="1">SUM(INDIRECT(CONCATENATE("TotalNaturalFlow!",AA$1,$A36)):INDIRECT(CONCATENATE("TotalNaturalFlow!",AA$1,$B36)))</f>
        <v>12570120</v>
      </c>
      <c r="AB36" s="36">
        <f ca="1">SUM(INDIRECT(CONCATENATE("TotalNaturalFlow!",AB$1,$A36)):INDIRECT(CONCATENATE("TotalNaturalFlow!",AB$1,$B36)))</f>
        <v>164805</v>
      </c>
      <c r="AC36" s="36">
        <f ca="1">SUM(INDIRECT(CONCATENATE("TotalNaturalFlow!",AC$1,$A36)):INDIRECT(CONCATENATE("TotalNaturalFlow!",AC$1,$B36)))</f>
        <v>12536460</v>
      </c>
      <c r="AD36" s="36">
        <f ca="1">SUM(INDIRECT(CONCATENATE("TotalNaturalFlow!",AD$1,$A36)):INDIRECT(CONCATENATE("TotalNaturalFlow!",AD$1,$B36)))</f>
        <v>12481133</v>
      </c>
      <c r="AE36" s="36">
        <f ca="1">SUM(INDIRECT(CONCATENATE("TotalNaturalFlow!",AE$1,$A36)):INDIRECT(CONCATENATE("TotalNaturalFlow!",AE$1,$B36)))</f>
        <v>110200</v>
      </c>
      <c r="AF36" s="36">
        <f ca="1">SUM(INDIRECT(CONCATENATE("TotalNaturalFlow!",AF$1,$A36)):INDIRECT(CONCATENATE("TotalNaturalFlow!",AF$1,$B36)))</f>
        <v>12591590</v>
      </c>
      <c r="AG36" s="36">
        <f ca="1">SUM(INDIRECT(CONCATENATE("TotalNaturalFlow!",AG$1,$A36)):INDIRECT(CONCATENATE("TotalNaturalFlow!",AG$1,$B36)))</f>
        <v>12884661</v>
      </c>
    </row>
    <row r="37" spans="1:33" s="2" customFormat="1" x14ac:dyDescent="0.2">
      <c r="A37" s="43">
        <f t="shared" si="1"/>
        <v>366</v>
      </c>
      <c r="B37" s="43">
        <f t="shared" si="1"/>
        <v>377</v>
      </c>
      <c r="C37" s="6">
        <v>1936</v>
      </c>
      <c r="D37" s="36">
        <f ca="1">SUM(INDIRECT(CONCATENATE("TotalNaturalFlow!",D$1,$A37)):INDIRECT(CONCATENATE("TotalNaturalFlow!",D$1,$B37)))</f>
        <v>2400749</v>
      </c>
      <c r="E37" s="36">
        <f ca="1">SUM(INDIRECT(CONCATENATE("TotalNaturalFlow!",E$1,$A37)):INDIRECT(CONCATENATE("TotalNaturalFlow!",E$1,$B37)))</f>
        <v>3943263</v>
      </c>
      <c r="F37" s="36">
        <f ca="1">SUM(INDIRECT(CONCATENATE("TotalNaturalFlow!",F$1,$A37)):INDIRECT(CONCATENATE("TotalNaturalFlow!",F$1,$B37)))</f>
        <v>166776</v>
      </c>
      <c r="G37" s="36">
        <f ca="1">SUM(INDIRECT(CONCATENATE("TotalNaturalFlow!",G$1,$A37)):INDIRECT(CONCATENATE("TotalNaturalFlow!",G$1,$B37)))</f>
        <v>1227382</v>
      </c>
      <c r="H37" s="36">
        <f ca="1">SUM(INDIRECT(CONCATENATE("TotalNaturalFlow!",H$1,$A37)):INDIRECT(CONCATENATE("TotalNaturalFlow!",H$1,$B37)))</f>
        <v>1437818</v>
      </c>
      <c r="I37" s="36">
        <f ca="1">SUM(INDIRECT(CONCATENATE("TotalNaturalFlow!",I$1,$A37)):INDIRECT(CONCATENATE("TotalNaturalFlow!",I$1,$B37)))</f>
        <v>2241926</v>
      </c>
      <c r="J37" s="36">
        <f ca="1">SUM(INDIRECT(CONCATENATE("TotalNaturalFlow!",J$1,$A37)):INDIRECT(CONCATENATE("TotalNaturalFlow!",J$1,$B37)))</f>
        <v>799892</v>
      </c>
      <c r="K37" s="36">
        <f ca="1">SUM(INDIRECT(CONCATENATE("TotalNaturalFlow!",K$1,$A37)):INDIRECT(CONCATENATE("TotalNaturalFlow!",K$1,$B37)))</f>
        <v>7065645</v>
      </c>
      <c r="L37" s="36">
        <f ca="1">SUM(INDIRECT(CONCATENATE("TotalNaturalFlow!",L$1,$A37)):INDIRECT(CONCATENATE("TotalNaturalFlow!",L$1,$B37)))</f>
        <v>1624300</v>
      </c>
      <c r="M37" s="36">
        <f ca="1">SUM(INDIRECT(CONCATENATE("TotalNaturalFlow!",M$1,$A37)):INDIRECT(CONCATENATE("TotalNaturalFlow!",M$1,$B37)))</f>
        <v>1679900</v>
      </c>
      <c r="N37" s="36">
        <f ca="1">SUM(INDIRECT(CONCATENATE("TotalNaturalFlow!",N$1,$A37)):INDIRECT(CONCATENATE("TotalNaturalFlow!",N$1,$B37)))</f>
        <v>2420575</v>
      </c>
      <c r="O37" s="36">
        <f ca="1">SUM(INDIRECT(CONCATENATE("TotalNaturalFlow!",O$1,$A37)):INDIRECT(CONCATENATE("TotalNaturalFlow!",O$1,$B37)))</f>
        <v>1207387</v>
      </c>
      <c r="P37" s="36">
        <f ca="1">SUM(INDIRECT(CONCATENATE("TotalNaturalFlow!",P$1,$A37)):INDIRECT(CONCATENATE("TotalNaturalFlow!",P$1,$B37)))</f>
        <v>395450</v>
      </c>
      <c r="Q37" s="36">
        <f ca="1">SUM(INDIRECT(CONCATENATE("TotalNaturalFlow!",Q$1,$A37)):INDIRECT(CONCATENATE("TotalNaturalFlow!",Q$1,$B37)))</f>
        <v>695994</v>
      </c>
      <c r="R37" s="36">
        <f ca="1">SUM(INDIRECT(CONCATENATE("TotalNaturalFlow!",R$1,$A37)):INDIRECT(CONCATENATE("TotalNaturalFlow!",R$1,$B37)))</f>
        <v>510300</v>
      </c>
      <c r="S37" s="36">
        <f ca="1">SUM(INDIRECT(CONCATENATE("TotalNaturalFlow!",S$1,$A37)):INDIRECT(CONCATENATE("TotalNaturalFlow!",S$1,$B37)))</f>
        <v>5098558</v>
      </c>
      <c r="T37" s="36">
        <f ca="1">SUM(INDIRECT(CONCATENATE("TotalNaturalFlow!",T$1,$A37)):INDIRECT(CONCATENATE("TotalNaturalFlow!",T$1,$B37)))</f>
        <v>187466</v>
      </c>
      <c r="U37" s="36">
        <f ca="1">SUM(INDIRECT(CONCATENATE("TotalNaturalFlow!",U$1,$A37)):INDIRECT(CONCATENATE("TotalNaturalFlow!",U$1,$B37)))</f>
        <v>1060012</v>
      </c>
      <c r="V37" s="36">
        <f ca="1">SUM(INDIRECT(CONCATENATE("TotalNaturalFlow!",V$1,$A37)):INDIRECT(CONCATENATE("TotalNaturalFlow!",V$1,$B37)))</f>
        <v>1838812</v>
      </c>
      <c r="W37" s="36">
        <f ca="1">SUM(INDIRECT(CONCATENATE("TotalNaturalFlow!",W$1,$A37)):INDIRECT(CONCATENATE("TotalNaturalFlow!",W$1,$B37)))</f>
        <v>14521432</v>
      </c>
      <c r="X37" s="35"/>
      <c r="Y37" s="36">
        <f ca="1">SUM(INDIRECT(CONCATENATE("TotalNaturalFlow!",Y$1,$A37)):INDIRECT(CONCATENATE("TotalNaturalFlow!",Y$1,$B37)))</f>
        <v>35275</v>
      </c>
      <c r="Z37" s="36">
        <f ca="1">SUM(INDIRECT(CONCATENATE("TotalNaturalFlow!",Z$1,$A37)):INDIRECT(CONCATENATE("TotalNaturalFlow!",Z$1,$B37)))</f>
        <v>178518</v>
      </c>
      <c r="AA37" s="36">
        <f ca="1">SUM(INDIRECT(CONCATENATE("TotalNaturalFlow!",AA$1,$A37)):INDIRECT(CONCATENATE("TotalNaturalFlow!",AA$1,$B37)))</f>
        <v>14908764</v>
      </c>
      <c r="AB37" s="36">
        <f ca="1">SUM(INDIRECT(CONCATENATE("TotalNaturalFlow!",AB$1,$A37)):INDIRECT(CONCATENATE("TotalNaturalFlow!",AB$1,$B37)))</f>
        <v>130943</v>
      </c>
      <c r="AC37" s="36">
        <f ca="1">SUM(INDIRECT(CONCATENATE("TotalNaturalFlow!",AC$1,$A37)):INDIRECT(CONCATENATE("TotalNaturalFlow!",AC$1,$B37)))</f>
        <v>15085474</v>
      </c>
      <c r="AD37" s="36">
        <f ca="1">SUM(INDIRECT(CONCATENATE("TotalNaturalFlow!",AD$1,$A37)):INDIRECT(CONCATENATE("TotalNaturalFlow!",AD$1,$B37)))</f>
        <v>14989087</v>
      </c>
      <c r="AE37" s="36">
        <f ca="1">SUM(INDIRECT(CONCATENATE("TotalNaturalFlow!",AE$1,$A37)):INDIRECT(CONCATENATE("TotalNaturalFlow!",AE$1,$B37)))</f>
        <v>21800</v>
      </c>
      <c r="AF37" s="36">
        <f ca="1">SUM(INDIRECT(CONCATENATE("TotalNaturalFlow!",AF$1,$A37)):INDIRECT(CONCATENATE("TotalNaturalFlow!",AF$1,$B37)))</f>
        <v>15034275</v>
      </c>
      <c r="AG37" s="36">
        <f ca="1">SUM(INDIRECT(CONCATENATE("TotalNaturalFlow!",AG$1,$A37)):INDIRECT(CONCATENATE("TotalNaturalFlow!",AG$1,$B37)))</f>
        <v>14986514</v>
      </c>
    </row>
    <row r="38" spans="1:33" s="2" customFormat="1" x14ac:dyDescent="0.2">
      <c r="A38" s="43">
        <f t="shared" si="1"/>
        <v>378</v>
      </c>
      <c r="B38" s="43">
        <f t="shared" si="1"/>
        <v>389</v>
      </c>
      <c r="C38" s="6">
        <v>1937</v>
      </c>
      <c r="D38" s="36">
        <f ca="1">SUM(INDIRECT(CONCATENATE("TotalNaturalFlow!",D$1,$A38)):INDIRECT(CONCATENATE("TotalNaturalFlow!",D$1,$B38)))</f>
        <v>1560946</v>
      </c>
      <c r="E38" s="36">
        <f ca="1">SUM(INDIRECT(CONCATENATE("TotalNaturalFlow!",E$1,$A38)):INDIRECT(CONCATENATE("TotalNaturalFlow!",E$1,$B38)))</f>
        <v>2788510</v>
      </c>
      <c r="F38" s="36">
        <f ca="1">SUM(INDIRECT(CONCATENATE("TotalNaturalFlow!",F$1,$A38)):INDIRECT(CONCATENATE("TotalNaturalFlow!",F$1,$B38)))</f>
        <v>130900</v>
      </c>
      <c r="G38" s="36">
        <f ca="1">SUM(INDIRECT(CONCATENATE("TotalNaturalFlow!",G$1,$A38)):INDIRECT(CONCATENATE("TotalNaturalFlow!",G$1,$B38)))</f>
        <v>960932</v>
      </c>
      <c r="H38" s="36">
        <f ca="1">SUM(INDIRECT(CONCATENATE("TotalNaturalFlow!",H$1,$A38)):INDIRECT(CONCATENATE("TotalNaturalFlow!",H$1,$B38)))</f>
        <v>1123247</v>
      </c>
      <c r="I38" s="36">
        <f ca="1">SUM(INDIRECT(CONCATENATE("TotalNaturalFlow!",I$1,$A38)):INDIRECT(CONCATENATE("TotalNaturalFlow!",I$1,$B38)))</f>
        <v>1951457</v>
      </c>
      <c r="J38" s="36">
        <f ca="1">SUM(INDIRECT(CONCATENATE("TotalNaturalFlow!",J$1,$A38)):INDIRECT(CONCATENATE("TotalNaturalFlow!",J$1,$B38)))</f>
        <v>906200</v>
      </c>
      <c r="K38" s="36">
        <f ca="1">SUM(INDIRECT(CONCATENATE("TotalNaturalFlow!",K$1,$A38)):INDIRECT(CONCATENATE("TotalNaturalFlow!",K$1,$B38)))</f>
        <v>5824235</v>
      </c>
      <c r="L38" s="36">
        <f ca="1">SUM(INDIRECT(CONCATENATE("TotalNaturalFlow!",L$1,$A38)):INDIRECT(CONCATENATE("TotalNaturalFlow!",L$1,$B38)))</f>
        <v>1236500</v>
      </c>
      <c r="M38" s="36">
        <f ca="1">SUM(INDIRECT(CONCATENATE("TotalNaturalFlow!",M$1,$A38)):INDIRECT(CONCATENATE("TotalNaturalFlow!",M$1,$B38)))</f>
        <v>1298200</v>
      </c>
      <c r="N38" s="36">
        <f ca="1">SUM(INDIRECT(CONCATENATE("TotalNaturalFlow!",N$1,$A38)):INDIRECT(CONCATENATE("TotalNaturalFlow!",N$1,$B38)))</f>
        <v>1799070</v>
      </c>
      <c r="O38" s="36">
        <f ca="1">SUM(INDIRECT(CONCATENATE("TotalNaturalFlow!",O$1,$A38)):INDIRECT(CONCATENATE("TotalNaturalFlow!",O$1,$B38)))</f>
        <v>996468</v>
      </c>
      <c r="P38" s="36">
        <f ca="1">SUM(INDIRECT(CONCATENATE("TotalNaturalFlow!",P$1,$A38)):INDIRECT(CONCATENATE("TotalNaturalFlow!",P$1,$B38)))</f>
        <v>513431</v>
      </c>
      <c r="Q38" s="36">
        <f ca="1">SUM(INDIRECT(CONCATENATE("TotalNaturalFlow!",Q$1,$A38)):INDIRECT(CONCATENATE("TotalNaturalFlow!",Q$1,$B38)))</f>
        <v>774474</v>
      </c>
      <c r="R38" s="36">
        <f ca="1">SUM(INDIRECT(CONCATENATE("TotalNaturalFlow!",R$1,$A38)):INDIRECT(CONCATENATE("TotalNaturalFlow!",R$1,$B38)))</f>
        <v>428800</v>
      </c>
      <c r="S38" s="36">
        <f ca="1">SUM(INDIRECT(CONCATENATE("TotalNaturalFlow!",S$1,$A38)):INDIRECT(CONCATENATE("TotalNaturalFlow!",S$1,$B38)))</f>
        <v>4939481</v>
      </c>
      <c r="T38" s="36">
        <f ca="1">SUM(INDIRECT(CONCATENATE("TotalNaturalFlow!",T$1,$A38)):INDIRECT(CONCATENATE("TotalNaturalFlow!",T$1,$B38)))</f>
        <v>200723</v>
      </c>
      <c r="U38" s="36">
        <f ca="1">SUM(INDIRECT(CONCATENATE("TotalNaturalFlow!",U$1,$A38)):INDIRECT(CONCATENATE("TotalNaturalFlow!",U$1,$B38)))</f>
        <v>1531055</v>
      </c>
      <c r="V38" s="36">
        <f ca="1">SUM(INDIRECT(CONCATENATE("TotalNaturalFlow!",V$1,$A38)):INDIRECT(CONCATENATE("TotalNaturalFlow!",V$1,$B38)))</f>
        <v>2537600</v>
      </c>
      <c r="W38" s="36">
        <f ca="1">SUM(INDIRECT(CONCATENATE("TotalNaturalFlow!",W$1,$A38)):INDIRECT(CONCATENATE("TotalNaturalFlow!",W$1,$B38)))</f>
        <v>14159154</v>
      </c>
      <c r="X38" s="35"/>
      <c r="Y38" s="36">
        <f ca="1">SUM(INDIRECT(CONCATENATE("TotalNaturalFlow!",Y$1,$A38)):INDIRECT(CONCATENATE("TotalNaturalFlow!",Y$1,$B38)))</f>
        <v>26974</v>
      </c>
      <c r="Z38" s="36">
        <f ca="1">SUM(INDIRECT(CONCATENATE("TotalNaturalFlow!",Z$1,$A38)):INDIRECT(CONCATENATE("TotalNaturalFlow!",Z$1,$B38)))</f>
        <v>370524</v>
      </c>
      <c r="AA38" s="36">
        <f ca="1">SUM(INDIRECT(CONCATENATE("TotalNaturalFlow!",AA$1,$A38)):INDIRECT(CONCATENATE("TotalNaturalFlow!",AA$1,$B38)))</f>
        <v>14698305</v>
      </c>
      <c r="AB38" s="36">
        <f ca="1">SUM(INDIRECT(CONCATENATE("TotalNaturalFlow!",AB$1,$A38)):INDIRECT(CONCATENATE("TotalNaturalFlow!",AB$1,$B38)))</f>
        <v>240292</v>
      </c>
      <c r="AC38" s="36">
        <f ca="1">SUM(INDIRECT(CONCATENATE("TotalNaturalFlow!",AC$1,$A38)):INDIRECT(CONCATENATE("TotalNaturalFlow!",AC$1,$B38)))</f>
        <v>14955541</v>
      </c>
      <c r="AD38" s="36">
        <f ca="1">SUM(INDIRECT(CONCATENATE("TotalNaturalFlow!",AD$1,$A38)):INDIRECT(CONCATENATE("TotalNaturalFlow!",AD$1,$B38)))</f>
        <v>14862937</v>
      </c>
      <c r="AE38" s="36">
        <f ca="1">SUM(INDIRECT(CONCATENATE("TotalNaturalFlow!",AE$1,$A38)):INDIRECT(CONCATENATE("TotalNaturalFlow!",AE$1,$B38)))</f>
        <v>253000</v>
      </c>
      <c r="AF38" s="36">
        <f ca="1">SUM(INDIRECT(CONCATENATE("TotalNaturalFlow!",AF$1,$A38)):INDIRECT(CONCATENATE("TotalNaturalFlow!",AF$1,$B38)))</f>
        <v>15152640</v>
      </c>
      <c r="AG38" s="36">
        <f ca="1">SUM(INDIRECT(CONCATENATE("TotalNaturalFlow!",AG$1,$A38)):INDIRECT(CONCATENATE("TotalNaturalFlow!",AG$1,$B38)))</f>
        <v>15169952</v>
      </c>
    </row>
    <row r="39" spans="1:33" s="2" customFormat="1" x14ac:dyDescent="0.2">
      <c r="A39" s="43">
        <f t="shared" si="1"/>
        <v>390</v>
      </c>
      <c r="B39" s="43">
        <f t="shared" si="1"/>
        <v>401</v>
      </c>
      <c r="C39" s="6">
        <v>1938</v>
      </c>
      <c r="D39" s="36">
        <f ca="1">SUM(INDIRECT(CONCATENATE("TotalNaturalFlow!",D$1,$A39)):INDIRECT(CONCATENATE("TotalNaturalFlow!",D$1,$B39)))</f>
        <v>2575401</v>
      </c>
      <c r="E39" s="36">
        <f ca="1">SUM(INDIRECT(CONCATENATE("TotalNaturalFlow!",E$1,$A39)):INDIRECT(CONCATENATE("TotalNaturalFlow!",E$1,$B39)))</f>
        <v>4392350</v>
      </c>
      <c r="F39" s="36">
        <f ca="1">SUM(INDIRECT(CONCATENATE("TotalNaturalFlow!",F$1,$A39)):INDIRECT(CONCATENATE("TotalNaturalFlow!",F$1,$B39)))</f>
        <v>165005</v>
      </c>
      <c r="G39" s="36">
        <f ca="1">SUM(INDIRECT(CONCATENATE("TotalNaturalFlow!",G$1,$A39)):INDIRECT(CONCATENATE("TotalNaturalFlow!",G$1,$B39)))</f>
        <v>1338063</v>
      </c>
      <c r="H39" s="36">
        <f ca="1">SUM(INDIRECT(CONCATENATE("TotalNaturalFlow!",H$1,$A39)):INDIRECT(CONCATENATE("TotalNaturalFlow!",H$1,$B39)))</f>
        <v>1576118</v>
      </c>
      <c r="I39" s="36">
        <f ca="1">SUM(INDIRECT(CONCATENATE("TotalNaturalFlow!",I$1,$A39)):INDIRECT(CONCATENATE("TotalNaturalFlow!",I$1,$B39)))</f>
        <v>2962277</v>
      </c>
      <c r="J39" s="36">
        <f ca="1">SUM(INDIRECT(CONCATENATE("TotalNaturalFlow!",J$1,$A39)):INDIRECT(CONCATENATE("TotalNaturalFlow!",J$1,$B39)))</f>
        <v>1055000</v>
      </c>
      <c r="K39" s="36">
        <f ca="1">SUM(INDIRECT(CONCATENATE("TotalNaturalFlow!",K$1,$A39)):INDIRECT(CONCATENATE("TotalNaturalFlow!",K$1,$B39)))</f>
        <v>8731453</v>
      </c>
      <c r="L39" s="36">
        <f ca="1">SUM(INDIRECT(CONCATENATE("TotalNaturalFlow!",L$1,$A39)):INDIRECT(CONCATENATE("TotalNaturalFlow!",L$1,$B39)))</f>
        <v>1385700</v>
      </c>
      <c r="M39" s="36">
        <f ca="1">SUM(INDIRECT(CONCATENATE("TotalNaturalFlow!",M$1,$A39)):INDIRECT(CONCATENATE("TotalNaturalFlow!",M$1,$B39)))</f>
        <v>1441100</v>
      </c>
      <c r="N39" s="36">
        <f ca="1">SUM(INDIRECT(CONCATENATE("TotalNaturalFlow!",N$1,$A39)):INDIRECT(CONCATENATE("TotalNaturalFlow!",N$1,$B39)))</f>
        <v>2078365</v>
      </c>
      <c r="O39" s="36">
        <f ca="1">SUM(INDIRECT(CONCATENATE("TotalNaturalFlow!",O$1,$A39)):INDIRECT(CONCATENATE("TotalNaturalFlow!",O$1,$B39)))</f>
        <v>1296415</v>
      </c>
      <c r="P39" s="36">
        <f ca="1">SUM(INDIRECT(CONCATENATE("TotalNaturalFlow!",P$1,$A39)):INDIRECT(CONCATENATE("TotalNaturalFlow!",P$1,$B39)))</f>
        <v>512639</v>
      </c>
      <c r="Q39" s="36">
        <f ca="1">SUM(INDIRECT(CONCATENATE("TotalNaturalFlow!",Q$1,$A39)):INDIRECT(CONCATENATE("TotalNaturalFlow!",Q$1,$B39)))</f>
        <v>835890</v>
      </c>
      <c r="R39" s="36">
        <f ca="1">SUM(INDIRECT(CONCATENATE("TotalNaturalFlow!",R$1,$A39)):INDIRECT(CONCATENATE("TotalNaturalFlow!",R$1,$B39)))</f>
        <v>643300</v>
      </c>
      <c r="S39" s="36">
        <f ca="1">SUM(INDIRECT(CONCATENATE("TotalNaturalFlow!",S$1,$A39)):INDIRECT(CONCATENATE("TotalNaturalFlow!",S$1,$B39)))</f>
        <v>5620481</v>
      </c>
      <c r="T39" s="36">
        <f ca="1">SUM(INDIRECT(CONCATENATE("TotalNaturalFlow!",T$1,$A39)):INDIRECT(CONCATENATE("TotalNaturalFlow!",T$1,$B39)))</f>
        <v>239383</v>
      </c>
      <c r="U39" s="36">
        <f ca="1">SUM(INDIRECT(CONCATENATE("TotalNaturalFlow!",U$1,$A39)):INDIRECT(CONCATENATE("TotalNaturalFlow!",U$1,$B39)))</f>
        <v>1559344</v>
      </c>
      <c r="V39" s="36">
        <f ca="1">SUM(INDIRECT(CONCATENATE("TotalNaturalFlow!",V$1,$A39)):INDIRECT(CONCATENATE("TotalNaturalFlow!",V$1,$B39)))</f>
        <v>2650286</v>
      </c>
      <c r="W39" s="36">
        <f ca="1">SUM(INDIRECT(CONCATENATE("TotalNaturalFlow!",W$1,$A39)):INDIRECT(CONCATENATE("TotalNaturalFlow!",W$1,$B39)))</f>
        <v>17918453</v>
      </c>
      <c r="X39" s="35"/>
      <c r="Y39" s="36">
        <f ca="1">SUM(INDIRECT(CONCATENATE("TotalNaturalFlow!",Y$1,$A39)):INDIRECT(CONCATENATE("TotalNaturalFlow!",Y$1,$B39)))</f>
        <v>25709</v>
      </c>
      <c r="Z39" s="36">
        <f ca="1">SUM(INDIRECT(CONCATENATE("TotalNaturalFlow!",Z$1,$A39)):INDIRECT(CONCATENATE("TotalNaturalFlow!",Z$1,$B39)))</f>
        <v>184753</v>
      </c>
      <c r="AA39" s="36">
        <f ca="1">SUM(INDIRECT(CONCATENATE("TotalNaturalFlow!",AA$1,$A39)):INDIRECT(CONCATENATE("TotalNaturalFlow!",AA$1,$B39)))</f>
        <v>18132183</v>
      </c>
      <c r="AB39" s="36">
        <f ca="1">SUM(INDIRECT(CONCATENATE("TotalNaturalFlow!",AB$1,$A39)):INDIRECT(CONCATENATE("TotalNaturalFlow!",AB$1,$B39)))</f>
        <v>278680</v>
      </c>
      <c r="AC39" s="36">
        <f ca="1">SUM(INDIRECT(CONCATENATE("TotalNaturalFlow!",AC$1,$A39)):INDIRECT(CONCATENATE("TotalNaturalFlow!",AC$1,$B39)))</f>
        <v>18604649</v>
      </c>
      <c r="AD39" s="36">
        <f ca="1">SUM(INDIRECT(CONCATENATE("TotalNaturalFlow!",AD$1,$A39)):INDIRECT(CONCATENATE("TotalNaturalFlow!",AD$1,$B39)))</f>
        <v>18569922</v>
      </c>
      <c r="AE39" s="36">
        <f ca="1">SUM(INDIRECT(CONCATENATE("TotalNaturalFlow!",AE$1,$A39)):INDIRECT(CONCATENATE("TotalNaturalFlow!",AE$1,$B39)))</f>
        <v>112900</v>
      </c>
      <c r="AF39" s="36">
        <f ca="1">SUM(INDIRECT(CONCATENATE("TotalNaturalFlow!",AF$1,$A39)):INDIRECT(CONCATENATE("TotalNaturalFlow!",AF$1,$B39)))</f>
        <v>18614034</v>
      </c>
      <c r="AG39" s="36">
        <f ca="1">SUM(INDIRECT(CONCATENATE("TotalNaturalFlow!",AG$1,$A39)):INDIRECT(CONCATENATE("TotalNaturalFlow!",AG$1,$B39)))</f>
        <v>18698332</v>
      </c>
    </row>
    <row r="40" spans="1:33" s="2" customFormat="1" x14ac:dyDescent="0.2">
      <c r="A40" s="43">
        <f t="shared" si="1"/>
        <v>402</v>
      </c>
      <c r="B40" s="43">
        <f t="shared" si="1"/>
        <v>413</v>
      </c>
      <c r="C40" s="6">
        <v>1939</v>
      </c>
      <c r="D40" s="36">
        <f ca="1">SUM(INDIRECT(CONCATENATE("TotalNaturalFlow!",D$1,$A40)):INDIRECT(CONCATENATE("TotalNaturalFlow!",D$1,$B40)))</f>
        <v>1859169</v>
      </c>
      <c r="E40" s="36">
        <f ca="1">SUM(INDIRECT(CONCATENATE("TotalNaturalFlow!",E$1,$A40)):INDIRECT(CONCATENATE("TotalNaturalFlow!",E$1,$B40)))</f>
        <v>3012509</v>
      </c>
      <c r="F40" s="36">
        <f ca="1">SUM(INDIRECT(CONCATENATE("TotalNaturalFlow!",F$1,$A40)):INDIRECT(CONCATENATE("TotalNaturalFlow!",F$1,$B40)))</f>
        <v>131797</v>
      </c>
      <c r="G40" s="36">
        <f ca="1">SUM(INDIRECT(CONCATENATE("TotalNaturalFlow!",G$1,$A40)):INDIRECT(CONCATENATE("TotalNaturalFlow!",G$1,$B40)))</f>
        <v>905953</v>
      </c>
      <c r="H40" s="36">
        <f ca="1">SUM(INDIRECT(CONCATENATE("TotalNaturalFlow!",H$1,$A40)):INDIRECT(CONCATENATE("TotalNaturalFlow!",H$1,$B40)))</f>
        <v>1019453</v>
      </c>
      <c r="I40" s="36">
        <f ca="1">SUM(INDIRECT(CONCATENATE("TotalNaturalFlow!",I$1,$A40)):INDIRECT(CONCATENATE("TotalNaturalFlow!",I$1,$B40)))</f>
        <v>1882992</v>
      </c>
      <c r="J40" s="36">
        <f ca="1">SUM(INDIRECT(CONCATENATE("TotalNaturalFlow!",J$1,$A40)):INDIRECT(CONCATENATE("TotalNaturalFlow!",J$1,$B40)))</f>
        <v>525300</v>
      </c>
      <c r="K40" s="36">
        <f ca="1">SUM(INDIRECT(CONCATENATE("TotalNaturalFlow!",K$1,$A40)):INDIRECT(CONCATENATE("TotalNaturalFlow!",K$1,$B40)))</f>
        <v>5490650</v>
      </c>
      <c r="L40" s="36">
        <f ca="1">SUM(INDIRECT(CONCATENATE("TotalNaturalFlow!",L$1,$A40)):INDIRECT(CONCATENATE("TotalNaturalFlow!",L$1,$B40)))</f>
        <v>1014100</v>
      </c>
      <c r="M40" s="36">
        <f ca="1">SUM(INDIRECT(CONCATENATE("TotalNaturalFlow!",M$1,$A40)):INDIRECT(CONCATENATE("TotalNaturalFlow!",M$1,$B40)))</f>
        <v>1077600</v>
      </c>
      <c r="N40" s="36">
        <f ca="1">SUM(INDIRECT(CONCATENATE("TotalNaturalFlow!",N$1,$A40)):INDIRECT(CONCATENATE("TotalNaturalFlow!",N$1,$B40)))</f>
        <v>1497828</v>
      </c>
      <c r="O40" s="36">
        <f ca="1">SUM(INDIRECT(CONCATENATE("TotalNaturalFlow!",O$1,$A40)):INDIRECT(CONCATENATE("TotalNaturalFlow!",O$1,$B40)))</f>
        <v>996485</v>
      </c>
      <c r="P40" s="36">
        <f ca="1">SUM(INDIRECT(CONCATENATE("TotalNaturalFlow!",P$1,$A40)):INDIRECT(CONCATENATE("TotalNaturalFlow!",P$1,$B40)))</f>
        <v>333962</v>
      </c>
      <c r="Q40" s="36">
        <f ca="1">SUM(INDIRECT(CONCATENATE("TotalNaturalFlow!",Q$1,$A40)):INDIRECT(CONCATENATE("TotalNaturalFlow!",Q$1,$B40)))</f>
        <v>536359</v>
      </c>
      <c r="R40" s="36">
        <f ca="1">SUM(INDIRECT(CONCATENATE("TotalNaturalFlow!",R$1,$A40)):INDIRECT(CONCATENATE("TotalNaturalFlow!",R$1,$B40)))</f>
        <v>493900</v>
      </c>
      <c r="S40" s="36">
        <f ca="1">SUM(INDIRECT(CONCATENATE("TotalNaturalFlow!",S$1,$A40)):INDIRECT(CONCATENATE("TotalNaturalFlow!",S$1,$B40)))</f>
        <v>4152066</v>
      </c>
      <c r="T40" s="36">
        <f ca="1">SUM(INDIRECT(CONCATENATE("TotalNaturalFlow!",T$1,$A40)):INDIRECT(CONCATENATE("TotalNaturalFlow!",T$1,$B40)))</f>
        <v>145444</v>
      </c>
      <c r="U40" s="36">
        <f ca="1">SUM(INDIRECT(CONCATENATE("TotalNaturalFlow!",U$1,$A40)):INDIRECT(CONCATENATE("TotalNaturalFlow!",U$1,$B40)))</f>
        <v>864473</v>
      </c>
      <c r="V40" s="36">
        <f ca="1">SUM(INDIRECT(CONCATENATE("TotalNaturalFlow!",V$1,$A40)):INDIRECT(CONCATENATE("TotalNaturalFlow!",V$1,$B40)))</f>
        <v>1475396</v>
      </c>
      <c r="W40" s="36">
        <f ca="1">SUM(INDIRECT(CONCATENATE("TotalNaturalFlow!",W$1,$A40)):INDIRECT(CONCATENATE("TotalNaturalFlow!",W$1,$B40)))</f>
        <v>11699708</v>
      </c>
      <c r="X40" s="35"/>
      <c r="Y40" s="36">
        <f ca="1">SUM(INDIRECT(CONCATENATE("TotalNaturalFlow!",Y$1,$A40)):INDIRECT(CONCATENATE("TotalNaturalFlow!",Y$1,$B40)))</f>
        <v>33733</v>
      </c>
      <c r="Z40" s="36">
        <f ca="1">SUM(INDIRECT(CONCATENATE("TotalNaturalFlow!",Z$1,$A40)):INDIRECT(CONCATENATE("TotalNaturalFlow!",Z$1,$B40)))</f>
        <v>89797</v>
      </c>
      <c r="AA40" s="36">
        <f ca="1">SUM(INDIRECT(CONCATENATE("TotalNaturalFlow!",AA$1,$A40)):INDIRECT(CONCATENATE("TotalNaturalFlow!",AA$1,$B40)))</f>
        <v>11958479</v>
      </c>
      <c r="AB40" s="36">
        <f ca="1">SUM(INDIRECT(CONCATENATE("TotalNaturalFlow!",AB$1,$A40)):INDIRECT(CONCATENATE("TotalNaturalFlow!",AB$1,$B40)))</f>
        <v>154973</v>
      </c>
      <c r="AC40" s="36">
        <f ca="1">SUM(INDIRECT(CONCATENATE("TotalNaturalFlow!",AC$1,$A40)):INDIRECT(CONCATENATE("TotalNaturalFlow!",AC$1,$B40)))</f>
        <v>12422019</v>
      </c>
      <c r="AD40" s="36">
        <f ca="1">SUM(INDIRECT(CONCATENATE("TotalNaturalFlow!",AD$1,$A40)):INDIRECT(CONCATENATE("TotalNaturalFlow!",AD$1,$B40)))</f>
        <v>12329818</v>
      </c>
      <c r="AE40" s="36">
        <f ca="1">SUM(INDIRECT(CONCATENATE("TotalNaturalFlow!",AE$1,$A40)):INDIRECT(CONCATENATE("TotalNaturalFlow!",AE$1,$B40)))</f>
        <v>231500</v>
      </c>
      <c r="AF40" s="36">
        <f ca="1">SUM(INDIRECT(CONCATENATE("TotalNaturalFlow!",AF$1,$A40)):INDIRECT(CONCATENATE("TotalNaturalFlow!",AF$1,$B40)))</f>
        <v>12791912</v>
      </c>
      <c r="AG40" s="36">
        <f ca="1">SUM(INDIRECT(CONCATENATE("TotalNaturalFlow!",AG$1,$A40)):INDIRECT(CONCATENATE("TotalNaturalFlow!",AG$1,$B40)))</f>
        <v>12871407</v>
      </c>
    </row>
    <row r="41" spans="1:33" s="2" customFormat="1" x14ac:dyDescent="0.2">
      <c r="A41" s="43">
        <f t="shared" ref="A41:B41" si="2">A40+12</f>
        <v>414</v>
      </c>
      <c r="B41" s="43">
        <f t="shared" si="2"/>
        <v>425</v>
      </c>
      <c r="C41" s="6">
        <v>1940</v>
      </c>
      <c r="D41" s="36">
        <f ca="1">SUM(INDIRECT(CONCATENATE("TotalNaturalFlow!",D$1,$A41)):INDIRECT(CONCATENATE("TotalNaturalFlow!",D$1,$B41)))</f>
        <v>1442183</v>
      </c>
      <c r="E41" s="36">
        <f ca="1">SUM(INDIRECT(CONCATENATE("TotalNaturalFlow!",E$1,$A41)):INDIRECT(CONCATENATE("TotalNaturalFlow!",E$1,$B41)))</f>
        <v>2291393</v>
      </c>
      <c r="F41" s="36">
        <f ca="1">SUM(INDIRECT(CONCATENATE("TotalNaturalFlow!",F$1,$A41)):INDIRECT(CONCATENATE("TotalNaturalFlow!",F$1,$B41)))</f>
        <v>80824</v>
      </c>
      <c r="G41" s="36">
        <f ca="1">SUM(INDIRECT(CONCATENATE("TotalNaturalFlow!",G$1,$A41)):INDIRECT(CONCATENATE("TotalNaturalFlow!",G$1,$B41)))</f>
        <v>646718</v>
      </c>
      <c r="H41" s="36">
        <f ca="1">SUM(INDIRECT(CONCATENATE("TotalNaturalFlow!",H$1,$A41)):INDIRECT(CONCATENATE("TotalNaturalFlow!",H$1,$B41)))</f>
        <v>746418</v>
      </c>
      <c r="I41" s="36">
        <f ca="1">SUM(INDIRECT(CONCATENATE("TotalNaturalFlow!",I$1,$A41)):INDIRECT(CONCATENATE("TotalNaturalFlow!",I$1,$B41)))</f>
        <v>1514542</v>
      </c>
      <c r="J41" s="36">
        <f ca="1">SUM(INDIRECT(CONCATENATE("TotalNaturalFlow!",J$1,$A41)):INDIRECT(CONCATENATE("TotalNaturalFlow!",J$1,$B41)))</f>
        <v>604100</v>
      </c>
      <c r="K41" s="36">
        <f ca="1">SUM(INDIRECT(CONCATENATE("TotalNaturalFlow!",K$1,$A41)):INDIRECT(CONCATENATE("TotalNaturalFlow!",K$1,$B41)))</f>
        <v>4681476</v>
      </c>
      <c r="L41" s="36">
        <f ca="1">SUM(INDIRECT(CONCATENATE("TotalNaturalFlow!",L$1,$A41)):INDIRECT(CONCATENATE("TotalNaturalFlow!",L$1,$B41)))</f>
        <v>572700</v>
      </c>
      <c r="M41" s="36">
        <f ca="1">SUM(INDIRECT(CONCATENATE("TotalNaturalFlow!",M$1,$A41)):INDIRECT(CONCATENATE("TotalNaturalFlow!",M$1,$B41)))</f>
        <v>571500</v>
      </c>
      <c r="N41" s="36">
        <f ca="1">SUM(INDIRECT(CONCATENATE("TotalNaturalFlow!",N$1,$A41)):INDIRECT(CONCATENATE("TotalNaturalFlow!",N$1,$B41)))</f>
        <v>913786</v>
      </c>
      <c r="O41" s="36">
        <f ca="1">SUM(INDIRECT(CONCATENATE("TotalNaturalFlow!",O$1,$A41)):INDIRECT(CONCATENATE("TotalNaturalFlow!",O$1,$B41)))</f>
        <v>907776</v>
      </c>
      <c r="P41" s="36">
        <f ca="1">SUM(INDIRECT(CONCATENATE("TotalNaturalFlow!",P$1,$A41)):INDIRECT(CONCATENATE("TotalNaturalFlow!",P$1,$B41)))</f>
        <v>288629</v>
      </c>
      <c r="Q41" s="36">
        <f ca="1">SUM(INDIRECT(CONCATENATE("TotalNaturalFlow!",Q$1,$A41)):INDIRECT(CONCATENATE("TotalNaturalFlow!",Q$1,$B41)))</f>
        <v>427536</v>
      </c>
      <c r="R41" s="36">
        <f ca="1">SUM(INDIRECT(CONCATENATE("TotalNaturalFlow!",R$1,$A41)):INDIRECT(CONCATENATE("TotalNaturalFlow!",R$1,$B41)))</f>
        <v>432700</v>
      </c>
      <c r="S41" s="36">
        <f ca="1">SUM(INDIRECT(CONCATENATE("TotalNaturalFlow!",S$1,$A41)):INDIRECT(CONCATENATE("TotalNaturalFlow!",S$1,$B41)))</f>
        <v>3176924</v>
      </c>
      <c r="T41" s="36">
        <f ca="1">SUM(INDIRECT(CONCATENATE("TotalNaturalFlow!",T$1,$A41)):INDIRECT(CONCATENATE("TotalNaturalFlow!",T$1,$B41)))</f>
        <v>123891</v>
      </c>
      <c r="U41" s="36">
        <f ca="1">SUM(INDIRECT(CONCATENATE("TotalNaturalFlow!",U$1,$A41)):INDIRECT(CONCATENATE("TotalNaturalFlow!",U$1,$B41)))</f>
        <v>634075</v>
      </c>
      <c r="V41" s="36">
        <f ca="1">SUM(INDIRECT(CONCATENATE("TotalNaturalFlow!",V$1,$A41)):INDIRECT(CONCATENATE("TotalNaturalFlow!",V$1,$B41)))</f>
        <v>1195415</v>
      </c>
      <c r="W41" s="36">
        <f ca="1">SUM(INDIRECT(CONCATENATE("TotalNaturalFlow!",W$1,$A41)):INDIRECT(CONCATENATE("TotalNaturalFlow!",W$1,$B41)))</f>
        <v>9422918</v>
      </c>
      <c r="X41" s="35"/>
      <c r="Y41" s="36">
        <f ca="1">SUM(INDIRECT(CONCATENATE("TotalNaturalFlow!",Y$1,$A41)):INDIRECT(CONCATENATE("TotalNaturalFlow!",Y$1,$B41)))</f>
        <v>26450</v>
      </c>
      <c r="Z41" s="36">
        <f ca="1">SUM(INDIRECT(CONCATENATE("TotalNaturalFlow!",Z$1,$A41)):INDIRECT(CONCATENATE("TotalNaturalFlow!",Z$1,$B41)))</f>
        <v>143178</v>
      </c>
      <c r="AA41" s="36">
        <f ca="1">SUM(INDIRECT(CONCATENATE("TotalNaturalFlow!",AA$1,$A41)):INDIRECT(CONCATENATE("TotalNaturalFlow!",AA$1,$B41)))</f>
        <v>9802212</v>
      </c>
      <c r="AB41" s="36">
        <f ca="1">SUM(INDIRECT(CONCATENATE("TotalNaturalFlow!",AB$1,$A41)):INDIRECT(CONCATENATE("TotalNaturalFlow!",AB$1,$B41)))</f>
        <v>173669</v>
      </c>
      <c r="AC41" s="36">
        <f ca="1">SUM(INDIRECT(CONCATENATE("TotalNaturalFlow!",AC$1,$A41)):INDIRECT(CONCATENATE("TotalNaturalFlow!",AC$1,$B41)))</f>
        <v>10301556</v>
      </c>
      <c r="AD41" s="36">
        <f ca="1">SUM(INDIRECT(CONCATENATE("TotalNaturalFlow!",AD$1,$A41)):INDIRECT(CONCATENATE("TotalNaturalFlow!",AD$1,$B41)))</f>
        <v>10257299</v>
      </c>
      <c r="AE41" s="36">
        <f ca="1">SUM(INDIRECT(CONCATENATE("TotalNaturalFlow!",AE$1,$A41)):INDIRECT(CONCATENATE("TotalNaturalFlow!",AE$1,$B41)))</f>
        <v>33079</v>
      </c>
      <c r="AF41" s="36">
        <f ca="1">SUM(INDIRECT(CONCATENATE("TotalNaturalFlow!",AF$1,$A41)):INDIRECT(CONCATENATE("TotalNaturalFlow!",AF$1,$B41)))</f>
        <v>10293532</v>
      </c>
      <c r="AG41" s="36">
        <f ca="1">SUM(INDIRECT(CONCATENATE("TotalNaturalFlow!",AG$1,$A41)):INDIRECT(CONCATENATE("TotalNaturalFlow!",AG$1,$B41)))</f>
        <v>10469730</v>
      </c>
    </row>
    <row r="42" spans="1:33" s="2" customFormat="1" x14ac:dyDescent="0.2">
      <c r="A42" s="43">
        <f>A41+12</f>
        <v>426</v>
      </c>
      <c r="B42" s="43">
        <f>B41+12</f>
        <v>437</v>
      </c>
      <c r="C42" s="6">
        <v>1941</v>
      </c>
      <c r="D42" s="36">
        <f ca="1">SUM(INDIRECT(CONCATENATE("TotalNaturalFlow!",D$1,$A42)):INDIRECT(CONCATENATE("TotalNaturalFlow!",D$1,$B42)))</f>
        <v>1821173</v>
      </c>
      <c r="E42" s="36">
        <f ca="1">SUM(INDIRECT(CONCATENATE("TotalNaturalFlow!",E$1,$A42)):INDIRECT(CONCATENATE("TotalNaturalFlow!",E$1,$B42)))</f>
        <v>3243428</v>
      </c>
      <c r="F42" s="36">
        <f ca="1">SUM(INDIRECT(CONCATENATE("TotalNaturalFlow!",F$1,$A42)):INDIRECT(CONCATENATE("TotalNaturalFlow!",F$1,$B42)))</f>
        <v>127245</v>
      </c>
      <c r="G42" s="36">
        <f ca="1">SUM(INDIRECT(CONCATENATE("TotalNaturalFlow!",G$1,$A42)):INDIRECT(CONCATENATE("TotalNaturalFlow!",G$1,$B42)))</f>
        <v>1141580</v>
      </c>
      <c r="H42" s="36">
        <f ca="1">SUM(INDIRECT(CONCATENATE("TotalNaturalFlow!",H$1,$A42)):INDIRECT(CONCATENATE("TotalNaturalFlow!",H$1,$B42)))</f>
        <v>1297380</v>
      </c>
      <c r="I42" s="36">
        <f ca="1">SUM(INDIRECT(CONCATENATE("TotalNaturalFlow!",I$1,$A42)):INDIRECT(CONCATENATE("TotalNaturalFlow!",I$1,$B42)))</f>
        <v>2793246</v>
      </c>
      <c r="J42" s="36">
        <f ca="1">SUM(INDIRECT(CONCATENATE("TotalNaturalFlow!",J$1,$A42)):INDIRECT(CONCATENATE("TotalNaturalFlow!",J$1,$B42)))</f>
        <v>1480400</v>
      </c>
      <c r="K42" s="36">
        <f ca="1">SUM(INDIRECT(CONCATENATE("TotalNaturalFlow!",K$1,$A42)):INDIRECT(CONCATENATE("TotalNaturalFlow!",K$1,$B42)))</f>
        <v>7791509</v>
      </c>
      <c r="L42" s="36">
        <f ca="1">SUM(INDIRECT(CONCATENATE("TotalNaturalFlow!",L$1,$A42)):INDIRECT(CONCATENATE("TotalNaturalFlow!",L$1,$B42)))</f>
        <v>1104300</v>
      </c>
      <c r="M42" s="36">
        <f ca="1">SUM(INDIRECT(CONCATENATE("TotalNaturalFlow!",M$1,$A42)):INDIRECT(CONCATENATE("TotalNaturalFlow!",M$1,$B42)))</f>
        <v>1155500</v>
      </c>
      <c r="N42" s="36">
        <f ca="1">SUM(INDIRECT(CONCATENATE("TotalNaturalFlow!",N$1,$A42)):INDIRECT(CONCATENATE("TotalNaturalFlow!",N$1,$B42)))</f>
        <v>1625062</v>
      </c>
      <c r="O42" s="36">
        <f ca="1">SUM(INDIRECT(CONCATENATE("TotalNaturalFlow!",O$1,$A42)):INDIRECT(CONCATENATE("TotalNaturalFlow!",O$1,$B42)))</f>
        <v>1046810</v>
      </c>
      <c r="P42" s="36">
        <f ca="1">SUM(INDIRECT(CONCATENATE("TotalNaturalFlow!",P$1,$A42)):INDIRECT(CONCATENATE("TotalNaturalFlow!",P$1,$B42)))</f>
        <v>421549</v>
      </c>
      <c r="Q42" s="36">
        <f ca="1">SUM(INDIRECT(CONCATENATE("TotalNaturalFlow!",Q$1,$A42)):INDIRECT(CONCATENATE("TotalNaturalFlow!",Q$1,$B42)))</f>
        <v>793810</v>
      </c>
      <c r="R42" s="36">
        <f ca="1">SUM(INDIRECT(CONCATENATE("TotalNaturalFlow!",R$1,$A42)):INDIRECT(CONCATENATE("TotalNaturalFlow!",R$1,$B42)))</f>
        <v>592400</v>
      </c>
      <c r="S42" s="36">
        <f ca="1">SUM(INDIRECT(CONCATENATE("TotalNaturalFlow!",S$1,$A42)):INDIRECT(CONCATENATE("TotalNaturalFlow!",S$1,$B42)))</f>
        <v>4925309</v>
      </c>
      <c r="T42" s="36">
        <f ca="1">SUM(INDIRECT(CONCATENATE("TotalNaturalFlow!",T$1,$A42)):INDIRECT(CONCATENATE("TotalNaturalFlow!",T$1,$B42)))</f>
        <v>219778</v>
      </c>
      <c r="U42" s="36">
        <f ca="1">SUM(INDIRECT(CONCATENATE("TotalNaturalFlow!",U$1,$A42)):INDIRECT(CONCATENATE("TotalNaturalFlow!",U$1,$B42)))</f>
        <v>2529699</v>
      </c>
      <c r="V42" s="36">
        <f ca="1">SUM(INDIRECT(CONCATENATE("TotalNaturalFlow!",V$1,$A42)):INDIRECT(CONCATENATE("TotalNaturalFlow!",V$1,$B42)))</f>
        <v>4465625</v>
      </c>
      <c r="W42" s="36">
        <f ca="1">SUM(INDIRECT(CONCATENATE("TotalNaturalFlow!",W$1,$A42)):INDIRECT(CONCATENATE("TotalNaturalFlow!",W$1,$B42)))</f>
        <v>18269619</v>
      </c>
      <c r="X42" s="35"/>
      <c r="Y42" s="36">
        <f ca="1">SUM(INDIRECT(CONCATENATE("TotalNaturalFlow!",Y$1,$A42)):INDIRECT(CONCATENATE("TotalNaturalFlow!",Y$1,$B42)))</f>
        <v>27675</v>
      </c>
      <c r="Z42" s="36">
        <f ca="1">SUM(INDIRECT(CONCATENATE("TotalNaturalFlow!",Z$1,$A42)):INDIRECT(CONCATENATE("TotalNaturalFlow!",Z$1,$B42)))</f>
        <v>642023</v>
      </c>
      <c r="AA42" s="36">
        <f ca="1">SUM(INDIRECT(CONCATENATE("TotalNaturalFlow!",AA$1,$A42)):INDIRECT(CONCATENATE("TotalNaturalFlow!",AA$1,$B42)))</f>
        <v>19183724</v>
      </c>
      <c r="AB42" s="36">
        <f ca="1">SUM(INDIRECT(CONCATENATE("TotalNaturalFlow!",AB$1,$A42)):INDIRECT(CONCATENATE("TotalNaturalFlow!",AB$1,$B42)))</f>
        <v>399940</v>
      </c>
      <c r="AC42" s="36">
        <f ca="1">SUM(INDIRECT(CONCATENATE("TotalNaturalFlow!",AC$1,$A42)):INDIRECT(CONCATENATE("TotalNaturalFlow!",AC$1,$B42)))</f>
        <v>20277593</v>
      </c>
      <c r="AD42" s="36">
        <f ca="1">SUM(INDIRECT(CONCATENATE("TotalNaturalFlow!",AD$1,$A42)):INDIRECT(CONCATENATE("TotalNaturalFlow!",AD$1,$B42)))</f>
        <v>20182886</v>
      </c>
      <c r="AE42" s="36">
        <f ca="1">SUM(INDIRECT(CONCATENATE("TotalNaturalFlow!",AE$1,$A42)):INDIRECT(CONCATENATE("TotalNaturalFlow!",AE$1,$B42)))</f>
        <v>527639</v>
      </c>
      <c r="AF42" s="36">
        <f ca="1">SUM(INDIRECT(CONCATENATE("TotalNaturalFlow!",AF$1,$A42)):INDIRECT(CONCATENATE("TotalNaturalFlow!",AF$1,$B42)))</f>
        <v>20712831</v>
      </c>
      <c r="AG42" s="36">
        <f ca="1">SUM(INDIRECT(CONCATENATE("TotalNaturalFlow!",AG$1,$A42)):INDIRECT(CONCATENATE("TotalNaturalFlow!",AG$1,$B42)))</f>
        <v>20703600</v>
      </c>
    </row>
    <row r="43" spans="1:33" s="2" customFormat="1" x14ac:dyDescent="0.2">
      <c r="A43" s="43">
        <f t="shared" ref="A43:B58" si="3">A42+12</f>
        <v>438</v>
      </c>
      <c r="B43" s="43">
        <f t="shared" si="3"/>
        <v>449</v>
      </c>
      <c r="C43" s="6">
        <v>1942</v>
      </c>
      <c r="D43" s="36">
        <f ca="1">SUM(INDIRECT(CONCATENATE("TotalNaturalFlow!",D$1,$A43)):INDIRECT(CONCATENATE("TotalNaturalFlow!",D$1,$B43)))</f>
        <v>2059865</v>
      </c>
      <c r="E43" s="36">
        <f ca="1">SUM(INDIRECT(CONCATENATE("TotalNaturalFlow!",E$1,$A43)):INDIRECT(CONCATENATE("TotalNaturalFlow!",E$1,$B43)))</f>
        <v>3862338</v>
      </c>
      <c r="F43" s="36">
        <f ca="1">SUM(INDIRECT(CONCATENATE("TotalNaturalFlow!",F$1,$A43)):INDIRECT(CONCATENATE("TotalNaturalFlow!",F$1,$B43)))</f>
        <v>156564</v>
      </c>
      <c r="G43" s="36">
        <f ca="1">SUM(INDIRECT(CONCATENATE("TotalNaturalFlow!",G$1,$A43)):INDIRECT(CONCATENATE("TotalNaturalFlow!",G$1,$B43)))</f>
        <v>1355256</v>
      </c>
      <c r="H43" s="36">
        <f ca="1">SUM(INDIRECT(CONCATENATE("TotalNaturalFlow!",H$1,$A43)):INDIRECT(CONCATENATE("TotalNaturalFlow!",H$1,$B43)))</f>
        <v>1543756</v>
      </c>
      <c r="I43" s="36">
        <f ca="1">SUM(INDIRECT(CONCATENATE("TotalNaturalFlow!",I$1,$A43)):INDIRECT(CONCATENATE("TotalNaturalFlow!",I$1,$B43)))</f>
        <v>3373879</v>
      </c>
      <c r="J43" s="36">
        <f ca="1">SUM(INDIRECT(CONCATENATE("TotalNaturalFlow!",J$1,$A43)):INDIRECT(CONCATENATE("TotalNaturalFlow!",J$1,$B43)))</f>
        <v>1753100</v>
      </c>
      <c r="K43" s="36">
        <f ca="1">SUM(INDIRECT(CONCATENATE("TotalNaturalFlow!",K$1,$A43)):INDIRECT(CONCATENATE("TotalNaturalFlow!",K$1,$B43)))</f>
        <v>8928755</v>
      </c>
      <c r="L43" s="36">
        <f ca="1">SUM(INDIRECT(CONCATENATE("TotalNaturalFlow!",L$1,$A43)):INDIRECT(CONCATENATE("TotalNaturalFlow!",L$1,$B43)))</f>
        <v>1261800</v>
      </c>
      <c r="M43" s="36">
        <f ca="1">SUM(INDIRECT(CONCATENATE("TotalNaturalFlow!",M$1,$A43)):INDIRECT(CONCATENATE("TotalNaturalFlow!",M$1,$B43)))</f>
        <v>1360400</v>
      </c>
      <c r="N43" s="36">
        <f ca="1">SUM(INDIRECT(CONCATENATE("TotalNaturalFlow!",N$1,$A43)):INDIRECT(CONCATENATE("TotalNaturalFlow!",N$1,$B43)))</f>
        <v>1895885</v>
      </c>
      <c r="O43" s="36">
        <f ca="1">SUM(INDIRECT(CONCATENATE("TotalNaturalFlow!",O$1,$A43)):INDIRECT(CONCATENATE("TotalNaturalFlow!",O$1,$B43)))</f>
        <v>1253465</v>
      </c>
      <c r="P43" s="36">
        <f ca="1">SUM(INDIRECT(CONCATENATE("TotalNaturalFlow!",P$1,$A43)):INDIRECT(CONCATENATE("TotalNaturalFlow!",P$1,$B43)))</f>
        <v>491288</v>
      </c>
      <c r="Q43" s="36">
        <f ca="1">SUM(INDIRECT(CONCATENATE("TotalNaturalFlow!",Q$1,$A43)):INDIRECT(CONCATENATE("TotalNaturalFlow!",Q$1,$B43)))</f>
        <v>907512</v>
      </c>
      <c r="R43" s="36">
        <f ca="1">SUM(INDIRECT(CONCATENATE("TotalNaturalFlow!",R$1,$A43)):INDIRECT(CONCATENATE("TotalNaturalFlow!",R$1,$B43)))</f>
        <v>725400</v>
      </c>
      <c r="S43" s="36">
        <f ca="1">SUM(INDIRECT(CONCATENATE("TotalNaturalFlow!",S$1,$A43)):INDIRECT(CONCATENATE("TotalNaturalFlow!",S$1,$B43)))</f>
        <v>5712569</v>
      </c>
      <c r="T43" s="36">
        <f ca="1">SUM(INDIRECT(CONCATENATE("TotalNaturalFlow!",T$1,$A43)):INDIRECT(CONCATENATE("TotalNaturalFlow!",T$1,$B43)))</f>
        <v>246341</v>
      </c>
      <c r="U43" s="36">
        <f ca="1">SUM(INDIRECT(CONCATENATE("TotalNaturalFlow!",U$1,$A43)):INDIRECT(CONCATENATE("TotalNaturalFlow!",U$1,$B43)))</f>
        <v>1793955</v>
      </c>
      <c r="V43" s="36">
        <f ca="1">SUM(INDIRECT(CONCATENATE("TotalNaturalFlow!",V$1,$A43)):INDIRECT(CONCATENATE("TotalNaturalFlow!",V$1,$B43)))</f>
        <v>3301402</v>
      </c>
      <c r="W43" s="36">
        <f ca="1">SUM(INDIRECT(CONCATENATE("TotalNaturalFlow!",W$1,$A43)):INDIRECT(CONCATENATE("TotalNaturalFlow!",W$1,$B43)))</f>
        <v>19333147</v>
      </c>
      <c r="X43" s="35"/>
      <c r="Y43" s="36">
        <f ca="1">SUM(INDIRECT(CONCATENATE("TotalNaturalFlow!",Y$1,$A43)):INDIRECT(CONCATENATE("TotalNaturalFlow!",Y$1,$B43)))</f>
        <v>19669</v>
      </c>
      <c r="Z43" s="36">
        <f ca="1">SUM(INDIRECT(CONCATENATE("TotalNaturalFlow!",Z$1,$A43)):INDIRECT(CONCATENATE("TotalNaturalFlow!",Z$1,$B43)))</f>
        <v>161290</v>
      </c>
      <c r="AA43" s="36">
        <f ca="1">SUM(INDIRECT(CONCATENATE("TotalNaturalFlow!",AA$1,$A43)):INDIRECT(CONCATENATE("TotalNaturalFlow!",AA$1,$B43)))</f>
        <v>19583744</v>
      </c>
      <c r="AB43" s="36">
        <f ca="1">SUM(INDIRECT(CONCATENATE("TotalNaturalFlow!",AB$1,$A43)):INDIRECT(CONCATENATE("TotalNaturalFlow!",AB$1,$B43)))</f>
        <v>214960</v>
      </c>
      <c r="AC43" s="36">
        <f ca="1">SUM(INDIRECT(CONCATENATE("TotalNaturalFlow!",AC$1,$A43)):INDIRECT(CONCATENATE("TotalNaturalFlow!",AC$1,$B43)))</f>
        <v>20435713</v>
      </c>
      <c r="AD43" s="36">
        <f ca="1">SUM(INDIRECT(CONCATENATE("TotalNaturalFlow!",AD$1,$A43)):INDIRECT(CONCATENATE("TotalNaturalFlow!",AD$1,$B43)))</f>
        <v>20331687</v>
      </c>
      <c r="AE43" s="36">
        <f ca="1">SUM(INDIRECT(CONCATENATE("TotalNaturalFlow!",AE$1,$A43)):INDIRECT(CONCATENATE("TotalNaturalFlow!",AE$1,$B43)))</f>
        <v>28404</v>
      </c>
      <c r="AF43" s="36">
        <f ca="1">SUM(INDIRECT(CONCATENATE("TotalNaturalFlow!",AF$1,$A43)):INDIRECT(CONCATENATE("TotalNaturalFlow!",AF$1,$B43)))</f>
        <v>20247634</v>
      </c>
      <c r="AG43" s="36">
        <f ca="1">SUM(INDIRECT(CONCATENATE("TotalNaturalFlow!",AG$1,$A43)):INDIRECT(CONCATENATE("TotalNaturalFlow!",AG$1,$B43)))</f>
        <v>20515222</v>
      </c>
    </row>
    <row r="44" spans="1:33" s="2" customFormat="1" x14ac:dyDescent="0.2">
      <c r="A44" s="43">
        <f t="shared" si="3"/>
        <v>450</v>
      </c>
      <c r="B44" s="43">
        <f t="shared" si="3"/>
        <v>461</v>
      </c>
      <c r="C44" s="6">
        <v>1943</v>
      </c>
      <c r="D44" s="36">
        <f ca="1">SUM(INDIRECT(CONCATENATE("TotalNaturalFlow!",D$1,$A44)):INDIRECT(CONCATENATE("TotalNaturalFlow!",D$1,$B44)))</f>
        <v>1989162</v>
      </c>
      <c r="E44" s="36">
        <f ca="1">SUM(INDIRECT(CONCATENATE("TotalNaturalFlow!",E$1,$A44)):INDIRECT(CONCATENATE("TotalNaturalFlow!",E$1,$B44)))</f>
        <v>3246724</v>
      </c>
      <c r="F44" s="36">
        <f ca="1">SUM(INDIRECT(CONCATENATE("TotalNaturalFlow!",F$1,$A44)):INDIRECT(CONCATENATE("TotalNaturalFlow!",F$1,$B44)))</f>
        <v>155744</v>
      </c>
      <c r="G44" s="36">
        <f ca="1">SUM(INDIRECT(CONCATENATE("TotalNaturalFlow!",G$1,$A44)):INDIRECT(CONCATENATE("TotalNaturalFlow!",G$1,$B44)))</f>
        <v>1162266</v>
      </c>
      <c r="H44" s="36">
        <f ca="1">SUM(INDIRECT(CONCATENATE("TotalNaturalFlow!",H$1,$A44)):INDIRECT(CONCATENATE("TotalNaturalFlow!",H$1,$B44)))</f>
        <v>1324866</v>
      </c>
      <c r="I44" s="36">
        <f ca="1">SUM(INDIRECT(CONCATENATE("TotalNaturalFlow!",I$1,$A44)):INDIRECT(CONCATENATE("TotalNaturalFlow!",I$1,$B44)))</f>
        <v>2214193</v>
      </c>
      <c r="J44" s="36">
        <f ca="1">SUM(INDIRECT(CONCATENATE("TotalNaturalFlow!",J$1,$A44)):INDIRECT(CONCATENATE("TotalNaturalFlow!",J$1,$B44)))</f>
        <v>757300</v>
      </c>
      <c r="K44" s="36">
        <f ca="1">SUM(INDIRECT(CONCATENATE("TotalNaturalFlow!",K$1,$A44)):INDIRECT(CONCATENATE("TotalNaturalFlow!",K$1,$B44)))</f>
        <v>6420332</v>
      </c>
      <c r="L44" s="36">
        <f ca="1">SUM(INDIRECT(CONCATENATE("TotalNaturalFlow!",L$1,$A44)):INDIRECT(CONCATENATE("TotalNaturalFlow!",L$1,$B44)))</f>
        <v>1693900</v>
      </c>
      <c r="M44" s="36">
        <f ca="1">SUM(INDIRECT(CONCATENATE("TotalNaturalFlow!",M$1,$A44)):INDIRECT(CONCATENATE("TotalNaturalFlow!",M$1,$B44)))</f>
        <v>1778900</v>
      </c>
      <c r="N44" s="36">
        <f ca="1">SUM(INDIRECT(CONCATENATE("TotalNaturalFlow!",N$1,$A44)):INDIRECT(CONCATENATE("TotalNaturalFlow!",N$1,$B44)))</f>
        <v>2402252</v>
      </c>
      <c r="O44" s="36">
        <f ca="1">SUM(INDIRECT(CONCATENATE("TotalNaturalFlow!",O$1,$A44)):INDIRECT(CONCATENATE("TotalNaturalFlow!",O$1,$B44)))</f>
        <v>960419</v>
      </c>
      <c r="P44" s="36">
        <f ca="1">SUM(INDIRECT(CONCATENATE("TotalNaturalFlow!",P$1,$A44)):INDIRECT(CONCATENATE("TotalNaturalFlow!",P$1,$B44)))</f>
        <v>366299</v>
      </c>
      <c r="Q44" s="36">
        <f ca="1">SUM(INDIRECT(CONCATENATE("TotalNaturalFlow!",Q$1,$A44)):INDIRECT(CONCATENATE("TotalNaturalFlow!",Q$1,$B44)))</f>
        <v>738468</v>
      </c>
      <c r="R44" s="36">
        <f ca="1">SUM(INDIRECT(CONCATENATE("TotalNaturalFlow!",R$1,$A44)):INDIRECT(CONCATENATE("TotalNaturalFlow!",R$1,$B44)))</f>
        <v>465900</v>
      </c>
      <c r="S44" s="36">
        <f ca="1">SUM(INDIRECT(CONCATENATE("TotalNaturalFlow!",S$1,$A44)):INDIRECT(CONCATENATE("TotalNaturalFlow!",S$1,$B44)))</f>
        <v>5040577</v>
      </c>
      <c r="T44" s="36">
        <f ca="1">SUM(INDIRECT(CONCATENATE("TotalNaturalFlow!",T$1,$A44)):INDIRECT(CONCATENATE("TotalNaturalFlow!",T$1,$B44)))</f>
        <v>158596</v>
      </c>
      <c r="U44" s="36">
        <f ca="1">SUM(INDIRECT(CONCATENATE("TotalNaturalFlow!",U$1,$A44)):INDIRECT(CONCATENATE("TotalNaturalFlow!",U$1,$B44)))</f>
        <v>859633</v>
      </c>
      <c r="V44" s="36">
        <f ca="1">SUM(INDIRECT(CONCATENATE("TotalNaturalFlow!",V$1,$A44)):INDIRECT(CONCATENATE("TotalNaturalFlow!",V$1,$B44)))</f>
        <v>1623143</v>
      </c>
      <c r="W44" s="36">
        <f ca="1">SUM(INDIRECT(CONCATENATE("TotalNaturalFlow!",W$1,$A44)):INDIRECT(CONCATENATE("TotalNaturalFlow!",W$1,$B44)))</f>
        <v>13613558</v>
      </c>
      <c r="X44" s="35"/>
      <c r="Y44" s="36">
        <f ca="1">SUM(INDIRECT(CONCATENATE("TotalNaturalFlow!",Y$1,$A44)):INDIRECT(CONCATENATE("TotalNaturalFlow!",Y$1,$B44)))</f>
        <v>18714</v>
      </c>
      <c r="Z44" s="36">
        <f ca="1">SUM(INDIRECT(CONCATENATE("TotalNaturalFlow!",Z$1,$A44)):INDIRECT(CONCATENATE("TotalNaturalFlow!",Z$1,$B44)))</f>
        <v>110938</v>
      </c>
      <c r="AA44" s="36">
        <f ca="1">SUM(INDIRECT(CONCATENATE("TotalNaturalFlow!",AA$1,$A44)):INDIRECT(CONCATENATE("TotalNaturalFlow!",AA$1,$B44)))</f>
        <v>13802771</v>
      </c>
      <c r="AB44" s="36">
        <f ca="1">SUM(INDIRECT(CONCATENATE("TotalNaturalFlow!",AB$1,$A44)):INDIRECT(CONCATENATE("TotalNaturalFlow!",AB$1,$B44)))</f>
        <v>178136</v>
      </c>
      <c r="AC44" s="36">
        <f ca="1">SUM(INDIRECT(CONCATENATE("TotalNaturalFlow!",AC$1,$A44)):INDIRECT(CONCATENATE("TotalNaturalFlow!",AC$1,$B44)))</f>
        <v>14403840</v>
      </c>
      <c r="AD44" s="36">
        <f ca="1">SUM(INDIRECT(CONCATENATE("TotalNaturalFlow!",AD$1,$A44)):INDIRECT(CONCATENATE("TotalNaturalFlow!",AD$1,$B44)))</f>
        <v>14174873</v>
      </c>
      <c r="AE44" s="36">
        <f ca="1">SUM(INDIRECT(CONCATENATE("TotalNaturalFlow!",AE$1,$A44)):INDIRECT(CONCATENATE("TotalNaturalFlow!",AE$1,$B44)))</f>
        <v>20369</v>
      </c>
      <c r="AF44" s="36">
        <f ca="1">SUM(INDIRECT(CONCATENATE("TotalNaturalFlow!",AF$1,$A44)):INDIRECT(CONCATENATE("TotalNaturalFlow!",AF$1,$B44)))</f>
        <v>14379230</v>
      </c>
      <c r="AG44" s="36">
        <f ca="1">SUM(INDIRECT(CONCATENATE("TotalNaturalFlow!",AG$1,$A44)):INDIRECT(CONCATENATE("TotalNaturalFlow!",AG$1,$B44)))</f>
        <v>14310566</v>
      </c>
    </row>
    <row r="45" spans="1:33" s="2" customFormat="1" x14ac:dyDescent="0.2">
      <c r="A45" s="43">
        <f t="shared" si="3"/>
        <v>462</v>
      </c>
      <c r="B45" s="43">
        <f t="shared" si="3"/>
        <v>473</v>
      </c>
      <c r="C45" s="6">
        <v>1944</v>
      </c>
      <c r="D45" s="36">
        <f ca="1">SUM(INDIRECT(CONCATENATE("TotalNaturalFlow!",D$1,$A45)):INDIRECT(CONCATENATE("TotalNaturalFlow!",D$1,$B45)))</f>
        <v>1639846</v>
      </c>
      <c r="E45" s="36">
        <f ca="1">SUM(INDIRECT(CONCATENATE("TotalNaturalFlow!",E$1,$A45)):INDIRECT(CONCATENATE("TotalNaturalFlow!",E$1,$B45)))</f>
        <v>2992924</v>
      </c>
      <c r="F45" s="36">
        <f ca="1">SUM(INDIRECT(CONCATENATE("TotalNaturalFlow!",F$1,$A45)):INDIRECT(CONCATENATE("TotalNaturalFlow!",F$1,$B45)))</f>
        <v>127917</v>
      </c>
      <c r="G45" s="36">
        <f ca="1">SUM(INDIRECT(CONCATENATE("TotalNaturalFlow!",G$1,$A45)):INDIRECT(CONCATENATE("TotalNaturalFlow!",G$1,$B45)))</f>
        <v>1235705</v>
      </c>
      <c r="H45" s="36">
        <f ca="1">SUM(INDIRECT(CONCATENATE("TotalNaturalFlow!",H$1,$A45)):INDIRECT(CONCATENATE("TotalNaturalFlow!",H$1,$B45)))</f>
        <v>1420105</v>
      </c>
      <c r="I45" s="36">
        <f ca="1">SUM(INDIRECT(CONCATENATE("TotalNaturalFlow!",I$1,$A45)):INDIRECT(CONCATENATE("TotalNaturalFlow!",I$1,$B45)))</f>
        <v>2660197</v>
      </c>
      <c r="J45" s="36">
        <f ca="1">SUM(INDIRECT(CONCATENATE("TotalNaturalFlow!",J$1,$A45)):INDIRECT(CONCATENATE("TotalNaturalFlow!",J$1,$B45)))</f>
        <v>1150200</v>
      </c>
      <c r="K45" s="36">
        <f ca="1">SUM(INDIRECT(CONCATENATE("TotalNaturalFlow!",K$1,$A45)):INDIRECT(CONCATENATE("TotalNaturalFlow!",K$1,$B45)))</f>
        <v>7124088</v>
      </c>
      <c r="L45" s="36">
        <f ca="1">SUM(INDIRECT(CONCATENATE("TotalNaturalFlow!",L$1,$A45)):INDIRECT(CONCATENATE("TotalNaturalFlow!",L$1,$B45)))</f>
        <v>1333800</v>
      </c>
      <c r="M45" s="36">
        <f ca="1">SUM(INDIRECT(CONCATENATE("TotalNaturalFlow!",M$1,$A45)):INDIRECT(CONCATENATE("TotalNaturalFlow!",M$1,$B45)))</f>
        <v>1416500</v>
      </c>
      <c r="N45" s="36">
        <f ca="1">SUM(INDIRECT(CONCATENATE("TotalNaturalFlow!",N$1,$A45)):INDIRECT(CONCATENATE("TotalNaturalFlow!",N$1,$B45)))</f>
        <v>2097323</v>
      </c>
      <c r="O45" s="36">
        <f ca="1">SUM(INDIRECT(CONCATENATE("TotalNaturalFlow!",O$1,$A45)):INDIRECT(CONCATENATE("TotalNaturalFlow!",O$1,$B45)))</f>
        <v>912512</v>
      </c>
      <c r="P45" s="36">
        <f ca="1">SUM(INDIRECT(CONCATENATE("TotalNaturalFlow!",P$1,$A45)):INDIRECT(CONCATENATE("TotalNaturalFlow!",P$1,$B45)))</f>
        <v>420008</v>
      </c>
      <c r="Q45" s="36">
        <f ca="1">SUM(INDIRECT(CONCATENATE("TotalNaturalFlow!",Q$1,$A45)):INDIRECT(CONCATENATE("TotalNaturalFlow!",Q$1,$B45)))</f>
        <v>987239</v>
      </c>
      <c r="R45" s="36">
        <f ca="1">SUM(INDIRECT(CONCATENATE("TotalNaturalFlow!",R$1,$A45)):INDIRECT(CONCATENATE("TotalNaturalFlow!",R$1,$B45)))</f>
        <v>483600</v>
      </c>
      <c r="S45" s="36">
        <f ca="1">SUM(INDIRECT(CONCATENATE("TotalNaturalFlow!",S$1,$A45)):INDIRECT(CONCATENATE("TotalNaturalFlow!",S$1,$B45)))</f>
        <v>5191737</v>
      </c>
      <c r="T45" s="36">
        <f ca="1">SUM(INDIRECT(CONCATENATE("TotalNaturalFlow!",T$1,$A45)):INDIRECT(CONCATENATE("TotalNaturalFlow!",T$1,$B45)))</f>
        <v>258548</v>
      </c>
      <c r="U45" s="36">
        <f ca="1">SUM(INDIRECT(CONCATENATE("TotalNaturalFlow!",U$1,$A45)):INDIRECT(CONCATENATE("TotalNaturalFlow!",U$1,$B45)))</f>
        <v>1331093</v>
      </c>
      <c r="V45" s="36">
        <f ca="1">SUM(INDIRECT(CONCATENATE("TotalNaturalFlow!",V$1,$A45)):INDIRECT(CONCATENATE("TotalNaturalFlow!",V$1,$B45)))</f>
        <v>2456848</v>
      </c>
      <c r="W45" s="36">
        <f ca="1">SUM(INDIRECT(CONCATENATE("TotalNaturalFlow!",W$1,$A45)):INDIRECT(CONCATENATE("TotalNaturalFlow!",W$1,$B45)))</f>
        <v>15422647</v>
      </c>
      <c r="X45" s="35"/>
      <c r="Y45" s="36">
        <f ca="1">SUM(INDIRECT(CONCATENATE("TotalNaturalFlow!",Y$1,$A45)):INDIRECT(CONCATENATE("TotalNaturalFlow!",Y$1,$B45)))</f>
        <v>18962</v>
      </c>
      <c r="Z45" s="36">
        <f ca="1">SUM(INDIRECT(CONCATENATE("TotalNaturalFlow!",Z$1,$A45)):INDIRECT(CONCATENATE("TotalNaturalFlow!",Z$1,$B45)))</f>
        <v>139848</v>
      </c>
      <c r="AA45" s="36">
        <f ca="1">SUM(INDIRECT(CONCATENATE("TotalNaturalFlow!",AA$1,$A45)):INDIRECT(CONCATENATE("TotalNaturalFlow!",AA$1,$B45)))</f>
        <v>15747550</v>
      </c>
      <c r="AB45" s="36">
        <f ca="1">SUM(INDIRECT(CONCATENATE("TotalNaturalFlow!",AB$1,$A45)):INDIRECT(CONCATENATE("TotalNaturalFlow!",AB$1,$B45)))</f>
        <v>182629</v>
      </c>
      <c r="AC45" s="36">
        <f ca="1">SUM(INDIRECT(CONCATENATE("TotalNaturalFlow!",AC$1,$A45)):INDIRECT(CONCATENATE("TotalNaturalFlow!",AC$1,$B45)))</f>
        <v>16334193</v>
      </c>
      <c r="AD45" s="36">
        <f ca="1">SUM(INDIRECT(CONCATENATE("TotalNaturalFlow!",AD$1,$A45)):INDIRECT(CONCATENATE("TotalNaturalFlow!",AD$1,$B45)))</f>
        <v>15990859</v>
      </c>
      <c r="AE45" s="36">
        <f ca="1">SUM(INDIRECT(CONCATENATE("TotalNaturalFlow!",AE$1,$A45)):INDIRECT(CONCATENATE("TotalNaturalFlow!",AE$1,$B45)))</f>
        <v>137490</v>
      </c>
      <c r="AF45" s="36">
        <f ca="1">SUM(INDIRECT(CONCATENATE("TotalNaturalFlow!",AF$1,$A45)):INDIRECT(CONCATENATE("TotalNaturalFlow!",AF$1,$B45)))</f>
        <v>16181705</v>
      </c>
      <c r="AG45" s="36">
        <f ca="1">SUM(INDIRECT(CONCATENATE("TotalNaturalFlow!",AG$1,$A45)):INDIRECT(CONCATENATE("TotalNaturalFlow!",AG$1,$B45)))</f>
        <v>16340402</v>
      </c>
    </row>
    <row r="46" spans="1:33" s="2" customFormat="1" x14ac:dyDescent="0.2">
      <c r="A46" s="43">
        <f t="shared" si="3"/>
        <v>474</v>
      </c>
      <c r="B46" s="43">
        <f t="shared" si="3"/>
        <v>485</v>
      </c>
      <c r="C46" s="6">
        <v>1945</v>
      </c>
      <c r="D46" s="36">
        <f ca="1">SUM(INDIRECT(CONCATENATE("TotalNaturalFlow!",D$1,$A46)):INDIRECT(CONCATENATE("TotalNaturalFlow!",D$1,$B46)))</f>
        <v>1878229</v>
      </c>
      <c r="E46" s="36">
        <f ca="1">SUM(INDIRECT(CONCATENATE("TotalNaturalFlow!",E$1,$A46)):INDIRECT(CONCATENATE("TotalNaturalFlow!",E$1,$B46)))</f>
        <v>3275805</v>
      </c>
      <c r="F46" s="36">
        <f ca="1">SUM(INDIRECT(CONCATENATE("TotalNaturalFlow!",F$1,$A46)):INDIRECT(CONCATENATE("TotalNaturalFlow!",F$1,$B46)))</f>
        <v>119033</v>
      </c>
      <c r="G46" s="36">
        <f ca="1">SUM(INDIRECT(CONCATENATE("TotalNaturalFlow!",G$1,$A46)):INDIRECT(CONCATENATE("TotalNaturalFlow!",G$1,$B46)))</f>
        <v>992771</v>
      </c>
      <c r="H46" s="36">
        <f ca="1">SUM(INDIRECT(CONCATENATE("TotalNaturalFlow!",H$1,$A46)):INDIRECT(CONCATENATE("TotalNaturalFlow!",H$1,$B46)))</f>
        <v>1158671</v>
      </c>
      <c r="I46" s="36">
        <f ca="1">SUM(INDIRECT(CONCATENATE("TotalNaturalFlow!",I$1,$A46)):INDIRECT(CONCATENATE("TotalNaturalFlow!",I$1,$B46)))</f>
        <v>2301694</v>
      </c>
      <c r="J46" s="36">
        <f ca="1">SUM(INDIRECT(CONCATENATE("TotalNaturalFlow!",J$1,$A46)):INDIRECT(CONCATENATE("TotalNaturalFlow!",J$1,$B46)))</f>
        <v>810000</v>
      </c>
      <c r="K46" s="36">
        <f ca="1">SUM(INDIRECT(CONCATENATE("TotalNaturalFlow!",K$1,$A46)):INDIRECT(CONCATENATE("TotalNaturalFlow!",K$1,$B46)))</f>
        <v>6671738</v>
      </c>
      <c r="L46" s="36">
        <f ca="1">SUM(INDIRECT(CONCATENATE("TotalNaturalFlow!",L$1,$A46)):INDIRECT(CONCATENATE("TotalNaturalFlow!",L$1,$B46)))</f>
        <v>1150500</v>
      </c>
      <c r="M46" s="36">
        <f ca="1">SUM(INDIRECT(CONCATENATE("TotalNaturalFlow!",M$1,$A46)):INDIRECT(CONCATENATE("TotalNaturalFlow!",M$1,$B46)))</f>
        <v>1205900</v>
      </c>
      <c r="N46" s="36">
        <f ca="1">SUM(INDIRECT(CONCATENATE("TotalNaturalFlow!",N$1,$A46)):INDIRECT(CONCATENATE("TotalNaturalFlow!",N$1,$B46)))</f>
        <v>1731129</v>
      </c>
      <c r="O46" s="36">
        <f ca="1">SUM(INDIRECT(CONCATENATE("TotalNaturalFlow!",O$1,$A46)):INDIRECT(CONCATENATE("TotalNaturalFlow!",O$1,$B46)))</f>
        <v>1298551</v>
      </c>
      <c r="P46" s="36">
        <f ca="1">SUM(INDIRECT(CONCATENATE("TotalNaturalFlow!",P$1,$A46)):INDIRECT(CONCATENATE("TotalNaturalFlow!",P$1,$B46)))</f>
        <v>505455</v>
      </c>
      <c r="Q46" s="36">
        <f ca="1">SUM(INDIRECT(CONCATENATE("TotalNaturalFlow!",Q$1,$A46)):INDIRECT(CONCATENATE("TotalNaturalFlow!",Q$1,$B46)))</f>
        <v>699963</v>
      </c>
      <c r="R46" s="36">
        <f ca="1">SUM(INDIRECT(CONCATENATE("TotalNaturalFlow!",R$1,$A46)):INDIRECT(CONCATENATE("TotalNaturalFlow!",R$1,$B46)))</f>
        <v>532300</v>
      </c>
      <c r="S46" s="36">
        <f ca="1">SUM(INDIRECT(CONCATENATE("TotalNaturalFlow!",S$1,$A46)):INDIRECT(CONCATENATE("TotalNaturalFlow!",S$1,$B46)))</f>
        <v>5026782</v>
      </c>
      <c r="T46" s="36">
        <f ca="1">SUM(INDIRECT(CONCATENATE("TotalNaturalFlow!",T$1,$A46)):INDIRECT(CONCATENATE("TotalNaturalFlow!",T$1,$B46)))</f>
        <v>170719</v>
      </c>
      <c r="U46" s="36">
        <f ca="1">SUM(INDIRECT(CONCATENATE("TotalNaturalFlow!",U$1,$A46)):INDIRECT(CONCATENATE("TotalNaturalFlow!",U$1,$B46)))</f>
        <v>1037098</v>
      </c>
      <c r="V46" s="36">
        <f ca="1">SUM(INDIRECT(CONCATENATE("TotalNaturalFlow!",V$1,$A46)):INDIRECT(CONCATENATE("TotalNaturalFlow!",V$1,$B46)))</f>
        <v>1865600</v>
      </c>
      <c r="W46" s="36">
        <f ca="1">SUM(INDIRECT(CONCATENATE("TotalNaturalFlow!",W$1,$A46)):INDIRECT(CONCATENATE("TotalNaturalFlow!",W$1,$B46)))</f>
        <v>14040218</v>
      </c>
      <c r="X46" s="35"/>
      <c r="Y46" s="36">
        <f ca="1">SUM(INDIRECT(CONCATENATE("TotalNaturalFlow!",Y$1,$A46)):INDIRECT(CONCATENATE("TotalNaturalFlow!",Y$1,$B46)))</f>
        <v>16372</v>
      </c>
      <c r="Z46" s="36">
        <f ca="1">SUM(INDIRECT(CONCATENATE("TotalNaturalFlow!",Z$1,$A46)):INDIRECT(CONCATENATE("TotalNaturalFlow!",Z$1,$B46)))</f>
        <v>172232</v>
      </c>
      <c r="AA46" s="36">
        <f ca="1">SUM(INDIRECT(CONCATENATE("TotalNaturalFlow!",AA$1,$A46)):INDIRECT(CONCATENATE("TotalNaturalFlow!",AA$1,$B46)))</f>
        <v>14382950</v>
      </c>
      <c r="AB46" s="36">
        <f ca="1">SUM(INDIRECT(CONCATENATE("TotalNaturalFlow!",AB$1,$A46)):INDIRECT(CONCATENATE("TotalNaturalFlow!",AB$1,$B46)))</f>
        <v>166267</v>
      </c>
      <c r="AC46" s="36">
        <f ca="1">SUM(INDIRECT(CONCATENATE("TotalNaturalFlow!",AC$1,$A46)):INDIRECT(CONCATENATE("TotalNaturalFlow!",AC$1,$B46)))</f>
        <v>15023806</v>
      </c>
      <c r="AD46" s="36">
        <f ca="1">SUM(INDIRECT(CONCATENATE("TotalNaturalFlow!",AD$1,$A46)):INDIRECT(CONCATENATE("TotalNaturalFlow!",AD$1,$B46)))</f>
        <v>14733137</v>
      </c>
      <c r="AE46" s="36">
        <f ca="1">SUM(INDIRECT(CONCATENATE("TotalNaturalFlow!",AE$1,$A46)):INDIRECT(CONCATENATE("TotalNaturalFlow!",AE$1,$B46)))</f>
        <v>72755</v>
      </c>
      <c r="AF46" s="36">
        <f ca="1">SUM(INDIRECT(CONCATENATE("TotalNaturalFlow!",AF$1,$A46)):INDIRECT(CONCATENATE("TotalNaturalFlow!",AF$1,$B46)))</f>
        <v>14966464</v>
      </c>
      <c r="AG46" s="36">
        <f ca="1">SUM(INDIRECT(CONCATENATE("TotalNaturalFlow!",AG$1,$A46)):INDIRECT(CONCATENATE("TotalNaturalFlow!",AG$1,$B46)))</f>
        <v>15157965</v>
      </c>
    </row>
    <row r="47" spans="1:33" s="2" customFormat="1" x14ac:dyDescent="0.2">
      <c r="A47" s="43">
        <f t="shared" si="3"/>
        <v>486</v>
      </c>
      <c r="B47" s="43">
        <f t="shared" si="3"/>
        <v>497</v>
      </c>
      <c r="C47" s="6">
        <v>1946</v>
      </c>
      <c r="D47" s="36">
        <f ca="1">SUM(INDIRECT(CONCATENATE("TotalNaturalFlow!",D$1,$A47)):INDIRECT(CONCATENATE("TotalNaturalFlow!",D$1,$B47)))</f>
        <v>1700540</v>
      </c>
      <c r="E47" s="36">
        <f ca="1">SUM(INDIRECT(CONCATENATE("TotalNaturalFlow!",E$1,$A47)):INDIRECT(CONCATENATE("TotalNaturalFlow!",E$1,$B47)))</f>
        <v>2865081</v>
      </c>
      <c r="F47" s="36">
        <f ca="1">SUM(INDIRECT(CONCATENATE("TotalNaturalFlow!",F$1,$A47)):INDIRECT(CONCATENATE("TotalNaturalFlow!",F$1,$B47)))</f>
        <v>110428</v>
      </c>
      <c r="G47" s="36">
        <f ca="1">SUM(INDIRECT(CONCATENATE("TotalNaturalFlow!",G$1,$A47)):INDIRECT(CONCATENATE("TotalNaturalFlow!",G$1,$B47)))</f>
        <v>842253</v>
      </c>
      <c r="H47" s="36">
        <f ca="1">SUM(INDIRECT(CONCATENATE("TotalNaturalFlow!",H$1,$A47)):INDIRECT(CONCATENATE("TotalNaturalFlow!",H$1,$B47)))</f>
        <v>964353</v>
      </c>
      <c r="I47" s="36">
        <f ca="1">SUM(INDIRECT(CONCATENATE("TotalNaturalFlow!",I$1,$A47)):INDIRECT(CONCATENATE("TotalNaturalFlow!",I$1,$B47)))</f>
        <v>1704655</v>
      </c>
      <c r="J47" s="36">
        <f ca="1">SUM(INDIRECT(CONCATENATE("TotalNaturalFlow!",J$1,$A47)):INDIRECT(CONCATENATE("TotalNaturalFlow!",J$1,$B47)))</f>
        <v>454000</v>
      </c>
      <c r="K47" s="36">
        <f ca="1">SUM(INDIRECT(CONCATENATE("TotalNaturalFlow!",K$1,$A47)):INDIRECT(CONCATENATE("TotalNaturalFlow!",K$1,$B47)))</f>
        <v>5243989</v>
      </c>
      <c r="L47" s="36">
        <f ca="1">SUM(INDIRECT(CONCATENATE("TotalNaturalFlow!",L$1,$A47)):INDIRECT(CONCATENATE("TotalNaturalFlow!",L$1,$B47)))</f>
        <v>1250900</v>
      </c>
      <c r="M47" s="36">
        <f ca="1">SUM(INDIRECT(CONCATENATE("TotalNaturalFlow!",M$1,$A47)):INDIRECT(CONCATENATE("TotalNaturalFlow!",M$1,$B47)))</f>
        <v>1305322</v>
      </c>
      <c r="N47" s="36">
        <f ca="1">SUM(INDIRECT(CONCATENATE("TotalNaturalFlow!",N$1,$A47)):INDIRECT(CONCATENATE("TotalNaturalFlow!",N$1,$B47)))</f>
        <v>1878853</v>
      </c>
      <c r="O47" s="36">
        <f ca="1">SUM(INDIRECT(CONCATENATE("TotalNaturalFlow!",O$1,$A47)):INDIRECT(CONCATENATE("TotalNaturalFlow!",O$1,$B47)))</f>
        <v>910693</v>
      </c>
      <c r="P47" s="36">
        <f ca="1">SUM(INDIRECT(CONCATENATE("TotalNaturalFlow!",P$1,$A47)):INDIRECT(CONCATENATE("TotalNaturalFlow!",P$1,$B47)))</f>
        <v>349660</v>
      </c>
      <c r="Q47" s="36">
        <f ca="1">SUM(INDIRECT(CONCATENATE("TotalNaturalFlow!",Q$1,$A47)):INDIRECT(CONCATENATE("TotalNaturalFlow!",Q$1,$B47)))</f>
        <v>605795</v>
      </c>
      <c r="R47" s="36">
        <f ca="1">SUM(INDIRECT(CONCATENATE("TotalNaturalFlow!",R$1,$A47)):INDIRECT(CONCATENATE("TotalNaturalFlow!",R$1,$B47)))</f>
        <v>435900</v>
      </c>
      <c r="S47" s="36">
        <f ca="1">SUM(INDIRECT(CONCATENATE("TotalNaturalFlow!",S$1,$A47)):INDIRECT(CONCATENATE("TotalNaturalFlow!",S$1,$B47)))</f>
        <v>4234126</v>
      </c>
      <c r="T47" s="36">
        <f ca="1">SUM(INDIRECT(CONCATENATE("TotalNaturalFlow!",T$1,$A47)):INDIRECT(CONCATENATE("TotalNaturalFlow!",T$1,$B47)))</f>
        <v>142397</v>
      </c>
      <c r="U47" s="36">
        <f ca="1">SUM(INDIRECT(CONCATENATE("TotalNaturalFlow!",U$1,$A47)):INDIRECT(CONCATENATE("TotalNaturalFlow!",U$1,$B47)))</f>
        <v>520635</v>
      </c>
      <c r="V47" s="36">
        <f ca="1">SUM(INDIRECT(CONCATENATE("TotalNaturalFlow!",V$1,$A47)):INDIRECT(CONCATENATE("TotalNaturalFlow!",V$1,$B47)))</f>
        <v>1062661</v>
      </c>
      <c r="W47" s="36">
        <f ca="1">SUM(INDIRECT(CONCATENATE("TotalNaturalFlow!",W$1,$A47)):INDIRECT(CONCATENATE("TotalNaturalFlow!",W$1,$B47)))</f>
        <v>11000258</v>
      </c>
      <c r="X47" s="35"/>
      <c r="Y47" s="36">
        <f ca="1">SUM(INDIRECT(CONCATENATE("TotalNaturalFlow!",Y$1,$A47)):INDIRECT(CONCATENATE("TotalNaturalFlow!",Y$1,$B47)))</f>
        <v>22855</v>
      </c>
      <c r="Z47" s="36">
        <f ca="1">SUM(INDIRECT(CONCATENATE("TotalNaturalFlow!",Z$1,$A47)):INDIRECT(CONCATENATE("TotalNaturalFlow!",Z$1,$B47)))</f>
        <v>125686</v>
      </c>
      <c r="AA47" s="36">
        <f ca="1">SUM(INDIRECT(CONCATENATE("TotalNaturalFlow!",AA$1,$A47)):INDIRECT(CONCATENATE("TotalNaturalFlow!",AA$1,$B47)))</f>
        <v>11367462</v>
      </c>
      <c r="AB47" s="36">
        <f ca="1">SUM(INDIRECT(CONCATENATE("TotalNaturalFlow!",AB$1,$A47)):INDIRECT(CONCATENATE("TotalNaturalFlow!",AB$1,$B47)))</f>
        <v>121405</v>
      </c>
      <c r="AC47" s="36">
        <f ca="1">SUM(INDIRECT(CONCATENATE("TotalNaturalFlow!",AC$1,$A47)):INDIRECT(CONCATENATE("TotalNaturalFlow!",AC$1,$B47)))</f>
        <v>11639423</v>
      </c>
      <c r="AD47" s="36">
        <f ca="1">SUM(INDIRECT(CONCATENATE("TotalNaturalFlow!",AD$1,$A47)):INDIRECT(CONCATENATE("TotalNaturalFlow!",AD$1,$B47)))</f>
        <v>11474560</v>
      </c>
      <c r="AE47" s="36">
        <f ca="1">SUM(INDIRECT(CONCATENATE("TotalNaturalFlow!",AE$1,$A47)):INDIRECT(CONCATENATE("TotalNaturalFlow!",AE$1,$B47)))</f>
        <v>11023</v>
      </c>
      <c r="AF47" s="36">
        <f ca="1">SUM(INDIRECT(CONCATENATE("TotalNaturalFlow!",AF$1,$A47)):INDIRECT(CONCATENATE("TotalNaturalFlow!",AF$1,$B47)))</f>
        <v>11718488</v>
      </c>
      <c r="AG47" s="36">
        <f ca="1">SUM(INDIRECT(CONCATENATE("TotalNaturalFlow!",AG$1,$A47)):INDIRECT(CONCATENATE("TotalNaturalFlow!",AG$1,$B47)))</f>
        <v>11781449</v>
      </c>
    </row>
    <row r="48" spans="1:33" s="2" customFormat="1" x14ac:dyDescent="0.2">
      <c r="A48" s="43">
        <f t="shared" si="3"/>
        <v>498</v>
      </c>
      <c r="B48" s="43">
        <f t="shared" si="3"/>
        <v>509</v>
      </c>
      <c r="C48" s="6">
        <v>1947</v>
      </c>
      <c r="D48" s="36">
        <f ca="1">SUM(INDIRECT(CONCATENATE("TotalNaturalFlow!",D$1,$A48)):INDIRECT(CONCATENATE("TotalNaturalFlow!",D$1,$B48)))</f>
        <v>2408338</v>
      </c>
      <c r="E48" s="36">
        <f ca="1">SUM(INDIRECT(CONCATENATE("TotalNaturalFlow!",E$1,$A48)):INDIRECT(CONCATENATE("TotalNaturalFlow!",E$1,$B48)))</f>
        <v>4047075</v>
      </c>
      <c r="F48" s="36">
        <f ca="1">SUM(INDIRECT(CONCATENATE("TotalNaturalFlow!",F$1,$A48)):INDIRECT(CONCATENATE("TotalNaturalFlow!",F$1,$B48)))</f>
        <v>164023</v>
      </c>
      <c r="G48" s="36">
        <f ca="1">SUM(INDIRECT(CONCATENATE("TotalNaturalFlow!",G$1,$A48)):INDIRECT(CONCATENATE("TotalNaturalFlow!",G$1,$B48)))</f>
        <v>1242935</v>
      </c>
      <c r="H48" s="36">
        <f ca="1">SUM(INDIRECT(CONCATENATE("TotalNaturalFlow!",H$1,$A48)):INDIRECT(CONCATENATE("TotalNaturalFlow!",H$1,$B48)))</f>
        <v>1387735</v>
      </c>
      <c r="I48" s="36">
        <f ca="1">SUM(INDIRECT(CONCATENATE("TotalNaturalFlow!",I$1,$A48)):INDIRECT(CONCATENATE("TotalNaturalFlow!",I$1,$B48)))</f>
        <v>2330043</v>
      </c>
      <c r="J48" s="36">
        <f ca="1">SUM(INDIRECT(CONCATENATE("TotalNaturalFlow!",J$1,$A48)):INDIRECT(CONCATENATE("TotalNaturalFlow!",J$1,$B48)))</f>
        <v>659600</v>
      </c>
      <c r="K48" s="36">
        <f ca="1">SUM(INDIRECT(CONCATENATE("TotalNaturalFlow!",K$1,$A48)):INDIRECT(CONCATENATE("TotalNaturalFlow!",K$1,$B48)))</f>
        <v>7277768</v>
      </c>
      <c r="L48" s="36">
        <f ca="1">SUM(INDIRECT(CONCATENATE("TotalNaturalFlow!",L$1,$A48)):INDIRECT(CONCATENATE("TotalNaturalFlow!",L$1,$B48)))</f>
        <v>1747000</v>
      </c>
      <c r="M48" s="36">
        <f ca="1">SUM(INDIRECT(CONCATENATE("TotalNaturalFlow!",M$1,$A48)):INDIRECT(CONCATENATE("TotalNaturalFlow!",M$1,$B48)))</f>
        <v>1887738</v>
      </c>
      <c r="N48" s="36">
        <f ca="1">SUM(INDIRECT(CONCATENATE("TotalNaturalFlow!",N$1,$A48)):INDIRECT(CONCATENATE("TotalNaturalFlow!",N$1,$B48)))</f>
        <v>2475575</v>
      </c>
      <c r="O48" s="36">
        <f ca="1">SUM(INDIRECT(CONCATENATE("TotalNaturalFlow!",O$1,$A48)):INDIRECT(CONCATENATE("TotalNaturalFlow!",O$1,$B48)))</f>
        <v>1361559</v>
      </c>
      <c r="P48" s="36">
        <f ca="1">SUM(INDIRECT(CONCATENATE("TotalNaturalFlow!",P$1,$A48)):INDIRECT(CONCATENATE("TotalNaturalFlow!",P$1,$B48)))</f>
        <v>491076</v>
      </c>
      <c r="Q48" s="36">
        <f ca="1">SUM(INDIRECT(CONCATENATE("TotalNaturalFlow!",Q$1,$A48)):INDIRECT(CONCATENATE("TotalNaturalFlow!",Q$1,$B48)))</f>
        <v>859231</v>
      </c>
      <c r="R48" s="36">
        <f ca="1">SUM(INDIRECT(CONCATENATE("TotalNaturalFlow!",R$1,$A48)):INDIRECT(CONCATENATE("TotalNaturalFlow!",R$1,$B48)))</f>
        <v>605300</v>
      </c>
      <c r="S48" s="36">
        <f ca="1">SUM(INDIRECT(CONCATENATE("TotalNaturalFlow!",S$1,$A48)):INDIRECT(CONCATENATE("TotalNaturalFlow!",S$1,$B48)))</f>
        <v>6247578</v>
      </c>
      <c r="T48" s="36">
        <f ca="1">SUM(INDIRECT(CONCATENATE("TotalNaturalFlow!",T$1,$A48)):INDIRECT(CONCATENATE("TotalNaturalFlow!",T$1,$B48)))</f>
        <v>213563</v>
      </c>
      <c r="U48" s="36">
        <f ca="1">SUM(INDIRECT(CONCATENATE("TotalNaturalFlow!",U$1,$A48)):INDIRECT(CONCATENATE("TotalNaturalFlow!",U$1,$B48)))</f>
        <v>833429</v>
      </c>
      <c r="V48" s="36">
        <f ca="1">SUM(INDIRECT(CONCATENATE("TotalNaturalFlow!",V$1,$A48)):INDIRECT(CONCATENATE("TotalNaturalFlow!",V$1,$B48)))</f>
        <v>1708623</v>
      </c>
      <c r="W48" s="36">
        <f ca="1">SUM(INDIRECT(CONCATENATE("TotalNaturalFlow!",W$1,$A48)):INDIRECT(CONCATENATE("TotalNaturalFlow!",W$1,$B48)))</f>
        <v>15851265</v>
      </c>
      <c r="X48" s="35"/>
      <c r="Y48" s="36">
        <f ca="1">SUM(INDIRECT(CONCATENATE("TotalNaturalFlow!",Y$1,$A48)):INDIRECT(CONCATENATE("TotalNaturalFlow!",Y$1,$B48)))</f>
        <v>23236</v>
      </c>
      <c r="Z48" s="36">
        <f ca="1">SUM(INDIRECT(CONCATENATE("TotalNaturalFlow!",Z$1,$A48)):INDIRECT(CONCATENATE("TotalNaturalFlow!",Z$1,$B48)))</f>
        <v>166015</v>
      </c>
      <c r="AA48" s="36">
        <f ca="1">SUM(INDIRECT(CONCATENATE("TotalNaturalFlow!",AA$1,$A48)):INDIRECT(CONCATENATE("TotalNaturalFlow!",AA$1,$B48)))</f>
        <v>16094267</v>
      </c>
      <c r="AB48" s="36">
        <f ca="1">SUM(INDIRECT(CONCATENATE("TotalNaturalFlow!",AB$1,$A48)):INDIRECT(CONCATENATE("TotalNaturalFlow!",AB$1,$B48)))</f>
        <v>192307</v>
      </c>
      <c r="AC48" s="36">
        <f ca="1">SUM(INDIRECT(CONCATENATE("TotalNaturalFlow!",AC$1,$A48)):INDIRECT(CONCATENATE("TotalNaturalFlow!",AC$1,$B48)))</f>
        <v>16658607</v>
      </c>
      <c r="AD48" s="36">
        <f ca="1">SUM(INDIRECT(CONCATENATE("TotalNaturalFlow!",AD$1,$A48)):INDIRECT(CONCATENATE("TotalNaturalFlow!",AD$1,$B48)))</f>
        <v>16662424</v>
      </c>
      <c r="AE48" s="36">
        <f ca="1">SUM(INDIRECT(CONCATENATE("TotalNaturalFlow!",AE$1,$A48)):INDIRECT(CONCATENATE("TotalNaturalFlow!",AE$1,$B48)))</f>
        <v>21350</v>
      </c>
      <c r="AF48" s="36">
        <f ca="1">SUM(INDIRECT(CONCATENATE("TotalNaturalFlow!",AF$1,$A48)):INDIRECT(CONCATENATE("TotalNaturalFlow!",AF$1,$B48)))</f>
        <v>16831831</v>
      </c>
      <c r="AG48" s="36">
        <f ca="1">SUM(INDIRECT(CONCATENATE("TotalNaturalFlow!",AG$1,$A48)):INDIRECT(CONCATENATE("TotalNaturalFlow!",AG$1,$B48)))</f>
        <v>17045898</v>
      </c>
    </row>
    <row r="49" spans="1:33" s="2" customFormat="1" x14ac:dyDescent="0.2">
      <c r="A49" s="43">
        <f t="shared" si="3"/>
        <v>510</v>
      </c>
      <c r="B49" s="43">
        <f t="shared" si="3"/>
        <v>521</v>
      </c>
      <c r="C49" s="6">
        <v>1948</v>
      </c>
      <c r="D49" s="36">
        <f ca="1">SUM(INDIRECT(CONCATENATE("TotalNaturalFlow!",D$1,$A49)):INDIRECT(CONCATENATE("TotalNaturalFlow!",D$1,$B49)))</f>
        <v>2044065</v>
      </c>
      <c r="E49" s="36">
        <f ca="1">SUM(INDIRECT(CONCATENATE("TotalNaturalFlow!",E$1,$A49)):INDIRECT(CONCATENATE("TotalNaturalFlow!",E$1,$B49)))</f>
        <v>3573463</v>
      </c>
      <c r="F49" s="36">
        <f ca="1">SUM(INDIRECT(CONCATENATE("TotalNaturalFlow!",F$1,$A49)):INDIRECT(CONCATENATE("TotalNaturalFlow!",F$1,$B49)))</f>
        <v>174864</v>
      </c>
      <c r="G49" s="36">
        <f ca="1">SUM(INDIRECT(CONCATENATE("TotalNaturalFlow!",G$1,$A49)):INDIRECT(CONCATENATE("TotalNaturalFlow!",G$1,$B49)))</f>
        <v>1386491</v>
      </c>
      <c r="H49" s="36">
        <f ca="1">SUM(INDIRECT(CONCATENATE("TotalNaturalFlow!",H$1,$A49)):INDIRECT(CONCATENATE("TotalNaturalFlow!",H$1,$B49)))</f>
        <v>1625991</v>
      </c>
      <c r="I49" s="36">
        <f ca="1">SUM(INDIRECT(CONCATENATE("TotalNaturalFlow!",I$1,$A49)):INDIRECT(CONCATENATE("TotalNaturalFlow!",I$1,$B49)))</f>
        <v>2877453</v>
      </c>
      <c r="J49" s="36">
        <f ca="1">SUM(INDIRECT(CONCATENATE("TotalNaturalFlow!",J$1,$A49)):INDIRECT(CONCATENATE("TotalNaturalFlow!",J$1,$B49)))</f>
        <v>1005600</v>
      </c>
      <c r="K49" s="36">
        <f ca="1">SUM(INDIRECT(CONCATENATE("TotalNaturalFlow!",K$1,$A49)):INDIRECT(CONCATENATE("TotalNaturalFlow!",K$1,$B49)))</f>
        <v>7649066</v>
      </c>
      <c r="L49" s="36">
        <f ca="1">SUM(INDIRECT(CONCATENATE("TotalNaturalFlow!",L$1,$A49)):INDIRECT(CONCATENATE("TotalNaturalFlow!",L$1,$B49)))</f>
        <v>1185800</v>
      </c>
      <c r="M49" s="36">
        <f ca="1">SUM(INDIRECT(CONCATENATE("TotalNaturalFlow!",M$1,$A49)):INDIRECT(CONCATENATE("TotalNaturalFlow!",M$1,$B49)))</f>
        <v>1284413</v>
      </c>
      <c r="N49" s="36">
        <f ca="1">SUM(INDIRECT(CONCATENATE("TotalNaturalFlow!",N$1,$A49)):INDIRECT(CONCATENATE("TotalNaturalFlow!",N$1,$B49)))</f>
        <v>1806735</v>
      </c>
      <c r="O49" s="36">
        <f ca="1">SUM(INDIRECT(CONCATENATE("TotalNaturalFlow!",O$1,$A49)):INDIRECT(CONCATENATE("TotalNaturalFlow!",O$1,$B49)))</f>
        <v>1243928</v>
      </c>
      <c r="P49" s="36">
        <f ca="1">SUM(INDIRECT(CONCATENATE("TotalNaturalFlow!",P$1,$A49)):INDIRECT(CONCATENATE("TotalNaturalFlow!",P$1,$B49)))</f>
        <v>313536</v>
      </c>
      <c r="Q49" s="36">
        <f ca="1">SUM(INDIRECT(CONCATENATE("TotalNaturalFlow!",Q$1,$A49)):INDIRECT(CONCATENATE("TotalNaturalFlow!",Q$1,$B49)))</f>
        <v>607410</v>
      </c>
      <c r="R49" s="36">
        <f ca="1">SUM(INDIRECT(CONCATENATE("TotalNaturalFlow!",R$1,$A49)):INDIRECT(CONCATENATE("TotalNaturalFlow!",R$1,$B49)))</f>
        <v>564000</v>
      </c>
      <c r="S49" s="36">
        <f ca="1">SUM(INDIRECT(CONCATENATE("TotalNaturalFlow!",S$1,$A49)):INDIRECT(CONCATENATE("TotalNaturalFlow!",S$1,$B49)))</f>
        <v>4843580</v>
      </c>
      <c r="T49" s="36">
        <f ca="1">SUM(INDIRECT(CONCATENATE("TotalNaturalFlow!",T$1,$A49)):INDIRECT(CONCATENATE("TotalNaturalFlow!",T$1,$B49)))</f>
        <v>149330</v>
      </c>
      <c r="U49" s="36">
        <f ca="1">SUM(INDIRECT(CONCATENATE("TotalNaturalFlow!",U$1,$A49)):INDIRECT(CONCATENATE("TotalNaturalFlow!",U$1,$B49)))</f>
        <v>1359936</v>
      </c>
      <c r="V49" s="36">
        <f ca="1">SUM(INDIRECT(CONCATENATE("TotalNaturalFlow!",V$1,$A49)):INDIRECT(CONCATENATE("TotalNaturalFlow!",V$1,$B49)))</f>
        <v>2485975</v>
      </c>
      <c r="W49" s="36">
        <f ca="1">SUM(INDIRECT(CONCATENATE("TotalNaturalFlow!",W$1,$A49)):INDIRECT(CONCATENATE("TotalNaturalFlow!",W$1,$B49)))</f>
        <v>15761665</v>
      </c>
      <c r="X49" s="35"/>
      <c r="Y49" s="36">
        <f ca="1">SUM(INDIRECT(CONCATENATE("TotalNaturalFlow!",Y$1,$A49)):INDIRECT(CONCATENATE("TotalNaturalFlow!",Y$1,$B49)))</f>
        <v>19111</v>
      </c>
      <c r="Z49" s="36">
        <f ca="1">SUM(INDIRECT(CONCATENATE("TotalNaturalFlow!",Z$1,$A49)):INDIRECT(CONCATENATE("TotalNaturalFlow!",Z$1,$B49)))</f>
        <v>201089</v>
      </c>
      <c r="AA49" s="36">
        <f ca="1">SUM(INDIRECT(CONCATENATE("TotalNaturalFlow!",AA$1,$A49)):INDIRECT(CONCATENATE("TotalNaturalFlow!",AA$1,$B49)))</f>
        <v>15961888</v>
      </c>
      <c r="AB49" s="36">
        <f ca="1">SUM(INDIRECT(CONCATENATE("TotalNaturalFlow!",AB$1,$A49)):INDIRECT(CONCATENATE("TotalNaturalFlow!",AB$1,$B49)))</f>
        <v>116396</v>
      </c>
      <c r="AC49" s="36">
        <f ca="1">SUM(INDIRECT(CONCATENATE("TotalNaturalFlow!",AC$1,$A49)):INDIRECT(CONCATENATE("TotalNaturalFlow!",AC$1,$B49)))</f>
        <v>16166263</v>
      </c>
      <c r="AD49" s="36">
        <f ca="1">SUM(INDIRECT(CONCATENATE("TotalNaturalFlow!",AD$1,$A49)):INDIRECT(CONCATENATE("TotalNaturalFlow!",AD$1,$B49)))</f>
        <v>16222634</v>
      </c>
      <c r="AE49" s="36">
        <f ca="1">SUM(INDIRECT(CONCATENATE("TotalNaturalFlow!",AE$1,$A49)):INDIRECT(CONCATENATE("TotalNaturalFlow!",AE$1,$B49)))</f>
        <v>7686</v>
      </c>
      <c r="AF49" s="36">
        <f ca="1">SUM(INDIRECT(CONCATENATE("TotalNaturalFlow!",AF$1,$A49)):INDIRECT(CONCATENATE("TotalNaturalFlow!",AF$1,$B49)))</f>
        <v>16401886</v>
      </c>
      <c r="AG49" s="36">
        <f ca="1">SUM(INDIRECT(CONCATENATE("TotalNaturalFlow!",AG$1,$A49)):INDIRECT(CONCATENATE("TotalNaturalFlow!",AG$1,$B49)))</f>
        <v>16600704</v>
      </c>
    </row>
    <row r="50" spans="1:33" s="2" customFormat="1" x14ac:dyDescent="0.2">
      <c r="A50" s="43">
        <f t="shared" si="3"/>
        <v>522</v>
      </c>
      <c r="B50" s="43">
        <f t="shared" si="3"/>
        <v>533</v>
      </c>
      <c r="C50" s="6">
        <v>1949</v>
      </c>
      <c r="D50" s="36">
        <f ca="1">SUM(INDIRECT(CONCATENATE("TotalNaturalFlow!",D$1,$A50)):INDIRECT(CONCATENATE("TotalNaturalFlow!",D$1,$B50)))</f>
        <v>2190356</v>
      </c>
      <c r="E50" s="36">
        <f ca="1">SUM(INDIRECT(CONCATENATE("TotalNaturalFlow!",E$1,$A50)):INDIRECT(CONCATENATE("TotalNaturalFlow!",E$1,$B50)))</f>
        <v>3634121</v>
      </c>
      <c r="F50" s="36">
        <f ca="1">SUM(INDIRECT(CONCATENATE("TotalNaturalFlow!",F$1,$A50)):INDIRECT(CONCATENATE("TotalNaturalFlow!",F$1,$B50)))</f>
        <v>158075</v>
      </c>
      <c r="G50" s="36">
        <f ca="1">SUM(INDIRECT(CONCATENATE("TotalNaturalFlow!",G$1,$A50)):INDIRECT(CONCATENATE("TotalNaturalFlow!",G$1,$B50)))</f>
        <v>1331121</v>
      </c>
      <c r="H50" s="36">
        <f ca="1">SUM(INDIRECT(CONCATENATE("TotalNaturalFlow!",H$1,$A50)):INDIRECT(CONCATENATE("TotalNaturalFlow!",H$1,$B50)))</f>
        <v>1513121</v>
      </c>
      <c r="I50" s="36">
        <f ca="1">SUM(INDIRECT(CONCATENATE("TotalNaturalFlow!",I$1,$A50)):INDIRECT(CONCATENATE("TotalNaturalFlow!",I$1,$B50)))</f>
        <v>2600926</v>
      </c>
      <c r="J50" s="36">
        <f ca="1">SUM(INDIRECT(CONCATENATE("TotalNaturalFlow!",J$1,$A50)):INDIRECT(CONCATENATE("TotalNaturalFlow!",J$1,$B50)))</f>
        <v>970900</v>
      </c>
      <c r="K50" s="36">
        <f ca="1">SUM(INDIRECT(CONCATENATE("TotalNaturalFlow!",K$1,$A50)):INDIRECT(CONCATENATE("TotalNaturalFlow!",K$1,$B50)))</f>
        <v>7459074</v>
      </c>
      <c r="L50" s="36">
        <f ca="1">SUM(INDIRECT(CONCATENATE("TotalNaturalFlow!",L$1,$A50)):INDIRECT(CONCATENATE("TotalNaturalFlow!",L$1,$B50)))</f>
        <v>1210400</v>
      </c>
      <c r="M50" s="36">
        <f ca="1">SUM(INDIRECT(CONCATENATE("TotalNaturalFlow!",M$1,$A50)):INDIRECT(CONCATENATE("TotalNaturalFlow!",M$1,$B50)))</f>
        <v>1315914</v>
      </c>
      <c r="N50" s="36">
        <f ca="1">SUM(INDIRECT(CONCATENATE("TotalNaturalFlow!",N$1,$A50)):INDIRECT(CONCATENATE("TotalNaturalFlow!",N$1,$B50)))</f>
        <v>1874252</v>
      </c>
      <c r="O50" s="36">
        <f ca="1">SUM(INDIRECT(CONCATENATE("TotalNaturalFlow!",O$1,$A50)):INDIRECT(CONCATENATE("TotalNaturalFlow!",O$1,$B50)))</f>
        <v>1372433</v>
      </c>
      <c r="P50" s="36">
        <f ca="1">SUM(INDIRECT(CONCATENATE("TotalNaturalFlow!",P$1,$A50)):INDIRECT(CONCATENATE("TotalNaturalFlow!",P$1,$B50)))</f>
        <v>560255</v>
      </c>
      <c r="Q50" s="36">
        <f ca="1">SUM(INDIRECT(CONCATENATE("TotalNaturalFlow!",Q$1,$A50)):INDIRECT(CONCATENATE("TotalNaturalFlow!",Q$1,$B50)))</f>
        <v>917643</v>
      </c>
      <c r="R50" s="36">
        <f ca="1">SUM(INDIRECT(CONCATENATE("TotalNaturalFlow!",R$1,$A50)):INDIRECT(CONCATENATE("TotalNaturalFlow!",R$1,$B50)))</f>
        <v>603700</v>
      </c>
      <c r="S50" s="36">
        <f ca="1">SUM(INDIRECT(CONCATENATE("TotalNaturalFlow!",S$1,$A50)):INDIRECT(CONCATENATE("TotalNaturalFlow!",S$1,$B50)))</f>
        <v>5808726</v>
      </c>
      <c r="T50" s="36">
        <f ca="1">SUM(INDIRECT(CONCATENATE("TotalNaturalFlow!",T$1,$A50)):INDIRECT(CONCATENATE("TotalNaturalFlow!",T$1,$B50)))</f>
        <v>212008</v>
      </c>
      <c r="U50" s="36">
        <f ca="1">SUM(INDIRECT(CONCATENATE("TotalNaturalFlow!",U$1,$A50)):INDIRECT(CONCATENATE("TotalNaturalFlow!",U$1,$B50)))</f>
        <v>1504690</v>
      </c>
      <c r="V50" s="36">
        <f ca="1">SUM(INDIRECT(CONCATENATE("TotalNaturalFlow!",V$1,$A50)):INDIRECT(CONCATENATE("TotalNaturalFlow!",V$1,$B50)))</f>
        <v>2695622</v>
      </c>
      <c r="W50" s="36">
        <f ca="1">SUM(INDIRECT(CONCATENATE("TotalNaturalFlow!",W$1,$A50)):INDIRECT(CONCATENATE("TotalNaturalFlow!",W$1,$B50)))</f>
        <v>16733517</v>
      </c>
      <c r="X50" s="35"/>
      <c r="Y50" s="36">
        <f ca="1">SUM(INDIRECT(CONCATENATE("TotalNaturalFlow!",Y$1,$A50)):INDIRECT(CONCATENATE("TotalNaturalFlow!",Y$1,$B50)))</f>
        <v>19586</v>
      </c>
      <c r="Z50" s="36">
        <f ca="1">SUM(INDIRECT(CONCATENATE("TotalNaturalFlow!",Z$1,$A50)):INDIRECT(CONCATENATE("TotalNaturalFlow!",Z$1,$B50)))</f>
        <v>287273</v>
      </c>
      <c r="AA50" s="36">
        <f ca="1">SUM(INDIRECT(CONCATENATE("TotalNaturalFlow!",AA$1,$A50)):INDIRECT(CONCATENATE("TotalNaturalFlow!",AA$1,$B50)))</f>
        <v>16759276</v>
      </c>
      <c r="AB50" s="36">
        <f ca="1">SUM(INDIRECT(CONCATENATE("TotalNaturalFlow!",AB$1,$A50)):INDIRECT(CONCATENATE("TotalNaturalFlow!",AB$1,$B50)))</f>
        <v>155866</v>
      </c>
      <c r="AC50" s="36">
        <f ca="1">SUM(INDIRECT(CONCATENATE("TotalNaturalFlow!",AC$1,$A50)):INDIRECT(CONCATENATE("TotalNaturalFlow!",AC$1,$B50)))</f>
        <v>17380755</v>
      </c>
      <c r="AD50" s="36">
        <f ca="1">SUM(INDIRECT(CONCATENATE("TotalNaturalFlow!",AD$1,$A50)):INDIRECT(CONCATENATE("TotalNaturalFlow!",AD$1,$B50)))</f>
        <v>17331352</v>
      </c>
      <c r="AE50" s="36">
        <f ca="1">SUM(INDIRECT(CONCATENATE("TotalNaturalFlow!",AE$1,$A50)):INDIRECT(CONCATENATE("TotalNaturalFlow!",AE$1,$B50)))</f>
        <v>57814</v>
      </c>
      <c r="AF50" s="36">
        <f ca="1">SUM(INDIRECT(CONCATENATE("TotalNaturalFlow!",AF$1,$A50)):INDIRECT(CONCATENATE("TotalNaturalFlow!",AF$1,$B50)))</f>
        <v>17492219</v>
      </c>
      <c r="AG50" s="36">
        <f ca="1">SUM(INDIRECT(CONCATENATE("TotalNaturalFlow!",AG$1,$A50)):INDIRECT(CONCATENATE("TotalNaturalFlow!",AG$1,$B50)))</f>
        <v>17916071</v>
      </c>
    </row>
    <row r="51" spans="1:33" s="2" customFormat="1" x14ac:dyDescent="0.2">
      <c r="A51" s="43">
        <f t="shared" si="3"/>
        <v>534</v>
      </c>
      <c r="B51" s="43">
        <f t="shared" si="3"/>
        <v>545</v>
      </c>
      <c r="C51" s="6">
        <v>1950</v>
      </c>
      <c r="D51" s="36">
        <f ca="1">SUM(INDIRECT(CONCATENATE("TotalNaturalFlow!",D$1,$A51)):INDIRECT(CONCATENATE("TotalNaturalFlow!",D$1,$B51)))</f>
        <v>1658232</v>
      </c>
      <c r="E51" s="36">
        <f ca="1">SUM(INDIRECT(CONCATENATE("TotalNaturalFlow!",E$1,$A51)):INDIRECT(CONCATENATE("TotalNaturalFlow!",E$1,$B51)))</f>
        <v>2876941</v>
      </c>
      <c r="F51" s="36">
        <f ca="1">SUM(INDIRECT(CONCATENATE("TotalNaturalFlow!",F$1,$A51)):INDIRECT(CONCATENATE("TotalNaturalFlow!",F$1,$B51)))</f>
        <v>123520</v>
      </c>
      <c r="G51" s="36">
        <f ca="1">SUM(INDIRECT(CONCATENATE("TotalNaturalFlow!",G$1,$A51)):INDIRECT(CONCATENATE("TotalNaturalFlow!",G$1,$B51)))</f>
        <v>888936</v>
      </c>
      <c r="H51" s="36">
        <f ca="1">SUM(INDIRECT(CONCATENATE("TotalNaturalFlow!",H$1,$A51)):INDIRECT(CONCATENATE("TotalNaturalFlow!",H$1,$B51)))</f>
        <v>991136</v>
      </c>
      <c r="I51" s="36">
        <f ca="1">SUM(INDIRECT(CONCATENATE("TotalNaturalFlow!",I$1,$A51)):INDIRECT(CONCATENATE("TotalNaturalFlow!",I$1,$B51)))</f>
        <v>1824016</v>
      </c>
      <c r="J51" s="36">
        <f ca="1">SUM(INDIRECT(CONCATENATE("TotalNaturalFlow!",J$1,$A51)):INDIRECT(CONCATENATE("TotalNaturalFlow!",J$1,$B51)))</f>
        <v>527500</v>
      </c>
      <c r="K51" s="36">
        <f ca="1">SUM(INDIRECT(CONCATENATE("TotalNaturalFlow!",K$1,$A51)):INDIRECT(CONCATENATE("TotalNaturalFlow!",K$1,$B51)))</f>
        <v>5378390</v>
      </c>
      <c r="L51" s="36">
        <f ca="1">SUM(INDIRECT(CONCATENATE("TotalNaturalFlow!",L$1,$A51)):INDIRECT(CONCATENATE("TotalNaturalFlow!",L$1,$B51)))</f>
        <v>1907900</v>
      </c>
      <c r="M51" s="36">
        <f ca="1">SUM(INDIRECT(CONCATENATE("TotalNaturalFlow!",M$1,$A51)):INDIRECT(CONCATENATE("TotalNaturalFlow!",M$1,$B51)))</f>
        <v>2066279</v>
      </c>
      <c r="N51" s="36">
        <f ca="1">SUM(INDIRECT(CONCATENATE("TotalNaturalFlow!",N$1,$A51)):INDIRECT(CONCATENATE("TotalNaturalFlow!",N$1,$B51)))</f>
        <v>2809940</v>
      </c>
      <c r="O51" s="36">
        <f ca="1">SUM(INDIRECT(CONCATENATE("TotalNaturalFlow!",O$1,$A51)):INDIRECT(CONCATENATE("TotalNaturalFlow!",O$1,$B51)))</f>
        <v>1013086</v>
      </c>
      <c r="P51" s="36">
        <f ca="1">SUM(INDIRECT(CONCATENATE("TotalNaturalFlow!",P$1,$A51)):INDIRECT(CONCATENATE("TotalNaturalFlow!",P$1,$B51)))</f>
        <v>470700</v>
      </c>
      <c r="Q51" s="36">
        <f ca="1">SUM(INDIRECT(CONCATENATE("TotalNaturalFlow!",Q$1,$A51)):INDIRECT(CONCATENATE("TotalNaturalFlow!",Q$1,$B51)))</f>
        <v>884987</v>
      </c>
      <c r="R51" s="36">
        <f ca="1">SUM(INDIRECT(CONCATENATE("TotalNaturalFlow!",R$1,$A51)):INDIRECT(CONCATENATE("TotalNaturalFlow!",R$1,$B51)))</f>
        <v>478600</v>
      </c>
      <c r="S51" s="36">
        <f ca="1">SUM(INDIRECT(CONCATENATE("TotalNaturalFlow!",S$1,$A51)):INDIRECT(CONCATENATE("TotalNaturalFlow!",S$1,$B51)))</f>
        <v>6145089</v>
      </c>
      <c r="T51" s="36">
        <f ca="1">SUM(INDIRECT(CONCATENATE("TotalNaturalFlow!",T$1,$A51)):INDIRECT(CONCATENATE("TotalNaturalFlow!",T$1,$B51)))</f>
        <v>117244</v>
      </c>
      <c r="U51" s="36">
        <f ca="1">SUM(INDIRECT(CONCATENATE("TotalNaturalFlow!",U$1,$A51)):INDIRECT(CONCATENATE("TotalNaturalFlow!",U$1,$B51)))</f>
        <v>637620</v>
      </c>
      <c r="V51" s="36">
        <f ca="1">SUM(INDIRECT(CONCATENATE("TotalNaturalFlow!",V$1,$A51)):INDIRECT(CONCATENATE("TotalNaturalFlow!",V$1,$B51)))</f>
        <v>1083747</v>
      </c>
      <c r="W51" s="36">
        <f ca="1">SUM(INDIRECT(CONCATENATE("TotalNaturalFlow!",W$1,$A51)):INDIRECT(CONCATENATE("TotalNaturalFlow!",W$1,$B51)))</f>
        <v>13111501</v>
      </c>
      <c r="X51" s="35"/>
      <c r="Y51" s="36">
        <f ca="1">SUM(INDIRECT(CONCATENATE("TotalNaturalFlow!",Y$1,$A51)):INDIRECT(CONCATENATE("TotalNaturalFlow!",Y$1,$B51)))</f>
        <v>13493</v>
      </c>
      <c r="Z51" s="36">
        <f ca="1">SUM(INDIRECT(CONCATENATE("TotalNaturalFlow!",Z$1,$A51)):INDIRECT(CONCATENATE("TotalNaturalFlow!",Z$1,$B51)))</f>
        <v>47055</v>
      </c>
      <c r="AA51" s="36">
        <f ca="1">SUM(INDIRECT(CONCATENATE("TotalNaturalFlow!",AA$1,$A51)):INDIRECT(CONCATENATE("TotalNaturalFlow!",AA$1,$B51)))</f>
        <v>13145102</v>
      </c>
      <c r="AB51" s="36">
        <f ca="1">SUM(INDIRECT(CONCATENATE("TotalNaturalFlow!",AB$1,$A51)):INDIRECT(CONCATENATE("TotalNaturalFlow!",AB$1,$B51)))</f>
        <v>127032</v>
      </c>
      <c r="AC51" s="36">
        <f ca="1">SUM(INDIRECT(CONCATENATE("TotalNaturalFlow!",AC$1,$A51)):INDIRECT(CONCATENATE("TotalNaturalFlow!",AC$1,$B51)))</f>
        <v>13344234</v>
      </c>
      <c r="AD51" s="36">
        <f ca="1">SUM(INDIRECT(CONCATENATE("TotalNaturalFlow!",AD$1,$A51)):INDIRECT(CONCATENATE("TotalNaturalFlow!",AD$1,$B51)))</f>
        <v>13441981</v>
      </c>
      <c r="AE51" s="36">
        <f ca="1">SUM(INDIRECT(CONCATENATE("TotalNaturalFlow!",AE$1,$A51)):INDIRECT(CONCATENATE("TotalNaturalFlow!",AE$1,$B51)))</f>
        <v>8328</v>
      </c>
      <c r="AF51" s="36">
        <f ca="1">SUM(INDIRECT(CONCATENATE("TotalNaturalFlow!",AF$1,$A51)):INDIRECT(CONCATENATE("TotalNaturalFlow!",AF$1,$B51)))</f>
        <v>13513417</v>
      </c>
      <c r="AG51" s="36">
        <f ca="1">SUM(INDIRECT(CONCATENATE("TotalNaturalFlow!",AG$1,$A51)):INDIRECT(CONCATENATE("TotalNaturalFlow!",AG$1,$B51)))</f>
        <v>13978623</v>
      </c>
    </row>
    <row r="52" spans="1:33" s="2" customFormat="1" x14ac:dyDescent="0.2">
      <c r="A52" s="43">
        <f t="shared" si="3"/>
        <v>546</v>
      </c>
      <c r="B52" s="43">
        <f t="shared" si="3"/>
        <v>557</v>
      </c>
      <c r="C52" s="6">
        <v>1951</v>
      </c>
      <c r="D52" s="36">
        <f ca="1">SUM(INDIRECT(CONCATENATE("TotalNaturalFlow!",D$1,$A52)):INDIRECT(CONCATENATE("TotalNaturalFlow!",D$1,$B52)))</f>
        <v>2249649</v>
      </c>
      <c r="E52" s="36">
        <f ca="1">SUM(INDIRECT(CONCATENATE("TotalNaturalFlow!",E$1,$A52)):INDIRECT(CONCATENATE("TotalNaturalFlow!",E$1,$B52)))</f>
        <v>3466913</v>
      </c>
      <c r="F52" s="36">
        <f ca="1">SUM(INDIRECT(CONCATENATE("TotalNaturalFlow!",F$1,$A52)):INDIRECT(CONCATENATE("TotalNaturalFlow!",F$1,$B52)))</f>
        <v>137427</v>
      </c>
      <c r="G52" s="36">
        <f ca="1">SUM(INDIRECT(CONCATENATE("TotalNaturalFlow!",G$1,$A52)):INDIRECT(CONCATENATE("TotalNaturalFlow!",G$1,$B52)))</f>
        <v>910767</v>
      </c>
      <c r="H52" s="36">
        <f ca="1">SUM(INDIRECT(CONCATENATE("TotalNaturalFlow!",H$1,$A52)):INDIRECT(CONCATENATE("TotalNaturalFlow!",H$1,$B52)))</f>
        <v>1016467</v>
      </c>
      <c r="I52" s="36">
        <f ca="1">SUM(INDIRECT(CONCATENATE("TotalNaturalFlow!",I$1,$A52)):INDIRECT(CONCATENATE("TotalNaturalFlow!",I$1,$B52)))</f>
        <v>1670670</v>
      </c>
      <c r="J52" s="36">
        <f ca="1">SUM(INDIRECT(CONCATENATE("TotalNaturalFlow!",J$1,$A52)):INDIRECT(CONCATENATE("TotalNaturalFlow!",J$1,$B52)))</f>
        <v>301500</v>
      </c>
      <c r="K52" s="36">
        <f ca="1">SUM(INDIRECT(CONCATENATE("TotalNaturalFlow!",K$1,$A52)):INDIRECT(CONCATENATE("TotalNaturalFlow!",K$1,$B52)))</f>
        <v>5413946</v>
      </c>
      <c r="L52" s="36">
        <f ca="1">SUM(INDIRECT(CONCATENATE("TotalNaturalFlow!",L$1,$A52)):INDIRECT(CONCATENATE("TotalNaturalFlow!",L$1,$B52)))</f>
        <v>1944900</v>
      </c>
      <c r="M52" s="36">
        <f ca="1">SUM(INDIRECT(CONCATENATE("TotalNaturalFlow!",M$1,$A52)):INDIRECT(CONCATENATE("TotalNaturalFlow!",M$1,$B52)))</f>
        <v>2102820</v>
      </c>
      <c r="N52" s="36">
        <f ca="1">SUM(INDIRECT(CONCATENATE("TotalNaturalFlow!",N$1,$A52)):INDIRECT(CONCATENATE("TotalNaturalFlow!",N$1,$B52)))</f>
        <v>2557833</v>
      </c>
      <c r="O52" s="36">
        <f ca="1">SUM(INDIRECT(CONCATENATE("TotalNaturalFlow!",O$1,$A52)):INDIRECT(CONCATENATE("TotalNaturalFlow!",O$1,$B52)))</f>
        <v>1074204</v>
      </c>
      <c r="P52" s="36">
        <f ca="1">SUM(INDIRECT(CONCATENATE("TotalNaturalFlow!",P$1,$A52)):INDIRECT(CONCATENATE("TotalNaturalFlow!",P$1,$B52)))</f>
        <v>321944</v>
      </c>
      <c r="Q52" s="36">
        <f ca="1">SUM(INDIRECT(CONCATENATE("TotalNaturalFlow!",Q$1,$A52)):INDIRECT(CONCATENATE("TotalNaturalFlow!",Q$1,$B52)))</f>
        <v>741593</v>
      </c>
      <c r="R52" s="36">
        <f ca="1">SUM(INDIRECT(CONCATENATE("TotalNaturalFlow!",R$1,$A52)):INDIRECT(CONCATENATE("TotalNaturalFlow!",R$1,$B52)))</f>
        <v>500300</v>
      </c>
      <c r="S52" s="36">
        <f ca="1">SUM(INDIRECT(CONCATENATE("TotalNaturalFlow!",S$1,$A52)):INDIRECT(CONCATENATE("TotalNaturalFlow!",S$1,$B52)))</f>
        <v>5513448</v>
      </c>
      <c r="T52" s="36">
        <f ca="1">SUM(INDIRECT(CONCATENATE("TotalNaturalFlow!",T$1,$A52)):INDIRECT(CONCATENATE("TotalNaturalFlow!",T$1,$B52)))</f>
        <v>129044</v>
      </c>
      <c r="U52" s="36">
        <f ca="1">SUM(INDIRECT(CONCATENATE("TotalNaturalFlow!",U$1,$A52)):INDIRECT(CONCATENATE("TotalNaturalFlow!",U$1,$B52)))</f>
        <v>457829</v>
      </c>
      <c r="V52" s="36">
        <f ca="1">SUM(INDIRECT(CONCATENATE("TotalNaturalFlow!",V$1,$A52)):INDIRECT(CONCATENATE("TotalNaturalFlow!",V$1,$B52)))</f>
        <v>908635</v>
      </c>
      <c r="W52" s="36">
        <f ca="1">SUM(INDIRECT(CONCATENATE("TotalNaturalFlow!",W$1,$A52)):INDIRECT(CONCATENATE("TotalNaturalFlow!",W$1,$B52)))</f>
        <v>12445707</v>
      </c>
      <c r="X52" s="35"/>
      <c r="Y52" s="36">
        <f ca="1">SUM(INDIRECT(CONCATENATE("TotalNaturalFlow!",Y$1,$A52)):INDIRECT(CONCATENATE("TotalNaturalFlow!",Y$1,$B52)))</f>
        <v>13912</v>
      </c>
      <c r="Z52" s="36">
        <f ca="1">SUM(INDIRECT(CONCATENATE("TotalNaturalFlow!",Z$1,$A52)):INDIRECT(CONCATENATE("TotalNaturalFlow!",Z$1,$B52)))</f>
        <v>50203</v>
      </c>
      <c r="AA52" s="36">
        <f ca="1">SUM(INDIRECT(CONCATENATE("TotalNaturalFlow!",AA$1,$A52)):INDIRECT(CONCATENATE("TotalNaturalFlow!",AA$1,$B52)))</f>
        <v>12467735</v>
      </c>
      <c r="AB52" s="36">
        <f ca="1">SUM(INDIRECT(CONCATENATE("TotalNaturalFlow!",AB$1,$A52)):INDIRECT(CONCATENATE("TotalNaturalFlow!",AB$1,$B52)))</f>
        <v>99962</v>
      </c>
      <c r="AC52" s="36">
        <f ca="1">SUM(INDIRECT(CONCATENATE("TotalNaturalFlow!",AC$1,$A52)):INDIRECT(CONCATENATE("TotalNaturalFlow!",AC$1,$B52)))</f>
        <v>12772313</v>
      </c>
      <c r="AD52" s="36">
        <f ca="1">SUM(INDIRECT(CONCATENATE("TotalNaturalFlow!",AD$1,$A52)):INDIRECT(CONCATENATE("TotalNaturalFlow!",AD$1,$B52)))</f>
        <v>12857208</v>
      </c>
      <c r="AE52" s="36">
        <f ca="1">SUM(INDIRECT(CONCATENATE("TotalNaturalFlow!",AE$1,$A52)):INDIRECT(CONCATENATE("TotalNaturalFlow!",AE$1,$B52)))</f>
        <v>67765</v>
      </c>
      <c r="AF52" s="36">
        <f ca="1">SUM(INDIRECT(CONCATENATE("TotalNaturalFlow!",AF$1,$A52)):INDIRECT(CONCATENATE("TotalNaturalFlow!",AF$1,$B52)))</f>
        <v>13000398</v>
      </c>
      <c r="AG52" s="36">
        <f ca="1">SUM(INDIRECT(CONCATENATE("TotalNaturalFlow!",AG$1,$A52)):INDIRECT(CONCATENATE("TotalNaturalFlow!",AG$1,$B52)))</f>
        <v>13269669</v>
      </c>
    </row>
    <row r="53" spans="1:33" s="2" customFormat="1" x14ac:dyDescent="0.2">
      <c r="A53" s="43">
        <f t="shared" si="3"/>
        <v>558</v>
      </c>
      <c r="B53" s="43">
        <f t="shared" si="3"/>
        <v>569</v>
      </c>
      <c r="C53" s="6">
        <v>1952</v>
      </c>
      <c r="D53" s="36">
        <f ca="1">SUM(INDIRECT(CONCATENATE("TotalNaturalFlow!",D$1,$A53)):INDIRECT(CONCATENATE("TotalNaturalFlow!",D$1,$B53)))</f>
        <v>2872648</v>
      </c>
      <c r="E53" s="36">
        <f ca="1">SUM(INDIRECT(CONCATENATE("TotalNaturalFlow!",E$1,$A53)):INDIRECT(CONCATENATE("TotalNaturalFlow!",E$1,$B53)))</f>
        <v>4730665</v>
      </c>
      <c r="F53" s="36">
        <f ca="1">SUM(INDIRECT(CONCATENATE("TotalNaturalFlow!",F$1,$A53)):INDIRECT(CONCATENATE("TotalNaturalFlow!",F$1,$B53)))</f>
        <v>201037</v>
      </c>
      <c r="G53" s="36">
        <f ca="1">SUM(INDIRECT(CONCATENATE("TotalNaturalFlow!",G$1,$A53)):INDIRECT(CONCATENATE("TotalNaturalFlow!",G$1,$B53)))</f>
        <v>1568064</v>
      </c>
      <c r="H53" s="36">
        <f ca="1">SUM(INDIRECT(CONCATENATE("TotalNaturalFlow!",H$1,$A53)):INDIRECT(CONCATENATE("TotalNaturalFlow!",H$1,$B53)))</f>
        <v>1818264</v>
      </c>
      <c r="I53" s="36">
        <f ca="1">SUM(INDIRECT(CONCATENATE("TotalNaturalFlow!",I$1,$A53)):INDIRECT(CONCATENATE("TotalNaturalFlow!",I$1,$B53)))</f>
        <v>3174363</v>
      </c>
      <c r="J53" s="36">
        <f ca="1">SUM(INDIRECT(CONCATENATE("TotalNaturalFlow!",J$1,$A53)):INDIRECT(CONCATENATE("TotalNaturalFlow!",J$1,$B53)))</f>
        <v>1242500</v>
      </c>
      <c r="K53" s="36">
        <f ca="1">SUM(INDIRECT(CONCATENATE("TotalNaturalFlow!",K$1,$A53)):INDIRECT(CONCATENATE("TotalNaturalFlow!",K$1,$B53)))</f>
        <v>9279848</v>
      </c>
      <c r="L53" s="36">
        <f ca="1">SUM(INDIRECT(CONCATENATE("TotalNaturalFlow!",L$1,$A53)):INDIRECT(CONCATENATE("TotalNaturalFlow!",L$1,$B53)))</f>
        <v>1456400</v>
      </c>
      <c r="M53" s="36">
        <f ca="1">SUM(INDIRECT(CONCATENATE("TotalNaturalFlow!",M$1,$A53)):INDIRECT(CONCATENATE("TotalNaturalFlow!",M$1,$B53)))</f>
        <v>1708269</v>
      </c>
      <c r="N53" s="36">
        <f ca="1">SUM(INDIRECT(CONCATENATE("TotalNaturalFlow!",N$1,$A53)):INDIRECT(CONCATENATE("TotalNaturalFlow!",N$1,$B53)))</f>
        <v>2466734</v>
      </c>
      <c r="O53" s="36">
        <f ca="1">SUM(INDIRECT(CONCATENATE("TotalNaturalFlow!",O$1,$A53)):INDIRECT(CONCATENATE("TotalNaturalFlow!",O$1,$B53)))</f>
        <v>1510729</v>
      </c>
      <c r="P53" s="36">
        <f ca="1">SUM(INDIRECT(CONCATENATE("TotalNaturalFlow!",P$1,$A53)):INDIRECT(CONCATENATE("TotalNaturalFlow!",P$1,$B53)))</f>
        <v>758430</v>
      </c>
      <c r="Q53" s="36">
        <f ca="1">SUM(INDIRECT(CONCATENATE("TotalNaturalFlow!",Q$1,$A53)):INDIRECT(CONCATENATE("TotalNaturalFlow!",Q$1,$B53)))</f>
        <v>1432060</v>
      </c>
      <c r="R53" s="36">
        <f ca="1">SUM(INDIRECT(CONCATENATE("TotalNaturalFlow!",R$1,$A53)):INDIRECT(CONCATENATE("TotalNaturalFlow!",R$1,$B53)))</f>
        <v>723000</v>
      </c>
      <c r="S53" s="36">
        <f ca="1">SUM(INDIRECT(CONCATENATE("TotalNaturalFlow!",S$1,$A53)):INDIRECT(CONCATENATE("TotalNaturalFlow!",S$1,$B53)))</f>
        <v>7758469</v>
      </c>
      <c r="T53" s="36">
        <f ca="1">SUM(INDIRECT(CONCATENATE("TotalNaturalFlow!",T$1,$A53)):INDIRECT(CONCATENATE("TotalNaturalFlow!",T$1,$B53)))</f>
        <v>384143</v>
      </c>
      <c r="U53" s="36">
        <f ca="1">SUM(INDIRECT(CONCATENATE("TotalNaturalFlow!",U$1,$A53)):INDIRECT(CONCATENATE("TotalNaturalFlow!",U$1,$B53)))</f>
        <v>1662660</v>
      </c>
      <c r="V53" s="36">
        <f ca="1">SUM(INDIRECT(CONCATENATE("TotalNaturalFlow!",V$1,$A53)):INDIRECT(CONCATENATE("TotalNaturalFlow!",V$1,$B53)))</f>
        <v>2811219</v>
      </c>
      <c r="W53" s="36">
        <f ca="1">SUM(INDIRECT(CONCATENATE("TotalNaturalFlow!",W$1,$A53)):INDIRECT(CONCATENATE("TotalNaturalFlow!",W$1,$B53)))</f>
        <v>20850053</v>
      </c>
      <c r="X53" s="35"/>
      <c r="Y53" s="36">
        <f ca="1">SUM(INDIRECT(CONCATENATE("TotalNaturalFlow!",Y$1,$A53)):INDIRECT(CONCATENATE("TotalNaturalFlow!",Y$1,$B53)))</f>
        <v>18857</v>
      </c>
      <c r="Z53" s="36">
        <f ca="1">SUM(INDIRECT(CONCATENATE("TotalNaturalFlow!",Z$1,$A53)):INDIRECT(CONCATENATE("TotalNaturalFlow!",Z$1,$B53)))</f>
        <v>352521</v>
      </c>
      <c r="AA53" s="36">
        <f ca="1">SUM(INDIRECT(CONCATENATE("TotalNaturalFlow!",AA$1,$A53)):INDIRECT(CONCATENATE("TotalNaturalFlow!",AA$1,$B53)))</f>
        <v>21050305</v>
      </c>
      <c r="AB53" s="36">
        <f ca="1">SUM(INDIRECT(CONCATENATE("TotalNaturalFlow!",AB$1,$A53)):INDIRECT(CONCATENATE("TotalNaturalFlow!",AB$1,$B53)))</f>
        <v>273502</v>
      </c>
      <c r="AC53" s="36">
        <f ca="1">SUM(INDIRECT(CONCATENATE("TotalNaturalFlow!",AC$1,$A53)):INDIRECT(CONCATENATE("TotalNaturalFlow!",AC$1,$B53)))</f>
        <v>21791813</v>
      </c>
      <c r="AD53" s="36">
        <f ca="1">SUM(INDIRECT(CONCATENATE("TotalNaturalFlow!",AD$1,$A53)):INDIRECT(CONCATENATE("TotalNaturalFlow!",AD$1,$B53)))</f>
        <v>21950313</v>
      </c>
      <c r="AE53" s="36">
        <f ca="1">SUM(INDIRECT(CONCATENATE("TotalNaturalFlow!",AE$1,$A53)):INDIRECT(CONCATENATE("TotalNaturalFlow!",AE$1,$B53)))</f>
        <v>185147</v>
      </c>
      <c r="AF53" s="36">
        <f ca="1">SUM(INDIRECT(CONCATENATE("TotalNaturalFlow!",AF$1,$A53)):INDIRECT(CONCATENATE("TotalNaturalFlow!",AF$1,$B53)))</f>
        <v>22114265</v>
      </c>
      <c r="AG53" s="36">
        <f ca="1">SUM(INDIRECT(CONCATENATE("TotalNaturalFlow!",AG$1,$A53)):INDIRECT(CONCATENATE("TotalNaturalFlow!",AG$1,$B53)))</f>
        <v>22507715</v>
      </c>
    </row>
    <row r="54" spans="1:33" s="2" customFormat="1" x14ac:dyDescent="0.2">
      <c r="A54" s="43">
        <f t="shared" si="3"/>
        <v>570</v>
      </c>
      <c r="B54" s="43">
        <f t="shared" si="3"/>
        <v>581</v>
      </c>
      <c r="C54" s="6">
        <v>1953</v>
      </c>
      <c r="D54" s="36">
        <f ca="1">SUM(INDIRECT(CONCATENATE("TotalNaturalFlow!",D$1,$A54)):INDIRECT(CONCATENATE("TotalNaturalFlow!",D$1,$B54)))</f>
        <v>1894235</v>
      </c>
      <c r="E54" s="36">
        <f ca="1">SUM(INDIRECT(CONCATENATE("TotalNaturalFlow!",E$1,$A54)):INDIRECT(CONCATENATE("TotalNaturalFlow!",E$1,$B54)))</f>
        <v>3022818</v>
      </c>
      <c r="F54" s="36">
        <f ca="1">SUM(INDIRECT(CONCATENATE("TotalNaturalFlow!",F$1,$A54)):INDIRECT(CONCATENATE("TotalNaturalFlow!",F$1,$B54)))</f>
        <v>130571</v>
      </c>
      <c r="G54" s="36">
        <f ca="1">SUM(INDIRECT(CONCATENATE("TotalNaturalFlow!",G$1,$A54)):INDIRECT(CONCATENATE("TotalNaturalFlow!",G$1,$B54)))</f>
        <v>938973</v>
      </c>
      <c r="H54" s="36">
        <f ca="1">SUM(INDIRECT(CONCATENATE("TotalNaturalFlow!",H$1,$A54)):INDIRECT(CONCATENATE("TotalNaturalFlow!",H$1,$B54)))</f>
        <v>1077473</v>
      </c>
      <c r="I54" s="36">
        <f ca="1">SUM(INDIRECT(CONCATENATE("TotalNaturalFlow!",I$1,$A54)):INDIRECT(CONCATENATE("TotalNaturalFlow!",I$1,$B54)))</f>
        <v>1794128</v>
      </c>
      <c r="J54" s="36">
        <f ca="1">SUM(INDIRECT(CONCATENATE("TotalNaturalFlow!",J$1,$A54)):INDIRECT(CONCATENATE("TotalNaturalFlow!",J$1,$B54)))</f>
        <v>433900</v>
      </c>
      <c r="K54" s="36">
        <f ca="1">SUM(INDIRECT(CONCATENATE("TotalNaturalFlow!",K$1,$A54)):INDIRECT(CONCATENATE("TotalNaturalFlow!",K$1,$B54)))</f>
        <v>5340592</v>
      </c>
      <c r="L54" s="36">
        <f ca="1">SUM(INDIRECT(CONCATENATE("TotalNaturalFlow!",L$1,$A54)):INDIRECT(CONCATENATE("TotalNaturalFlow!",L$1,$B54)))</f>
        <v>1091400</v>
      </c>
      <c r="M54" s="36">
        <f ca="1">SUM(INDIRECT(CONCATENATE("TotalNaturalFlow!",M$1,$A54)):INDIRECT(CONCATENATE("TotalNaturalFlow!",M$1,$B54)))</f>
        <v>1219510</v>
      </c>
      <c r="N54" s="36">
        <f ca="1">SUM(INDIRECT(CONCATENATE("TotalNaturalFlow!",N$1,$A54)):INDIRECT(CONCATENATE("TotalNaturalFlow!",N$1,$B54)))</f>
        <v>1537548</v>
      </c>
      <c r="O54" s="36">
        <f ca="1">SUM(INDIRECT(CONCATENATE("TotalNaturalFlow!",O$1,$A54)):INDIRECT(CONCATENATE("TotalNaturalFlow!",O$1,$B54)))</f>
        <v>887985</v>
      </c>
      <c r="P54" s="36">
        <f ca="1">SUM(INDIRECT(CONCATENATE("TotalNaturalFlow!",P$1,$A54)):INDIRECT(CONCATENATE("TotalNaturalFlow!",P$1,$B54)))</f>
        <v>296384</v>
      </c>
      <c r="Q54" s="36">
        <f ca="1">SUM(INDIRECT(CONCATENATE("TotalNaturalFlow!",Q$1,$A54)):INDIRECT(CONCATENATE("TotalNaturalFlow!",Q$1,$B54)))</f>
        <v>604640</v>
      </c>
      <c r="R54" s="36">
        <f ca="1">SUM(INDIRECT(CONCATENATE("TotalNaturalFlow!",R$1,$A54)):INDIRECT(CONCATENATE("TotalNaturalFlow!",R$1,$B54)))</f>
        <v>505900</v>
      </c>
      <c r="S54" s="36">
        <f ca="1">SUM(INDIRECT(CONCATENATE("TotalNaturalFlow!",S$1,$A54)):INDIRECT(CONCATENATE("TotalNaturalFlow!",S$1,$B54)))</f>
        <v>4134686</v>
      </c>
      <c r="T54" s="36">
        <f ca="1">SUM(INDIRECT(CONCATENATE("TotalNaturalFlow!",T$1,$A54)):INDIRECT(CONCATENATE("TotalNaturalFlow!",T$1,$B54)))</f>
        <v>134097</v>
      </c>
      <c r="U54" s="36">
        <f ca="1">SUM(INDIRECT(CONCATENATE("TotalNaturalFlow!",U$1,$A54)):INDIRECT(CONCATENATE("TotalNaturalFlow!",U$1,$B54)))</f>
        <v>611437</v>
      </c>
      <c r="V54" s="36">
        <f ca="1">SUM(INDIRECT(CONCATENATE("TotalNaturalFlow!",V$1,$A54)):INDIRECT(CONCATENATE("TotalNaturalFlow!",V$1,$B54)))</f>
        <v>1157854</v>
      </c>
      <c r="W54" s="36">
        <f ca="1">SUM(INDIRECT(CONCATENATE("TotalNaturalFlow!",W$1,$A54)):INDIRECT(CONCATENATE("TotalNaturalFlow!",W$1,$B54)))</f>
        <v>11154855</v>
      </c>
      <c r="X54" s="35"/>
      <c r="Y54" s="36">
        <f ca="1">SUM(INDIRECT(CONCATENATE("TotalNaturalFlow!",Y$1,$A54)):INDIRECT(CONCATENATE("TotalNaturalFlow!",Y$1,$B54)))</f>
        <v>17887</v>
      </c>
      <c r="Z54" s="36">
        <f ca="1">SUM(INDIRECT(CONCATENATE("TotalNaturalFlow!",Z$1,$A54)):INDIRECT(CONCATENATE("TotalNaturalFlow!",Z$1,$B54)))</f>
        <v>58802</v>
      </c>
      <c r="AA54" s="36">
        <f ca="1">SUM(INDIRECT(CONCATENATE("TotalNaturalFlow!",AA$1,$A54)):INDIRECT(CONCATENATE("TotalNaturalFlow!",AA$1,$B54)))</f>
        <v>11247137</v>
      </c>
      <c r="AB54" s="36">
        <f ca="1">SUM(INDIRECT(CONCATENATE("TotalNaturalFlow!",AB$1,$A54)):INDIRECT(CONCATENATE("TotalNaturalFlow!",AB$1,$B54)))</f>
        <v>99443</v>
      </c>
      <c r="AC54" s="36">
        <f ca="1">SUM(INDIRECT(CONCATENATE("TotalNaturalFlow!",AC$1,$A54)):INDIRECT(CONCATENATE("TotalNaturalFlow!",AC$1,$B54)))</f>
        <v>11563992</v>
      </c>
      <c r="AD54" s="36">
        <f ca="1">SUM(INDIRECT(CONCATENATE("TotalNaturalFlow!",AD$1,$A54)):INDIRECT(CONCATENATE("TotalNaturalFlow!",AD$1,$B54)))</f>
        <v>11736330</v>
      </c>
      <c r="AE54" s="36">
        <f ca="1">SUM(INDIRECT(CONCATENATE("TotalNaturalFlow!",AE$1,$A54)):INDIRECT(CONCATENATE("TotalNaturalFlow!",AE$1,$B54)))</f>
        <v>7484</v>
      </c>
      <c r="AF54" s="36">
        <f ca="1">SUM(INDIRECT(CONCATENATE("TotalNaturalFlow!",AF$1,$A54)):INDIRECT(CONCATENATE("TotalNaturalFlow!",AF$1,$B54)))</f>
        <v>11880421</v>
      </c>
      <c r="AG54" s="36">
        <f ca="1">SUM(INDIRECT(CONCATENATE("TotalNaturalFlow!",AG$1,$A54)):INDIRECT(CONCATENATE("TotalNaturalFlow!",AG$1,$B54)))</f>
        <v>12322464</v>
      </c>
    </row>
    <row r="55" spans="1:33" s="2" customFormat="1" x14ac:dyDescent="0.2">
      <c r="A55" s="43">
        <f t="shared" si="3"/>
        <v>582</v>
      </c>
      <c r="B55" s="43">
        <f t="shared" si="3"/>
        <v>593</v>
      </c>
      <c r="C55" s="6">
        <v>1954</v>
      </c>
      <c r="D55" s="36">
        <f ca="1">SUM(INDIRECT(CONCATENATE("TotalNaturalFlow!",D$1,$A55)):INDIRECT(CONCATENATE("TotalNaturalFlow!",D$1,$B55)))</f>
        <v>1056160</v>
      </c>
      <c r="E55" s="36">
        <f ca="1">SUM(INDIRECT(CONCATENATE("TotalNaturalFlow!",E$1,$A55)):INDIRECT(CONCATENATE("TotalNaturalFlow!",E$1,$B55)))</f>
        <v>1836806</v>
      </c>
      <c r="F55" s="36">
        <f ca="1">SUM(INDIRECT(CONCATENATE("TotalNaturalFlow!",F$1,$A55)):INDIRECT(CONCATENATE("TotalNaturalFlow!",F$1,$B55)))</f>
        <v>96808</v>
      </c>
      <c r="G55" s="36">
        <f ca="1">SUM(INDIRECT(CONCATENATE("TotalNaturalFlow!",G$1,$A55)):INDIRECT(CONCATENATE("TotalNaturalFlow!",G$1,$B55)))</f>
        <v>562474</v>
      </c>
      <c r="H55" s="36">
        <f ca="1">SUM(INDIRECT(CONCATENATE("TotalNaturalFlow!",H$1,$A55)):INDIRECT(CONCATENATE("TotalNaturalFlow!",H$1,$B55)))</f>
        <v>639074</v>
      </c>
      <c r="I55" s="36">
        <f ca="1">SUM(INDIRECT(CONCATENATE("TotalNaturalFlow!",I$1,$A55)):INDIRECT(CONCATENATE("TotalNaturalFlow!",I$1,$B55)))</f>
        <v>1143568</v>
      </c>
      <c r="J55" s="36">
        <f ca="1">SUM(INDIRECT(CONCATENATE("TotalNaturalFlow!",J$1,$A55)):INDIRECT(CONCATENATE("TotalNaturalFlow!",J$1,$B55)))</f>
        <v>338100</v>
      </c>
      <c r="K55" s="36">
        <f ca="1">SUM(INDIRECT(CONCATENATE("TotalNaturalFlow!",K$1,$A55)):INDIRECT(CONCATENATE("TotalNaturalFlow!",K$1,$B55)))</f>
        <v>3470822</v>
      </c>
      <c r="L55" s="36">
        <f ca="1">SUM(INDIRECT(CONCATENATE("TotalNaturalFlow!",L$1,$A55)):INDIRECT(CONCATENATE("TotalNaturalFlow!",L$1,$B55)))</f>
        <v>1197600</v>
      </c>
      <c r="M55" s="36">
        <f ca="1">SUM(INDIRECT(CONCATENATE("TotalNaturalFlow!",M$1,$A55)):INDIRECT(CONCATENATE("TotalNaturalFlow!",M$1,$B55)))</f>
        <v>1296284</v>
      </c>
      <c r="N55" s="36">
        <f ca="1">SUM(INDIRECT(CONCATENATE("TotalNaturalFlow!",N$1,$A55)):INDIRECT(CONCATENATE("TotalNaturalFlow!",N$1,$B55)))</f>
        <v>1479205</v>
      </c>
      <c r="O55" s="36">
        <f ca="1">SUM(INDIRECT(CONCATENATE("TotalNaturalFlow!",O$1,$A55)):INDIRECT(CONCATENATE("TotalNaturalFlow!",O$1,$B55)))</f>
        <v>577364</v>
      </c>
      <c r="P55" s="36">
        <f ca="1">SUM(INDIRECT(CONCATENATE("TotalNaturalFlow!",P$1,$A55)):INDIRECT(CONCATENATE("TotalNaturalFlow!",P$1,$B55)))</f>
        <v>204229</v>
      </c>
      <c r="Q55" s="36">
        <f ca="1">SUM(INDIRECT(CONCATENATE("TotalNaturalFlow!",Q$1,$A55)):INDIRECT(CONCATENATE("TotalNaturalFlow!",Q$1,$B55)))</f>
        <v>469398</v>
      </c>
      <c r="R55" s="36">
        <f ca="1">SUM(INDIRECT(CONCATENATE("TotalNaturalFlow!",R$1,$A55)):INDIRECT(CONCATENATE("TotalNaturalFlow!",R$1,$B55)))</f>
        <v>371500</v>
      </c>
      <c r="S55" s="36">
        <f ca="1">SUM(INDIRECT(CONCATENATE("TotalNaturalFlow!",S$1,$A55)):INDIRECT(CONCATENATE("TotalNaturalFlow!",S$1,$B55)))</f>
        <v>3335127</v>
      </c>
      <c r="T55" s="36">
        <f ca="1">SUM(INDIRECT(CONCATENATE("TotalNaturalFlow!",T$1,$A55)):INDIRECT(CONCATENATE("TotalNaturalFlow!",T$1,$B55)))</f>
        <v>89788</v>
      </c>
      <c r="U55" s="36">
        <f ca="1">SUM(INDIRECT(CONCATENATE("TotalNaturalFlow!",U$1,$A55)):INDIRECT(CONCATENATE("TotalNaturalFlow!",U$1,$B55)))</f>
        <v>661547</v>
      </c>
      <c r="V55" s="36">
        <f ca="1">SUM(INDIRECT(CONCATENATE("TotalNaturalFlow!",V$1,$A55)):INDIRECT(CONCATENATE("TotalNaturalFlow!",V$1,$B55)))</f>
        <v>1236743</v>
      </c>
      <c r="W55" s="36">
        <f ca="1">SUM(INDIRECT(CONCATENATE("TotalNaturalFlow!",W$1,$A55)):INDIRECT(CONCATENATE("TotalNaturalFlow!",W$1,$B55)))</f>
        <v>8304000</v>
      </c>
      <c r="X55" s="35"/>
      <c r="Y55" s="36">
        <f ca="1">SUM(INDIRECT(CONCATENATE("TotalNaturalFlow!",Y$1,$A55)):INDIRECT(CONCATENATE("TotalNaturalFlow!",Y$1,$B55)))</f>
        <v>15683</v>
      </c>
      <c r="Z55" s="36">
        <f ca="1">SUM(INDIRECT(CONCATENATE("TotalNaturalFlow!",Z$1,$A55)):INDIRECT(CONCATENATE("TotalNaturalFlow!",Z$1,$B55)))</f>
        <v>108560</v>
      </c>
      <c r="AA55" s="36">
        <f ca="1">SUM(INDIRECT(CONCATENATE("TotalNaturalFlow!",AA$1,$A55)):INDIRECT(CONCATENATE("TotalNaturalFlow!",AA$1,$B55)))</f>
        <v>8431976</v>
      </c>
      <c r="AB55" s="36">
        <f ca="1">SUM(INDIRECT(CONCATENATE("TotalNaturalFlow!",AB$1,$A55)):INDIRECT(CONCATENATE("TotalNaturalFlow!",AB$1,$B55)))</f>
        <v>136469</v>
      </c>
      <c r="AC55" s="36">
        <f ca="1">SUM(INDIRECT(CONCATENATE("TotalNaturalFlow!",AC$1,$A55)):INDIRECT(CONCATENATE("TotalNaturalFlow!",AC$1,$B55)))</f>
        <v>8668235</v>
      </c>
      <c r="AD55" s="36">
        <f ca="1">SUM(INDIRECT(CONCATENATE("TotalNaturalFlow!",AD$1,$A55)):INDIRECT(CONCATENATE("TotalNaturalFlow!",AD$1,$B55)))</f>
        <v>8746952</v>
      </c>
      <c r="AE55" s="36">
        <f ca="1">SUM(INDIRECT(CONCATENATE("TotalNaturalFlow!",AE$1,$A55)):INDIRECT(CONCATENATE("TotalNaturalFlow!",AE$1,$B55)))</f>
        <v>63504</v>
      </c>
      <c r="AF55" s="36">
        <f ca="1">SUM(INDIRECT(CONCATENATE("TotalNaturalFlow!",AF$1,$A55)):INDIRECT(CONCATENATE("TotalNaturalFlow!",AF$1,$B55)))</f>
        <v>8760914</v>
      </c>
      <c r="AG55" s="36">
        <f ca="1">SUM(INDIRECT(CONCATENATE("TotalNaturalFlow!",AG$1,$A55)):INDIRECT(CONCATENATE("TotalNaturalFlow!",AG$1,$B55)))</f>
        <v>9264804</v>
      </c>
    </row>
    <row r="56" spans="1:33" s="2" customFormat="1" x14ac:dyDescent="0.2">
      <c r="A56" s="43">
        <f t="shared" si="3"/>
        <v>594</v>
      </c>
      <c r="B56" s="43">
        <f t="shared" si="3"/>
        <v>605</v>
      </c>
      <c r="C56" s="6">
        <v>1955</v>
      </c>
      <c r="D56" s="36">
        <f ca="1">SUM(INDIRECT(CONCATENATE("TotalNaturalFlow!",D$1,$A56)):INDIRECT(CONCATENATE("TotalNaturalFlow!",D$1,$B56)))</f>
        <v>1413513</v>
      </c>
      <c r="E56" s="36">
        <f ca="1">SUM(INDIRECT(CONCATENATE("TotalNaturalFlow!",E$1,$A56)):INDIRECT(CONCATENATE("TotalNaturalFlow!",E$1,$B56)))</f>
        <v>2487352</v>
      </c>
      <c r="F56" s="36">
        <f ca="1">SUM(INDIRECT(CONCATENATE("TotalNaturalFlow!",F$1,$A56)):INDIRECT(CONCATENATE("TotalNaturalFlow!",F$1,$B56)))</f>
        <v>113415</v>
      </c>
      <c r="G56" s="36">
        <f ca="1">SUM(INDIRECT(CONCATENATE("TotalNaturalFlow!",G$1,$A56)):INDIRECT(CONCATENATE("TotalNaturalFlow!",G$1,$B56)))</f>
        <v>691606</v>
      </c>
      <c r="H56" s="36">
        <f ca="1">SUM(INDIRECT(CONCATENATE("TotalNaturalFlow!",H$1,$A56)):INDIRECT(CONCATENATE("TotalNaturalFlow!",H$1,$B56)))</f>
        <v>798906</v>
      </c>
      <c r="I56" s="36">
        <f ca="1">SUM(INDIRECT(CONCATENATE("TotalNaturalFlow!",I$1,$A56)):INDIRECT(CONCATENATE("TotalNaturalFlow!",I$1,$B56)))</f>
        <v>1508286</v>
      </c>
      <c r="J56" s="36">
        <f ca="1">SUM(INDIRECT(CONCATENATE("TotalNaturalFlow!",J$1,$A56)):INDIRECT(CONCATENATE("TotalNaturalFlow!",J$1,$B56)))</f>
        <v>509400</v>
      </c>
      <c r="K56" s="36">
        <f ca="1">SUM(INDIRECT(CONCATENATE("TotalNaturalFlow!",K$1,$A56)):INDIRECT(CONCATENATE("TotalNaturalFlow!",K$1,$B56)))</f>
        <v>4631302</v>
      </c>
      <c r="L56" s="36">
        <f ca="1">SUM(INDIRECT(CONCATENATE("TotalNaturalFlow!",L$1,$A56)):INDIRECT(CONCATENATE("TotalNaturalFlow!",L$1,$B56)))</f>
        <v>893400</v>
      </c>
      <c r="M56" s="36">
        <f ca="1">SUM(INDIRECT(CONCATENATE("TotalNaturalFlow!",M$1,$A56)):INDIRECT(CONCATENATE("TotalNaturalFlow!",M$1,$B56)))</f>
        <v>946740</v>
      </c>
      <c r="N56" s="36">
        <f ca="1">SUM(INDIRECT(CONCATENATE("TotalNaturalFlow!",N$1,$A56)):INDIRECT(CONCATENATE("TotalNaturalFlow!",N$1,$B56)))</f>
        <v>1209749</v>
      </c>
      <c r="O56" s="36">
        <f ca="1">SUM(INDIRECT(CONCATENATE("TotalNaturalFlow!",O$1,$A56)):INDIRECT(CONCATENATE("TotalNaturalFlow!",O$1,$B56)))</f>
        <v>824414</v>
      </c>
      <c r="P56" s="36">
        <f ca="1">SUM(INDIRECT(CONCATENATE("TotalNaturalFlow!",P$1,$A56)):INDIRECT(CONCATENATE("TotalNaturalFlow!",P$1,$B56)))</f>
        <v>257555</v>
      </c>
      <c r="Q56" s="36">
        <f ca="1">SUM(INDIRECT(CONCATENATE("TotalNaturalFlow!",Q$1,$A56)):INDIRECT(CONCATENATE("TotalNaturalFlow!",Q$1,$B56)))</f>
        <v>533943</v>
      </c>
      <c r="R56" s="36">
        <f ca="1">SUM(INDIRECT(CONCATENATE("TotalNaturalFlow!",R$1,$A56)):INDIRECT(CONCATENATE("TotalNaturalFlow!",R$1,$B56)))</f>
        <v>419200</v>
      </c>
      <c r="S56" s="36">
        <f ca="1">SUM(INDIRECT(CONCATENATE("TotalNaturalFlow!",S$1,$A56)):INDIRECT(CONCATENATE("TotalNaturalFlow!",S$1,$B56)))</f>
        <v>3549031</v>
      </c>
      <c r="T56" s="36">
        <f ca="1">SUM(INDIRECT(CONCATENATE("TotalNaturalFlow!",T$1,$A56)):INDIRECT(CONCATENATE("TotalNaturalFlow!",T$1,$B56)))</f>
        <v>90536</v>
      </c>
      <c r="U56" s="36">
        <f ca="1">SUM(INDIRECT(CONCATENATE("TotalNaturalFlow!",U$1,$A56)):INDIRECT(CONCATENATE("TotalNaturalFlow!",U$1,$B56)))</f>
        <v>603072</v>
      </c>
      <c r="V56" s="36">
        <f ca="1">SUM(INDIRECT(CONCATENATE("TotalNaturalFlow!",V$1,$A56)):INDIRECT(CONCATENATE("TotalNaturalFlow!",V$1,$B56)))</f>
        <v>1203881</v>
      </c>
      <c r="W56" s="36">
        <f ca="1">SUM(INDIRECT(CONCATENATE("TotalNaturalFlow!",W$1,$A56)):INDIRECT(CONCATENATE("TotalNaturalFlow!",W$1,$B56)))</f>
        <v>9709235</v>
      </c>
      <c r="X56" s="35"/>
      <c r="Y56" s="36">
        <f ca="1">SUM(INDIRECT(CONCATENATE("TotalNaturalFlow!",Y$1,$A56)):INDIRECT(CONCATENATE("TotalNaturalFlow!",Y$1,$B56)))</f>
        <v>17659</v>
      </c>
      <c r="Z56" s="36">
        <f ca="1">SUM(INDIRECT(CONCATENATE("TotalNaturalFlow!",Z$1,$A56)):INDIRECT(CONCATENATE("TotalNaturalFlow!",Z$1,$B56)))</f>
        <v>195570</v>
      </c>
      <c r="AA56" s="36">
        <f ca="1">SUM(INDIRECT(CONCATENATE("TotalNaturalFlow!",AA$1,$A56)):INDIRECT(CONCATENATE("TotalNaturalFlow!",AA$1,$B56)))</f>
        <v>9998550</v>
      </c>
      <c r="AB56" s="36">
        <f ca="1">SUM(INDIRECT(CONCATENATE("TotalNaturalFlow!",AB$1,$A56)):INDIRECT(CONCATENATE("TotalNaturalFlow!",AB$1,$B56)))</f>
        <v>135489</v>
      </c>
      <c r="AC56" s="36">
        <f ca="1">SUM(INDIRECT(CONCATENATE("TotalNaturalFlow!",AC$1,$A56)):INDIRECT(CONCATENATE("TotalNaturalFlow!",AC$1,$B56)))</f>
        <v>10572564</v>
      </c>
      <c r="AD56" s="36">
        <f ca="1">SUM(INDIRECT(CONCATENATE("TotalNaturalFlow!",AD$1,$A56)):INDIRECT(CONCATENATE("TotalNaturalFlow!",AD$1,$B56)))</f>
        <v>10740160</v>
      </c>
      <c r="AE56" s="36">
        <f ca="1">SUM(INDIRECT(CONCATENATE("TotalNaturalFlow!",AE$1,$A56)):INDIRECT(CONCATENATE("TotalNaturalFlow!",AE$1,$B56)))</f>
        <v>34816</v>
      </c>
      <c r="AF56" s="36">
        <f ca="1">SUM(INDIRECT(CONCATENATE("TotalNaturalFlow!",AF$1,$A56)):INDIRECT(CONCATENATE("TotalNaturalFlow!",AF$1,$B56)))</f>
        <v>10834921</v>
      </c>
      <c r="AG56" s="36">
        <f ca="1">SUM(INDIRECT(CONCATENATE("TotalNaturalFlow!",AG$1,$A56)):INDIRECT(CONCATENATE("TotalNaturalFlow!",AG$1,$B56)))</f>
        <v>11359477</v>
      </c>
    </row>
    <row r="57" spans="1:33" s="2" customFormat="1" x14ac:dyDescent="0.2">
      <c r="A57" s="43">
        <f t="shared" si="3"/>
        <v>606</v>
      </c>
      <c r="B57" s="43">
        <f t="shared" si="3"/>
        <v>617</v>
      </c>
      <c r="C57" s="6">
        <v>1956</v>
      </c>
      <c r="D57" s="36">
        <f ca="1">SUM(INDIRECT(CONCATENATE("TotalNaturalFlow!",D$1,$A57)):INDIRECT(CONCATENATE("TotalNaturalFlow!",D$1,$B57)))</f>
        <v>1883692</v>
      </c>
      <c r="E57" s="36">
        <f ca="1">SUM(INDIRECT(CONCATENATE("TotalNaturalFlow!",E$1,$A57)):INDIRECT(CONCATENATE("TotalNaturalFlow!",E$1,$B57)))</f>
        <v>2977623</v>
      </c>
      <c r="F57" s="36">
        <f ca="1">SUM(INDIRECT(CONCATENATE("TotalNaturalFlow!",F$1,$A57)):INDIRECT(CONCATENATE("TotalNaturalFlow!",F$1,$B57)))</f>
        <v>136010</v>
      </c>
      <c r="G57" s="36">
        <f ca="1">SUM(INDIRECT(CONCATENATE("TotalNaturalFlow!",G$1,$A57)):INDIRECT(CONCATENATE("TotalNaturalFlow!",G$1,$B57)))</f>
        <v>838795</v>
      </c>
      <c r="H57" s="36">
        <f ca="1">SUM(INDIRECT(CONCATENATE("TotalNaturalFlow!",H$1,$A57)):INDIRECT(CONCATENATE("TotalNaturalFlow!",H$1,$B57)))</f>
        <v>967595</v>
      </c>
      <c r="I57" s="36">
        <f ca="1">SUM(INDIRECT(CONCATENATE("TotalNaturalFlow!",I$1,$A57)):INDIRECT(CONCATENATE("TotalNaturalFlow!",I$1,$B57)))</f>
        <v>1592440</v>
      </c>
      <c r="J57" s="36">
        <f ca="1">SUM(INDIRECT(CONCATENATE("TotalNaturalFlow!",J$1,$A57)):INDIRECT(CONCATENATE("TotalNaturalFlow!",J$1,$B57)))</f>
        <v>410500</v>
      </c>
      <c r="K57" s="36">
        <f ca="1">SUM(INDIRECT(CONCATENATE("TotalNaturalFlow!",K$1,$A57)):INDIRECT(CONCATENATE("TotalNaturalFlow!",K$1,$B57)))</f>
        <v>5063190</v>
      </c>
      <c r="L57" s="36">
        <f ca="1">SUM(INDIRECT(CONCATENATE("TotalNaturalFlow!",L$1,$A57)):INDIRECT(CONCATENATE("TotalNaturalFlow!",L$1,$B57)))</f>
        <v>1637300</v>
      </c>
      <c r="M57" s="36">
        <f ca="1">SUM(INDIRECT(CONCATENATE("TotalNaturalFlow!",M$1,$A57)):INDIRECT(CONCATENATE("TotalNaturalFlow!",M$1,$B57)))</f>
        <v>1764953</v>
      </c>
      <c r="N57" s="36">
        <f ca="1">SUM(INDIRECT(CONCATENATE("TotalNaturalFlow!",N$1,$A57)):INDIRECT(CONCATENATE("TotalNaturalFlow!",N$1,$B57)))</f>
        <v>2172518</v>
      </c>
      <c r="O57" s="36">
        <f ca="1">SUM(INDIRECT(CONCATENATE("TotalNaturalFlow!",O$1,$A57)):INDIRECT(CONCATENATE("TotalNaturalFlow!",O$1,$B57)))</f>
        <v>1101486</v>
      </c>
      <c r="P57" s="36">
        <f ca="1">SUM(INDIRECT(CONCATENATE("TotalNaturalFlow!",P$1,$A57)):INDIRECT(CONCATENATE("TotalNaturalFlow!",P$1,$B57)))</f>
        <v>442981</v>
      </c>
      <c r="Q57" s="36">
        <f ca="1">SUM(INDIRECT(CONCATENATE("TotalNaturalFlow!",Q$1,$A57)):INDIRECT(CONCATENATE("TotalNaturalFlow!",Q$1,$B57)))</f>
        <v>649399</v>
      </c>
      <c r="R57" s="36">
        <f ca="1">SUM(INDIRECT(CONCATENATE("TotalNaturalFlow!",R$1,$A57)):INDIRECT(CONCATENATE("TotalNaturalFlow!",R$1,$B57)))</f>
        <v>456700</v>
      </c>
      <c r="S57" s="36">
        <f ca="1">SUM(INDIRECT(CONCATENATE("TotalNaturalFlow!",S$1,$A57)):INDIRECT(CONCATENATE("TotalNaturalFlow!",S$1,$B57)))</f>
        <v>5330759</v>
      </c>
      <c r="T57" s="36">
        <f ca="1">SUM(INDIRECT(CONCATENATE("TotalNaturalFlow!",T$1,$A57)):INDIRECT(CONCATENATE("TotalNaturalFlow!",T$1,$B57)))</f>
        <v>86833</v>
      </c>
      <c r="U57" s="36">
        <f ca="1">SUM(INDIRECT(CONCATENATE("TotalNaturalFlow!",U$1,$A57)):INDIRECT(CONCATENATE("TotalNaturalFlow!",U$1,$B57)))</f>
        <v>626367</v>
      </c>
      <c r="V57" s="36">
        <f ca="1">SUM(INDIRECT(CONCATENATE("TotalNaturalFlow!",V$1,$A57)):INDIRECT(CONCATENATE("TotalNaturalFlow!",V$1,$B57)))</f>
        <v>1109104</v>
      </c>
      <c r="W57" s="36">
        <f ca="1">SUM(INDIRECT(CONCATENATE("TotalNaturalFlow!",W$1,$A57)):INDIRECT(CONCATENATE("TotalNaturalFlow!",W$1,$B57)))</f>
        <v>11622348</v>
      </c>
      <c r="X57" s="35"/>
      <c r="Y57" s="36">
        <f ca="1">SUM(INDIRECT(CONCATENATE("TotalNaturalFlow!",Y$1,$A57)):INDIRECT(CONCATENATE("TotalNaturalFlow!",Y$1,$B57)))</f>
        <v>9930</v>
      </c>
      <c r="Z57" s="36">
        <f ca="1">SUM(INDIRECT(CONCATENATE("TotalNaturalFlow!",Z$1,$A57)):INDIRECT(CONCATENATE("TotalNaturalFlow!",Z$1,$B57)))</f>
        <v>19342</v>
      </c>
      <c r="AA57" s="36">
        <f ca="1">SUM(INDIRECT(CONCATENATE("TotalNaturalFlow!",AA$1,$A57)):INDIRECT(CONCATENATE("TotalNaturalFlow!",AA$1,$B57)))</f>
        <v>11742250</v>
      </c>
      <c r="AB57" s="36">
        <f ca="1">SUM(INDIRECT(CONCATENATE("TotalNaturalFlow!",AB$1,$A57)):INDIRECT(CONCATENATE("TotalNaturalFlow!",AB$1,$B57)))</f>
        <v>92887</v>
      </c>
      <c r="AC57" s="36">
        <f ca="1">SUM(INDIRECT(CONCATENATE("TotalNaturalFlow!",AC$1,$A57)):INDIRECT(CONCATENATE("TotalNaturalFlow!",AC$1,$B57)))</f>
        <v>12076134</v>
      </c>
      <c r="AD57" s="36">
        <f ca="1">SUM(INDIRECT(CONCATENATE("TotalNaturalFlow!",AD$1,$A57)):INDIRECT(CONCATENATE("TotalNaturalFlow!",AD$1,$B57)))</f>
        <v>12248070</v>
      </c>
      <c r="AE57" s="36">
        <f ca="1">SUM(INDIRECT(CONCATENATE("TotalNaturalFlow!",AE$1,$A57)):INDIRECT(CONCATENATE("TotalNaturalFlow!",AE$1,$B57)))</f>
        <v>7330</v>
      </c>
      <c r="AF57" s="36">
        <f ca="1">SUM(INDIRECT(CONCATENATE("TotalNaturalFlow!",AF$1,$A57)):INDIRECT(CONCATENATE("TotalNaturalFlow!",AF$1,$B57)))</f>
        <v>12288080</v>
      </c>
      <c r="AG57" s="36">
        <f ca="1">SUM(INDIRECT(CONCATENATE("TotalNaturalFlow!",AG$1,$A57)):INDIRECT(CONCATENATE("TotalNaturalFlow!",AG$1,$B57)))</f>
        <v>12784834</v>
      </c>
    </row>
    <row r="58" spans="1:33" s="2" customFormat="1" x14ac:dyDescent="0.2">
      <c r="A58" s="43">
        <f t="shared" si="3"/>
        <v>618</v>
      </c>
      <c r="B58" s="43">
        <f t="shared" si="3"/>
        <v>629</v>
      </c>
      <c r="C58" s="6">
        <v>1957</v>
      </c>
      <c r="D58" s="36">
        <f ca="1">SUM(INDIRECT(CONCATENATE("TotalNaturalFlow!",D$1,$A58)):INDIRECT(CONCATENATE("TotalNaturalFlow!",D$1,$B58)))</f>
        <v>3021141</v>
      </c>
      <c r="E58" s="36">
        <f ca="1">SUM(INDIRECT(CONCATENATE("TotalNaturalFlow!",E$1,$A58)):INDIRECT(CONCATENATE("TotalNaturalFlow!",E$1,$B58)))</f>
        <v>4953450</v>
      </c>
      <c r="F58" s="36">
        <f ca="1">SUM(INDIRECT(CONCATENATE("TotalNaturalFlow!",F$1,$A58)):INDIRECT(CONCATENATE("TotalNaturalFlow!",F$1,$B58)))</f>
        <v>244618</v>
      </c>
      <c r="G58" s="36">
        <f ca="1">SUM(INDIRECT(CONCATENATE("TotalNaturalFlow!",G$1,$A58)):INDIRECT(CONCATENATE("TotalNaturalFlow!",G$1,$B58)))</f>
        <v>1854888</v>
      </c>
      <c r="H58" s="36">
        <f ca="1">SUM(INDIRECT(CONCATENATE("TotalNaturalFlow!",H$1,$A58)):INDIRECT(CONCATENATE("TotalNaturalFlow!",H$1,$B58)))</f>
        <v>2201988</v>
      </c>
      <c r="I58" s="36">
        <f ca="1">SUM(INDIRECT(CONCATENATE("TotalNaturalFlow!",I$1,$A58)):INDIRECT(CONCATENATE("TotalNaturalFlow!",I$1,$B58)))</f>
        <v>3694352</v>
      </c>
      <c r="J58" s="36">
        <f ca="1">SUM(INDIRECT(CONCATENATE("TotalNaturalFlow!",J$1,$A58)):INDIRECT(CONCATENATE("TotalNaturalFlow!",J$1,$B58)))</f>
        <v>1230000</v>
      </c>
      <c r="K58" s="36">
        <f ca="1">SUM(INDIRECT(CONCATENATE("TotalNaturalFlow!",K$1,$A58)):INDIRECT(CONCATENATE("TotalNaturalFlow!",K$1,$B58)))</f>
        <v>10090575</v>
      </c>
      <c r="L58" s="36">
        <f ca="1">SUM(INDIRECT(CONCATENATE("TotalNaturalFlow!",L$1,$A58)):INDIRECT(CONCATENATE("TotalNaturalFlow!",L$1,$B58)))</f>
        <v>1525100</v>
      </c>
      <c r="M58" s="36">
        <f ca="1">SUM(INDIRECT(CONCATENATE("TotalNaturalFlow!",M$1,$A58)):INDIRECT(CONCATENATE("TotalNaturalFlow!",M$1,$B58)))</f>
        <v>1619725</v>
      </c>
      <c r="N58" s="36">
        <f ca="1">SUM(INDIRECT(CONCATENATE("TotalNaturalFlow!",N$1,$A58)):INDIRECT(CONCATENATE("TotalNaturalFlow!",N$1,$B58)))</f>
        <v>2171947</v>
      </c>
      <c r="O58" s="36">
        <f ca="1">SUM(INDIRECT(CONCATENATE("TotalNaturalFlow!",O$1,$A58)):INDIRECT(CONCATENATE("TotalNaturalFlow!",O$1,$B58)))</f>
        <v>1828186</v>
      </c>
      <c r="P58" s="36">
        <f ca="1">SUM(INDIRECT(CONCATENATE("TotalNaturalFlow!",P$1,$A58)):INDIRECT(CONCATENATE("TotalNaturalFlow!",P$1,$B58)))</f>
        <v>529955</v>
      </c>
      <c r="Q58" s="36">
        <f ca="1">SUM(INDIRECT(CONCATENATE("TotalNaturalFlow!",Q$1,$A58)):INDIRECT(CONCATENATE("TotalNaturalFlow!",Q$1,$B58)))</f>
        <v>731123</v>
      </c>
      <c r="R58" s="36">
        <f ca="1">SUM(INDIRECT(CONCATENATE("TotalNaturalFlow!",R$1,$A58)):INDIRECT(CONCATENATE("TotalNaturalFlow!",R$1,$B58)))</f>
        <v>752800</v>
      </c>
      <c r="S58" s="36">
        <f ca="1">SUM(INDIRECT(CONCATENATE("TotalNaturalFlow!",S$1,$A58)):INDIRECT(CONCATENATE("TotalNaturalFlow!",S$1,$B58)))</f>
        <v>6413957</v>
      </c>
      <c r="T58" s="36">
        <f ca="1">SUM(INDIRECT(CONCATENATE("TotalNaturalFlow!",T$1,$A58)):INDIRECT(CONCATENATE("TotalNaturalFlow!",T$1,$B58)))</f>
        <v>206007</v>
      </c>
      <c r="U58" s="36">
        <f ca="1">SUM(INDIRECT(CONCATENATE("TotalNaturalFlow!",U$1,$A58)):INDIRECT(CONCATENATE("TotalNaturalFlow!",U$1,$B58)))</f>
        <v>1631478</v>
      </c>
      <c r="V58" s="36">
        <f ca="1">SUM(INDIRECT(CONCATENATE("TotalNaturalFlow!",V$1,$A58)):INDIRECT(CONCATENATE("TotalNaturalFlow!",V$1,$B58)))</f>
        <v>2847427</v>
      </c>
      <c r="W58" s="36">
        <f ca="1">SUM(INDIRECT(CONCATENATE("TotalNaturalFlow!",W$1,$A58)):INDIRECT(CONCATENATE("TotalNaturalFlow!",W$1,$B58)))</f>
        <v>20211418</v>
      </c>
      <c r="X58" s="35"/>
      <c r="Y58" s="36">
        <f ca="1">SUM(INDIRECT(CONCATENATE("TotalNaturalFlow!",Y$1,$A58)):INDIRECT(CONCATENATE("TotalNaturalFlow!",Y$1,$B58)))</f>
        <v>16590</v>
      </c>
      <c r="Z58" s="36">
        <f ca="1">SUM(INDIRECT(CONCATENATE("TotalNaturalFlow!",Z$1,$A58)):INDIRECT(CONCATENATE("TotalNaturalFlow!",Z$1,$B58)))</f>
        <v>174957</v>
      </c>
      <c r="AA58" s="36">
        <f ca="1">SUM(INDIRECT(CONCATENATE("TotalNaturalFlow!",AA$1,$A58)):INDIRECT(CONCATENATE("TotalNaturalFlow!",AA$1,$B58)))</f>
        <v>20387321</v>
      </c>
      <c r="AB58" s="36">
        <f ca="1">SUM(INDIRECT(CONCATENATE("TotalNaturalFlow!",AB$1,$A58)):INDIRECT(CONCATENATE("TotalNaturalFlow!",AB$1,$B58)))</f>
        <v>100177</v>
      </c>
      <c r="AC58" s="36">
        <f ca="1">SUM(INDIRECT(CONCATENATE("TotalNaturalFlow!",AC$1,$A58)):INDIRECT(CONCATENATE("TotalNaturalFlow!",AC$1,$B58)))</f>
        <v>21034714</v>
      </c>
      <c r="AD58" s="36">
        <f ca="1">SUM(INDIRECT(CONCATENATE("TotalNaturalFlow!",AD$1,$A58)):INDIRECT(CONCATENATE("TotalNaturalFlow!",AD$1,$B58)))</f>
        <v>21032104</v>
      </c>
      <c r="AE58" s="36">
        <f ca="1">SUM(INDIRECT(CONCATENATE("TotalNaturalFlow!",AE$1,$A58)):INDIRECT(CONCATENATE("TotalNaturalFlow!",AE$1,$B58)))</f>
        <v>11316</v>
      </c>
      <c r="AF58" s="36">
        <f ca="1">SUM(INDIRECT(CONCATENATE("TotalNaturalFlow!",AF$1,$A58)):INDIRECT(CONCATENATE("TotalNaturalFlow!",AF$1,$B58)))</f>
        <v>21063448</v>
      </c>
      <c r="AG58" s="36">
        <f ca="1">SUM(INDIRECT(CONCATENATE("TotalNaturalFlow!",AG$1,$A58)):INDIRECT(CONCATENATE("TotalNaturalFlow!",AG$1,$B58)))</f>
        <v>21535442</v>
      </c>
    </row>
    <row r="59" spans="1:33" s="2" customFormat="1" x14ac:dyDescent="0.2">
      <c r="A59" s="43">
        <f t="shared" ref="A59:B74" si="4">A58+12</f>
        <v>630</v>
      </c>
      <c r="B59" s="43">
        <f t="shared" si="4"/>
        <v>641</v>
      </c>
      <c r="C59" s="6">
        <v>1958</v>
      </c>
      <c r="D59" s="36">
        <f ca="1">SUM(INDIRECT(CONCATENATE("TotalNaturalFlow!",D$1,$A59)):INDIRECT(CONCATENATE("TotalNaturalFlow!",D$1,$B59)))</f>
        <v>2063239</v>
      </c>
      <c r="E59" s="36">
        <f ca="1">SUM(INDIRECT(CONCATENATE("TotalNaturalFlow!",E$1,$A59)):INDIRECT(CONCATENATE("TotalNaturalFlow!",E$1,$B59)))</f>
        <v>3390398</v>
      </c>
      <c r="F59" s="36">
        <f ca="1">SUM(INDIRECT(CONCATENATE("TotalNaturalFlow!",F$1,$A59)):INDIRECT(CONCATENATE("TotalNaturalFlow!",F$1,$B59)))</f>
        <v>135752</v>
      </c>
      <c r="G59" s="36">
        <f ca="1">SUM(INDIRECT(CONCATENATE("TotalNaturalFlow!",G$1,$A59)):INDIRECT(CONCATENATE("TotalNaturalFlow!",G$1,$B59)))</f>
        <v>1358354</v>
      </c>
      <c r="H59" s="36">
        <f ca="1">SUM(INDIRECT(CONCATENATE("TotalNaturalFlow!",H$1,$A59)):INDIRECT(CONCATENATE("TotalNaturalFlow!",H$1,$B59)))</f>
        <v>1574754</v>
      </c>
      <c r="I59" s="36">
        <f ca="1">SUM(INDIRECT(CONCATENATE("TotalNaturalFlow!",I$1,$A59)):INDIRECT(CONCATENATE("TotalNaturalFlow!",I$1,$B59)))</f>
        <v>2835174</v>
      </c>
      <c r="J59" s="36">
        <f ca="1">SUM(INDIRECT(CONCATENATE("TotalNaturalFlow!",J$1,$A59)):INDIRECT(CONCATENATE("TotalNaturalFlow!",J$1,$B59)))</f>
        <v>1221700</v>
      </c>
      <c r="K59" s="36">
        <f ca="1">SUM(INDIRECT(CONCATENATE("TotalNaturalFlow!",K$1,$A59)):INDIRECT(CONCATENATE("TotalNaturalFlow!",K$1,$B59)))</f>
        <v>7738592</v>
      </c>
      <c r="L59" s="36">
        <f ca="1">SUM(INDIRECT(CONCATENATE("TotalNaturalFlow!",L$1,$A59)):INDIRECT(CONCATENATE("TotalNaturalFlow!",L$1,$B59)))</f>
        <v>1159300</v>
      </c>
      <c r="M59" s="36">
        <f ca="1">SUM(INDIRECT(CONCATENATE("TotalNaturalFlow!",M$1,$A59)):INDIRECT(CONCATENATE("TotalNaturalFlow!",M$1,$B59)))</f>
        <v>1237665</v>
      </c>
      <c r="N59" s="36">
        <f ca="1">SUM(INDIRECT(CONCATENATE("TotalNaturalFlow!",N$1,$A59)):INDIRECT(CONCATENATE("TotalNaturalFlow!",N$1,$B59)))</f>
        <v>1631909</v>
      </c>
      <c r="O59" s="36">
        <f ca="1">SUM(INDIRECT(CONCATENATE("TotalNaturalFlow!",O$1,$A59)):INDIRECT(CONCATENATE("TotalNaturalFlow!",O$1,$B59)))</f>
        <v>1337522</v>
      </c>
      <c r="P59" s="36">
        <f ca="1">SUM(INDIRECT(CONCATENATE("TotalNaturalFlow!",P$1,$A59)):INDIRECT(CONCATENATE("TotalNaturalFlow!",P$1,$B59)))</f>
        <v>457499</v>
      </c>
      <c r="Q59" s="36">
        <f ca="1">SUM(INDIRECT(CONCATENATE("TotalNaturalFlow!",Q$1,$A59)):INDIRECT(CONCATENATE("TotalNaturalFlow!",Q$1,$B59)))</f>
        <v>796562</v>
      </c>
      <c r="R59" s="36">
        <f ca="1">SUM(INDIRECT(CONCATENATE("TotalNaturalFlow!",R$1,$A59)):INDIRECT(CONCATENATE("TotalNaturalFlow!",R$1,$B59)))</f>
        <v>630400</v>
      </c>
      <c r="S59" s="36">
        <f ca="1">SUM(INDIRECT(CONCATENATE("TotalNaturalFlow!",S$1,$A59)):INDIRECT(CONCATENATE("TotalNaturalFlow!",S$1,$B59)))</f>
        <v>5361484</v>
      </c>
      <c r="T59" s="36">
        <f ca="1">SUM(INDIRECT(CONCATENATE("TotalNaturalFlow!",T$1,$A59)):INDIRECT(CONCATENATE("TotalNaturalFlow!",T$1,$B59)))</f>
        <v>263213</v>
      </c>
      <c r="U59" s="36">
        <f ca="1">SUM(INDIRECT(CONCATENATE("TotalNaturalFlow!",U$1,$A59)):INDIRECT(CONCATENATE("TotalNaturalFlow!",U$1,$B59)))</f>
        <v>1517266</v>
      </c>
      <c r="V59" s="36">
        <f ca="1">SUM(INDIRECT(CONCATENATE("TotalNaturalFlow!",V$1,$A59)):INDIRECT(CONCATENATE("TotalNaturalFlow!",V$1,$B59)))</f>
        <v>2799096</v>
      </c>
      <c r="W59" s="36">
        <f ca="1">SUM(INDIRECT(CONCATENATE("TotalNaturalFlow!",W$1,$A59)):INDIRECT(CONCATENATE("TotalNaturalFlow!",W$1,$B59)))</f>
        <v>16870816</v>
      </c>
      <c r="X59" s="35"/>
      <c r="Y59" s="36">
        <f ca="1">SUM(INDIRECT(CONCATENATE("TotalNaturalFlow!",Y$1,$A59)):INDIRECT(CONCATENATE("TotalNaturalFlow!",Y$1,$B59)))</f>
        <v>39165</v>
      </c>
      <c r="Z59" s="36">
        <f ca="1">SUM(INDIRECT(CONCATENATE("TotalNaturalFlow!",Z$1,$A59)):INDIRECT(CONCATENATE("TotalNaturalFlow!",Z$1,$B59)))</f>
        <v>167253</v>
      </c>
      <c r="AA59" s="36">
        <f ca="1">SUM(INDIRECT(CONCATENATE("TotalNaturalFlow!",AA$1,$A59)):INDIRECT(CONCATENATE("TotalNaturalFlow!",AA$1,$B59)))</f>
        <v>17207044</v>
      </c>
      <c r="AB59" s="36">
        <f ca="1">SUM(INDIRECT(CONCATENATE("TotalNaturalFlow!",AB$1,$A59)):INDIRECT(CONCATENATE("TotalNaturalFlow!",AB$1,$B59)))</f>
        <v>294684</v>
      </c>
      <c r="AC59" s="36">
        <f ca="1">SUM(INDIRECT(CONCATENATE("TotalNaturalFlow!",AC$1,$A59)):INDIRECT(CONCATENATE("TotalNaturalFlow!",AC$1,$B59)))</f>
        <v>17790031</v>
      </c>
      <c r="AD59" s="36">
        <f ca="1">SUM(INDIRECT(CONCATENATE("TotalNaturalFlow!",AD$1,$A59)):INDIRECT(CONCATENATE("TotalNaturalFlow!",AD$1,$B59)))</f>
        <v>17902591</v>
      </c>
      <c r="AE59" s="36">
        <f ca="1">SUM(INDIRECT(CONCATENATE("TotalNaturalFlow!",AE$1,$A59)):INDIRECT(CONCATENATE("TotalNaturalFlow!",AE$1,$B59)))</f>
        <v>65220</v>
      </c>
      <c r="AF59" s="36">
        <f ca="1">SUM(INDIRECT(CONCATENATE("TotalNaturalFlow!",AF$1,$A59)):INDIRECT(CONCATENATE("TotalNaturalFlow!",AF$1,$B59)))</f>
        <v>17955743</v>
      </c>
      <c r="AG59" s="36">
        <f ca="1">SUM(INDIRECT(CONCATENATE("TotalNaturalFlow!",AG$1,$A59)):INDIRECT(CONCATENATE("TotalNaturalFlow!",AG$1,$B59)))</f>
        <v>18449733</v>
      </c>
    </row>
    <row r="60" spans="1:33" s="2" customFormat="1" x14ac:dyDescent="0.2">
      <c r="A60" s="43">
        <f t="shared" si="4"/>
        <v>642</v>
      </c>
      <c r="B60" s="43">
        <f t="shared" si="4"/>
        <v>653</v>
      </c>
      <c r="C60" s="6">
        <v>1959</v>
      </c>
      <c r="D60" s="36">
        <f ca="1">SUM(INDIRECT(CONCATENATE("TotalNaturalFlow!",D$1,$A60)):INDIRECT(CONCATENATE("TotalNaturalFlow!",D$1,$B60)))</f>
        <v>1715627</v>
      </c>
      <c r="E60" s="36">
        <f ca="1">SUM(INDIRECT(CONCATENATE("TotalNaturalFlow!",E$1,$A60)):INDIRECT(CONCATENATE("TotalNaturalFlow!",E$1,$B60)))</f>
        <v>2742867</v>
      </c>
      <c r="F60" s="36">
        <f ca="1">SUM(INDIRECT(CONCATENATE("TotalNaturalFlow!",F$1,$A60)):INDIRECT(CONCATENATE("TotalNaturalFlow!",F$1,$B60)))</f>
        <v>103270</v>
      </c>
      <c r="G60" s="36">
        <f ca="1">SUM(INDIRECT(CONCATENATE("TotalNaturalFlow!",G$1,$A60)):INDIRECT(CONCATENATE("TotalNaturalFlow!",G$1,$B60)))</f>
        <v>720636</v>
      </c>
      <c r="H60" s="36">
        <f ca="1">SUM(INDIRECT(CONCATENATE("TotalNaturalFlow!",H$1,$A60)):INDIRECT(CONCATENATE("TotalNaturalFlow!",H$1,$B60)))</f>
        <v>818636</v>
      </c>
      <c r="I60" s="36">
        <f ca="1">SUM(INDIRECT(CONCATENATE("TotalNaturalFlow!",I$1,$A60)):INDIRECT(CONCATENATE("TotalNaturalFlow!",I$1,$B60)))</f>
        <v>1382043</v>
      </c>
      <c r="J60" s="36">
        <f ca="1">SUM(INDIRECT(CONCATENATE("TotalNaturalFlow!",J$1,$A60)):INDIRECT(CONCATENATE("TotalNaturalFlow!",J$1,$B60)))</f>
        <v>292400</v>
      </c>
      <c r="K60" s="36">
        <f ca="1">SUM(INDIRECT(CONCATENATE("TotalNaturalFlow!",K$1,$A60)):INDIRECT(CONCATENATE("TotalNaturalFlow!",K$1,$B60)))</f>
        <v>4504765</v>
      </c>
      <c r="L60" s="36">
        <f ca="1">SUM(INDIRECT(CONCATENATE("TotalNaturalFlow!",L$1,$A60)):INDIRECT(CONCATENATE("TotalNaturalFlow!",L$1,$B60)))</f>
        <v>994300</v>
      </c>
      <c r="M60" s="36">
        <f ca="1">SUM(INDIRECT(CONCATENATE("TotalNaturalFlow!",M$1,$A60)):INDIRECT(CONCATENATE("TotalNaturalFlow!",M$1,$B60)))</f>
        <v>1044454</v>
      </c>
      <c r="N60" s="36">
        <f ca="1">SUM(INDIRECT(CONCATENATE("TotalNaturalFlow!",N$1,$A60)):INDIRECT(CONCATENATE("TotalNaturalFlow!",N$1,$B60)))</f>
        <v>1355588</v>
      </c>
      <c r="O60" s="36">
        <f ca="1">SUM(INDIRECT(CONCATENATE("TotalNaturalFlow!",O$1,$A60)):INDIRECT(CONCATENATE("TotalNaturalFlow!",O$1,$B60)))</f>
        <v>866027</v>
      </c>
      <c r="P60" s="36">
        <f ca="1">SUM(INDIRECT(CONCATENATE("TotalNaturalFlow!",P$1,$A60)):INDIRECT(CONCATENATE("TotalNaturalFlow!",P$1,$B60)))</f>
        <v>240453</v>
      </c>
      <c r="Q60" s="36">
        <f ca="1">SUM(INDIRECT(CONCATENATE("TotalNaturalFlow!",Q$1,$A60)):INDIRECT(CONCATENATE("TotalNaturalFlow!",Q$1,$B60)))</f>
        <v>418731</v>
      </c>
      <c r="R60" s="36">
        <f ca="1">SUM(INDIRECT(CONCATENATE("TotalNaturalFlow!",R$1,$A60)):INDIRECT(CONCATENATE("TotalNaturalFlow!",R$1,$B60)))</f>
        <v>445900</v>
      </c>
      <c r="S60" s="36">
        <f ca="1">SUM(INDIRECT(CONCATENATE("TotalNaturalFlow!",S$1,$A60)):INDIRECT(CONCATENATE("TotalNaturalFlow!",S$1,$B60)))</f>
        <v>3521090</v>
      </c>
      <c r="T60" s="36">
        <f ca="1">SUM(INDIRECT(CONCATENATE("TotalNaturalFlow!",T$1,$A60)):INDIRECT(CONCATENATE("TotalNaturalFlow!",T$1,$B60)))</f>
        <v>71424</v>
      </c>
      <c r="U60" s="36">
        <f ca="1">SUM(INDIRECT(CONCATENATE("TotalNaturalFlow!",U$1,$A60)):INDIRECT(CONCATENATE("TotalNaturalFlow!",U$1,$B60)))</f>
        <v>437351</v>
      </c>
      <c r="V60" s="36">
        <f ca="1">SUM(INDIRECT(CONCATENATE("TotalNaturalFlow!",V$1,$A60)):INDIRECT(CONCATENATE("TotalNaturalFlow!",V$1,$B60)))</f>
        <v>873676</v>
      </c>
      <c r="W60" s="36">
        <f ca="1">SUM(INDIRECT(CONCATENATE("TotalNaturalFlow!",W$1,$A60)):INDIRECT(CONCATENATE("TotalNaturalFlow!",W$1,$B60)))</f>
        <v>9245100</v>
      </c>
      <c r="X60" s="35"/>
      <c r="Y60" s="36">
        <f ca="1">SUM(INDIRECT(CONCATENATE("TotalNaturalFlow!",Y$1,$A60)):INDIRECT(CONCATENATE("TotalNaturalFlow!",Y$1,$B60)))</f>
        <v>13880</v>
      </c>
      <c r="Z60" s="36">
        <f ca="1">SUM(INDIRECT(CONCATENATE("TotalNaturalFlow!",Z$1,$A60)):INDIRECT(CONCATENATE("TotalNaturalFlow!",Z$1,$B60)))</f>
        <v>51394</v>
      </c>
      <c r="AA60" s="36">
        <f ca="1">SUM(INDIRECT(CONCATENATE("TotalNaturalFlow!",AA$1,$A60)):INDIRECT(CONCATENATE("TotalNaturalFlow!",AA$1,$B60)))</f>
        <v>9439448</v>
      </c>
      <c r="AB60" s="36">
        <f ca="1">SUM(INDIRECT(CONCATENATE("TotalNaturalFlow!",AB$1,$A60)):INDIRECT(CONCATENATE("TotalNaturalFlow!",AB$1,$B60)))</f>
        <v>92841</v>
      </c>
      <c r="AC60" s="36">
        <f ca="1">SUM(INDIRECT(CONCATENATE("TotalNaturalFlow!",AC$1,$A60)):INDIRECT(CONCATENATE("TotalNaturalFlow!",AC$1,$B60)))</f>
        <v>9678116</v>
      </c>
      <c r="AD60" s="36">
        <f ca="1">SUM(INDIRECT(CONCATENATE("TotalNaturalFlow!",AD$1,$A60)):INDIRECT(CONCATENATE("TotalNaturalFlow!",AD$1,$B60)))</f>
        <v>9759840</v>
      </c>
      <c r="AE60" s="36">
        <f ca="1">SUM(INDIRECT(CONCATENATE("TotalNaturalFlow!",AE$1,$A60)):INDIRECT(CONCATENATE("TotalNaturalFlow!",AE$1,$B60)))</f>
        <v>15259</v>
      </c>
      <c r="AF60" s="36">
        <f ca="1">SUM(INDIRECT(CONCATENATE("TotalNaturalFlow!",AF$1,$A60)):INDIRECT(CONCATENATE("TotalNaturalFlow!",AF$1,$B60)))</f>
        <v>9844147</v>
      </c>
      <c r="AG60" s="36">
        <f ca="1">SUM(INDIRECT(CONCATENATE("TotalNaturalFlow!",AG$1,$A60)):INDIRECT(CONCATENATE("TotalNaturalFlow!",AG$1,$B60)))</f>
        <v>10316359</v>
      </c>
    </row>
    <row r="61" spans="1:33" s="2" customFormat="1" x14ac:dyDescent="0.2">
      <c r="A61" s="43">
        <f t="shared" si="4"/>
        <v>654</v>
      </c>
      <c r="B61" s="43">
        <f t="shared" si="4"/>
        <v>665</v>
      </c>
      <c r="C61" s="6">
        <v>1960</v>
      </c>
      <c r="D61" s="36">
        <f ca="1">SUM(INDIRECT(CONCATENATE("TotalNaturalFlow!",D$1,$A61)):INDIRECT(CONCATENATE("TotalNaturalFlow!",D$1,$B61)))</f>
        <v>1995966</v>
      </c>
      <c r="E61" s="36">
        <f ca="1">SUM(INDIRECT(CONCATENATE("TotalNaturalFlow!",E$1,$A61)):INDIRECT(CONCATENATE("TotalNaturalFlow!",E$1,$B61)))</f>
        <v>3111658</v>
      </c>
      <c r="F61" s="36">
        <f ca="1">SUM(INDIRECT(CONCATENATE("TotalNaturalFlow!",F$1,$A61)):INDIRECT(CONCATENATE("TotalNaturalFlow!",F$1,$B61)))</f>
        <v>137744</v>
      </c>
      <c r="G61" s="36">
        <f ca="1">SUM(INDIRECT(CONCATENATE("TotalNaturalFlow!",G$1,$A61)):INDIRECT(CONCATENATE("TotalNaturalFlow!",G$1,$B61)))</f>
        <v>982319</v>
      </c>
      <c r="H61" s="36">
        <f ca="1">SUM(INDIRECT(CONCATENATE("TotalNaturalFlow!",H$1,$A61)):INDIRECT(CONCATENATE("TotalNaturalFlow!",H$1,$B61)))</f>
        <v>1122519</v>
      </c>
      <c r="I61" s="36">
        <f ca="1">SUM(INDIRECT(CONCATENATE("TotalNaturalFlow!",I$1,$A61)):INDIRECT(CONCATENATE("TotalNaturalFlow!",I$1,$B61)))</f>
        <v>1855649</v>
      </c>
      <c r="J61" s="36">
        <f ca="1">SUM(INDIRECT(CONCATENATE("TotalNaturalFlow!",J$1,$A61)):INDIRECT(CONCATENATE("TotalNaturalFlow!",J$1,$B61)))</f>
        <v>638500</v>
      </c>
      <c r="K61" s="36">
        <f ca="1">SUM(INDIRECT(CONCATENATE("TotalNaturalFlow!",K$1,$A61)):INDIRECT(CONCATENATE("TotalNaturalFlow!",K$1,$B61)))</f>
        <v>5700298</v>
      </c>
      <c r="L61" s="36">
        <f ca="1">SUM(INDIRECT(CONCATENATE("TotalNaturalFlow!",L$1,$A61)):INDIRECT(CONCATENATE("TotalNaturalFlow!",L$1,$B61)))</f>
        <v>767100</v>
      </c>
      <c r="M61" s="36">
        <f ca="1">SUM(INDIRECT(CONCATENATE("TotalNaturalFlow!",M$1,$A61)):INDIRECT(CONCATENATE("TotalNaturalFlow!",M$1,$B61)))</f>
        <v>815502</v>
      </c>
      <c r="N61" s="36">
        <f ca="1">SUM(INDIRECT(CONCATENATE("TotalNaturalFlow!",N$1,$A61)):INDIRECT(CONCATENATE("TotalNaturalFlow!",N$1,$B61)))</f>
        <v>1214466</v>
      </c>
      <c r="O61" s="36">
        <f ca="1">SUM(INDIRECT(CONCATENATE("TotalNaturalFlow!",O$1,$A61)):INDIRECT(CONCATENATE("TotalNaturalFlow!",O$1,$B61)))</f>
        <v>1068304</v>
      </c>
      <c r="P61" s="36">
        <f ca="1">SUM(INDIRECT(CONCATENATE("TotalNaturalFlow!",P$1,$A61)):INDIRECT(CONCATENATE("TotalNaturalFlow!",P$1,$B61)))</f>
        <v>327530</v>
      </c>
      <c r="Q61" s="36">
        <f ca="1">SUM(INDIRECT(CONCATENATE("TotalNaturalFlow!",Q$1,$A61)):INDIRECT(CONCATENATE("TotalNaturalFlow!",Q$1,$B61)))</f>
        <v>447473</v>
      </c>
      <c r="R61" s="36">
        <f ca="1">SUM(INDIRECT(CONCATENATE("TotalNaturalFlow!",R$1,$A61)):INDIRECT(CONCATENATE("TotalNaturalFlow!",R$1,$B61)))</f>
        <v>431800</v>
      </c>
      <c r="S61" s="36">
        <f ca="1">SUM(INDIRECT(CONCATENATE("TotalNaturalFlow!",S$1,$A61)):INDIRECT(CONCATENATE("TotalNaturalFlow!",S$1,$B61)))</f>
        <v>3828721</v>
      </c>
      <c r="T61" s="36">
        <f ca="1">SUM(INDIRECT(CONCATENATE("TotalNaturalFlow!",T$1,$A61)):INDIRECT(CONCATENATE("TotalNaturalFlow!",T$1,$B61)))</f>
        <v>91961</v>
      </c>
      <c r="U61" s="36">
        <f ca="1">SUM(INDIRECT(CONCATENATE("TotalNaturalFlow!",U$1,$A61)):INDIRECT(CONCATENATE("TotalNaturalFlow!",U$1,$B61)))</f>
        <v>1221673</v>
      </c>
      <c r="V61" s="36">
        <f ca="1">SUM(INDIRECT(CONCATENATE("TotalNaturalFlow!",V$1,$A61)):INDIRECT(CONCATENATE("TotalNaturalFlow!",V$1,$B61)))</f>
        <v>2009081</v>
      </c>
      <c r="W61" s="36">
        <f ca="1">SUM(INDIRECT(CONCATENATE("TotalNaturalFlow!",W$1,$A61)):INDIRECT(CONCATENATE("TotalNaturalFlow!",W$1,$B61)))</f>
        <v>11977277</v>
      </c>
      <c r="X61" s="35"/>
      <c r="Y61" s="36">
        <f ca="1">SUM(INDIRECT(CONCATENATE("TotalNaturalFlow!",Y$1,$A61)):INDIRECT(CONCATENATE("TotalNaturalFlow!",Y$1,$B61)))</f>
        <v>10533</v>
      </c>
      <c r="Z61" s="36">
        <f ca="1">SUM(INDIRECT(CONCATENATE("TotalNaturalFlow!",Z$1,$A61)):INDIRECT(CONCATENATE("TotalNaturalFlow!",Z$1,$B61)))</f>
        <v>194168</v>
      </c>
      <c r="AA61" s="36">
        <f ca="1">SUM(INDIRECT(CONCATENATE("TotalNaturalFlow!",AA$1,$A61)):INDIRECT(CONCATENATE("TotalNaturalFlow!",AA$1,$B61)))</f>
        <v>12379048</v>
      </c>
      <c r="AB61" s="36">
        <f ca="1">SUM(INDIRECT(CONCATENATE("TotalNaturalFlow!",AB$1,$A61)):INDIRECT(CONCATENATE("TotalNaturalFlow!",AB$1,$B61)))</f>
        <v>83405</v>
      </c>
      <c r="AC61" s="36">
        <f ca="1">SUM(INDIRECT(CONCATENATE("TotalNaturalFlow!",AC$1,$A61)):INDIRECT(CONCATENATE("TotalNaturalFlow!",AC$1,$B61)))</f>
        <v>12833684</v>
      </c>
      <c r="AD61" s="36">
        <f ca="1">SUM(INDIRECT(CONCATENATE("TotalNaturalFlow!",AD$1,$A61)):INDIRECT(CONCATENATE("TotalNaturalFlow!",AD$1,$B61)))</f>
        <v>12803788</v>
      </c>
      <c r="AE61" s="36">
        <f ca="1">SUM(INDIRECT(CONCATENATE("TotalNaturalFlow!",AE$1,$A61)):INDIRECT(CONCATENATE("TotalNaturalFlow!",AE$1,$B61)))</f>
        <v>26105</v>
      </c>
      <c r="AF61" s="36">
        <f ca="1">SUM(INDIRECT(CONCATENATE("TotalNaturalFlow!",AF$1,$A61)):INDIRECT(CONCATENATE("TotalNaturalFlow!",AF$1,$B61)))</f>
        <v>13073030</v>
      </c>
      <c r="AG61" s="36">
        <f ca="1">SUM(INDIRECT(CONCATENATE("TotalNaturalFlow!",AG$1,$A61)):INDIRECT(CONCATENATE("TotalNaturalFlow!",AG$1,$B61)))</f>
        <v>13408851</v>
      </c>
    </row>
    <row r="62" spans="1:33" s="2" customFormat="1" x14ac:dyDescent="0.2">
      <c r="A62" s="43">
        <f t="shared" si="4"/>
        <v>666</v>
      </c>
      <c r="B62" s="43">
        <f t="shared" si="4"/>
        <v>677</v>
      </c>
      <c r="C62" s="6">
        <v>1961</v>
      </c>
      <c r="D62" s="36">
        <f ca="1">SUM(INDIRECT(CONCATENATE("TotalNaturalFlow!",D$1,$A62)):INDIRECT(CONCATENATE("TotalNaturalFlow!",D$1,$B62)))</f>
        <v>1501497</v>
      </c>
      <c r="E62" s="36">
        <f ca="1">SUM(INDIRECT(CONCATENATE("TotalNaturalFlow!",E$1,$A62)):INDIRECT(CONCATENATE("TotalNaturalFlow!",E$1,$B62)))</f>
        <v>2419443</v>
      </c>
      <c r="F62" s="36">
        <f ca="1">SUM(INDIRECT(CONCATENATE("TotalNaturalFlow!",F$1,$A62)):INDIRECT(CONCATENATE("TotalNaturalFlow!",F$1,$B62)))</f>
        <v>110291</v>
      </c>
      <c r="G62" s="36">
        <f ca="1">SUM(INDIRECT(CONCATENATE("TotalNaturalFlow!",G$1,$A62)):INDIRECT(CONCATENATE("TotalNaturalFlow!",G$1,$B62)))</f>
        <v>768525</v>
      </c>
      <c r="H62" s="36">
        <f ca="1">SUM(INDIRECT(CONCATENATE("TotalNaturalFlow!",H$1,$A62)):INDIRECT(CONCATENATE("TotalNaturalFlow!",H$1,$B62)))</f>
        <v>868225</v>
      </c>
      <c r="I62" s="36">
        <f ca="1">SUM(INDIRECT(CONCATENATE("TotalNaturalFlow!",I$1,$A62)):INDIRECT(CONCATENATE("TotalNaturalFlow!",I$1,$B62)))</f>
        <v>1500524</v>
      </c>
      <c r="J62" s="36">
        <f ca="1">SUM(INDIRECT(CONCATENATE("TotalNaturalFlow!",J$1,$A62)):INDIRECT(CONCATENATE("TotalNaturalFlow!",J$1,$B62)))</f>
        <v>499000</v>
      </c>
      <c r="K62" s="36">
        <f ca="1">SUM(INDIRECT(CONCATENATE("TotalNaturalFlow!",K$1,$A62)):INDIRECT(CONCATENATE("TotalNaturalFlow!",K$1,$B62)))</f>
        <v>4546229</v>
      </c>
      <c r="L62" s="36">
        <f ca="1">SUM(INDIRECT(CONCATENATE("TotalNaturalFlow!",L$1,$A62)):INDIRECT(CONCATENATE("TotalNaturalFlow!",L$1,$B62)))</f>
        <v>694700</v>
      </c>
      <c r="M62" s="36">
        <f ca="1">SUM(INDIRECT(CONCATENATE("TotalNaturalFlow!",M$1,$A62)):INDIRECT(CONCATENATE("TotalNaturalFlow!",M$1,$B62)))</f>
        <v>705205</v>
      </c>
      <c r="N62" s="36">
        <f ca="1">SUM(INDIRECT(CONCATENATE("TotalNaturalFlow!",N$1,$A62)):INDIRECT(CONCATENATE("TotalNaturalFlow!",N$1,$B62)))</f>
        <v>977148</v>
      </c>
      <c r="O62" s="36">
        <f ca="1">SUM(INDIRECT(CONCATENATE("TotalNaturalFlow!",O$1,$A62)):INDIRECT(CONCATENATE("TotalNaturalFlow!",O$1,$B62)))</f>
        <v>683544</v>
      </c>
      <c r="P62" s="36">
        <f ca="1">SUM(INDIRECT(CONCATENATE("TotalNaturalFlow!",P$1,$A62)):INDIRECT(CONCATENATE("TotalNaturalFlow!",P$1,$B62)))</f>
        <v>188293</v>
      </c>
      <c r="Q62" s="36">
        <f ca="1">SUM(INDIRECT(CONCATENATE("TotalNaturalFlow!",Q$1,$A62)):INDIRECT(CONCATENATE("TotalNaturalFlow!",Q$1,$B62)))</f>
        <v>356951</v>
      </c>
      <c r="R62" s="36">
        <f ca="1">SUM(INDIRECT(CONCATENATE("TotalNaturalFlow!",R$1,$A62)):INDIRECT(CONCATENATE("TotalNaturalFlow!",R$1,$B62)))</f>
        <v>374800</v>
      </c>
      <c r="S62" s="36">
        <f ca="1">SUM(INDIRECT(CONCATENATE("TotalNaturalFlow!",S$1,$A62)):INDIRECT(CONCATENATE("TotalNaturalFlow!",S$1,$B62)))</f>
        <v>2761830</v>
      </c>
      <c r="T62" s="36">
        <f ca="1">SUM(INDIRECT(CONCATENATE("TotalNaturalFlow!",T$1,$A62)):INDIRECT(CONCATENATE("TotalNaturalFlow!",T$1,$B62)))</f>
        <v>100583</v>
      </c>
      <c r="U62" s="36">
        <f ca="1">SUM(INDIRECT(CONCATENATE("TotalNaturalFlow!",U$1,$A62)):INDIRECT(CONCATENATE("TotalNaturalFlow!",U$1,$B62)))</f>
        <v>815961</v>
      </c>
      <c r="V62" s="36">
        <f ca="1">SUM(INDIRECT(CONCATENATE("TotalNaturalFlow!",V$1,$A62)):INDIRECT(CONCATENATE("TotalNaturalFlow!",V$1,$B62)))</f>
        <v>1454632</v>
      </c>
      <c r="W62" s="36">
        <f ca="1">SUM(INDIRECT(CONCATENATE("TotalNaturalFlow!",W$1,$A62)):INDIRECT(CONCATENATE("TotalNaturalFlow!",W$1,$B62)))</f>
        <v>9199061</v>
      </c>
      <c r="X62" s="35"/>
      <c r="Y62" s="36">
        <f ca="1">SUM(INDIRECT(CONCATENATE("TotalNaturalFlow!",Y$1,$A62)):INDIRECT(CONCATENATE("TotalNaturalFlow!",Y$1,$B62)))</f>
        <v>31001</v>
      </c>
      <c r="Z62" s="36">
        <f ca="1">SUM(INDIRECT(CONCATENATE("TotalNaturalFlow!",Z$1,$A62)):INDIRECT(CONCATENATE("TotalNaturalFlow!",Z$1,$B62)))</f>
        <v>38760</v>
      </c>
      <c r="AA62" s="36">
        <f ca="1">SUM(INDIRECT(CONCATENATE("TotalNaturalFlow!",AA$1,$A62)):INDIRECT(CONCATENATE("TotalNaturalFlow!",AA$1,$B62)))</f>
        <v>9606734</v>
      </c>
      <c r="AB62" s="36">
        <f ca="1">SUM(INDIRECT(CONCATENATE("TotalNaturalFlow!",AB$1,$A62)):INDIRECT(CONCATENATE("TotalNaturalFlow!",AB$1,$B62)))</f>
        <v>108450</v>
      </c>
      <c r="AC62" s="36">
        <f ca="1">SUM(INDIRECT(CONCATENATE("TotalNaturalFlow!",AC$1,$A62)):INDIRECT(CONCATENATE("TotalNaturalFlow!",AC$1,$B62)))</f>
        <v>9905063</v>
      </c>
      <c r="AD62" s="36">
        <f ca="1">SUM(INDIRECT(CONCATENATE("TotalNaturalFlow!",AD$1,$A62)):INDIRECT(CONCATENATE("TotalNaturalFlow!",AD$1,$B62)))</f>
        <v>9901608</v>
      </c>
      <c r="AE62" s="36">
        <f ca="1">SUM(INDIRECT(CONCATENATE("TotalNaturalFlow!",AE$1,$A62)):INDIRECT(CONCATENATE("TotalNaturalFlow!",AE$1,$B62)))</f>
        <v>6612</v>
      </c>
      <c r="AF62" s="36">
        <f ca="1">SUM(INDIRECT(CONCATENATE("TotalNaturalFlow!",AF$1,$A62)):INDIRECT(CONCATENATE("TotalNaturalFlow!",AF$1,$B62)))</f>
        <v>10051526</v>
      </c>
      <c r="AG62" s="36">
        <f ca="1">SUM(INDIRECT(CONCATENATE("TotalNaturalFlow!",AG$1,$A62)):INDIRECT(CONCATENATE("TotalNaturalFlow!",AG$1,$B62)))</f>
        <v>10283086</v>
      </c>
    </row>
    <row r="63" spans="1:33" s="2" customFormat="1" x14ac:dyDescent="0.2">
      <c r="A63" s="43">
        <f t="shared" si="4"/>
        <v>678</v>
      </c>
      <c r="B63" s="43">
        <f t="shared" si="4"/>
        <v>689</v>
      </c>
      <c r="C63" s="6">
        <v>1962</v>
      </c>
      <c r="D63" s="36">
        <f ca="1">SUM(INDIRECT(CONCATENATE("TotalNaturalFlow!",D$1,$A63)):INDIRECT(CONCATENATE("TotalNaturalFlow!",D$1,$B63)))</f>
        <v>2836282</v>
      </c>
      <c r="E63" s="36">
        <f ca="1">SUM(INDIRECT(CONCATENATE("TotalNaturalFlow!",E$1,$A63)):INDIRECT(CONCATENATE("TotalNaturalFlow!",E$1,$B63)))</f>
        <v>4627400</v>
      </c>
      <c r="F63" s="36">
        <f ca="1">SUM(INDIRECT(CONCATENATE("TotalNaturalFlow!",F$1,$A63)):INDIRECT(CONCATENATE("TotalNaturalFlow!",F$1,$B63)))</f>
        <v>199072</v>
      </c>
      <c r="G63" s="36">
        <f ca="1">SUM(INDIRECT(CONCATENATE("TotalNaturalFlow!",G$1,$A63)):INDIRECT(CONCATENATE("TotalNaturalFlow!",G$1,$B63)))</f>
        <v>1408126</v>
      </c>
      <c r="H63" s="36">
        <f ca="1">SUM(INDIRECT(CONCATENATE("TotalNaturalFlow!",H$1,$A63)):INDIRECT(CONCATENATE("TotalNaturalFlow!",H$1,$B63)))</f>
        <v>1594626</v>
      </c>
      <c r="I63" s="36">
        <f ca="1">SUM(INDIRECT(CONCATENATE("TotalNaturalFlow!",I$1,$A63)):INDIRECT(CONCATENATE("TotalNaturalFlow!",I$1,$B63)))</f>
        <v>2658992</v>
      </c>
      <c r="J63" s="36">
        <f ca="1">SUM(INDIRECT(CONCATENATE("TotalNaturalFlow!",J$1,$A63)):INDIRECT(CONCATENATE("TotalNaturalFlow!",J$1,$B63)))</f>
        <v>729600</v>
      </c>
      <c r="K63" s="36">
        <f ca="1">SUM(INDIRECT(CONCATENATE("TotalNaturalFlow!",K$1,$A63)):INDIRECT(CONCATENATE("TotalNaturalFlow!",K$1,$B63)))</f>
        <v>8219900</v>
      </c>
      <c r="L63" s="36">
        <f ca="1">SUM(INDIRECT(CONCATENATE("TotalNaturalFlow!",L$1,$A63)):INDIRECT(CONCATENATE("TotalNaturalFlow!",L$1,$B63)))</f>
        <v>1498200</v>
      </c>
      <c r="M63" s="36">
        <f ca="1">SUM(INDIRECT(CONCATENATE("TotalNaturalFlow!",M$1,$A63)):INDIRECT(CONCATENATE("TotalNaturalFlow!",M$1,$B63)))</f>
        <v>1596747</v>
      </c>
      <c r="N63" s="36">
        <f ca="1">SUM(INDIRECT(CONCATENATE("TotalNaturalFlow!",N$1,$A63)):INDIRECT(CONCATENATE("TotalNaturalFlow!",N$1,$B63)))</f>
        <v>2392307</v>
      </c>
      <c r="O63" s="36">
        <f ca="1">SUM(INDIRECT(CONCATENATE("TotalNaturalFlow!",O$1,$A63)):INDIRECT(CONCATENATE("TotalNaturalFlow!",O$1,$B63)))</f>
        <v>1559121</v>
      </c>
      <c r="P63" s="36">
        <f ca="1">SUM(INDIRECT(CONCATENATE("TotalNaturalFlow!",P$1,$A63)):INDIRECT(CONCATENATE("TotalNaturalFlow!",P$1,$B63)))</f>
        <v>600899</v>
      </c>
      <c r="Q63" s="36">
        <f ca="1">SUM(INDIRECT(CONCATENATE("TotalNaturalFlow!",Q$1,$A63)):INDIRECT(CONCATENATE("TotalNaturalFlow!",Q$1,$B63)))</f>
        <v>902170</v>
      </c>
      <c r="R63" s="36">
        <f ca="1">SUM(INDIRECT(CONCATENATE("TotalNaturalFlow!",R$1,$A63)):INDIRECT(CONCATENATE("TotalNaturalFlow!",R$1,$B63)))</f>
        <v>704900</v>
      </c>
      <c r="S63" s="36">
        <f ca="1">SUM(INDIRECT(CONCATENATE("TotalNaturalFlow!",S$1,$A63)):INDIRECT(CONCATENATE("TotalNaturalFlow!",S$1,$B63)))</f>
        <v>6850045</v>
      </c>
      <c r="T63" s="36">
        <f ca="1">SUM(INDIRECT(CONCATENATE("TotalNaturalFlow!",T$1,$A63)):INDIRECT(CONCATENATE("TotalNaturalFlow!",T$1,$B63)))</f>
        <v>177601</v>
      </c>
      <c r="U63" s="36">
        <f ca="1">SUM(INDIRECT(CONCATENATE("TotalNaturalFlow!",U$1,$A63)):INDIRECT(CONCATENATE("TotalNaturalFlow!",U$1,$B63)))</f>
        <v>1058711</v>
      </c>
      <c r="V63" s="36">
        <f ca="1">SUM(INDIRECT(CONCATENATE("TotalNaturalFlow!",V$1,$A63)):INDIRECT(CONCATENATE("TotalNaturalFlow!",V$1,$B63)))</f>
        <v>1783986</v>
      </c>
      <c r="W63" s="36">
        <f ca="1">SUM(INDIRECT(CONCATENATE("TotalNaturalFlow!",W$1,$A63)):INDIRECT(CONCATENATE("TotalNaturalFlow!",W$1,$B63)))</f>
        <v>17760809</v>
      </c>
      <c r="X63" s="35"/>
      <c r="Y63" s="36">
        <f ca="1">SUM(INDIRECT(CONCATENATE("TotalNaturalFlow!",Y$1,$A63)):INDIRECT(CONCATENATE("TotalNaturalFlow!",Y$1,$B63)))</f>
        <v>15109</v>
      </c>
      <c r="Z63" s="36">
        <f ca="1">SUM(INDIRECT(CONCATENATE("TotalNaturalFlow!",Z$1,$A63)):INDIRECT(CONCATENATE("TotalNaturalFlow!",Z$1,$B63)))</f>
        <v>157761</v>
      </c>
      <c r="AA63" s="36">
        <f ca="1">SUM(INDIRECT(CONCATENATE("TotalNaturalFlow!",AA$1,$A63)):INDIRECT(CONCATENATE("TotalNaturalFlow!",AA$1,$B63)))</f>
        <v>18236900</v>
      </c>
      <c r="AB63" s="36">
        <f ca="1">SUM(INDIRECT(CONCATENATE("TotalNaturalFlow!",AB$1,$A63)):INDIRECT(CONCATENATE("TotalNaturalFlow!",AB$1,$B63)))</f>
        <v>142430</v>
      </c>
      <c r="AC63" s="36">
        <f ca="1">SUM(INDIRECT(CONCATENATE("TotalNaturalFlow!",AC$1,$A63)):INDIRECT(CONCATENATE("TotalNaturalFlow!",AC$1,$B63)))</f>
        <v>18288785</v>
      </c>
      <c r="AD63" s="36">
        <f ca="1">SUM(INDIRECT(CONCATENATE("TotalNaturalFlow!",AD$1,$A63)):INDIRECT(CONCATENATE("TotalNaturalFlow!",AD$1,$B63)))</f>
        <v>18312265</v>
      </c>
      <c r="AE63" s="36">
        <f ca="1">SUM(INDIRECT(CONCATENATE("TotalNaturalFlow!",AE$1,$A63)):INDIRECT(CONCATENATE("TotalNaturalFlow!",AE$1,$B63)))</f>
        <v>18384</v>
      </c>
      <c r="AF63" s="36">
        <f ca="1">SUM(INDIRECT(CONCATENATE("TotalNaturalFlow!",AF$1,$A63)):INDIRECT(CONCATENATE("TotalNaturalFlow!",AF$1,$B63)))</f>
        <v>18495229</v>
      </c>
      <c r="AG63" s="36">
        <f ca="1">SUM(INDIRECT(CONCATENATE("TotalNaturalFlow!",AG$1,$A63)):INDIRECT(CONCATENATE("TotalNaturalFlow!",AG$1,$B63)))</f>
        <v>18731968</v>
      </c>
    </row>
    <row r="64" spans="1:33" s="2" customFormat="1" x14ac:dyDescent="0.2">
      <c r="A64" s="43">
        <f t="shared" si="4"/>
        <v>690</v>
      </c>
      <c r="B64" s="43">
        <f t="shared" si="4"/>
        <v>701</v>
      </c>
      <c r="C64" s="6">
        <v>1963</v>
      </c>
      <c r="D64" s="36">
        <f ca="1">SUM(INDIRECT(CONCATENATE("TotalNaturalFlow!",D$1,$A64)):INDIRECT(CONCATENATE("TotalNaturalFlow!",D$1,$B64)))</f>
        <v>1311121</v>
      </c>
      <c r="E64" s="36">
        <f ca="1">SUM(INDIRECT(CONCATENATE("TotalNaturalFlow!",E$1,$A64)):INDIRECT(CONCATENATE("TotalNaturalFlow!",E$1,$B64)))</f>
        <v>2121278</v>
      </c>
      <c r="F64" s="36">
        <f ca="1">SUM(INDIRECT(CONCATENATE("TotalNaturalFlow!",F$1,$A64)):INDIRECT(CONCATENATE("TotalNaturalFlow!",F$1,$B64)))</f>
        <v>102798</v>
      </c>
      <c r="G64" s="36">
        <f ca="1">SUM(INDIRECT(CONCATENATE("TotalNaturalFlow!",G$1,$A64)):INDIRECT(CONCATENATE("TotalNaturalFlow!",G$1,$B64)))</f>
        <v>694188</v>
      </c>
      <c r="H64" s="36">
        <f ca="1">SUM(INDIRECT(CONCATENATE("TotalNaturalFlow!",H$1,$A64)):INDIRECT(CONCATENATE("TotalNaturalFlow!",H$1,$B64)))</f>
        <v>763788</v>
      </c>
      <c r="I64" s="36">
        <f ca="1">SUM(INDIRECT(CONCATENATE("TotalNaturalFlow!",I$1,$A64)):INDIRECT(CONCATENATE("TotalNaturalFlow!",I$1,$B64)))</f>
        <v>1343189</v>
      </c>
      <c r="J64" s="36">
        <f ca="1">SUM(INDIRECT(CONCATENATE("TotalNaturalFlow!",J$1,$A64)):INDIRECT(CONCATENATE("TotalNaturalFlow!",J$1,$B64)))</f>
        <v>384300</v>
      </c>
      <c r="K64" s="36">
        <f ca="1">SUM(INDIRECT(CONCATENATE("TotalNaturalFlow!",K$1,$A64)):INDIRECT(CONCATENATE("TotalNaturalFlow!",K$1,$B64)))</f>
        <v>4035058</v>
      </c>
      <c r="L64" s="36">
        <f ca="1">SUM(INDIRECT(CONCATENATE("TotalNaturalFlow!",L$1,$A64)):INDIRECT(CONCATENATE("TotalNaturalFlow!",L$1,$B64)))</f>
        <v>1061400</v>
      </c>
      <c r="M64" s="36">
        <f ca="1">SUM(INDIRECT(CONCATENATE("TotalNaturalFlow!",M$1,$A64)):INDIRECT(CONCATENATE("TotalNaturalFlow!",M$1,$B64)))</f>
        <v>1082857</v>
      </c>
      <c r="N64" s="36">
        <f ca="1">SUM(INDIRECT(CONCATENATE("TotalNaturalFlow!",N$1,$A64)):INDIRECT(CONCATENATE("TotalNaturalFlow!",N$1,$B64)))</f>
        <v>1352697</v>
      </c>
      <c r="O64" s="36">
        <f ca="1">SUM(INDIRECT(CONCATENATE("TotalNaturalFlow!",O$1,$A64)):INDIRECT(CONCATENATE("TotalNaturalFlow!",O$1,$B64)))</f>
        <v>688917</v>
      </c>
      <c r="P64" s="36">
        <f ca="1">SUM(INDIRECT(CONCATENATE("TotalNaturalFlow!",P$1,$A64)):INDIRECT(CONCATENATE("TotalNaturalFlow!",P$1,$B64)))</f>
        <v>231207</v>
      </c>
      <c r="Q64" s="36">
        <f ca="1">SUM(INDIRECT(CONCATENATE("TotalNaturalFlow!",Q$1,$A64)):INDIRECT(CONCATENATE("TotalNaturalFlow!",Q$1,$B64)))</f>
        <v>535727</v>
      </c>
      <c r="R64" s="36">
        <f ca="1">SUM(INDIRECT(CONCATENATE("TotalNaturalFlow!",R$1,$A64)):INDIRECT(CONCATENATE("TotalNaturalFlow!",R$1,$B64)))</f>
        <v>373100</v>
      </c>
      <c r="S64" s="36">
        <f ca="1">SUM(INDIRECT(CONCATENATE("TotalNaturalFlow!",S$1,$A64)):INDIRECT(CONCATENATE("TotalNaturalFlow!",S$1,$B64)))</f>
        <v>3423753</v>
      </c>
      <c r="T64" s="36">
        <f ca="1">SUM(INDIRECT(CONCATENATE("TotalNaturalFlow!",T$1,$A64)):INDIRECT(CONCATENATE("TotalNaturalFlow!",T$1,$B64)))</f>
        <v>109452</v>
      </c>
      <c r="U64" s="36">
        <f ca="1">SUM(INDIRECT(CONCATENATE("TotalNaturalFlow!",U$1,$A64)):INDIRECT(CONCATENATE("TotalNaturalFlow!",U$1,$B64)))</f>
        <v>665253</v>
      </c>
      <c r="V64" s="36">
        <f ca="1">SUM(INDIRECT(CONCATENATE("TotalNaturalFlow!",V$1,$A64)):INDIRECT(CONCATENATE("TotalNaturalFlow!",V$1,$B64)))</f>
        <v>1269722</v>
      </c>
      <c r="W64" s="36">
        <f ca="1">SUM(INDIRECT(CONCATENATE("TotalNaturalFlow!",W$1,$A64)):INDIRECT(CONCATENATE("TotalNaturalFlow!",W$1,$B64)))</f>
        <v>9115209</v>
      </c>
      <c r="X64" s="35"/>
      <c r="Y64" s="36">
        <f ca="1">SUM(INDIRECT(CONCATENATE("TotalNaturalFlow!",Y$1,$A64)):INDIRECT(CONCATENATE("TotalNaturalFlow!",Y$1,$B64)))</f>
        <v>19979</v>
      </c>
      <c r="Z64" s="36">
        <f ca="1">SUM(INDIRECT(CONCATENATE("TotalNaturalFlow!",Z$1,$A64)):INDIRECT(CONCATENATE("TotalNaturalFlow!",Z$1,$B64)))</f>
        <v>84264</v>
      </c>
      <c r="AA64" s="36">
        <f ca="1">SUM(INDIRECT(CONCATENATE("TotalNaturalFlow!",AA$1,$A64)):INDIRECT(CONCATENATE("TotalNaturalFlow!",AA$1,$B64)))</f>
        <v>9357751</v>
      </c>
      <c r="AB64" s="36">
        <f ca="1">SUM(INDIRECT(CONCATENATE("TotalNaturalFlow!",AB$1,$A64)):INDIRECT(CONCATENATE("TotalNaturalFlow!",AB$1,$B64)))</f>
        <v>83261</v>
      </c>
      <c r="AC64" s="36">
        <f ca="1">SUM(INDIRECT(CONCATENATE("TotalNaturalFlow!",AC$1,$A64)):INDIRECT(CONCATENATE("TotalNaturalFlow!",AC$1,$B64)))</f>
        <v>9670608</v>
      </c>
      <c r="AD64" s="36">
        <f ca="1">SUM(INDIRECT(CONCATENATE("TotalNaturalFlow!",AD$1,$A64)):INDIRECT(CONCATENATE("TotalNaturalFlow!",AD$1,$B64)))</f>
        <v>9749103</v>
      </c>
      <c r="AE64" s="36">
        <f ca="1">SUM(INDIRECT(CONCATENATE("TotalNaturalFlow!",AE$1,$A64)):INDIRECT(CONCATENATE("TotalNaturalFlow!",AE$1,$B64)))</f>
        <v>30942</v>
      </c>
      <c r="AF64" s="36">
        <f ca="1">SUM(INDIRECT(CONCATENATE("TotalNaturalFlow!",AF$1,$A64)):INDIRECT(CONCATENATE("TotalNaturalFlow!",AF$1,$B64)))</f>
        <v>9907264</v>
      </c>
      <c r="AG64" s="36">
        <f ca="1">SUM(INDIRECT(CONCATENATE("TotalNaturalFlow!",AG$1,$A64)):INDIRECT(CONCATENATE("TotalNaturalFlow!",AG$1,$B64)))</f>
        <v>10041612</v>
      </c>
    </row>
    <row r="65" spans="1:33" s="2" customFormat="1" x14ac:dyDescent="0.2">
      <c r="A65" s="43">
        <f t="shared" si="4"/>
        <v>702</v>
      </c>
      <c r="B65" s="43">
        <f t="shared" si="4"/>
        <v>713</v>
      </c>
      <c r="C65" s="6">
        <v>1964</v>
      </c>
      <c r="D65" s="36">
        <f ca="1">SUM(INDIRECT(CONCATENATE("TotalNaturalFlow!",D$1,$A65)):INDIRECT(CONCATENATE("TotalNaturalFlow!",D$1,$B65)))</f>
        <v>1473949</v>
      </c>
      <c r="E65" s="36">
        <f ca="1">SUM(INDIRECT(CONCATENATE("TotalNaturalFlow!",E$1,$A65)):INDIRECT(CONCATENATE("TotalNaturalFlow!",E$1,$B65)))</f>
        <v>2496486</v>
      </c>
      <c r="F65" s="36">
        <f ca="1">SUM(INDIRECT(CONCATENATE("TotalNaturalFlow!",F$1,$A65)):INDIRECT(CONCATENATE("TotalNaturalFlow!",F$1,$B65)))</f>
        <v>105141</v>
      </c>
      <c r="G65" s="36">
        <f ca="1">SUM(INDIRECT(CONCATENATE("TotalNaturalFlow!",G$1,$A65)):INDIRECT(CONCATENATE("TotalNaturalFlow!",G$1,$B65)))</f>
        <v>879145</v>
      </c>
      <c r="H65" s="36">
        <f ca="1">SUM(INDIRECT(CONCATENATE("TotalNaturalFlow!",H$1,$A65)):INDIRECT(CONCATENATE("TotalNaturalFlow!",H$1,$B65)))</f>
        <v>1021445</v>
      </c>
      <c r="I65" s="36">
        <f ca="1">SUM(INDIRECT(CONCATENATE("TotalNaturalFlow!",I$1,$A65)):INDIRECT(CONCATENATE("TotalNaturalFlow!",I$1,$B65)))</f>
        <v>1785948</v>
      </c>
      <c r="J65" s="36">
        <f ca="1">SUM(INDIRECT(CONCATENATE("TotalNaturalFlow!",J$1,$A65)):INDIRECT(CONCATENATE("TotalNaturalFlow!",J$1,$B65)))</f>
        <v>463800</v>
      </c>
      <c r="K65" s="36">
        <f ca="1">SUM(INDIRECT(CONCATENATE("TotalNaturalFlow!",K$1,$A65)):INDIRECT(CONCATENATE("TotalNaturalFlow!",K$1,$B65)))</f>
        <v>4843768</v>
      </c>
      <c r="L65" s="36">
        <f ca="1">SUM(INDIRECT(CONCATENATE("TotalNaturalFlow!",L$1,$A65)):INDIRECT(CONCATENATE("TotalNaturalFlow!",L$1,$B65)))</f>
        <v>1221600</v>
      </c>
      <c r="M65" s="36">
        <f ca="1">SUM(INDIRECT(CONCATENATE("TotalNaturalFlow!",M$1,$A65)):INDIRECT(CONCATENATE("TotalNaturalFlow!",M$1,$B65)))</f>
        <v>1364276</v>
      </c>
      <c r="N65" s="36">
        <f ca="1">SUM(INDIRECT(CONCATENATE("TotalNaturalFlow!",N$1,$A65)):INDIRECT(CONCATENATE("TotalNaturalFlow!",N$1,$B65)))</f>
        <v>1874573</v>
      </c>
      <c r="O65" s="36">
        <f ca="1">SUM(INDIRECT(CONCATENATE("TotalNaturalFlow!",O$1,$A65)):INDIRECT(CONCATENATE("TotalNaturalFlow!",O$1,$B65)))</f>
        <v>915268</v>
      </c>
      <c r="P65" s="36">
        <f ca="1">SUM(INDIRECT(CONCATENATE("TotalNaturalFlow!",P$1,$A65)):INDIRECT(CONCATENATE("TotalNaturalFlow!",P$1,$B65)))</f>
        <v>341593</v>
      </c>
      <c r="Q65" s="36">
        <f ca="1">SUM(INDIRECT(CONCATENATE("TotalNaturalFlow!",Q$1,$A65)):INDIRECT(CONCATENATE("TotalNaturalFlow!",Q$1,$B65)))</f>
        <v>675780</v>
      </c>
      <c r="R65" s="36">
        <f ca="1">SUM(INDIRECT(CONCATENATE("TotalNaturalFlow!",R$1,$A65)):INDIRECT(CONCATENATE("TotalNaturalFlow!",R$1,$B65)))</f>
        <v>428800</v>
      </c>
      <c r="S65" s="36">
        <f ca="1">SUM(INDIRECT(CONCATENATE("TotalNaturalFlow!",S$1,$A65)):INDIRECT(CONCATENATE("TotalNaturalFlow!",S$1,$B65)))</f>
        <v>4487195</v>
      </c>
      <c r="T65" s="36">
        <f ca="1">SUM(INDIRECT(CONCATENATE("TotalNaturalFlow!",T$1,$A65)):INDIRECT(CONCATENATE("TotalNaturalFlow!",T$1,$B65)))</f>
        <v>120526</v>
      </c>
      <c r="U65" s="36">
        <f ca="1">SUM(INDIRECT(CONCATENATE("TotalNaturalFlow!",U$1,$A65)):INDIRECT(CONCATENATE("TotalNaturalFlow!",U$1,$B65)))</f>
        <v>573680</v>
      </c>
      <c r="V65" s="36">
        <f ca="1">SUM(INDIRECT(CONCATENATE("TotalNaturalFlow!",V$1,$A65)):INDIRECT(CONCATENATE("TotalNaturalFlow!",V$1,$B65)))</f>
        <v>1093197</v>
      </c>
      <c r="W65" s="36">
        <f ca="1">SUM(INDIRECT(CONCATENATE("TotalNaturalFlow!",W$1,$A65)):INDIRECT(CONCATENATE("TotalNaturalFlow!",W$1,$B65)))</f>
        <v>10381353</v>
      </c>
      <c r="X65" s="35"/>
      <c r="Y65" s="36">
        <f ca="1">SUM(INDIRECT(CONCATENATE("TotalNaturalFlow!",Y$1,$A65)):INDIRECT(CONCATENATE("TotalNaturalFlow!",Y$1,$B65)))</f>
        <v>13345</v>
      </c>
      <c r="Z65" s="36">
        <f ca="1">SUM(INDIRECT(CONCATENATE("TotalNaturalFlow!",Z$1,$A65)):INDIRECT(CONCATENATE("TotalNaturalFlow!",Z$1,$B65)))</f>
        <v>170907</v>
      </c>
      <c r="AA65" s="36">
        <f ca="1">SUM(INDIRECT(CONCATENATE("TotalNaturalFlow!",AA$1,$A65)):INDIRECT(CONCATENATE("TotalNaturalFlow!",AA$1,$B65)))</f>
        <v>10694419</v>
      </c>
      <c r="AB65" s="36">
        <f ca="1">SUM(INDIRECT(CONCATENATE("TotalNaturalFlow!",AB$1,$A65)):INDIRECT(CONCATENATE("TotalNaturalFlow!",AB$1,$B65)))</f>
        <v>89537</v>
      </c>
      <c r="AC65" s="36">
        <f ca="1">SUM(INDIRECT(CONCATENATE("TotalNaturalFlow!",AC$1,$A65)):INDIRECT(CONCATENATE("TotalNaturalFlow!",AC$1,$B65)))</f>
        <v>10773327</v>
      </c>
      <c r="AD65" s="36">
        <f ca="1">SUM(INDIRECT(CONCATENATE("TotalNaturalFlow!",AD$1,$A65)):INDIRECT(CONCATENATE("TotalNaturalFlow!",AD$1,$B65)))</f>
        <v>10824697</v>
      </c>
      <c r="AE65" s="36">
        <f ca="1">SUM(INDIRECT(CONCATENATE("TotalNaturalFlow!",AE$1,$A65)):INDIRECT(CONCATENATE("TotalNaturalFlow!",AE$1,$B65)))</f>
        <v>34951</v>
      </c>
      <c r="AF65" s="36">
        <f ca="1">SUM(INDIRECT(CONCATENATE("TotalNaturalFlow!",AF$1,$A65)):INDIRECT(CONCATENATE("TotalNaturalFlow!",AF$1,$B65)))</f>
        <v>10929926</v>
      </c>
      <c r="AG65" s="36">
        <f ca="1">SUM(INDIRECT(CONCATENATE("TotalNaturalFlow!",AG$1,$A65)):INDIRECT(CONCATENATE("TotalNaturalFlow!",AG$1,$B65)))</f>
        <v>11181844</v>
      </c>
    </row>
    <row r="66" spans="1:33" s="2" customFormat="1" x14ac:dyDescent="0.2">
      <c r="A66" s="43">
        <f t="shared" si="4"/>
        <v>714</v>
      </c>
      <c r="B66" s="43">
        <f t="shared" si="4"/>
        <v>725</v>
      </c>
      <c r="C66" s="6">
        <v>1965</v>
      </c>
      <c r="D66" s="36">
        <f ca="1">SUM(INDIRECT(CONCATENATE("TotalNaturalFlow!",D$1,$A66)):INDIRECT(CONCATENATE("TotalNaturalFlow!",D$1,$B66)))</f>
        <v>2490962</v>
      </c>
      <c r="E66" s="36">
        <f ca="1">SUM(INDIRECT(CONCATENATE("TotalNaturalFlow!",E$1,$A66)):INDIRECT(CONCATENATE("TotalNaturalFlow!",E$1,$B66)))</f>
        <v>4127616</v>
      </c>
      <c r="F66" s="36">
        <f ca="1">SUM(INDIRECT(CONCATENATE("TotalNaturalFlow!",F$1,$A66)):INDIRECT(CONCATENATE("TotalNaturalFlow!",F$1,$B66)))</f>
        <v>200692</v>
      </c>
      <c r="G66" s="36">
        <f ca="1">SUM(INDIRECT(CONCATENATE("TotalNaturalFlow!",G$1,$A66)):INDIRECT(CONCATENATE("TotalNaturalFlow!",G$1,$B66)))</f>
        <v>1547621</v>
      </c>
      <c r="H66" s="36">
        <f ca="1">SUM(INDIRECT(CONCATENATE("TotalNaturalFlow!",H$1,$A66)):INDIRECT(CONCATENATE("TotalNaturalFlow!",H$1,$B66)))</f>
        <v>1783421</v>
      </c>
      <c r="I66" s="36">
        <f ca="1">SUM(INDIRECT(CONCATENATE("TotalNaturalFlow!",I$1,$A66)):INDIRECT(CONCATENATE("TotalNaturalFlow!",I$1,$B66)))</f>
        <v>3015945</v>
      </c>
      <c r="J66" s="36">
        <f ca="1">SUM(INDIRECT(CONCATENATE("TotalNaturalFlow!",J$1,$A66)):INDIRECT(CONCATENATE("TotalNaturalFlow!",J$1,$B66)))</f>
        <v>974900</v>
      </c>
      <c r="K66" s="36">
        <f ca="1">SUM(INDIRECT(CONCATENATE("TotalNaturalFlow!",K$1,$A66)):INDIRECT(CONCATENATE("TotalNaturalFlow!",K$1,$B66)))</f>
        <v>8235451</v>
      </c>
      <c r="L66" s="36">
        <f ca="1">SUM(INDIRECT(CONCATENATE("TotalNaturalFlow!",L$1,$A66)):INDIRECT(CONCATENATE("TotalNaturalFlow!",L$1,$B66)))</f>
        <v>1889400</v>
      </c>
      <c r="M66" s="36">
        <f ca="1">SUM(INDIRECT(CONCATENATE("TotalNaturalFlow!",M$1,$A66)):INDIRECT(CONCATENATE("TotalNaturalFlow!",M$1,$B66)))</f>
        <v>1975445</v>
      </c>
      <c r="N66" s="36">
        <f ca="1">SUM(INDIRECT(CONCATENATE("TotalNaturalFlow!",N$1,$A66)):INDIRECT(CONCATENATE("TotalNaturalFlow!",N$1,$B66)))</f>
        <v>2956971</v>
      </c>
      <c r="O66" s="36">
        <f ca="1">SUM(INDIRECT(CONCATENATE("TotalNaturalFlow!",O$1,$A66)):INDIRECT(CONCATENATE("TotalNaturalFlow!",O$1,$B66)))</f>
        <v>1362151</v>
      </c>
      <c r="P66" s="36">
        <f ca="1">SUM(INDIRECT(CONCATENATE("TotalNaturalFlow!",P$1,$A66)):INDIRECT(CONCATENATE("TotalNaturalFlow!",P$1,$B66)))</f>
        <v>502538</v>
      </c>
      <c r="Q66" s="36">
        <f ca="1">SUM(INDIRECT(CONCATENATE("TotalNaturalFlow!",Q$1,$A66)):INDIRECT(CONCATENATE("TotalNaturalFlow!",Q$1,$B66)))</f>
        <v>1166296</v>
      </c>
      <c r="R66" s="36">
        <f ca="1">SUM(INDIRECT(CONCATENATE("TotalNaturalFlow!",R$1,$A66)):INDIRECT(CONCATENATE("TotalNaturalFlow!",R$1,$B66)))</f>
        <v>593600</v>
      </c>
      <c r="S66" s="36">
        <f ca="1">SUM(INDIRECT(CONCATENATE("TotalNaturalFlow!",S$1,$A66)):INDIRECT(CONCATENATE("TotalNaturalFlow!",S$1,$B66)))</f>
        <v>7094170</v>
      </c>
      <c r="T66" s="36">
        <f ca="1">SUM(INDIRECT(CONCATENATE("TotalNaturalFlow!",T$1,$A66)):INDIRECT(CONCATENATE("TotalNaturalFlow!",T$1,$B66)))</f>
        <v>234588</v>
      </c>
      <c r="U66" s="36">
        <f ca="1">SUM(INDIRECT(CONCATENATE("TotalNaturalFlow!",U$1,$A66)):INDIRECT(CONCATENATE("TotalNaturalFlow!",U$1,$B66)))</f>
        <v>1605544</v>
      </c>
      <c r="V66" s="36">
        <f ca="1">SUM(INDIRECT(CONCATENATE("TotalNaturalFlow!",V$1,$A66)):INDIRECT(CONCATENATE("TotalNaturalFlow!",V$1,$B66)))</f>
        <v>2681258</v>
      </c>
      <c r="W66" s="36">
        <f ca="1">SUM(INDIRECT(CONCATENATE("TotalNaturalFlow!",W$1,$A66)):INDIRECT(CONCATENATE("TotalNaturalFlow!",W$1,$B66)))</f>
        <v>18358969</v>
      </c>
      <c r="X66" s="35"/>
      <c r="Y66" s="36">
        <f ca="1">SUM(INDIRECT(CONCATENATE("TotalNaturalFlow!",Y$1,$A66)):INDIRECT(CONCATENATE("TotalNaturalFlow!",Y$1,$B66)))</f>
        <v>15478</v>
      </c>
      <c r="Z66" s="36">
        <f ca="1">SUM(INDIRECT(CONCATENATE("TotalNaturalFlow!",Z$1,$A66)):INDIRECT(CONCATENATE("TotalNaturalFlow!",Z$1,$B66)))</f>
        <v>225894</v>
      </c>
      <c r="AA66" s="36">
        <f ca="1">SUM(INDIRECT(CONCATENATE("TotalNaturalFlow!",AA$1,$A66)):INDIRECT(CONCATENATE("TotalNaturalFlow!",AA$1,$B66)))</f>
        <v>18520876</v>
      </c>
      <c r="AB66" s="36">
        <f ca="1">SUM(INDIRECT(CONCATENATE("TotalNaturalFlow!",AB$1,$A66)):INDIRECT(CONCATENATE("TotalNaturalFlow!",AB$1,$B66)))</f>
        <v>120485</v>
      </c>
      <c r="AC66" s="36">
        <f ca="1">SUM(INDIRECT(CONCATENATE("TotalNaturalFlow!",AC$1,$A66)):INDIRECT(CONCATENATE("TotalNaturalFlow!",AC$1,$B66)))</f>
        <v>19391887</v>
      </c>
      <c r="AD66" s="36">
        <f ca="1">SUM(INDIRECT(CONCATENATE("TotalNaturalFlow!",AD$1,$A66)):INDIRECT(CONCATENATE("TotalNaturalFlow!",AD$1,$B66)))</f>
        <v>19669655</v>
      </c>
      <c r="AE66" s="36">
        <f ca="1">SUM(INDIRECT(CONCATENATE("TotalNaturalFlow!",AE$1,$A66)):INDIRECT(CONCATENATE("TotalNaturalFlow!",AE$1,$B66)))</f>
        <v>119376</v>
      </c>
      <c r="AF66" s="36">
        <f ca="1">SUM(INDIRECT(CONCATENATE("TotalNaturalFlow!",AF$1,$A66)):INDIRECT(CONCATENATE("TotalNaturalFlow!",AF$1,$B66)))</f>
        <v>19717494</v>
      </c>
      <c r="AG66" s="36">
        <f ca="1">SUM(INDIRECT(CONCATENATE("TotalNaturalFlow!",AG$1,$A66)):INDIRECT(CONCATENATE("TotalNaturalFlow!",AG$1,$B66)))</f>
        <v>19907938</v>
      </c>
    </row>
    <row r="67" spans="1:33" s="2" customFormat="1" x14ac:dyDescent="0.2">
      <c r="A67" s="43">
        <f t="shared" si="4"/>
        <v>726</v>
      </c>
      <c r="B67" s="43">
        <f t="shared" si="4"/>
        <v>737</v>
      </c>
      <c r="C67" s="6">
        <v>1966</v>
      </c>
      <c r="D67" s="36">
        <f ca="1">SUM(INDIRECT(CONCATENATE("TotalNaturalFlow!",D$1,$A67)):INDIRECT(CONCATENATE("TotalNaturalFlow!",D$1,$B67)))</f>
        <v>1329035</v>
      </c>
      <c r="E67" s="36">
        <f ca="1">SUM(INDIRECT(CONCATENATE("TotalNaturalFlow!",E$1,$A67)):INDIRECT(CONCATENATE("TotalNaturalFlow!",E$1,$B67)))</f>
        <v>2310219</v>
      </c>
      <c r="F67" s="36">
        <f ca="1">SUM(INDIRECT(CONCATENATE("TotalNaturalFlow!",F$1,$A67)):INDIRECT(CONCATENATE("TotalNaturalFlow!",F$1,$B67)))</f>
        <v>127473</v>
      </c>
      <c r="G67" s="36">
        <f ca="1">SUM(INDIRECT(CONCATENATE("TotalNaturalFlow!",G$1,$A67)):INDIRECT(CONCATENATE("TotalNaturalFlow!",G$1,$B67)))</f>
        <v>881541</v>
      </c>
      <c r="H67" s="36">
        <f ca="1">SUM(INDIRECT(CONCATENATE("TotalNaturalFlow!",H$1,$A67)):INDIRECT(CONCATENATE("TotalNaturalFlow!",H$1,$B67)))</f>
        <v>1001091</v>
      </c>
      <c r="I67" s="36">
        <f ca="1">SUM(INDIRECT(CONCATENATE("TotalNaturalFlow!",I$1,$A67)):INDIRECT(CONCATENATE("TotalNaturalFlow!",I$1,$B67)))</f>
        <v>1799460</v>
      </c>
      <c r="J67" s="36">
        <f ca="1">SUM(INDIRECT(CONCATENATE("TotalNaturalFlow!",J$1,$A67)):INDIRECT(CONCATENATE("TotalNaturalFlow!",J$1,$B67)))</f>
        <v>666200</v>
      </c>
      <c r="K67" s="36">
        <f ca="1">SUM(INDIRECT(CONCATENATE("TotalNaturalFlow!",K$1,$A67)):INDIRECT(CONCATENATE("TotalNaturalFlow!",K$1,$B67)))</f>
        <v>5065547</v>
      </c>
      <c r="L67" s="36">
        <f ca="1">SUM(INDIRECT(CONCATENATE("TotalNaturalFlow!",L$1,$A67)):INDIRECT(CONCATENATE("TotalNaturalFlow!",L$1,$B67)))</f>
        <v>1069600</v>
      </c>
      <c r="M67" s="36">
        <f ca="1">SUM(INDIRECT(CONCATENATE("TotalNaturalFlow!",M$1,$A67)):INDIRECT(CONCATENATE("TotalNaturalFlow!",M$1,$B67)))</f>
        <v>1162023</v>
      </c>
      <c r="N67" s="36">
        <f ca="1">SUM(INDIRECT(CONCATENATE("TotalNaturalFlow!",N$1,$A67)):INDIRECT(CONCATENATE("TotalNaturalFlow!",N$1,$B67)))</f>
        <v>1486872</v>
      </c>
      <c r="O67" s="36">
        <f ca="1">SUM(INDIRECT(CONCATENATE("TotalNaturalFlow!",O$1,$A67)):INDIRECT(CONCATENATE("TotalNaturalFlow!",O$1,$B67)))</f>
        <v>768020</v>
      </c>
      <c r="P67" s="36">
        <f ca="1">SUM(INDIRECT(CONCATENATE("TotalNaturalFlow!",P$1,$A67)):INDIRECT(CONCATENATE("TotalNaturalFlow!",P$1,$B67)))</f>
        <v>336813</v>
      </c>
      <c r="Q67" s="36">
        <f ca="1">SUM(INDIRECT(CONCATENATE("TotalNaturalFlow!",Q$1,$A67)):INDIRECT(CONCATENATE("TotalNaturalFlow!",Q$1,$B67)))</f>
        <v>665089</v>
      </c>
      <c r="R67" s="36">
        <f ca="1">SUM(INDIRECT(CONCATENATE("TotalNaturalFlow!",R$1,$A67)):INDIRECT(CONCATENATE("TotalNaturalFlow!",R$1,$B67)))</f>
        <v>406400</v>
      </c>
      <c r="S67" s="36">
        <f ca="1">SUM(INDIRECT(CONCATENATE("TotalNaturalFlow!",S$1,$A67)):INDIRECT(CONCATENATE("TotalNaturalFlow!",S$1,$B67)))</f>
        <v>4037861</v>
      </c>
      <c r="T67" s="36">
        <f ca="1">SUM(INDIRECT(CONCATENATE("TotalNaturalFlow!",T$1,$A67)):INDIRECT(CONCATENATE("TotalNaturalFlow!",T$1,$B67)))</f>
        <v>109818</v>
      </c>
      <c r="U67" s="36">
        <f ca="1">SUM(INDIRECT(CONCATENATE("TotalNaturalFlow!",U$1,$A67)):INDIRECT(CONCATENATE("TotalNaturalFlow!",U$1,$B67)))</f>
        <v>1107054</v>
      </c>
      <c r="V67" s="36">
        <f ca="1">SUM(INDIRECT(CONCATENATE("TotalNaturalFlow!",V$1,$A67)):INDIRECT(CONCATENATE("TotalNaturalFlow!",V$1,$B67)))</f>
        <v>1974554</v>
      </c>
      <c r="W67" s="36">
        <f ca="1">SUM(INDIRECT(CONCATENATE("TotalNaturalFlow!",W$1,$A67)):INDIRECT(CONCATENATE("TotalNaturalFlow!",W$1,$B67)))</f>
        <v>11060726</v>
      </c>
      <c r="X67" s="35"/>
      <c r="Y67" s="36">
        <f ca="1">SUM(INDIRECT(CONCATENATE("TotalNaturalFlow!",Y$1,$A67)):INDIRECT(CONCATENATE("TotalNaturalFlow!",Y$1,$B67)))</f>
        <v>16042</v>
      </c>
      <c r="Z67" s="36">
        <f ca="1">SUM(INDIRECT(CONCATENATE("TotalNaturalFlow!",Z$1,$A67)):INDIRECT(CONCATENATE("TotalNaturalFlow!",Z$1,$B67)))</f>
        <v>202479</v>
      </c>
      <c r="AA67" s="36">
        <f ca="1">SUM(INDIRECT(CONCATENATE("TotalNaturalFlow!",AA$1,$A67)):INDIRECT(CONCATENATE("TotalNaturalFlow!",AA$1,$B67)))</f>
        <v>11535575</v>
      </c>
      <c r="AB67" s="36">
        <f ca="1">SUM(INDIRECT(CONCATENATE("TotalNaturalFlow!",AB$1,$A67)):INDIRECT(CONCATENATE("TotalNaturalFlow!",AB$1,$B67)))</f>
        <v>128499</v>
      </c>
      <c r="AC67" s="36">
        <f ca="1">SUM(INDIRECT(CONCATENATE("TotalNaturalFlow!",AC$1,$A67)):INDIRECT(CONCATENATE("TotalNaturalFlow!",AC$1,$B67)))</f>
        <v>12012700</v>
      </c>
      <c r="AD67" s="36">
        <f ca="1">SUM(INDIRECT(CONCATENATE("TotalNaturalFlow!",AD$1,$A67)):INDIRECT(CONCATENATE("TotalNaturalFlow!",AD$1,$B67)))</f>
        <v>12423085</v>
      </c>
      <c r="AE67" s="36">
        <f ca="1">SUM(INDIRECT(CONCATENATE("TotalNaturalFlow!",AE$1,$A67)):INDIRECT(CONCATENATE("TotalNaturalFlow!",AE$1,$B67)))</f>
        <v>184571</v>
      </c>
      <c r="AF67" s="36">
        <f ca="1">SUM(INDIRECT(CONCATENATE("TotalNaturalFlow!",AF$1,$A67)):INDIRECT(CONCATENATE("TotalNaturalFlow!",AF$1,$B67)))</f>
        <v>12489062</v>
      </c>
      <c r="AG67" s="36">
        <f ca="1">SUM(INDIRECT(CONCATENATE("TotalNaturalFlow!",AG$1,$A67)):INDIRECT(CONCATENATE("TotalNaturalFlow!",AG$1,$B67)))</f>
        <v>12675236</v>
      </c>
    </row>
    <row r="68" spans="1:33" s="2" customFormat="1" x14ac:dyDescent="0.2">
      <c r="A68" s="43">
        <f t="shared" si="4"/>
        <v>738</v>
      </c>
      <c r="B68" s="43">
        <f t="shared" si="4"/>
        <v>749</v>
      </c>
      <c r="C68" s="6">
        <v>1967</v>
      </c>
      <c r="D68" s="36">
        <f ca="1">SUM(INDIRECT(CONCATENATE("TotalNaturalFlow!",D$1,$A68)):INDIRECT(CONCATENATE("TotalNaturalFlow!",D$1,$B68)))</f>
        <v>1737860</v>
      </c>
      <c r="E68" s="36">
        <f ca="1">SUM(INDIRECT(CONCATENATE("TotalNaturalFlow!",E$1,$A68)):INDIRECT(CONCATENATE("TotalNaturalFlow!",E$1,$B68)))</f>
        <v>2810018</v>
      </c>
      <c r="F68" s="36">
        <f ca="1">SUM(INDIRECT(CONCATENATE("TotalNaturalFlow!",F$1,$A68)):INDIRECT(CONCATENATE("TotalNaturalFlow!",F$1,$B68)))</f>
        <v>135116</v>
      </c>
      <c r="G68" s="36">
        <f ca="1">SUM(INDIRECT(CONCATENATE("TotalNaturalFlow!",G$1,$A68)):INDIRECT(CONCATENATE("TotalNaturalFlow!",G$1,$B68)))</f>
        <v>810233</v>
      </c>
      <c r="H68" s="36">
        <f ca="1">SUM(INDIRECT(CONCATENATE("TotalNaturalFlow!",H$1,$A68)):INDIRECT(CONCATENATE("TotalNaturalFlow!",H$1,$B68)))</f>
        <v>880713</v>
      </c>
      <c r="I68" s="36">
        <f ca="1">SUM(INDIRECT(CONCATENATE("TotalNaturalFlow!",I$1,$A68)):INDIRECT(CONCATENATE("TotalNaturalFlow!",I$1,$B68)))</f>
        <v>1555105</v>
      </c>
      <c r="J68" s="36">
        <f ca="1">SUM(INDIRECT(CONCATENATE("TotalNaturalFlow!",J$1,$A68)):INDIRECT(CONCATENATE("TotalNaturalFlow!",J$1,$B68)))</f>
        <v>398500</v>
      </c>
      <c r="K68" s="36">
        <f ca="1">SUM(INDIRECT(CONCATENATE("TotalNaturalFlow!",K$1,$A68)):INDIRECT(CONCATENATE("TotalNaturalFlow!",K$1,$B68)))</f>
        <v>4807225</v>
      </c>
      <c r="L68" s="36">
        <f ca="1">SUM(INDIRECT(CONCATENATE("TotalNaturalFlow!",L$1,$A68)):INDIRECT(CONCATENATE("TotalNaturalFlow!",L$1,$B68)))</f>
        <v>1573500</v>
      </c>
      <c r="M68" s="36">
        <f ca="1">SUM(INDIRECT(CONCATENATE("TotalNaturalFlow!",M$1,$A68)):INDIRECT(CONCATENATE("TotalNaturalFlow!",M$1,$B68)))</f>
        <v>1625083</v>
      </c>
      <c r="N68" s="36">
        <f ca="1">SUM(INDIRECT(CONCATENATE("TotalNaturalFlow!",N$1,$A68)):INDIRECT(CONCATENATE("TotalNaturalFlow!",N$1,$B68)))</f>
        <v>2160943</v>
      </c>
      <c r="O68" s="36">
        <f ca="1">SUM(INDIRECT(CONCATENATE("TotalNaturalFlow!",O$1,$A68)):INDIRECT(CONCATENATE("TotalNaturalFlow!",O$1,$B68)))</f>
        <v>949203</v>
      </c>
      <c r="P68" s="36">
        <f ca="1">SUM(INDIRECT(CONCATENATE("TotalNaturalFlow!",P$1,$A68)):INDIRECT(CONCATENATE("TotalNaturalFlow!",P$1,$B68)))</f>
        <v>366753</v>
      </c>
      <c r="Q68" s="36">
        <f ca="1">SUM(INDIRECT(CONCATENATE("TotalNaturalFlow!",Q$1,$A68)):INDIRECT(CONCATENATE("TotalNaturalFlow!",Q$1,$B68)))</f>
        <v>957718</v>
      </c>
      <c r="R68" s="36">
        <f ca="1">SUM(INDIRECT(CONCATENATE("TotalNaturalFlow!",R$1,$A68)):INDIRECT(CONCATENATE("TotalNaturalFlow!",R$1,$B68)))</f>
        <v>414300</v>
      </c>
      <c r="S68" s="36">
        <f ca="1">SUM(INDIRECT(CONCATENATE("TotalNaturalFlow!",S$1,$A68)):INDIRECT(CONCATENATE("TotalNaturalFlow!",S$1,$B68)))</f>
        <v>5207477</v>
      </c>
      <c r="T68" s="36">
        <f ca="1">SUM(INDIRECT(CONCATENATE("TotalNaturalFlow!",T$1,$A68)):INDIRECT(CONCATENATE("TotalNaturalFlow!",T$1,$B68)))</f>
        <v>129745</v>
      </c>
      <c r="U68" s="36">
        <f ca="1">SUM(INDIRECT(CONCATENATE("TotalNaturalFlow!",U$1,$A68)):INDIRECT(CONCATENATE("TotalNaturalFlow!",U$1,$B68)))</f>
        <v>705460</v>
      </c>
      <c r="V68" s="36">
        <f ca="1">SUM(INDIRECT(CONCATENATE("TotalNaturalFlow!",V$1,$A68)):INDIRECT(CONCATENATE("TotalNaturalFlow!",V$1,$B68)))</f>
        <v>1267558</v>
      </c>
      <c r="W68" s="36">
        <f ca="1">SUM(INDIRECT(CONCATENATE("TotalNaturalFlow!",W$1,$A68)):INDIRECT(CONCATENATE("TotalNaturalFlow!",W$1,$B68)))</f>
        <v>11708544</v>
      </c>
      <c r="X68" s="35"/>
      <c r="Y68" s="36">
        <f ca="1">SUM(INDIRECT(CONCATENATE("TotalNaturalFlow!",Y$1,$A68)):INDIRECT(CONCATENATE("TotalNaturalFlow!",Y$1,$B68)))</f>
        <v>26289</v>
      </c>
      <c r="Z68" s="36">
        <f ca="1">SUM(INDIRECT(CONCATENATE("TotalNaturalFlow!",Z$1,$A68)):INDIRECT(CONCATENATE("TotalNaturalFlow!",Z$1,$B68)))</f>
        <v>190426</v>
      </c>
      <c r="AA68" s="36">
        <f ca="1">SUM(INDIRECT(CONCATENATE("TotalNaturalFlow!",AA$1,$A68)):INDIRECT(CONCATENATE("TotalNaturalFlow!",AA$1,$B68)))</f>
        <v>12168863</v>
      </c>
      <c r="AB68" s="36">
        <f ca="1">SUM(INDIRECT(CONCATENATE("TotalNaturalFlow!",AB$1,$A68)):INDIRECT(CONCATENATE("TotalNaturalFlow!",AB$1,$B68)))</f>
        <v>187558</v>
      </c>
      <c r="AC68" s="36">
        <f ca="1">SUM(INDIRECT(CONCATENATE("TotalNaturalFlow!",AC$1,$A68)):INDIRECT(CONCATENATE("TotalNaturalFlow!",AC$1,$B68)))</f>
        <v>12756715</v>
      </c>
      <c r="AD68" s="36">
        <f ca="1">SUM(INDIRECT(CONCATENATE("TotalNaturalFlow!",AD$1,$A68)):INDIRECT(CONCATENATE("TotalNaturalFlow!",AD$1,$B68)))</f>
        <v>13068689</v>
      </c>
      <c r="AE68" s="36">
        <f ca="1">SUM(INDIRECT(CONCATENATE("TotalNaturalFlow!",AE$1,$A68)):INDIRECT(CONCATENATE("TotalNaturalFlow!",AE$1,$B68)))</f>
        <v>66779</v>
      </c>
      <c r="AF68" s="36">
        <f ca="1">SUM(INDIRECT(CONCATENATE("TotalNaturalFlow!",AF$1,$A68)):INDIRECT(CONCATENATE("TotalNaturalFlow!",AF$1,$B68)))</f>
        <v>13057557</v>
      </c>
      <c r="AG68" s="36">
        <f ca="1">SUM(INDIRECT(CONCATENATE("TotalNaturalFlow!",AG$1,$A68)):INDIRECT(CONCATENATE("TotalNaturalFlow!",AG$1,$B68)))</f>
        <v>13318381</v>
      </c>
    </row>
    <row r="69" spans="1:33" s="2" customFormat="1" x14ac:dyDescent="0.2">
      <c r="A69" s="43">
        <f t="shared" si="4"/>
        <v>750</v>
      </c>
      <c r="B69" s="43">
        <f t="shared" si="4"/>
        <v>761</v>
      </c>
      <c r="C69" s="6">
        <v>1968</v>
      </c>
      <c r="D69" s="36">
        <f ca="1">SUM(INDIRECT(CONCATENATE("TotalNaturalFlow!",D$1,$A69)):INDIRECT(CONCATENATE("TotalNaturalFlow!",D$1,$B69)))</f>
        <v>1854468</v>
      </c>
      <c r="E69" s="36">
        <f ca="1">SUM(INDIRECT(CONCATENATE("TotalNaturalFlow!",E$1,$A69)):INDIRECT(CONCATENATE("TotalNaturalFlow!",E$1,$B69)))</f>
        <v>3129862</v>
      </c>
      <c r="F69" s="36">
        <f ca="1">SUM(INDIRECT(CONCATENATE("TotalNaturalFlow!",F$1,$A69)):INDIRECT(CONCATENATE("TotalNaturalFlow!",F$1,$B69)))</f>
        <v>139854</v>
      </c>
      <c r="G69" s="36">
        <f ca="1">SUM(INDIRECT(CONCATENATE("TotalNaturalFlow!",G$1,$A69)):INDIRECT(CONCATENATE("TotalNaturalFlow!",G$1,$B69)))</f>
        <v>1022430</v>
      </c>
      <c r="H69" s="36">
        <f ca="1">SUM(INDIRECT(CONCATENATE("TotalNaturalFlow!",H$1,$A69)):INDIRECT(CONCATENATE("TotalNaturalFlow!",H$1,$B69)))</f>
        <v>1214990</v>
      </c>
      <c r="I69" s="36">
        <f ca="1">SUM(INDIRECT(CONCATENATE("TotalNaturalFlow!",I$1,$A69)):INDIRECT(CONCATENATE("TotalNaturalFlow!",I$1,$B69)))</f>
        <v>2138896</v>
      </c>
      <c r="J69" s="36">
        <f ca="1">SUM(INDIRECT(CONCATENATE("TotalNaturalFlow!",J$1,$A69)):INDIRECT(CONCATENATE("TotalNaturalFlow!",J$1,$B69)))</f>
        <v>677200</v>
      </c>
      <c r="K69" s="36">
        <f ca="1">SUM(INDIRECT(CONCATENATE("TotalNaturalFlow!",K$1,$A69)):INDIRECT(CONCATENATE("TotalNaturalFlow!",K$1,$B69)))</f>
        <v>5973949</v>
      </c>
      <c r="L69" s="36">
        <f ca="1">SUM(INDIRECT(CONCATENATE("TotalNaturalFlow!",L$1,$A69)):INDIRECT(CONCATENATE("TotalNaturalFlow!",L$1,$B69)))</f>
        <v>1310400</v>
      </c>
      <c r="M69" s="36">
        <f ca="1">SUM(INDIRECT(CONCATENATE("TotalNaturalFlow!",M$1,$A69)):INDIRECT(CONCATENATE("TotalNaturalFlow!",M$1,$B69)))</f>
        <v>1346609</v>
      </c>
      <c r="N69" s="36">
        <f ca="1">SUM(INDIRECT(CONCATENATE("TotalNaturalFlow!",N$1,$A69)):INDIRECT(CONCATENATE("TotalNaturalFlow!",N$1,$B69)))</f>
        <v>1788010</v>
      </c>
      <c r="O69" s="36">
        <f ca="1">SUM(INDIRECT(CONCATENATE("TotalNaturalFlow!",O$1,$A69)):INDIRECT(CONCATENATE("TotalNaturalFlow!",O$1,$B69)))</f>
        <v>1205583</v>
      </c>
      <c r="P69" s="36">
        <f ca="1">SUM(INDIRECT(CONCATENATE("TotalNaturalFlow!",P$1,$A69)):INDIRECT(CONCATENATE("TotalNaturalFlow!",P$1,$B69)))</f>
        <v>509168</v>
      </c>
      <c r="Q69" s="36">
        <f ca="1">SUM(INDIRECT(CONCATENATE("TotalNaturalFlow!",Q$1,$A69)):INDIRECT(CONCATENATE("TotalNaturalFlow!",Q$1,$B69)))</f>
        <v>894982</v>
      </c>
      <c r="R69" s="36">
        <f ca="1">SUM(INDIRECT(CONCATENATE("TotalNaturalFlow!",R$1,$A69)):INDIRECT(CONCATENATE("TotalNaturalFlow!",R$1,$B69)))</f>
        <v>504900</v>
      </c>
      <c r="S69" s="36">
        <f ca="1">SUM(INDIRECT(CONCATENATE("TotalNaturalFlow!",S$1,$A69)):INDIRECT(CONCATENATE("TotalNaturalFlow!",S$1,$B69)))</f>
        <v>5298793</v>
      </c>
      <c r="T69" s="36">
        <f ca="1">SUM(INDIRECT(CONCATENATE("TotalNaturalFlow!",T$1,$A69)):INDIRECT(CONCATENATE("TotalNaturalFlow!",T$1,$B69)))</f>
        <v>133968</v>
      </c>
      <c r="U69" s="36">
        <f ca="1">SUM(INDIRECT(CONCATENATE("TotalNaturalFlow!",U$1,$A69)):INDIRECT(CONCATENATE("TotalNaturalFlow!",U$1,$B69)))</f>
        <v>961078</v>
      </c>
      <c r="V69" s="36">
        <f ca="1">SUM(INDIRECT(CONCATENATE("TotalNaturalFlow!",V$1,$A69)):INDIRECT(CONCATENATE("TotalNaturalFlow!",V$1,$B69)))</f>
        <v>1767598</v>
      </c>
      <c r="W69" s="36">
        <f ca="1">SUM(INDIRECT(CONCATENATE("TotalNaturalFlow!",W$1,$A69)):INDIRECT(CONCATENATE("TotalNaturalFlow!",W$1,$B69)))</f>
        <v>13338625</v>
      </c>
      <c r="X69" s="35"/>
      <c r="Y69" s="36">
        <f ca="1">SUM(INDIRECT(CONCATENATE("TotalNaturalFlow!",Y$1,$A69)):INDIRECT(CONCATENATE("TotalNaturalFlow!",Y$1,$B69)))</f>
        <v>23720</v>
      </c>
      <c r="Z69" s="36">
        <f ca="1">SUM(INDIRECT(CONCATENATE("TotalNaturalFlow!",Z$1,$A69)):INDIRECT(CONCATENATE("TotalNaturalFlow!",Z$1,$B69)))</f>
        <v>213800</v>
      </c>
      <c r="AA69" s="36">
        <f ca="1">SUM(INDIRECT(CONCATENATE("TotalNaturalFlow!",AA$1,$A69)):INDIRECT(CONCATENATE("TotalNaturalFlow!",AA$1,$B69)))</f>
        <v>13941774</v>
      </c>
      <c r="AB69" s="36">
        <f ca="1">SUM(INDIRECT(CONCATENATE("TotalNaturalFlow!",AB$1,$A69)):INDIRECT(CONCATENATE("TotalNaturalFlow!",AB$1,$B69)))</f>
        <v>128660</v>
      </c>
      <c r="AC69" s="36">
        <f ca="1">SUM(INDIRECT(CONCATENATE("TotalNaturalFlow!",AC$1,$A69)):INDIRECT(CONCATENATE("TotalNaturalFlow!",AC$1,$B69)))</f>
        <v>14231933</v>
      </c>
      <c r="AD69" s="36">
        <f ca="1">SUM(INDIRECT(CONCATENATE("TotalNaturalFlow!",AD$1,$A69)):INDIRECT(CONCATENATE("TotalNaturalFlow!",AD$1,$B69)))</f>
        <v>14434336</v>
      </c>
      <c r="AE69" s="36">
        <f ca="1">SUM(INDIRECT(CONCATENATE("TotalNaturalFlow!",AE$1,$A69)):INDIRECT(CONCATENATE("TotalNaturalFlow!",AE$1,$B69)))</f>
        <v>64341</v>
      </c>
      <c r="AF69" s="36">
        <f ca="1">SUM(INDIRECT(CONCATENATE("TotalNaturalFlow!",AF$1,$A69)):INDIRECT(CONCATENATE("TotalNaturalFlow!",AF$1,$B69)))</f>
        <v>14496689</v>
      </c>
      <c r="AG69" s="36">
        <f ca="1">SUM(INDIRECT(CONCATENATE("TotalNaturalFlow!",AG$1,$A69)):INDIRECT(CONCATENATE("TotalNaturalFlow!",AG$1,$B69)))</f>
        <v>14610691</v>
      </c>
    </row>
    <row r="70" spans="1:33" s="2" customFormat="1" x14ac:dyDescent="0.2">
      <c r="A70" s="43">
        <f t="shared" si="4"/>
        <v>762</v>
      </c>
      <c r="B70" s="43">
        <f t="shared" si="4"/>
        <v>773</v>
      </c>
      <c r="C70" s="6">
        <v>1969</v>
      </c>
      <c r="D70" s="36">
        <f ca="1">SUM(INDIRECT(CONCATENATE("TotalNaturalFlow!",D$1,$A70)):INDIRECT(CONCATENATE("TotalNaturalFlow!",D$1,$B70)))</f>
        <v>1943841</v>
      </c>
      <c r="E70" s="36">
        <f ca="1">SUM(INDIRECT(CONCATENATE("TotalNaturalFlow!",E$1,$A70)):INDIRECT(CONCATENATE("TotalNaturalFlow!",E$1,$B70)))</f>
        <v>3319310</v>
      </c>
      <c r="F70" s="36">
        <f ca="1">SUM(INDIRECT(CONCATENATE("TotalNaturalFlow!",F$1,$A70)):INDIRECT(CONCATENATE("TotalNaturalFlow!",F$1,$B70)))</f>
        <v>157622</v>
      </c>
      <c r="G70" s="36">
        <f ca="1">SUM(INDIRECT(CONCATENATE("TotalNaturalFlow!",G$1,$A70)):INDIRECT(CONCATENATE("TotalNaturalFlow!",G$1,$B70)))</f>
        <v>1035415</v>
      </c>
      <c r="H70" s="36">
        <f ca="1">SUM(INDIRECT(CONCATENATE("TotalNaturalFlow!",H$1,$A70)):INDIRECT(CONCATENATE("TotalNaturalFlow!",H$1,$B70)))</f>
        <v>1278825</v>
      </c>
      <c r="I70" s="36">
        <f ca="1">SUM(INDIRECT(CONCATENATE("TotalNaturalFlow!",I$1,$A70)):INDIRECT(CONCATENATE("TotalNaturalFlow!",I$1,$B70)))</f>
        <v>2350172</v>
      </c>
      <c r="J70" s="36">
        <f ca="1">SUM(INDIRECT(CONCATENATE("TotalNaturalFlow!",J$1,$A70)):INDIRECT(CONCATENATE("TotalNaturalFlow!",J$1,$B70)))</f>
        <v>754800</v>
      </c>
      <c r="K70" s="36">
        <f ca="1">SUM(INDIRECT(CONCATENATE("TotalNaturalFlow!",K$1,$A70)):INDIRECT(CONCATENATE("TotalNaturalFlow!",K$1,$B70)))</f>
        <v>6453617</v>
      </c>
      <c r="L70" s="36">
        <f ca="1">SUM(INDIRECT(CONCATENATE("TotalNaturalFlow!",L$1,$A70)):INDIRECT(CONCATENATE("TotalNaturalFlow!",L$1,$B70)))</f>
        <v>1376400</v>
      </c>
      <c r="M70" s="36">
        <f ca="1">SUM(INDIRECT(CONCATENATE("TotalNaturalFlow!",M$1,$A70)):INDIRECT(CONCATENATE("TotalNaturalFlow!",M$1,$B70)))</f>
        <v>1536255</v>
      </c>
      <c r="N70" s="36">
        <f ca="1">SUM(INDIRECT(CONCATENATE("TotalNaturalFlow!",N$1,$A70)):INDIRECT(CONCATENATE("TotalNaturalFlow!",N$1,$B70)))</f>
        <v>1939652</v>
      </c>
      <c r="O70" s="36">
        <f ca="1">SUM(INDIRECT(CONCATENATE("TotalNaturalFlow!",O$1,$A70)):INDIRECT(CONCATENATE("TotalNaturalFlow!",O$1,$B70)))</f>
        <v>1163140</v>
      </c>
      <c r="P70" s="36">
        <f ca="1">SUM(INDIRECT(CONCATENATE("TotalNaturalFlow!",P$1,$A70)):INDIRECT(CONCATENATE("TotalNaturalFlow!",P$1,$B70)))</f>
        <v>432497</v>
      </c>
      <c r="Q70" s="36">
        <f ca="1">SUM(INDIRECT(CONCATENATE("TotalNaturalFlow!",Q$1,$A70)):INDIRECT(CONCATENATE("TotalNaturalFlow!",Q$1,$B70)))</f>
        <v>998621</v>
      </c>
      <c r="R70" s="36">
        <f ca="1">SUM(INDIRECT(CONCATENATE("TotalNaturalFlow!",R$1,$A70)):INDIRECT(CONCATENATE("TotalNaturalFlow!",R$1,$B70)))</f>
        <v>511900</v>
      </c>
      <c r="S70" s="36">
        <f ca="1">SUM(INDIRECT(CONCATENATE("TotalNaturalFlow!",S$1,$A70)):INDIRECT(CONCATENATE("TotalNaturalFlow!",S$1,$B70)))</f>
        <v>5509424</v>
      </c>
      <c r="T70" s="36">
        <f ca="1">SUM(INDIRECT(CONCATENATE("TotalNaturalFlow!",T$1,$A70)):INDIRECT(CONCATENATE("TotalNaturalFlow!",T$1,$B70)))</f>
        <v>217228</v>
      </c>
      <c r="U70" s="36">
        <f ca="1">SUM(INDIRECT(CONCATENATE("TotalNaturalFlow!",U$1,$A70)):INDIRECT(CONCATENATE("TotalNaturalFlow!",U$1,$B70)))</f>
        <v>1187285</v>
      </c>
      <c r="V70" s="36">
        <f ca="1">SUM(INDIRECT(CONCATENATE("TotalNaturalFlow!",V$1,$A70)):INDIRECT(CONCATENATE("TotalNaturalFlow!",V$1,$B70)))</f>
        <v>2108031</v>
      </c>
      <c r="W70" s="36">
        <f ca="1">SUM(INDIRECT(CONCATENATE("TotalNaturalFlow!",W$1,$A70)):INDIRECT(CONCATENATE("TotalNaturalFlow!",W$1,$B70)))</f>
        <v>14452503</v>
      </c>
      <c r="X70" s="35"/>
      <c r="Y70" s="36">
        <f ca="1">SUM(INDIRECT(CONCATENATE("TotalNaturalFlow!",Y$1,$A70)):INDIRECT(CONCATENATE("TotalNaturalFlow!",Y$1,$B70)))</f>
        <v>26680</v>
      </c>
      <c r="Z70" s="36">
        <f ca="1">SUM(INDIRECT(CONCATENATE("TotalNaturalFlow!",Z$1,$A70)):INDIRECT(CONCATENATE("TotalNaturalFlow!",Z$1,$B70)))</f>
        <v>139849</v>
      </c>
      <c r="AA70" s="36">
        <f ca="1">SUM(INDIRECT(CONCATENATE("TotalNaturalFlow!",AA$1,$A70)):INDIRECT(CONCATENATE("TotalNaturalFlow!",AA$1,$B70)))</f>
        <v>14913272</v>
      </c>
      <c r="AB70" s="36">
        <f ca="1">SUM(INDIRECT(CONCATENATE("TotalNaturalFlow!",AB$1,$A70)):INDIRECT(CONCATENATE("TotalNaturalFlow!",AB$1,$B70)))</f>
        <v>343562</v>
      </c>
      <c r="AC70" s="36">
        <f ca="1">SUM(INDIRECT(CONCATENATE("TotalNaturalFlow!",AC$1,$A70)):INDIRECT(CONCATENATE("TotalNaturalFlow!",AC$1,$B70)))</f>
        <v>15540220</v>
      </c>
      <c r="AD70" s="36">
        <f ca="1">SUM(INDIRECT(CONCATENATE("TotalNaturalFlow!",AD$1,$A70)):INDIRECT(CONCATENATE("TotalNaturalFlow!",AD$1,$B70)))</f>
        <v>15765047</v>
      </c>
      <c r="AE70" s="36">
        <f ca="1">SUM(INDIRECT(CONCATENATE("TotalNaturalFlow!",AE$1,$A70)):INDIRECT(CONCATENATE("TotalNaturalFlow!",AE$1,$B70)))</f>
        <v>38296</v>
      </c>
      <c r="AF70" s="36">
        <f ca="1">SUM(INDIRECT(CONCATENATE("TotalNaturalFlow!",AF$1,$A70)):INDIRECT(CONCATENATE("TotalNaturalFlow!",AF$1,$B70)))</f>
        <v>15801718</v>
      </c>
      <c r="AG70" s="36">
        <f ca="1">SUM(INDIRECT(CONCATENATE("TotalNaturalFlow!",AG$1,$A70)):INDIRECT(CONCATENATE("TotalNaturalFlow!",AG$1,$B70)))</f>
        <v>15961800</v>
      </c>
    </row>
    <row r="71" spans="1:33" s="2" customFormat="1" x14ac:dyDescent="0.2">
      <c r="A71" s="43">
        <f t="shared" si="4"/>
        <v>774</v>
      </c>
      <c r="B71" s="43">
        <f t="shared" si="4"/>
        <v>785</v>
      </c>
      <c r="C71" s="6">
        <v>1970</v>
      </c>
      <c r="D71" s="36">
        <f ca="1">SUM(INDIRECT(CONCATENATE("TotalNaturalFlow!",D$1,$A71)):INDIRECT(CONCATENATE("TotalNaturalFlow!",D$1,$B71)))</f>
        <v>2408563</v>
      </c>
      <c r="E71" s="36">
        <f ca="1">SUM(INDIRECT(CONCATENATE("TotalNaturalFlow!",E$1,$A71)):INDIRECT(CONCATENATE("TotalNaturalFlow!",E$1,$B71)))</f>
        <v>3980431</v>
      </c>
      <c r="F71" s="36">
        <f ca="1">SUM(INDIRECT(CONCATENATE("TotalNaturalFlow!",F$1,$A71)):INDIRECT(CONCATENATE("TotalNaturalFlow!",F$1,$B71)))</f>
        <v>190283</v>
      </c>
      <c r="G71" s="36">
        <f ca="1">SUM(INDIRECT(CONCATENATE("TotalNaturalFlow!",G$1,$A71)):INDIRECT(CONCATENATE("TotalNaturalFlow!",G$1,$B71)))</f>
        <v>1404822</v>
      </c>
      <c r="H71" s="36">
        <f ca="1">SUM(INDIRECT(CONCATENATE("TotalNaturalFlow!",H$1,$A71)):INDIRECT(CONCATENATE("TotalNaturalFlow!",H$1,$B71)))</f>
        <v>1776182</v>
      </c>
      <c r="I71" s="36">
        <f ca="1">SUM(INDIRECT(CONCATENATE("TotalNaturalFlow!",I$1,$A71)):INDIRECT(CONCATENATE("TotalNaturalFlow!",I$1,$B71)))</f>
        <v>2848871</v>
      </c>
      <c r="J71" s="36">
        <f ca="1">SUM(INDIRECT(CONCATENATE("TotalNaturalFlow!",J$1,$A71)):INDIRECT(CONCATENATE("TotalNaturalFlow!",J$1,$B71)))</f>
        <v>715300</v>
      </c>
      <c r="K71" s="36">
        <f ca="1">SUM(INDIRECT(CONCATENATE("TotalNaturalFlow!",K$1,$A71)):INDIRECT(CONCATENATE("TotalNaturalFlow!",K$1,$B71)))</f>
        <v>7578359</v>
      </c>
      <c r="L71" s="36">
        <f ca="1">SUM(INDIRECT(CONCATENATE("TotalNaturalFlow!",L$1,$A71)):INDIRECT(CONCATENATE("TotalNaturalFlow!",L$1,$B71)))</f>
        <v>981000</v>
      </c>
      <c r="M71" s="36">
        <f ca="1">SUM(INDIRECT(CONCATENATE("TotalNaturalFlow!",M$1,$A71)):INDIRECT(CONCATENATE("TotalNaturalFlow!",M$1,$B71)))</f>
        <v>1054107</v>
      </c>
      <c r="N71" s="36">
        <f ca="1">SUM(INDIRECT(CONCATENATE("TotalNaturalFlow!",N$1,$A71)):INDIRECT(CONCATENATE("TotalNaturalFlow!",N$1,$B71)))</f>
        <v>1505289</v>
      </c>
      <c r="O71" s="36">
        <f ca="1">SUM(INDIRECT(CONCATENATE("TotalNaturalFlow!",O$1,$A71)):INDIRECT(CONCATENATE("TotalNaturalFlow!",O$1,$B71)))</f>
        <v>1411273</v>
      </c>
      <c r="P71" s="36">
        <f ca="1">SUM(INDIRECT(CONCATENATE("TotalNaturalFlow!",P$1,$A71)):INDIRECT(CONCATENATE("TotalNaturalFlow!",P$1,$B71)))</f>
        <v>548554</v>
      </c>
      <c r="Q71" s="36">
        <f ca="1">SUM(INDIRECT(CONCATENATE("TotalNaturalFlow!",Q$1,$A71)):INDIRECT(CONCATENATE("TotalNaturalFlow!",Q$1,$B71)))</f>
        <v>607038</v>
      </c>
      <c r="R71" s="36">
        <f ca="1">SUM(INDIRECT(CONCATENATE("TotalNaturalFlow!",R$1,$A71)):INDIRECT(CONCATENATE("TotalNaturalFlow!",R$1,$B71)))</f>
        <v>596000</v>
      </c>
      <c r="S71" s="36">
        <f ca="1">SUM(INDIRECT(CONCATENATE("TotalNaturalFlow!",S$1,$A71)):INDIRECT(CONCATENATE("TotalNaturalFlow!",S$1,$B71)))</f>
        <v>5193131</v>
      </c>
      <c r="T71" s="36">
        <f ca="1">SUM(INDIRECT(CONCATENATE("TotalNaturalFlow!",T$1,$A71)):INDIRECT(CONCATENATE("TotalNaturalFlow!",T$1,$B71)))</f>
        <v>162530</v>
      </c>
      <c r="U71" s="36">
        <f ca="1">SUM(INDIRECT(CONCATENATE("TotalNaturalFlow!",U$1,$A71)):INDIRECT(CONCATENATE("TotalNaturalFlow!",U$1,$B71)))</f>
        <v>995857</v>
      </c>
      <c r="V71" s="36">
        <f ca="1">SUM(INDIRECT(CONCATENATE("TotalNaturalFlow!",V$1,$A71)):INDIRECT(CONCATENATE("TotalNaturalFlow!",V$1,$B71)))</f>
        <v>1978286</v>
      </c>
      <c r="W71" s="36">
        <f ca="1">SUM(INDIRECT(CONCATENATE("TotalNaturalFlow!",W$1,$A71)):INDIRECT(CONCATENATE("TotalNaturalFlow!",W$1,$B71)))</f>
        <v>15055808</v>
      </c>
      <c r="X71" s="35"/>
      <c r="Y71" s="36">
        <f ca="1">SUM(INDIRECT(CONCATENATE("TotalNaturalFlow!",Y$1,$A71)):INDIRECT(CONCATENATE("TotalNaturalFlow!",Y$1,$B71)))</f>
        <v>15534</v>
      </c>
      <c r="Z71" s="36">
        <f ca="1">SUM(INDIRECT(CONCATENATE("TotalNaturalFlow!",Z$1,$A71)):INDIRECT(CONCATENATE("TotalNaturalFlow!",Z$1,$B71)))</f>
        <v>80639</v>
      </c>
      <c r="AA71" s="36">
        <f ca="1">SUM(INDIRECT(CONCATENATE("TotalNaturalFlow!",AA$1,$A71)):INDIRECT(CONCATENATE("TotalNaturalFlow!",AA$1,$B71)))</f>
        <v>15504498</v>
      </c>
      <c r="AB71" s="36">
        <f ca="1">SUM(INDIRECT(CONCATENATE("TotalNaturalFlow!",AB$1,$A71)):INDIRECT(CONCATENATE("TotalNaturalFlow!",AB$1,$B71)))</f>
        <v>96943</v>
      </c>
      <c r="AC71" s="36">
        <f ca="1">SUM(INDIRECT(CONCATENATE("TotalNaturalFlow!",AC$1,$A71)):INDIRECT(CONCATENATE("TotalNaturalFlow!",AC$1,$B71)))</f>
        <v>15741568</v>
      </c>
      <c r="AD71" s="36">
        <f ca="1">SUM(INDIRECT(CONCATENATE("TotalNaturalFlow!",AD$1,$A71)):INDIRECT(CONCATENATE("TotalNaturalFlow!",AD$1,$B71)))</f>
        <v>16013602</v>
      </c>
      <c r="AE71" s="36">
        <f ca="1">SUM(INDIRECT(CONCATENATE("TotalNaturalFlow!",AE$1,$A71)):INDIRECT(CONCATENATE("TotalNaturalFlow!",AE$1,$B71)))</f>
        <v>21339</v>
      </c>
      <c r="AF71" s="36">
        <f ca="1">SUM(INDIRECT(CONCATENATE("TotalNaturalFlow!",AF$1,$A71)):INDIRECT(CONCATENATE("TotalNaturalFlow!",AF$1,$B71)))</f>
        <v>16040501</v>
      </c>
      <c r="AG71" s="36">
        <f ca="1">SUM(INDIRECT(CONCATENATE("TotalNaturalFlow!",AG$1,$A71)):INDIRECT(CONCATENATE("TotalNaturalFlow!",AG$1,$B71)))</f>
        <v>16060623</v>
      </c>
    </row>
    <row r="72" spans="1:33" s="2" customFormat="1" x14ac:dyDescent="0.2">
      <c r="A72" s="43">
        <f t="shared" si="4"/>
        <v>786</v>
      </c>
      <c r="B72" s="43">
        <f t="shared" si="4"/>
        <v>797</v>
      </c>
      <c r="C72" s="44">
        <v>1971</v>
      </c>
      <c r="D72" s="49">
        <f ca="1">SUM(INDIRECT(CONCATENATE("TotalNaturalFlow!",D$1,$A72)):INDIRECT(CONCATENATE("TotalNaturalFlow!",D$1,$B72)))</f>
        <v>2525583</v>
      </c>
      <c r="E72" s="49">
        <f ca="1">SUM(INDIRECT(CONCATENATE("TotalNaturalFlow!",E$1,$A72)):INDIRECT(CONCATENATE("TotalNaturalFlow!",E$1,$B72)))</f>
        <v>4063165</v>
      </c>
      <c r="F72" s="49">
        <f ca="1">SUM(INDIRECT(CONCATENATE("TotalNaturalFlow!",F$1,$A72)):INDIRECT(CONCATENATE("TotalNaturalFlow!",F$1,$B72)))</f>
        <v>167410</v>
      </c>
      <c r="G72" s="49">
        <f ca="1">SUM(INDIRECT(CONCATENATE("TotalNaturalFlow!",G$1,$A72)):INDIRECT(CONCATENATE("TotalNaturalFlow!",G$1,$B72)))</f>
        <v>1082820</v>
      </c>
      <c r="H72" s="49">
        <f ca="1">SUM(INDIRECT(CONCATENATE("TotalNaturalFlow!",H$1,$A72)):INDIRECT(CONCATENATE("TotalNaturalFlow!",H$1,$B72)))</f>
        <v>1391006</v>
      </c>
      <c r="I72" s="49">
        <f ca="1">SUM(INDIRECT(CONCATENATE("TotalNaturalFlow!",I$1,$A72)):INDIRECT(CONCATENATE("TotalNaturalFlow!",I$1,$B72)))</f>
        <v>2371306</v>
      </c>
      <c r="J72" s="49">
        <f ca="1">SUM(INDIRECT(CONCATENATE("TotalNaturalFlow!",J$1,$A72)):INDIRECT(CONCATENATE("TotalNaturalFlow!",J$1,$B72)))</f>
        <v>530892</v>
      </c>
      <c r="K72" s="49">
        <f ca="1">SUM(INDIRECT(CONCATENATE("TotalNaturalFlow!",K$1,$A72)):INDIRECT(CONCATENATE("TotalNaturalFlow!",K$1,$B72)))</f>
        <v>6753532</v>
      </c>
      <c r="L72" s="49">
        <f ca="1">SUM(INDIRECT(CONCATENATE("TotalNaturalFlow!",L$1,$A72)):INDIRECT(CONCATENATE("TotalNaturalFlow!",L$1,$B72)))</f>
        <v>1771319</v>
      </c>
      <c r="M72" s="49">
        <f ca="1">SUM(INDIRECT(CONCATENATE("TotalNaturalFlow!",M$1,$A72)):INDIRECT(CONCATENATE("TotalNaturalFlow!",M$1,$B72)))</f>
        <v>1962072</v>
      </c>
      <c r="N72" s="49">
        <f ca="1">SUM(INDIRECT(CONCATENATE("TotalNaturalFlow!",N$1,$A72)):INDIRECT(CONCATENATE("TotalNaturalFlow!",N$1,$B72)))</f>
        <v>2730246</v>
      </c>
      <c r="O72" s="49">
        <f ca="1">SUM(INDIRECT(CONCATENATE("TotalNaturalFlow!",O$1,$A72)):INDIRECT(CONCATENATE("TotalNaturalFlow!",O$1,$B72)))</f>
        <v>1571010</v>
      </c>
      <c r="P72" s="49">
        <f ca="1">SUM(INDIRECT(CONCATENATE("TotalNaturalFlow!",P$1,$A72)):INDIRECT(CONCATENATE("TotalNaturalFlow!",P$1,$B72)))</f>
        <v>675607</v>
      </c>
      <c r="Q72" s="49">
        <f ca="1">SUM(INDIRECT(CONCATENATE("TotalNaturalFlow!",Q$1,$A72)):INDIRECT(CONCATENATE("TotalNaturalFlow!",Q$1,$B72)))</f>
        <v>840202</v>
      </c>
      <c r="R72" s="49">
        <f ca="1">SUM(INDIRECT(CONCATENATE("TotalNaturalFlow!",R$1,$A72)):INDIRECT(CONCATENATE("TotalNaturalFlow!",R$1,$B72)))</f>
        <v>579049</v>
      </c>
      <c r="S72" s="49">
        <f ca="1">SUM(INDIRECT(CONCATENATE("TotalNaturalFlow!",S$1,$A72)):INDIRECT(CONCATENATE("TotalNaturalFlow!",S$1,$B72)))</f>
        <v>6591215</v>
      </c>
      <c r="T72" s="49">
        <f ca="1">SUM(INDIRECT(CONCATENATE("TotalNaturalFlow!",T$1,$A72)):INDIRECT(CONCATENATE("TotalNaturalFlow!",T$1,$B72)))</f>
        <v>109543</v>
      </c>
      <c r="U72" s="49">
        <f ca="1">SUM(INDIRECT(CONCATENATE("TotalNaturalFlow!",U$1,$A72)):INDIRECT(CONCATENATE("TotalNaturalFlow!",U$1,$B72)))</f>
        <v>619808</v>
      </c>
      <c r="V72" s="49">
        <f ca="1">SUM(INDIRECT(CONCATENATE("TotalNaturalFlow!",V$1,$A72)):INDIRECT(CONCATENATE("TotalNaturalFlow!",V$1,$B72)))</f>
        <v>1362100</v>
      </c>
      <c r="W72" s="49">
        <f ca="1">SUM(INDIRECT(CONCATENATE("TotalNaturalFlow!",W$1,$A72)):INDIRECT(CONCATENATE("TotalNaturalFlow!",W$1,$B72)))</f>
        <v>14845450</v>
      </c>
      <c r="X72" s="46"/>
      <c r="Y72" s="49">
        <f ca="1">SUM(INDIRECT(CONCATENATE("TotalNaturalFlow!",Y$1,$A72)):INDIRECT(CONCATENATE("TotalNaturalFlow!",Y$1,$B72)))</f>
        <v>15911</v>
      </c>
      <c r="Z72" s="49">
        <f ca="1">SUM(INDIRECT(CONCATENATE("TotalNaturalFlow!",Z$1,$A72)):INDIRECT(CONCATENATE("TotalNaturalFlow!",Z$1,$B72)))</f>
        <v>77645</v>
      </c>
      <c r="AA72" s="49">
        <f ca="1">SUM(INDIRECT(CONCATENATE("TotalNaturalFlow!",AA$1,$A72)):INDIRECT(CONCATENATE("TotalNaturalFlow!",AA$1,$B72)))</f>
        <v>15092130</v>
      </c>
      <c r="AB72" s="49">
        <f ca="1">SUM(INDIRECT(CONCATENATE("TotalNaturalFlow!",AB$1,$A72)):INDIRECT(CONCATENATE("TotalNaturalFlow!",AB$1,$B72)))</f>
        <v>99748</v>
      </c>
      <c r="AC72" s="49">
        <f ca="1">SUM(INDIRECT(CONCATENATE("TotalNaturalFlow!",AC$1,$A72)):INDIRECT(CONCATENATE("TotalNaturalFlow!",AC$1,$B72)))</f>
        <v>15371525</v>
      </c>
      <c r="AD72" s="49">
        <f ca="1">SUM(INDIRECT(CONCATENATE("TotalNaturalFlow!",AD$1,$A72)):INDIRECT(CONCATENATE("TotalNaturalFlow!",AD$1,$B72)))</f>
        <v>15681652</v>
      </c>
      <c r="AE72" s="49">
        <f ca="1">SUM(INDIRECT(CONCATENATE("TotalNaturalFlow!",AE$1,$A72)):INDIRECT(CONCATENATE("TotalNaturalFlow!",AE$1,$B72)))</f>
        <v>13365</v>
      </c>
      <c r="AF72" s="49">
        <f ca="1">SUM(INDIRECT(CONCATENATE("TotalNaturalFlow!",AF$1,$A72)):INDIRECT(CONCATENATE("TotalNaturalFlow!",AF$1,$B72)))</f>
        <v>15880427</v>
      </c>
      <c r="AG72" s="49">
        <f ca="1">SUM(INDIRECT(CONCATENATE("TotalNaturalFlow!",AG$1,$A72)):INDIRECT(CONCATENATE("TotalNaturalFlow!",AG$1,$B72)))</f>
        <v>15770974</v>
      </c>
    </row>
    <row r="73" spans="1:33" s="2" customFormat="1" x14ac:dyDescent="0.2">
      <c r="A73" s="43">
        <f t="shared" si="4"/>
        <v>798</v>
      </c>
      <c r="B73" s="43">
        <f t="shared" si="4"/>
        <v>809</v>
      </c>
      <c r="C73" s="44">
        <v>1972</v>
      </c>
      <c r="D73" s="49">
        <f ca="1">SUM(INDIRECT(CONCATENATE("TotalNaturalFlow!",D$1,$A73)):INDIRECT(CONCATENATE("TotalNaturalFlow!",D$1,$B73)))</f>
        <v>2008769</v>
      </c>
      <c r="E73" s="49">
        <f ca="1">SUM(INDIRECT(CONCATENATE("TotalNaturalFlow!",E$1,$A73)):INDIRECT(CONCATENATE("TotalNaturalFlow!",E$1,$B73)))</f>
        <v>3292476</v>
      </c>
      <c r="F73" s="49">
        <f ca="1">SUM(INDIRECT(CONCATENATE("TotalNaturalFlow!",F$1,$A73)):INDIRECT(CONCATENATE("TotalNaturalFlow!",F$1,$B73)))</f>
        <v>138561</v>
      </c>
      <c r="G73" s="49">
        <f ca="1">SUM(INDIRECT(CONCATENATE("TotalNaturalFlow!",G$1,$A73)):INDIRECT(CONCATENATE("TotalNaturalFlow!",G$1,$B73)))</f>
        <v>804138</v>
      </c>
      <c r="H73" s="49">
        <f ca="1">SUM(INDIRECT(CONCATENATE("TotalNaturalFlow!",H$1,$A73)):INDIRECT(CONCATENATE("TotalNaturalFlow!",H$1,$B73)))</f>
        <v>960464</v>
      </c>
      <c r="I73" s="49">
        <f ca="1">SUM(INDIRECT(CONCATENATE("TotalNaturalFlow!",I$1,$A73)):INDIRECT(CONCATENATE("TotalNaturalFlow!",I$1,$B73)))</f>
        <v>1654550</v>
      </c>
      <c r="J73" s="49">
        <f ca="1">SUM(INDIRECT(CONCATENATE("TotalNaturalFlow!",J$1,$A73)):INDIRECT(CONCATENATE("TotalNaturalFlow!",J$1,$B73)))</f>
        <v>273084</v>
      </c>
      <c r="K73" s="49">
        <f ca="1">SUM(INDIRECT(CONCATENATE("TotalNaturalFlow!",K$1,$A73)):INDIRECT(CONCATENATE("TotalNaturalFlow!",K$1,$B73)))</f>
        <v>4975214</v>
      </c>
      <c r="L73" s="49">
        <f ca="1">SUM(INDIRECT(CONCATENATE("TotalNaturalFlow!",L$1,$A73)):INDIRECT(CONCATENATE("TotalNaturalFlow!",L$1,$B73)))</f>
        <v>2048083</v>
      </c>
      <c r="M73" s="49">
        <f ca="1">SUM(INDIRECT(CONCATENATE("TotalNaturalFlow!",M$1,$A73)):INDIRECT(CONCATENATE("TotalNaturalFlow!",M$1,$B73)))</f>
        <v>2229629</v>
      </c>
      <c r="N73" s="49">
        <f ca="1">SUM(INDIRECT(CONCATENATE("TotalNaturalFlow!",N$1,$A73)):INDIRECT(CONCATENATE("TotalNaturalFlow!",N$1,$B73)))</f>
        <v>2921454</v>
      </c>
      <c r="O73" s="49">
        <f ca="1">SUM(INDIRECT(CONCATENATE("TotalNaturalFlow!",O$1,$A73)):INDIRECT(CONCATENATE("TotalNaturalFlow!",O$1,$B73)))</f>
        <v>998235</v>
      </c>
      <c r="P73" s="49">
        <f ca="1">SUM(INDIRECT(CONCATENATE("TotalNaturalFlow!",P$1,$A73)):INDIRECT(CONCATENATE("TotalNaturalFlow!",P$1,$B73)))</f>
        <v>395111</v>
      </c>
      <c r="Q73" s="49">
        <f ca="1">SUM(INDIRECT(CONCATENATE("TotalNaturalFlow!",Q$1,$A73)):INDIRECT(CONCATENATE("TotalNaturalFlow!",Q$1,$B73)))</f>
        <v>804050</v>
      </c>
      <c r="R73" s="49">
        <f ca="1">SUM(INDIRECT(CONCATENATE("TotalNaturalFlow!",R$1,$A73)):INDIRECT(CONCATENATE("TotalNaturalFlow!",R$1,$B73)))</f>
        <v>467394</v>
      </c>
      <c r="S73" s="49">
        <f ca="1">SUM(INDIRECT(CONCATENATE("TotalNaturalFlow!",S$1,$A73)):INDIRECT(CONCATENATE("TotalNaturalFlow!",S$1,$B73)))</f>
        <v>5747126</v>
      </c>
      <c r="T73" s="49">
        <f ca="1">SUM(INDIRECT(CONCATENATE("TotalNaturalFlow!",T$1,$A73)):INDIRECT(CONCATENATE("TotalNaturalFlow!",T$1,$B73)))</f>
        <v>101824</v>
      </c>
      <c r="U73" s="49">
        <f ca="1">SUM(INDIRECT(CONCATENATE("TotalNaturalFlow!",U$1,$A73)):INDIRECT(CONCATENATE("TotalNaturalFlow!",U$1,$B73)))</f>
        <v>587070</v>
      </c>
      <c r="V73" s="49">
        <f ca="1">SUM(INDIRECT(CONCATENATE("TotalNaturalFlow!",V$1,$A73)):INDIRECT(CONCATENATE("TotalNaturalFlow!",V$1,$B73)))</f>
        <v>1276829</v>
      </c>
      <c r="W73" s="49">
        <f ca="1">SUM(INDIRECT(CONCATENATE("TotalNaturalFlow!",W$1,$A73)):INDIRECT(CONCATENATE("TotalNaturalFlow!",W$1,$B73)))</f>
        <v>12398440</v>
      </c>
      <c r="X73" s="46"/>
      <c r="Y73" s="49">
        <f ca="1">SUM(INDIRECT(CONCATENATE("TotalNaturalFlow!",Y$1,$A73)):INDIRECT(CONCATENATE("TotalNaturalFlow!",Y$1,$B73)))</f>
        <v>19350</v>
      </c>
      <c r="Z73" s="49">
        <f ca="1">SUM(INDIRECT(CONCATENATE("TotalNaturalFlow!",Z$1,$A73)):INDIRECT(CONCATENATE("TotalNaturalFlow!",Z$1,$B73)))</f>
        <v>132584</v>
      </c>
      <c r="AA73" s="49">
        <f ca="1">SUM(INDIRECT(CONCATENATE("TotalNaturalFlow!",AA$1,$A73)):INDIRECT(CONCATENATE("TotalNaturalFlow!",AA$1,$B73)))</f>
        <v>12627335</v>
      </c>
      <c r="AB73" s="49">
        <f ca="1">SUM(INDIRECT(CONCATENATE("TotalNaturalFlow!",AB$1,$A73)):INDIRECT(CONCATENATE("TotalNaturalFlow!",AB$1,$B73)))</f>
        <v>126915</v>
      </c>
      <c r="AC73" s="49">
        <f ca="1">SUM(INDIRECT(CONCATENATE("TotalNaturalFlow!",AC$1,$A73)):INDIRECT(CONCATENATE("TotalNaturalFlow!",AC$1,$B73)))</f>
        <v>12776191</v>
      </c>
      <c r="AD73" s="49">
        <f ca="1">SUM(INDIRECT(CONCATENATE("TotalNaturalFlow!",AD$1,$A73)):INDIRECT(CONCATENATE("TotalNaturalFlow!",AD$1,$B73)))</f>
        <v>13119239</v>
      </c>
      <c r="AE73" s="49">
        <f ca="1">SUM(INDIRECT(CONCATENATE("TotalNaturalFlow!",AE$1,$A73)):INDIRECT(CONCATENATE("TotalNaturalFlow!",AE$1,$B73)))</f>
        <v>4758</v>
      </c>
      <c r="AF73" s="49">
        <f ca="1">SUM(INDIRECT(CONCATENATE("TotalNaturalFlow!",AF$1,$A73)):INDIRECT(CONCATENATE("TotalNaturalFlow!",AF$1,$B73)))</f>
        <v>13164517</v>
      </c>
      <c r="AG73" s="49">
        <f ca="1">SUM(INDIRECT(CONCATENATE("TotalNaturalFlow!",AG$1,$A73)):INDIRECT(CONCATENATE("TotalNaturalFlow!",AG$1,$B73)))</f>
        <v>13099412</v>
      </c>
    </row>
    <row r="74" spans="1:33" s="2" customFormat="1" x14ac:dyDescent="0.2">
      <c r="A74" s="43">
        <f t="shared" si="4"/>
        <v>810</v>
      </c>
      <c r="B74" s="43">
        <f t="shared" si="4"/>
        <v>821</v>
      </c>
      <c r="C74" s="44">
        <v>1973</v>
      </c>
      <c r="D74" s="49">
        <f ca="1">SUM(INDIRECT(CONCATENATE("TotalNaturalFlow!",D$1,$A74)):INDIRECT(CONCATENATE("TotalNaturalFlow!",D$1,$B74)))</f>
        <v>2380085</v>
      </c>
      <c r="E74" s="49">
        <f ca="1">SUM(INDIRECT(CONCATENATE("TotalNaturalFlow!",E$1,$A74)):INDIRECT(CONCATENATE("TotalNaturalFlow!",E$1,$B74)))</f>
        <v>3985028</v>
      </c>
      <c r="F74" s="49">
        <f ca="1">SUM(INDIRECT(CONCATENATE("TotalNaturalFlow!",F$1,$A74)):INDIRECT(CONCATENATE("TotalNaturalFlow!",F$1,$B74)))</f>
        <v>147552</v>
      </c>
      <c r="G74" s="49">
        <f ca="1">SUM(INDIRECT(CONCATENATE("TotalNaturalFlow!",G$1,$A74)):INDIRECT(CONCATENATE("TotalNaturalFlow!",G$1,$B74)))</f>
        <v>1104315</v>
      </c>
      <c r="H74" s="49">
        <f ca="1">SUM(INDIRECT(CONCATENATE("TotalNaturalFlow!",H$1,$A74)):INDIRECT(CONCATENATE("TotalNaturalFlow!",H$1,$B74)))</f>
        <v>1390323</v>
      </c>
      <c r="I74" s="49">
        <f ca="1">SUM(INDIRECT(CONCATENATE("TotalNaturalFlow!",I$1,$A74)):INDIRECT(CONCATENATE("TotalNaturalFlow!",I$1,$B74)))</f>
        <v>2793166</v>
      </c>
      <c r="J74" s="49">
        <f ca="1">SUM(INDIRECT(CONCATENATE("TotalNaturalFlow!",J$1,$A74)):INDIRECT(CONCATENATE("TotalNaturalFlow!",J$1,$B74)))</f>
        <v>1390453</v>
      </c>
      <c r="K74" s="49">
        <f ca="1">SUM(INDIRECT(CONCATENATE("TotalNaturalFlow!",K$1,$A74)):INDIRECT(CONCATENATE("TotalNaturalFlow!",K$1,$B74)))</f>
        <v>8122698</v>
      </c>
      <c r="L74" s="49">
        <f ca="1">SUM(INDIRECT(CONCATENATE("TotalNaturalFlow!",L$1,$A74)):INDIRECT(CONCATENATE("TotalNaturalFlow!",L$1,$B74)))</f>
        <v>1205774</v>
      </c>
      <c r="M74" s="49">
        <f ca="1">SUM(INDIRECT(CONCATENATE("TotalNaturalFlow!",M$1,$A74)):INDIRECT(CONCATENATE("TotalNaturalFlow!",M$1,$B74)))</f>
        <v>1409992</v>
      </c>
      <c r="N74" s="49">
        <f ca="1">SUM(INDIRECT(CONCATENATE("TotalNaturalFlow!",N$1,$A74)):INDIRECT(CONCATENATE("TotalNaturalFlow!",N$1,$B74)))</f>
        <v>2205685</v>
      </c>
      <c r="O74" s="49">
        <f ca="1">SUM(INDIRECT(CONCATENATE("TotalNaturalFlow!",O$1,$A74)):INDIRECT(CONCATENATE("TotalNaturalFlow!",O$1,$B74)))</f>
        <v>1317064</v>
      </c>
      <c r="P74" s="49">
        <f ca="1">SUM(INDIRECT(CONCATENATE("TotalNaturalFlow!",P$1,$A74)):INDIRECT(CONCATENATE("TotalNaturalFlow!",P$1,$B74)))</f>
        <v>558495</v>
      </c>
      <c r="Q74" s="49">
        <f ca="1">SUM(INDIRECT(CONCATENATE("TotalNaturalFlow!",Q$1,$A74)):INDIRECT(CONCATENATE("TotalNaturalFlow!",Q$1,$B74)))</f>
        <v>1076553</v>
      </c>
      <c r="R74" s="49">
        <f ca="1">SUM(INDIRECT(CONCATENATE("TotalNaturalFlow!",R$1,$A74)):INDIRECT(CONCATENATE("TotalNaturalFlow!",R$1,$B74)))</f>
        <v>604390</v>
      </c>
      <c r="S74" s="49">
        <f ca="1">SUM(INDIRECT(CONCATENATE("TotalNaturalFlow!",S$1,$A74)):INDIRECT(CONCATENATE("TotalNaturalFlow!",S$1,$B74)))</f>
        <v>6321584</v>
      </c>
      <c r="T74" s="49">
        <f ca="1">SUM(INDIRECT(CONCATENATE("TotalNaturalFlow!",T$1,$A74)):INDIRECT(CONCATENATE("TotalNaturalFlow!",T$1,$B74)))</f>
        <v>227519</v>
      </c>
      <c r="U74" s="49">
        <f ca="1">SUM(INDIRECT(CONCATENATE("TotalNaturalFlow!",U$1,$A74)):INDIRECT(CONCATENATE("TotalNaturalFlow!",U$1,$B74)))</f>
        <v>2085323</v>
      </c>
      <c r="V74" s="49">
        <f ca="1">SUM(INDIRECT(CONCATENATE("TotalNaturalFlow!",V$1,$A74)):INDIRECT(CONCATENATE("TotalNaturalFlow!",V$1,$B74)))</f>
        <v>4122641</v>
      </c>
      <c r="W74" s="49">
        <f ca="1">SUM(INDIRECT(CONCATENATE("TotalNaturalFlow!",W$1,$A74)):INDIRECT(CONCATENATE("TotalNaturalFlow!",W$1,$B74)))</f>
        <v>19271376</v>
      </c>
      <c r="X74" s="46"/>
      <c r="Y74" s="49">
        <f ca="1">SUM(INDIRECT(CONCATENATE("TotalNaturalFlow!",Y$1,$A74)):INDIRECT(CONCATENATE("TotalNaturalFlow!",Y$1,$B74)))</f>
        <v>31416</v>
      </c>
      <c r="Z74" s="49">
        <f ca="1">SUM(INDIRECT(CONCATENATE("TotalNaturalFlow!",Z$1,$A74)):INDIRECT(CONCATENATE("TotalNaturalFlow!",Z$1,$B74)))</f>
        <v>815880</v>
      </c>
      <c r="AA74" s="49">
        <f ca="1">SUM(INDIRECT(CONCATENATE("TotalNaturalFlow!",AA$1,$A74)):INDIRECT(CONCATENATE("TotalNaturalFlow!",AA$1,$B74)))</f>
        <v>20393049</v>
      </c>
      <c r="AB74" s="49">
        <f ca="1">SUM(INDIRECT(CONCATENATE("TotalNaturalFlow!",AB$1,$A74)):INDIRECT(CONCATENATE("TotalNaturalFlow!",AB$1,$B74)))</f>
        <v>321014</v>
      </c>
      <c r="AC74" s="49">
        <f ca="1">SUM(INDIRECT(CONCATENATE("TotalNaturalFlow!",AC$1,$A74)):INDIRECT(CONCATENATE("TotalNaturalFlow!",AC$1,$B74)))</f>
        <v>20904567</v>
      </c>
      <c r="AD74" s="49">
        <f ca="1">SUM(INDIRECT(CONCATENATE("TotalNaturalFlow!",AD$1,$A74)):INDIRECT(CONCATENATE("TotalNaturalFlow!",AD$1,$B74)))</f>
        <v>21103491</v>
      </c>
      <c r="AE74" s="49">
        <f ca="1">SUM(INDIRECT(CONCATENATE("TotalNaturalFlow!",AE$1,$A74)):INDIRECT(CONCATENATE("TotalNaturalFlow!",AE$1,$B74)))</f>
        <v>162475</v>
      </c>
      <c r="AF74" s="49">
        <f ca="1">SUM(INDIRECT(CONCATENATE("TotalNaturalFlow!",AF$1,$A74)):INDIRECT(CONCATENATE("TotalNaturalFlow!",AF$1,$B74)))</f>
        <v>21189292</v>
      </c>
      <c r="AG74" s="49">
        <f ca="1">SUM(INDIRECT(CONCATENATE("TotalNaturalFlow!",AG$1,$A74)):INDIRECT(CONCATENATE("TotalNaturalFlow!",AG$1,$B74)))</f>
        <v>21182474</v>
      </c>
    </row>
    <row r="75" spans="1:33" s="2" customFormat="1" x14ac:dyDescent="0.2">
      <c r="A75" s="43">
        <f t="shared" ref="A75:B90" si="5">A74+12</f>
        <v>822</v>
      </c>
      <c r="B75" s="43">
        <f t="shared" si="5"/>
        <v>833</v>
      </c>
      <c r="C75" s="44">
        <v>1974</v>
      </c>
      <c r="D75" s="49">
        <f ca="1">SUM(INDIRECT(CONCATENATE("TotalNaturalFlow!",D$1,$A75)):INDIRECT(CONCATENATE("TotalNaturalFlow!",D$1,$B75)))</f>
        <v>2365929</v>
      </c>
      <c r="E75" s="49">
        <f ca="1">SUM(INDIRECT(CONCATENATE("TotalNaturalFlow!",E$1,$A75)):INDIRECT(CONCATENATE("TotalNaturalFlow!",E$1,$B75)))</f>
        <v>3623443</v>
      </c>
      <c r="F75" s="49">
        <f ca="1">SUM(INDIRECT(CONCATENATE("TotalNaturalFlow!",F$1,$A75)):INDIRECT(CONCATENATE("TotalNaturalFlow!",F$1,$B75)))</f>
        <v>112984</v>
      </c>
      <c r="G75" s="49">
        <f ca="1">SUM(INDIRECT(CONCATENATE("TotalNaturalFlow!",G$1,$A75)):INDIRECT(CONCATENATE("TotalNaturalFlow!",G$1,$B75)))</f>
        <v>810869</v>
      </c>
      <c r="H75" s="49">
        <f ca="1">SUM(INDIRECT(CONCATENATE("TotalNaturalFlow!",H$1,$A75)):INDIRECT(CONCATENATE("TotalNaturalFlow!",H$1,$B75)))</f>
        <v>1049211</v>
      </c>
      <c r="I75" s="49">
        <f ca="1">SUM(INDIRECT(CONCATENATE("TotalNaturalFlow!",I$1,$A75)):INDIRECT(CONCATENATE("TotalNaturalFlow!",I$1,$B75)))</f>
        <v>2052197</v>
      </c>
      <c r="J75" s="49">
        <f ca="1">SUM(INDIRECT(CONCATENATE("TotalNaturalFlow!",J$1,$A75)):INDIRECT(CONCATENATE("TotalNaturalFlow!",J$1,$B75)))</f>
        <v>507637</v>
      </c>
      <c r="K75" s="49">
        <f ca="1">SUM(INDIRECT(CONCATENATE("TotalNaturalFlow!",K$1,$A75)):INDIRECT(CONCATENATE("TotalNaturalFlow!",K$1,$B75)))</f>
        <v>5939361</v>
      </c>
      <c r="L75" s="49">
        <f ca="1">SUM(INDIRECT(CONCATENATE("TotalNaturalFlow!",L$1,$A75)):INDIRECT(CONCATENATE("TotalNaturalFlow!",L$1,$B75)))</f>
        <v>1572702</v>
      </c>
      <c r="M75" s="49">
        <f ca="1">SUM(INDIRECT(CONCATENATE("TotalNaturalFlow!",M$1,$A75)):INDIRECT(CONCATENATE("TotalNaturalFlow!",M$1,$B75)))</f>
        <v>1708725</v>
      </c>
      <c r="N75" s="49">
        <f ca="1">SUM(INDIRECT(CONCATENATE("TotalNaturalFlow!",N$1,$A75)):INDIRECT(CONCATENATE("TotalNaturalFlow!",N$1,$B75)))</f>
        <v>2280151</v>
      </c>
      <c r="O75" s="49">
        <f ca="1">SUM(INDIRECT(CONCATENATE("TotalNaturalFlow!",O$1,$A75)):INDIRECT(CONCATENATE("TotalNaturalFlow!",O$1,$B75)))</f>
        <v>1516206</v>
      </c>
      <c r="P75" s="49">
        <f ca="1">SUM(INDIRECT(CONCATENATE("TotalNaturalFlow!",P$1,$A75)):INDIRECT(CONCATENATE("TotalNaturalFlow!",P$1,$B75)))</f>
        <v>575497</v>
      </c>
      <c r="Q75" s="49">
        <f ca="1">SUM(INDIRECT(CONCATENATE("TotalNaturalFlow!",Q$1,$A75)):INDIRECT(CONCATENATE("TotalNaturalFlow!",Q$1,$B75)))</f>
        <v>702521</v>
      </c>
      <c r="R75" s="49">
        <f ca="1">SUM(INDIRECT(CONCATENATE("TotalNaturalFlow!",R$1,$A75)):INDIRECT(CONCATENATE("TotalNaturalFlow!",R$1,$B75)))</f>
        <v>558857</v>
      </c>
      <c r="S75" s="49">
        <f ca="1">SUM(INDIRECT(CONCATENATE("TotalNaturalFlow!",S$1,$A75)):INDIRECT(CONCATENATE("TotalNaturalFlow!",S$1,$B75)))</f>
        <v>6014085</v>
      </c>
      <c r="T75" s="49">
        <f ca="1">SUM(INDIRECT(CONCATENATE("TotalNaturalFlow!",T$1,$A75)):INDIRECT(CONCATENATE("TotalNaturalFlow!",T$1,$B75)))</f>
        <v>117657</v>
      </c>
      <c r="U75" s="49">
        <f ca="1">SUM(INDIRECT(CONCATENATE("TotalNaturalFlow!",U$1,$A75)):INDIRECT(CONCATENATE("TotalNaturalFlow!",U$1,$B75)))</f>
        <v>541161</v>
      </c>
      <c r="V75" s="49">
        <f ca="1">SUM(INDIRECT(CONCATENATE("TotalNaturalFlow!",V$1,$A75)):INDIRECT(CONCATENATE("TotalNaturalFlow!",V$1,$B75)))</f>
        <v>922200</v>
      </c>
      <c r="W75" s="49">
        <f ca="1">SUM(INDIRECT(CONCATENATE("TotalNaturalFlow!",W$1,$A75)):INDIRECT(CONCATENATE("TotalNaturalFlow!",W$1,$B75)))</f>
        <v>12965679</v>
      </c>
      <c r="X75" s="46"/>
      <c r="Y75" s="49">
        <f ca="1">SUM(INDIRECT(CONCATENATE("TotalNaturalFlow!",Y$1,$A75)):INDIRECT(CONCATENATE("TotalNaturalFlow!",Y$1,$B75)))</f>
        <v>10720</v>
      </c>
      <c r="Z75" s="49">
        <f ca="1">SUM(INDIRECT(CONCATENATE("TotalNaturalFlow!",Z$1,$A75)):INDIRECT(CONCATENATE("TotalNaturalFlow!",Z$1,$B75)))</f>
        <v>28258</v>
      </c>
      <c r="AA75" s="49">
        <f ca="1">SUM(INDIRECT(CONCATENATE("TotalNaturalFlow!",AA$1,$A75)):INDIRECT(CONCATENATE("TotalNaturalFlow!",AA$1,$B75)))</f>
        <v>13198142</v>
      </c>
      <c r="AB75" s="49">
        <f ca="1">SUM(INDIRECT(CONCATENATE("TotalNaturalFlow!",AB$1,$A75)):INDIRECT(CONCATENATE("TotalNaturalFlow!",AB$1,$B75)))</f>
        <v>90477</v>
      </c>
      <c r="AC75" s="49">
        <f ca="1">SUM(INDIRECT(CONCATENATE("TotalNaturalFlow!",AC$1,$A75)):INDIRECT(CONCATENATE("TotalNaturalFlow!",AC$1,$B75)))</f>
        <v>13596172</v>
      </c>
      <c r="AD75" s="49">
        <f ca="1">SUM(INDIRECT(CONCATENATE("TotalNaturalFlow!",AD$1,$A75)):INDIRECT(CONCATENATE("TotalNaturalFlow!",AD$1,$B75)))</f>
        <v>13752843</v>
      </c>
      <c r="AE75" s="49">
        <f ca="1">SUM(INDIRECT(CONCATENATE("TotalNaturalFlow!",AE$1,$A75)):INDIRECT(CONCATENATE("TotalNaturalFlow!",AE$1,$B75)))</f>
        <v>2670</v>
      </c>
      <c r="AF75" s="49">
        <f ca="1">SUM(INDIRECT(CONCATENATE("TotalNaturalFlow!",AF$1,$A75)):INDIRECT(CONCATENATE("TotalNaturalFlow!",AF$1,$B75)))</f>
        <v>13690475</v>
      </c>
      <c r="AG75" s="49">
        <f ca="1">SUM(INDIRECT(CONCATENATE("TotalNaturalFlow!",AG$1,$A75)):INDIRECT(CONCATENATE("TotalNaturalFlow!",AG$1,$B75)))</f>
        <v>13656909</v>
      </c>
    </row>
    <row r="76" spans="1:33" s="2" customFormat="1" x14ac:dyDescent="0.2">
      <c r="A76" s="43">
        <f t="shared" si="5"/>
        <v>834</v>
      </c>
      <c r="B76" s="43">
        <f t="shared" si="5"/>
        <v>845</v>
      </c>
      <c r="C76" s="44">
        <v>1975</v>
      </c>
      <c r="D76" s="49">
        <f ca="1">SUM(INDIRECT(CONCATENATE("TotalNaturalFlow!",D$1,$A76)):INDIRECT(CONCATENATE("TotalNaturalFlow!",D$1,$B76)))</f>
        <v>2172743</v>
      </c>
      <c r="E76" s="49">
        <f ca="1">SUM(INDIRECT(CONCATENATE("TotalNaturalFlow!",E$1,$A76)):INDIRECT(CONCATENATE("TotalNaturalFlow!",E$1,$B76)))</f>
        <v>3722096</v>
      </c>
      <c r="F76" s="49">
        <f ca="1">SUM(INDIRECT(CONCATENATE("TotalNaturalFlow!",F$1,$A76)):INDIRECT(CONCATENATE("TotalNaturalFlow!",F$1,$B76)))</f>
        <v>130067</v>
      </c>
      <c r="G76" s="49">
        <f ca="1">SUM(INDIRECT(CONCATENATE("TotalNaturalFlow!",G$1,$A76)):INDIRECT(CONCATENATE("TotalNaturalFlow!",G$1,$B76)))</f>
        <v>1138323</v>
      </c>
      <c r="H76" s="49">
        <f ca="1">SUM(INDIRECT(CONCATENATE("TotalNaturalFlow!",H$1,$A76)):INDIRECT(CONCATENATE("TotalNaturalFlow!",H$1,$B76)))</f>
        <v>1414319</v>
      </c>
      <c r="I76" s="49">
        <f ca="1">SUM(INDIRECT(CONCATENATE("TotalNaturalFlow!",I$1,$A76)):INDIRECT(CONCATENATE("TotalNaturalFlow!",I$1,$B76)))</f>
        <v>2455237</v>
      </c>
      <c r="J76" s="49">
        <f ca="1">SUM(INDIRECT(CONCATENATE("TotalNaturalFlow!",J$1,$A76)):INDIRECT(CONCATENATE("TotalNaturalFlow!",J$1,$B76)))</f>
        <v>1077731</v>
      </c>
      <c r="K76" s="49">
        <f ca="1">SUM(INDIRECT(CONCATENATE("TotalNaturalFlow!",K$1,$A76)):INDIRECT(CONCATENATE("TotalNaturalFlow!",K$1,$B76)))</f>
        <v>7069475</v>
      </c>
      <c r="L76" s="49">
        <f ca="1">SUM(INDIRECT(CONCATENATE("TotalNaturalFlow!",L$1,$A76)):INDIRECT(CONCATENATE("TotalNaturalFlow!",L$1,$B76)))</f>
        <v>1433035</v>
      </c>
      <c r="M76" s="49">
        <f ca="1">SUM(INDIRECT(CONCATENATE("TotalNaturalFlow!",M$1,$A76)):INDIRECT(CONCATENATE("TotalNaturalFlow!",M$1,$B76)))</f>
        <v>1558850</v>
      </c>
      <c r="N76" s="49">
        <f ca="1">SUM(INDIRECT(CONCATENATE("TotalNaturalFlow!",N$1,$A76)):INDIRECT(CONCATENATE("TotalNaturalFlow!",N$1,$B76)))</f>
        <v>2290801</v>
      </c>
      <c r="O76" s="49">
        <f ca="1">SUM(INDIRECT(CONCATENATE("TotalNaturalFlow!",O$1,$A76)):INDIRECT(CONCATENATE("TotalNaturalFlow!",O$1,$B76)))</f>
        <v>1299600</v>
      </c>
      <c r="P76" s="49">
        <f ca="1">SUM(INDIRECT(CONCATENATE("TotalNaturalFlow!",P$1,$A76)):INDIRECT(CONCATENATE("TotalNaturalFlow!",P$1,$B76)))</f>
        <v>467811</v>
      </c>
      <c r="Q76" s="49">
        <f ca="1">SUM(INDIRECT(CONCATENATE("TotalNaturalFlow!",Q$1,$A76)):INDIRECT(CONCATENATE("TotalNaturalFlow!",Q$1,$B76)))</f>
        <v>966018</v>
      </c>
      <c r="R76" s="49">
        <f ca="1">SUM(INDIRECT(CONCATENATE("TotalNaturalFlow!",R$1,$A76)):INDIRECT(CONCATENATE("TotalNaturalFlow!",R$1,$B76)))</f>
        <v>595297</v>
      </c>
      <c r="S76" s="49">
        <f ca="1">SUM(INDIRECT(CONCATENATE("TotalNaturalFlow!",S$1,$A76)):INDIRECT(CONCATENATE("TotalNaturalFlow!",S$1,$B76)))</f>
        <v>6299107</v>
      </c>
      <c r="T76" s="49">
        <f ca="1">SUM(INDIRECT(CONCATENATE("TotalNaturalFlow!",T$1,$A76)):INDIRECT(CONCATENATE("TotalNaturalFlow!",T$1,$B76)))</f>
        <v>175366</v>
      </c>
      <c r="U76" s="49">
        <f ca="1">SUM(INDIRECT(CONCATENATE("TotalNaturalFlow!",U$1,$A76)):INDIRECT(CONCATENATE("TotalNaturalFlow!",U$1,$B76)))</f>
        <v>1557345</v>
      </c>
      <c r="V76" s="49">
        <f ca="1">SUM(INDIRECT(CONCATENATE("TotalNaturalFlow!",V$1,$A76)):INDIRECT(CONCATENATE("TotalNaturalFlow!",V$1,$B76)))</f>
        <v>2757802</v>
      </c>
      <c r="W76" s="49">
        <f ca="1">SUM(INDIRECT(CONCATENATE("TotalNaturalFlow!",W$1,$A76)):INDIRECT(CONCATENATE("TotalNaturalFlow!",W$1,$B76)))</f>
        <v>16565941</v>
      </c>
      <c r="X76" s="46"/>
      <c r="Y76" s="49">
        <f ca="1">SUM(INDIRECT(CONCATENATE("TotalNaturalFlow!",Y$1,$A76)):INDIRECT(CONCATENATE("TotalNaturalFlow!",Y$1,$B76)))</f>
        <v>18621</v>
      </c>
      <c r="Z76" s="49">
        <f ca="1">SUM(INDIRECT(CONCATENATE("TotalNaturalFlow!",Z$1,$A76)):INDIRECT(CONCATENATE("TotalNaturalFlow!",Z$1,$B76)))</f>
        <v>112434</v>
      </c>
      <c r="AA76" s="49">
        <f ca="1">SUM(INDIRECT(CONCATENATE("TotalNaturalFlow!",AA$1,$A76)):INDIRECT(CONCATENATE("TotalNaturalFlow!",AA$1,$B76)))</f>
        <v>16839640</v>
      </c>
      <c r="AB76" s="49">
        <f ca="1">SUM(INDIRECT(CONCATENATE("TotalNaturalFlow!",AB$1,$A76)):INDIRECT(CONCATENATE("TotalNaturalFlow!",AB$1,$B76)))</f>
        <v>111209</v>
      </c>
      <c r="AC76" s="49">
        <f ca="1">SUM(INDIRECT(CONCATENATE("TotalNaturalFlow!",AC$1,$A76)):INDIRECT(CONCATENATE("TotalNaturalFlow!",AC$1,$B76)))</f>
        <v>17426375</v>
      </c>
      <c r="AD76" s="49">
        <f ca="1">SUM(INDIRECT(CONCATENATE("TotalNaturalFlow!",AD$1,$A76)):INDIRECT(CONCATENATE("TotalNaturalFlow!",AD$1,$B76)))</f>
        <v>17431507</v>
      </c>
      <c r="AE76" s="49">
        <f ca="1">SUM(INDIRECT(CONCATENATE("TotalNaturalFlow!",AE$1,$A76)):INDIRECT(CONCATENATE("TotalNaturalFlow!",AE$1,$B76)))</f>
        <v>1486</v>
      </c>
      <c r="AF76" s="49">
        <f ca="1">SUM(INDIRECT(CONCATENATE("TotalNaturalFlow!",AF$1,$A76)):INDIRECT(CONCATENATE("TotalNaturalFlow!",AF$1,$B76)))</f>
        <v>17458000</v>
      </c>
      <c r="AG76" s="49">
        <f ca="1">SUM(INDIRECT(CONCATENATE("TotalNaturalFlow!",AG$1,$A76)):INDIRECT(CONCATENATE("TotalNaturalFlow!",AG$1,$B76)))</f>
        <v>17379609</v>
      </c>
    </row>
    <row r="77" spans="1:33" s="2" customFormat="1" x14ac:dyDescent="0.2">
      <c r="A77" s="43">
        <f t="shared" si="5"/>
        <v>846</v>
      </c>
      <c r="B77" s="43">
        <f t="shared" si="5"/>
        <v>857</v>
      </c>
      <c r="C77" s="44">
        <v>1976</v>
      </c>
      <c r="D77" s="49">
        <f ca="1">SUM(INDIRECT(CONCATENATE("TotalNaturalFlow!",D$1,$A77)):INDIRECT(CONCATENATE("TotalNaturalFlow!",D$1,$B77)))</f>
        <v>1697608</v>
      </c>
      <c r="E77" s="49">
        <f ca="1">SUM(INDIRECT(CONCATENATE("TotalNaturalFlow!",E$1,$A77)):INDIRECT(CONCATENATE("TotalNaturalFlow!",E$1,$B77)))</f>
        <v>2923863</v>
      </c>
      <c r="F77" s="49">
        <f ca="1">SUM(INDIRECT(CONCATENATE("TotalNaturalFlow!",F$1,$A77)):INDIRECT(CONCATENATE("TotalNaturalFlow!",F$1,$B77)))</f>
        <v>121718</v>
      </c>
      <c r="G77" s="49">
        <f ca="1">SUM(INDIRECT(CONCATENATE("TotalNaturalFlow!",G$1,$A77)):INDIRECT(CONCATENATE("TotalNaturalFlow!",G$1,$B77)))</f>
        <v>743207</v>
      </c>
      <c r="H77" s="49">
        <f ca="1">SUM(INDIRECT(CONCATENATE("TotalNaturalFlow!",H$1,$A77)):INDIRECT(CONCATENATE("TotalNaturalFlow!",H$1,$B77)))</f>
        <v>898104</v>
      </c>
      <c r="I77" s="49">
        <f ca="1">SUM(INDIRECT(CONCATENATE("TotalNaturalFlow!",I$1,$A77)):INDIRECT(CONCATENATE("TotalNaturalFlow!",I$1,$B77)))</f>
        <v>1653125</v>
      </c>
      <c r="J77" s="49">
        <f ca="1">SUM(INDIRECT(CONCATENATE("TotalNaturalFlow!",J$1,$A77)):INDIRECT(CONCATENATE("TotalNaturalFlow!",J$1,$B77)))</f>
        <v>563562</v>
      </c>
      <c r="K77" s="49">
        <f ca="1">SUM(INDIRECT(CONCATENATE("TotalNaturalFlow!",K$1,$A77)):INDIRECT(CONCATENATE("TotalNaturalFlow!",K$1,$B77)))</f>
        <v>4867706</v>
      </c>
      <c r="L77" s="49">
        <f ca="1">SUM(INDIRECT(CONCATENATE("TotalNaturalFlow!",L$1,$A77)):INDIRECT(CONCATENATE("TotalNaturalFlow!",L$1,$B77)))</f>
        <v>1574649</v>
      </c>
      <c r="M77" s="49">
        <f ca="1">SUM(INDIRECT(CONCATENATE("TotalNaturalFlow!",M$1,$A77)):INDIRECT(CONCATENATE("TotalNaturalFlow!",M$1,$B77)))</f>
        <v>1702432</v>
      </c>
      <c r="N77" s="49">
        <f ca="1">SUM(INDIRECT(CONCATENATE("TotalNaturalFlow!",N$1,$A77)):INDIRECT(CONCATENATE("TotalNaturalFlow!",N$1,$B77)))</f>
        <v>2097481</v>
      </c>
      <c r="O77" s="49">
        <f ca="1">SUM(INDIRECT(CONCATENATE("TotalNaturalFlow!",O$1,$A77)):INDIRECT(CONCATENATE("TotalNaturalFlow!",O$1,$B77)))</f>
        <v>908340</v>
      </c>
      <c r="P77" s="49">
        <f ca="1">SUM(INDIRECT(CONCATENATE("TotalNaturalFlow!",P$1,$A77)):INDIRECT(CONCATENATE("TotalNaturalFlow!",P$1,$B77)))</f>
        <v>416070</v>
      </c>
      <c r="Q77" s="49">
        <f ca="1">SUM(INDIRECT(CONCATENATE("TotalNaturalFlow!",Q$1,$A77)):INDIRECT(CONCATENATE("TotalNaturalFlow!",Q$1,$B77)))</f>
        <v>566314</v>
      </c>
      <c r="R77" s="49">
        <f ca="1">SUM(INDIRECT(CONCATENATE("TotalNaturalFlow!",R$1,$A77)):INDIRECT(CONCATENATE("TotalNaturalFlow!",R$1,$B77)))</f>
        <v>434855</v>
      </c>
      <c r="S77" s="49">
        <f ca="1">SUM(INDIRECT(CONCATENATE("TotalNaturalFlow!",S$1,$A77)):INDIRECT(CONCATENATE("TotalNaturalFlow!",S$1,$B77)))</f>
        <v>4656207</v>
      </c>
      <c r="T77" s="49">
        <f ca="1">SUM(INDIRECT(CONCATENATE("TotalNaturalFlow!",T$1,$A77)):INDIRECT(CONCATENATE("TotalNaturalFlow!",T$1,$B77)))</f>
        <v>74771</v>
      </c>
      <c r="U77" s="49">
        <f ca="1">SUM(INDIRECT(CONCATENATE("TotalNaturalFlow!",U$1,$A77)):INDIRECT(CONCATENATE("TotalNaturalFlow!",U$1,$B77)))</f>
        <v>828907</v>
      </c>
      <c r="V77" s="49">
        <f ca="1">SUM(INDIRECT(CONCATENATE("TotalNaturalFlow!",V$1,$A77)):INDIRECT(CONCATENATE("TotalNaturalFlow!",V$1,$B77)))</f>
        <v>1365696</v>
      </c>
      <c r="W77" s="49">
        <f ca="1">SUM(INDIRECT(CONCATENATE("TotalNaturalFlow!",W$1,$A77)):INDIRECT(CONCATENATE("TotalNaturalFlow!",W$1,$B77)))</f>
        <v>11201164</v>
      </c>
      <c r="X77" s="46"/>
      <c r="Y77" s="49">
        <f ca="1">SUM(INDIRECT(CONCATENATE("TotalNaturalFlow!",Y$1,$A77)):INDIRECT(CONCATENATE("TotalNaturalFlow!",Y$1,$B77)))</f>
        <v>11894</v>
      </c>
      <c r="Z77" s="49">
        <f ca="1">SUM(INDIRECT(CONCATENATE("TotalNaturalFlow!",Z$1,$A77)):INDIRECT(CONCATENATE("TotalNaturalFlow!",Z$1,$B77)))</f>
        <v>107561</v>
      </c>
      <c r="AA77" s="49">
        <f ca="1">SUM(INDIRECT(CONCATENATE("TotalNaturalFlow!",AA$1,$A77)):INDIRECT(CONCATENATE("TotalNaturalFlow!",AA$1,$B77)))</f>
        <v>11454116</v>
      </c>
      <c r="AB77" s="49">
        <f ca="1">SUM(INDIRECT(CONCATENATE("TotalNaturalFlow!",AB$1,$A77)):INDIRECT(CONCATENATE("TotalNaturalFlow!",AB$1,$B77)))</f>
        <v>91198</v>
      </c>
      <c r="AC77" s="49">
        <f ca="1">SUM(INDIRECT(CONCATENATE("TotalNaturalFlow!",AC$1,$A77)):INDIRECT(CONCATENATE("TotalNaturalFlow!",AC$1,$B77)))</f>
        <v>11859089</v>
      </c>
      <c r="AD77" s="49">
        <f ca="1">SUM(INDIRECT(CONCATENATE("TotalNaturalFlow!",AD$1,$A77)):INDIRECT(CONCATENATE("TotalNaturalFlow!",AD$1,$B77)))</f>
        <v>12045177</v>
      </c>
      <c r="AE77" s="49">
        <f ca="1">SUM(INDIRECT(CONCATENATE("TotalNaturalFlow!",AE$1,$A77)):INDIRECT(CONCATENATE("TotalNaturalFlow!",AE$1,$B77)))</f>
        <v>57883</v>
      </c>
      <c r="AF77" s="49">
        <f ca="1">SUM(INDIRECT(CONCATENATE("TotalNaturalFlow!",AF$1,$A77)):INDIRECT(CONCATENATE("TotalNaturalFlow!",AF$1,$B77)))</f>
        <v>12076693</v>
      </c>
      <c r="AG77" s="49">
        <f ca="1">SUM(INDIRECT(CONCATENATE("TotalNaturalFlow!",AG$1,$A77)):INDIRECT(CONCATENATE("TotalNaturalFlow!",AG$1,$B77)))</f>
        <v>12104546</v>
      </c>
    </row>
    <row r="78" spans="1:33" s="2" customFormat="1" x14ac:dyDescent="0.2">
      <c r="A78" s="43">
        <f t="shared" si="5"/>
        <v>858</v>
      </c>
      <c r="B78" s="43">
        <f t="shared" si="5"/>
        <v>869</v>
      </c>
      <c r="C78" s="44">
        <v>1977</v>
      </c>
      <c r="D78" s="49">
        <f ca="1">SUM(INDIRECT(CONCATENATE("TotalNaturalFlow!",D$1,$A78)):INDIRECT(CONCATENATE("TotalNaturalFlow!",D$1,$B78)))</f>
        <v>1064570</v>
      </c>
      <c r="E78" s="49">
        <f ca="1">SUM(INDIRECT(CONCATENATE("TotalNaturalFlow!",E$1,$A78)):INDIRECT(CONCATENATE("TotalNaturalFlow!",E$1,$B78)))</f>
        <v>1813854</v>
      </c>
      <c r="F78" s="49">
        <f ca="1">SUM(INDIRECT(CONCATENATE("TotalNaturalFlow!",F$1,$A78)):INDIRECT(CONCATENATE("TotalNaturalFlow!",F$1,$B78)))</f>
        <v>62184</v>
      </c>
      <c r="G78" s="49">
        <f ca="1">SUM(INDIRECT(CONCATENATE("TotalNaturalFlow!",G$1,$A78)):INDIRECT(CONCATENATE("TotalNaturalFlow!",G$1,$B78)))</f>
        <v>344565</v>
      </c>
      <c r="H78" s="49">
        <f ca="1">SUM(INDIRECT(CONCATENATE("TotalNaturalFlow!",H$1,$A78)):INDIRECT(CONCATENATE("TotalNaturalFlow!",H$1,$B78)))</f>
        <v>428271</v>
      </c>
      <c r="I78" s="49">
        <f ca="1">SUM(INDIRECT(CONCATENATE("TotalNaturalFlow!",I$1,$A78)):INDIRECT(CONCATENATE("TotalNaturalFlow!",I$1,$B78)))</f>
        <v>802589</v>
      </c>
      <c r="J78" s="49">
        <f ca="1">SUM(INDIRECT(CONCATENATE("TotalNaturalFlow!",J$1,$A78)):INDIRECT(CONCATENATE("TotalNaturalFlow!",J$1,$B78)))</f>
        <v>199360</v>
      </c>
      <c r="K78" s="49">
        <f ca="1">SUM(INDIRECT(CONCATENATE("TotalNaturalFlow!",K$1,$A78)):INDIRECT(CONCATENATE("TotalNaturalFlow!",K$1,$B78)))</f>
        <v>2624827</v>
      </c>
      <c r="L78" s="49">
        <f ca="1">SUM(INDIRECT(CONCATENATE("TotalNaturalFlow!",L$1,$A78)):INDIRECT(CONCATENATE("TotalNaturalFlow!",L$1,$B78)))</f>
        <v>531486</v>
      </c>
      <c r="M78" s="49">
        <f ca="1">SUM(INDIRECT(CONCATENATE("TotalNaturalFlow!",M$1,$A78)):INDIRECT(CONCATENATE("TotalNaturalFlow!",M$1,$B78)))</f>
        <v>584703</v>
      </c>
      <c r="N78" s="49">
        <f ca="1">SUM(INDIRECT(CONCATENATE("TotalNaturalFlow!",N$1,$A78)):INDIRECT(CONCATENATE("TotalNaturalFlow!",N$1,$B78)))</f>
        <v>733871</v>
      </c>
      <c r="O78" s="49">
        <f ca="1">SUM(INDIRECT(CONCATENATE("TotalNaturalFlow!",O$1,$A78)):INDIRECT(CONCATENATE("TotalNaturalFlow!",O$1,$B78)))</f>
        <v>419089</v>
      </c>
      <c r="P78" s="49">
        <f ca="1">SUM(INDIRECT(CONCATENATE("TotalNaturalFlow!",P$1,$A78)):INDIRECT(CONCATENATE("TotalNaturalFlow!",P$1,$B78)))</f>
        <v>129715</v>
      </c>
      <c r="Q78" s="49">
        <f ca="1">SUM(INDIRECT(CONCATENATE("TotalNaturalFlow!",Q$1,$A78)):INDIRECT(CONCATENATE("TotalNaturalFlow!",Q$1,$B78)))</f>
        <v>243954</v>
      </c>
      <c r="R78" s="49">
        <f ca="1">SUM(INDIRECT(CONCATENATE("TotalNaturalFlow!",R$1,$A78)):INDIRECT(CONCATENATE("TotalNaturalFlow!",R$1,$B78)))</f>
        <v>258022</v>
      </c>
      <c r="S78" s="49">
        <f ca="1">SUM(INDIRECT(CONCATENATE("TotalNaturalFlow!",S$1,$A78)):INDIRECT(CONCATENATE("TotalNaturalFlow!",S$1,$B78)))</f>
        <v>1888821</v>
      </c>
      <c r="T78" s="49">
        <f ca="1">SUM(INDIRECT(CONCATENATE("TotalNaturalFlow!",T$1,$A78)):INDIRECT(CONCATENATE("TotalNaturalFlow!",T$1,$B78)))</f>
        <v>48468</v>
      </c>
      <c r="U78" s="49">
        <f ca="1">SUM(INDIRECT(CONCATENATE("TotalNaturalFlow!",U$1,$A78)):INDIRECT(CONCATENATE("TotalNaturalFlow!",U$1,$B78)))</f>
        <v>300638</v>
      </c>
      <c r="V78" s="49">
        <f ca="1">SUM(INDIRECT(CONCATENATE("TotalNaturalFlow!",V$1,$A78)):INDIRECT(CONCATENATE("TotalNaturalFlow!",V$1,$B78)))</f>
        <v>623768</v>
      </c>
      <c r="W78" s="49">
        <f ca="1">SUM(INDIRECT(CONCATENATE("TotalNaturalFlow!",W$1,$A78)):INDIRECT(CONCATENATE("TotalNaturalFlow!",W$1,$B78)))</f>
        <v>5435281</v>
      </c>
      <c r="X78" s="46"/>
      <c r="Y78" s="49">
        <f ca="1">SUM(INDIRECT(CONCATENATE("TotalNaturalFlow!",Y$1,$A78)):INDIRECT(CONCATENATE("TotalNaturalFlow!",Y$1,$B78)))</f>
        <v>8280</v>
      </c>
      <c r="Z78" s="49">
        <f ca="1">SUM(INDIRECT(CONCATENATE("TotalNaturalFlow!",Z$1,$A78)):INDIRECT(CONCATENATE("TotalNaturalFlow!",Z$1,$B78)))</f>
        <v>69578</v>
      </c>
      <c r="AA78" s="49">
        <f ca="1">SUM(INDIRECT(CONCATENATE("TotalNaturalFlow!",AA$1,$A78)):INDIRECT(CONCATENATE("TotalNaturalFlow!",AA$1,$B78)))</f>
        <v>5711658</v>
      </c>
      <c r="AB78" s="49">
        <f ca="1">SUM(INDIRECT(CONCATENATE("TotalNaturalFlow!",AB$1,$A78)):INDIRECT(CONCATENATE("TotalNaturalFlow!",AB$1,$B78)))</f>
        <v>81440</v>
      </c>
      <c r="AC78" s="49">
        <f ca="1">SUM(INDIRECT(CONCATENATE("TotalNaturalFlow!",AC$1,$A78)):INDIRECT(CONCATENATE("TotalNaturalFlow!",AC$1,$B78)))</f>
        <v>5809807</v>
      </c>
      <c r="AD78" s="49">
        <f ca="1">SUM(INDIRECT(CONCATENATE("TotalNaturalFlow!",AD$1,$A78)):INDIRECT(CONCATENATE("TotalNaturalFlow!",AD$1,$B78)))</f>
        <v>6218412</v>
      </c>
      <c r="AE78" s="49">
        <f ca="1">SUM(INDIRECT(CONCATENATE("TotalNaturalFlow!",AE$1,$A78)):INDIRECT(CONCATENATE("TotalNaturalFlow!",AE$1,$B78)))</f>
        <v>17350</v>
      </c>
      <c r="AF78" s="49">
        <f ca="1">SUM(INDIRECT(CONCATENATE("TotalNaturalFlow!",AF$1,$A78)):INDIRECT(CONCATENATE("TotalNaturalFlow!",AF$1,$B78)))</f>
        <v>6272874</v>
      </c>
      <c r="AG78" s="49">
        <f ca="1">SUM(INDIRECT(CONCATENATE("TotalNaturalFlow!",AG$1,$A78)):INDIRECT(CONCATENATE("TotalNaturalFlow!",AG$1,$B78)))</f>
        <v>6250374</v>
      </c>
    </row>
    <row r="79" spans="1:33" s="2" customFormat="1" x14ac:dyDescent="0.2">
      <c r="A79" s="43">
        <f t="shared" si="5"/>
        <v>870</v>
      </c>
      <c r="B79" s="43">
        <f t="shared" si="5"/>
        <v>881</v>
      </c>
      <c r="C79" s="44">
        <v>1978</v>
      </c>
      <c r="D79" s="49">
        <f ca="1">SUM(INDIRECT(CONCATENATE("TotalNaturalFlow!",D$1,$A79)):INDIRECT(CONCATENATE("TotalNaturalFlow!",D$1,$B79)))</f>
        <v>2465552</v>
      </c>
      <c r="E79" s="49">
        <f ca="1">SUM(INDIRECT(CONCATENATE("TotalNaturalFlow!",E$1,$A79)):INDIRECT(CONCATENATE("TotalNaturalFlow!",E$1,$B79)))</f>
        <v>3780031</v>
      </c>
      <c r="F79" s="49">
        <f ca="1">SUM(INDIRECT(CONCATENATE("TotalNaturalFlow!",F$1,$A79)):INDIRECT(CONCATENATE("TotalNaturalFlow!",F$1,$B79)))</f>
        <v>127084</v>
      </c>
      <c r="G79" s="49">
        <f ca="1">SUM(INDIRECT(CONCATENATE("TotalNaturalFlow!",G$1,$A79)):INDIRECT(CONCATENATE("TotalNaturalFlow!",G$1,$B79)))</f>
        <v>1044946</v>
      </c>
      <c r="H79" s="49">
        <f ca="1">SUM(INDIRECT(CONCATENATE("TotalNaturalFlow!",H$1,$A79)):INDIRECT(CONCATENATE("TotalNaturalFlow!",H$1,$B79)))</f>
        <v>1308023</v>
      </c>
      <c r="I79" s="49">
        <f ca="1">SUM(INDIRECT(CONCATENATE("TotalNaturalFlow!",I$1,$A79)):INDIRECT(CONCATENATE("TotalNaturalFlow!",I$1,$B79)))</f>
        <v>2359562</v>
      </c>
      <c r="J79" s="49">
        <f ca="1">SUM(INDIRECT(CONCATENATE("TotalNaturalFlow!",J$1,$A79)):INDIRECT(CONCATENATE("TotalNaturalFlow!",J$1,$B79)))</f>
        <v>911536</v>
      </c>
      <c r="K79" s="49">
        <f ca="1">SUM(INDIRECT(CONCATENATE("TotalNaturalFlow!",K$1,$A79)):INDIRECT(CONCATENATE("TotalNaturalFlow!",K$1,$B79)))</f>
        <v>7181371</v>
      </c>
      <c r="L79" s="49">
        <f ca="1">SUM(INDIRECT(CONCATENATE("TotalNaturalFlow!",L$1,$A79)):INDIRECT(CONCATENATE("TotalNaturalFlow!",L$1,$B79)))</f>
        <v>1622799</v>
      </c>
      <c r="M79" s="49">
        <f ca="1">SUM(INDIRECT(CONCATENATE("TotalNaturalFlow!",M$1,$A79)):INDIRECT(CONCATENATE("TotalNaturalFlow!",M$1,$B79)))</f>
        <v>1730097</v>
      </c>
      <c r="N79" s="49">
        <f ca="1">SUM(INDIRECT(CONCATENATE("TotalNaturalFlow!",N$1,$A79)):INDIRECT(CONCATENATE("TotalNaturalFlow!",N$1,$B79)))</f>
        <v>2224996</v>
      </c>
      <c r="O79" s="49">
        <f ca="1">SUM(INDIRECT(CONCATENATE("TotalNaturalFlow!",O$1,$A79)):INDIRECT(CONCATENATE("TotalNaturalFlow!",O$1,$B79)))</f>
        <v>1549154</v>
      </c>
      <c r="P79" s="49">
        <f ca="1">SUM(INDIRECT(CONCATENATE("TotalNaturalFlow!",P$1,$A79)):INDIRECT(CONCATENATE("TotalNaturalFlow!",P$1,$B79)))</f>
        <v>539550</v>
      </c>
      <c r="Q79" s="49">
        <f ca="1">SUM(INDIRECT(CONCATENATE("TotalNaturalFlow!",Q$1,$A79)):INDIRECT(CONCATENATE("TotalNaturalFlow!",Q$1,$B79)))</f>
        <v>657399</v>
      </c>
      <c r="R79" s="49">
        <f ca="1">SUM(INDIRECT(CONCATENATE("TotalNaturalFlow!",R$1,$A79)):INDIRECT(CONCATENATE("TotalNaturalFlow!",R$1,$B79)))</f>
        <v>577493</v>
      </c>
      <c r="S79" s="49">
        <f ca="1">SUM(INDIRECT(CONCATENATE("TotalNaturalFlow!",S$1,$A79)):INDIRECT(CONCATENATE("TotalNaturalFlow!",S$1,$B79)))</f>
        <v>5776809</v>
      </c>
      <c r="T79" s="49">
        <f ca="1">SUM(INDIRECT(CONCATENATE("TotalNaturalFlow!",T$1,$A79)):INDIRECT(CONCATENATE("TotalNaturalFlow!",T$1,$B79)))</f>
        <v>135368</v>
      </c>
      <c r="U79" s="49">
        <f ca="1">SUM(INDIRECT(CONCATENATE("TotalNaturalFlow!",U$1,$A79)):INDIRECT(CONCATENATE("TotalNaturalFlow!",U$1,$B79)))</f>
        <v>824216</v>
      </c>
      <c r="V79" s="49">
        <f ca="1">SUM(INDIRECT(CONCATENATE("TotalNaturalFlow!",V$1,$A79)):INDIRECT(CONCATENATE("TotalNaturalFlow!",V$1,$B79)))</f>
        <v>1556980</v>
      </c>
      <c r="W79" s="49">
        <f ca="1">SUM(INDIRECT(CONCATENATE("TotalNaturalFlow!",W$1,$A79)):INDIRECT(CONCATENATE("TotalNaturalFlow!",W$1,$B79)))</f>
        <v>14892801</v>
      </c>
      <c r="X79" s="46"/>
      <c r="Y79" s="49">
        <f ca="1">SUM(INDIRECT(CONCATENATE("TotalNaturalFlow!",Y$1,$A79)):INDIRECT(CONCATENATE("TotalNaturalFlow!",Y$1,$B79)))</f>
        <v>15033</v>
      </c>
      <c r="Z79" s="49">
        <f ca="1">SUM(INDIRECT(CONCATENATE("TotalNaturalFlow!",Z$1,$A79)):INDIRECT(CONCATENATE("TotalNaturalFlow!",Z$1,$B79)))</f>
        <v>178861</v>
      </c>
      <c r="AA79" s="49">
        <f ca="1">SUM(INDIRECT(CONCATENATE("TotalNaturalFlow!",AA$1,$A79)):INDIRECT(CONCATENATE("TotalNaturalFlow!",AA$1,$B79)))</f>
        <v>14996218</v>
      </c>
      <c r="AB79" s="49">
        <f ca="1">SUM(INDIRECT(CONCATENATE("TotalNaturalFlow!",AB$1,$A79)):INDIRECT(CONCATENATE("TotalNaturalFlow!",AB$1,$B79)))</f>
        <v>256558</v>
      </c>
      <c r="AC79" s="49">
        <f ca="1">SUM(INDIRECT(CONCATENATE("TotalNaturalFlow!",AC$1,$A79)):INDIRECT(CONCATENATE("TotalNaturalFlow!",AC$1,$B79)))</f>
        <v>15860596</v>
      </c>
      <c r="AD79" s="49">
        <f ca="1">SUM(INDIRECT(CONCATENATE("TotalNaturalFlow!",AD$1,$A79)):INDIRECT(CONCATENATE("TotalNaturalFlow!",AD$1,$B79)))</f>
        <v>16359135</v>
      </c>
      <c r="AE79" s="49">
        <f ca="1">SUM(INDIRECT(CONCATENATE("TotalNaturalFlow!",AE$1,$A79)):INDIRECT(CONCATENATE("TotalNaturalFlow!",AE$1,$B79)))</f>
        <v>32595</v>
      </c>
      <c r="AF79" s="49">
        <f ca="1">SUM(INDIRECT(CONCATENATE("TotalNaturalFlow!",AF$1,$A79)):INDIRECT(CONCATENATE("TotalNaturalFlow!",AF$1,$B79)))</f>
        <v>16316949</v>
      </c>
      <c r="AG79" s="49">
        <f ca="1">SUM(INDIRECT(CONCATENATE("TotalNaturalFlow!",AG$1,$A79)):INDIRECT(CONCATENATE("TotalNaturalFlow!",AG$1,$B79)))</f>
        <v>16227723</v>
      </c>
    </row>
    <row r="80" spans="1:33" s="2" customFormat="1" x14ac:dyDescent="0.2">
      <c r="A80" s="43">
        <f t="shared" si="5"/>
        <v>882</v>
      </c>
      <c r="B80" s="43">
        <f t="shared" si="5"/>
        <v>893</v>
      </c>
      <c r="C80" s="44">
        <v>1979</v>
      </c>
      <c r="D80" s="49">
        <f ca="1">SUM(INDIRECT(CONCATENATE("TotalNaturalFlow!",D$1,$A80)):INDIRECT(CONCATENATE("TotalNaturalFlow!",D$1,$B80)))</f>
        <v>2424480</v>
      </c>
      <c r="E80" s="49">
        <f ca="1">SUM(INDIRECT(CONCATENATE("TotalNaturalFlow!",E$1,$A80)):INDIRECT(CONCATENATE("TotalNaturalFlow!",E$1,$B80)))</f>
        <v>4013765</v>
      </c>
      <c r="F80" s="49">
        <f ca="1">SUM(INDIRECT(CONCATENATE("TotalNaturalFlow!",F$1,$A80)):INDIRECT(CONCATENATE("TotalNaturalFlow!",F$1,$B80)))</f>
        <v>171264</v>
      </c>
      <c r="G80" s="49">
        <f ca="1">SUM(INDIRECT(CONCATENATE("TotalNaturalFlow!",G$1,$A80)):INDIRECT(CONCATENATE("TotalNaturalFlow!",G$1,$B80)))</f>
        <v>1219218</v>
      </c>
      <c r="H80" s="49">
        <f ca="1">SUM(INDIRECT(CONCATENATE("TotalNaturalFlow!",H$1,$A80)):INDIRECT(CONCATENATE("TotalNaturalFlow!",H$1,$B80)))</f>
        <v>1459832</v>
      </c>
      <c r="I80" s="49">
        <f ca="1">SUM(INDIRECT(CONCATENATE("TotalNaturalFlow!",I$1,$A80)):INDIRECT(CONCATENATE("TotalNaturalFlow!",I$1,$B80)))</f>
        <v>2748217</v>
      </c>
      <c r="J80" s="49">
        <f ca="1">SUM(INDIRECT(CONCATENATE("TotalNaturalFlow!",J$1,$A80)):INDIRECT(CONCATENATE("TotalNaturalFlow!",J$1,$B80)))</f>
        <v>1276175</v>
      </c>
      <c r="K80" s="49">
        <f ca="1">SUM(INDIRECT(CONCATENATE("TotalNaturalFlow!",K$1,$A80)):INDIRECT(CONCATENATE("TotalNaturalFlow!",K$1,$B80)))</f>
        <v>8443914</v>
      </c>
      <c r="L80" s="49">
        <f ca="1">SUM(INDIRECT(CONCATENATE("TotalNaturalFlow!",L$1,$A80)):INDIRECT(CONCATENATE("TotalNaturalFlow!",L$1,$B80)))</f>
        <v>1044623</v>
      </c>
      <c r="M80" s="49">
        <f ca="1">SUM(INDIRECT(CONCATENATE("TotalNaturalFlow!",M$1,$A80)):INDIRECT(CONCATENATE("TotalNaturalFlow!",M$1,$B80)))</f>
        <v>1155220</v>
      </c>
      <c r="N80" s="49">
        <f ca="1">SUM(INDIRECT(CONCATENATE("TotalNaturalFlow!",N$1,$A80)):INDIRECT(CONCATENATE("TotalNaturalFlow!",N$1,$B80)))</f>
        <v>1424584</v>
      </c>
      <c r="O80" s="49">
        <f ca="1">SUM(INDIRECT(CONCATENATE("TotalNaturalFlow!",O$1,$A80)):INDIRECT(CONCATENATE("TotalNaturalFlow!",O$1,$B80)))</f>
        <v>1407086</v>
      </c>
      <c r="P80" s="49">
        <f ca="1">SUM(INDIRECT(CONCATENATE("TotalNaturalFlow!",P$1,$A80)):INDIRECT(CONCATENATE("TotalNaturalFlow!",P$1,$B80)))</f>
        <v>453150</v>
      </c>
      <c r="Q80" s="49">
        <f ca="1">SUM(INDIRECT(CONCATENATE("TotalNaturalFlow!",Q$1,$A80)):INDIRECT(CONCATENATE("TotalNaturalFlow!",Q$1,$B80)))</f>
        <v>655399</v>
      </c>
      <c r="R80" s="49">
        <f ca="1">SUM(INDIRECT(CONCATENATE("TotalNaturalFlow!",R$1,$A80)):INDIRECT(CONCATENATE("TotalNaturalFlow!",R$1,$B80)))</f>
        <v>599960</v>
      </c>
      <c r="S80" s="49">
        <f ca="1">SUM(INDIRECT(CONCATENATE("TotalNaturalFlow!",S$1,$A80)):INDIRECT(CONCATENATE("TotalNaturalFlow!",S$1,$B80)))</f>
        <v>5096180</v>
      </c>
      <c r="T80" s="49">
        <f ca="1">SUM(INDIRECT(CONCATENATE("TotalNaturalFlow!",T$1,$A80)):INDIRECT(CONCATENATE("TotalNaturalFlow!",T$1,$B80)))</f>
        <v>164769</v>
      </c>
      <c r="U80" s="49">
        <f ca="1">SUM(INDIRECT(CONCATENATE("TotalNaturalFlow!",U$1,$A80)):INDIRECT(CONCATENATE("TotalNaturalFlow!",U$1,$B80)))</f>
        <v>2073922</v>
      </c>
      <c r="V80" s="49">
        <f ca="1">SUM(INDIRECT(CONCATENATE("TotalNaturalFlow!",V$1,$A80)):INDIRECT(CONCATENATE("TotalNaturalFlow!",V$1,$B80)))</f>
        <v>3726285</v>
      </c>
      <c r="W80" s="49">
        <f ca="1">SUM(INDIRECT(CONCATENATE("TotalNaturalFlow!",W$1,$A80)):INDIRECT(CONCATENATE("TotalNaturalFlow!",W$1,$B80)))</f>
        <v>17609595</v>
      </c>
      <c r="X80" s="46"/>
      <c r="Y80" s="49">
        <f ca="1">SUM(INDIRECT(CONCATENATE("TotalNaturalFlow!",Y$1,$A80)):INDIRECT(CONCATENATE("TotalNaturalFlow!",Y$1,$B80)))</f>
        <v>35853</v>
      </c>
      <c r="Z80" s="49">
        <f ca="1">SUM(INDIRECT(CONCATENATE("TotalNaturalFlow!",Z$1,$A80)):INDIRECT(CONCATENATE("TotalNaturalFlow!",Z$1,$B80)))</f>
        <v>472790</v>
      </c>
      <c r="AA80" s="49">
        <f ca="1">SUM(INDIRECT(CONCATENATE("TotalNaturalFlow!",AA$1,$A80)):INDIRECT(CONCATENATE("TotalNaturalFlow!",AA$1,$B80)))</f>
        <v>18381166</v>
      </c>
      <c r="AB80" s="49">
        <f ca="1">SUM(INDIRECT(CONCATENATE("TotalNaturalFlow!",AB$1,$A80)):INDIRECT(CONCATENATE("TotalNaturalFlow!",AB$1,$B80)))</f>
        <v>308899</v>
      </c>
      <c r="AC80" s="49">
        <f ca="1">SUM(INDIRECT(CONCATENATE("TotalNaturalFlow!",AC$1,$A80)):INDIRECT(CONCATENATE("TotalNaturalFlow!",AC$1,$B80)))</f>
        <v>19146086</v>
      </c>
      <c r="AD80" s="49">
        <f ca="1">SUM(INDIRECT(CONCATENATE("TotalNaturalFlow!",AD$1,$A80)):INDIRECT(CONCATENATE("TotalNaturalFlow!",AD$1,$B80)))</f>
        <v>19604102</v>
      </c>
      <c r="AE80" s="49">
        <f ca="1">SUM(INDIRECT(CONCATENATE("TotalNaturalFlow!",AE$1,$A80)):INDIRECT(CONCATENATE("TotalNaturalFlow!",AE$1,$B80)))</f>
        <v>225843</v>
      </c>
      <c r="AF80" s="49">
        <f ca="1">SUM(INDIRECT(CONCATENATE("TotalNaturalFlow!",AF$1,$A80)):INDIRECT(CONCATENATE("TotalNaturalFlow!",AF$1,$B80)))</f>
        <v>19853785</v>
      </c>
      <c r="AG80" s="49">
        <f ca="1">SUM(INDIRECT(CONCATENATE("TotalNaturalFlow!",AG$1,$A80)):INDIRECT(CONCATENATE("TotalNaturalFlow!",AG$1,$B80)))</f>
        <v>19766608</v>
      </c>
    </row>
    <row r="81" spans="1:33" s="2" customFormat="1" x14ac:dyDescent="0.2">
      <c r="A81" s="43">
        <f t="shared" si="5"/>
        <v>894</v>
      </c>
      <c r="B81" s="43">
        <f t="shared" si="5"/>
        <v>905</v>
      </c>
      <c r="C81" s="44">
        <v>1980</v>
      </c>
      <c r="D81" s="49">
        <f ca="1">SUM(INDIRECT(CONCATENATE("TotalNaturalFlow!",D$1,$A81)):INDIRECT(CONCATENATE("TotalNaturalFlow!",D$1,$B81)))</f>
        <v>2236322</v>
      </c>
      <c r="E81" s="49">
        <f ca="1">SUM(INDIRECT(CONCATENATE("TotalNaturalFlow!",E$1,$A81)):INDIRECT(CONCATENATE("TotalNaturalFlow!",E$1,$B81)))</f>
        <v>3789407</v>
      </c>
      <c r="F81" s="49">
        <f ca="1">SUM(INDIRECT(CONCATENATE("TotalNaturalFlow!",F$1,$A81)):INDIRECT(CONCATENATE("TotalNaturalFlow!",F$1,$B81)))</f>
        <v>167503</v>
      </c>
      <c r="G81" s="49">
        <f ca="1">SUM(INDIRECT(CONCATENATE("TotalNaturalFlow!",G$1,$A81)):INDIRECT(CONCATENATE("TotalNaturalFlow!",G$1,$B81)))</f>
        <v>1237861</v>
      </c>
      <c r="H81" s="49">
        <f ca="1">SUM(INDIRECT(CONCATENATE("TotalNaturalFlow!",H$1,$A81)):INDIRECT(CONCATENATE("TotalNaturalFlow!",H$1,$B81)))</f>
        <v>1442583</v>
      </c>
      <c r="I81" s="49">
        <f ca="1">SUM(INDIRECT(CONCATENATE("TotalNaturalFlow!",I$1,$A81)):INDIRECT(CONCATENATE("TotalNaturalFlow!",I$1,$B81)))</f>
        <v>2771154</v>
      </c>
      <c r="J81" s="49">
        <f ca="1">SUM(INDIRECT(CONCATENATE("TotalNaturalFlow!",J$1,$A81)):INDIRECT(CONCATENATE("TotalNaturalFlow!",J$1,$B81)))</f>
        <v>1217069</v>
      </c>
      <c r="K81" s="49">
        <f ca="1">SUM(INDIRECT(CONCATENATE("TotalNaturalFlow!",K$1,$A81)):INDIRECT(CONCATENATE("TotalNaturalFlow!",K$1,$B81)))</f>
        <v>7894041</v>
      </c>
      <c r="L81" s="49">
        <f ca="1">SUM(INDIRECT(CONCATENATE("TotalNaturalFlow!",L$1,$A81)):INDIRECT(CONCATENATE("TotalNaturalFlow!",L$1,$B81)))</f>
        <v>1390969</v>
      </c>
      <c r="M81" s="49">
        <f ca="1">SUM(INDIRECT(CONCATENATE("TotalNaturalFlow!",M$1,$A81)):INDIRECT(CONCATENATE("TotalNaturalFlow!",M$1,$B81)))</f>
        <v>1554351</v>
      </c>
      <c r="N81" s="49">
        <f ca="1">SUM(INDIRECT(CONCATENATE("TotalNaturalFlow!",N$1,$A81)):INDIRECT(CONCATENATE("TotalNaturalFlow!",N$1,$B81)))</f>
        <v>2154763</v>
      </c>
      <c r="O81" s="49">
        <f ca="1">SUM(INDIRECT(CONCATENATE("TotalNaturalFlow!",O$1,$A81)):INDIRECT(CONCATENATE("TotalNaturalFlow!",O$1,$B81)))</f>
        <v>1380364</v>
      </c>
      <c r="P81" s="49">
        <f ca="1">SUM(INDIRECT(CONCATENATE("TotalNaturalFlow!",P$1,$A81)):INDIRECT(CONCATENATE("TotalNaturalFlow!",P$1,$B81)))</f>
        <v>589309</v>
      </c>
      <c r="Q81" s="49">
        <f ca="1">SUM(INDIRECT(CONCATENATE("TotalNaturalFlow!",Q$1,$A81)):INDIRECT(CONCATENATE("TotalNaturalFlow!",Q$1,$B81)))</f>
        <v>943696</v>
      </c>
      <c r="R81" s="49">
        <f ca="1">SUM(INDIRECT(CONCATENATE("TotalNaturalFlow!",R$1,$A81)):INDIRECT(CONCATENATE("TotalNaturalFlow!",R$1,$B81)))</f>
        <v>550718</v>
      </c>
      <c r="S81" s="49">
        <f ca="1">SUM(INDIRECT(CONCATENATE("TotalNaturalFlow!",S$1,$A81)):INDIRECT(CONCATENATE("TotalNaturalFlow!",S$1,$B81)))</f>
        <v>6219567</v>
      </c>
      <c r="T81" s="49">
        <f ca="1">SUM(INDIRECT(CONCATENATE("TotalNaturalFlow!",T$1,$A81)):INDIRECT(CONCATENATE("TotalNaturalFlow!",T$1,$B81)))</f>
        <v>238171</v>
      </c>
      <c r="U81" s="49">
        <f ca="1">SUM(INDIRECT(CONCATENATE("TotalNaturalFlow!",U$1,$A81)):INDIRECT(CONCATENATE("TotalNaturalFlow!",U$1,$B81)))</f>
        <v>1526341</v>
      </c>
      <c r="V81" s="49">
        <f ca="1">SUM(INDIRECT(CONCATENATE("TotalNaturalFlow!",V$1,$A81)):INDIRECT(CONCATENATE("TotalNaturalFlow!",V$1,$B81)))</f>
        <v>2849012</v>
      </c>
      <c r="W81" s="49">
        <f ca="1">SUM(INDIRECT(CONCATENATE("TotalNaturalFlow!",W$1,$A81)):INDIRECT(CONCATENATE("TotalNaturalFlow!",W$1,$B81)))</f>
        <v>17309701</v>
      </c>
      <c r="X81" s="46"/>
      <c r="Y81" s="49">
        <f ca="1">SUM(INDIRECT(CONCATENATE("TotalNaturalFlow!",Y$1,$A81)):INDIRECT(CONCATENATE("TotalNaturalFlow!",Y$1,$B81)))</f>
        <v>47283</v>
      </c>
      <c r="Z81" s="49">
        <f ca="1">SUM(INDIRECT(CONCATENATE("TotalNaturalFlow!",Z$1,$A81)):INDIRECT(CONCATENATE("TotalNaturalFlow!",Z$1,$B81)))</f>
        <v>333323</v>
      </c>
      <c r="AA81" s="49">
        <f ca="1">SUM(INDIRECT(CONCATENATE("TotalNaturalFlow!",AA$1,$A81)):INDIRECT(CONCATENATE("TotalNaturalFlow!",AA$1,$B81)))</f>
        <v>17841372</v>
      </c>
      <c r="AB81" s="49">
        <f ca="1">SUM(INDIRECT(CONCATENATE("TotalNaturalFlow!",AB$1,$A81)):INDIRECT(CONCATENATE("TotalNaturalFlow!",AB$1,$B81)))</f>
        <v>450250</v>
      </c>
      <c r="AC81" s="49">
        <f ca="1">SUM(INDIRECT(CONCATENATE("TotalNaturalFlow!",AC$1,$A81)):INDIRECT(CONCATENATE("TotalNaturalFlow!",AC$1,$B81)))</f>
        <v>18874350</v>
      </c>
      <c r="AD81" s="49">
        <f ca="1">SUM(INDIRECT(CONCATENATE("TotalNaturalFlow!",AD$1,$A81)):INDIRECT(CONCATENATE("TotalNaturalFlow!",AD$1,$B81)))</f>
        <v>19188206</v>
      </c>
      <c r="AE81" s="49">
        <f ca="1">SUM(INDIRECT(CONCATENATE("TotalNaturalFlow!",AE$1,$A81)):INDIRECT(CONCATENATE("TotalNaturalFlow!",AE$1,$B81)))</f>
        <v>644470</v>
      </c>
      <c r="AF81" s="49">
        <f ca="1">SUM(INDIRECT(CONCATENATE("TotalNaturalFlow!",AF$1,$A81)):INDIRECT(CONCATENATE("TotalNaturalFlow!",AF$1,$B81)))</f>
        <v>19873387</v>
      </c>
      <c r="AG81" s="49">
        <f ca="1">SUM(INDIRECT(CONCATENATE("TotalNaturalFlow!",AG$1,$A81)):INDIRECT(CONCATENATE("TotalNaturalFlow!",AG$1,$B81)))</f>
        <v>19646843</v>
      </c>
    </row>
    <row r="82" spans="1:33" s="2" customFormat="1" x14ac:dyDescent="0.2">
      <c r="A82" s="43">
        <f t="shared" si="5"/>
        <v>906</v>
      </c>
      <c r="B82" s="43">
        <f t="shared" si="5"/>
        <v>917</v>
      </c>
      <c r="C82" s="44">
        <v>1981</v>
      </c>
      <c r="D82" s="49">
        <f ca="1">SUM(INDIRECT(CONCATENATE("TotalNaturalFlow!",D$1,$A82)):INDIRECT(CONCATENATE("TotalNaturalFlow!",D$1,$B82)))</f>
        <v>1273686</v>
      </c>
      <c r="E82" s="49">
        <f ca="1">SUM(INDIRECT(CONCATENATE("TotalNaturalFlow!",E$1,$A82)):INDIRECT(CONCATENATE("TotalNaturalFlow!",E$1,$B82)))</f>
        <v>2194932</v>
      </c>
      <c r="F82" s="49">
        <f ca="1">SUM(INDIRECT(CONCATENATE("TotalNaturalFlow!",F$1,$A82)):INDIRECT(CONCATENATE("TotalNaturalFlow!",F$1,$B82)))</f>
        <v>85308</v>
      </c>
      <c r="G82" s="49">
        <f ca="1">SUM(INDIRECT(CONCATENATE("TotalNaturalFlow!",G$1,$A82)):INDIRECT(CONCATENATE("TotalNaturalFlow!",G$1,$B82)))</f>
        <v>525636</v>
      </c>
      <c r="H82" s="49">
        <f ca="1">SUM(INDIRECT(CONCATENATE("TotalNaturalFlow!",H$1,$A82)):INDIRECT(CONCATENATE("TotalNaturalFlow!",H$1,$B82)))</f>
        <v>671069</v>
      </c>
      <c r="I82" s="49">
        <f ca="1">SUM(INDIRECT(CONCATENATE("TotalNaturalFlow!",I$1,$A82)):INDIRECT(CONCATENATE("TotalNaturalFlow!",I$1,$B82)))</f>
        <v>1180615</v>
      </c>
      <c r="J82" s="49">
        <f ca="1">SUM(INDIRECT(CONCATENATE("TotalNaturalFlow!",J$1,$A82)):INDIRECT(CONCATENATE("TotalNaturalFlow!",J$1,$B82)))</f>
        <v>392715</v>
      </c>
      <c r="K82" s="49">
        <f ca="1">SUM(INDIRECT(CONCATENATE("TotalNaturalFlow!",K$1,$A82)):INDIRECT(CONCATENATE("TotalNaturalFlow!",K$1,$B82)))</f>
        <v>3888543</v>
      </c>
      <c r="L82" s="49">
        <f ca="1">SUM(INDIRECT(CONCATENATE("TotalNaturalFlow!",L$1,$A82)):INDIRECT(CONCATENATE("TotalNaturalFlow!",L$1,$B82)))</f>
        <v>825727</v>
      </c>
      <c r="M82" s="49">
        <f ca="1">SUM(INDIRECT(CONCATENATE("TotalNaturalFlow!",M$1,$A82)):INDIRECT(CONCATENATE("TotalNaturalFlow!",M$1,$B82)))</f>
        <v>932678</v>
      </c>
      <c r="N82" s="49">
        <f ca="1">SUM(INDIRECT(CONCATENATE("TotalNaturalFlow!",N$1,$A82)):INDIRECT(CONCATENATE("TotalNaturalFlow!",N$1,$B82)))</f>
        <v>1211408</v>
      </c>
      <c r="O82" s="49">
        <f ca="1">SUM(INDIRECT(CONCATENATE("TotalNaturalFlow!",O$1,$A82)):INDIRECT(CONCATENATE("TotalNaturalFlow!",O$1,$B82)))</f>
        <v>666148</v>
      </c>
      <c r="P82" s="49">
        <f ca="1">SUM(INDIRECT(CONCATENATE("TotalNaturalFlow!",P$1,$A82)):INDIRECT(CONCATENATE("TotalNaturalFlow!",P$1,$B82)))</f>
        <v>289071</v>
      </c>
      <c r="Q82" s="49">
        <f ca="1">SUM(INDIRECT(CONCATENATE("TotalNaturalFlow!",Q$1,$A82)):INDIRECT(CONCATENATE("TotalNaturalFlow!",Q$1,$B82)))</f>
        <v>388235</v>
      </c>
      <c r="R82" s="49">
        <f ca="1">SUM(INDIRECT(CONCATENATE("TotalNaturalFlow!",R$1,$A82)):INDIRECT(CONCATENATE("TotalNaturalFlow!",R$1,$B82)))</f>
        <v>404779</v>
      </c>
      <c r="S82" s="49">
        <f ca="1">SUM(INDIRECT(CONCATENATE("TotalNaturalFlow!",S$1,$A82)):INDIRECT(CONCATENATE("TotalNaturalFlow!",S$1,$B82)))</f>
        <v>3305881</v>
      </c>
      <c r="T82" s="49">
        <f ca="1">SUM(INDIRECT(CONCATENATE("TotalNaturalFlow!",T$1,$A82)):INDIRECT(CONCATENATE("TotalNaturalFlow!",T$1,$B82)))</f>
        <v>104924</v>
      </c>
      <c r="U82" s="49">
        <f ca="1">SUM(INDIRECT(CONCATENATE("TotalNaturalFlow!",U$1,$A82)):INDIRECT(CONCATENATE("TotalNaturalFlow!",U$1,$B82)))</f>
        <v>580564</v>
      </c>
      <c r="V82" s="49">
        <f ca="1">SUM(INDIRECT(CONCATENATE("TotalNaturalFlow!",V$1,$A82)):INDIRECT(CONCATENATE("TotalNaturalFlow!",V$1,$B82)))</f>
        <v>1054330</v>
      </c>
      <c r="W82" s="49">
        <f ca="1">SUM(INDIRECT(CONCATENATE("TotalNaturalFlow!",W$1,$A82)):INDIRECT(CONCATENATE("TotalNaturalFlow!",W$1,$B82)))</f>
        <v>8638712</v>
      </c>
      <c r="X82" s="46"/>
      <c r="Y82" s="49">
        <f ca="1">SUM(INDIRECT(CONCATENATE("TotalNaturalFlow!",Y$1,$A82)):INDIRECT(CONCATENATE("TotalNaturalFlow!",Y$1,$B82)))</f>
        <v>21092</v>
      </c>
      <c r="Z82" s="49">
        <f ca="1">SUM(INDIRECT(CONCATENATE("TotalNaturalFlow!",Z$1,$A82)):INDIRECT(CONCATENATE("TotalNaturalFlow!",Z$1,$B82)))</f>
        <v>41156</v>
      </c>
      <c r="AA82" s="49">
        <f ca="1">SUM(INDIRECT(CONCATENATE("TotalNaturalFlow!",AA$1,$A82)):INDIRECT(CONCATENATE("TotalNaturalFlow!",AA$1,$B82)))</f>
        <v>8567070</v>
      </c>
      <c r="AB82" s="49">
        <f ca="1">SUM(INDIRECT(CONCATENATE("TotalNaturalFlow!",AB$1,$A82)):INDIRECT(CONCATENATE("TotalNaturalFlow!",AB$1,$B82)))</f>
        <v>163864</v>
      </c>
      <c r="AC82" s="49">
        <f ca="1">SUM(INDIRECT(CONCATENATE("TotalNaturalFlow!",AC$1,$A82)):INDIRECT(CONCATENATE("TotalNaturalFlow!",AC$1,$B82)))</f>
        <v>9322498</v>
      </c>
      <c r="AD82" s="49">
        <f ca="1">SUM(INDIRECT(CONCATENATE("TotalNaturalFlow!",AD$1,$A82)):INDIRECT(CONCATENATE("TotalNaturalFlow!",AD$1,$B82)))</f>
        <v>9594879</v>
      </c>
      <c r="AE82" s="49">
        <f ca="1">SUM(INDIRECT(CONCATENATE("TotalNaturalFlow!",AE$1,$A82)):INDIRECT(CONCATENATE("TotalNaturalFlow!",AE$1,$B82)))</f>
        <v>86366</v>
      </c>
      <c r="AF82" s="49">
        <f ca="1">SUM(INDIRECT(CONCATENATE("TotalNaturalFlow!",AF$1,$A82)):INDIRECT(CONCATENATE("TotalNaturalFlow!",AF$1,$B82)))</f>
        <v>9704521</v>
      </c>
      <c r="AG82" s="49">
        <f ca="1">SUM(INDIRECT(CONCATENATE("TotalNaturalFlow!",AG$1,$A82)):INDIRECT(CONCATENATE("TotalNaturalFlow!",AG$1,$B82)))</f>
        <v>9723511</v>
      </c>
    </row>
    <row r="83" spans="1:33" s="2" customFormat="1" x14ac:dyDescent="0.2">
      <c r="A83" s="43">
        <f t="shared" si="5"/>
        <v>918</v>
      </c>
      <c r="B83" s="43">
        <f t="shared" si="5"/>
        <v>929</v>
      </c>
      <c r="C83" s="44">
        <v>1982</v>
      </c>
      <c r="D83" s="49">
        <f ca="1">SUM(INDIRECT(CONCATENATE("TotalNaturalFlow!",D$1,$A83)):INDIRECT(CONCATENATE("TotalNaturalFlow!",D$1,$B83)))</f>
        <v>2184465</v>
      </c>
      <c r="E83" s="49">
        <f ca="1">SUM(INDIRECT(CONCATENATE("TotalNaturalFlow!",E$1,$A83)):INDIRECT(CONCATENATE("TotalNaturalFlow!",E$1,$B83)))</f>
        <v>3692426</v>
      </c>
      <c r="F83" s="49">
        <f ca="1">SUM(INDIRECT(CONCATENATE("TotalNaturalFlow!",F$1,$A83)):INDIRECT(CONCATENATE("TotalNaturalFlow!",F$1,$B83)))</f>
        <v>156632</v>
      </c>
      <c r="G83" s="49">
        <f ca="1">SUM(INDIRECT(CONCATENATE("TotalNaturalFlow!",G$1,$A83)):INDIRECT(CONCATENATE("TotalNaturalFlow!",G$1,$B83)))</f>
        <v>1098276</v>
      </c>
      <c r="H83" s="49">
        <f ca="1">SUM(INDIRECT(CONCATENATE("TotalNaturalFlow!",H$1,$A83)):INDIRECT(CONCATENATE("TotalNaturalFlow!",H$1,$B83)))</f>
        <v>1328509</v>
      </c>
      <c r="I83" s="49">
        <f ca="1">SUM(INDIRECT(CONCATENATE("TotalNaturalFlow!",I$1,$A83)):INDIRECT(CONCATENATE("TotalNaturalFlow!",I$1,$B83)))</f>
        <v>2574718</v>
      </c>
      <c r="J83" s="49">
        <f ca="1">SUM(INDIRECT(CONCATENATE("TotalNaturalFlow!",J$1,$A83)):INDIRECT(CONCATENATE("TotalNaturalFlow!",J$1,$B83)))</f>
        <v>908556</v>
      </c>
      <c r="K83" s="49">
        <f ca="1">SUM(INDIRECT(CONCATENATE("TotalNaturalFlow!",K$1,$A83)):INDIRECT(CONCATENATE("TotalNaturalFlow!",K$1,$B83)))</f>
        <v>7387432</v>
      </c>
      <c r="L83" s="49">
        <f ca="1">SUM(INDIRECT(CONCATENATE("TotalNaturalFlow!",L$1,$A83)):INDIRECT(CONCATENATE("TotalNaturalFlow!",L$1,$B83)))</f>
        <v>1806873</v>
      </c>
      <c r="M83" s="49">
        <f ca="1">SUM(INDIRECT(CONCATENATE("TotalNaturalFlow!",M$1,$A83)):INDIRECT(CONCATENATE("TotalNaturalFlow!",M$1,$B83)))</f>
        <v>1898566</v>
      </c>
      <c r="N83" s="49">
        <f ca="1">SUM(INDIRECT(CONCATENATE("TotalNaturalFlow!",N$1,$A83)):INDIRECT(CONCATENATE("TotalNaturalFlow!",N$1,$B83)))</f>
        <v>2394487</v>
      </c>
      <c r="O83" s="49">
        <f ca="1">SUM(INDIRECT(CONCATENATE("TotalNaturalFlow!",O$1,$A83)):INDIRECT(CONCATENATE("TotalNaturalFlow!",O$1,$B83)))</f>
        <v>1482462</v>
      </c>
      <c r="P83" s="49">
        <f ca="1">SUM(INDIRECT(CONCATENATE("TotalNaturalFlow!",P$1,$A83)):INDIRECT(CONCATENATE("TotalNaturalFlow!",P$1,$B83)))</f>
        <v>612543</v>
      </c>
      <c r="Q83" s="49">
        <f ca="1">SUM(INDIRECT(CONCATENATE("TotalNaturalFlow!",Q$1,$A83)):INDIRECT(CONCATENATE("TotalNaturalFlow!",Q$1,$B83)))</f>
        <v>813872</v>
      </c>
      <c r="R83" s="49">
        <f ca="1">SUM(INDIRECT(CONCATENATE("TotalNaturalFlow!",R$1,$A83)):INDIRECT(CONCATENATE("TotalNaturalFlow!",R$1,$B83)))</f>
        <v>594033</v>
      </c>
      <c r="S83" s="49">
        <f ca="1">SUM(INDIRECT(CONCATENATE("TotalNaturalFlow!",S$1,$A83)):INDIRECT(CONCATENATE("TotalNaturalFlow!",S$1,$B83)))</f>
        <v>6238576</v>
      </c>
      <c r="T83" s="49">
        <f ca="1">SUM(INDIRECT(CONCATENATE("TotalNaturalFlow!",T$1,$A83)):INDIRECT(CONCATENATE("TotalNaturalFlow!",T$1,$B83)))</f>
        <v>189869</v>
      </c>
      <c r="U83" s="49">
        <f ca="1">SUM(INDIRECT(CONCATENATE("TotalNaturalFlow!",U$1,$A83)):INDIRECT(CONCATENATE("TotalNaturalFlow!",U$1,$B83)))</f>
        <v>1361362</v>
      </c>
      <c r="V83" s="49">
        <f ca="1">SUM(INDIRECT(CONCATENATE("TotalNaturalFlow!",V$1,$A83)):INDIRECT(CONCATENATE("TotalNaturalFlow!",V$1,$B83)))</f>
        <v>2383606</v>
      </c>
      <c r="W83" s="49">
        <f ca="1">SUM(INDIRECT(CONCATENATE("TotalNaturalFlow!",W$1,$A83)):INDIRECT(CONCATENATE("TotalNaturalFlow!",W$1,$B83)))</f>
        <v>16724911</v>
      </c>
      <c r="X83" s="46"/>
      <c r="Y83" s="49">
        <f ca="1">SUM(INDIRECT(CONCATENATE("TotalNaturalFlow!",Y$1,$A83)):INDIRECT(CONCATENATE("TotalNaturalFlow!",Y$1,$B83)))</f>
        <v>18805</v>
      </c>
      <c r="Z83" s="49">
        <f ca="1">SUM(INDIRECT(CONCATENATE("TotalNaturalFlow!",Z$1,$A83)):INDIRECT(CONCATENATE("TotalNaturalFlow!",Z$1,$B83)))</f>
        <v>227593</v>
      </c>
      <c r="AA83" s="49">
        <f ca="1">SUM(INDIRECT(CONCATENATE("TotalNaturalFlow!",AA$1,$A83)):INDIRECT(CONCATENATE("TotalNaturalFlow!",AA$1,$B83)))</f>
        <v>17208839</v>
      </c>
      <c r="AB83" s="49">
        <f ca="1">SUM(INDIRECT(CONCATENATE("TotalNaturalFlow!",AB$1,$A83)):INDIRECT(CONCATENATE("TotalNaturalFlow!",AB$1,$B83)))</f>
        <v>165170</v>
      </c>
      <c r="AC83" s="49">
        <f ca="1">SUM(INDIRECT(CONCATENATE("TotalNaturalFlow!",AC$1,$A83)):INDIRECT(CONCATENATE("TotalNaturalFlow!",AC$1,$B83)))</f>
        <v>17779142</v>
      </c>
      <c r="AD83" s="49">
        <f ca="1">SUM(INDIRECT(CONCATENATE("TotalNaturalFlow!",AD$1,$A83)):INDIRECT(CONCATENATE("TotalNaturalFlow!",AD$1,$B83)))</f>
        <v>18034028</v>
      </c>
      <c r="AE83" s="49">
        <f ca="1">SUM(INDIRECT(CONCATENATE("TotalNaturalFlow!",AE$1,$A83)):INDIRECT(CONCATENATE("TotalNaturalFlow!",AE$1,$B83)))</f>
        <v>7689</v>
      </c>
      <c r="AF83" s="49">
        <f ca="1">SUM(INDIRECT(CONCATENATE("TotalNaturalFlow!",AF$1,$A83)):INDIRECT(CONCATENATE("TotalNaturalFlow!",AF$1,$B83)))</f>
        <v>18043309</v>
      </c>
      <c r="AG83" s="49">
        <f ca="1">SUM(INDIRECT(CONCATENATE("TotalNaturalFlow!",AG$1,$A83)):INDIRECT(CONCATENATE("TotalNaturalFlow!",AG$1,$B83)))</f>
        <v>18111999</v>
      </c>
    </row>
    <row r="84" spans="1:33" s="2" customFormat="1" x14ac:dyDescent="0.2">
      <c r="A84" s="43">
        <f t="shared" si="5"/>
        <v>930</v>
      </c>
      <c r="B84" s="43">
        <f t="shared" si="5"/>
        <v>941</v>
      </c>
      <c r="C84" s="44">
        <v>1983</v>
      </c>
      <c r="D84" s="49">
        <f ca="1">SUM(INDIRECT(CONCATENATE("TotalNaturalFlow!",D$1,$A84)):INDIRECT(CONCATENATE("TotalNaturalFlow!",D$1,$B84)))</f>
        <v>2964330</v>
      </c>
      <c r="E84" s="49">
        <f ca="1">SUM(INDIRECT(CONCATENATE("TotalNaturalFlow!",E$1,$A84)):INDIRECT(CONCATENATE("TotalNaturalFlow!",E$1,$B84)))</f>
        <v>5323676</v>
      </c>
      <c r="F84" s="49">
        <f ca="1">SUM(INDIRECT(CONCATENATE("TotalNaturalFlow!",F$1,$A84)):INDIRECT(CONCATENATE("TotalNaturalFlow!",F$1,$B84)))</f>
        <v>165163</v>
      </c>
      <c r="G84" s="49">
        <f ca="1">SUM(INDIRECT(CONCATENATE("TotalNaturalFlow!",G$1,$A84)):INDIRECT(CONCATENATE("TotalNaturalFlow!",G$1,$B84)))</f>
        <v>1281333</v>
      </c>
      <c r="H84" s="49">
        <f ca="1">SUM(INDIRECT(CONCATENATE("TotalNaturalFlow!",H$1,$A84)):INDIRECT(CONCATENATE("TotalNaturalFlow!",H$1,$B84)))</f>
        <v>1730079</v>
      </c>
      <c r="I84" s="49">
        <f ca="1">SUM(INDIRECT(CONCATENATE("TotalNaturalFlow!",I$1,$A84)):INDIRECT(CONCATENATE("TotalNaturalFlow!",I$1,$B84)))</f>
        <v>3578072</v>
      </c>
      <c r="J84" s="49">
        <f ca="1">SUM(INDIRECT(CONCATENATE("TotalNaturalFlow!",J$1,$A84)):INDIRECT(CONCATENATE("TotalNaturalFlow!",J$1,$B84)))</f>
        <v>1665017</v>
      </c>
      <c r="K84" s="49">
        <f ca="1">SUM(INDIRECT(CONCATENATE("TotalNaturalFlow!",K$1,$A84)):INDIRECT(CONCATENATE("TotalNaturalFlow!",K$1,$B84)))</f>
        <v>10984760</v>
      </c>
      <c r="L84" s="49">
        <f ca="1">SUM(INDIRECT(CONCATENATE("TotalNaturalFlow!",L$1,$A84)):INDIRECT(CONCATENATE("TotalNaturalFlow!",L$1,$B84)))</f>
        <v>2018688</v>
      </c>
      <c r="M84" s="49">
        <f ca="1">SUM(INDIRECT(CONCATENATE("TotalNaturalFlow!",M$1,$A84)):INDIRECT(CONCATENATE("TotalNaturalFlow!",M$1,$B84)))</f>
        <v>2245808</v>
      </c>
      <c r="N84" s="49">
        <f ca="1">SUM(INDIRECT(CONCATENATE("TotalNaturalFlow!",N$1,$A84)):INDIRECT(CONCATENATE("TotalNaturalFlow!",N$1,$B84)))</f>
        <v>3453962</v>
      </c>
      <c r="O84" s="49">
        <f ca="1">SUM(INDIRECT(CONCATENATE("TotalNaturalFlow!",O$1,$A84)):INDIRECT(CONCATENATE("TotalNaturalFlow!",O$1,$B84)))</f>
        <v>1671647</v>
      </c>
      <c r="P84" s="49">
        <f ca="1">SUM(INDIRECT(CONCATENATE("TotalNaturalFlow!",P$1,$A84)):INDIRECT(CONCATENATE("TotalNaturalFlow!",P$1,$B84)))</f>
        <v>711106</v>
      </c>
      <c r="Q84" s="49">
        <f ca="1">SUM(INDIRECT(CONCATENATE("TotalNaturalFlow!",Q$1,$A84)):INDIRECT(CONCATENATE("TotalNaturalFlow!",Q$1,$B84)))</f>
        <v>1497337</v>
      </c>
      <c r="R84" s="49">
        <f ca="1">SUM(INDIRECT(CONCATENATE("TotalNaturalFlow!",R$1,$A84)):INDIRECT(CONCATENATE("TotalNaturalFlow!",R$1,$B84)))</f>
        <v>817404</v>
      </c>
      <c r="S84" s="49">
        <f ca="1">SUM(INDIRECT(CONCATENATE("TotalNaturalFlow!",S$1,$A84)):INDIRECT(CONCATENATE("TotalNaturalFlow!",S$1,$B84)))</f>
        <v>9084057</v>
      </c>
      <c r="T84" s="49">
        <f ca="1">SUM(INDIRECT(CONCATENATE("TotalNaturalFlow!",T$1,$A84)):INDIRECT(CONCATENATE("TotalNaturalFlow!",T$1,$B84)))</f>
        <v>421405</v>
      </c>
      <c r="U84" s="49">
        <f ca="1">SUM(INDIRECT(CONCATENATE("TotalNaturalFlow!",U$1,$A84)):INDIRECT(CONCATENATE("TotalNaturalFlow!",U$1,$B84)))</f>
        <v>1527583</v>
      </c>
      <c r="V84" s="49">
        <f ca="1">SUM(INDIRECT(CONCATENATE("TotalNaturalFlow!",V$1,$A84)):INDIRECT(CONCATENATE("TotalNaturalFlow!",V$1,$B84)))</f>
        <v>2905594</v>
      </c>
      <c r="W84" s="49">
        <f ca="1">SUM(INDIRECT(CONCATENATE("TotalNaturalFlow!",W$1,$A84)):INDIRECT(CONCATENATE("TotalNaturalFlow!",W$1,$B84)))</f>
        <v>23729841</v>
      </c>
      <c r="X84" s="46"/>
      <c r="Y84" s="49">
        <f ca="1">SUM(INDIRECT(CONCATENATE("TotalNaturalFlow!",Y$1,$A84)):INDIRECT(CONCATENATE("TotalNaturalFlow!",Y$1,$B84)))</f>
        <v>26857</v>
      </c>
      <c r="Z84" s="49">
        <f ca="1">SUM(INDIRECT(CONCATENATE("TotalNaturalFlow!",Z$1,$A84)):INDIRECT(CONCATENATE("TotalNaturalFlow!",Z$1,$B84)))</f>
        <v>323278</v>
      </c>
      <c r="AA84" s="49">
        <f ca="1">SUM(INDIRECT(CONCATENATE("TotalNaturalFlow!",AA$1,$A84)):INDIRECT(CONCATENATE("TotalNaturalFlow!",AA$1,$B84)))</f>
        <v>23914660</v>
      </c>
      <c r="AB84" s="49">
        <f ca="1">SUM(INDIRECT(CONCATENATE("TotalNaturalFlow!",AB$1,$A84)):INDIRECT(CONCATENATE("TotalNaturalFlow!",AB$1,$B84)))</f>
        <v>504585</v>
      </c>
      <c r="AC84" s="49">
        <f ca="1">SUM(INDIRECT(CONCATENATE("TotalNaturalFlow!",AC$1,$A84)):INDIRECT(CONCATENATE("TotalNaturalFlow!",AC$1,$B84)))</f>
        <v>25157753</v>
      </c>
      <c r="AD84" s="49">
        <f ca="1">SUM(INDIRECT(CONCATENATE("TotalNaturalFlow!",AD$1,$A84)):INDIRECT(CONCATENATE("TotalNaturalFlow!",AD$1,$B84)))</f>
        <v>25554198</v>
      </c>
      <c r="AE84" s="49">
        <f ca="1">SUM(INDIRECT(CONCATENATE("TotalNaturalFlow!",AE$1,$A84)):INDIRECT(CONCATENATE("TotalNaturalFlow!",AE$1,$B84)))</f>
        <v>126593</v>
      </c>
      <c r="AF84" s="49">
        <f ca="1">SUM(INDIRECT(CONCATENATE("TotalNaturalFlow!",AF$1,$A84)):INDIRECT(CONCATENATE("TotalNaturalFlow!",AF$1,$B84)))</f>
        <v>25645536</v>
      </c>
      <c r="AG84" s="49">
        <f ca="1">SUM(INDIRECT(CONCATENATE("TotalNaturalFlow!",AG$1,$A84)):INDIRECT(CONCATENATE("TotalNaturalFlow!",AG$1,$B84)))</f>
        <v>25160679</v>
      </c>
    </row>
    <row r="85" spans="1:33" s="2" customFormat="1" x14ac:dyDescent="0.2">
      <c r="A85" s="43">
        <f t="shared" si="5"/>
        <v>942</v>
      </c>
      <c r="B85" s="43">
        <f t="shared" si="5"/>
        <v>953</v>
      </c>
      <c r="C85" s="44">
        <v>1984</v>
      </c>
      <c r="D85" s="49">
        <f ca="1">SUM(INDIRECT(CONCATENATE("TotalNaturalFlow!",D$1,$A85)):INDIRECT(CONCATENATE("TotalNaturalFlow!",D$1,$B85)))</f>
        <v>3447166</v>
      </c>
      <c r="E85" s="49">
        <f ca="1">SUM(INDIRECT(CONCATENATE("TotalNaturalFlow!",E$1,$A85)):INDIRECT(CONCATENATE("TotalNaturalFlow!",E$1,$B85)))</f>
        <v>6256165</v>
      </c>
      <c r="F85" s="49">
        <f ca="1">SUM(INDIRECT(CONCATENATE("TotalNaturalFlow!",F$1,$A85)):INDIRECT(CONCATENATE("TotalNaturalFlow!",F$1,$B85)))</f>
        <v>232251</v>
      </c>
      <c r="G85" s="49">
        <f ca="1">SUM(INDIRECT(CONCATENATE("TotalNaturalFlow!",G$1,$A85)):INDIRECT(CONCATENATE("TotalNaturalFlow!",G$1,$B85)))</f>
        <v>1836735</v>
      </c>
      <c r="H85" s="49">
        <f ca="1">SUM(INDIRECT(CONCATENATE("TotalNaturalFlow!",H$1,$A85)):INDIRECT(CONCATENATE("TotalNaturalFlow!",H$1,$B85)))</f>
        <v>2515962</v>
      </c>
      <c r="I85" s="49">
        <f ca="1">SUM(INDIRECT(CONCATENATE("TotalNaturalFlow!",I$1,$A85)):INDIRECT(CONCATENATE("TotalNaturalFlow!",I$1,$B85)))</f>
        <v>4288661</v>
      </c>
      <c r="J85" s="49">
        <f ca="1">SUM(INDIRECT(CONCATENATE("TotalNaturalFlow!",J$1,$A85)):INDIRECT(CONCATENATE("TotalNaturalFlow!",J$1,$B85)))</f>
        <v>1471582</v>
      </c>
      <c r="K85" s="49">
        <f ca="1">SUM(INDIRECT(CONCATENATE("TotalNaturalFlow!",K$1,$A85)):INDIRECT(CONCATENATE("TotalNaturalFlow!",K$1,$B85)))</f>
        <v>12546756</v>
      </c>
      <c r="L85" s="49">
        <f ca="1">SUM(INDIRECT(CONCATENATE("TotalNaturalFlow!",L$1,$A85)):INDIRECT(CONCATENATE("TotalNaturalFlow!",L$1,$B85)))</f>
        <v>1707897</v>
      </c>
      <c r="M85" s="49">
        <f ca="1">SUM(INDIRECT(CONCATENATE("TotalNaturalFlow!",M$1,$A85)):INDIRECT(CONCATENATE("TotalNaturalFlow!",M$1,$B85)))</f>
        <v>1876605</v>
      </c>
      <c r="N85" s="49">
        <f ca="1">SUM(INDIRECT(CONCATENATE("TotalNaturalFlow!",N$1,$A85)):INDIRECT(CONCATENATE("TotalNaturalFlow!",N$1,$B85)))</f>
        <v>2948328</v>
      </c>
      <c r="O85" s="49">
        <f ca="1">SUM(INDIRECT(CONCATENATE("TotalNaturalFlow!",O$1,$A85)):INDIRECT(CONCATENATE("TotalNaturalFlow!",O$1,$B85)))</f>
        <v>2290853</v>
      </c>
      <c r="P85" s="49">
        <f ca="1">SUM(INDIRECT(CONCATENATE("TotalNaturalFlow!",P$1,$A85)):INDIRECT(CONCATENATE("TotalNaturalFlow!",P$1,$B85)))</f>
        <v>942625</v>
      </c>
      <c r="Q85" s="49">
        <f ca="1">SUM(INDIRECT(CONCATENATE("TotalNaturalFlow!",Q$1,$A85)):INDIRECT(CONCATENATE("TotalNaturalFlow!",Q$1,$B85)))</f>
        <v>1168225</v>
      </c>
      <c r="R85" s="49">
        <f ca="1">SUM(INDIRECT(CONCATENATE("TotalNaturalFlow!",R$1,$A85)):INDIRECT(CONCATENATE("TotalNaturalFlow!",R$1,$B85)))</f>
        <v>1047640</v>
      </c>
      <c r="S85" s="49">
        <f ca="1">SUM(INDIRECT(CONCATENATE("TotalNaturalFlow!",S$1,$A85)):INDIRECT(CONCATENATE("TotalNaturalFlow!",S$1,$B85)))</f>
        <v>8990426</v>
      </c>
      <c r="T85" s="49">
        <f ca="1">SUM(INDIRECT(CONCATENATE("TotalNaturalFlow!",T$1,$A85)):INDIRECT(CONCATENATE("TotalNaturalFlow!",T$1,$B85)))</f>
        <v>449052</v>
      </c>
      <c r="U85" s="49">
        <f ca="1">SUM(INDIRECT(CONCATENATE("TotalNaturalFlow!",U$1,$A85)):INDIRECT(CONCATENATE("TotalNaturalFlow!",U$1,$B85)))</f>
        <v>1329906</v>
      </c>
      <c r="V85" s="49">
        <f ca="1">SUM(INDIRECT(CONCATENATE("TotalNaturalFlow!",V$1,$A85)):INDIRECT(CONCATENATE("TotalNaturalFlow!",V$1,$B85)))</f>
        <v>2410454</v>
      </c>
      <c r="W85" s="49">
        <f ca="1">SUM(INDIRECT(CONCATENATE("TotalNaturalFlow!",W$1,$A85)):INDIRECT(CONCATENATE("TotalNaturalFlow!",W$1,$B85)))</f>
        <v>24177981</v>
      </c>
      <c r="X85" s="46"/>
      <c r="Y85" s="49">
        <f ca="1">SUM(INDIRECT(CONCATENATE("TotalNaturalFlow!",Y$1,$A85)):INDIRECT(CONCATENATE("TotalNaturalFlow!",Y$1,$B85)))</f>
        <v>18213</v>
      </c>
      <c r="Z85" s="49">
        <f ca="1">SUM(INDIRECT(CONCATENATE("TotalNaturalFlow!",Z$1,$A85)):INDIRECT(CONCATENATE("TotalNaturalFlow!",Z$1,$B85)))</f>
        <v>212493</v>
      </c>
      <c r="AA85" s="49">
        <f ca="1">SUM(INDIRECT(CONCATENATE("TotalNaturalFlow!",AA$1,$A85)):INDIRECT(CONCATENATE("TotalNaturalFlow!",AA$1,$B85)))</f>
        <v>24436032</v>
      </c>
      <c r="AB85" s="49">
        <f ca="1">SUM(INDIRECT(CONCATENATE("TotalNaturalFlow!",AB$1,$A85)):INDIRECT(CONCATENATE("TotalNaturalFlow!",AB$1,$B85)))</f>
        <v>191367</v>
      </c>
      <c r="AC85" s="49">
        <f ca="1">SUM(INDIRECT(CONCATENATE("TotalNaturalFlow!",AC$1,$A85)):INDIRECT(CONCATENATE("TotalNaturalFlow!",AC$1,$B85)))</f>
        <v>25623357</v>
      </c>
      <c r="AD85" s="49">
        <f ca="1">SUM(INDIRECT(CONCATENATE("TotalNaturalFlow!",AD$1,$A85)):INDIRECT(CONCATENATE("TotalNaturalFlow!",AD$1,$B85)))</f>
        <v>26003064</v>
      </c>
      <c r="AE85" s="49">
        <f ca="1">SUM(INDIRECT(CONCATENATE("TotalNaturalFlow!",AE$1,$A85)):INDIRECT(CONCATENATE("TotalNaturalFlow!",AE$1,$B85)))</f>
        <v>123832</v>
      </c>
      <c r="AF85" s="49">
        <f ca="1">SUM(INDIRECT(CONCATENATE("TotalNaturalFlow!",AF$1,$A85)):INDIRECT(CONCATENATE("TotalNaturalFlow!",AF$1,$B85)))</f>
        <v>26346873</v>
      </c>
      <c r="AG85" s="49">
        <f ca="1">SUM(INDIRECT(CONCATENATE("TotalNaturalFlow!",AG$1,$A85)):INDIRECT(CONCATENATE("TotalNaturalFlow!",AG$1,$B85)))</f>
        <v>26038830</v>
      </c>
    </row>
    <row r="86" spans="1:33" s="2" customFormat="1" x14ac:dyDescent="0.2">
      <c r="A86" s="43">
        <f t="shared" si="5"/>
        <v>954</v>
      </c>
      <c r="B86" s="43">
        <f t="shared" si="5"/>
        <v>965</v>
      </c>
      <c r="C86" s="44">
        <v>1985</v>
      </c>
      <c r="D86" s="49">
        <f ca="1">SUM(INDIRECT(CONCATENATE("TotalNaturalFlow!",D$1,$A86)):INDIRECT(CONCATENATE("TotalNaturalFlow!",D$1,$B86)))</f>
        <v>2707678</v>
      </c>
      <c r="E86" s="49">
        <f ca="1">SUM(INDIRECT(CONCATENATE("TotalNaturalFlow!",E$1,$A86)):INDIRECT(CONCATENATE("TotalNaturalFlow!",E$1,$B86)))</f>
        <v>5090431</v>
      </c>
      <c r="F86" s="49">
        <f ca="1">SUM(INDIRECT(CONCATENATE("TotalNaturalFlow!",F$1,$A86)):INDIRECT(CONCATENATE("TotalNaturalFlow!",F$1,$B86)))</f>
        <v>196834</v>
      </c>
      <c r="G86" s="49">
        <f ca="1">SUM(INDIRECT(CONCATENATE("TotalNaturalFlow!",G$1,$A86)):INDIRECT(CONCATENATE("TotalNaturalFlow!",G$1,$B86)))</f>
        <v>1423463</v>
      </c>
      <c r="H86" s="49">
        <f ca="1">SUM(INDIRECT(CONCATENATE("TotalNaturalFlow!",H$1,$A86)):INDIRECT(CONCATENATE("TotalNaturalFlow!",H$1,$B86)))</f>
        <v>1892117</v>
      </c>
      <c r="I86" s="49">
        <f ca="1">SUM(INDIRECT(CONCATENATE("TotalNaturalFlow!",I$1,$A86)):INDIRECT(CONCATENATE("TotalNaturalFlow!",I$1,$B86)))</f>
        <v>3567398</v>
      </c>
      <c r="J86" s="49">
        <f ca="1">SUM(INDIRECT(CONCATENATE("TotalNaturalFlow!",J$1,$A86)):INDIRECT(CONCATENATE("TotalNaturalFlow!",J$1,$B86)))</f>
        <v>1451548</v>
      </c>
      <c r="K86" s="49">
        <f ca="1">SUM(INDIRECT(CONCATENATE("TotalNaturalFlow!",K$1,$A86)):INDIRECT(CONCATENATE("TotalNaturalFlow!",K$1,$B86)))</f>
        <v>10496387</v>
      </c>
      <c r="L86" s="49">
        <f ca="1">SUM(INDIRECT(CONCATENATE("TotalNaturalFlow!",L$1,$A86)):INDIRECT(CONCATENATE("TotalNaturalFlow!",L$1,$B86)))</f>
        <v>1224805</v>
      </c>
      <c r="M86" s="49">
        <f ca="1">SUM(INDIRECT(CONCATENATE("TotalNaturalFlow!",M$1,$A86)):INDIRECT(CONCATENATE("TotalNaturalFlow!",M$1,$B86)))</f>
        <v>1249554</v>
      </c>
      <c r="N86" s="49">
        <f ca="1">SUM(INDIRECT(CONCATENATE("TotalNaturalFlow!",N$1,$A86)):INDIRECT(CONCATENATE("TotalNaturalFlow!",N$1,$B86)))</f>
        <v>1804803</v>
      </c>
      <c r="O86" s="49">
        <f ca="1">SUM(INDIRECT(CONCATENATE("TotalNaturalFlow!",O$1,$A86)):INDIRECT(CONCATENATE("TotalNaturalFlow!",O$1,$B86)))</f>
        <v>1738154</v>
      </c>
      <c r="P86" s="49">
        <f ca="1">SUM(INDIRECT(CONCATENATE("TotalNaturalFlow!",P$1,$A86)):INDIRECT(CONCATENATE("TotalNaturalFlow!",P$1,$B86)))</f>
        <v>585587</v>
      </c>
      <c r="Q86" s="49">
        <f ca="1">SUM(INDIRECT(CONCATENATE("TotalNaturalFlow!",Q$1,$A86)):INDIRECT(CONCATENATE("TotalNaturalFlow!",Q$1,$B86)))</f>
        <v>778871</v>
      </c>
      <c r="R86" s="49">
        <f ca="1">SUM(INDIRECT(CONCATENATE("TotalNaturalFlow!",R$1,$A86)):INDIRECT(CONCATENATE("TotalNaturalFlow!",R$1,$B86)))</f>
        <v>899425</v>
      </c>
      <c r="S86" s="49">
        <f ca="1">SUM(INDIRECT(CONCATENATE("TotalNaturalFlow!",S$1,$A86)):INDIRECT(CONCATENATE("TotalNaturalFlow!",S$1,$B86)))</f>
        <v>6550152</v>
      </c>
      <c r="T86" s="49">
        <f ca="1">SUM(INDIRECT(CONCATENATE("TotalNaturalFlow!",T$1,$A86)):INDIRECT(CONCATENATE("TotalNaturalFlow!",T$1,$B86)))</f>
        <v>263969</v>
      </c>
      <c r="U86" s="49">
        <f ca="1">SUM(INDIRECT(CONCATENATE("TotalNaturalFlow!",U$1,$A86)):INDIRECT(CONCATENATE("TotalNaturalFlow!",U$1,$B86)))</f>
        <v>2013187</v>
      </c>
      <c r="V86" s="49">
        <f ca="1">SUM(INDIRECT(CONCATENATE("TotalNaturalFlow!",V$1,$A86)):INDIRECT(CONCATENATE("TotalNaturalFlow!",V$1,$B86)))</f>
        <v>3242190</v>
      </c>
      <c r="W86" s="49">
        <f ca="1">SUM(INDIRECT(CONCATENATE("TotalNaturalFlow!",W$1,$A86)):INDIRECT(CONCATENATE("TotalNaturalFlow!",W$1,$B86)))</f>
        <v>21044575</v>
      </c>
      <c r="X86" s="46"/>
      <c r="Y86" s="49">
        <f ca="1">SUM(INDIRECT(CONCATENATE("TotalNaturalFlow!",Y$1,$A86)):INDIRECT(CONCATENATE("TotalNaturalFlow!",Y$1,$B86)))</f>
        <v>15306</v>
      </c>
      <c r="Z86" s="49">
        <f ca="1">SUM(INDIRECT(CONCATENATE("TotalNaturalFlow!",Z$1,$A86)):INDIRECT(CONCATENATE("TotalNaturalFlow!",Z$1,$B86)))</f>
        <v>274677</v>
      </c>
      <c r="AA86" s="49">
        <f ca="1">SUM(INDIRECT(CONCATENATE("TotalNaturalFlow!",AA$1,$A86)):INDIRECT(CONCATENATE("TotalNaturalFlow!",AA$1,$B86)))</f>
        <v>21265973</v>
      </c>
      <c r="AB86" s="49">
        <f ca="1">SUM(INDIRECT(CONCATENATE("TotalNaturalFlow!",AB$1,$A86)):INDIRECT(CONCATENATE("TotalNaturalFlow!",AB$1,$B86)))</f>
        <v>175314</v>
      </c>
      <c r="AC86" s="49">
        <f ca="1">SUM(INDIRECT(CONCATENATE("TotalNaturalFlow!",AC$1,$A86)):INDIRECT(CONCATENATE("TotalNaturalFlow!",AC$1,$B86)))</f>
        <v>22169096</v>
      </c>
      <c r="AD86" s="49">
        <f ca="1">SUM(INDIRECT(CONCATENATE("TotalNaturalFlow!",AD$1,$A86)):INDIRECT(CONCATENATE("TotalNaturalFlow!",AD$1,$B86)))</f>
        <v>22398762</v>
      </c>
      <c r="AE86" s="49">
        <f ca="1">SUM(INDIRECT(CONCATENATE("TotalNaturalFlow!",AE$1,$A86)):INDIRECT(CONCATENATE("TotalNaturalFlow!",AE$1,$B86)))</f>
        <v>161640</v>
      </c>
      <c r="AF86" s="49">
        <f ca="1">SUM(INDIRECT(CONCATENATE("TotalNaturalFlow!",AF$1,$A86)):INDIRECT(CONCATENATE("TotalNaturalFlow!",AF$1,$B86)))</f>
        <v>23042146</v>
      </c>
      <c r="AG86" s="49">
        <f ca="1">SUM(INDIRECT(CONCATENATE("TotalNaturalFlow!",AG$1,$A86)):INDIRECT(CONCATENATE("TotalNaturalFlow!",AG$1,$B86)))</f>
        <v>22534829</v>
      </c>
    </row>
    <row r="87" spans="1:33" s="2" customFormat="1" x14ac:dyDescent="0.2">
      <c r="A87" s="43">
        <f t="shared" si="5"/>
        <v>966</v>
      </c>
      <c r="B87" s="43">
        <f t="shared" si="5"/>
        <v>977</v>
      </c>
      <c r="C87" s="44">
        <v>1986</v>
      </c>
      <c r="D87" s="49">
        <f ca="1">SUM(INDIRECT(CONCATENATE("TotalNaturalFlow!",D$1,$A87)):INDIRECT(CONCATENATE("TotalNaturalFlow!",D$1,$B87)))</f>
        <v>2787777</v>
      </c>
      <c r="E87" s="49">
        <f ca="1">SUM(INDIRECT(CONCATENATE("TotalNaturalFlow!",E$1,$A87)):INDIRECT(CONCATENATE("TotalNaturalFlow!",E$1,$B87)))</f>
        <v>4943996</v>
      </c>
      <c r="F87" s="49">
        <f ca="1">SUM(INDIRECT(CONCATENATE("TotalNaturalFlow!",F$1,$A87)):INDIRECT(CONCATENATE("TotalNaturalFlow!",F$1,$B87)))</f>
        <v>234809</v>
      </c>
      <c r="G87" s="49">
        <f ca="1">SUM(INDIRECT(CONCATENATE("TotalNaturalFlow!",G$1,$A87)):INDIRECT(CONCATENATE("TotalNaturalFlow!",G$1,$B87)))</f>
        <v>1465548</v>
      </c>
      <c r="H87" s="49">
        <f ca="1">SUM(INDIRECT(CONCATENATE("TotalNaturalFlow!",H$1,$A87)):INDIRECT(CONCATENATE("TotalNaturalFlow!",H$1,$B87)))</f>
        <v>1759852</v>
      </c>
      <c r="I87" s="49">
        <f ca="1">SUM(INDIRECT(CONCATENATE("TotalNaturalFlow!",I$1,$A87)):INDIRECT(CONCATENATE("TotalNaturalFlow!",I$1,$B87)))</f>
        <v>3360873</v>
      </c>
      <c r="J87" s="49">
        <f ca="1">SUM(INDIRECT(CONCATENATE("TotalNaturalFlow!",J$1,$A87)):INDIRECT(CONCATENATE("TotalNaturalFlow!",J$1,$B87)))</f>
        <v>1209586</v>
      </c>
      <c r="K87" s="49">
        <f ca="1">SUM(INDIRECT(CONCATENATE("TotalNaturalFlow!",K$1,$A87)):INDIRECT(CONCATENATE("TotalNaturalFlow!",K$1,$B87)))</f>
        <v>9846356</v>
      </c>
      <c r="L87" s="49">
        <f ca="1">SUM(INDIRECT(CONCATENATE("TotalNaturalFlow!",L$1,$A87)):INDIRECT(CONCATENATE("TotalNaturalFlow!",L$1,$B87)))</f>
        <v>2428339</v>
      </c>
      <c r="M87" s="49">
        <f ca="1">SUM(INDIRECT(CONCATENATE("TotalNaturalFlow!",M$1,$A87)):INDIRECT(CONCATENATE("TotalNaturalFlow!",M$1,$B87)))</f>
        <v>2525235</v>
      </c>
      <c r="N87" s="49">
        <f ca="1">SUM(INDIRECT(CONCATENATE("TotalNaturalFlow!",N$1,$A87)):INDIRECT(CONCATENATE("TotalNaturalFlow!",N$1,$B87)))</f>
        <v>3396830</v>
      </c>
      <c r="O87" s="49">
        <f ca="1">SUM(INDIRECT(CONCATENATE("TotalNaturalFlow!",O$1,$A87)):INDIRECT(CONCATENATE("TotalNaturalFlow!",O$1,$B87)))</f>
        <v>1812903</v>
      </c>
      <c r="P87" s="49">
        <f ca="1">SUM(INDIRECT(CONCATENATE("TotalNaturalFlow!",P$1,$A87)):INDIRECT(CONCATENATE("TotalNaturalFlow!",P$1,$B87)))</f>
        <v>653794</v>
      </c>
      <c r="Q87" s="49">
        <f ca="1">SUM(INDIRECT(CONCATENATE("TotalNaturalFlow!",Q$1,$A87)):INDIRECT(CONCATENATE("TotalNaturalFlow!",Q$1,$B87)))</f>
        <v>1344151</v>
      </c>
      <c r="R87" s="49">
        <f ca="1">SUM(INDIRECT(CONCATENATE("TotalNaturalFlow!",R$1,$A87)):INDIRECT(CONCATENATE("TotalNaturalFlow!",R$1,$B87)))</f>
        <v>890683</v>
      </c>
      <c r="S87" s="49">
        <f ca="1">SUM(INDIRECT(CONCATENATE("TotalNaturalFlow!",S$1,$A87)):INDIRECT(CONCATENATE("TotalNaturalFlow!",S$1,$B87)))</f>
        <v>8638760</v>
      </c>
      <c r="T87" s="49">
        <f ca="1">SUM(INDIRECT(CONCATENATE("TotalNaturalFlow!",T$1,$A87)):INDIRECT(CONCATENATE("TotalNaturalFlow!",T$1,$B87)))</f>
        <v>218446</v>
      </c>
      <c r="U87" s="49">
        <f ca="1">SUM(INDIRECT(CONCATENATE("TotalNaturalFlow!",U$1,$A87)):INDIRECT(CONCATENATE("TotalNaturalFlow!",U$1,$B87)))</f>
        <v>1690386</v>
      </c>
      <c r="V87" s="49">
        <f ca="1">SUM(INDIRECT(CONCATENATE("TotalNaturalFlow!",V$1,$A87)):INDIRECT(CONCATENATE("TotalNaturalFlow!",V$1,$B87)))</f>
        <v>3095505</v>
      </c>
      <c r="W87" s="49">
        <f ca="1">SUM(INDIRECT(CONCATENATE("TotalNaturalFlow!",W$1,$A87)):INDIRECT(CONCATENATE("TotalNaturalFlow!",W$1,$B87)))</f>
        <v>22368445</v>
      </c>
      <c r="X87" s="46"/>
      <c r="Y87" s="49">
        <f ca="1">SUM(INDIRECT(CONCATENATE("TotalNaturalFlow!",Y$1,$A87)):INDIRECT(CONCATENATE("TotalNaturalFlow!",Y$1,$B87)))</f>
        <v>18455</v>
      </c>
      <c r="Z87" s="49">
        <f ca="1">SUM(INDIRECT(CONCATENATE("TotalNaturalFlow!",Z$1,$A87)):INDIRECT(CONCATENATE("TotalNaturalFlow!",Z$1,$B87)))</f>
        <v>96832</v>
      </c>
      <c r="AA87" s="49">
        <f ca="1">SUM(INDIRECT(CONCATENATE("TotalNaturalFlow!",AA$1,$A87)):INDIRECT(CONCATENATE("TotalNaturalFlow!",AA$1,$B87)))</f>
        <v>22759964</v>
      </c>
      <c r="AB87" s="49">
        <f ca="1">SUM(INDIRECT(CONCATENATE("TotalNaturalFlow!",AB$1,$A87)):INDIRECT(CONCATENATE("TotalNaturalFlow!",AB$1,$B87)))</f>
        <v>143328</v>
      </c>
      <c r="AC87" s="49">
        <f ca="1">SUM(INDIRECT(CONCATENATE("TotalNaturalFlow!",AC$1,$A87)):INDIRECT(CONCATENATE("TotalNaturalFlow!",AC$1,$B87)))</f>
        <v>23108609</v>
      </c>
      <c r="AD87" s="49">
        <f ca="1">SUM(INDIRECT(CONCATENATE("TotalNaturalFlow!",AD$1,$A87)):INDIRECT(CONCATENATE("TotalNaturalFlow!",AD$1,$B87)))</f>
        <v>23314092</v>
      </c>
      <c r="AE87" s="49">
        <f ca="1">SUM(INDIRECT(CONCATENATE("TotalNaturalFlow!",AE$1,$A87)):INDIRECT(CONCATENATE("TotalNaturalFlow!",AE$1,$B87)))</f>
        <v>199689</v>
      </c>
      <c r="AF87" s="49">
        <f ca="1">SUM(INDIRECT(CONCATENATE("TotalNaturalFlow!",AF$1,$A87)):INDIRECT(CONCATENATE("TotalNaturalFlow!",AF$1,$B87)))</f>
        <v>23773997</v>
      </c>
      <c r="AG87" s="49">
        <f ca="1">SUM(INDIRECT(CONCATENATE("TotalNaturalFlow!",AG$1,$A87)):INDIRECT(CONCATENATE("TotalNaturalFlow!",AG$1,$B87)))</f>
        <v>23397641</v>
      </c>
    </row>
    <row r="88" spans="1:33" s="2" customFormat="1" x14ac:dyDescent="0.2">
      <c r="A88" s="43">
        <f t="shared" si="5"/>
        <v>978</v>
      </c>
      <c r="B88" s="43">
        <f t="shared" si="5"/>
        <v>989</v>
      </c>
      <c r="C88" s="44">
        <v>1987</v>
      </c>
      <c r="D88" s="49">
        <f ca="1">SUM(INDIRECT(CONCATENATE("TotalNaturalFlow!",D$1,$A88)):INDIRECT(CONCATENATE("TotalNaturalFlow!",D$1,$B88)))</f>
        <v>1639881</v>
      </c>
      <c r="E88" s="49">
        <f ca="1">SUM(INDIRECT(CONCATENATE("TotalNaturalFlow!",E$1,$A88)):INDIRECT(CONCATENATE("TotalNaturalFlow!",E$1,$B88)))</f>
        <v>3099289</v>
      </c>
      <c r="F88" s="49">
        <f ca="1">SUM(INDIRECT(CONCATENATE("TotalNaturalFlow!",F$1,$A88)):INDIRECT(CONCATENATE("TotalNaturalFlow!",F$1,$B88)))</f>
        <v>177798</v>
      </c>
      <c r="G88" s="49">
        <f ca="1">SUM(INDIRECT(CONCATENATE("TotalNaturalFlow!",G$1,$A88)):INDIRECT(CONCATENATE("TotalNaturalFlow!",G$1,$B88)))</f>
        <v>1163528</v>
      </c>
      <c r="H88" s="49">
        <f ca="1">SUM(INDIRECT(CONCATENATE("TotalNaturalFlow!",H$1,$A88)):INDIRECT(CONCATENATE("TotalNaturalFlow!",H$1,$B88)))</f>
        <v>1462973</v>
      </c>
      <c r="I88" s="49">
        <f ca="1">SUM(INDIRECT(CONCATENATE("TotalNaturalFlow!",I$1,$A88)):INDIRECT(CONCATENATE("TotalNaturalFlow!",I$1,$B88)))</f>
        <v>2935475</v>
      </c>
      <c r="J88" s="49">
        <f ca="1">SUM(INDIRECT(CONCATENATE("TotalNaturalFlow!",J$1,$A88)):INDIRECT(CONCATENATE("TotalNaturalFlow!",J$1,$B88)))</f>
        <v>1331711</v>
      </c>
      <c r="K88" s="49">
        <f ca="1">SUM(INDIRECT(CONCATENATE("TotalNaturalFlow!",K$1,$A88)):INDIRECT(CONCATENATE("TotalNaturalFlow!",K$1,$B88)))</f>
        <v>7681830</v>
      </c>
      <c r="L88" s="49">
        <f ca="1">SUM(INDIRECT(CONCATENATE("TotalNaturalFlow!",L$1,$A88)):INDIRECT(CONCATENATE("TotalNaturalFlow!",L$1,$B88)))</f>
        <v>1350136</v>
      </c>
      <c r="M88" s="49">
        <f ca="1">SUM(INDIRECT(CONCATENATE("TotalNaturalFlow!",M$1,$A88)):INDIRECT(CONCATENATE("TotalNaturalFlow!",M$1,$B88)))</f>
        <v>1439786</v>
      </c>
      <c r="N88" s="49">
        <f ca="1">SUM(INDIRECT(CONCATENATE("TotalNaturalFlow!",N$1,$A88)):INDIRECT(CONCATENATE("TotalNaturalFlow!",N$1,$B88)))</f>
        <v>1962486</v>
      </c>
      <c r="O88" s="49">
        <f ca="1">SUM(INDIRECT(CONCATENATE("TotalNaturalFlow!",O$1,$A88)):INDIRECT(CONCATENATE("TotalNaturalFlow!",O$1,$B88)))</f>
        <v>921561</v>
      </c>
      <c r="P88" s="49">
        <f ca="1">SUM(INDIRECT(CONCATENATE("TotalNaturalFlow!",P$1,$A88)):INDIRECT(CONCATENATE("TotalNaturalFlow!",P$1,$B88)))</f>
        <v>345264</v>
      </c>
      <c r="Q88" s="49">
        <f ca="1">SUM(INDIRECT(CONCATENATE("TotalNaturalFlow!",Q$1,$A88)):INDIRECT(CONCATENATE("TotalNaturalFlow!",Q$1,$B88)))</f>
        <v>884308</v>
      </c>
      <c r="R88" s="49">
        <f ca="1">SUM(INDIRECT(CONCATENATE("TotalNaturalFlow!",R$1,$A88)):INDIRECT(CONCATENATE("TotalNaturalFlow!",R$1,$B88)))</f>
        <v>606522</v>
      </c>
      <c r="S88" s="49">
        <f ca="1">SUM(INDIRECT(CONCATENATE("TotalNaturalFlow!",S$1,$A88)):INDIRECT(CONCATENATE("TotalNaturalFlow!",S$1,$B88)))</f>
        <v>5077334</v>
      </c>
      <c r="T88" s="49">
        <f ca="1">SUM(INDIRECT(CONCATENATE("TotalNaturalFlow!",T$1,$A88)):INDIRECT(CONCATENATE("TotalNaturalFlow!",T$1,$B88)))</f>
        <v>132310</v>
      </c>
      <c r="U88" s="49">
        <f ca="1">SUM(INDIRECT(CONCATENATE("TotalNaturalFlow!",U$1,$A88)):INDIRECT(CONCATENATE("TotalNaturalFlow!",U$1,$B88)))</f>
        <v>1855831</v>
      </c>
      <c r="V88" s="49">
        <f ca="1">SUM(INDIRECT(CONCATENATE("TotalNaturalFlow!",V$1,$A88)):INDIRECT(CONCATENATE("TotalNaturalFlow!",V$1,$B88)))</f>
        <v>3397822</v>
      </c>
      <c r="W88" s="49">
        <f ca="1">SUM(INDIRECT(CONCATENATE("TotalNaturalFlow!",W$1,$A88)):INDIRECT(CONCATENATE("TotalNaturalFlow!",W$1,$B88)))</f>
        <v>16596465</v>
      </c>
      <c r="X88" s="46"/>
      <c r="Y88" s="49">
        <f ca="1">SUM(INDIRECT(CONCATENATE("TotalNaturalFlow!",Y$1,$A88)):INDIRECT(CONCATENATE("TotalNaturalFlow!",Y$1,$B88)))</f>
        <v>16387</v>
      </c>
      <c r="Z88" s="49">
        <f ca="1">SUM(INDIRECT(CONCATENATE("TotalNaturalFlow!",Z$1,$A88)):INDIRECT(CONCATENATE("TotalNaturalFlow!",Z$1,$B88)))</f>
        <v>161958</v>
      </c>
      <c r="AA88" s="49">
        <f ca="1">SUM(INDIRECT(CONCATENATE("TotalNaturalFlow!",AA$1,$A88)):INDIRECT(CONCATENATE("TotalNaturalFlow!",AA$1,$B88)))</f>
        <v>16848147</v>
      </c>
      <c r="AB88" s="49">
        <f ca="1">SUM(INDIRECT(CONCATENATE("TotalNaturalFlow!",AB$1,$A88)):INDIRECT(CONCATENATE("TotalNaturalFlow!",AB$1,$B88)))</f>
        <v>130372</v>
      </c>
      <c r="AC88" s="49">
        <f ca="1">SUM(INDIRECT(CONCATENATE("TotalNaturalFlow!",AC$1,$A88)):INDIRECT(CONCATENATE("TotalNaturalFlow!",AC$1,$B88)))</f>
        <v>17535756</v>
      </c>
      <c r="AD88" s="49">
        <f ca="1">SUM(INDIRECT(CONCATENATE("TotalNaturalFlow!",AD$1,$A88)):INDIRECT(CONCATENATE("TotalNaturalFlow!",AD$1,$B88)))</f>
        <v>17647677</v>
      </c>
      <c r="AE88" s="49">
        <f ca="1">SUM(INDIRECT(CONCATENATE("TotalNaturalFlow!",AE$1,$A88)):INDIRECT(CONCATENATE("TotalNaturalFlow!",AE$1,$B88)))</f>
        <v>21376</v>
      </c>
      <c r="AF88" s="49">
        <f ca="1">SUM(INDIRECT(CONCATENATE("TotalNaturalFlow!",AF$1,$A88)):INDIRECT(CONCATENATE("TotalNaturalFlow!",AF$1,$B88)))</f>
        <v>17936433</v>
      </c>
      <c r="AG88" s="49">
        <f ca="1">SUM(INDIRECT(CONCATENATE("TotalNaturalFlow!",AG$1,$A88)):INDIRECT(CONCATENATE("TotalNaturalFlow!",AG$1,$B88)))</f>
        <v>18026669</v>
      </c>
    </row>
    <row r="89" spans="1:33" s="2" customFormat="1" x14ac:dyDescent="0.2">
      <c r="A89" s="43">
        <f t="shared" si="5"/>
        <v>990</v>
      </c>
      <c r="B89" s="43">
        <f t="shared" si="5"/>
        <v>1001</v>
      </c>
      <c r="C89" s="44">
        <v>1988</v>
      </c>
      <c r="D89" s="49">
        <f ca="1">SUM(INDIRECT(CONCATENATE("TotalNaturalFlow!",D$1,$A89)):INDIRECT(CONCATENATE("TotalNaturalFlow!",D$1,$B89)))</f>
        <v>1908933</v>
      </c>
      <c r="E89" s="49">
        <f ca="1">SUM(INDIRECT(CONCATENATE("TotalNaturalFlow!",E$1,$A89)):INDIRECT(CONCATENATE("TotalNaturalFlow!",E$1,$B89)))</f>
        <v>2920021</v>
      </c>
      <c r="F89" s="49">
        <f ca="1">SUM(INDIRECT(CONCATENATE("TotalNaturalFlow!",F$1,$A89)):INDIRECT(CONCATENATE("TotalNaturalFlow!",F$1,$B89)))</f>
        <v>110382</v>
      </c>
      <c r="G89" s="49">
        <f ca="1">SUM(INDIRECT(CONCATENATE("TotalNaturalFlow!",G$1,$A89)):INDIRECT(CONCATENATE("TotalNaturalFlow!",G$1,$B89)))</f>
        <v>676777</v>
      </c>
      <c r="H89" s="49">
        <f ca="1">SUM(INDIRECT(CONCATENATE("TotalNaturalFlow!",H$1,$A89)):INDIRECT(CONCATENATE("TotalNaturalFlow!",H$1,$B89)))</f>
        <v>901642</v>
      </c>
      <c r="I89" s="49">
        <f ca="1">SUM(INDIRECT(CONCATENATE("TotalNaturalFlow!",I$1,$A89)):INDIRECT(CONCATENATE("TotalNaturalFlow!",I$1,$B89)))</f>
        <v>1695653</v>
      </c>
      <c r="J89" s="49">
        <f ca="1">SUM(INDIRECT(CONCATENATE("TotalNaturalFlow!",J$1,$A89)):INDIRECT(CONCATENATE("TotalNaturalFlow!",J$1,$B89)))</f>
        <v>613530</v>
      </c>
      <c r="K89" s="49">
        <f ca="1">SUM(INDIRECT(CONCATENATE("TotalNaturalFlow!",K$1,$A89)):INDIRECT(CONCATENATE("TotalNaturalFlow!",K$1,$B89)))</f>
        <v>5220684</v>
      </c>
      <c r="L89" s="49">
        <f ca="1">SUM(INDIRECT(CONCATENATE("TotalNaturalFlow!",L$1,$A89)):INDIRECT(CONCATENATE("TotalNaturalFlow!",L$1,$B89)))</f>
        <v>884128</v>
      </c>
      <c r="M89" s="49">
        <f ca="1">SUM(INDIRECT(CONCATENATE("TotalNaturalFlow!",M$1,$A89)):INDIRECT(CONCATENATE("TotalNaturalFlow!",M$1,$B89)))</f>
        <v>937648</v>
      </c>
      <c r="N89" s="49">
        <f ca="1">SUM(INDIRECT(CONCATENATE("TotalNaturalFlow!",N$1,$A89)):INDIRECT(CONCATENATE("TotalNaturalFlow!",N$1,$B89)))</f>
        <v>1418136</v>
      </c>
      <c r="O89" s="49">
        <f ca="1">SUM(INDIRECT(CONCATENATE("TotalNaturalFlow!",O$1,$A89)):INDIRECT(CONCATENATE("TotalNaturalFlow!",O$1,$B89)))</f>
        <v>1058590</v>
      </c>
      <c r="P89" s="49">
        <f ca="1">SUM(INDIRECT(CONCATENATE("TotalNaturalFlow!",P$1,$A89)):INDIRECT(CONCATENATE("TotalNaturalFlow!",P$1,$B89)))</f>
        <v>387863</v>
      </c>
      <c r="Q89" s="49">
        <f ca="1">SUM(INDIRECT(CONCATENATE("TotalNaturalFlow!",Q$1,$A89)):INDIRECT(CONCATENATE("TotalNaturalFlow!",Q$1,$B89)))</f>
        <v>481237</v>
      </c>
      <c r="R89" s="49">
        <f ca="1">SUM(INDIRECT(CONCATENATE("TotalNaturalFlow!",R$1,$A89)):INDIRECT(CONCATENATE("TotalNaturalFlow!",R$1,$B89)))</f>
        <v>589989</v>
      </c>
      <c r="S89" s="49">
        <f ca="1">SUM(INDIRECT(CONCATENATE("TotalNaturalFlow!",S$1,$A89)):INDIRECT(CONCATENATE("TotalNaturalFlow!",S$1,$B89)))</f>
        <v>4227487</v>
      </c>
      <c r="T89" s="49">
        <f ca="1">SUM(INDIRECT(CONCATENATE("TotalNaturalFlow!",T$1,$A89)):INDIRECT(CONCATENATE("TotalNaturalFlow!",T$1,$B89)))</f>
        <v>105783</v>
      </c>
      <c r="U89" s="49">
        <f ca="1">SUM(INDIRECT(CONCATENATE("TotalNaturalFlow!",U$1,$A89)):INDIRECT(CONCATENATE("TotalNaturalFlow!",U$1,$B89)))</f>
        <v>886062</v>
      </c>
      <c r="V89" s="49">
        <f ca="1">SUM(INDIRECT(CONCATENATE("TotalNaturalFlow!",V$1,$A89)):INDIRECT(CONCATENATE("TotalNaturalFlow!",V$1,$B89)))</f>
        <v>1830194</v>
      </c>
      <c r="W89" s="49">
        <f ca="1">SUM(INDIRECT(CONCATENATE("TotalNaturalFlow!",W$1,$A89)):INDIRECT(CONCATENATE("TotalNaturalFlow!",W$1,$B89)))</f>
        <v>11668810</v>
      </c>
      <c r="X89" s="46"/>
      <c r="Y89" s="49">
        <f ca="1">SUM(INDIRECT(CONCATENATE("TotalNaturalFlow!",Y$1,$A89)):INDIRECT(CONCATENATE("TotalNaturalFlow!",Y$1,$B89)))</f>
        <v>15551</v>
      </c>
      <c r="Z89" s="49">
        <f ca="1">SUM(INDIRECT(CONCATENATE("TotalNaturalFlow!",Z$1,$A89)):INDIRECT(CONCATENATE("TotalNaturalFlow!",Z$1,$B89)))</f>
        <v>181124</v>
      </c>
      <c r="AA89" s="49">
        <f ca="1">SUM(INDIRECT(CONCATENATE("TotalNaturalFlow!",AA$1,$A89)):INDIRECT(CONCATENATE("TotalNaturalFlow!",AA$1,$B89)))</f>
        <v>12131060</v>
      </c>
      <c r="AB89" s="49">
        <f ca="1">SUM(INDIRECT(CONCATENATE("TotalNaturalFlow!",AB$1,$A89)):INDIRECT(CONCATENATE("TotalNaturalFlow!",AB$1,$B89)))</f>
        <v>190172</v>
      </c>
      <c r="AC89" s="49">
        <f ca="1">SUM(INDIRECT(CONCATENATE("TotalNaturalFlow!",AC$1,$A89)):INDIRECT(CONCATENATE("TotalNaturalFlow!",AC$1,$B89)))</f>
        <v>12607981</v>
      </c>
      <c r="AD89" s="49">
        <f ca="1">SUM(INDIRECT(CONCATENATE("TotalNaturalFlow!",AD$1,$A89)):INDIRECT(CONCATENATE("TotalNaturalFlow!",AD$1,$B89)))</f>
        <v>12904856</v>
      </c>
      <c r="AE89" s="49">
        <f ca="1">SUM(INDIRECT(CONCATENATE("TotalNaturalFlow!",AE$1,$A89)):INDIRECT(CONCATENATE("TotalNaturalFlow!",AE$1,$B89)))</f>
        <v>53775</v>
      </c>
      <c r="AF89" s="49">
        <f ca="1">SUM(INDIRECT(CONCATENATE("TotalNaturalFlow!",AF$1,$A89)):INDIRECT(CONCATENATE("TotalNaturalFlow!",AF$1,$B89)))</f>
        <v>13103600</v>
      </c>
      <c r="AG89" s="49">
        <f ca="1">SUM(INDIRECT(CONCATENATE("TotalNaturalFlow!",AG$1,$A89)):INDIRECT(CONCATENATE("TotalNaturalFlow!",AG$1,$B89)))</f>
        <v>13242886</v>
      </c>
    </row>
    <row r="90" spans="1:33" s="2" customFormat="1" x14ac:dyDescent="0.2">
      <c r="A90" s="43">
        <f t="shared" si="5"/>
        <v>1002</v>
      </c>
      <c r="B90" s="43">
        <f t="shared" si="5"/>
        <v>1013</v>
      </c>
      <c r="C90" s="44">
        <v>1989</v>
      </c>
      <c r="D90" s="49">
        <f ca="1">SUM(INDIRECT(CONCATENATE("TotalNaturalFlow!",D$1,$A90)):INDIRECT(CONCATENATE("TotalNaturalFlow!",D$1,$B90)))</f>
        <v>1556879</v>
      </c>
      <c r="E90" s="49">
        <f ca="1">SUM(INDIRECT(CONCATENATE("TotalNaturalFlow!",E$1,$A90)):INDIRECT(CONCATENATE("TotalNaturalFlow!",E$1,$B90)))</f>
        <v>2567417</v>
      </c>
      <c r="F90" s="49">
        <f ca="1">SUM(INDIRECT(CONCATENATE("TotalNaturalFlow!",F$1,$A90)):INDIRECT(CONCATENATE("TotalNaturalFlow!",F$1,$B90)))</f>
        <v>117284</v>
      </c>
      <c r="G90" s="49">
        <f ca="1">SUM(INDIRECT(CONCATENATE("TotalNaturalFlow!",G$1,$A90)):INDIRECT(CONCATENATE("TotalNaturalFlow!",G$1,$B90)))</f>
        <v>722354</v>
      </c>
      <c r="H90" s="49">
        <f ca="1">SUM(INDIRECT(CONCATENATE("TotalNaturalFlow!",H$1,$A90)):INDIRECT(CONCATENATE("TotalNaturalFlow!",H$1,$B90)))</f>
        <v>885457</v>
      </c>
      <c r="I90" s="49">
        <f ca="1">SUM(INDIRECT(CONCATENATE("TotalNaturalFlow!",I$1,$A90)):INDIRECT(CONCATENATE("TotalNaturalFlow!",I$1,$B90)))</f>
        <v>1662612</v>
      </c>
      <c r="J90" s="49">
        <f ca="1">SUM(INDIRECT(CONCATENATE("TotalNaturalFlow!",J$1,$A90)):INDIRECT(CONCATENATE("TotalNaturalFlow!",J$1,$B90)))</f>
        <v>552268</v>
      </c>
      <c r="K90" s="49">
        <f ca="1">SUM(INDIRECT(CONCATENATE("TotalNaturalFlow!",K$1,$A90)):INDIRECT(CONCATENATE("TotalNaturalFlow!",K$1,$B90)))</f>
        <v>4795595</v>
      </c>
      <c r="L90" s="49">
        <f ca="1">SUM(INDIRECT(CONCATENATE("TotalNaturalFlow!",L$1,$A90)):INDIRECT(CONCATENATE("TotalNaturalFlow!",L$1,$B90)))</f>
        <v>981785</v>
      </c>
      <c r="M90" s="49">
        <f ca="1">SUM(INDIRECT(CONCATENATE("TotalNaturalFlow!",M$1,$A90)):INDIRECT(CONCATENATE("TotalNaturalFlow!",M$1,$B90)))</f>
        <v>1030250</v>
      </c>
      <c r="N90" s="49">
        <f ca="1">SUM(INDIRECT(CONCATENATE("TotalNaturalFlow!",N$1,$A90)):INDIRECT(CONCATENATE("TotalNaturalFlow!",N$1,$B90)))</f>
        <v>1386842</v>
      </c>
      <c r="O90" s="49">
        <f ca="1">SUM(INDIRECT(CONCATENATE("TotalNaturalFlow!",O$1,$A90)):INDIRECT(CONCATENATE("TotalNaturalFlow!",O$1,$B90)))</f>
        <v>782884</v>
      </c>
      <c r="P90" s="49">
        <f ca="1">SUM(INDIRECT(CONCATENATE("TotalNaturalFlow!",P$1,$A90)):INDIRECT(CONCATENATE("TotalNaturalFlow!",P$1,$B90)))</f>
        <v>264896</v>
      </c>
      <c r="Q90" s="49">
        <f ca="1">SUM(INDIRECT(CONCATENATE("TotalNaturalFlow!",Q$1,$A90)):INDIRECT(CONCATENATE("TotalNaturalFlow!",Q$1,$B90)))</f>
        <v>425114</v>
      </c>
      <c r="R90" s="49">
        <f ca="1">SUM(INDIRECT(CONCATENATE("TotalNaturalFlow!",R$1,$A90)):INDIRECT(CONCATENATE("TotalNaturalFlow!",R$1,$B90)))</f>
        <v>419029</v>
      </c>
      <c r="S90" s="49">
        <f ca="1">SUM(INDIRECT(CONCATENATE("TotalNaturalFlow!",S$1,$A90)):INDIRECT(CONCATENATE("TotalNaturalFlow!",S$1,$B90)))</f>
        <v>3410630</v>
      </c>
      <c r="T90" s="49">
        <f ca="1">SUM(INDIRECT(CONCATENATE("TotalNaturalFlow!",T$1,$A90)):INDIRECT(CONCATENATE("TotalNaturalFlow!",T$1,$B90)))</f>
        <v>84179</v>
      </c>
      <c r="U90" s="49">
        <f ca="1">SUM(INDIRECT(CONCATENATE("TotalNaturalFlow!",U$1,$A90)):INDIRECT(CONCATENATE("TotalNaturalFlow!",U$1,$B90)))</f>
        <v>869934</v>
      </c>
      <c r="V90" s="49">
        <f ca="1">SUM(INDIRECT(CONCATENATE("TotalNaturalFlow!",V$1,$A90)):INDIRECT(CONCATENATE("TotalNaturalFlow!",V$1,$B90)))</f>
        <v>1549930</v>
      </c>
      <c r="W90" s="49">
        <f ca="1">SUM(INDIRECT(CONCATENATE("TotalNaturalFlow!",W$1,$A90)):INDIRECT(CONCATENATE("TotalNaturalFlow!",W$1,$B90)))</f>
        <v>9552232</v>
      </c>
      <c r="X90" s="46"/>
      <c r="Y90" s="49">
        <f ca="1">SUM(INDIRECT(CONCATENATE("TotalNaturalFlow!",Y$1,$A90)):INDIRECT(CONCATENATE("TotalNaturalFlow!",Y$1,$B90)))</f>
        <v>12655</v>
      </c>
      <c r="Z90" s="49">
        <f ca="1">SUM(INDIRECT(CONCATENATE("TotalNaturalFlow!",Z$1,$A90)):INDIRECT(CONCATENATE("TotalNaturalFlow!",Z$1,$B90)))</f>
        <v>36482</v>
      </c>
      <c r="AA90" s="49">
        <f ca="1">SUM(INDIRECT(CONCATENATE("TotalNaturalFlow!",AA$1,$A90)):INDIRECT(CONCATENATE("TotalNaturalFlow!",AA$1,$B90)))</f>
        <v>9846876</v>
      </c>
      <c r="AB90" s="49">
        <f ca="1">SUM(INDIRECT(CONCATENATE("TotalNaturalFlow!",AB$1,$A90)):INDIRECT(CONCATENATE("TotalNaturalFlow!",AB$1,$B90)))</f>
        <v>121323</v>
      </c>
      <c r="AC90" s="49">
        <f ca="1">SUM(INDIRECT(CONCATENATE("TotalNaturalFlow!",AC$1,$A90)):INDIRECT(CONCATENATE("TotalNaturalFlow!",AC$1,$B90)))</f>
        <v>10305221</v>
      </c>
      <c r="AD90" s="49">
        <f ca="1">SUM(INDIRECT(CONCATENATE("TotalNaturalFlow!",AD$1,$A90)):INDIRECT(CONCATENATE("TotalNaturalFlow!",AD$1,$B90)))</f>
        <v>10700555</v>
      </c>
      <c r="AE90" s="49">
        <f ca="1">SUM(INDIRECT(CONCATENATE("TotalNaturalFlow!",AE$1,$A90)):INDIRECT(CONCATENATE("TotalNaturalFlow!",AE$1,$B90)))</f>
        <v>8736</v>
      </c>
      <c r="AF90" s="49">
        <f ca="1">SUM(INDIRECT(CONCATENATE("TotalNaturalFlow!",AF$1,$A90)):INDIRECT(CONCATENATE("TotalNaturalFlow!",AF$1,$B90)))</f>
        <v>10767524</v>
      </c>
      <c r="AG90" s="49">
        <f ca="1">SUM(INDIRECT(CONCATENATE("TotalNaturalFlow!",AG$1,$A90)):INDIRECT(CONCATENATE("TotalNaturalFlow!",AG$1,$B90)))</f>
        <v>10876902</v>
      </c>
    </row>
    <row r="91" spans="1:33" s="2" customFormat="1" x14ac:dyDescent="0.2">
      <c r="A91" s="43">
        <f t="shared" ref="A91:B106" si="6">A90+12</f>
        <v>1014</v>
      </c>
      <c r="B91" s="43">
        <f t="shared" si="6"/>
        <v>1025</v>
      </c>
      <c r="C91" s="44">
        <v>1990</v>
      </c>
      <c r="D91" s="49">
        <f ca="1">SUM(INDIRECT(CONCATENATE("TotalNaturalFlow!",D$1,$A91)):INDIRECT(CONCATENATE("TotalNaturalFlow!",D$1,$B91)))</f>
        <v>1490701</v>
      </c>
      <c r="E91" s="49">
        <f ca="1">SUM(INDIRECT(CONCATENATE("TotalNaturalFlow!",E$1,$A91)):INDIRECT(CONCATENATE("TotalNaturalFlow!",E$1,$B91)))</f>
        <v>2367584</v>
      </c>
      <c r="F91" s="49">
        <f ca="1">SUM(INDIRECT(CONCATENATE("TotalNaturalFlow!",F$1,$A91)):INDIRECT(CONCATENATE("TotalNaturalFlow!",F$1,$B91)))</f>
        <v>106234</v>
      </c>
      <c r="G91" s="49">
        <f ca="1">SUM(INDIRECT(CONCATENATE("TotalNaturalFlow!",G$1,$A91)):INDIRECT(CONCATENATE("TotalNaturalFlow!",G$1,$B91)))</f>
        <v>611498</v>
      </c>
      <c r="H91" s="49">
        <f ca="1">SUM(INDIRECT(CONCATENATE("TotalNaturalFlow!",H$1,$A91)):INDIRECT(CONCATENATE("TotalNaturalFlow!",H$1,$B91)))</f>
        <v>762622</v>
      </c>
      <c r="I91" s="49">
        <f ca="1">SUM(INDIRECT(CONCATENATE("TotalNaturalFlow!",I$1,$A91)):INDIRECT(CONCATENATE("TotalNaturalFlow!",I$1,$B91)))</f>
        <v>1358781</v>
      </c>
      <c r="J91" s="49">
        <f ca="1">SUM(INDIRECT(CONCATENATE("TotalNaturalFlow!",J$1,$A91)):INDIRECT(CONCATENATE("TotalNaturalFlow!",J$1,$B91)))</f>
        <v>346450</v>
      </c>
      <c r="K91" s="49">
        <f ca="1">SUM(INDIRECT(CONCATENATE("TotalNaturalFlow!",K$1,$A91)):INDIRECT(CONCATENATE("TotalNaturalFlow!",K$1,$B91)))</f>
        <v>4018631</v>
      </c>
      <c r="L91" s="49">
        <f ca="1">SUM(INDIRECT(CONCATENATE("TotalNaturalFlow!",L$1,$A91)):INDIRECT(CONCATENATE("TotalNaturalFlow!",L$1,$B91)))</f>
        <v>1041675</v>
      </c>
      <c r="M91" s="49">
        <f ca="1">SUM(INDIRECT(CONCATENATE("TotalNaturalFlow!",M$1,$A91)):INDIRECT(CONCATENATE("TotalNaturalFlow!",M$1,$B91)))</f>
        <v>1086236</v>
      </c>
      <c r="N91" s="49">
        <f ca="1">SUM(INDIRECT(CONCATENATE("TotalNaturalFlow!",N$1,$A91)):INDIRECT(CONCATENATE("TotalNaturalFlow!",N$1,$B91)))</f>
        <v>1446089</v>
      </c>
      <c r="O91" s="49">
        <f ca="1">SUM(INDIRECT(CONCATENATE("TotalNaturalFlow!",O$1,$A91)):INDIRECT(CONCATENATE("TotalNaturalFlow!",O$1,$B91)))</f>
        <v>830017</v>
      </c>
      <c r="P91" s="49">
        <f ca="1">SUM(INDIRECT(CONCATENATE("TotalNaturalFlow!",P$1,$A91)):INDIRECT(CONCATENATE("TotalNaturalFlow!",P$1,$B91)))</f>
        <v>265516</v>
      </c>
      <c r="Q91" s="49">
        <f ca="1">SUM(INDIRECT(CONCATENATE("TotalNaturalFlow!",Q$1,$A91)):INDIRECT(CONCATENATE("TotalNaturalFlow!",Q$1,$B91)))</f>
        <v>490150</v>
      </c>
      <c r="R91" s="49">
        <f ca="1">SUM(INDIRECT(CONCATENATE("TotalNaturalFlow!",R$1,$A91)):INDIRECT(CONCATENATE("TotalNaturalFlow!",R$1,$B91)))</f>
        <v>350971</v>
      </c>
      <c r="S91" s="49">
        <f ca="1">SUM(INDIRECT(CONCATENATE("TotalNaturalFlow!",S$1,$A91)):INDIRECT(CONCATENATE("TotalNaturalFlow!",S$1,$B91)))</f>
        <v>3462152</v>
      </c>
      <c r="T91" s="49">
        <f ca="1">SUM(INDIRECT(CONCATENATE("TotalNaturalFlow!",T$1,$A91)):INDIRECT(CONCATENATE("TotalNaturalFlow!",T$1,$B91)))</f>
        <v>74549</v>
      </c>
      <c r="U91" s="49">
        <f ca="1">SUM(INDIRECT(CONCATENATE("TotalNaturalFlow!",U$1,$A91)):INDIRECT(CONCATENATE("TotalNaturalFlow!",U$1,$B91)))</f>
        <v>808624</v>
      </c>
      <c r="V91" s="49">
        <f ca="1">SUM(INDIRECT(CONCATENATE("TotalNaturalFlow!",V$1,$A91)):INDIRECT(CONCATENATE("TotalNaturalFlow!",V$1,$B91)))</f>
        <v>1393958</v>
      </c>
      <c r="W91" s="49">
        <f ca="1">SUM(INDIRECT(CONCATENATE("TotalNaturalFlow!",W$1,$A91)):INDIRECT(CONCATENATE("TotalNaturalFlow!",W$1,$B91)))</f>
        <v>8974011</v>
      </c>
      <c r="X91" s="46"/>
      <c r="Y91" s="49">
        <f ca="1">SUM(INDIRECT(CONCATENATE("TotalNaturalFlow!",Y$1,$A91)):INDIRECT(CONCATENATE("TotalNaturalFlow!",Y$1,$B91)))</f>
        <v>10815</v>
      </c>
      <c r="Z91" s="49">
        <f ca="1">SUM(INDIRECT(CONCATENATE("TotalNaturalFlow!",Z$1,$A91)):INDIRECT(CONCATENATE("TotalNaturalFlow!",Z$1,$B91)))</f>
        <v>36132</v>
      </c>
      <c r="AA91" s="49">
        <f ca="1">SUM(INDIRECT(CONCATENATE("TotalNaturalFlow!",AA$1,$A91)):INDIRECT(CONCATENATE("TotalNaturalFlow!",AA$1,$B91)))</f>
        <v>9279744</v>
      </c>
      <c r="AB91" s="49">
        <f ca="1">SUM(INDIRECT(CONCATENATE("TotalNaturalFlow!",AB$1,$A91)):INDIRECT(CONCATENATE("TotalNaturalFlow!",AB$1,$B91)))</f>
        <v>82099</v>
      </c>
      <c r="AC91" s="49">
        <f ca="1">SUM(INDIRECT(CONCATENATE("TotalNaturalFlow!",AC$1,$A91)):INDIRECT(CONCATENATE("TotalNaturalFlow!",AC$1,$B91)))</f>
        <v>9656489</v>
      </c>
      <c r="AD91" s="49">
        <f ca="1">SUM(INDIRECT(CONCATENATE("TotalNaturalFlow!",AD$1,$A91)):INDIRECT(CONCATENATE("TotalNaturalFlow!",AD$1,$B91)))</f>
        <v>9827357</v>
      </c>
      <c r="AE91" s="49">
        <f ca="1">SUM(INDIRECT(CONCATENATE("TotalNaturalFlow!",AE$1,$A91)):INDIRECT(CONCATENATE("TotalNaturalFlow!",AE$1,$B91)))</f>
        <v>6759</v>
      </c>
      <c r="AF91" s="49">
        <f ca="1">SUM(INDIRECT(CONCATENATE("TotalNaturalFlow!",AF$1,$A91)):INDIRECT(CONCATENATE("TotalNaturalFlow!",AF$1,$B91)))</f>
        <v>10108678</v>
      </c>
      <c r="AG91" s="49">
        <f ca="1">SUM(INDIRECT(CONCATENATE("TotalNaturalFlow!",AG$1,$A91)):INDIRECT(CONCATENATE("TotalNaturalFlow!",AG$1,$B91)))</f>
        <v>10181384</v>
      </c>
    </row>
    <row r="92" spans="1:33" s="2" customFormat="1" x14ac:dyDescent="0.2">
      <c r="A92" s="43">
        <f t="shared" si="6"/>
        <v>1026</v>
      </c>
      <c r="B92" s="43">
        <f t="shared" si="6"/>
        <v>1037</v>
      </c>
      <c r="C92" s="44">
        <v>1991</v>
      </c>
      <c r="D92" s="49">
        <f ca="1">SUM(INDIRECT(CONCATENATE("TotalNaturalFlow!",D$1,$A92)):INDIRECT(CONCATENATE("TotalNaturalFlow!",D$1,$B92)))</f>
        <v>1883312</v>
      </c>
      <c r="E92" s="49">
        <f ca="1">SUM(INDIRECT(CONCATENATE("TotalNaturalFlow!",E$1,$A92)):INDIRECT(CONCATENATE("TotalNaturalFlow!",E$1,$B92)))</f>
        <v>3078546</v>
      </c>
      <c r="F92" s="49">
        <f ca="1">SUM(INDIRECT(CONCATENATE("TotalNaturalFlow!",F$1,$A92)):INDIRECT(CONCATENATE("TotalNaturalFlow!",F$1,$B92)))</f>
        <v>130748</v>
      </c>
      <c r="G92" s="49">
        <f ca="1">SUM(INDIRECT(CONCATENATE("TotalNaturalFlow!",G$1,$A92)):INDIRECT(CONCATENATE("TotalNaturalFlow!",G$1,$B92)))</f>
        <v>905930</v>
      </c>
      <c r="H92" s="49">
        <f ca="1">SUM(INDIRECT(CONCATENATE("TotalNaturalFlow!",H$1,$A92)):INDIRECT(CONCATENATE("TotalNaturalFlow!",H$1,$B92)))</f>
        <v>1177020</v>
      </c>
      <c r="I92" s="49">
        <f ca="1">SUM(INDIRECT(CONCATENATE("TotalNaturalFlow!",I$1,$A92)):INDIRECT(CONCATENATE("TotalNaturalFlow!",I$1,$B92)))</f>
        <v>2110485</v>
      </c>
      <c r="J92" s="49">
        <f ca="1">SUM(INDIRECT(CONCATENATE("TotalNaturalFlow!",J$1,$A92)):INDIRECT(CONCATENATE("TotalNaturalFlow!",J$1,$B92)))</f>
        <v>620381</v>
      </c>
      <c r="K92" s="49">
        <f ca="1">SUM(INDIRECT(CONCATENATE("TotalNaturalFlow!",K$1,$A92)):INDIRECT(CONCATENATE("TotalNaturalFlow!",K$1,$B92)))</f>
        <v>5678010</v>
      </c>
      <c r="L92" s="49">
        <f ca="1">SUM(INDIRECT(CONCATENATE("TotalNaturalFlow!",L$1,$A92)):INDIRECT(CONCATENATE("TotalNaturalFlow!",L$1,$B92)))</f>
        <v>1198074</v>
      </c>
      <c r="M92" s="49">
        <f ca="1">SUM(INDIRECT(CONCATENATE("TotalNaturalFlow!",M$1,$A92)):INDIRECT(CONCATENATE("TotalNaturalFlow!",M$1,$B92)))</f>
        <v>1282752</v>
      </c>
      <c r="N92" s="49">
        <f ca="1">SUM(INDIRECT(CONCATENATE("TotalNaturalFlow!",N$1,$A92)):INDIRECT(CONCATENATE("TotalNaturalFlow!",N$1,$B92)))</f>
        <v>1766801</v>
      </c>
      <c r="O92" s="49">
        <f ca="1">SUM(INDIRECT(CONCATENATE("TotalNaturalFlow!",O$1,$A92)):INDIRECT(CONCATENATE("TotalNaturalFlow!",O$1,$B92)))</f>
        <v>1010218</v>
      </c>
      <c r="P92" s="49">
        <f ca="1">SUM(INDIRECT(CONCATENATE("TotalNaturalFlow!",P$1,$A92)):INDIRECT(CONCATENATE("TotalNaturalFlow!",P$1,$B92)))</f>
        <v>300235</v>
      </c>
      <c r="Q92" s="49">
        <f ca="1">SUM(INDIRECT(CONCATENATE("TotalNaturalFlow!",Q$1,$A92)):INDIRECT(CONCATENATE("TotalNaturalFlow!",Q$1,$B92)))</f>
        <v>567667</v>
      </c>
      <c r="R92" s="49">
        <f ca="1">SUM(INDIRECT(CONCATENATE("TotalNaturalFlow!",R$1,$A92)):INDIRECT(CONCATENATE("TotalNaturalFlow!",R$1,$B92)))</f>
        <v>454232</v>
      </c>
      <c r="S92" s="49">
        <f ca="1">SUM(INDIRECT(CONCATENATE("TotalNaturalFlow!",S$1,$A92)):INDIRECT(CONCATENATE("TotalNaturalFlow!",S$1,$B92)))</f>
        <v>4234717</v>
      </c>
      <c r="T92" s="49">
        <f ca="1">SUM(INDIRECT(CONCATENATE("TotalNaturalFlow!",T$1,$A92)):INDIRECT(CONCATENATE("TotalNaturalFlow!",T$1,$B92)))</f>
        <v>122728</v>
      </c>
      <c r="U92" s="49">
        <f ca="1">SUM(INDIRECT(CONCATENATE("TotalNaturalFlow!",U$1,$A92)):INDIRECT(CONCATENATE("TotalNaturalFlow!",U$1,$B92)))</f>
        <v>1087861</v>
      </c>
      <c r="V92" s="49">
        <f ca="1">SUM(INDIRECT(CONCATENATE("TotalNaturalFlow!",V$1,$A92)):INDIRECT(CONCATENATE("TotalNaturalFlow!",V$1,$B92)))</f>
        <v>1849474</v>
      </c>
      <c r="W92" s="49">
        <f ca="1">SUM(INDIRECT(CONCATENATE("TotalNaturalFlow!",W$1,$A92)):INDIRECT(CONCATENATE("TotalNaturalFlow!",W$1,$B92)))</f>
        <v>12344601</v>
      </c>
      <c r="X92" s="46"/>
      <c r="Y92" s="49">
        <f ca="1">SUM(INDIRECT(CONCATENATE("TotalNaturalFlow!",Y$1,$A92)):INDIRECT(CONCATENATE("TotalNaturalFlow!",Y$1,$B92)))</f>
        <v>9603</v>
      </c>
      <c r="Z92" s="49">
        <f ca="1">SUM(INDIRECT(CONCATENATE("TotalNaturalFlow!",Z$1,$A92)):INDIRECT(CONCATENATE("TotalNaturalFlow!",Z$1,$B92)))</f>
        <v>124564</v>
      </c>
      <c r="AA92" s="49">
        <f ca="1">SUM(INDIRECT(CONCATENATE("TotalNaturalFlow!",AA$1,$A92)):INDIRECT(CONCATENATE("TotalNaturalFlow!",AA$1,$B92)))</f>
        <v>12767180</v>
      </c>
      <c r="AB92" s="49">
        <f ca="1">SUM(INDIRECT(CONCATENATE("TotalNaturalFlow!",AB$1,$A92)):INDIRECT(CONCATENATE("TotalNaturalFlow!",AB$1,$B92)))</f>
        <v>72588</v>
      </c>
      <c r="AC92" s="49">
        <f ca="1">SUM(INDIRECT(CONCATENATE("TotalNaturalFlow!",AC$1,$A92)):INDIRECT(CONCATENATE("TotalNaturalFlow!",AC$1,$B92)))</f>
        <v>13217547</v>
      </c>
      <c r="AD92" s="49">
        <f ca="1">SUM(INDIRECT(CONCATENATE("TotalNaturalFlow!",AD$1,$A92)):INDIRECT(CONCATENATE("TotalNaturalFlow!",AD$1,$B92)))</f>
        <v>13097670</v>
      </c>
      <c r="AE92" s="49">
        <f ca="1">SUM(INDIRECT(CONCATENATE("TotalNaturalFlow!",AE$1,$A92)):INDIRECT(CONCATENATE("TotalNaturalFlow!",AE$1,$B92)))</f>
        <v>90680</v>
      </c>
      <c r="AF92" s="49">
        <f ca="1">SUM(INDIRECT(CONCATENATE("TotalNaturalFlow!",AF$1,$A92)):INDIRECT(CONCATENATE("TotalNaturalFlow!",AF$1,$B92)))</f>
        <v>13533766</v>
      </c>
      <c r="AG92" s="49">
        <f ca="1">SUM(INDIRECT(CONCATENATE("TotalNaturalFlow!",AG$1,$A92)):INDIRECT(CONCATENATE("TotalNaturalFlow!",AG$1,$B92)))</f>
        <v>13632616</v>
      </c>
    </row>
    <row r="93" spans="1:33" s="2" customFormat="1" x14ac:dyDescent="0.2">
      <c r="A93" s="43">
        <f t="shared" si="6"/>
        <v>1038</v>
      </c>
      <c r="B93" s="43">
        <f t="shared" si="6"/>
        <v>1049</v>
      </c>
      <c r="C93" s="44">
        <v>1992</v>
      </c>
      <c r="D93" s="49">
        <f ca="1">SUM(INDIRECT(CONCATENATE("TotalNaturalFlow!",D$1,$A93)):INDIRECT(CONCATENATE("TotalNaturalFlow!",D$1,$B93)))</f>
        <v>1596099</v>
      </c>
      <c r="E93" s="49">
        <f ca="1">SUM(INDIRECT(CONCATENATE("TotalNaturalFlow!",E$1,$A93)):INDIRECT(CONCATENATE("TotalNaturalFlow!",E$1,$B93)))</f>
        <v>2618461</v>
      </c>
      <c r="F93" s="49">
        <f ca="1">SUM(INDIRECT(CONCATENATE("TotalNaturalFlow!",F$1,$A93)):INDIRECT(CONCATENATE("TotalNaturalFlow!",F$1,$B93)))</f>
        <v>102401</v>
      </c>
      <c r="G93" s="49">
        <f ca="1">SUM(INDIRECT(CONCATENATE("TotalNaturalFlow!",G$1,$A93)):INDIRECT(CONCATENATE("TotalNaturalFlow!",G$1,$B93)))</f>
        <v>744739</v>
      </c>
      <c r="H93" s="49">
        <f ca="1">SUM(INDIRECT(CONCATENATE("TotalNaturalFlow!",H$1,$A93)):INDIRECT(CONCATENATE("TotalNaturalFlow!",H$1,$B93)))</f>
        <v>983077</v>
      </c>
      <c r="I93" s="49">
        <f ca="1">SUM(INDIRECT(CONCATENATE("TotalNaturalFlow!",I$1,$A93)):INDIRECT(CONCATENATE("TotalNaturalFlow!",I$1,$B93)))</f>
        <v>2010376</v>
      </c>
      <c r="J93" s="49">
        <f ca="1">SUM(INDIRECT(CONCATENATE("TotalNaturalFlow!",J$1,$A93)):INDIRECT(CONCATENATE("TotalNaturalFlow!",J$1,$B93)))</f>
        <v>783323</v>
      </c>
      <c r="K93" s="49">
        <f ca="1">SUM(INDIRECT(CONCATENATE("TotalNaturalFlow!",K$1,$A93)):INDIRECT(CONCATENATE("TotalNaturalFlow!",K$1,$B93)))</f>
        <v>5240093</v>
      </c>
      <c r="L93" s="49">
        <f ca="1">SUM(INDIRECT(CONCATENATE("TotalNaturalFlow!",L$1,$A93)):INDIRECT(CONCATENATE("TotalNaturalFlow!",L$1,$B93)))</f>
        <v>782203</v>
      </c>
      <c r="M93" s="49">
        <f ca="1">SUM(INDIRECT(CONCATENATE("TotalNaturalFlow!",M$1,$A93)):INDIRECT(CONCATENATE("TotalNaturalFlow!",M$1,$B93)))</f>
        <v>851926</v>
      </c>
      <c r="N93" s="49">
        <f ca="1">SUM(INDIRECT(CONCATENATE("TotalNaturalFlow!",N$1,$A93)):INDIRECT(CONCATENATE("TotalNaturalFlow!",N$1,$B93)))</f>
        <v>1273550</v>
      </c>
      <c r="O93" s="49">
        <f ca="1">SUM(INDIRECT(CONCATENATE("TotalNaturalFlow!",O$1,$A93)):INDIRECT(CONCATENATE("TotalNaturalFlow!",O$1,$B93)))</f>
        <v>754990</v>
      </c>
      <c r="P93" s="49">
        <f ca="1">SUM(INDIRECT(CONCATENATE("TotalNaturalFlow!",P$1,$A93)):INDIRECT(CONCATENATE("TotalNaturalFlow!",P$1,$B93)))</f>
        <v>222590</v>
      </c>
      <c r="Q93" s="49">
        <f ca="1">SUM(INDIRECT(CONCATENATE("TotalNaturalFlow!",Q$1,$A93)):INDIRECT(CONCATENATE("TotalNaturalFlow!",Q$1,$B93)))</f>
        <v>438197</v>
      </c>
      <c r="R93" s="49">
        <f ca="1">SUM(INDIRECT(CONCATENATE("TotalNaturalFlow!",R$1,$A93)):INDIRECT(CONCATENATE("TotalNaturalFlow!",R$1,$B93)))</f>
        <v>422766</v>
      </c>
      <c r="S93" s="49">
        <f ca="1">SUM(INDIRECT(CONCATENATE("TotalNaturalFlow!",S$1,$A93)):INDIRECT(CONCATENATE("TotalNaturalFlow!",S$1,$B93)))</f>
        <v>3248223</v>
      </c>
      <c r="T93" s="49">
        <f ca="1">SUM(INDIRECT(CONCATENATE("TotalNaturalFlow!",T$1,$A93)):INDIRECT(CONCATENATE("TotalNaturalFlow!",T$1,$B93)))</f>
        <v>110981</v>
      </c>
      <c r="U93" s="49">
        <f ca="1">SUM(INDIRECT(CONCATENATE("TotalNaturalFlow!",U$1,$A93)):INDIRECT(CONCATENATE("TotalNaturalFlow!",U$1,$B93)))</f>
        <v>1162482</v>
      </c>
      <c r="V93" s="49">
        <f ca="1">SUM(INDIRECT(CONCATENATE("TotalNaturalFlow!",V$1,$A93)):INDIRECT(CONCATENATE("TotalNaturalFlow!",V$1,$B93)))</f>
        <v>1976442</v>
      </c>
      <c r="W93" s="49">
        <f ca="1">SUM(INDIRECT(CONCATENATE("TotalNaturalFlow!",W$1,$A93)):INDIRECT(CONCATENATE("TotalNaturalFlow!",W$1,$B93)))</f>
        <v>11068530</v>
      </c>
      <c r="X93" s="46"/>
      <c r="Y93" s="49">
        <f ca="1">SUM(INDIRECT(CONCATENATE("TotalNaturalFlow!",Y$1,$A93)):INDIRECT(CONCATENATE("TotalNaturalFlow!",Y$1,$B93)))</f>
        <v>20772</v>
      </c>
      <c r="Z93" s="49">
        <f ca="1">SUM(INDIRECT(CONCATENATE("TotalNaturalFlow!",Z$1,$A93)):INDIRECT(CONCATENATE("TotalNaturalFlow!",Z$1,$B93)))</f>
        <v>216305</v>
      </c>
      <c r="AA93" s="49">
        <f ca="1">SUM(INDIRECT(CONCATENATE("TotalNaturalFlow!",AA$1,$A93)):INDIRECT(CONCATENATE("TotalNaturalFlow!",AA$1,$B93)))</f>
        <v>11553547</v>
      </c>
      <c r="AB93" s="49">
        <f ca="1">SUM(INDIRECT(CONCATENATE("TotalNaturalFlow!",AB$1,$A93)):INDIRECT(CONCATENATE("TotalNaturalFlow!",AB$1,$B93)))</f>
        <v>138437</v>
      </c>
      <c r="AC93" s="49">
        <f ca="1">SUM(INDIRECT(CONCATENATE("TotalNaturalFlow!",AC$1,$A93)):INDIRECT(CONCATENATE("TotalNaturalFlow!",AC$1,$B93)))</f>
        <v>12265924</v>
      </c>
      <c r="AD93" s="49">
        <f ca="1">SUM(INDIRECT(CONCATENATE("TotalNaturalFlow!",AD$1,$A93)):INDIRECT(CONCATENATE("TotalNaturalFlow!",AD$1,$B93)))</f>
        <v>12312930</v>
      </c>
      <c r="AE93" s="49">
        <f ca="1">SUM(INDIRECT(CONCATENATE("TotalNaturalFlow!",AE$1,$A93)):INDIRECT(CONCATENATE("TotalNaturalFlow!",AE$1,$B93)))</f>
        <v>92552</v>
      </c>
      <c r="AF93" s="49">
        <f ca="1">SUM(INDIRECT(CONCATENATE("TotalNaturalFlow!",AF$1,$A93)):INDIRECT(CONCATENATE("TotalNaturalFlow!",AF$1,$B93)))</f>
        <v>12653758</v>
      </c>
      <c r="AG93" s="49">
        <f ca="1">SUM(INDIRECT(CONCATENATE("TotalNaturalFlow!",AG$1,$A93)):INDIRECT(CONCATENATE("TotalNaturalFlow!",AG$1,$B93)))</f>
        <v>12863775</v>
      </c>
    </row>
    <row r="94" spans="1:33" s="2" customFormat="1" x14ac:dyDescent="0.2">
      <c r="A94" s="43">
        <f t="shared" si="6"/>
        <v>1050</v>
      </c>
      <c r="B94" s="43">
        <f t="shared" si="6"/>
        <v>1061</v>
      </c>
      <c r="C94" s="44">
        <v>1993</v>
      </c>
      <c r="D94" s="49">
        <f ca="1">SUM(INDIRECT(CONCATENATE("TotalNaturalFlow!",D$1,$A94)):INDIRECT(CONCATENATE("TotalNaturalFlow!",D$1,$B94)))</f>
        <v>2463142</v>
      </c>
      <c r="E94" s="49">
        <f ca="1">SUM(INDIRECT(CONCATENATE("TotalNaturalFlow!",E$1,$A94)):INDIRECT(CONCATENATE("TotalNaturalFlow!",E$1,$B94)))</f>
        <v>4390843</v>
      </c>
      <c r="F94" s="49">
        <f ca="1">SUM(INDIRECT(CONCATENATE("TotalNaturalFlow!",F$1,$A94)):INDIRECT(CONCATENATE("TotalNaturalFlow!",F$1,$B94)))</f>
        <v>179574</v>
      </c>
      <c r="G94" s="49">
        <f ca="1">SUM(INDIRECT(CONCATENATE("TotalNaturalFlow!",G$1,$A94)):INDIRECT(CONCATENATE("TotalNaturalFlow!",G$1,$B94)))</f>
        <v>1312863</v>
      </c>
      <c r="H94" s="49">
        <f ca="1">SUM(INDIRECT(CONCATENATE("TotalNaturalFlow!",H$1,$A94)):INDIRECT(CONCATENATE("TotalNaturalFlow!",H$1,$B94)))</f>
        <v>1667401</v>
      </c>
      <c r="I94" s="49">
        <f ca="1">SUM(INDIRECT(CONCATENATE("TotalNaturalFlow!",I$1,$A94)):INDIRECT(CONCATENATE("TotalNaturalFlow!",I$1,$B94)))</f>
        <v>3364602</v>
      </c>
      <c r="J94" s="49">
        <f ca="1">SUM(INDIRECT(CONCATENATE("TotalNaturalFlow!",J$1,$A94)):INDIRECT(CONCATENATE("TotalNaturalFlow!",J$1,$B94)))</f>
        <v>1523705</v>
      </c>
      <c r="K94" s="49">
        <f ca="1">SUM(INDIRECT(CONCATENATE("TotalNaturalFlow!",K$1,$A94)):INDIRECT(CONCATENATE("TotalNaturalFlow!",K$1,$B94)))</f>
        <v>8994667</v>
      </c>
      <c r="L94" s="49">
        <f ca="1">SUM(INDIRECT(CONCATENATE("TotalNaturalFlow!",L$1,$A94)):INDIRECT(CONCATENATE("TotalNaturalFlow!",L$1,$B94)))</f>
        <v>1308735</v>
      </c>
      <c r="M94" s="49">
        <f ca="1">SUM(INDIRECT(CONCATENATE("TotalNaturalFlow!",M$1,$A94)):INDIRECT(CONCATENATE("TotalNaturalFlow!",M$1,$B94)))</f>
        <v>1368580</v>
      </c>
      <c r="N94" s="49">
        <f ca="1">SUM(INDIRECT(CONCATENATE("TotalNaturalFlow!",N$1,$A94)):INDIRECT(CONCATENATE("TotalNaturalFlow!",N$1,$B94)))</f>
        <v>1940261</v>
      </c>
      <c r="O94" s="49">
        <f ca="1">SUM(INDIRECT(CONCATENATE("TotalNaturalFlow!",O$1,$A94)):INDIRECT(CONCATENATE("TotalNaturalFlow!",O$1,$B94)))</f>
        <v>1421707</v>
      </c>
      <c r="P94" s="49">
        <f ca="1">SUM(INDIRECT(CONCATENATE("TotalNaturalFlow!",P$1,$A94)):INDIRECT(CONCATENATE("TotalNaturalFlow!",P$1,$B94)))</f>
        <v>552831</v>
      </c>
      <c r="Q94" s="49">
        <f ca="1">SUM(INDIRECT(CONCATENATE("TotalNaturalFlow!",Q$1,$A94)):INDIRECT(CONCATENATE("TotalNaturalFlow!",Q$1,$B94)))</f>
        <v>742693</v>
      </c>
      <c r="R94" s="49">
        <f ca="1">SUM(INDIRECT(CONCATENATE("TotalNaturalFlow!",R$1,$A94)):INDIRECT(CONCATENATE("TotalNaturalFlow!",R$1,$B94)))</f>
        <v>671987</v>
      </c>
      <c r="S94" s="49">
        <f ca="1">SUM(INDIRECT(CONCATENATE("TotalNaturalFlow!",S$1,$A94)):INDIRECT(CONCATENATE("TotalNaturalFlow!",S$1,$B94)))</f>
        <v>5552027</v>
      </c>
      <c r="T94" s="49">
        <f ca="1">SUM(INDIRECT(CONCATENATE("TotalNaturalFlow!",T$1,$A94)):INDIRECT(CONCATENATE("TotalNaturalFlow!",T$1,$B94)))</f>
        <v>171871</v>
      </c>
      <c r="U94" s="49">
        <f ca="1">SUM(INDIRECT(CONCATENATE("TotalNaturalFlow!",U$1,$A94)):INDIRECT(CONCATENATE("TotalNaturalFlow!",U$1,$B94)))</f>
        <v>1621241</v>
      </c>
      <c r="V94" s="49">
        <f ca="1">SUM(INDIRECT(CONCATENATE("TotalNaturalFlow!",V$1,$A94)):INDIRECT(CONCATENATE("TotalNaturalFlow!",V$1,$B94)))</f>
        <v>2892873</v>
      </c>
      <c r="W94" s="49">
        <f ca="1">SUM(INDIRECT(CONCATENATE("TotalNaturalFlow!",W$1,$A94)):INDIRECT(CONCATENATE("TotalNaturalFlow!",W$1,$B94)))</f>
        <v>18697528</v>
      </c>
      <c r="X94" s="46"/>
      <c r="Y94" s="49">
        <f ca="1">SUM(INDIRECT(CONCATENATE("TotalNaturalFlow!",Y$1,$A94)):INDIRECT(CONCATENATE("TotalNaturalFlow!",Y$1,$B94)))</f>
        <v>34848</v>
      </c>
      <c r="Z94" s="49">
        <f ca="1">SUM(INDIRECT(CONCATENATE("TotalNaturalFlow!",Z$1,$A94)):INDIRECT(CONCATENATE("TotalNaturalFlow!",Z$1,$B94)))</f>
        <v>594520</v>
      </c>
      <c r="AA94" s="49">
        <f ca="1">SUM(INDIRECT(CONCATENATE("TotalNaturalFlow!",AA$1,$A94)):INDIRECT(CONCATENATE("TotalNaturalFlow!",AA$1,$B94)))</f>
        <v>19409434</v>
      </c>
      <c r="AB94" s="49">
        <f ca="1">SUM(INDIRECT(CONCATENATE("TotalNaturalFlow!",AB$1,$A94)):INDIRECT(CONCATENATE("TotalNaturalFlow!",AB$1,$B94)))</f>
        <v>430085</v>
      </c>
      <c r="AC94" s="49">
        <f ca="1">SUM(INDIRECT(CONCATENATE("TotalNaturalFlow!",AC$1,$A94)):INDIRECT(CONCATENATE("TotalNaturalFlow!",AC$1,$B94)))</f>
        <v>20746541</v>
      </c>
      <c r="AD94" s="49">
        <f ca="1">SUM(INDIRECT(CONCATENATE("TotalNaturalFlow!",AD$1,$A94)):INDIRECT(CONCATENATE("TotalNaturalFlow!",AD$1,$B94)))</f>
        <v>20783195</v>
      </c>
      <c r="AE94" s="49">
        <f ca="1">SUM(INDIRECT(CONCATENATE("TotalNaturalFlow!",AE$1,$A94)):INDIRECT(CONCATENATE("TotalNaturalFlow!",AE$1,$B94)))</f>
        <v>691529</v>
      </c>
      <c r="AF94" s="49">
        <f ca="1">SUM(INDIRECT(CONCATENATE("TotalNaturalFlow!",AF$1,$A94)):INDIRECT(CONCATENATE("TotalNaturalFlow!",AF$1,$B94)))</f>
        <v>21688144</v>
      </c>
      <c r="AG94" s="49">
        <f ca="1">SUM(INDIRECT(CONCATENATE("TotalNaturalFlow!",AG$1,$A94)):INDIRECT(CONCATENATE("TotalNaturalFlow!",AG$1,$B94)))</f>
        <v>21949064</v>
      </c>
    </row>
    <row r="95" spans="1:33" s="2" customFormat="1" x14ac:dyDescent="0.2">
      <c r="A95" s="43">
        <f t="shared" si="6"/>
        <v>1062</v>
      </c>
      <c r="B95" s="43">
        <f t="shared" si="6"/>
        <v>1073</v>
      </c>
      <c r="C95" s="44">
        <v>1994</v>
      </c>
      <c r="D95" s="49">
        <f ca="1">SUM(INDIRECT(CONCATENATE("TotalNaturalFlow!",D$1,$A95)):INDIRECT(CONCATENATE("TotalNaturalFlow!",D$1,$B95)))</f>
        <v>1596736</v>
      </c>
      <c r="E95" s="49">
        <f ca="1">SUM(INDIRECT(CONCATENATE("TotalNaturalFlow!",E$1,$A95)):INDIRECT(CONCATENATE("TotalNaturalFlow!",E$1,$B95)))</f>
        <v>2780738</v>
      </c>
      <c r="F95" s="49">
        <f ca="1">SUM(INDIRECT(CONCATENATE("TotalNaturalFlow!",F$1,$A95)):INDIRECT(CONCATENATE("TotalNaturalFlow!",F$1,$B95)))</f>
        <v>123069</v>
      </c>
      <c r="G95" s="49">
        <f ca="1">SUM(INDIRECT(CONCATENATE("TotalNaturalFlow!",G$1,$A95)):INDIRECT(CONCATENATE("TotalNaturalFlow!",G$1,$B95)))</f>
        <v>798154</v>
      </c>
      <c r="H95" s="49">
        <f ca="1">SUM(INDIRECT(CONCATENATE("TotalNaturalFlow!",H$1,$A95)):INDIRECT(CONCATENATE("TotalNaturalFlow!",H$1,$B95)))</f>
        <v>989396</v>
      </c>
      <c r="I95" s="49">
        <f ca="1">SUM(INDIRECT(CONCATENATE("TotalNaturalFlow!",I$1,$A95)):INDIRECT(CONCATENATE("TotalNaturalFlow!",I$1,$B95)))</f>
        <v>1931589</v>
      </c>
      <c r="J95" s="49">
        <f ca="1">SUM(INDIRECT(CONCATENATE("TotalNaturalFlow!",J$1,$A95)):INDIRECT(CONCATENATE("TotalNaturalFlow!",J$1,$B95)))</f>
        <v>611314</v>
      </c>
      <c r="K95" s="49">
        <f ca="1">SUM(INDIRECT(CONCATENATE("TotalNaturalFlow!",K$1,$A95)):INDIRECT(CONCATENATE("TotalNaturalFlow!",K$1,$B95)))</f>
        <v>5113083</v>
      </c>
      <c r="L95" s="49">
        <f ca="1">SUM(INDIRECT(CONCATENATE("TotalNaturalFlow!",L$1,$A95)):INDIRECT(CONCATENATE("TotalNaturalFlow!",L$1,$B95)))</f>
        <v>889649</v>
      </c>
      <c r="M95" s="49">
        <f ca="1">SUM(INDIRECT(CONCATENATE("TotalNaturalFlow!",M$1,$A95)):INDIRECT(CONCATENATE("TotalNaturalFlow!",M$1,$B95)))</f>
        <v>957709</v>
      </c>
      <c r="N95" s="49">
        <f ca="1">SUM(INDIRECT(CONCATENATE("TotalNaturalFlow!",N$1,$A95)):INDIRECT(CONCATENATE("TotalNaturalFlow!",N$1,$B95)))</f>
        <v>1345169</v>
      </c>
      <c r="O95" s="49">
        <f ca="1">SUM(INDIRECT(CONCATENATE("TotalNaturalFlow!",O$1,$A95)):INDIRECT(CONCATENATE("TotalNaturalFlow!",O$1,$B95)))</f>
        <v>770352</v>
      </c>
      <c r="P95" s="49">
        <f ca="1">SUM(INDIRECT(CONCATENATE("TotalNaturalFlow!",P$1,$A95)):INDIRECT(CONCATENATE("TotalNaturalFlow!",P$1,$B95)))</f>
        <v>264007</v>
      </c>
      <c r="Q95" s="49">
        <f ca="1">SUM(INDIRECT(CONCATENATE("TotalNaturalFlow!",Q$1,$A95)):INDIRECT(CONCATENATE("TotalNaturalFlow!",Q$1,$B95)))</f>
        <v>545183</v>
      </c>
      <c r="R95" s="49">
        <f ca="1">SUM(INDIRECT(CONCATENATE("TotalNaturalFlow!",R$1,$A95)):INDIRECT(CONCATENATE("TotalNaturalFlow!",R$1,$B95)))</f>
        <v>330522</v>
      </c>
      <c r="S95" s="49">
        <f ca="1">SUM(INDIRECT(CONCATENATE("TotalNaturalFlow!",S$1,$A95)):INDIRECT(CONCATENATE("TotalNaturalFlow!",S$1,$B95)))</f>
        <v>3452497</v>
      </c>
      <c r="T95" s="49">
        <f ca="1">SUM(INDIRECT(CONCATENATE("TotalNaturalFlow!",T$1,$A95)):INDIRECT(CONCATENATE("TotalNaturalFlow!",T$1,$B95)))</f>
        <v>115806</v>
      </c>
      <c r="U95" s="49">
        <f ca="1">SUM(INDIRECT(CONCATENATE("TotalNaturalFlow!",U$1,$A95)):INDIRECT(CONCATENATE("TotalNaturalFlow!",U$1,$B95)))</f>
        <v>1025610</v>
      </c>
      <c r="V95" s="49">
        <f ca="1">SUM(INDIRECT(CONCATENATE("TotalNaturalFlow!",V$1,$A95)):INDIRECT(CONCATENATE("TotalNaturalFlow!",V$1,$B95)))</f>
        <v>1565301</v>
      </c>
      <c r="W95" s="49">
        <f ca="1">SUM(INDIRECT(CONCATENATE("TotalNaturalFlow!",W$1,$A95)):INDIRECT(CONCATENATE("TotalNaturalFlow!",W$1,$B95)))</f>
        <v>10611249</v>
      </c>
      <c r="X95" s="46"/>
      <c r="Y95" s="49">
        <f ca="1">SUM(INDIRECT(CONCATENATE("TotalNaturalFlow!",Y$1,$A95)):INDIRECT(CONCATENATE("TotalNaturalFlow!",Y$1,$B95)))</f>
        <v>15295</v>
      </c>
      <c r="Z95" s="49">
        <f ca="1">SUM(INDIRECT(CONCATENATE("TotalNaturalFlow!",Z$1,$A95)):INDIRECT(CONCATENATE("TotalNaturalFlow!",Z$1,$B95)))</f>
        <v>79120</v>
      </c>
      <c r="AA95" s="49">
        <f ca="1">SUM(INDIRECT(CONCATENATE("TotalNaturalFlow!",AA$1,$A95)):INDIRECT(CONCATENATE("TotalNaturalFlow!",AA$1,$B95)))</f>
        <v>10709945</v>
      </c>
      <c r="AB95" s="49">
        <f ca="1">SUM(INDIRECT(CONCATENATE("TotalNaturalFlow!",AB$1,$A95)):INDIRECT(CONCATENATE("TotalNaturalFlow!",AB$1,$B95)))</f>
        <v>132176</v>
      </c>
      <c r="AC95" s="49">
        <f ca="1">SUM(INDIRECT(CONCATENATE("TotalNaturalFlow!",AC$1,$A95)):INDIRECT(CONCATENATE("TotalNaturalFlow!",AC$1,$B95)))</f>
        <v>11275655</v>
      </c>
      <c r="AD95" s="49">
        <f ca="1">SUM(INDIRECT(CONCATENATE("TotalNaturalFlow!",AD$1,$A95)):INDIRECT(CONCATENATE("TotalNaturalFlow!",AD$1,$B95)))</f>
        <v>11314996</v>
      </c>
      <c r="AE95" s="49">
        <f ca="1">SUM(INDIRECT(CONCATENATE("TotalNaturalFlow!",AE$1,$A95)):INDIRECT(CONCATENATE("TotalNaturalFlow!",AE$1,$B95)))</f>
        <v>29264</v>
      </c>
      <c r="AF95" s="49">
        <f ca="1">SUM(INDIRECT(CONCATENATE("TotalNaturalFlow!",AF$1,$A95)):INDIRECT(CONCATENATE("TotalNaturalFlow!",AF$1,$B95)))</f>
        <v>11561802</v>
      </c>
      <c r="AG95" s="49">
        <f ca="1">SUM(INDIRECT(CONCATENATE("TotalNaturalFlow!",AG$1,$A95)):INDIRECT(CONCATENATE("TotalNaturalFlow!",AG$1,$B95)))</f>
        <v>11664175</v>
      </c>
    </row>
    <row r="96" spans="1:33" s="2" customFormat="1" x14ac:dyDescent="0.2">
      <c r="A96" s="43">
        <f t="shared" si="6"/>
        <v>1074</v>
      </c>
      <c r="B96" s="43">
        <f t="shared" si="6"/>
        <v>1085</v>
      </c>
      <c r="C96" s="44">
        <v>1995</v>
      </c>
      <c r="D96" s="49">
        <f ca="1">SUM(INDIRECT(CONCATENATE("TotalNaturalFlow!",D$1,$A96)):INDIRECT(CONCATENATE("TotalNaturalFlow!",D$1,$B96)))</f>
        <v>2491106</v>
      </c>
      <c r="E96" s="49">
        <f ca="1">SUM(INDIRECT(CONCATENATE("TotalNaturalFlow!",E$1,$A96)):INDIRECT(CONCATENATE("TotalNaturalFlow!",E$1,$B96)))</f>
        <v>4807086</v>
      </c>
      <c r="F96" s="49">
        <f ca="1">SUM(INDIRECT(CONCATENATE("TotalNaturalFlow!",F$1,$A96)):INDIRECT(CONCATENATE("TotalNaturalFlow!",F$1,$B96)))</f>
        <v>255628</v>
      </c>
      <c r="G96" s="49">
        <f ca="1">SUM(INDIRECT(CONCATENATE("TotalNaturalFlow!",G$1,$A96)):INDIRECT(CONCATENATE("TotalNaturalFlow!",G$1,$B96)))</f>
        <v>1667783</v>
      </c>
      <c r="H96" s="49">
        <f ca="1">SUM(INDIRECT(CONCATENATE("TotalNaturalFlow!",H$1,$A96)):INDIRECT(CONCATENATE("TotalNaturalFlow!",H$1,$B96)))</f>
        <v>2063122</v>
      </c>
      <c r="I96" s="49">
        <f ca="1">SUM(INDIRECT(CONCATENATE("TotalNaturalFlow!",I$1,$A96)):INDIRECT(CONCATENATE("TotalNaturalFlow!",I$1,$B96)))</f>
        <v>3828572</v>
      </c>
      <c r="J96" s="49">
        <f ca="1">SUM(INDIRECT(CONCATENATE("TotalNaturalFlow!",J$1,$A96)):INDIRECT(CONCATENATE("TotalNaturalFlow!",J$1,$B96)))</f>
        <v>1164960</v>
      </c>
      <c r="K96" s="49">
        <f ca="1">SUM(INDIRECT(CONCATENATE("TotalNaturalFlow!",K$1,$A96)):INDIRECT(CONCATENATE("TotalNaturalFlow!",K$1,$B96)))</f>
        <v>9622162</v>
      </c>
      <c r="L96" s="49">
        <f ca="1">SUM(INDIRECT(CONCATENATE("TotalNaturalFlow!",L$1,$A96)):INDIRECT(CONCATENATE("TotalNaturalFlow!",L$1,$B96)))</f>
        <v>1527464</v>
      </c>
      <c r="M96" s="49">
        <f ca="1">SUM(INDIRECT(CONCATENATE("TotalNaturalFlow!",M$1,$A96)):INDIRECT(CONCATENATE("TotalNaturalFlow!",M$1,$B96)))</f>
        <v>1605959</v>
      </c>
      <c r="N96" s="49">
        <f ca="1">SUM(INDIRECT(CONCATENATE("TotalNaturalFlow!",N$1,$A96)):INDIRECT(CONCATENATE("TotalNaturalFlow!",N$1,$B96)))</f>
        <v>2335641</v>
      </c>
      <c r="O96" s="49">
        <f ca="1">SUM(INDIRECT(CONCATENATE("TotalNaturalFlow!",O$1,$A96)):INDIRECT(CONCATENATE("TotalNaturalFlow!",O$1,$B96)))</f>
        <v>1579389</v>
      </c>
      <c r="P96" s="49">
        <f ca="1">SUM(INDIRECT(CONCATENATE("TotalNaturalFlow!",P$1,$A96)):INDIRECT(CONCATENATE("TotalNaturalFlow!",P$1,$B96)))</f>
        <v>664800</v>
      </c>
      <c r="Q96" s="49">
        <f ca="1">SUM(INDIRECT(CONCATENATE("TotalNaturalFlow!",Q$1,$A96)):INDIRECT(CONCATENATE("TotalNaturalFlow!",Q$1,$B96)))</f>
        <v>1151581</v>
      </c>
      <c r="R96" s="49">
        <f ca="1">SUM(INDIRECT(CONCATENATE("TotalNaturalFlow!",R$1,$A96)):INDIRECT(CONCATENATE("TotalNaturalFlow!",R$1,$B96)))</f>
        <v>672929</v>
      </c>
      <c r="S96" s="49">
        <f ca="1">SUM(INDIRECT(CONCATENATE("TotalNaturalFlow!",S$1,$A96)):INDIRECT(CONCATENATE("TotalNaturalFlow!",S$1,$B96)))</f>
        <v>6713594</v>
      </c>
      <c r="T96" s="49">
        <f ca="1">SUM(INDIRECT(CONCATENATE("TotalNaturalFlow!",T$1,$A96)):INDIRECT(CONCATENATE("TotalNaturalFlow!",T$1,$B96)))</f>
        <v>219225</v>
      </c>
      <c r="U96" s="49">
        <f ca="1">SUM(INDIRECT(CONCATENATE("TotalNaturalFlow!",U$1,$A96)):INDIRECT(CONCATENATE("TotalNaturalFlow!",U$1,$B96)))</f>
        <v>1631958</v>
      </c>
      <c r="V96" s="49">
        <f ca="1">SUM(INDIRECT(CONCATENATE("TotalNaturalFlow!",V$1,$A96)):INDIRECT(CONCATENATE("TotalNaturalFlow!",V$1,$B96)))</f>
        <v>2664096</v>
      </c>
      <c r="W96" s="49">
        <f ca="1">SUM(INDIRECT(CONCATENATE("TotalNaturalFlow!",W$1,$A96)):INDIRECT(CONCATENATE("TotalNaturalFlow!",W$1,$B96)))</f>
        <v>19872761</v>
      </c>
      <c r="X96" s="46"/>
      <c r="Y96" s="49">
        <f ca="1">SUM(INDIRECT(CONCATENATE("TotalNaturalFlow!",Y$1,$A96)):INDIRECT(CONCATENATE("TotalNaturalFlow!",Y$1,$B96)))</f>
        <v>19299</v>
      </c>
      <c r="Z96" s="49">
        <f ca="1">SUM(INDIRECT(CONCATENATE("TotalNaturalFlow!",Z$1,$A96)):INDIRECT(CONCATENATE("TotalNaturalFlow!",Z$1,$B96)))</f>
        <v>181958</v>
      </c>
      <c r="AA96" s="49">
        <f ca="1">SUM(INDIRECT(CONCATENATE("TotalNaturalFlow!",AA$1,$A96)):INDIRECT(CONCATENATE("TotalNaturalFlow!",AA$1,$B96)))</f>
        <v>20319793</v>
      </c>
      <c r="AB96" s="49">
        <f ca="1">SUM(INDIRECT(CONCATENATE("TotalNaturalFlow!",AB$1,$A96)):INDIRECT(CONCATENATE("TotalNaturalFlow!",AB$1,$B96)))</f>
        <v>356657</v>
      </c>
      <c r="AC96" s="49">
        <f ca="1">SUM(INDIRECT(CONCATENATE("TotalNaturalFlow!",AC$1,$A96)):INDIRECT(CONCATENATE("TotalNaturalFlow!",AC$1,$B96)))</f>
        <v>21283639</v>
      </c>
      <c r="AD96" s="49">
        <f ca="1">SUM(INDIRECT(CONCATENATE("TotalNaturalFlow!",AD$1,$A96)):INDIRECT(CONCATENATE("TotalNaturalFlow!",AD$1,$B96)))</f>
        <v>21210876</v>
      </c>
      <c r="AE96" s="49">
        <f ca="1">SUM(INDIRECT(CONCATENATE("TotalNaturalFlow!",AE$1,$A96)):INDIRECT(CONCATENATE("TotalNaturalFlow!",AE$1,$B96)))</f>
        <v>191766</v>
      </c>
      <c r="AF96" s="49">
        <f ca="1">SUM(INDIRECT(CONCATENATE("TotalNaturalFlow!",AF$1,$A96)):INDIRECT(CONCATENATE("TotalNaturalFlow!",AF$1,$B96)))</f>
        <v>21768907</v>
      </c>
      <c r="AG96" s="49">
        <f ca="1">SUM(INDIRECT(CONCATENATE("TotalNaturalFlow!",AG$1,$A96)):INDIRECT(CONCATENATE("TotalNaturalFlow!",AG$1,$B96)))</f>
        <v>21853795</v>
      </c>
    </row>
    <row r="97" spans="1:33" s="2" customFormat="1" x14ac:dyDescent="0.2">
      <c r="A97" s="43">
        <f t="shared" si="6"/>
        <v>1086</v>
      </c>
      <c r="B97" s="43">
        <f t="shared" si="6"/>
        <v>1097</v>
      </c>
      <c r="C97" s="44">
        <v>1996</v>
      </c>
      <c r="D97" s="49">
        <f ca="1">SUM(INDIRECT(CONCATENATE("TotalNaturalFlow!",D$1,$A97)):INDIRECT(CONCATENATE("TotalNaturalFlow!",D$1,$B97)))</f>
        <v>2507554</v>
      </c>
      <c r="E97" s="49">
        <f ca="1">SUM(INDIRECT(CONCATENATE("TotalNaturalFlow!",E$1,$A97)):INDIRECT(CONCATENATE("TotalNaturalFlow!",E$1,$B97)))</f>
        <v>4167639</v>
      </c>
      <c r="F97" s="49">
        <f ca="1">SUM(INDIRECT(CONCATENATE("TotalNaturalFlow!",F$1,$A97)):INDIRECT(CONCATENATE("TotalNaturalFlow!",F$1,$B97)))</f>
        <v>183413</v>
      </c>
      <c r="G97" s="49">
        <f ca="1">SUM(INDIRECT(CONCATENATE("TotalNaturalFlow!",G$1,$A97)):INDIRECT(CONCATENATE("TotalNaturalFlow!",G$1,$B97)))</f>
        <v>1171409</v>
      </c>
      <c r="H97" s="49">
        <f ca="1">SUM(INDIRECT(CONCATENATE("TotalNaturalFlow!",H$1,$A97)):INDIRECT(CONCATENATE("TotalNaturalFlow!",H$1,$B97)))</f>
        <v>1424835</v>
      </c>
      <c r="I97" s="49">
        <f ca="1">SUM(INDIRECT(CONCATENATE("TotalNaturalFlow!",I$1,$A97)):INDIRECT(CONCATENATE("TotalNaturalFlow!",I$1,$B97)))</f>
        <v>2411447</v>
      </c>
      <c r="J97" s="49">
        <f ca="1">SUM(INDIRECT(CONCATENATE("TotalNaturalFlow!",J$1,$A97)):INDIRECT(CONCATENATE("TotalNaturalFlow!",J$1,$B97)))</f>
        <v>455032</v>
      </c>
      <c r="K97" s="49">
        <f ca="1">SUM(INDIRECT(CONCATENATE("TotalNaturalFlow!",K$1,$A97)):INDIRECT(CONCATENATE("TotalNaturalFlow!",K$1,$B97)))</f>
        <v>7085844</v>
      </c>
      <c r="L97" s="49">
        <f ca="1">SUM(INDIRECT(CONCATENATE("TotalNaturalFlow!",L$1,$A97)):INDIRECT(CONCATENATE("TotalNaturalFlow!",L$1,$B97)))</f>
        <v>1555280</v>
      </c>
      <c r="M97" s="49">
        <f ca="1">SUM(INDIRECT(CONCATENATE("TotalNaturalFlow!",M$1,$A97)):INDIRECT(CONCATENATE("TotalNaturalFlow!",M$1,$B97)))</f>
        <v>1666267</v>
      </c>
      <c r="N97" s="49">
        <f ca="1">SUM(INDIRECT(CONCATENATE("TotalNaturalFlow!",N$1,$A97)):INDIRECT(CONCATENATE("TotalNaturalFlow!",N$1,$B97)))</f>
        <v>2252092</v>
      </c>
      <c r="O97" s="49">
        <f ca="1">SUM(INDIRECT(CONCATENATE("TotalNaturalFlow!",O$1,$A97)):INDIRECT(CONCATENATE("TotalNaturalFlow!",O$1,$B97)))</f>
        <v>1706916</v>
      </c>
      <c r="P97" s="49">
        <f ca="1">SUM(INDIRECT(CONCATENATE("TotalNaturalFlow!",P$1,$A97)):INDIRECT(CONCATENATE("TotalNaturalFlow!",P$1,$B97)))</f>
        <v>493839</v>
      </c>
      <c r="Q97" s="49">
        <f ca="1">SUM(INDIRECT(CONCATENATE("TotalNaturalFlow!",Q$1,$A97)):INDIRECT(CONCATENATE("TotalNaturalFlow!",Q$1,$B97)))</f>
        <v>762347</v>
      </c>
      <c r="R97" s="49">
        <f ca="1">SUM(INDIRECT(CONCATENATE("TotalNaturalFlow!",R$1,$A97)):INDIRECT(CONCATENATE("TotalNaturalFlow!",R$1,$B97)))</f>
        <v>587354</v>
      </c>
      <c r="S97" s="49">
        <f ca="1">SUM(INDIRECT(CONCATENATE("TotalNaturalFlow!",S$1,$A97)):INDIRECT(CONCATENATE("TotalNaturalFlow!",S$1,$B97)))</f>
        <v>5881597</v>
      </c>
      <c r="T97" s="49">
        <f ca="1">SUM(INDIRECT(CONCATENATE("TotalNaturalFlow!",T$1,$A97)):INDIRECT(CONCATENATE("TotalNaturalFlow!",T$1,$B97)))</f>
        <v>145686</v>
      </c>
      <c r="U97" s="49">
        <f ca="1">SUM(INDIRECT(CONCATENATE("TotalNaturalFlow!",U$1,$A97)):INDIRECT(CONCATENATE("TotalNaturalFlow!",U$1,$B97)))</f>
        <v>460426</v>
      </c>
      <c r="V97" s="49">
        <f ca="1">SUM(INDIRECT(CONCATENATE("TotalNaturalFlow!",V$1,$A97)):INDIRECT(CONCATENATE("TotalNaturalFlow!",V$1,$B97)))</f>
        <v>894931</v>
      </c>
      <c r="W97" s="49">
        <f ca="1">SUM(INDIRECT(CONCATENATE("TotalNaturalFlow!",W$1,$A97)):INDIRECT(CONCATENATE("TotalNaturalFlow!",W$1,$B97)))</f>
        <v>14052945</v>
      </c>
      <c r="X97" s="46"/>
      <c r="Y97" s="49">
        <f ca="1">SUM(INDIRECT(CONCATENATE("TotalNaturalFlow!",Y$1,$A97)):INDIRECT(CONCATENATE("TotalNaturalFlow!",Y$1,$B97)))</f>
        <v>10239</v>
      </c>
      <c r="Z97" s="49">
        <f ca="1">SUM(INDIRECT(CONCATENATE("TotalNaturalFlow!",Z$1,$A97)):INDIRECT(CONCATENATE("TotalNaturalFlow!",Z$1,$B97)))</f>
        <v>17087</v>
      </c>
      <c r="AA97" s="49">
        <f ca="1">SUM(INDIRECT(CONCATENATE("TotalNaturalFlow!",AA$1,$A97)):INDIRECT(CONCATENATE("TotalNaturalFlow!",AA$1,$B97)))</f>
        <v>14394261</v>
      </c>
      <c r="AB97" s="49">
        <f ca="1">SUM(INDIRECT(CONCATENATE("TotalNaturalFlow!",AB$1,$A97)):INDIRECT(CONCATENATE("TotalNaturalFlow!",AB$1,$B97)))</f>
        <v>118855</v>
      </c>
      <c r="AC97" s="49">
        <f ca="1">SUM(INDIRECT(CONCATENATE("TotalNaturalFlow!",AC$1,$A97)):INDIRECT(CONCATENATE("TotalNaturalFlow!",AC$1,$B97)))</f>
        <v>14697303</v>
      </c>
      <c r="AD97" s="49">
        <f ca="1">SUM(INDIRECT(CONCATENATE("TotalNaturalFlow!",AD$1,$A97)):INDIRECT(CONCATENATE("TotalNaturalFlow!",AD$1,$B97)))</f>
        <v>14794332</v>
      </c>
      <c r="AE97" s="49">
        <f ca="1">SUM(INDIRECT(CONCATENATE("TotalNaturalFlow!",AE$1,$A97)):INDIRECT(CONCATENATE("TotalNaturalFlow!",AE$1,$B97)))</f>
        <v>19640</v>
      </c>
      <c r="AF97" s="49">
        <f ca="1">SUM(INDIRECT(CONCATENATE("TotalNaturalFlow!",AF$1,$A97)):INDIRECT(CONCATENATE("TotalNaturalFlow!",AF$1,$B97)))</f>
        <v>15106435</v>
      </c>
      <c r="AG97" s="49">
        <f ca="1">SUM(INDIRECT(CONCATENATE("TotalNaturalFlow!",AG$1,$A97)):INDIRECT(CONCATENATE("TotalNaturalFlow!",AG$1,$B97)))</f>
        <v>15151658</v>
      </c>
    </row>
    <row r="98" spans="1:33" s="2" customFormat="1" x14ac:dyDescent="0.2">
      <c r="A98" s="43">
        <f t="shared" si="6"/>
        <v>1098</v>
      </c>
      <c r="B98" s="43">
        <f t="shared" si="6"/>
        <v>1109</v>
      </c>
      <c r="C98" s="44">
        <v>1997</v>
      </c>
      <c r="D98" s="49">
        <f ca="1">SUM(INDIRECT(CONCATENATE("TotalNaturalFlow!",D$1,$A98)):INDIRECT(CONCATENATE("TotalNaturalFlow!",D$1,$B98)))</f>
        <v>2908217</v>
      </c>
      <c r="E98" s="49">
        <f ca="1">SUM(INDIRECT(CONCATENATE("TotalNaturalFlow!",E$1,$A98)):INDIRECT(CONCATENATE("TotalNaturalFlow!",E$1,$B98)))</f>
        <v>4993632</v>
      </c>
      <c r="F98" s="49">
        <f ca="1">SUM(INDIRECT(CONCATENATE("TotalNaturalFlow!",F$1,$A98)):INDIRECT(CONCATENATE("TotalNaturalFlow!",F$1,$B98)))</f>
        <v>201910</v>
      </c>
      <c r="G98" s="49">
        <f ca="1">SUM(INDIRECT(CONCATENATE("TotalNaturalFlow!",G$1,$A98)):INDIRECT(CONCATENATE("TotalNaturalFlow!",G$1,$B98)))</f>
        <v>1488208</v>
      </c>
      <c r="H98" s="49">
        <f ca="1">SUM(INDIRECT(CONCATENATE("TotalNaturalFlow!",H$1,$A98)):INDIRECT(CONCATENATE("TotalNaturalFlow!",H$1,$B98)))</f>
        <v>1859531</v>
      </c>
      <c r="I98" s="49">
        <f ca="1">SUM(INDIRECT(CONCATENATE("TotalNaturalFlow!",I$1,$A98)):INDIRECT(CONCATENATE("TotalNaturalFlow!",I$1,$B98)))</f>
        <v>3348131</v>
      </c>
      <c r="J98" s="49">
        <f ca="1">SUM(INDIRECT(CONCATENATE("TotalNaturalFlow!",J$1,$A98)):INDIRECT(CONCATENATE("TotalNaturalFlow!",J$1,$B98)))</f>
        <v>1241315</v>
      </c>
      <c r="K98" s="49">
        <f ca="1">SUM(INDIRECT(CONCATENATE("TotalNaturalFlow!",K$1,$A98)):INDIRECT(CONCATENATE("TotalNaturalFlow!",K$1,$B98)))</f>
        <v>9618816</v>
      </c>
      <c r="L98" s="49">
        <f ca="1">SUM(INDIRECT(CONCATENATE("TotalNaturalFlow!",L$1,$A98)):INDIRECT(CONCATENATE("TotalNaturalFlow!",L$1,$B98)))</f>
        <v>1927467</v>
      </c>
      <c r="M98" s="49">
        <f ca="1">SUM(INDIRECT(CONCATENATE("TotalNaturalFlow!",M$1,$A98)):INDIRECT(CONCATENATE("TotalNaturalFlow!",M$1,$B98)))</f>
        <v>2065925</v>
      </c>
      <c r="N98" s="49">
        <f ca="1">SUM(INDIRECT(CONCATENATE("TotalNaturalFlow!",N$1,$A98)):INDIRECT(CONCATENATE("TotalNaturalFlow!",N$1,$B98)))</f>
        <v>2885888</v>
      </c>
      <c r="O98" s="49">
        <f ca="1">SUM(INDIRECT(CONCATENATE("TotalNaturalFlow!",O$1,$A98)):INDIRECT(CONCATENATE("TotalNaturalFlow!",O$1,$B98)))</f>
        <v>1957795</v>
      </c>
      <c r="P98" s="49">
        <f ca="1">SUM(INDIRECT(CONCATENATE("TotalNaturalFlow!",P$1,$A98)):INDIRECT(CONCATENATE("TotalNaturalFlow!",P$1,$B98)))</f>
        <v>718013</v>
      </c>
      <c r="Q98" s="49">
        <f ca="1">SUM(INDIRECT(CONCATENATE("TotalNaturalFlow!",Q$1,$A98)):INDIRECT(CONCATENATE("TotalNaturalFlow!",Q$1,$B98)))</f>
        <v>1149674</v>
      </c>
      <c r="R98" s="49">
        <f ca="1">SUM(INDIRECT(CONCATENATE("TotalNaturalFlow!",R$1,$A98)):INDIRECT(CONCATENATE("TotalNaturalFlow!",R$1,$B98)))</f>
        <v>738271</v>
      </c>
      <c r="S98" s="49">
        <f ca="1">SUM(INDIRECT(CONCATENATE("TotalNaturalFlow!",S$1,$A98)):INDIRECT(CONCATENATE("TotalNaturalFlow!",S$1,$B98)))</f>
        <v>7837411</v>
      </c>
      <c r="T98" s="49">
        <f ca="1">SUM(INDIRECT(CONCATENATE("TotalNaturalFlow!",T$1,$A98)):INDIRECT(CONCATENATE("TotalNaturalFlow!",T$1,$B98)))</f>
        <v>201696</v>
      </c>
      <c r="U98" s="49">
        <f ca="1">SUM(INDIRECT(CONCATENATE("TotalNaturalFlow!",U$1,$A98)):INDIRECT(CONCATENATE("TotalNaturalFlow!",U$1,$B98)))</f>
        <v>1545097</v>
      </c>
      <c r="V98" s="49">
        <f ca="1">SUM(INDIRECT(CONCATENATE("TotalNaturalFlow!",V$1,$A98)):INDIRECT(CONCATENATE("TotalNaturalFlow!",V$1,$B98)))</f>
        <v>2867563</v>
      </c>
      <c r="W98" s="49">
        <f ca="1">SUM(INDIRECT(CONCATENATE("TotalNaturalFlow!",W$1,$A98)):INDIRECT(CONCATENATE("TotalNaturalFlow!",W$1,$B98)))</f>
        <v>21184925</v>
      </c>
      <c r="X98" s="46"/>
      <c r="Y98" s="49">
        <f ca="1">SUM(INDIRECT(CONCATENATE("TotalNaturalFlow!",Y$1,$A98)):INDIRECT(CONCATENATE("TotalNaturalFlow!",Y$1,$B98)))</f>
        <v>28489</v>
      </c>
      <c r="Z98" s="49">
        <f ca="1">SUM(INDIRECT(CONCATENATE("TotalNaturalFlow!",Z$1,$A98)):INDIRECT(CONCATENATE("TotalNaturalFlow!",Z$1,$B98)))</f>
        <v>65585</v>
      </c>
      <c r="AA98" s="49">
        <f ca="1">SUM(INDIRECT(CONCATENATE("TotalNaturalFlow!",AA$1,$A98)):INDIRECT(CONCATENATE("TotalNaturalFlow!",AA$1,$B98)))</f>
        <v>21580371</v>
      </c>
      <c r="AB98" s="49">
        <f ca="1">SUM(INDIRECT(CONCATENATE("TotalNaturalFlow!",AB$1,$A98)):INDIRECT(CONCATENATE("TotalNaturalFlow!",AB$1,$B98)))</f>
        <v>152667</v>
      </c>
      <c r="AC98" s="49">
        <f ca="1">SUM(INDIRECT(CONCATENATE("TotalNaturalFlow!",AC$1,$A98)):INDIRECT(CONCATENATE("TotalNaturalFlow!",AC$1,$B98)))</f>
        <v>21957311</v>
      </c>
      <c r="AD98" s="49">
        <f ca="1">SUM(INDIRECT(CONCATENATE("TotalNaturalFlow!",AD$1,$A98)):INDIRECT(CONCATENATE("TotalNaturalFlow!",AD$1,$B98)))</f>
        <v>22134112</v>
      </c>
      <c r="AE98" s="49">
        <f ca="1">SUM(INDIRECT(CONCATENATE("TotalNaturalFlow!",AE$1,$A98)):INDIRECT(CONCATENATE("TotalNaturalFlow!",AE$1,$B98)))</f>
        <v>14387</v>
      </c>
      <c r="AF98" s="49">
        <f ca="1">SUM(INDIRECT(CONCATENATE("TotalNaturalFlow!",AF$1,$A98)):INDIRECT(CONCATENATE("TotalNaturalFlow!",AF$1,$B98)))</f>
        <v>22247077</v>
      </c>
      <c r="AG98" s="49">
        <f ca="1">SUM(INDIRECT(CONCATENATE("TotalNaturalFlow!",AG$1,$A98)):INDIRECT(CONCATENATE("TotalNaturalFlow!",AG$1,$B98)))</f>
        <v>22234394</v>
      </c>
    </row>
    <row r="99" spans="1:33" s="2" customFormat="1" x14ac:dyDescent="0.2">
      <c r="A99" s="43">
        <f t="shared" si="6"/>
        <v>1110</v>
      </c>
      <c r="B99" s="43">
        <f t="shared" si="6"/>
        <v>1121</v>
      </c>
      <c r="C99" s="44">
        <v>1998</v>
      </c>
      <c r="D99" s="49">
        <f ca="1">SUM(INDIRECT(CONCATENATE("TotalNaturalFlow!",D$1,$A99)):INDIRECT(CONCATENATE("TotalNaturalFlow!",D$1,$B99)))</f>
        <v>1959082</v>
      </c>
      <c r="E99" s="49">
        <f ca="1">SUM(INDIRECT(CONCATENATE("TotalNaturalFlow!",E$1,$A99)):INDIRECT(CONCATENATE("TotalNaturalFlow!",E$1,$B99)))</f>
        <v>3712225</v>
      </c>
      <c r="F99" s="49">
        <f ca="1">SUM(INDIRECT(CONCATENATE("TotalNaturalFlow!",F$1,$A99)):INDIRECT(CONCATENATE("TotalNaturalFlow!",F$1,$B99)))</f>
        <v>124289</v>
      </c>
      <c r="G99" s="49">
        <f ca="1">SUM(INDIRECT(CONCATENATE("TotalNaturalFlow!",G$1,$A99)):INDIRECT(CONCATENATE("TotalNaturalFlow!",G$1,$B99)))</f>
        <v>954694</v>
      </c>
      <c r="H99" s="49">
        <f ca="1">SUM(INDIRECT(CONCATENATE("TotalNaturalFlow!",H$1,$A99)):INDIRECT(CONCATENATE("TotalNaturalFlow!",H$1,$B99)))</f>
        <v>1202054</v>
      </c>
      <c r="I99" s="49">
        <f ca="1">SUM(INDIRECT(CONCATENATE("TotalNaturalFlow!",I$1,$A99)):INDIRECT(CONCATENATE("TotalNaturalFlow!",I$1,$B99)))</f>
        <v>2447263</v>
      </c>
      <c r="J99" s="49">
        <f ca="1">SUM(INDIRECT(CONCATENATE("TotalNaturalFlow!",J$1,$A99)):INDIRECT(CONCATENATE("TotalNaturalFlow!",J$1,$B99)))</f>
        <v>884714</v>
      </c>
      <c r="K99" s="49">
        <f ca="1">SUM(INDIRECT(CONCATENATE("TotalNaturalFlow!",K$1,$A99)):INDIRECT(CONCATENATE("TotalNaturalFlow!",K$1,$B99)))</f>
        <v>7238870</v>
      </c>
      <c r="L99" s="49">
        <f ca="1">SUM(INDIRECT(CONCATENATE("TotalNaturalFlow!",L$1,$A99)):INDIRECT(CONCATENATE("TotalNaturalFlow!",L$1,$B99)))</f>
        <v>1537314</v>
      </c>
      <c r="M99" s="49">
        <f ca="1">SUM(INDIRECT(CONCATENATE("TotalNaturalFlow!",M$1,$A99)):INDIRECT(CONCATENATE("TotalNaturalFlow!",M$1,$B99)))</f>
        <v>1641908</v>
      </c>
      <c r="N99" s="49">
        <f ca="1">SUM(INDIRECT(CONCATENATE("TotalNaturalFlow!",N$1,$A99)):INDIRECT(CONCATENATE("TotalNaturalFlow!",N$1,$B99)))</f>
        <v>2456876</v>
      </c>
      <c r="O99" s="49">
        <f ca="1">SUM(INDIRECT(CONCATENATE("TotalNaturalFlow!",O$1,$A99)):INDIRECT(CONCATENATE("TotalNaturalFlow!",O$1,$B99)))</f>
        <v>1687262</v>
      </c>
      <c r="P99" s="49">
        <f ca="1">SUM(INDIRECT(CONCATENATE("TotalNaturalFlow!",P$1,$A99)):INDIRECT(CONCATENATE("TotalNaturalFlow!",P$1,$B99)))</f>
        <v>587322</v>
      </c>
      <c r="Q99" s="49">
        <f ca="1">SUM(INDIRECT(CONCATENATE("TotalNaturalFlow!",Q$1,$A99)):INDIRECT(CONCATENATE("TotalNaturalFlow!",Q$1,$B99)))</f>
        <v>1266873</v>
      </c>
      <c r="R99" s="49">
        <f ca="1">SUM(INDIRECT(CONCATENATE("TotalNaturalFlow!",R$1,$A99)):INDIRECT(CONCATENATE("TotalNaturalFlow!",R$1,$B99)))</f>
        <v>829799</v>
      </c>
      <c r="S99" s="49">
        <f ca="1">SUM(INDIRECT(CONCATENATE("TotalNaturalFlow!",S$1,$A99)):INDIRECT(CONCATENATE("TotalNaturalFlow!",S$1,$B99)))</f>
        <v>7425935</v>
      </c>
      <c r="T99" s="49">
        <f ca="1">SUM(INDIRECT(CONCATENATE("TotalNaturalFlow!",T$1,$A99)):INDIRECT(CONCATENATE("TotalNaturalFlow!",T$1,$B99)))</f>
        <v>194906</v>
      </c>
      <c r="U99" s="49">
        <f ca="1">SUM(INDIRECT(CONCATENATE("TotalNaturalFlow!",U$1,$A99)):INDIRECT(CONCATENATE("TotalNaturalFlow!",U$1,$B99)))</f>
        <v>970004</v>
      </c>
      <c r="V99" s="49">
        <f ca="1">SUM(INDIRECT(CONCATENATE("TotalNaturalFlow!",V$1,$A99)):INDIRECT(CONCATENATE("TotalNaturalFlow!",V$1,$B99)))</f>
        <v>1719771</v>
      </c>
      <c r="W99" s="49">
        <f ca="1">SUM(INDIRECT(CONCATENATE("TotalNaturalFlow!",W$1,$A99)):INDIRECT(CONCATENATE("TotalNaturalFlow!",W$1,$B99)))</f>
        <v>16968573</v>
      </c>
      <c r="X99" s="46"/>
      <c r="Y99" s="49">
        <f ca="1">SUM(INDIRECT(CONCATENATE("TotalNaturalFlow!",Y$1,$A99)):INDIRECT(CONCATENATE("TotalNaturalFlow!",Y$1,$B99)))</f>
        <v>19836</v>
      </c>
      <c r="Z99" s="49">
        <f ca="1">SUM(INDIRECT(CONCATENATE("TotalNaturalFlow!",Z$1,$A99)):INDIRECT(CONCATENATE("TotalNaturalFlow!",Z$1,$B99)))</f>
        <v>130727</v>
      </c>
      <c r="AA99" s="49">
        <f ca="1">SUM(INDIRECT(CONCATENATE("TotalNaturalFlow!",AA$1,$A99)):INDIRECT(CONCATENATE("TotalNaturalFlow!",AA$1,$B99)))</f>
        <v>17349161</v>
      </c>
      <c r="AB99" s="49">
        <f ca="1">SUM(INDIRECT(CONCATENATE("TotalNaturalFlow!",AB$1,$A99)):INDIRECT(CONCATENATE("TotalNaturalFlow!",AB$1,$B99)))</f>
        <v>273854</v>
      </c>
      <c r="AC99" s="49">
        <f ca="1">SUM(INDIRECT(CONCATENATE("TotalNaturalFlow!",AC$1,$A99)):INDIRECT(CONCATENATE("TotalNaturalFlow!",AC$1,$B99)))</f>
        <v>18186593</v>
      </c>
      <c r="AD99" s="49">
        <f ca="1">SUM(INDIRECT(CONCATENATE("TotalNaturalFlow!",AD$1,$A99)):INDIRECT(CONCATENATE("TotalNaturalFlow!",AD$1,$B99)))</f>
        <v>18335835</v>
      </c>
      <c r="AE99" s="49">
        <f ca="1">SUM(INDIRECT(CONCATENATE("TotalNaturalFlow!",AE$1,$A99)):INDIRECT(CONCATENATE("TotalNaturalFlow!",AE$1,$B99)))</f>
        <v>21966</v>
      </c>
      <c r="AF99" s="49">
        <f ca="1">SUM(INDIRECT(CONCATENATE("TotalNaturalFlow!",AF$1,$A99)):INDIRECT(CONCATENATE("TotalNaturalFlow!",AF$1,$B99)))</f>
        <v>18521106</v>
      </c>
      <c r="AG99" s="49">
        <f ca="1">SUM(INDIRECT(CONCATENATE("TotalNaturalFlow!",AG$1,$A99)):INDIRECT(CONCATENATE("TotalNaturalFlow!",AG$1,$B99)))</f>
        <v>18423447</v>
      </c>
    </row>
    <row r="100" spans="1:33" s="2" customFormat="1" x14ac:dyDescent="0.2">
      <c r="A100" s="43">
        <f t="shared" si="6"/>
        <v>1122</v>
      </c>
      <c r="B100" s="43">
        <f t="shared" si="6"/>
        <v>1133</v>
      </c>
      <c r="C100" s="44">
        <v>1999</v>
      </c>
      <c r="D100" s="49">
        <f ca="1">SUM(INDIRECT(CONCATENATE("TotalNaturalFlow!",D$1,$A100)):INDIRECT(CONCATENATE("TotalNaturalFlow!",D$1,$B100)))</f>
        <v>2076743</v>
      </c>
      <c r="E100" s="49">
        <f ca="1">SUM(INDIRECT(CONCATENATE("TotalNaturalFlow!",E$1,$A100)):INDIRECT(CONCATENATE("TotalNaturalFlow!",E$1,$B100)))</f>
        <v>3453269</v>
      </c>
      <c r="F100" s="49">
        <f ca="1">SUM(INDIRECT(CONCATENATE("TotalNaturalFlow!",F$1,$A100)):INDIRECT(CONCATENATE("TotalNaturalFlow!",F$1,$B100)))</f>
        <v>158176</v>
      </c>
      <c r="G100" s="49">
        <f ca="1">SUM(INDIRECT(CONCATENATE("TotalNaturalFlow!",G$1,$A100)):INDIRECT(CONCATENATE("TotalNaturalFlow!",G$1,$B100)))</f>
        <v>1090155</v>
      </c>
      <c r="H100" s="49">
        <f ca="1">SUM(INDIRECT(CONCATENATE("TotalNaturalFlow!",H$1,$A100)):INDIRECT(CONCATENATE("TotalNaturalFlow!",H$1,$B100)))</f>
        <v>1326961</v>
      </c>
      <c r="I100" s="49">
        <f ca="1">SUM(INDIRECT(CONCATENATE("TotalNaturalFlow!",I$1,$A100)):INDIRECT(CONCATENATE("TotalNaturalFlow!",I$1,$B100)))</f>
        <v>2241971</v>
      </c>
      <c r="J100" s="49">
        <f ca="1">SUM(INDIRECT(CONCATENATE("TotalNaturalFlow!",J$1,$A100)):INDIRECT(CONCATENATE("TotalNaturalFlow!",J$1,$B100)))</f>
        <v>820432</v>
      </c>
      <c r="K100" s="49">
        <f ca="1">SUM(INDIRECT(CONCATENATE("TotalNaturalFlow!",K$1,$A100)):INDIRECT(CONCATENATE("TotalNaturalFlow!",K$1,$B100)))</f>
        <v>6569835</v>
      </c>
      <c r="L100" s="49">
        <f ca="1">SUM(INDIRECT(CONCATENATE("TotalNaturalFlow!",L$1,$A100)):INDIRECT(CONCATENATE("TotalNaturalFlow!",L$1,$B100)))</f>
        <v>1766791</v>
      </c>
      <c r="M100" s="49">
        <f ca="1">SUM(INDIRECT(CONCATENATE("TotalNaturalFlow!",M$1,$A100)):INDIRECT(CONCATENATE("TotalNaturalFlow!",M$1,$B100)))</f>
        <v>1915435</v>
      </c>
      <c r="N100" s="49">
        <f ca="1">SUM(INDIRECT(CONCATENATE("TotalNaturalFlow!",N$1,$A100)):INDIRECT(CONCATENATE("TotalNaturalFlow!",N$1,$B100)))</f>
        <v>2653263</v>
      </c>
      <c r="O100" s="49">
        <f ca="1">SUM(INDIRECT(CONCATENATE("TotalNaturalFlow!",O$1,$A100)):INDIRECT(CONCATENATE("TotalNaturalFlow!",O$1,$B100)))</f>
        <v>1209859</v>
      </c>
      <c r="P100" s="49">
        <f ca="1">SUM(INDIRECT(CONCATENATE("TotalNaturalFlow!",P$1,$A100)):INDIRECT(CONCATENATE("TotalNaturalFlow!",P$1,$B100)))</f>
        <v>614716</v>
      </c>
      <c r="Q100" s="49">
        <f ca="1">SUM(INDIRECT(CONCATENATE("TotalNaturalFlow!",Q$1,$A100)):INDIRECT(CONCATENATE("TotalNaturalFlow!",Q$1,$B100)))</f>
        <v>1082462</v>
      </c>
      <c r="R100" s="49">
        <f ca="1">SUM(INDIRECT(CONCATENATE("TotalNaturalFlow!",R$1,$A100)):INDIRECT(CONCATENATE("TotalNaturalFlow!",R$1,$B100)))</f>
        <v>602957</v>
      </c>
      <c r="S100" s="49">
        <f ca="1">SUM(INDIRECT(CONCATENATE("TotalNaturalFlow!",S$1,$A100)):INDIRECT(CONCATENATE("TotalNaturalFlow!",S$1,$B100)))</f>
        <v>6512288</v>
      </c>
      <c r="T100" s="49">
        <f ca="1">SUM(INDIRECT(CONCATENATE("TotalNaturalFlow!",T$1,$A100)):INDIRECT(CONCATENATE("TotalNaturalFlow!",T$1,$B100)))</f>
        <v>174584</v>
      </c>
      <c r="U100" s="49">
        <f ca="1">SUM(INDIRECT(CONCATENATE("TotalNaturalFlow!",U$1,$A100)):INDIRECT(CONCATENATE("TotalNaturalFlow!",U$1,$B100)))</f>
        <v>1399086</v>
      </c>
      <c r="V100" s="49">
        <f ca="1">SUM(INDIRECT(CONCATENATE("TotalNaturalFlow!",V$1,$A100)):INDIRECT(CONCATENATE("TotalNaturalFlow!",V$1,$B100)))</f>
        <v>2542056</v>
      </c>
      <c r="W100" s="49">
        <f ca="1">SUM(INDIRECT(CONCATENATE("TotalNaturalFlow!",W$1,$A100)):INDIRECT(CONCATENATE("TotalNaturalFlow!",W$1,$B100)))</f>
        <v>16452831</v>
      </c>
      <c r="X100" s="46"/>
      <c r="Y100" s="49">
        <f ca="1">SUM(INDIRECT(CONCATENATE("TotalNaturalFlow!",Y$1,$A100)):INDIRECT(CONCATENATE("TotalNaturalFlow!",Y$1,$B100)))</f>
        <v>22293</v>
      </c>
      <c r="Z100" s="49">
        <f ca="1">SUM(INDIRECT(CONCATENATE("TotalNaturalFlow!",Z$1,$A100)):INDIRECT(CONCATENATE("TotalNaturalFlow!",Z$1,$B100)))</f>
        <v>108400</v>
      </c>
      <c r="AA100" s="49">
        <f ca="1">SUM(INDIRECT(CONCATENATE("TotalNaturalFlow!",AA$1,$A100)):INDIRECT(CONCATENATE("TotalNaturalFlow!",AA$1,$B100)))</f>
        <v>16740633</v>
      </c>
      <c r="AB100" s="49">
        <f ca="1">SUM(INDIRECT(CONCATENATE("TotalNaturalFlow!",AB$1,$A100)):INDIRECT(CONCATENATE("TotalNaturalFlow!",AB$1,$B100)))</f>
        <v>139033</v>
      </c>
      <c r="AC100" s="49">
        <f ca="1">SUM(INDIRECT(CONCATENATE("TotalNaturalFlow!",AC$1,$A100)):INDIRECT(CONCATENATE("TotalNaturalFlow!",AC$1,$B100)))</f>
        <v>17114237</v>
      </c>
      <c r="AD100" s="49">
        <f ca="1">SUM(INDIRECT(CONCATENATE("TotalNaturalFlow!",AD$1,$A100)):INDIRECT(CONCATENATE("TotalNaturalFlow!",AD$1,$B100)))</f>
        <v>17400008</v>
      </c>
      <c r="AE100" s="49">
        <f ca="1">SUM(INDIRECT(CONCATENATE("TotalNaturalFlow!",AE$1,$A100)):INDIRECT(CONCATENATE("TotalNaturalFlow!",AE$1,$B100)))</f>
        <v>24550</v>
      </c>
      <c r="AF100" s="49">
        <f ca="1">SUM(INDIRECT(CONCATENATE("TotalNaturalFlow!",AF$1,$A100)):INDIRECT(CONCATENATE("TotalNaturalFlow!",AF$1,$B100)))</f>
        <v>17525654</v>
      </c>
      <c r="AG100" s="49">
        <f ca="1">SUM(INDIRECT(CONCATENATE("TotalNaturalFlow!",AG$1,$A100)):INDIRECT(CONCATENATE("TotalNaturalFlow!",AG$1,$B100)))</f>
        <v>17407217</v>
      </c>
    </row>
    <row r="101" spans="1:33" s="2" customFormat="1" x14ac:dyDescent="0.2">
      <c r="A101" s="43">
        <f t="shared" si="6"/>
        <v>1134</v>
      </c>
      <c r="B101" s="43">
        <f t="shared" si="6"/>
        <v>1145</v>
      </c>
      <c r="C101" s="44">
        <v>2000</v>
      </c>
      <c r="D101" s="49">
        <f ca="1">SUM(INDIRECT(CONCATENATE("TotalNaturalFlow!",D$1,$A101)):INDIRECT(CONCATENATE("TotalNaturalFlow!",D$1,$B101)))</f>
        <v>1841910</v>
      </c>
      <c r="E101" s="49">
        <f ca="1">SUM(INDIRECT(CONCATENATE("TotalNaturalFlow!",E$1,$A101)):INDIRECT(CONCATENATE("TotalNaturalFlow!",E$1,$B101)))</f>
        <v>3042932</v>
      </c>
      <c r="F101" s="49">
        <f ca="1">SUM(INDIRECT(CONCATENATE("TotalNaturalFlow!",F$1,$A101)):INDIRECT(CONCATENATE("TotalNaturalFlow!",F$1,$B101)))</f>
        <v>119644</v>
      </c>
      <c r="G101" s="49">
        <f ca="1">SUM(INDIRECT(CONCATENATE("TotalNaturalFlow!",G$1,$A101)):INDIRECT(CONCATENATE("TotalNaturalFlow!",G$1,$B101)))</f>
        <v>808952</v>
      </c>
      <c r="H101" s="49">
        <f ca="1">SUM(INDIRECT(CONCATENATE("TotalNaturalFlow!",H$1,$A101)):INDIRECT(CONCATENATE("TotalNaturalFlow!",H$1,$B101)))</f>
        <v>1024432</v>
      </c>
      <c r="I101" s="49">
        <f ca="1">SUM(INDIRECT(CONCATENATE("TotalNaturalFlow!",I$1,$A101)):INDIRECT(CONCATENATE("TotalNaturalFlow!",I$1,$B101)))</f>
        <v>1795867</v>
      </c>
      <c r="J101" s="49">
        <f ca="1">SUM(INDIRECT(CONCATENATE("TotalNaturalFlow!",J$1,$A101)):INDIRECT(CONCATENATE("TotalNaturalFlow!",J$1,$B101)))</f>
        <v>557548</v>
      </c>
      <c r="K101" s="49">
        <f ca="1">SUM(INDIRECT(CONCATENATE("TotalNaturalFlow!",K$1,$A101)):INDIRECT(CONCATENATE("TotalNaturalFlow!",K$1,$B101)))</f>
        <v>5384991</v>
      </c>
      <c r="L101" s="49">
        <f ca="1">SUM(INDIRECT(CONCATENATE("TotalNaturalFlow!",L$1,$A101)):INDIRECT(CONCATENATE("TotalNaturalFlow!",L$1,$B101)))</f>
        <v>952198</v>
      </c>
      <c r="M101" s="49">
        <f ca="1">SUM(INDIRECT(CONCATENATE("TotalNaturalFlow!",M$1,$A101)):INDIRECT(CONCATENATE("TotalNaturalFlow!",M$1,$B101)))</f>
        <v>985358</v>
      </c>
      <c r="N101" s="49">
        <f ca="1">SUM(INDIRECT(CONCATENATE("TotalNaturalFlow!",N$1,$A101)):INDIRECT(CONCATENATE("TotalNaturalFlow!",N$1,$B101)))</f>
        <v>1337993</v>
      </c>
      <c r="O101" s="49">
        <f ca="1">SUM(INDIRECT(CONCATENATE("TotalNaturalFlow!",O$1,$A101)):INDIRECT(CONCATENATE("TotalNaturalFlow!",O$1,$B101)))</f>
        <v>1071232</v>
      </c>
      <c r="P101" s="49">
        <f ca="1">SUM(INDIRECT(CONCATENATE("TotalNaturalFlow!",P$1,$A101)):INDIRECT(CONCATENATE("TotalNaturalFlow!",P$1,$B101)))</f>
        <v>359555</v>
      </c>
      <c r="Q101" s="49">
        <f ca="1">SUM(INDIRECT(CONCATENATE("TotalNaturalFlow!",Q$1,$A101)):INDIRECT(CONCATENATE("TotalNaturalFlow!",Q$1,$B101)))</f>
        <v>529255</v>
      </c>
      <c r="R101" s="49">
        <f ca="1">SUM(INDIRECT(CONCATENATE("TotalNaturalFlow!",R$1,$A101)):INDIRECT(CONCATENATE("TotalNaturalFlow!",R$1,$B101)))</f>
        <v>454379</v>
      </c>
      <c r="S101" s="49">
        <f ca="1">SUM(INDIRECT(CONCATENATE("TotalNaturalFlow!",S$1,$A101)):INDIRECT(CONCATENATE("TotalNaturalFlow!",S$1,$B101)))</f>
        <v>3902431</v>
      </c>
      <c r="T101" s="49">
        <f ca="1">SUM(INDIRECT(CONCATENATE("TotalNaturalFlow!",T$1,$A101)):INDIRECT(CONCATENATE("TotalNaturalFlow!",T$1,$B101)))</f>
        <v>102738</v>
      </c>
      <c r="U101" s="49">
        <f ca="1">SUM(INDIRECT(CONCATENATE("TotalNaturalFlow!",U$1,$A101)):INDIRECT(CONCATENATE("TotalNaturalFlow!",U$1,$B101)))</f>
        <v>498485</v>
      </c>
      <c r="V101" s="49">
        <f ca="1">SUM(INDIRECT(CONCATENATE("TotalNaturalFlow!",V$1,$A101)):INDIRECT(CONCATENATE("TotalNaturalFlow!",V$1,$B101)))</f>
        <v>1059082</v>
      </c>
      <c r="W101" s="49">
        <f ca="1">SUM(INDIRECT(CONCATENATE("TotalNaturalFlow!",W$1,$A101)):INDIRECT(CONCATENATE("TotalNaturalFlow!",W$1,$B101)))</f>
        <v>10541308</v>
      </c>
      <c r="X101" s="46"/>
      <c r="Y101" s="49">
        <f ca="1">SUM(INDIRECT(CONCATENATE("TotalNaturalFlow!",Y$1,$A101)):INDIRECT(CONCATENATE("TotalNaturalFlow!",Y$1,$B101)))</f>
        <v>8374</v>
      </c>
      <c r="Z101" s="49">
        <f ca="1">SUM(INDIRECT(CONCATENATE("TotalNaturalFlow!",Z$1,$A101)):INDIRECT(CONCATENATE("TotalNaturalFlow!",Z$1,$B101)))</f>
        <v>10240</v>
      </c>
      <c r="AA101" s="49">
        <f ca="1">SUM(INDIRECT(CONCATENATE("TotalNaturalFlow!",AA$1,$A101)):INDIRECT(CONCATENATE("TotalNaturalFlow!",AA$1,$B101)))</f>
        <v>10956150</v>
      </c>
      <c r="AB101" s="49">
        <f ca="1">SUM(INDIRECT(CONCATENATE("TotalNaturalFlow!",AB$1,$A101)):INDIRECT(CONCATENATE("TotalNaturalFlow!",AB$1,$B101)))</f>
        <v>106849</v>
      </c>
      <c r="AC101" s="49">
        <f ca="1">SUM(INDIRECT(CONCATENATE("TotalNaturalFlow!",AC$1,$A101)):INDIRECT(CONCATENATE("TotalNaturalFlow!",AC$1,$B101)))</f>
        <v>10995228</v>
      </c>
      <c r="AD101" s="49">
        <f ca="1">SUM(INDIRECT(CONCATENATE("TotalNaturalFlow!",AD$1,$A101)):INDIRECT(CONCATENATE("TotalNaturalFlow!",AD$1,$B101)))</f>
        <v>11196962</v>
      </c>
      <c r="AE101" s="49">
        <f ca="1">SUM(INDIRECT(CONCATENATE("TotalNaturalFlow!",AE$1,$A101)):INDIRECT(CONCATENATE("TotalNaturalFlow!",AE$1,$B101)))</f>
        <v>17489</v>
      </c>
      <c r="AF101" s="49">
        <f ca="1">SUM(INDIRECT(CONCATENATE("TotalNaturalFlow!",AF$1,$A101)):INDIRECT(CONCATENATE("TotalNaturalFlow!",AF$1,$B101)))</f>
        <v>11629329</v>
      </c>
      <c r="AG101" s="49">
        <f ca="1">SUM(INDIRECT(CONCATENATE("TotalNaturalFlow!",AG$1,$A101)):INDIRECT(CONCATENATE("TotalNaturalFlow!",AG$1,$B101)))</f>
        <v>11434669</v>
      </c>
    </row>
    <row r="102" spans="1:33" s="2" customFormat="1" x14ac:dyDescent="0.2">
      <c r="A102" s="43">
        <f t="shared" si="6"/>
        <v>1146</v>
      </c>
      <c r="B102" s="43">
        <f t="shared" si="6"/>
        <v>1157</v>
      </c>
      <c r="C102" s="44">
        <v>2001</v>
      </c>
      <c r="D102" s="49">
        <f ca="1">SUM(INDIRECT(CONCATENATE("TotalNaturalFlow!",D$1,$A102)):INDIRECT(CONCATENATE("TotalNaturalFlow!",D$1,$B102)))</f>
        <v>1592335</v>
      </c>
      <c r="E102" s="49">
        <f ca="1">SUM(INDIRECT(CONCATENATE("TotalNaturalFlow!",E$1,$A102)):INDIRECT(CONCATENATE("TotalNaturalFlow!",E$1,$B102)))</f>
        <v>2736476</v>
      </c>
      <c r="F102" s="49">
        <f ca="1">SUM(INDIRECT(CONCATENATE("TotalNaturalFlow!",F$1,$A102)):INDIRECT(CONCATENATE("TotalNaturalFlow!",F$1,$B102)))</f>
        <v>110915</v>
      </c>
      <c r="G102" s="49">
        <f ca="1">SUM(INDIRECT(CONCATENATE("TotalNaturalFlow!",G$1,$A102)):INDIRECT(CONCATENATE("TotalNaturalFlow!",G$1,$B102)))</f>
        <v>819651</v>
      </c>
      <c r="H102" s="49">
        <f ca="1">SUM(INDIRECT(CONCATENATE("TotalNaturalFlow!",H$1,$A102)):INDIRECT(CONCATENATE("TotalNaturalFlow!",H$1,$B102)))</f>
        <v>987370</v>
      </c>
      <c r="I102" s="49">
        <f ca="1">SUM(INDIRECT(CONCATENATE("TotalNaturalFlow!",I$1,$A102)):INDIRECT(CONCATENATE("TotalNaturalFlow!",I$1,$B102)))</f>
        <v>1773781</v>
      </c>
      <c r="J102" s="49">
        <f ca="1">SUM(INDIRECT(CONCATENATE("TotalNaturalFlow!",J$1,$A102)):INDIRECT(CONCATENATE("TotalNaturalFlow!",J$1,$B102)))</f>
        <v>554798</v>
      </c>
      <c r="K102" s="49">
        <f ca="1">SUM(INDIRECT(CONCATENATE("TotalNaturalFlow!",K$1,$A102)):INDIRECT(CONCATENATE("TotalNaturalFlow!",K$1,$B102)))</f>
        <v>4936987</v>
      </c>
      <c r="L102" s="49">
        <f ca="1">SUM(INDIRECT(CONCATENATE("TotalNaturalFlow!",L$1,$A102)):INDIRECT(CONCATENATE("TotalNaturalFlow!",L$1,$B102)))</f>
        <v>679665</v>
      </c>
      <c r="M102" s="49">
        <f ca="1">SUM(INDIRECT(CONCATENATE("TotalNaturalFlow!",M$1,$A102)):INDIRECT(CONCATENATE("TotalNaturalFlow!",M$1,$B102)))</f>
        <v>719196</v>
      </c>
      <c r="N102" s="49">
        <f ca="1">SUM(INDIRECT(CONCATENATE("TotalNaturalFlow!",N$1,$A102)):INDIRECT(CONCATENATE("TotalNaturalFlow!",N$1,$B102)))</f>
        <v>1144730</v>
      </c>
      <c r="O102" s="49">
        <f ca="1">SUM(INDIRECT(CONCATENATE("TotalNaturalFlow!",O$1,$A102)):INDIRECT(CONCATENATE("TotalNaturalFlow!",O$1,$B102)))</f>
        <v>858089</v>
      </c>
      <c r="P102" s="49">
        <f ca="1">SUM(INDIRECT(CONCATENATE("TotalNaturalFlow!",P$1,$A102)):INDIRECT(CONCATENATE("TotalNaturalFlow!",P$1,$B102)))</f>
        <v>332111</v>
      </c>
      <c r="Q102" s="49">
        <f ca="1">SUM(INDIRECT(CONCATENATE("TotalNaturalFlow!",Q$1,$A102)):INDIRECT(CONCATENATE("TotalNaturalFlow!",Q$1,$B102)))</f>
        <v>659295</v>
      </c>
      <c r="R102" s="49">
        <f ca="1">SUM(INDIRECT(CONCATENATE("TotalNaturalFlow!",R$1,$A102)):INDIRECT(CONCATENATE("TotalNaturalFlow!",R$1,$B102)))</f>
        <v>428977</v>
      </c>
      <c r="S102" s="49">
        <f ca="1">SUM(INDIRECT(CONCATENATE("TotalNaturalFlow!",S$1,$A102)):INDIRECT(CONCATENATE("TotalNaturalFlow!",S$1,$B102)))</f>
        <v>3777131</v>
      </c>
      <c r="T102" s="49">
        <f ca="1">SUM(INDIRECT(CONCATENATE("TotalNaturalFlow!",T$1,$A102)):INDIRECT(CONCATENATE("TotalNaturalFlow!",T$1,$B102)))</f>
        <v>111083</v>
      </c>
      <c r="U102" s="49">
        <f ca="1">SUM(INDIRECT(CONCATENATE("TotalNaturalFlow!",U$1,$A102)):INDIRECT(CONCATENATE("TotalNaturalFlow!",U$1,$B102)))</f>
        <v>1092682</v>
      </c>
      <c r="V102" s="49">
        <f ca="1">SUM(INDIRECT(CONCATENATE("TotalNaturalFlow!",V$1,$A102)):INDIRECT(CONCATENATE("TotalNaturalFlow!",V$1,$B102)))</f>
        <v>1789244</v>
      </c>
      <c r="W102" s="49">
        <f ca="1">SUM(INDIRECT(CONCATENATE("TotalNaturalFlow!",W$1,$A102)):INDIRECT(CONCATENATE("TotalNaturalFlow!",W$1,$B102)))</f>
        <v>11023149</v>
      </c>
      <c r="X102" s="46"/>
      <c r="Y102" s="49">
        <f ca="1">SUM(INDIRECT(CONCATENATE("TotalNaturalFlow!",Y$1,$A102)):INDIRECT(CONCATENATE("TotalNaturalFlow!",Y$1,$B102)))</f>
        <v>19713</v>
      </c>
      <c r="Z102" s="49">
        <f ca="1">SUM(INDIRECT(CONCATENATE("TotalNaturalFlow!",Z$1,$A102)):INDIRECT(CONCATENATE("TotalNaturalFlow!",Z$1,$B102)))</f>
        <v>82920</v>
      </c>
      <c r="AA102" s="49">
        <f ca="1">SUM(INDIRECT(CONCATENATE("TotalNaturalFlow!",AA$1,$A102)):INDIRECT(CONCATENATE("TotalNaturalFlow!",AA$1,$B102)))</f>
        <v>11479367</v>
      </c>
      <c r="AB102" s="49">
        <f ca="1">SUM(INDIRECT(CONCATENATE("TotalNaturalFlow!",AB$1,$A102)):INDIRECT(CONCATENATE("TotalNaturalFlow!",AB$1,$B102)))</f>
        <v>108093</v>
      </c>
      <c r="AC102" s="49">
        <f ca="1">SUM(INDIRECT(CONCATENATE("TotalNaturalFlow!",AC$1,$A102)):INDIRECT(CONCATENATE("TotalNaturalFlow!",AC$1,$B102)))</f>
        <v>11631545</v>
      </c>
      <c r="AD102" s="49">
        <f ca="1">SUM(INDIRECT(CONCATENATE("TotalNaturalFlow!",AD$1,$A102)):INDIRECT(CONCATENATE("TotalNaturalFlow!",AD$1,$B102)))</f>
        <v>12218410</v>
      </c>
      <c r="AE102" s="49">
        <f ca="1">SUM(INDIRECT(CONCATENATE("TotalNaturalFlow!",AE$1,$A102)):INDIRECT(CONCATENATE("TotalNaturalFlow!",AE$1,$B102)))</f>
        <v>22219</v>
      </c>
      <c r="AF102" s="49">
        <f ca="1">SUM(INDIRECT(CONCATENATE("TotalNaturalFlow!",AF$1,$A102)):INDIRECT(CONCATENATE("TotalNaturalFlow!",AF$1,$B102)))</f>
        <v>12494543</v>
      </c>
      <c r="AG102" s="49">
        <f ca="1">SUM(INDIRECT(CONCATENATE("TotalNaturalFlow!",AG$1,$A102)):INDIRECT(CONCATENATE("TotalNaturalFlow!",AG$1,$B102)))</f>
        <v>12095075</v>
      </c>
    </row>
    <row r="103" spans="1:33" s="2" customFormat="1" x14ac:dyDescent="0.2">
      <c r="A103" s="43">
        <f t="shared" si="6"/>
        <v>1158</v>
      </c>
      <c r="B103" s="43">
        <f t="shared" si="6"/>
        <v>1169</v>
      </c>
      <c r="C103" s="44">
        <v>2002</v>
      </c>
      <c r="D103" s="49">
        <f ca="1">SUM(INDIRECT(CONCATENATE("TotalNaturalFlow!",D$1,$A103)):INDIRECT(CONCATENATE("TotalNaturalFlow!",D$1,$B103)))</f>
        <v>894755</v>
      </c>
      <c r="E103" s="49">
        <f ca="1">SUM(INDIRECT(CONCATENATE("TotalNaturalFlow!",E$1,$A103)):INDIRECT(CONCATENATE("TotalNaturalFlow!",E$1,$B103)))</f>
        <v>1622467</v>
      </c>
      <c r="F103" s="49">
        <f ca="1">SUM(INDIRECT(CONCATENATE("TotalNaturalFlow!",F$1,$A103)):INDIRECT(CONCATENATE("TotalNaturalFlow!",F$1,$B103)))</f>
        <v>65080</v>
      </c>
      <c r="G103" s="49">
        <f ca="1">SUM(INDIRECT(CONCATENATE("TotalNaturalFlow!",G$1,$A103)):INDIRECT(CONCATENATE("TotalNaturalFlow!",G$1,$B103)))</f>
        <v>379828</v>
      </c>
      <c r="H103" s="49">
        <f ca="1">SUM(INDIRECT(CONCATENATE("TotalNaturalFlow!",H$1,$A103)):INDIRECT(CONCATENATE("TotalNaturalFlow!",H$1,$B103)))</f>
        <v>497635</v>
      </c>
      <c r="I103" s="49">
        <f ca="1">SUM(INDIRECT(CONCATENATE("TotalNaturalFlow!",I$1,$A103)):INDIRECT(CONCATENATE("TotalNaturalFlow!",I$1,$B103)))</f>
        <v>1010769</v>
      </c>
      <c r="J103" s="49">
        <f ca="1">SUM(INDIRECT(CONCATENATE("TotalNaturalFlow!",J$1,$A103)):INDIRECT(CONCATENATE("TotalNaturalFlow!",J$1,$B103)))</f>
        <v>223766</v>
      </c>
      <c r="K103" s="49">
        <f ca="1">SUM(INDIRECT(CONCATENATE("TotalNaturalFlow!",K$1,$A103)):INDIRECT(CONCATENATE("TotalNaturalFlow!",K$1,$B103)))</f>
        <v>2766747</v>
      </c>
      <c r="L103" s="49">
        <f ca="1">SUM(INDIRECT(CONCATENATE("TotalNaturalFlow!",L$1,$A103)):INDIRECT(CONCATENATE("TotalNaturalFlow!",L$1,$B103)))</f>
        <v>715905</v>
      </c>
      <c r="M103" s="49">
        <f ca="1">SUM(INDIRECT(CONCATENATE("TotalNaturalFlow!",M$1,$A103)):INDIRECT(CONCATENATE("TotalNaturalFlow!",M$1,$B103)))</f>
        <v>750480</v>
      </c>
      <c r="N103" s="49">
        <f ca="1">SUM(INDIRECT(CONCATENATE("TotalNaturalFlow!",N$1,$A103)):INDIRECT(CONCATENATE("TotalNaturalFlow!",N$1,$B103)))</f>
        <v>956576</v>
      </c>
      <c r="O103" s="49">
        <f ca="1">SUM(INDIRECT(CONCATENATE("TotalNaturalFlow!",O$1,$A103)):INDIRECT(CONCATENATE("TotalNaturalFlow!",O$1,$B103)))</f>
        <v>513357</v>
      </c>
      <c r="P103" s="49">
        <f ca="1">SUM(INDIRECT(CONCATENATE("TotalNaturalFlow!",P$1,$A103)):INDIRECT(CONCATENATE("TotalNaturalFlow!",P$1,$B103)))</f>
        <v>171482</v>
      </c>
      <c r="Q103" s="49">
        <f ca="1">SUM(INDIRECT(CONCATENATE("TotalNaturalFlow!",Q$1,$A103)):INDIRECT(CONCATENATE("TotalNaturalFlow!",Q$1,$B103)))</f>
        <v>391776</v>
      </c>
      <c r="R103" s="49">
        <f ca="1">SUM(INDIRECT(CONCATENATE("TotalNaturalFlow!",R$1,$A103)):INDIRECT(CONCATENATE("TotalNaturalFlow!",R$1,$B103)))</f>
        <v>286464</v>
      </c>
      <c r="S103" s="49">
        <f ca="1">SUM(INDIRECT(CONCATENATE("TotalNaturalFlow!",S$1,$A103)):INDIRECT(CONCATENATE("TotalNaturalFlow!",S$1,$B103)))</f>
        <v>2507941</v>
      </c>
      <c r="T103" s="49">
        <f ca="1">SUM(INDIRECT(CONCATENATE("TotalNaturalFlow!",T$1,$A103)):INDIRECT(CONCATENATE("TotalNaturalFlow!",T$1,$B103)))</f>
        <v>75415</v>
      </c>
      <c r="U103" s="49">
        <f ca="1">SUM(INDIRECT(CONCATENATE("TotalNaturalFlow!",U$1,$A103)):INDIRECT(CONCATENATE("TotalNaturalFlow!",U$1,$B103)))</f>
        <v>159576</v>
      </c>
      <c r="V103" s="49">
        <f ca="1">SUM(INDIRECT(CONCATENATE("TotalNaturalFlow!",V$1,$A103)):INDIRECT(CONCATENATE("TotalNaturalFlow!",V$1,$B103)))</f>
        <v>511430</v>
      </c>
      <c r="W103" s="49">
        <f ca="1">SUM(INDIRECT(CONCATENATE("TotalNaturalFlow!",W$1,$A103)):INDIRECT(CONCATENATE("TotalNaturalFlow!",W$1,$B103)))</f>
        <v>5870736</v>
      </c>
      <c r="X103" s="46"/>
      <c r="Y103" s="49">
        <f ca="1">SUM(INDIRECT(CONCATENATE("TotalNaturalFlow!",Y$1,$A103)):INDIRECT(CONCATENATE("TotalNaturalFlow!",Y$1,$B103)))</f>
        <v>8067</v>
      </c>
      <c r="Z103" s="49">
        <f ca="1">SUM(INDIRECT(CONCATENATE("TotalNaturalFlow!",Z$1,$A103)):INDIRECT(CONCATENATE("TotalNaturalFlow!",Z$1,$B103)))</f>
        <v>74517</v>
      </c>
      <c r="AA103" s="49">
        <f ca="1">SUM(INDIRECT(CONCATENATE("TotalNaturalFlow!",AA$1,$A103)):INDIRECT(CONCATENATE("TotalNaturalFlow!",AA$1,$B103)))</f>
        <v>6173690</v>
      </c>
      <c r="AB103" s="49">
        <f ca="1">SUM(INDIRECT(CONCATENATE("TotalNaturalFlow!",AB$1,$A103)):INDIRECT(CONCATENATE("TotalNaturalFlow!",AB$1,$B103)))</f>
        <v>74279</v>
      </c>
      <c r="AC103" s="49">
        <f ca="1">SUM(INDIRECT(CONCATENATE("TotalNaturalFlow!",AC$1,$A103)):INDIRECT(CONCATENATE("TotalNaturalFlow!",AC$1,$B103)))</f>
        <v>6196873</v>
      </c>
      <c r="AD103" s="49">
        <f ca="1">SUM(INDIRECT(CONCATENATE("TotalNaturalFlow!",AD$1,$A103)):INDIRECT(CONCATENATE("TotalNaturalFlow!",AD$1,$B103)))</f>
        <v>6751678</v>
      </c>
      <c r="AE103" s="49">
        <f ca="1">SUM(INDIRECT(CONCATENATE("TotalNaturalFlow!",AE$1,$A103)):INDIRECT(CONCATENATE("TotalNaturalFlow!",AE$1,$B103)))</f>
        <v>20700</v>
      </c>
      <c r="AF103" s="49">
        <f ca="1">SUM(INDIRECT(CONCATENATE("TotalNaturalFlow!",AF$1,$A103)):INDIRECT(CONCATENATE("TotalNaturalFlow!",AF$1,$B103)))</f>
        <v>6794571</v>
      </c>
      <c r="AG103" s="49">
        <f ca="1">SUM(INDIRECT(CONCATENATE("TotalNaturalFlow!",AG$1,$A103)):INDIRECT(CONCATENATE("TotalNaturalFlow!",AG$1,$B103)))</f>
        <v>6585665</v>
      </c>
    </row>
    <row r="104" spans="1:33" s="2" customFormat="1" x14ac:dyDescent="0.2">
      <c r="A104" s="43">
        <f t="shared" si="6"/>
        <v>1170</v>
      </c>
      <c r="B104" s="43">
        <f t="shared" si="6"/>
        <v>1181</v>
      </c>
      <c r="C104" s="44">
        <v>2003</v>
      </c>
      <c r="D104" s="49">
        <f ca="1">SUM(INDIRECT(CONCATENATE("TotalNaturalFlow!",D$1,$A104)):INDIRECT(CONCATENATE("TotalNaturalFlow!",D$1,$B104)))</f>
        <v>1972020</v>
      </c>
      <c r="E104" s="49">
        <f ca="1">SUM(INDIRECT(CONCATENATE("TotalNaturalFlow!",E$1,$A104)):INDIRECT(CONCATENATE("TotalNaturalFlow!",E$1,$B104)))</f>
        <v>3097013</v>
      </c>
      <c r="F104" s="49">
        <f ca="1">SUM(INDIRECT(CONCATENATE("TotalNaturalFlow!",F$1,$A104)):INDIRECT(CONCATENATE("TotalNaturalFlow!",F$1,$B104)))</f>
        <v>109097</v>
      </c>
      <c r="G104" s="49">
        <f ca="1">SUM(INDIRECT(CONCATENATE("TotalNaturalFlow!",G$1,$A104)):INDIRECT(CONCATENATE("TotalNaturalFlow!",G$1,$B104)))</f>
        <v>678656</v>
      </c>
      <c r="H104" s="49">
        <f ca="1">SUM(INDIRECT(CONCATENATE("TotalNaturalFlow!",H$1,$A104)):INDIRECT(CONCATENATE("TotalNaturalFlow!",H$1,$B104)))</f>
        <v>842191</v>
      </c>
      <c r="I104" s="49">
        <f ca="1">SUM(INDIRECT(CONCATENATE("TotalNaturalFlow!",I$1,$A104)):INDIRECT(CONCATENATE("TotalNaturalFlow!",I$1,$B104)))</f>
        <v>1510071</v>
      </c>
      <c r="J104" s="49">
        <f ca="1">SUM(INDIRECT(CONCATENATE("TotalNaturalFlow!",J$1,$A104)):INDIRECT(CONCATENATE("TotalNaturalFlow!",J$1,$B104)))</f>
        <v>444806</v>
      </c>
      <c r="K104" s="49">
        <f ca="1">SUM(INDIRECT(CONCATENATE("TotalNaturalFlow!",K$1,$A104)):INDIRECT(CONCATENATE("TotalNaturalFlow!",K$1,$B104)))</f>
        <v>5022163</v>
      </c>
      <c r="L104" s="49">
        <f ca="1">SUM(INDIRECT(CONCATENATE("TotalNaturalFlow!",L$1,$A104)):INDIRECT(CONCATENATE("TotalNaturalFlow!",L$1,$B104)))</f>
        <v>807983</v>
      </c>
      <c r="M104" s="49">
        <f ca="1">SUM(INDIRECT(CONCATENATE("TotalNaturalFlow!",M$1,$A104)):INDIRECT(CONCATENATE("TotalNaturalFlow!",M$1,$B104)))</f>
        <v>823413</v>
      </c>
      <c r="N104" s="49">
        <f ca="1">SUM(INDIRECT(CONCATENATE("TotalNaturalFlow!",N$1,$A104)):INDIRECT(CONCATENATE("TotalNaturalFlow!",N$1,$B104)))</f>
        <v>1140414</v>
      </c>
      <c r="O104" s="49">
        <f ca="1">SUM(INDIRECT(CONCATENATE("TotalNaturalFlow!",O$1,$A104)):INDIRECT(CONCATENATE("TotalNaturalFlow!",O$1,$B104)))</f>
        <v>1132594</v>
      </c>
      <c r="P104" s="49">
        <f ca="1">SUM(INDIRECT(CONCATENATE("TotalNaturalFlow!",P$1,$A104)):INDIRECT(CONCATENATE("TotalNaturalFlow!",P$1,$B104)))</f>
        <v>339628</v>
      </c>
      <c r="Q104" s="49">
        <f ca="1">SUM(INDIRECT(CONCATENATE("TotalNaturalFlow!",Q$1,$A104)):INDIRECT(CONCATENATE("TotalNaturalFlow!",Q$1,$B104)))</f>
        <v>494229</v>
      </c>
      <c r="R104" s="49">
        <f ca="1">SUM(INDIRECT(CONCATENATE("TotalNaturalFlow!",R$1,$A104)):INDIRECT(CONCATENATE("TotalNaturalFlow!",R$1,$B104)))</f>
        <v>446722</v>
      </c>
      <c r="S104" s="49">
        <f ca="1">SUM(INDIRECT(CONCATENATE("TotalNaturalFlow!",S$1,$A104)):INDIRECT(CONCATENATE("TotalNaturalFlow!",S$1,$B104)))</f>
        <v>3750391</v>
      </c>
      <c r="T104" s="49">
        <f ca="1">SUM(INDIRECT(CONCATENATE("TotalNaturalFlow!",T$1,$A104)):INDIRECT(CONCATENATE("TotalNaturalFlow!",T$1,$B104)))</f>
        <v>102504</v>
      </c>
      <c r="U104" s="49">
        <f ca="1">SUM(INDIRECT(CONCATENATE("TotalNaturalFlow!",U$1,$A104)):INDIRECT(CONCATENATE("TotalNaturalFlow!",U$1,$B104)))</f>
        <v>553396</v>
      </c>
      <c r="V104" s="49">
        <f ca="1">SUM(INDIRECT(CONCATENATE("TotalNaturalFlow!",V$1,$A104)):INDIRECT(CONCATENATE("TotalNaturalFlow!",V$1,$B104)))</f>
        <v>1116650</v>
      </c>
      <c r="W104" s="49">
        <f ca="1">SUM(INDIRECT(CONCATENATE("TotalNaturalFlow!",W$1,$A104)):INDIRECT(CONCATENATE("TotalNaturalFlow!",W$1,$B104)))</f>
        <v>10455249</v>
      </c>
      <c r="X104" s="46"/>
      <c r="Y104" s="49">
        <f ca="1">SUM(INDIRECT(CONCATENATE("TotalNaturalFlow!",Y$1,$A104)):INDIRECT(CONCATENATE("TotalNaturalFlow!",Y$1,$B104)))</f>
        <v>11674</v>
      </c>
      <c r="Z104" s="49">
        <f ca="1">SUM(INDIRECT(CONCATENATE("TotalNaturalFlow!",Z$1,$A104)):INDIRECT(CONCATENATE("TotalNaturalFlow!",Z$1,$B104)))</f>
        <v>40901</v>
      </c>
      <c r="AA104" s="49">
        <f ca="1">SUM(INDIRECT(CONCATENATE("TotalNaturalFlow!",AA$1,$A104)):INDIRECT(CONCATENATE("TotalNaturalFlow!",AA$1,$B104)))</f>
        <v>10772426</v>
      </c>
      <c r="AB104" s="49">
        <f ca="1">SUM(INDIRECT(CONCATENATE("TotalNaturalFlow!",AB$1,$A104)):INDIRECT(CONCATENATE("TotalNaturalFlow!",AB$1,$B104)))</f>
        <v>84227</v>
      </c>
      <c r="AC104" s="49">
        <f ca="1">SUM(INDIRECT(CONCATENATE("TotalNaturalFlow!",AC$1,$A104)):INDIRECT(CONCATENATE("TotalNaturalFlow!",AC$1,$B104)))</f>
        <v>10955843</v>
      </c>
      <c r="AD104" s="49">
        <f ca="1">SUM(INDIRECT(CONCATENATE("TotalNaturalFlow!",AD$1,$A104)):INDIRECT(CONCATENATE("TotalNaturalFlow!",AD$1,$B104)))</f>
        <v>11833334</v>
      </c>
      <c r="AE104" s="49">
        <f ca="1">SUM(INDIRECT(CONCATENATE("TotalNaturalFlow!",AE$1,$A104)):INDIRECT(CONCATENATE("TotalNaturalFlow!",AE$1,$B104)))</f>
        <v>15082</v>
      </c>
      <c r="AF104" s="49">
        <f ca="1">SUM(INDIRECT(CONCATENATE("TotalNaturalFlow!",AF$1,$A104)):INDIRECT(CONCATENATE("TotalNaturalFlow!",AF$1,$B104)))</f>
        <v>11750151</v>
      </c>
      <c r="AG104" s="49">
        <f ca="1">SUM(INDIRECT(CONCATENATE("TotalNaturalFlow!",AG$1,$A104)):INDIRECT(CONCATENATE("TotalNaturalFlow!",AG$1,$B104)))</f>
        <v>11424393</v>
      </c>
    </row>
    <row r="105" spans="1:33" s="2" customFormat="1" x14ac:dyDescent="0.2">
      <c r="A105" s="43">
        <f t="shared" si="6"/>
        <v>1182</v>
      </c>
      <c r="B105" s="43">
        <f t="shared" si="6"/>
        <v>1193</v>
      </c>
      <c r="C105" s="44">
        <v>2004</v>
      </c>
      <c r="D105" s="49">
        <f ca="1">SUM(INDIRECT(CONCATENATE("TotalNaturalFlow!",D$1,$A105)):INDIRECT(CONCATENATE("TotalNaturalFlow!",D$1,$B105)))</f>
        <v>1296720</v>
      </c>
      <c r="E105" s="49">
        <f ca="1">SUM(INDIRECT(CONCATENATE("TotalNaturalFlow!",E$1,$A105)):INDIRECT(CONCATENATE("TotalNaturalFlow!",E$1,$B105)))</f>
        <v>2239413</v>
      </c>
      <c r="F105" s="49">
        <f ca="1">SUM(INDIRECT(CONCATENATE("TotalNaturalFlow!",F$1,$A105)):INDIRECT(CONCATENATE("TotalNaturalFlow!",F$1,$B105)))</f>
        <v>99642</v>
      </c>
      <c r="G105" s="49">
        <f ca="1">SUM(INDIRECT(CONCATENATE("TotalNaturalFlow!",G$1,$A105)):INDIRECT(CONCATENATE("TotalNaturalFlow!",G$1,$B105)))</f>
        <v>672116</v>
      </c>
      <c r="H105" s="49">
        <f ca="1">SUM(INDIRECT(CONCATENATE("TotalNaturalFlow!",H$1,$A105)):INDIRECT(CONCATENATE("TotalNaturalFlow!",H$1,$B105)))</f>
        <v>841010</v>
      </c>
      <c r="I105" s="49">
        <f ca="1">SUM(INDIRECT(CONCATENATE("TotalNaturalFlow!",I$1,$A105)):INDIRECT(CONCATENATE("TotalNaturalFlow!",I$1,$B105)))</f>
        <v>1491878</v>
      </c>
      <c r="J105" s="49">
        <f ca="1">SUM(INDIRECT(CONCATENATE("TotalNaturalFlow!",J$1,$A105)):INDIRECT(CONCATENATE("TotalNaturalFlow!",J$1,$B105)))</f>
        <v>551067</v>
      </c>
      <c r="K105" s="49">
        <f ca="1">SUM(INDIRECT(CONCATENATE("TotalNaturalFlow!",K$1,$A105)):INDIRECT(CONCATENATE("TotalNaturalFlow!",K$1,$B105)))</f>
        <v>4296658</v>
      </c>
      <c r="L105" s="49">
        <f ca="1">SUM(INDIRECT(CONCATENATE("TotalNaturalFlow!",L$1,$A105)):INDIRECT(CONCATENATE("TotalNaturalFlow!",L$1,$B105)))</f>
        <v>903808</v>
      </c>
      <c r="M105" s="49">
        <f ca="1">SUM(INDIRECT(CONCATENATE("TotalNaturalFlow!",M$1,$A105)):INDIRECT(CONCATENATE("TotalNaturalFlow!",M$1,$B105)))</f>
        <v>928674</v>
      </c>
      <c r="N105" s="49">
        <f ca="1">SUM(INDIRECT(CONCATENATE("TotalNaturalFlow!",N$1,$A105)):INDIRECT(CONCATENATE("TotalNaturalFlow!",N$1,$B105)))</f>
        <v>1290002</v>
      </c>
      <c r="O105" s="49">
        <f ca="1">SUM(INDIRECT(CONCATENATE("TotalNaturalFlow!",O$1,$A105)):INDIRECT(CONCATENATE("TotalNaturalFlow!",O$1,$B105)))</f>
        <v>803460</v>
      </c>
      <c r="P105" s="49">
        <f ca="1">SUM(INDIRECT(CONCATENATE("TotalNaturalFlow!",P$1,$A105)):INDIRECT(CONCATENATE("TotalNaturalFlow!",P$1,$B105)))</f>
        <v>240682</v>
      </c>
      <c r="Q105" s="49">
        <f ca="1">SUM(INDIRECT(CONCATENATE("TotalNaturalFlow!",Q$1,$A105)):INDIRECT(CONCATENATE("TotalNaturalFlow!",Q$1,$B105)))</f>
        <v>446439</v>
      </c>
      <c r="R105" s="49">
        <f ca="1">SUM(INDIRECT(CONCATENATE("TotalNaturalFlow!",R$1,$A105)):INDIRECT(CONCATENATE("TotalNaturalFlow!",R$1,$B105)))</f>
        <v>343403</v>
      </c>
      <c r="S105" s="49">
        <f ca="1">SUM(INDIRECT(CONCATENATE("TotalNaturalFlow!",S$1,$A105)):INDIRECT(CONCATENATE("TotalNaturalFlow!",S$1,$B105)))</f>
        <v>3219613</v>
      </c>
      <c r="T105" s="49">
        <f ca="1">SUM(INDIRECT(CONCATENATE("TotalNaturalFlow!",T$1,$A105)):INDIRECT(CONCATENATE("TotalNaturalFlow!",T$1,$B105)))</f>
        <v>94246</v>
      </c>
      <c r="U105" s="49">
        <f ca="1">SUM(INDIRECT(CONCATENATE("TotalNaturalFlow!",U$1,$A105)):INDIRECT(CONCATENATE("TotalNaturalFlow!",U$1,$B105)))</f>
        <v>875042</v>
      </c>
      <c r="V105" s="49">
        <f ca="1">SUM(INDIRECT(CONCATENATE("TotalNaturalFlow!",V$1,$A105)):INDIRECT(CONCATENATE("TotalNaturalFlow!",V$1,$B105)))</f>
        <v>1458919</v>
      </c>
      <c r="W105" s="49">
        <f ca="1">SUM(INDIRECT(CONCATENATE("TotalNaturalFlow!",W$1,$A105)):INDIRECT(CONCATENATE("TotalNaturalFlow!",W$1,$B105)))</f>
        <v>9443222</v>
      </c>
      <c r="X105" s="46"/>
      <c r="Y105" s="49">
        <f ca="1">SUM(INDIRECT(CONCATENATE("TotalNaturalFlow!",Y$1,$A105)):INDIRECT(CONCATENATE("TotalNaturalFlow!",Y$1,$B105)))</f>
        <v>12664</v>
      </c>
      <c r="Z105" s="49">
        <f ca="1">SUM(INDIRECT(CONCATENATE("TotalNaturalFlow!",Z$1,$A105)):INDIRECT(CONCATENATE("TotalNaturalFlow!",Z$1,$B105)))</f>
        <v>52966</v>
      </c>
      <c r="AA105" s="49">
        <f ca="1">SUM(INDIRECT(CONCATENATE("TotalNaturalFlow!",AA$1,$A105)):INDIRECT(CONCATENATE("TotalNaturalFlow!",AA$1,$B105)))</f>
        <v>9836644</v>
      </c>
      <c r="AB105" s="49">
        <f ca="1">SUM(INDIRECT(CONCATENATE("TotalNaturalFlow!",AB$1,$A105)):INDIRECT(CONCATENATE("TotalNaturalFlow!",AB$1,$B105)))</f>
        <v>81913</v>
      </c>
      <c r="AC105" s="49">
        <f ca="1">SUM(INDIRECT(CONCATENATE("TotalNaturalFlow!",AC$1,$A105)):INDIRECT(CONCATENATE("TotalNaturalFlow!",AC$1,$B105)))</f>
        <v>9909250</v>
      </c>
      <c r="AD105" s="49">
        <f ca="1">SUM(INDIRECT(CONCATENATE("TotalNaturalFlow!",AD$1,$A105)):INDIRECT(CONCATENATE("TotalNaturalFlow!",AD$1,$B105)))</f>
        <v>10913362</v>
      </c>
      <c r="AE105" s="49">
        <f ca="1">SUM(INDIRECT(CONCATENATE("TotalNaturalFlow!",AE$1,$A105)):INDIRECT(CONCATENATE("TotalNaturalFlow!",AE$1,$B105)))</f>
        <v>11994</v>
      </c>
      <c r="AF105" s="49">
        <f ca="1">SUM(INDIRECT(CONCATENATE("TotalNaturalFlow!",AF$1,$A105)):INDIRECT(CONCATENATE("TotalNaturalFlow!",AF$1,$B105)))</f>
        <v>10485732</v>
      </c>
      <c r="AG105" s="49">
        <f ca="1">SUM(INDIRECT(CONCATENATE("TotalNaturalFlow!",AG$1,$A105)):INDIRECT(CONCATENATE("TotalNaturalFlow!",AG$1,$B105)))</f>
        <v>10321086</v>
      </c>
    </row>
    <row r="106" spans="1:33" s="2" customFormat="1" x14ac:dyDescent="0.2">
      <c r="A106" s="43">
        <f t="shared" si="6"/>
        <v>1194</v>
      </c>
      <c r="B106" s="43">
        <f t="shared" si="6"/>
        <v>1205</v>
      </c>
      <c r="C106" s="44">
        <v>2005</v>
      </c>
      <c r="D106" s="49">
        <f ca="1">SUM(INDIRECT(CONCATENATE("TotalNaturalFlow!",D$1,$A106)):INDIRECT(CONCATENATE("TotalNaturalFlow!",D$1,$B106)))</f>
        <v>1917613</v>
      </c>
      <c r="E106" s="49">
        <f ca="1">SUM(INDIRECT(CONCATENATE("TotalNaturalFlow!",E$1,$A106)):INDIRECT(CONCATENATE("TotalNaturalFlow!",E$1,$B106)))</f>
        <v>3478433</v>
      </c>
      <c r="F106" s="49">
        <f ca="1">SUM(INDIRECT(CONCATENATE("TotalNaturalFlow!",F$1,$A106)):INDIRECT(CONCATENATE("TotalNaturalFlow!",F$1,$B106)))</f>
        <v>122345</v>
      </c>
      <c r="G106" s="49">
        <f ca="1">SUM(INDIRECT(CONCATENATE("TotalNaturalFlow!",G$1,$A106)):INDIRECT(CONCATENATE("TotalNaturalFlow!",G$1,$B106)))</f>
        <v>867166</v>
      </c>
      <c r="H106" s="49">
        <f ca="1">SUM(INDIRECT(CONCATENATE("TotalNaturalFlow!",H$1,$A106)):INDIRECT(CONCATENATE("TotalNaturalFlow!",H$1,$B106)))</f>
        <v>1059154</v>
      </c>
      <c r="I106" s="49">
        <f ca="1">SUM(INDIRECT(CONCATENATE("TotalNaturalFlow!",I$1,$A106)):INDIRECT(CONCATENATE("TotalNaturalFlow!",I$1,$B106)))</f>
        <v>2383408</v>
      </c>
      <c r="J106" s="49">
        <f ca="1">SUM(INDIRECT(CONCATENATE("TotalNaturalFlow!",J$1,$A106)):INDIRECT(CONCATENATE("TotalNaturalFlow!",J$1,$B106)))</f>
        <v>1071566</v>
      </c>
      <c r="K106" s="49">
        <f ca="1">SUM(INDIRECT(CONCATENATE("TotalNaturalFlow!",K$1,$A106)):INDIRECT(CONCATENATE("TotalNaturalFlow!",K$1,$B106)))</f>
        <v>6949021</v>
      </c>
      <c r="L106" s="49">
        <f ca="1">SUM(INDIRECT(CONCATENATE("TotalNaturalFlow!",L$1,$A106)):INDIRECT(CONCATENATE("TotalNaturalFlow!",L$1,$B106)))</f>
        <v>1324352</v>
      </c>
      <c r="M106" s="49">
        <f ca="1">SUM(INDIRECT(CONCATENATE("TotalNaturalFlow!",M$1,$A106)):INDIRECT(CONCATENATE("TotalNaturalFlow!",M$1,$B106)))</f>
        <v>1394664</v>
      </c>
      <c r="N106" s="49">
        <f ca="1">SUM(INDIRECT(CONCATENATE("TotalNaturalFlow!",N$1,$A106)):INDIRECT(CONCATENATE("TotalNaturalFlow!",N$1,$B106)))</f>
        <v>2020353</v>
      </c>
      <c r="O106" s="49">
        <f ca="1">SUM(INDIRECT(CONCATENATE("TotalNaturalFlow!",O$1,$A106)):INDIRECT(CONCATENATE("TotalNaturalFlow!",O$1,$B106)))</f>
        <v>1315940</v>
      </c>
      <c r="P106" s="49">
        <f ca="1">SUM(INDIRECT(CONCATENATE("TotalNaturalFlow!",P$1,$A106)):INDIRECT(CONCATENATE("TotalNaturalFlow!",P$1,$B106)))</f>
        <v>451675</v>
      </c>
      <c r="Q106" s="49">
        <f ca="1">SUM(INDIRECT(CONCATENATE("TotalNaturalFlow!",Q$1,$A106)):INDIRECT(CONCATENATE("TotalNaturalFlow!",Q$1,$B106)))</f>
        <v>1227925</v>
      </c>
      <c r="R106" s="49">
        <f ca="1">SUM(INDIRECT(CONCATENATE("TotalNaturalFlow!",R$1,$A106)):INDIRECT(CONCATENATE("TotalNaturalFlow!",R$1,$B106)))</f>
        <v>534089</v>
      </c>
      <c r="S106" s="49">
        <f ca="1">SUM(INDIRECT(CONCATENATE("TotalNaturalFlow!",S$1,$A106)):INDIRECT(CONCATENATE("TotalNaturalFlow!",S$1,$B106)))</f>
        <v>6290237</v>
      </c>
      <c r="T106" s="49">
        <f ca="1">SUM(INDIRECT(CONCATENATE("TotalNaturalFlow!",T$1,$A106)):INDIRECT(CONCATENATE("TotalNaturalFlow!",T$1,$B106)))</f>
        <v>194636</v>
      </c>
      <c r="U106" s="49">
        <f ca="1">SUM(INDIRECT(CONCATENATE("TotalNaturalFlow!",U$1,$A106)):INDIRECT(CONCATENATE("TotalNaturalFlow!",U$1,$B106)))</f>
        <v>1680125</v>
      </c>
      <c r="V106" s="49">
        <f ca="1">SUM(INDIRECT(CONCATENATE("TotalNaturalFlow!",V$1,$A106)):INDIRECT(CONCATENATE("TotalNaturalFlow!",V$1,$B106)))</f>
        <v>2877925</v>
      </c>
      <c r="W106" s="49">
        <f ca="1">SUM(INDIRECT(CONCATENATE("TotalNaturalFlow!",W$1,$A106)):INDIRECT(CONCATENATE("TotalNaturalFlow!",W$1,$B106)))</f>
        <v>17117932</v>
      </c>
      <c r="X106" s="46"/>
      <c r="Y106" s="49">
        <f ca="1">SUM(INDIRECT(CONCATENATE("TotalNaturalFlow!",Y$1,$A106)):INDIRECT(CONCATENATE("TotalNaturalFlow!",Y$1,$B106)))</f>
        <v>33491</v>
      </c>
      <c r="Z106" s="49">
        <f ca="1">SUM(INDIRECT(CONCATENATE("TotalNaturalFlow!",Z$1,$A106)):INDIRECT(CONCATENATE("TotalNaturalFlow!",Z$1,$B106)))</f>
        <v>285029</v>
      </c>
      <c r="AA106" s="49">
        <f ca="1">SUM(INDIRECT(CONCATENATE("TotalNaturalFlow!",AA$1,$A106)):INDIRECT(CONCATENATE("TotalNaturalFlow!",AA$1,$B106)))</f>
        <v>17767542</v>
      </c>
      <c r="AB106" s="49">
        <f ca="1">SUM(INDIRECT(CONCATENATE("TotalNaturalFlow!",AB$1,$A106)):INDIRECT(CONCATENATE("TotalNaturalFlow!",AB$1,$B106)))</f>
        <v>556842</v>
      </c>
      <c r="AC106" s="49">
        <f ca="1">SUM(INDIRECT(CONCATENATE("TotalNaturalFlow!",AC$1,$A106)):INDIRECT(CONCATENATE("TotalNaturalFlow!",AC$1,$B106)))</f>
        <v>19010483</v>
      </c>
      <c r="AD106" s="49">
        <f ca="1">SUM(INDIRECT(CONCATENATE("TotalNaturalFlow!",AD$1,$A106)):INDIRECT(CONCATENATE("TotalNaturalFlow!",AD$1,$B106)))</f>
        <v>19505755</v>
      </c>
      <c r="AE106" s="49">
        <f ca="1">SUM(INDIRECT(CONCATENATE("TotalNaturalFlow!",AE$1,$A106)):INDIRECT(CONCATENATE("TotalNaturalFlow!",AE$1,$B106)))</f>
        <v>525680</v>
      </c>
      <c r="AF106" s="49">
        <f ca="1">SUM(INDIRECT(CONCATENATE("TotalNaturalFlow!",AF$1,$A106)):INDIRECT(CONCATENATE("TotalNaturalFlow!",AF$1,$B106)))</f>
        <v>20114925</v>
      </c>
      <c r="AG106" s="49">
        <f ca="1">SUM(INDIRECT(CONCATENATE("TotalNaturalFlow!",AG$1,$A106)):INDIRECT(CONCATENATE("TotalNaturalFlow!",AG$1,$B106)))</f>
        <v>20000999</v>
      </c>
    </row>
    <row r="107" spans="1:33" s="2" customFormat="1" x14ac:dyDescent="0.2">
      <c r="A107" s="43">
        <f t="shared" ref="A107:B122" si="7">A106+12</f>
        <v>1206</v>
      </c>
      <c r="B107" s="43">
        <f t="shared" si="7"/>
        <v>1217</v>
      </c>
      <c r="C107" s="44">
        <v>2006</v>
      </c>
      <c r="D107" s="49">
        <f ca="1">SUM(INDIRECT(CONCATENATE("TotalNaturalFlow!",D$1,$A107)):INDIRECT(CONCATENATE("TotalNaturalFlow!",D$1,$B107)))</f>
        <v>2055741</v>
      </c>
      <c r="E107" s="49">
        <f ca="1">SUM(INDIRECT(CONCATENATE("TotalNaturalFlow!",E$1,$A107)):INDIRECT(CONCATENATE("TotalNaturalFlow!",E$1,$B107)))</f>
        <v>3496708</v>
      </c>
      <c r="F107" s="49">
        <f ca="1">SUM(INDIRECT(CONCATENATE("TotalNaturalFlow!",F$1,$A107)):INDIRECT(CONCATENATE("TotalNaturalFlow!",F$1,$B107)))</f>
        <v>118486</v>
      </c>
      <c r="G107" s="49">
        <f ca="1">SUM(INDIRECT(CONCATENATE("TotalNaturalFlow!",G$1,$A107)):INDIRECT(CONCATENATE("TotalNaturalFlow!",G$1,$B107)))</f>
        <v>871473</v>
      </c>
      <c r="H107" s="49">
        <f ca="1">SUM(INDIRECT(CONCATENATE("TotalNaturalFlow!",H$1,$A107)):INDIRECT(CONCATENATE("TotalNaturalFlow!",H$1,$B107)))</f>
        <v>1087901</v>
      </c>
      <c r="I107" s="49">
        <f ca="1">SUM(INDIRECT(CONCATENATE("TotalNaturalFlow!",I$1,$A107)):INDIRECT(CONCATENATE("TotalNaturalFlow!",I$1,$B107)))</f>
        <v>1922486</v>
      </c>
      <c r="J107" s="49">
        <f ca="1">SUM(INDIRECT(CONCATENATE("TotalNaturalFlow!",J$1,$A107)):INDIRECT(CONCATENATE("TotalNaturalFlow!",J$1,$B107)))</f>
        <v>504737</v>
      </c>
      <c r="K107" s="49">
        <f ca="1">SUM(INDIRECT(CONCATENATE("TotalNaturalFlow!",K$1,$A107)):INDIRECT(CONCATENATE("TotalNaturalFlow!",K$1,$B107)))</f>
        <v>5717266</v>
      </c>
      <c r="L107" s="49">
        <f ca="1">SUM(INDIRECT(CONCATENATE("TotalNaturalFlow!",L$1,$A107)):INDIRECT(CONCATENATE("TotalNaturalFlow!",L$1,$B107)))</f>
        <v>1012458</v>
      </c>
      <c r="M107" s="49">
        <f ca="1">SUM(INDIRECT(CONCATENATE("TotalNaturalFlow!",M$1,$A107)):INDIRECT(CONCATENATE("TotalNaturalFlow!",M$1,$B107)))</f>
        <v>1072000</v>
      </c>
      <c r="N107" s="49">
        <f ca="1">SUM(INDIRECT(CONCATENATE("TotalNaturalFlow!",N$1,$A107)):INDIRECT(CONCATENATE("TotalNaturalFlow!",N$1,$B107)))</f>
        <v>1360485</v>
      </c>
      <c r="O107" s="49">
        <f ca="1">SUM(INDIRECT(CONCATENATE("TotalNaturalFlow!",O$1,$A107)):INDIRECT(CONCATENATE("TotalNaturalFlow!",O$1,$B107)))</f>
        <v>1242684</v>
      </c>
      <c r="P107" s="49">
        <f ca="1">SUM(INDIRECT(CONCATENATE("TotalNaturalFlow!",P$1,$A107)):INDIRECT(CONCATENATE("TotalNaturalFlow!",P$1,$B107)))</f>
        <v>329660</v>
      </c>
      <c r="Q107" s="49">
        <f ca="1">SUM(INDIRECT(CONCATENATE("TotalNaturalFlow!",Q$1,$A107)):INDIRECT(CONCATENATE("TotalNaturalFlow!",Q$1,$B107)))</f>
        <v>800066</v>
      </c>
      <c r="R107" s="49">
        <f ca="1">SUM(INDIRECT(CONCATENATE("TotalNaturalFlow!",R$1,$A107)):INDIRECT(CONCATENATE("TotalNaturalFlow!",R$1,$B107)))</f>
        <v>551791</v>
      </c>
      <c r="S107" s="49">
        <f ca="1">SUM(INDIRECT(CONCATENATE("TotalNaturalFlow!",S$1,$A107)):INDIRECT(CONCATENATE("TotalNaturalFlow!",S$1,$B107)))</f>
        <v>4624845</v>
      </c>
      <c r="T107" s="49">
        <f ca="1">SUM(INDIRECT(CONCATENATE("TotalNaturalFlow!",T$1,$A107)):INDIRECT(CONCATENATE("TotalNaturalFlow!",T$1,$B107)))</f>
        <v>209822</v>
      </c>
      <c r="U107" s="49">
        <f ca="1">SUM(INDIRECT(CONCATENATE("TotalNaturalFlow!",U$1,$A107)):INDIRECT(CONCATENATE("TotalNaturalFlow!",U$1,$B107)))</f>
        <v>737727</v>
      </c>
      <c r="V107" s="49">
        <f ca="1">SUM(INDIRECT(CONCATENATE("TotalNaturalFlow!",V$1,$A107)):INDIRECT(CONCATENATE("TotalNaturalFlow!",V$1,$B107)))</f>
        <v>1348191</v>
      </c>
      <c r="W107" s="49">
        <f ca="1">SUM(INDIRECT(CONCATENATE("TotalNaturalFlow!",W$1,$A107)):INDIRECT(CONCATENATE("TotalNaturalFlow!",W$1,$B107)))</f>
        <v>12627808</v>
      </c>
      <c r="X107" s="46"/>
      <c r="Y107" s="49">
        <f ca="1">SUM(INDIRECT(CONCATENATE("TotalNaturalFlow!",Y$1,$A107)):INDIRECT(CONCATENATE("TotalNaturalFlow!",Y$1,$B107)))</f>
        <v>14779</v>
      </c>
      <c r="Z107" s="49">
        <f ca="1">SUM(INDIRECT(CONCATENATE("TotalNaturalFlow!",Z$1,$A107)):INDIRECT(CONCATENATE("TotalNaturalFlow!",Z$1,$B107)))</f>
        <v>78370</v>
      </c>
      <c r="AA107" s="49">
        <f ca="1">SUM(INDIRECT(CONCATENATE("TotalNaturalFlow!",AA$1,$A107)):INDIRECT(CONCATENATE("TotalNaturalFlow!",AA$1,$B107)))</f>
        <v>13013709</v>
      </c>
      <c r="AB107" s="49">
        <f ca="1">SUM(INDIRECT(CONCATENATE("TotalNaturalFlow!",AB$1,$A107)):INDIRECT(CONCATENATE("TotalNaturalFlow!",AB$1,$B107)))</f>
        <v>159353</v>
      </c>
      <c r="AC107" s="49">
        <f ca="1">SUM(INDIRECT(CONCATENATE("TotalNaturalFlow!",AC$1,$A107)):INDIRECT(CONCATENATE("TotalNaturalFlow!",AC$1,$B107)))</f>
        <v>13064308</v>
      </c>
      <c r="AD107" s="49">
        <f ca="1">SUM(INDIRECT(CONCATENATE("TotalNaturalFlow!",AD$1,$A107)):INDIRECT(CONCATENATE("TotalNaturalFlow!",AD$1,$B107)))</f>
        <v>13576110</v>
      </c>
      <c r="AE107" s="49">
        <f ca="1">SUM(INDIRECT(CONCATENATE("TotalNaturalFlow!",AE$1,$A107)):INDIRECT(CONCATENATE("TotalNaturalFlow!",AE$1,$B107)))</f>
        <v>54950</v>
      </c>
      <c r="AF107" s="49">
        <f ca="1">SUM(INDIRECT(CONCATENATE("TotalNaturalFlow!",AF$1,$A107)):INDIRECT(CONCATENATE("TotalNaturalFlow!",AF$1,$B107)))</f>
        <v>13237030</v>
      </c>
      <c r="AG107" s="49">
        <f ca="1">SUM(INDIRECT(CONCATENATE("TotalNaturalFlow!",AG$1,$A107)):INDIRECT(CONCATENATE("TotalNaturalFlow!",AG$1,$B107)))</f>
        <v>13408869</v>
      </c>
    </row>
    <row r="108" spans="1:33" s="2" customFormat="1" x14ac:dyDescent="0.2">
      <c r="A108" s="43">
        <f t="shared" si="7"/>
        <v>1218</v>
      </c>
      <c r="B108" s="43">
        <f t="shared" si="7"/>
        <v>1229</v>
      </c>
      <c r="C108" s="44">
        <v>2007</v>
      </c>
      <c r="D108" s="49">
        <f ca="1">SUM(INDIRECT(CONCATENATE("TotalNaturalFlow!",D$1,$A108)):INDIRECT(CONCATENATE("TotalNaturalFlow!",D$1,$B108)))</f>
        <v>1859322</v>
      </c>
      <c r="E108" s="49">
        <f ca="1">SUM(INDIRECT(CONCATENATE("TotalNaturalFlow!",E$1,$A108)):INDIRECT(CONCATENATE("TotalNaturalFlow!",E$1,$B108)))</f>
        <v>3066044</v>
      </c>
      <c r="F108" s="49">
        <f ca="1">SUM(INDIRECT(CONCATENATE("TotalNaturalFlow!",F$1,$A108)):INDIRECT(CONCATENATE("TotalNaturalFlow!",F$1,$B108)))</f>
        <v>133449</v>
      </c>
      <c r="G108" s="49">
        <f ca="1">SUM(INDIRECT(CONCATENATE("TotalNaturalFlow!",G$1,$A108)):INDIRECT(CONCATENATE("TotalNaturalFlow!",G$1,$B108)))</f>
        <v>871936</v>
      </c>
      <c r="H108" s="49">
        <f ca="1">SUM(INDIRECT(CONCATENATE("TotalNaturalFlow!",H$1,$A108)):INDIRECT(CONCATENATE("TotalNaturalFlow!",H$1,$B108)))</f>
        <v>1107693</v>
      </c>
      <c r="I108" s="49">
        <f ca="1">SUM(INDIRECT(CONCATENATE("TotalNaturalFlow!",I$1,$A108)):INDIRECT(CONCATENATE("TotalNaturalFlow!",I$1,$B108)))</f>
        <v>2098522</v>
      </c>
      <c r="J108" s="49">
        <f ca="1">SUM(INDIRECT(CONCATENATE("TotalNaturalFlow!",J$1,$A108)):INDIRECT(CONCATENATE("TotalNaturalFlow!",J$1,$B108)))</f>
        <v>774460</v>
      </c>
      <c r="K108" s="49">
        <f ca="1">SUM(INDIRECT(CONCATENATE("TotalNaturalFlow!",K$1,$A108)):INDIRECT(CONCATENATE("TotalNaturalFlow!",K$1,$B108)))</f>
        <v>5670039</v>
      </c>
      <c r="L108" s="49">
        <f ca="1">SUM(INDIRECT(CONCATENATE("TotalNaturalFlow!",L$1,$A108)):INDIRECT(CONCATENATE("TotalNaturalFlow!",L$1,$B108)))</f>
        <v>720670</v>
      </c>
      <c r="M108" s="49">
        <f ca="1">SUM(INDIRECT(CONCATENATE("TotalNaturalFlow!",M$1,$A108)):INDIRECT(CONCATENATE("TotalNaturalFlow!",M$1,$B108)))</f>
        <v>767348</v>
      </c>
      <c r="N108" s="49">
        <f ca="1">SUM(INDIRECT(CONCATENATE("TotalNaturalFlow!",N$1,$A108)):INDIRECT(CONCATENATE("TotalNaturalFlow!",N$1,$B108)))</f>
        <v>1139513</v>
      </c>
      <c r="O108" s="49">
        <f ca="1">SUM(INDIRECT(CONCATENATE("TotalNaturalFlow!",O$1,$A108)):INDIRECT(CONCATENATE("TotalNaturalFlow!",O$1,$B108)))</f>
        <v>936481</v>
      </c>
      <c r="P108" s="49">
        <f ca="1">SUM(INDIRECT(CONCATENATE("TotalNaturalFlow!",P$1,$A108)):INDIRECT(CONCATENATE("TotalNaturalFlow!",P$1,$B108)))</f>
        <v>313292</v>
      </c>
      <c r="Q108" s="49">
        <f ca="1">SUM(INDIRECT(CONCATENATE("TotalNaturalFlow!",Q$1,$A108)):INDIRECT(CONCATENATE("TotalNaturalFlow!",Q$1,$B108)))</f>
        <v>488308</v>
      </c>
      <c r="R108" s="49">
        <f ca="1">SUM(INDIRECT(CONCATENATE("TotalNaturalFlow!",R$1,$A108)):INDIRECT(CONCATENATE("TotalNaturalFlow!",R$1,$B108)))</f>
        <v>434019</v>
      </c>
      <c r="S108" s="49">
        <f ca="1">SUM(INDIRECT(CONCATENATE("TotalNaturalFlow!",S$1,$A108)):INDIRECT(CONCATENATE("TotalNaturalFlow!",S$1,$B108)))</f>
        <v>3709536</v>
      </c>
      <c r="T108" s="49">
        <f ca="1">SUM(INDIRECT(CONCATENATE("TotalNaturalFlow!",T$1,$A108)):INDIRECT(CONCATENATE("TotalNaturalFlow!",T$1,$B108)))</f>
        <v>163701</v>
      </c>
      <c r="U108" s="49">
        <f ca="1">SUM(INDIRECT(CONCATENATE("TotalNaturalFlow!",U$1,$A108)):INDIRECT(CONCATENATE("TotalNaturalFlow!",U$1,$B108)))</f>
        <v>1162800</v>
      </c>
      <c r="V108" s="49">
        <f ca="1">SUM(INDIRECT(CONCATENATE("TotalNaturalFlow!",V$1,$A108)):INDIRECT(CONCATENATE("TotalNaturalFlow!",V$1,$B108)))</f>
        <v>2040131</v>
      </c>
      <c r="W108" s="49">
        <f ca="1">SUM(INDIRECT(CONCATENATE("TotalNaturalFlow!",W$1,$A108)):INDIRECT(CONCATENATE("TotalNaturalFlow!",W$1,$B108)))</f>
        <v>12567529</v>
      </c>
      <c r="X108" s="46"/>
      <c r="Y108" s="49">
        <f ca="1">SUM(INDIRECT(CONCATENATE("TotalNaturalFlow!",Y$1,$A108)):INDIRECT(CONCATENATE("TotalNaturalFlow!",Y$1,$B108)))</f>
        <v>24111</v>
      </c>
      <c r="Z108" s="49">
        <f ca="1">SUM(INDIRECT(CONCATENATE("TotalNaturalFlow!",Z$1,$A108)):INDIRECT(CONCATENATE("TotalNaturalFlow!",Z$1,$B108)))</f>
        <v>110832</v>
      </c>
      <c r="AA108" s="49">
        <f ca="1">SUM(INDIRECT(CONCATENATE("TotalNaturalFlow!",AA$1,$A108)):INDIRECT(CONCATENATE("TotalNaturalFlow!",AA$1,$B108)))</f>
        <v>13047492</v>
      </c>
      <c r="AB108" s="49">
        <f ca="1">SUM(INDIRECT(CONCATENATE("TotalNaturalFlow!",AB$1,$A108)):INDIRECT(CONCATENATE("TotalNaturalFlow!",AB$1,$B108)))</f>
        <v>96513</v>
      </c>
      <c r="AC108" s="49">
        <f ca="1">SUM(INDIRECT(CONCATENATE("TotalNaturalFlow!",AC$1,$A108)):INDIRECT(CONCATENATE("TotalNaturalFlow!",AC$1,$B108)))</f>
        <v>13075888</v>
      </c>
      <c r="AD108" s="49">
        <f ca="1">SUM(INDIRECT(CONCATENATE("TotalNaturalFlow!",AD$1,$A108)):INDIRECT(CONCATENATE("TotalNaturalFlow!",AD$1,$B108)))</f>
        <v>13505324</v>
      </c>
      <c r="AE108" s="49">
        <f ca="1">SUM(INDIRECT(CONCATENATE("TotalNaturalFlow!",AE$1,$A108)):INDIRECT(CONCATENATE("TotalNaturalFlow!",AE$1,$B108)))</f>
        <v>25210</v>
      </c>
      <c r="AF108" s="49">
        <f ca="1">SUM(INDIRECT(CONCATENATE("TotalNaturalFlow!",AF$1,$A108)):INDIRECT(CONCATENATE("TotalNaturalFlow!",AF$1,$B108)))</f>
        <v>13257182</v>
      </c>
      <c r="AG108" s="49">
        <f ca="1">SUM(INDIRECT(CONCATENATE("TotalNaturalFlow!",AG$1,$A108)):INDIRECT(CONCATENATE("TotalNaturalFlow!",AG$1,$B108)))</f>
        <v>13487879</v>
      </c>
    </row>
    <row r="109" spans="1:33" s="2" customFormat="1" x14ac:dyDescent="0.2">
      <c r="A109" s="43">
        <f t="shared" si="7"/>
        <v>1230</v>
      </c>
      <c r="B109" s="43">
        <f t="shared" si="7"/>
        <v>1241</v>
      </c>
      <c r="C109" s="44">
        <v>2008</v>
      </c>
      <c r="D109" s="49">
        <f ca="1">SUM(INDIRECT(CONCATENATE("TotalNaturalFlow!",D$1,$A109)):INDIRECT(CONCATENATE("TotalNaturalFlow!",D$1,$B109)))</f>
        <v>2545406</v>
      </c>
      <c r="E109" s="49">
        <f ca="1">SUM(INDIRECT(CONCATENATE("TotalNaturalFlow!",E$1,$A109)):INDIRECT(CONCATENATE("TotalNaturalFlow!",E$1,$B109)))</f>
        <v>4440820</v>
      </c>
      <c r="F109" s="49">
        <f ca="1">SUM(INDIRECT(CONCATENATE("TotalNaturalFlow!",F$1,$A109)):INDIRECT(CONCATENATE("TotalNaturalFlow!",F$1,$B109)))</f>
        <v>184412</v>
      </c>
      <c r="G109" s="49">
        <f ca="1">SUM(INDIRECT(CONCATENATE("TotalNaturalFlow!",G$1,$A109)):INDIRECT(CONCATENATE("TotalNaturalFlow!",G$1,$B109)))</f>
        <v>1317880</v>
      </c>
      <c r="H109" s="49">
        <f ca="1">SUM(INDIRECT(CONCATENATE("TotalNaturalFlow!",H$1,$A109)):INDIRECT(CONCATENATE("TotalNaturalFlow!",H$1,$B109)))</f>
        <v>1662542</v>
      </c>
      <c r="I109" s="49">
        <f ca="1">SUM(INDIRECT(CONCATENATE("TotalNaturalFlow!",I$1,$A109)):INDIRECT(CONCATENATE("TotalNaturalFlow!",I$1,$B109)))</f>
        <v>2977068</v>
      </c>
      <c r="J109" s="49">
        <f ca="1">SUM(INDIRECT(CONCATENATE("TotalNaturalFlow!",J$1,$A109)):INDIRECT(CONCATENATE("TotalNaturalFlow!",J$1,$B109)))</f>
        <v>953625</v>
      </c>
      <c r="K109" s="49">
        <f ca="1">SUM(INDIRECT(CONCATENATE("TotalNaturalFlow!",K$1,$A109)):INDIRECT(CONCATENATE("TotalNaturalFlow!",K$1,$B109)))</f>
        <v>8277927</v>
      </c>
      <c r="L109" s="49">
        <f ca="1">SUM(INDIRECT(CONCATENATE("TotalNaturalFlow!",L$1,$A109)):INDIRECT(CONCATENATE("TotalNaturalFlow!",L$1,$B109)))</f>
        <v>956703</v>
      </c>
      <c r="M109" s="49">
        <f ca="1">SUM(INDIRECT(CONCATENATE("TotalNaturalFlow!",M$1,$A109)):INDIRECT(CONCATENATE("TotalNaturalFlow!",M$1,$B109)))</f>
        <v>1004811</v>
      </c>
      <c r="N109" s="49">
        <f ca="1">SUM(INDIRECT(CONCATENATE("TotalNaturalFlow!",N$1,$A109)):INDIRECT(CONCATENATE("TotalNaturalFlow!",N$1,$B109)))</f>
        <v>1416517</v>
      </c>
      <c r="O109" s="49">
        <f ca="1">SUM(INDIRECT(CONCATENATE("TotalNaturalFlow!",O$1,$A109)):INDIRECT(CONCATENATE("TotalNaturalFlow!",O$1,$B109)))</f>
        <v>1640874</v>
      </c>
      <c r="P109" s="49">
        <f ca="1">SUM(INDIRECT(CONCATENATE("TotalNaturalFlow!",P$1,$A109)):INDIRECT(CONCATENATE("TotalNaturalFlow!",P$1,$B109)))</f>
        <v>617593</v>
      </c>
      <c r="Q109" s="49">
        <f ca="1">SUM(INDIRECT(CONCATENATE("TotalNaturalFlow!",Q$1,$A109)):INDIRECT(CONCATENATE("TotalNaturalFlow!",Q$1,$B109)))</f>
        <v>560899</v>
      </c>
      <c r="R109" s="49">
        <f ca="1">SUM(INDIRECT(CONCATENATE("TotalNaturalFlow!",R$1,$A109)):INDIRECT(CONCATENATE("TotalNaturalFlow!",R$1,$B109)))</f>
        <v>557930</v>
      </c>
      <c r="S109" s="49">
        <f ca="1">SUM(INDIRECT(CONCATENATE("TotalNaturalFlow!",S$1,$A109)):INDIRECT(CONCATENATE("TotalNaturalFlow!",S$1,$B109)))</f>
        <v>4965141</v>
      </c>
      <c r="T109" s="49">
        <f ca="1">SUM(INDIRECT(CONCATENATE("TotalNaturalFlow!",T$1,$A109)):INDIRECT(CONCATENATE("TotalNaturalFlow!",T$1,$B109)))</f>
        <v>140734</v>
      </c>
      <c r="U109" s="49">
        <f ca="1">SUM(INDIRECT(CONCATENATE("TotalNaturalFlow!",U$1,$A109)):INDIRECT(CONCATENATE("TotalNaturalFlow!",U$1,$B109)))</f>
        <v>1458797</v>
      </c>
      <c r="V109" s="49">
        <f ca="1">SUM(INDIRECT(CONCATENATE("TotalNaturalFlow!",V$1,$A109)):INDIRECT(CONCATENATE("TotalNaturalFlow!",V$1,$B109)))</f>
        <v>2343537</v>
      </c>
      <c r="W109" s="49">
        <f ca="1">SUM(INDIRECT(CONCATENATE("TotalNaturalFlow!",W$1,$A109)):INDIRECT(CONCATENATE("TotalNaturalFlow!",W$1,$B109)))</f>
        <v>16315600</v>
      </c>
      <c r="X109" s="46"/>
      <c r="Y109" s="49">
        <f ca="1">SUM(INDIRECT(CONCATENATE("TotalNaturalFlow!",Y$1,$A109)):INDIRECT(CONCATENATE("TotalNaturalFlow!",Y$1,$B109)))</f>
        <v>15758</v>
      </c>
      <c r="Z109" s="49">
        <f ca="1">SUM(INDIRECT(CONCATENATE("TotalNaturalFlow!",Z$1,$A109)):INDIRECT(CONCATENATE("TotalNaturalFlow!",Z$1,$B109)))</f>
        <v>206771</v>
      </c>
      <c r="AA109" s="49">
        <f ca="1">SUM(INDIRECT(CONCATENATE("TotalNaturalFlow!",AA$1,$A109)):INDIRECT(CONCATENATE("TotalNaturalFlow!",AA$1,$B109)))</f>
        <v>16805258</v>
      </c>
      <c r="AB109" s="49">
        <f ca="1">SUM(INDIRECT(CONCATENATE("TotalNaturalFlow!",AB$1,$A109)):INDIRECT(CONCATENATE("TotalNaturalFlow!",AB$1,$B109)))</f>
        <v>129693</v>
      </c>
      <c r="AC109" s="49">
        <f ca="1">SUM(INDIRECT(CONCATENATE("TotalNaturalFlow!",AC$1,$A109)):INDIRECT(CONCATENATE("TotalNaturalFlow!",AC$1,$B109)))</f>
        <v>17042370</v>
      </c>
      <c r="AD109" s="49">
        <f ca="1">SUM(INDIRECT(CONCATENATE("TotalNaturalFlow!",AD$1,$A109)):INDIRECT(CONCATENATE("TotalNaturalFlow!",AD$1,$B109)))</f>
        <v>17452552</v>
      </c>
      <c r="AE109" s="49">
        <f ca="1">SUM(INDIRECT(CONCATENATE("TotalNaturalFlow!",AE$1,$A109)):INDIRECT(CONCATENATE("TotalNaturalFlow!",AE$1,$B109)))</f>
        <v>28920</v>
      </c>
      <c r="AF109" s="49">
        <f ca="1">SUM(INDIRECT(CONCATENATE("TotalNaturalFlow!",AF$1,$A109)):INDIRECT(CONCATENATE("TotalNaturalFlow!",AF$1,$B109)))</f>
        <v>17369349</v>
      </c>
      <c r="AG109" s="49">
        <f ca="1">SUM(INDIRECT(CONCATENATE("TotalNaturalFlow!",AG$1,$A109)):INDIRECT(CONCATENATE("TotalNaturalFlow!",AG$1,$B109)))</f>
        <v>17428844</v>
      </c>
    </row>
    <row r="110" spans="1:33" s="2" customFormat="1" x14ac:dyDescent="0.2">
      <c r="A110" s="43">
        <f t="shared" si="7"/>
        <v>1242</v>
      </c>
      <c r="B110" s="43">
        <f t="shared" si="7"/>
        <v>1253</v>
      </c>
      <c r="C110" s="44">
        <v>2009</v>
      </c>
      <c r="D110" s="49">
        <f ca="1">SUM(INDIRECT(CONCATENATE("TotalNaturalFlow!",D$1,$A110)):INDIRECT(CONCATENATE("TotalNaturalFlow!",D$1,$B110)))</f>
        <v>2501931</v>
      </c>
      <c r="E110" s="49">
        <f ca="1">SUM(INDIRECT(CONCATENATE("TotalNaturalFlow!",E$1,$A110)):INDIRECT(CONCATENATE("TotalNaturalFlow!",E$1,$B110)))</f>
        <v>4098389</v>
      </c>
      <c r="F110" s="49">
        <f ca="1">SUM(INDIRECT(CONCATENATE("TotalNaturalFlow!",F$1,$A110)):INDIRECT(CONCATENATE("TotalNaturalFlow!",F$1,$B110)))</f>
        <v>153349</v>
      </c>
      <c r="G110" s="49">
        <f ca="1">SUM(INDIRECT(CONCATENATE("TotalNaturalFlow!",G$1,$A110)):INDIRECT(CONCATENATE("TotalNaturalFlow!",G$1,$B110)))</f>
        <v>1062173</v>
      </c>
      <c r="H110" s="49">
        <f ca="1">SUM(INDIRECT(CONCATENATE("TotalNaturalFlow!",H$1,$A110)):INDIRECT(CONCATENATE("TotalNaturalFlow!",H$1,$B110)))</f>
        <v>1326042</v>
      </c>
      <c r="I110" s="49">
        <f ca="1">SUM(INDIRECT(CONCATENATE("TotalNaturalFlow!",I$1,$A110)):INDIRECT(CONCATENATE("TotalNaturalFlow!",I$1,$B110)))</f>
        <v>2341787</v>
      </c>
      <c r="J110" s="49">
        <f ca="1">SUM(INDIRECT(CONCATENATE("TotalNaturalFlow!",J$1,$A110)):INDIRECT(CONCATENATE("TotalNaturalFlow!",J$1,$B110)))</f>
        <v>629861</v>
      </c>
      <c r="K110" s="49">
        <f ca="1">SUM(INDIRECT(CONCATENATE("TotalNaturalFlow!",K$1,$A110)):INDIRECT(CONCATENATE("TotalNaturalFlow!",K$1,$B110)))</f>
        <v>7054829</v>
      </c>
      <c r="L110" s="49">
        <f ca="1">SUM(INDIRECT(CONCATENATE("TotalNaturalFlow!",L$1,$A110)):INDIRECT(CONCATENATE("TotalNaturalFlow!",L$1,$B110)))</f>
        <v>1433920</v>
      </c>
      <c r="M110" s="49">
        <f ca="1">SUM(INDIRECT(CONCATENATE("TotalNaturalFlow!",M$1,$A110)):INDIRECT(CONCATENATE("TotalNaturalFlow!",M$1,$B110)))</f>
        <v>1496744</v>
      </c>
      <c r="N110" s="49">
        <f ca="1">SUM(INDIRECT(CONCATENATE("TotalNaturalFlow!",N$1,$A110)):INDIRECT(CONCATENATE("TotalNaturalFlow!",N$1,$B110)))</f>
        <v>1927554</v>
      </c>
      <c r="O110" s="49">
        <f ca="1">SUM(INDIRECT(CONCATENATE("TotalNaturalFlow!",O$1,$A110)):INDIRECT(CONCATENATE("TotalNaturalFlow!",O$1,$B110)))</f>
        <v>1451814</v>
      </c>
      <c r="P110" s="49">
        <f ca="1">SUM(INDIRECT(CONCATENATE("TotalNaturalFlow!",P$1,$A110)):INDIRECT(CONCATENATE("TotalNaturalFlow!",P$1,$B110)))</f>
        <v>650544</v>
      </c>
      <c r="Q110" s="49">
        <f ca="1">SUM(INDIRECT(CONCATENATE("TotalNaturalFlow!",Q$1,$A110)):INDIRECT(CONCATENATE("TotalNaturalFlow!",Q$1,$B110)))</f>
        <v>618899</v>
      </c>
      <c r="R110" s="49">
        <f ca="1">SUM(INDIRECT(CONCATENATE("TotalNaturalFlow!",R$1,$A110)):INDIRECT(CONCATENATE("TotalNaturalFlow!",R$1,$B110)))</f>
        <v>545342</v>
      </c>
      <c r="S110" s="49">
        <f ca="1">SUM(INDIRECT(CONCATENATE("TotalNaturalFlow!",S$1,$A110)):INDIRECT(CONCATENATE("TotalNaturalFlow!",S$1,$B110)))</f>
        <v>5386557</v>
      </c>
      <c r="T110" s="49">
        <f ca="1">SUM(INDIRECT(CONCATENATE("TotalNaturalFlow!",T$1,$A110)):INDIRECT(CONCATENATE("TotalNaturalFlow!",T$1,$B110)))</f>
        <v>133880</v>
      </c>
      <c r="U110" s="49">
        <f ca="1">SUM(INDIRECT(CONCATENATE("TotalNaturalFlow!",U$1,$A110)):INDIRECT(CONCATENATE("TotalNaturalFlow!",U$1,$B110)))</f>
        <v>930506</v>
      </c>
      <c r="V110" s="49">
        <f ca="1">SUM(INDIRECT(CONCATENATE("TotalNaturalFlow!",V$1,$A110)):INDIRECT(CONCATENATE("TotalNaturalFlow!",V$1,$B110)))</f>
        <v>1553035</v>
      </c>
      <c r="W110" s="49">
        <f ca="1">SUM(INDIRECT(CONCATENATE("TotalNaturalFlow!",W$1,$A110)):INDIRECT(CONCATENATE("TotalNaturalFlow!",W$1,$B110)))</f>
        <v>14306982</v>
      </c>
      <c r="X110" s="46"/>
      <c r="Y110" s="49">
        <f ca="1">SUM(INDIRECT(CONCATENATE("TotalNaturalFlow!",Y$1,$A110)):INDIRECT(CONCATENATE("TotalNaturalFlow!",Y$1,$B110)))</f>
        <v>10198</v>
      </c>
      <c r="Z110" s="49">
        <f ca="1">SUM(INDIRECT(CONCATENATE("TotalNaturalFlow!",Z$1,$A110)):INDIRECT(CONCATENATE("TotalNaturalFlow!",Z$1,$B110)))</f>
        <v>54111</v>
      </c>
      <c r="AA110" s="49">
        <f ca="1">SUM(INDIRECT(CONCATENATE("TotalNaturalFlow!",AA$1,$A110)):INDIRECT(CONCATENATE("TotalNaturalFlow!",AA$1,$B110)))</f>
        <v>14764412</v>
      </c>
      <c r="AB110" s="49">
        <f ca="1">SUM(INDIRECT(CONCATENATE("TotalNaturalFlow!",AB$1,$A110)):INDIRECT(CONCATENATE("TotalNaturalFlow!",AB$1,$B110)))</f>
        <v>105804</v>
      </c>
      <c r="AC110" s="49">
        <f ca="1">SUM(INDIRECT(CONCATENATE("TotalNaturalFlow!",AC$1,$A110)):INDIRECT(CONCATENATE("TotalNaturalFlow!",AC$1,$B110)))</f>
        <v>14800600</v>
      </c>
      <c r="AD110" s="49">
        <f ca="1">SUM(INDIRECT(CONCATENATE("TotalNaturalFlow!",AD$1,$A110)):INDIRECT(CONCATENATE("TotalNaturalFlow!",AD$1,$B110)))</f>
        <v>15469623</v>
      </c>
      <c r="AE110" s="49">
        <f ca="1">SUM(INDIRECT(CONCATENATE("TotalNaturalFlow!",AE$1,$A110)):INDIRECT(CONCATENATE("TotalNaturalFlow!",AE$1,$B110)))</f>
        <v>36100</v>
      </c>
      <c r="AF110" s="49">
        <f ca="1">SUM(INDIRECT(CONCATENATE("TotalNaturalFlow!",AF$1,$A110)):INDIRECT(CONCATENATE("TotalNaturalFlow!",AF$1,$B110)))</f>
        <v>15301545</v>
      </c>
      <c r="AG110" s="49">
        <f ca="1">SUM(INDIRECT(CONCATENATE("TotalNaturalFlow!",AG$1,$A110)):INDIRECT(CONCATENATE("TotalNaturalFlow!",AG$1,$B110)))</f>
        <v>15250453</v>
      </c>
    </row>
    <row r="111" spans="1:33" s="2" customFormat="1" x14ac:dyDescent="0.2">
      <c r="A111" s="43">
        <f t="shared" si="7"/>
        <v>1254</v>
      </c>
      <c r="B111" s="43">
        <f t="shared" si="7"/>
        <v>1265</v>
      </c>
      <c r="C111" s="44">
        <v>2010</v>
      </c>
      <c r="D111" s="49">
        <f ca="1">SUM(INDIRECT(CONCATENATE("TotalNaturalFlow!",D$1,$A111)):INDIRECT(CONCATENATE("TotalNaturalFlow!",D$1,$B111)))</f>
        <v>2047398</v>
      </c>
      <c r="E111" s="49">
        <f ca="1">SUM(INDIRECT(CONCATENATE("TotalNaturalFlow!",E$1,$A111)):INDIRECT(CONCATENATE("TotalNaturalFlow!",E$1,$B111)))</f>
        <v>3316636</v>
      </c>
      <c r="F111" s="49">
        <f ca="1">SUM(INDIRECT(CONCATENATE("TotalNaturalFlow!",F$1,$A111)):INDIRECT(CONCATENATE("TotalNaturalFlow!",F$1,$B111)))</f>
        <v>120847</v>
      </c>
      <c r="G111" s="49">
        <f ca="1">SUM(INDIRECT(CONCATENATE("TotalNaturalFlow!",G$1,$A111)):INDIRECT(CONCATENATE("TotalNaturalFlow!",G$1,$B111)))</f>
        <v>769340</v>
      </c>
      <c r="H111" s="49">
        <f ca="1">SUM(INDIRECT(CONCATENATE("TotalNaturalFlow!",H$1,$A111)):INDIRECT(CONCATENATE("TotalNaturalFlow!",H$1,$B111)))</f>
        <v>958932</v>
      </c>
      <c r="I111" s="49">
        <f ca="1">SUM(INDIRECT(CONCATENATE("TotalNaturalFlow!",I$1,$A111)):INDIRECT(CONCATENATE("TotalNaturalFlow!",I$1,$B111)))</f>
        <v>1858327</v>
      </c>
      <c r="J111" s="49">
        <f ca="1">SUM(INDIRECT(CONCATENATE("TotalNaturalFlow!",J$1,$A111)):INDIRECT(CONCATENATE("TotalNaturalFlow!",J$1,$B111)))</f>
        <v>701159</v>
      </c>
      <c r="K111" s="49">
        <f ca="1">SUM(INDIRECT(CONCATENATE("TotalNaturalFlow!",K$1,$A111)):INDIRECT(CONCATENATE("TotalNaturalFlow!",K$1,$B111)))</f>
        <v>5718983</v>
      </c>
      <c r="L111" s="49">
        <f ca="1">SUM(INDIRECT(CONCATENATE("TotalNaturalFlow!",L$1,$A111)):INDIRECT(CONCATENATE("TotalNaturalFlow!",L$1,$B111)))</f>
        <v>910306</v>
      </c>
      <c r="M111" s="49">
        <f ca="1">SUM(INDIRECT(CONCATENATE("TotalNaturalFlow!",M$1,$A111)):INDIRECT(CONCATENATE("TotalNaturalFlow!",M$1,$B111)))</f>
        <v>937205</v>
      </c>
      <c r="N111" s="49">
        <f ca="1">SUM(INDIRECT(CONCATENATE("TotalNaturalFlow!",N$1,$A111)):INDIRECT(CONCATENATE("TotalNaturalFlow!",N$1,$B111)))</f>
        <v>1365558</v>
      </c>
      <c r="O111" s="49">
        <f ca="1">SUM(INDIRECT(CONCATENATE("TotalNaturalFlow!",O$1,$A111)):INDIRECT(CONCATENATE("TotalNaturalFlow!",O$1,$B111)))</f>
        <v>1177357</v>
      </c>
      <c r="P111" s="49">
        <f ca="1">SUM(INDIRECT(CONCATENATE("TotalNaturalFlow!",P$1,$A111)):INDIRECT(CONCATENATE("TotalNaturalFlow!",P$1,$B111)))</f>
        <v>585173</v>
      </c>
      <c r="Q111" s="49">
        <f ca="1">SUM(INDIRECT(CONCATENATE("TotalNaturalFlow!",Q$1,$A111)):INDIRECT(CONCATENATE("TotalNaturalFlow!",Q$1,$B111)))</f>
        <v>559950</v>
      </c>
      <c r="R111" s="49">
        <f ca="1">SUM(INDIRECT(CONCATENATE("TotalNaturalFlow!",R$1,$A111)):INDIRECT(CONCATENATE("TotalNaturalFlow!",R$1,$B111)))</f>
        <v>455219</v>
      </c>
      <c r="S111" s="49">
        <f ca="1">SUM(INDIRECT(CONCATENATE("TotalNaturalFlow!",S$1,$A111)):INDIRECT(CONCATENATE("TotalNaturalFlow!",S$1,$B111)))</f>
        <v>4457639</v>
      </c>
      <c r="T111" s="49">
        <f ca="1">SUM(INDIRECT(CONCATENATE("TotalNaturalFlow!",T$1,$A111)):INDIRECT(CONCATENATE("TotalNaturalFlow!",T$1,$B111)))</f>
        <v>124392</v>
      </c>
      <c r="U111" s="49">
        <f ca="1">SUM(INDIRECT(CONCATENATE("TotalNaturalFlow!",U$1,$A111)):INDIRECT(CONCATENATE("TotalNaturalFlow!",U$1,$B111)))</f>
        <v>918577</v>
      </c>
      <c r="V111" s="49">
        <f ca="1">SUM(INDIRECT(CONCATENATE("TotalNaturalFlow!",V$1,$A111)):INDIRECT(CONCATENATE("TotalNaturalFlow!",V$1,$B111)))</f>
        <v>1535641</v>
      </c>
      <c r="W111" s="49">
        <f ca="1">SUM(INDIRECT(CONCATENATE("TotalNaturalFlow!",W$1,$A111)):INDIRECT(CONCATENATE("TotalNaturalFlow!",W$1,$B111)))</f>
        <v>12326232</v>
      </c>
      <c r="X111" s="46"/>
      <c r="Y111" s="49">
        <f ca="1">SUM(INDIRECT(CONCATENATE("TotalNaturalFlow!",Y$1,$A111)):INDIRECT(CONCATENATE("TotalNaturalFlow!",Y$1,$B111)))</f>
        <v>17747</v>
      </c>
      <c r="Z111" s="49">
        <f ca="1">SUM(INDIRECT(CONCATENATE("TotalNaturalFlow!",Z$1,$A111)):INDIRECT(CONCATENATE("TotalNaturalFlow!",Z$1,$B111)))</f>
        <v>206625</v>
      </c>
      <c r="AA111" s="49">
        <f ca="1">SUM(INDIRECT(CONCATENATE("TotalNaturalFlow!",AA$1,$A111)):INDIRECT(CONCATENATE("TotalNaturalFlow!",AA$1,$B111)))</f>
        <v>12842333</v>
      </c>
      <c r="AB111" s="49">
        <f ca="1">SUM(INDIRECT(CONCATENATE("TotalNaturalFlow!",AB$1,$A111)):INDIRECT(CONCATENATE("TotalNaturalFlow!",AB$1,$B111)))</f>
        <v>146363</v>
      </c>
      <c r="AC111" s="49">
        <f ca="1">SUM(INDIRECT(CONCATENATE("TotalNaturalFlow!",AC$1,$A111)):INDIRECT(CONCATENATE("TotalNaturalFlow!",AC$1,$B111)))</f>
        <v>13064927</v>
      </c>
      <c r="AD111" s="49">
        <f ca="1">SUM(INDIRECT(CONCATENATE("TotalNaturalFlow!",AD$1,$A111)):INDIRECT(CONCATENATE("TotalNaturalFlow!",AD$1,$B111)))</f>
        <v>13611068</v>
      </c>
      <c r="AE111" s="49">
        <f ca="1">SUM(INDIRECT(CONCATENATE("TotalNaturalFlow!",AE$1,$A111)):INDIRECT(CONCATENATE("TotalNaturalFlow!",AE$1,$B111)))</f>
        <v>80820</v>
      </c>
      <c r="AF111" s="49">
        <f ca="1">SUM(INDIRECT(CONCATENATE("TotalNaturalFlow!",AF$1,$A111)):INDIRECT(CONCATENATE("TotalNaturalFlow!",AF$1,$B111)))</f>
        <v>13424375</v>
      </c>
      <c r="AG111" s="49">
        <f ca="1">SUM(INDIRECT(CONCATENATE("TotalNaturalFlow!",AG$1,$A111)):INDIRECT(CONCATENATE("TotalNaturalFlow!",AG$1,$B111)))</f>
        <v>13322167</v>
      </c>
    </row>
    <row r="112" spans="1:33" s="2" customFormat="1" x14ac:dyDescent="0.2">
      <c r="A112" s="43">
        <f t="shared" si="7"/>
        <v>1266</v>
      </c>
      <c r="B112" s="43">
        <f t="shared" si="7"/>
        <v>1277</v>
      </c>
      <c r="C112" s="44">
        <v>2011</v>
      </c>
      <c r="D112" s="49">
        <f ca="1">SUM(INDIRECT(CONCATENATE("TotalNaturalFlow!",D$1,$A112)):INDIRECT(CONCATENATE("TotalNaturalFlow!",D$1,$B112)))</f>
        <v>3521671</v>
      </c>
      <c r="E112" s="49">
        <f ca="1">SUM(INDIRECT(CONCATENATE("TotalNaturalFlow!",E$1,$A112)):INDIRECT(CONCATENATE("TotalNaturalFlow!",E$1,$B112)))</f>
        <v>5552541</v>
      </c>
      <c r="F112" s="49">
        <f ca="1">SUM(INDIRECT(CONCATENATE("TotalNaturalFlow!",F$1,$A112)):INDIRECT(CONCATENATE("TotalNaturalFlow!",F$1,$B112)))</f>
        <v>179811</v>
      </c>
      <c r="G112" s="49">
        <f ca="1">SUM(INDIRECT(CONCATENATE("TotalNaturalFlow!",G$1,$A112)):INDIRECT(CONCATENATE("TotalNaturalFlow!",G$1,$B112)))</f>
        <v>1211468</v>
      </c>
      <c r="H112" s="49">
        <f ca="1">SUM(INDIRECT(CONCATENATE("TotalNaturalFlow!",H$1,$A112)):INDIRECT(CONCATENATE("TotalNaturalFlow!",H$1,$B112)))</f>
        <v>1493516</v>
      </c>
      <c r="I112" s="49">
        <f ca="1">SUM(INDIRECT(CONCATENATE("TotalNaturalFlow!",I$1,$A112)):INDIRECT(CONCATENATE("TotalNaturalFlow!",I$1,$B112)))</f>
        <v>2816455</v>
      </c>
      <c r="J112" s="49">
        <f ca="1">SUM(INDIRECT(CONCATENATE("TotalNaturalFlow!",J$1,$A112)):INDIRECT(CONCATENATE("TotalNaturalFlow!",J$1,$B112)))</f>
        <v>842388</v>
      </c>
      <c r="K112" s="49">
        <f ca="1">SUM(INDIRECT(CONCATENATE("TotalNaturalFlow!",K$1,$A112)):INDIRECT(CONCATENATE("TotalNaturalFlow!",K$1,$B112)))</f>
        <v>8999326</v>
      </c>
      <c r="L112" s="49">
        <f ca="1">SUM(INDIRECT(CONCATENATE("TotalNaturalFlow!",L$1,$A112)):INDIRECT(CONCATENATE("TotalNaturalFlow!",L$1,$B112)))</f>
        <v>1750911</v>
      </c>
      <c r="M112" s="49">
        <f ca="1">SUM(INDIRECT(CONCATENATE("TotalNaturalFlow!",M$1,$A112)):INDIRECT(CONCATENATE("TotalNaturalFlow!",M$1,$B112)))</f>
        <v>1837257</v>
      </c>
      <c r="N112" s="49">
        <f ca="1">SUM(INDIRECT(CONCATENATE("TotalNaturalFlow!",N$1,$A112)):INDIRECT(CONCATENATE("TotalNaturalFlow!",N$1,$B112)))</f>
        <v>2827170</v>
      </c>
      <c r="O112" s="49">
        <f ca="1">SUM(INDIRECT(CONCATENATE("TotalNaturalFlow!",O$1,$A112)):INDIRECT(CONCATENATE("TotalNaturalFlow!",O$1,$B112)))</f>
        <v>2389643</v>
      </c>
      <c r="P112" s="49">
        <f ca="1">SUM(INDIRECT(CONCATENATE("TotalNaturalFlow!",P$1,$A112)):INDIRECT(CONCATENATE("TotalNaturalFlow!",P$1,$B112)))</f>
        <v>1075912</v>
      </c>
      <c r="Q112" s="49">
        <f ca="1">SUM(INDIRECT(CONCATENATE("TotalNaturalFlow!",Q$1,$A112)):INDIRECT(CONCATENATE("TotalNaturalFlow!",Q$1,$B112)))</f>
        <v>1410068</v>
      </c>
      <c r="R112" s="49">
        <f ca="1">SUM(INDIRECT(CONCATENATE("TotalNaturalFlow!",R$1,$A112)):INDIRECT(CONCATENATE("TotalNaturalFlow!",R$1,$B112)))</f>
        <v>852763</v>
      </c>
      <c r="S112" s="49">
        <f ca="1">SUM(INDIRECT(CONCATENATE("TotalNaturalFlow!",S$1,$A112)):INDIRECT(CONCATENATE("TotalNaturalFlow!",S$1,$B112)))</f>
        <v>9106653</v>
      </c>
      <c r="T112" s="49">
        <f ca="1">SUM(INDIRECT(CONCATENATE("TotalNaturalFlow!",T$1,$A112)):INDIRECT(CONCATENATE("TotalNaturalFlow!",T$1,$B112)))</f>
        <v>310812</v>
      </c>
      <c r="U112" s="49">
        <f ca="1">SUM(INDIRECT(CONCATENATE("TotalNaturalFlow!",U$1,$A112)):INDIRECT(CONCATENATE("TotalNaturalFlow!",U$1,$B112)))</f>
        <v>787214</v>
      </c>
      <c r="V112" s="49">
        <f ca="1">SUM(INDIRECT(CONCATENATE("TotalNaturalFlow!",V$1,$A112)):INDIRECT(CONCATENATE("TotalNaturalFlow!",V$1,$B112)))</f>
        <v>1350353</v>
      </c>
      <c r="W112" s="49">
        <f ca="1">SUM(INDIRECT(CONCATENATE("TotalNaturalFlow!",W$1,$A112)):INDIRECT(CONCATENATE("TotalNaturalFlow!",W$1,$B112)))</f>
        <v>20207163</v>
      </c>
      <c r="X112" s="46"/>
      <c r="Y112" s="49">
        <f ca="1">SUM(INDIRECT(CONCATENATE("TotalNaturalFlow!",Y$1,$A112)):INDIRECT(CONCATENATE("TotalNaturalFlow!",Y$1,$B112)))</f>
        <v>22866</v>
      </c>
      <c r="Z112" s="49">
        <f ca="1">SUM(INDIRECT(CONCATENATE("TotalNaturalFlow!",Z$1,$A112)):INDIRECT(CONCATENATE("TotalNaturalFlow!",Z$1,$B112)))</f>
        <v>48764</v>
      </c>
      <c r="AA112" s="49">
        <f ca="1">SUM(INDIRECT(CONCATENATE("TotalNaturalFlow!",AA$1,$A112)):INDIRECT(CONCATENATE("TotalNaturalFlow!",AA$1,$B112)))</f>
        <v>20595269</v>
      </c>
      <c r="AB112" s="49">
        <f ca="1">SUM(INDIRECT(CONCATENATE("TotalNaturalFlow!",AB$1,$A112)):INDIRECT(CONCATENATE("TotalNaturalFlow!",AB$1,$B112)))</f>
        <v>394467</v>
      </c>
      <c r="AC112" s="49">
        <f ca="1">SUM(INDIRECT(CONCATENATE("TotalNaturalFlow!",AC$1,$A112)):INDIRECT(CONCATENATE("TotalNaturalFlow!",AC$1,$B112)))</f>
        <v>21158680</v>
      </c>
      <c r="AD112" s="49">
        <f ca="1">SUM(INDIRECT(CONCATENATE("TotalNaturalFlow!",AD$1,$A112)):INDIRECT(CONCATENATE("TotalNaturalFlow!",AD$1,$B112)))</f>
        <v>21287138</v>
      </c>
      <c r="AE112" s="49">
        <f ca="1">SUM(INDIRECT(CONCATENATE("TotalNaturalFlow!",AE$1,$A112)):INDIRECT(CONCATENATE("TotalNaturalFlow!",AE$1,$B112)))</f>
        <v>28140</v>
      </c>
      <c r="AF112" s="49">
        <f ca="1">SUM(INDIRECT(CONCATENATE("TotalNaturalFlow!",AF$1,$A112)):INDIRECT(CONCATENATE("TotalNaturalFlow!",AF$1,$B112)))</f>
        <v>21432305</v>
      </c>
      <c r="AG112" s="49">
        <f ca="1">SUM(INDIRECT(CONCATENATE("TotalNaturalFlow!",AG$1,$A112)):INDIRECT(CONCATENATE("TotalNaturalFlow!",AG$1,$B112)))</f>
        <v>21406860</v>
      </c>
    </row>
    <row r="113" spans="1:33" s="2" customFormat="1" x14ac:dyDescent="0.2">
      <c r="A113" s="43">
        <f t="shared" si="7"/>
        <v>1278</v>
      </c>
      <c r="B113" s="43">
        <f t="shared" si="7"/>
        <v>1289</v>
      </c>
      <c r="C113" s="44">
        <v>2012</v>
      </c>
      <c r="D113" s="49">
        <f ca="1">SUM(INDIRECT(CONCATENATE("TotalNaturalFlow!",D$1,$A113)):INDIRECT(CONCATENATE("TotalNaturalFlow!",D$1,$B113)))</f>
        <v>1257761</v>
      </c>
      <c r="E113" s="49">
        <f ca="1">SUM(INDIRECT(CONCATENATE("TotalNaturalFlow!",E$1,$A113)):INDIRECT(CONCATENATE("TotalNaturalFlow!",E$1,$B113)))</f>
        <v>2063070</v>
      </c>
      <c r="F113" s="49">
        <f ca="1">SUM(INDIRECT(CONCATENATE("TotalNaturalFlow!",F$1,$A113)):INDIRECT(CONCATENATE("TotalNaturalFlow!",F$1,$B113)))</f>
        <v>80108</v>
      </c>
      <c r="G113" s="49">
        <f ca="1">SUM(INDIRECT(CONCATENATE("TotalNaturalFlow!",G$1,$A113)):INDIRECT(CONCATENATE("TotalNaturalFlow!",G$1,$B113)))</f>
        <v>480475</v>
      </c>
      <c r="H113" s="49">
        <f ca="1">SUM(INDIRECT(CONCATENATE("TotalNaturalFlow!",H$1,$A113)):INDIRECT(CONCATENATE("TotalNaturalFlow!",H$1,$B113)))</f>
        <v>601822</v>
      </c>
      <c r="I113" s="49">
        <f ca="1">SUM(INDIRECT(CONCATENATE("TotalNaturalFlow!",I$1,$A113)):INDIRECT(CONCATENATE("TotalNaturalFlow!",I$1,$B113)))</f>
        <v>1213557</v>
      </c>
      <c r="J113" s="49">
        <f ca="1">SUM(INDIRECT(CONCATENATE("TotalNaturalFlow!",J$1,$A113)):INDIRECT(CONCATENATE("TotalNaturalFlow!",J$1,$B113)))</f>
        <v>544955</v>
      </c>
      <c r="K113" s="49">
        <f ca="1">SUM(INDIRECT(CONCATENATE("TotalNaturalFlow!",K$1,$A113)):INDIRECT(CONCATENATE("TotalNaturalFlow!",K$1,$B113)))</f>
        <v>3734191</v>
      </c>
      <c r="L113" s="49">
        <f ca="1">SUM(INDIRECT(CONCATENATE("TotalNaturalFlow!",L$1,$A113)):INDIRECT(CONCATENATE("TotalNaturalFlow!",L$1,$B113)))</f>
        <v>907151</v>
      </c>
      <c r="M113" s="49">
        <f ca="1">SUM(INDIRECT(CONCATENATE("TotalNaturalFlow!",M$1,$A113)):INDIRECT(CONCATENATE("TotalNaturalFlow!",M$1,$B113)))</f>
        <v>947544</v>
      </c>
      <c r="N113" s="49">
        <f ca="1">SUM(INDIRECT(CONCATENATE("TotalNaturalFlow!",N$1,$A113)):INDIRECT(CONCATENATE("TotalNaturalFlow!",N$1,$B113)))</f>
        <v>1365255</v>
      </c>
      <c r="O113" s="49">
        <f ca="1">SUM(INDIRECT(CONCATENATE("TotalNaturalFlow!",O$1,$A113)):INDIRECT(CONCATENATE("TotalNaturalFlow!",O$1,$B113)))</f>
        <v>736580</v>
      </c>
      <c r="P113" s="49">
        <f ca="1">SUM(INDIRECT(CONCATENATE("TotalNaturalFlow!",P$1,$A113)):INDIRECT(CONCATENATE("TotalNaturalFlow!",P$1,$B113)))</f>
        <v>273173</v>
      </c>
      <c r="Q113" s="49">
        <f ca="1">SUM(INDIRECT(CONCATENATE("TotalNaturalFlow!",Q$1,$A113)):INDIRECT(CONCATENATE("TotalNaturalFlow!",Q$1,$B113)))</f>
        <v>544059</v>
      </c>
      <c r="R113" s="49">
        <f ca="1">SUM(INDIRECT(CONCATENATE("TotalNaturalFlow!",R$1,$A113)):INDIRECT(CONCATENATE("TotalNaturalFlow!",R$1,$B113)))</f>
        <v>342073</v>
      </c>
      <c r="S113" s="49">
        <f ca="1">SUM(INDIRECT(CONCATENATE("TotalNaturalFlow!",S$1,$A113)):INDIRECT(CONCATENATE("TotalNaturalFlow!",S$1,$B113)))</f>
        <v>3412234</v>
      </c>
      <c r="T113" s="49">
        <f ca="1">SUM(INDIRECT(CONCATENATE("TotalNaturalFlow!",T$1,$A113)):INDIRECT(CONCATENATE("TotalNaturalFlow!",T$1,$B113)))</f>
        <v>131233</v>
      </c>
      <c r="U113" s="49">
        <f ca="1">SUM(INDIRECT(CONCATENATE("TotalNaturalFlow!",U$1,$A113)):INDIRECT(CONCATENATE("TotalNaturalFlow!",U$1,$B113)))</f>
        <v>614127</v>
      </c>
      <c r="V113" s="49">
        <f ca="1">SUM(INDIRECT(CONCATENATE("TotalNaturalFlow!",V$1,$A113)):INDIRECT(CONCATENATE("TotalNaturalFlow!",V$1,$B113)))</f>
        <v>1008604</v>
      </c>
      <c r="W113" s="49">
        <f ca="1">SUM(INDIRECT(CONCATENATE("TotalNaturalFlow!",W$1,$A113)):INDIRECT(CONCATENATE("TotalNaturalFlow!",W$1,$B113)))</f>
        <v>8442054</v>
      </c>
      <c r="X113" s="46"/>
      <c r="Y113" s="49">
        <f ca="1">SUM(INDIRECT(CONCATENATE("TotalNaturalFlow!",Y$1,$A113)):INDIRECT(CONCATENATE("TotalNaturalFlow!",Y$1,$B113)))</f>
        <v>15328</v>
      </c>
      <c r="Z113" s="49">
        <f ca="1">SUM(INDIRECT(CONCATENATE("TotalNaturalFlow!",Z$1,$A113)):INDIRECT(CONCATENATE("TotalNaturalFlow!",Z$1,$B113)))</f>
        <v>58365</v>
      </c>
      <c r="AA113" s="49">
        <f ca="1">SUM(INDIRECT(CONCATENATE("TotalNaturalFlow!",AA$1,$A113)):INDIRECT(CONCATENATE("TotalNaturalFlow!",AA$1,$B113)))</f>
        <v>8847836</v>
      </c>
      <c r="AB113" s="49">
        <f ca="1">SUM(INDIRECT(CONCATENATE("TotalNaturalFlow!",AB$1,$A113)):INDIRECT(CONCATENATE("TotalNaturalFlow!",AB$1,$B113)))</f>
        <v>118763</v>
      </c>
      <c r="AC113" s="49">
        <f ca="1">SUM(INDIRECT(CONCATENATE("TotalNaturalFlow!",AC$1,$A113)):INDIRECT(CONCATENATE("TotalNaturalFlow!",AC$1,$B113)))</f>
        <v>9110937</v>
      </c>
      <c r="AD113" s="49">
        <f ca="1">SUM(INDIRECT(CONCATENATE("TotalNaturalFlow!",AD$1,$A113)):INDIRECT(CONCATENATE("TotalNaturalFlow!",AD$1,$B113)))</f>
        <v>9253240</v>
      </c>
      <c r="AE113" s="49">
        <f ca="1">SUM(INDIRECT(CONCATENATE("TotalNaturalFlow!",AE$1,$A113)):INDIRECT(CONCATENATE("TotalNaturalFlow!",AE$1,$B113)))</f>
        <v>24200</v>
      </c>
      <c r="AF113" s="49">
        <f ca="1">SUM(INDIRECT(CONCATENATE("TotalNaturalFlow!",AF$1,$A113)):INDIRECT(CONCATENATE("TotalNaturalFlow!",AF$1,$B113)))</f>
        <v>9323104</v>
      </c>
      <c r="AG113" s="49">
        <f ca="1">SUM(INDIRECT(CONCATENATE("TotalNaturalFlow!",AG$1,$A113)):INDIRECT(CONCATENATE("TotalNaturalFlow!",AG$1,$B113)))</f>
        <v>9344871</v>
      </c>
    </row>
    <row r="114" spans="1:33" s="2" customFormat="1" x14ac:dyDescent="0.2">
      <c r="A114" s="43">
        <f t="shared" si="7"/>
        <v>1290</v>
      </c>
      <c r="B114" s="43">
        <f t="shared" si="7"/>
        <v>1301</v>
      </c>
      <c r="C114" s="44">
        <v>2013</v>
      </c>
      <c r="D114" s="49">
        <f ca="1">SUM(INDIRECT(CONCATENATE("TotalNaturalFlow!",D$1,$A114)):INDIRECT(CONCATENATE("TotalNaturalFlow!",D$1,$B114)))</f>
        <v>1684747</v>
      </c>
      <c r="E114" s="49">
        <f ca="1">SUM(INDIRECT(CONCATENATE("TotalNaturalFlow!",E$1,$A114)):INDIRECT(CONCATENATE("TotalNaturalFlow!",E$1,$B114)))</f>
        <v>2499451</v>
      </c>
      <c r="F114" s="49">
        <f ca="1">SUM(INDIRECT(CONCATENATE("TotalNaturalFlow!",F$1,$A114)):INDIRECT(CONCATENATE("TotalNaturalFlow!",F$1,$B114)))</f>
        <v>96721</v>
      </c>
      <c r="G114" s="49">
        <f ca="1">SUM(INDIRECT(CONCATENATE("TotalNaturalFlow!",G$1,$A114)):INDIRECT(CONCATENATE("TotalNaturalFlow!",G$1,$B114)))</f>
        <v>604057</v>
      </c>
      <c r="H114" s="49">
        <f ca="1">SUM(INDIRECT(CONCATENATE("TotalNaturalFlow!",H$1,$A114)):INDIRECT(CONCATENATE("TotalNaturalFlow!",H$1,$B114)))</f>
        <v>753684</v>
      </c>
      <c r="I114" s="49">
        <f ca="1">SUM(INDIRECT(CONCATENATE("TotalNaturalFlow!",I$1,$A114)):INDIRECT(CONCATENATE("TotalNaturalFlow!",I$1,$B114)))</f>
        <v>1303133</v>
      </c>
      <c r="J114" s="49">
        <f ca="1">SUM(INDIRECT(CONCATENATE("TotalNaturalFlow!",J$1,$A114)):INDIRECT(CONCATENATE("TotalNaturalFlow!",J$1,$B114)))</f>
        <v>431037</v>
      </c>
      <c r="K114" s="49">
        <f ca="1">SUM(INDIRECT(CONCATENATE("TotalNaturalFlow!",K$1,$A114)):INDIRECT(CONCATENATE("TotalNaturalFlow!",K$1,$B114)))</f>
        <v>4225673</v>
      </c>
      <c r="L114" s="49">
        <f ca="1">SUM(INDIRECT(CONCATENATE("TotalNaturalFlow!",L$1,$A114)):INDIRECT(CONCATENATE("TotalNaturalFlow!",L$1,$B114)))</f>
        <v>674300</v>
      </c>
      <c r="M114" s="49">
        <f ca="1">SUM(INDIRECT(CONCATENATE("TotalNaturalFlow!",M$1,$A114)):INDIRECT(CONCATENATE("TotalNaturalFlow!",M$1,$B114)))</f>
        <v>731181</v>
      </c>
      <c r="N114" s="49">
        <f ca="1">SUM(INDIRECT(CONCATENATE("TotalNaturalFlow!",N$1,$A114)):INDIRECT(CONCATENATE("TotalNaturalFlow!",N$1,$B114)))</f>
        <v>995841</v>
      </c>
      <c r="O114" s="49">
        <f ca="1">SUM(INDIRECT(CONCATENATE("TotalNaturalFlow!",O$1,$A114)):INDIRECT(CONCATENATE("TotalNaturalFlow!",O$1,$B114)))</f>
        <v>793238</v>
      </c>
      <c r="P114" s="49">
        <f ca="1">SUM(INDIRECT(CONCATENATE("TotalNaturalFlow!",P$1,$A114)):INDIRECT(CONCATENATE("TotalNaturalFlow!",P$1,$B114)))</f>
        <v>209831</v>
      </c>
      <c r="Q114" s="49">
        <f ca="1">SUM(INDIRECT(CONCATENATE("TotalNaturalFlow!",Q$1,$A114)):INDIRECT(CONCATENATE("TotalNaturalFlow!",Q$1,$B114)))</f>
        <v>484940</v>
      </c>
      <c r="R114" s="49">
        <f ca="1">SUM(INDIRECT(CONCATENATE("TotalNaturalFlow!",R$1,$A114)):INDIRECT(CONCATENATE("TotalNaturalFlow!",R$1,$B114)))</f>
        <v>344146</v>
      </c>
      <c r="S114" s="49">
        <f ca="1">SUM(INDIRECT(CONCATENATE("TotalNaturalFlow!",S$1,$A114)):INDIRECT(CONCATENATE("TotalNaturalFlow!",S$1,$B114)))</f>
        <v>3003380</v>
      </c>
      <c r="T114" s="49">
        <f ca="1">SUM(INDIRECT(CONCATENATE("TotalNaturalFlow!",T$1,$A114)):INDIRECT(CONCATENATE("TotalNaturalFlow!",T$1,$B114)))</f>
        <v>145178</v>
      </c>
      <c r="U114" s="49">
        <f ca="1">SUM(INDIRECT(CONCATENATE("TotalNaturalFlow!",U$1,$A114)):INDIRECT(CONCATENATE("TotalNaturalFlow!",U$1,$B114)))</f>
        <v>640581</v>
      </c>
      <c r="V114" s="49">
        <f ca="1">SUM(INDIRECT(CONCATENATE("TotalNaturalFlow!",V$1,$A114)):INDIRECT(CONCATENATE("TotalNaturalFlow!",V$1,$B114)))</f>
        <v>1203562</v>
      </c>
      <c r="W114" s="49">
        <f ca="1">SUM(INDIRECT(CONCATENATE("TotalNaturalFlow!",W$1,$A114)):INDIRECT(CONCATENATE("TotalNaturalFlow!",W$1,$B114)))</f>
        <v>8973286</v>
      </c>
      <c r="X114" s="46"/>
      <c r="Y114" s="49">
        <f ca="1">SUM(INDIRECT(CONCATENATE("TotalNaturalFlow!",Y$1,$A114)):INDIRECT(CONCATENATE("TotalNaturalFlow!",Y$1,$B114)))</f>
        <v>24799</v>
      </c>
      <c r="Z114" s="49">
        <f ca="1">SUM(INDIRECT(CONCATENATE("TotalNaturalFlow!",Z$1,$A114)):INDIRECT(CONCATENATE("TotalNaturalFlow!",Z$1,$B114)))</f>
        <v>120321</v>
      </c>
      <c r="AA114" s="49">
        <f ca="1">SUM(INDIRECT(CONCATENATE("TotalNaturalFlow!",AA$1,$A114)):INDIRECT(CONCATENATE("TotalNaturalFlow!",AA$1,$B114)))</f>
        <v>9477186</v>
      </c>
      <c r="AB114" s="49">
        <f ca="1">SUM(INDIRECT(CONCATENATE("TotalNaturalFlow!",AB$1,$A114)):INDIRECT(CONCATENATE("TotalNaturalFlow!",AB$1,$B114)))</f>
        <v>113639</v>
      </c>
      <c r="AC114" s="49">
        <f ca="1">SUM(INDIRECT(CONCATENATE("TotalNaturalFlow!",AC$1,$A114)):INDIRECT(CONCATENATE("TotalNaturalFlow!",AC$1,$B114)))</f>
        <v>9766075</v>
      </c>
      <c r="AD114" s="49">
        <f ca="1">SUM(INDIRECT(CONCATENATE("TotalNaturalFlow!",AD$1,$A114)):INDIRECT(CONCATENATE("TotalNaturalFlow!",AD$1,$B114)))</f>
        <v>9974551</v>
      </c>
      <c r="AE114" s="49">
        <f ca="1">SUM(INDIRECT(CONCATENATE("TotalNaturalFlow!",AE$1,$A114)):INDIRECT(CONCATENATE("TotalNaturalFlow!",AE$1,$B114)))</f>
        <v>16633</v>
      </c>
      <c r="AF114" s="49">
        <f ca="1">SUM(INDIRECT(CONCATENATE("TotalNaturalFlow!",AF$1,$A114)):INDIRECT(CONCATENATE("TotalNaturalFlow!",AF$1,$B114)))</f>
        <v>10013625</v>
      </c>
      <c r="AG114" s="49">
        <f ca="1">SUM(INDIRECT(CONCATENATE("TotalNaturalFlow!",AG$1,$A114)):INDIRECT(CONCATENATE("TotalNaturalFlow!",AG$1,$B114)))</f>
        <v>10007597</v>
      </c>
    </row>
    <row r="115" spans="1:33" s="2" customFormat="1" x14ac:dyDescent="0.2">
      <c r="A115" s="43">
        <f t="shared" si="7"/>
        <v>1302</v>
      </c>
      <c r="B115" s="43">
        <f t="shared" si="7"/>
        <v>1313</v>
      </c>
      <c r="C115" s="44">
        <v>2014</v>
      </c>
      <c r="D115" s="49">
        <f ca="1">SUM(INDIRECT(CONCATENATE("TotalNaturalFlow!",D$1,$A115)):INDIRECT(CONCATENATE("TotalNaturalFlow!",D$1,$B115)))</f>
        <v>2805866</v>
      </c>
      <c r="E115" s="49">
        <f ca="1">SUM(INDIRECT(CONCATENATE("TotalNaturalFlow!",E$1,$A115)):INDIRECT(CONCATENATE("TotalNaturalFlow!",E$1,$B115)))</f>
        <v>4230052</v>
      </c>
      <c r="F115" s="49">
        <f ca="1">SUM(INDIRECT(CONCATENATE("TotalNaturalFlow!",F$1,$A115)):INDIRECT(CONCATENATE("TotalNaturalFlow!",F$1,$B115)))</f>
        <v>161605</v>
      </c>
      <c r="G115" s="49">
        <f ca="1">SUM(INDIRECT(CONCATENATE("TotalNaturalFlow!",G$1,$A115)):INDIRECT(CONCATENATE("TotalNaturalFlow!",G$1,$B115)))</f>
        <v>1176122</v>
      </c>
      <c r="H115" s="49">
        <f ca="1">SUM(INDIRECT(CONCATENATE("TotalNaturalFlow!",H$1,$A115)):INDIRECT(CONCATENATE("TotalNaturalFlow!",H$1,$B115)))</f>
        <v>1422362</v>
      </c>
      <c r="I115" s="49">
        <f ca="1">SUM(INDIRECT(CONCATENATE("TotalNaturalFlow!",I$1,$A115)):INDIRECT(CONCATENATE("TotalNaturalFlow!",I$1,$B115)))</f>
        <v>2233078</v>
      </c>
      <c r="J115" s="49">
        <f ca="1">SUM(INDIRECT(CONCATENATE("TotalNaturalFlow!",J$1,$A115)):INDIRECT(CONCATENATE("TotalNaturalFlow!",J$1,$B115)))</f>
        <v>631625</v>
      </c>
      <c r="K115" s="49">
        <f ca="1">SUM(INDIRECT(CONCATENATE("TotalNaturalFlow!",K$1,$A115)):INDIRECT(CONCATENATE("TotalNaturalFlow!",K$1,$B115)))</f>
        <v>6920080</v>
      </c>
      <c r="L115" s="49">
        <f ca="1">SUM(INDIRECT(CONCATENATE("TotalNaturalFlow!",L$1,$A115)):INDIRECT(CONCATENATE("TotalNaturalFlow!",L$1,$B115)))</f>
        <v>1556687</v>
      </c>
      <c r="M115" s="49">
        <f ca="1">SUM(INDIRECT(CONCATENATE("TotalNaturalFlow!",M$1,$A115)):INDIRECT(CONCATENATE("TotalNaturalFlow!",M$1,$B115)))</f>
        <v>1593895</v>
      </c>
      <c r="N115" s="49">
        <f ca="1">SUM(INDIRECT(CONCATENATE("TotalNaturalFlow!",N$1,$A115)):INDIRECT(CONCATENATE("TotalNaturalFlow!",N$1,$B115)))</f>
        <v>2052927</v>
      </c>
      <c r="O115" s="49">
        <f ca="1">SUM(INDIRECT(CONCATENATE("TotalNaturalFlow!",O$1,$A115)):INDIRECT(CONCATENATE("TotalNaturalFlow!",O$1,$B115)))</f>
        <v>1408544</v>
      </c>
      <c r="P115" s="49">
        <f ca="1">SUM(INDIRECT(CONCATENATE("TotalNaturalFlow!",P$1,$A115)):INDIRECT(CONCATENATE("TotalNaturalFlow!",P$1,$B115)))</f>
        <v>433999</v>
      </c>
      <c r="Q115" s="49">
        <f ca="1">SUM(INDIRECT(CONCATENATE("TotalNaturalFlow!",Q$1,$A115)):INDIRECT(CONCATENATE("TotalNaturalFlow!",Q$1,$B115)))</f>
        <v>490173</v>
      </c>
      <c r="R115" s="49">
        <f ca="1">SUM(INDIRECT(CONCATENATE("TotalNaturalFlow!",R$1,$A115)):INDIRECT(CONCATENATE("TotalNaturalFlow!",R$1,$B115)))</f>
        <v>532913</v>
      </c>
      <c r="S115" s="49">
        <f ca="1">SUM(INDIRECT(CONCATENATE("TotalNaturalFlow!",S$1,$A115)):INDIRECT(CONCATENATE("TotalNaturalFlow!",S$1,$B115)))</f>
        <v>4888579</v>
      </c>
      <c r="T115" s="49">
        <f ca="1">SUM(INDIRECT(CONCATENATE("TotalNaturalFlow!",T$1,$A115)):INDIRECT(CONCATENATE("TotalNaturalFlow!",T$1,$B115)))</f>
        <v>131826</v>
      </c>
      <c r="U115" s="49">
        <f ca="1">SUM(INDIRECT(CONCATENATE("TotalNaturalFlow!",U$1,$A115)):INDIRECT(CONCATENATE("TotalNaturalFlow!",U$1,$B115)))</f>
        <v>809666</v>
      </c>
      <c r="V115" s="49">
        <f ca="1">SUM(INDIRECT(CONCATENATE("TotalNaturalFlow!",V$1,$A115)):INDIRECT(CONCATENATE("TotalNaturalFlow!",V$1,$B115)))</f>
        <v>1407804</v>
      </c>
      <c r="W115" s="49">
        <f ca="1">SUM(INDIRECT(CONCATENATE("TotalNaturalFlow!",W$1,$A115)):INDIRECT(CONCATENATE("TotalNaturalFlow!",W$1,$B115)))</f>
        <v>14100670</v>
      </c>
      <c r="X115" s="46"/>
      <c r="Y115" s="49">
        <f ca="1">SUM(INDIRECT(CONCATENATE("TotalNaturalFlow!",Y$1,$A115)):INDIRECT(CONCATENATE("TotalNaturalFlow!",Y$1,$B115)))</f>
        <v>22165</v>
      </c>
      <c r="Z115" s="49">
        <f ca="1">SUM(INDIRECT(CONCATENATE("TotalNaturalFlow!",Z$1,$A115)):INDIRECT(CONCATENATE("TotalNaturalFlow!",Z$1,$B115)))</f>
        <v>32949</v>
      </c>
      <c r="AA115" s="49">
        <f ca="1">SUM(INDIRECT(CONCATENATE("TotalNaturalFlow!",AA$1,$A115)):INDIRECT(CONCATENATE("TotalNaturalFlow!",AA$1,$B115)))</f>
        <v>14444287</v>
      </c>
      <c r="AB115" s="49">
        <f ca="1">SUM(INDIRECT(CONCATENATE("TotalNaturalFlow!",AB$1,$A115)):INDIRECT(CONCATENATE("TotalNaturalFlow!",AB$1,$B115)))</f>
        <v>107812</v>
      </c>
      <c r="AC115" s="49">
        <f ca="1">SUM(INDIRECT(CONCATENATE("TotalNaturalFlow!",AC$1,$A115)):INDIRECT(CONCATENATE("TotalNaturalFlow!",AC$1,$B115)))</f>
        <v>14689406</v>
      </c>
      <c r="AD115" s="49">
        <f ca="1">SUM(INDIRECT(CONCATENATE("TotalNaturalFlow!",AD$1,$A115)):INDIRECT(CONCATENATE("TotalNaturalFlow!",AD$1,$B115)))</f>
        <v>14892273</v>
      </c>
      <c r="AE115" s="49">
        <f ca="1">SUM(INDIRECT(CONCATENATE("TotalNaturalFlow!",AE$1,$A115)):INDIRECT(CONCATENATE("TotalNaturalFlow!",AE$1,$B115)))</f>
        <v>15114</v>
      </c>
      <c r="AF115" s="49">
        <f ca="1">SUM(INDIRECT(CONCATENATE("TotalNaturalFlow!",AF$1,$A115)):INDIRECT(CONCATENATE("TotalNaturalFlow!",AF$1,$B115)))</f>
        <v>14689317</v>
      </c>
      <c r="AG115" s="49">
        <f ca="1">SUM(INDIRECT(CONCATENATE("TotalNaturalFlow!",AG$1,$A115)):INDIRECT(CONCATENATE("TotalNaturalFlow!",AG$1,$B115)))</f>
        <v>14903225</v>
      </c>
    </row>
    <row r="116" spans="1:33" s="2" customFormat="1" x14ac:dyDescent="0.2">
      <c r="A116" s="43">
        <f t="shared" si="7"/>
        <v>1314</v>
      </c>
      <c r="B116" s="43">
        <f t="shared" si="7"/>
        <v>1325</v>
      </c>
      <c r="C116" s="44">
        <v>2015</v>
      </c>
      <c r="D116" s="49">
        <f ca="1">SUM(INDIRECT(CONCATENATE("TotalNaturalFlow!",D$1,$A116)):INDIRECT(CONCATENATE("TotalNaturalFlow!",D$1,$B116)))</f>
        <v>2292377</v>
      </c>
      <c r="E116" s="49">
        <f ca="1">SUM(INDIRECT(CONCATENATE("TotalNaturalFlow!",E$1,$A116)):INDIRECT(CONCATENATE("TotalNaturalFlow!",E$1,$B116)))</f>
        <v>3595241</v>
      </c>
      <c r="F116" s="49">
        <f ca="1">SUM(INDIRECT(CONCATENATE("TotalNaturalFlow!",F$1,$A116)):INDIRECT(CONCATENATE("TotalNaturalFlow!",F$1,$B116)))</f>
        <v>166381</v>
      </c>
      <c r="G116" s="49">
        <f ca="1">SUM(INDIRECT(CONCATENATE("TotalNaturalFlow!",G$1,$A116)):INDIRECT(CONCATENATE("TotalNaturalFlow!",G$1,$B116)))</f>
        <v>1074394</v>
      </c>
      <c r="H116" s="49">
        <f ca="1">SUM(INDIRECT(CONCATENATE("TotalNaturalFlow!",H$1,$A116)):INDIRECT(CONCATENATE("TotalNaturalFlow!",H$1,$B116)))</f>
        <v>1267831</v>
      </c>
      <c r="I116" s="49">
        <f ca="1">SUM(INDIRECT(CONCATENATE("TotalNaturalFlow!",I$1,$A116)):INDIRECT(CONCATENATE("TotalNaturalFlow!",I$1,$B116)))</f>
        <v>2049490</v>
      </c>
      <c r="J116" s="49">
        <f ca="1">SUM(INDIRECT(CONCATENATE("TotalNaturalFlow!",J$1,$A116)):INDIRECT(CONCATENATE("TotalNaturalFlow!",J$1,$B116)))</f>
        <v>676270</v>
      </c>
      <c r="K116" s="49">
        <f ca="1">SUM(INDIRECT(CONCATENATE("TotalNaturalFlow!",K$1,$A116)):INDIRECT(CONCATENATE("TotalNaturalFlow!",K$1,$B116)))</f>
        <v>6392159</v>
      </c>
      <c r="L116" s="49">
        <f ca="1">SUM(INDIRECT(CONCATENATE("TotalNaturalFlow!",L$1,$A116)):INDIRECT(CONCATENATE("TotalNaturalFlow!",L$1,$B116)))</f>
        <v>1320850</v>
      </c>
      <c r="M116" s="49">
        <f ca="1">SUM(INDIRECT(CONCATENATE("TotalNaturalFlow!",M$1,$A116)):INDIRECT(CONCATENATE("TotalNaturalFlow!",M$1,$B116)))</f>
        <v>1390213</v>
      </c>
      <c r="N116" s="49">
        <f ca="1">SUM(INDIRECT(CONCATENATE("TotalNaturalFlow!",N$1,$A116)):INDIRECT(CONCATENATE("TotalNaturalFlow!",N$1,$B116)))</f>
        <v>1935648</v>
      </c>
      <c r="O116" s="49">
        <f ca="1">SUM(INDIRECT(CONCATENATE("TotalNaturalFlow!",O$1,$A116)):INDIRECT(CONCATENATE("TotalNaturalFlow!",O$1,$B116)))</f>
        <v>1132913</v>
      </c>
      <c r="P116" s="49">
        <f ca="1">SUM(INDIRECT(CONCATENATE("TotalNaturalFlow!",P$1,$A116)):INDIRECT(CONCATENATE("TotalNaturalFlow!",P$1,$B116)))</f>
        <v>338422</v>
      </c>
      <c r="Q116" s="49">
        <f ca="1">SUM(INDIRECT(CONCATENATE("TotalNaturalFlow!",Q$1,$A116)):INDIRECT(CONCATENATE("TotalNaturalFlow!",Q$1,$B116)))</f>
        <v>494042</v>
      </c>
      <c r="R116" s="49">
        <f ca="1">SUM(INDIRECT(CONCATENATE("TotalNaturalFlow!",R$1,$A116)):INDIRECT(CONCATENATE("TotalNaturalFlow!",R$1,$B116)))</f>
        <v>521454</v>
      </c>
      <c r="S116" s="49">
        <f ca="1">SUM(INDIRECT(CONCATENATE("TotalNaturalFlow!",S$1,$A116)):INDIRECT(CONCATENATE("TotalNaturalFlow!",S$1,$B116)))</f>
        <v>4655237</v>
      </c>
      <c r="T116" s="49">
        <f ca="1">SUM(INDIRECT(CONCATENATE("TotalNaturalFlow!",T$1,$A116)):INDIRECT(CONCATENATE("TotalNaturalFlow!",T$1,$B116)))</f>
        <v>118408</v>
      </c>
      <c r="U116" s="49">
        <f ca="1">SUM(INDIRECT(CONCATENATE("TotalNaturalFlow!",U$1,$A116)):INDIRECT(CONCATENATE("TotalNaturalFlow!",U$1,$B116)))</f>
        <v>1014567</v>
      </c>
      <c r="V116" s="49">
        <f ca="1">SUM(INDIRECT(CONCATENATE("TotalNaturalFlow!",V$1,$A116)):INDIRECT(CONCATENATE("TotalNaturalFlow!",V$1,$B116)))</f>
        <v>1899552</v>
      </c>
      <c r="W116" s="49">
        <f ca="1">SUM(INDIRECT(CONCATENATE("TotalNaturalFlow!",W$1,$A116)):INDIRECT(CONCATENATE("TotalNaturalFlow!",W$1,$B116)))</f>
        <v>13433124</v>
      </c>
      <c r="X116" s="44"/>
      <c r="Y116" s="49">
        <f ca="1">SUM(INDIRECT(CONCATENATE("TotalNaturalFlow!",Y$1,$A116)):INDIRECT(CONCATENATE("TotalNaturalFlow!",Y$1,$B116)))</f>
        <v>20927</v>
      </c>
      <c r="Z116" s="49">
        <f ca="1">SUM(INDIRECT(CONCATENATE("TotalNaturalFlow!",Z$1,$A116)):INDIRECT(CONCATENATE("TotalNaturalFlow!",Z$1,$B116)))</f>
        <v>81034</v>
      </c>
      <c r="AA116" s="49">
        <f ca="1">SUM(INDIRECT(CONCATENATE("TotalNaturalFlow!",AA$1,$A116)):INDIRECT(CONCATENATE("TotalNaturalFlow!",AA$1,$B116)))</f>
        <v>13819187</v>
      </c>
      <c r="AB116" s="49">
        <f ca="1">SUM(INDIRECT(CONCATENATE("TotalNaturalFlow!",AB$1,$A116)):INDIRECT(CONCATENATE("TotalNaturalFlow!",AB$1,$B116)))</f>
        <v>90848</v>
      </c>
      <c r="AC116" s="49">
        <f ca="1">SUM(INDIRECT(CONCATENATE("TotalNaturalFlow!",AC$1,$A116)):INDIRECT(CONCATENATE("TotalNaturalFlow!",AC$1,$B116)))</f>
        <v>14019149</v>
      </c>
      <c r="AD116" s="49">
        <f ca="1">SUM(INDIRECT(CONCATENATE("TotalNaturalFlow!",AD$1,$A116)):INDIRECT(CONCATENATE("TotalNaturalFlow!",AD$1,$B116)))</f>
        <v>14469373</v>
      </c>
      <c r="AE116" s="49">
        <f ca="1">SUM(INDIRECT(CONCATENATE("TotalNaturalFlow!",AE$1,$A116)):INDIRECT(CONCATENATE("TotalNaturalFlow!",AE$1,$B116)))</f>
        <v>14878</v>
      </c>
      <c r="AF116" s="49">
        <f ca="1">SUM(INDIRECT(CONCATENATE("TotalNaturalFlow!",AF$1,$A116)):INDIRECT(CONCATENATE("TotalNaturalFlow!",AF$1,$B116)))</f>
        <v>14229232</v>
      </c>
      <c r="AG116" s="49">
        <f ca="1">SUM(INDIRECT(CONCATENATE("TotalNaturalFlow!",AG$1,$A116)):INDIRECT(CONCATENATE("TotalNaturalFlow!",AG$1,$B116)))</f>
        <v>14249351</v>
      </c>
    </row>
    <row r="117" spans="1:33" s="2" customFormat="1" x14ac:dyDescent="0.2">
      <c r="A117" s="43">
        <f t="shared" si="7"/>
        <v>1326</v>
      </c>
      <c r="B117" s="43">
        <f t="shared" si="7"/>
        <v>1337</v>
      </c>
      <c r="C117" s="44">
        <v>2016</v>
      </c>
      <c r="D117" s="49">
        <f ca="1">SUM(INDIRECT(CONCATENATE("TotalNaturalFlow!",D$1,$A117)):INDIRECT(CONCATENATE("TotalNaturalFlow!",D$1,$B117)))</f>
        <v>2101271</v>
      </c>
      <c r="E117" s="49">
        <f ca="1">SUM(INDIRECT(CONCATENATE("TotalNaturalFlow!",E$1,$A117)):INDIRECT(CONCATENATE("TotalNaturalFlow!",E$1,$B117)))</f>
        <v>3338722</v>
      </c>
      <c r="F117" s="49">
        <f ca="1">SUM(INDIRECT(CONCATENATE("TotalNaturalFlow!",F$1,$A117)):INDIRECT(CONCATENATE("TotalNaturalFlow!",F$1,$B117)))</f>
        <v>124860</v>
      </c>
      <c r="G117" s="49">
        <f ca="1">SUM(INDIRECT(CONCATENATE("TotalNaturalFlow!",G$1,$A117)):INDIRECT(CONCATENATE("TotalNaturalFlow!",G$1,$B117)))</f>
        <v>925358</v>
      </c>
      <c r="H117" s="49">
        <f ca="1">SUM(INDIRECT(CONCATENATE("TotalNaturalFlow!",H$1,$A117)):INDIRECT(CONCATENATE("TotalNaturalFlow!",H$1,$B117)))</f>
        <v>1126669</v>
      </c>
      <c r="I117" s="49">
        <f ca="1">SUM(INDIRECT(CONCATENATE("TotalNaturalFlow!",I$1,$A117)):INDIRECT(CONCATENATE("TotalNaturalFlow!",I$1,$B117)))</f>
        <v>2149272</v>
      </c>
      <c r="J117" s="49">
        <f ca="1">SUM(INDIRECT(CONCATENATE("TotalNaturalFlow!",J$1,$A117)):INDIRECT(CONCATENATE("TotalNaturalFlow!",J$1,$B117)))</f>
        <v>782405</v>
      </c>
      <c r="K117" s="49">
        <f ca="1">SUM(INDIRECT(CONCATENATE("TotalNaturalFlow!",K$1,$A117)):INDIRECT(CONCATENATE("TotalNaturalFlow!",K$1,$B117)))</f>
        <v>6326264</v>
      </c>
      <c r="L117" s="49">
        <f ca="1">SUM(INDIRECT(CONCATENATE("TotalNaturalFlow!",L$1,$A117)):INDIRECT(CONCATENATE("TotalNaturalFlow!",L$1,$B117)))</f>
        <v>1101252</v>
      </c>
      <c r="M117" s="49">
        <f ca="1">SUM(INDIRECT(CONCATENATE("TotalNaturalFlow!",M$1,$A117)):INDIRECT(CONCATENATE("TotalNaturalFlow!",M$1,$B117)))</f>
        <v>1144275</v>
      </c>
      <c r="N117" s="49">
        <f ca="1">SUM(INDIRECT(CONCATENATE("TotalNaturalFlow!",N$1,$A117)):INDIRECT(CONCATENATE("TotalNaturalFlow!",N$1,$B117)))</f>
        <v>1878576</v>
      </c>
      <c r="O117" s="49">
        <f ca="1">SUM(INDIRECT(CONCATENATE("TotalNaturalFlow!",O$1,$A117)):INDIRECT(CONCATENATE("TotalNaturalFlow!",O$1,$B117)))</f>
        <v>1323995</v>
      </c>
      <c r="P117" s="49">
        <f ca="1">SUM(INDIRECT(CONCATENATE("TotalNaturalFlow!",P$1,$A117)):INDIRECT(CONCATENATE("TotalNaturalFlow!",P$1,$B117)))</f>
        <v>510396</v>
      </c>
      <c r="Q117" s="49">
        <f ca="1">SUM(INDIRECT(CONCATENATE("TotalNaturalFlow!",Q$1,$A117)):INDIRECT(CONCATENATE("TotalNaturalFlow!",Q$1,$B117)))</f>
        <v>604097</v>
      </c>
      <c r="R117" s="49">
        <f ca="1">SUM(INDIRECT(CONCATENATE("TotalNaturalFlow!",R$1,$A117)):INDIRECT(CONCATENATE("TotalNaturalFlow!",R$1,$B117)))</f>
        <v>511979</v>
      </c>
      <c r="S117" s="49">
        <f ca="1">SUM(INDIRECT(CONCATENATE("TotalNaturalFlow!",S$1,$A117)):INDIRECT(CONCATENATE("TotalNaturalFlow!",S$1,$B117)))</f>
        <v>5069843</v>
      </c>
      <c r="T117" s="49">
        <f ca="1">SUM(INDIRECT(CONCATENATE("TotalNaturalFlow!",T$1,$A117)):INDIRECT(CONCATENATE("TotalNaturalFlow!",T$1,$B117)))</f>
        <v>113832</v>
      </c>
      <c r="U117" s="49">
        <f ca="1">SUM(INDIRECT(CONCATENATE("TotalNaturalFlow!",U$1,$A117)):INDIRECT(CONCATENATE("TotalNaturalFlow!",U$1,$B117)))</f>
        <v>944733</v>
      </c>
      <c r="V117" s="49">
        <f ca="1">SUM(INDIRECT(CONCATENATE("TotalNaturalFlow!",V$1,$A117)):INDIRECT(CONCATENATE("TotalNaturalFlow!",V$1,$B117)))</f>
        <v>1628085</v>
      </c>
      <c r="W117" s="49">
        <f ca="1">SUM(INDIRECT(CONCATENATE("TotalNaturalFlow!",W$1,$A117)):INDIRECT(CONCATENATE("TotalNaturalFlow!",W$1,$B117)))</f>
        <v>13477814</v>
      </c>
      <c r="X117" s="46"/>
      <c r="Y117" s="49">
        <f ca="1">SUM(INDIRECT(CONCATENATE("TotalNaturalFlow!",Y$1,$A117)):INDIRECT(CONCATENATE("TotalNaturalFlow!",Y$1,$B117)))</f>
        <v>20891</v>
      </c>
      <c r="Z117" s="49">
        <f ca="1">SUM(INDIRECT(CONCATENATE("TotalNaturalFlow!",Z$1,$A117)):INDIRECT(CONCATENATE("TotalNaturalFlow!",Z$1,$B117)))</f>
        <v>49022</v>
      </c>
      <c r="AA117" s="49">
        <f ca="1">SUM(INDIRECT(CONCATENATE("TotalNaturalFlow!",AA$1,$A117)):INDIRECT(CONCATENATE("TotalNaturalFlow!",AA$1,$B117)))</f>
        <v>13908030</v>
      </c>
      <c r="AB117" s="49">
        <f ca="1">SUM(INDIRECT(CONCATENATE("TotalNaturalFlow!",AB$1,$A117)):INDIRECT(CONCATENATE("TotalNaturalFlow!",AB$1,$B117)))</f>
        <v>115964</v>
      </c>
      <c r="AC117" s="49">
        <f ca="1">SUM(INDIRECT(CONCATENATE("TotalNaturalFlow!",AC$1,$A117)):INDIRECT(CONCATENATE("TotalNaturalFlow!",AC$1,$B117)))</f>
        <v>14158874</v>
      </c>
      <c r="AD117" s="49">
        <f ca="1">SUM(INDIRECT(CONCATENATE("TotalNaturalFlow!",AD$1,$A117)):INDIRECT(CONCATENATE("TotalNaturalFlow!",AD$1,$B117)))</f>
        <v>14476025</v>
      </c>
      <c r="AE117" s="49">
        <f ca="1">SUM(INDIRECT(CONCATENATE("TotalNaturalFlow!",AE$1,$A117)):INDIRECT(CONCATENATE("TotalNaturalFlow!",AE$1,$B117)))</f>
        <v>14946</v>
      </c>
      <c r="AF117" s="49">
        <f ca="1">SUM(INDIRECT(CONCATENATE("TotalNaturalFlow!",AF$1,$A117)):INDIRECT(CONCATENATE("TotalNaturalFlow!",AF$1,$B117)))</f>
        <v>14392221</v>
      </c>
      <c r="AG117" s="49">
        <f ca="1">SUM(INDIRECT(CONCATENATE("TotalNaturalFlow!",AG$1,$A117)):INDIRECT(CONCATENATE("TotalNaturalFlow!",AG$1,$B117)))</f>
        <v>14362706</v>
      </c>
    </row>
    <row r="118" spans="1:33" s="2" customFormat="1" x14ac:dyDescent="0.2">
      <c r="A118" s="43">
        <f t="shared" si="7"/>
        <v>1338</v>
      </c>
      <c r="B118" s="43">
        <f t="shared" si="7"/>
        <v>1349</v>
      </c>
      <c r="C118" s="44">
        <v>2017</v>
      </c>
      <c r="D118" s="49">
        <f ca="1">SUM(INDIRECT(CONCATENATE("TotalNaturalFlow!",D$1,$A118)):INDIRECT(CONCATENATE("TotalNaturalFlow!",D$1,$B118)))</f>
        <v>2162486</v>
      </c>
      <c r="E118" s="49">
        <f ca="1">SUM(INDIRECT(CONCATENATE("TotalNaturalFlow!",E$1,$A118)):INDIRECT(CONCATENATE("TotalNaturalFlow!",E$1,$B118)))</f>
        <v>3351897</v>
      </c>
      <c r="F118" s="49">
        <f ca="1">SUM(INDIRECT(CONCATENATE("TotalNaturalFlow!",F$1,$A118)):INDIRECT(CONCATENATE("TotalNaturalFlow!",F$1,$B118)))</f>
        <v>179448</v>
      </c>
      <c r="G118" s="49">
        <f ca="1">SUM(INDIRECT(CONCATENATE("TotalNaturalFlow!",G$1,$A118)):INDIRECT(CONCATENATE("TotalNaturalFlow!",G$1,$B118)))</f>
        <v>1292679</v>
      </c>
      <c r="H118" s="49">
        <f ca="1">SUM(INDIRECT(CONCATENATE("TotalNaturalFlow!",H$1,$A118)):INDIRECT(CONCATENATE("TotalNaturalFlow!",H$1,$B118)))</f>
        <v>1505335</v>
      </c>
      <c r="I118" s="49">
        <f ca="1">SUM(INDIRECT(CONCATENATE("TotalNaturalFlow!",I$1,$A118)):INDIRECT(CONCATENATE("TotalNaturalFlow!",I$1,$B118)))</f>
        <v>2717750</v>
      </c>
      <c r="J118" s="49">
        <f ca="1">SUM(INDIRECT(CONCATENATE("TotalNaturalFlow!",J$1,$A118)):INDIRECT(CONCATENATE("TotalNaturalFlow!",J$1,$B118)))</f>
        <v>890667</v>
      </c>
      <c r="K118" s="49">
        <f ca="1">SUM(INDIRECT(CONCATENATE("TotalNaturalFlow!",K$1,$A118)):INDIRECT(CONCATENATE("TotalNaturalFlow!",K$1,$B118)))</f>
        <v>6777914</v>
      </c>
      <c r="L118" s="49">
        <f ca="1">SUM(INDIRECT(CONCATENATE("TotalNaturalFlow!",L$1,$A118)):INDIRECT(CONCATENATE("TotalNaturalFlow!",L$1,$B118)))</f>
        <v>2561509</v>
      </c>
      <c r="M118" s="49">
        <f ca="1">SUM(INDIRECT(CONCATENATE("TotalNaturalFlow!",M$1,$A118)):INDIRECT(CONCATENATE("TotalNaturalFlow!",M$1,$B118)))</f>
        <v>2584123</v>
      </c>
      <c r="N118" s="49">
        <f ca="1">SUM(INDIRECT(CONCATENATE("TotalNaturalFlow!",N$1,$A118)):INDIRECT(CONCATENATE("TotalNaturalFlow!",N$1,$B118)))</f>
        <v>3691921</v>
      </c>
      <c r="O118" s="49">
        <f ca="1">SUM(INDIRECT(CONCATENATE("TotalNaturalFlow!",O$1,$A118)):INDIRECT(CONCATENATE("TotalNaturalFlow!",O$1,$B118)))</f>
        <v>1117620</v>
      </c>
      <c r="P118" s="49">
        <f ca="1">SUM(INDIRECT(CONCATENATE("TotalNaturalFlow!",P$1,$A118)):INDIRECT(CONCATENATE("TotalNaturalFlow!",P$1,$B118)))</f>
        <v>391666</v>
      </c>
      <c r="Q118" s="49">
        <f ca="1">SUM(INDIRECT(CONCATENATE("TotalNaturalFlow!",Q$1,$A118)):INDIRECT(CONCATENATE("TotalNaturalFlow!",Q$1,$B118)))</f>
        <v>1123267</v>
      </c>
      <c r="R118" s="49">
        <f ca="1">SUM(INDIRECT(CONCATENATE("TotalNaturalFlow!",R$1,$A118)):INDIRECT(CONCATENATE("TotalNaturalFlow!",R$1,$B118)))</f>
        <v>445168</v>
      </c>
      <c r="S118" s="49">
        <f ca="1">SUM(INDIRECT(CONCATENATE("TotalNaturalFlow!",S$1,$A118)):INDIRECT(CONCATENATE("TotalNaturalFlow!",S$1,$B118)))</f>
        <v>7109367</v>
      </c>
      <c r="T118" s="49">
        <f ca="1">SUM(INDIRECT(CONCATENATE("TotalNaturalFlow!",T$1,$A118)):INDIRECT(CONCATENATE("TotalNaturalFlow!",T$1,$B118)))</f>
        <v>209747</v>
      </c>
      <c r="U118" s="49">
        <f ca="1">SUM(INDIRECT(CONCATENATE("TotalNaturalFlow!",U$1,$A118)):INDIRECT(CONCATENATE("TotalNaturalFlow!",U$1,$B118)))</f>
        <v>1255219</v>
      </c>
      <c r="V118" s="49">
        <f ca="1">SUM(INDIRECT(CONCATENATE("TotalNaturalFlow!",V$1,$A118)):INDIRECT(CONCATENATE("TotalNaturalFlow!",V$1,$B118)))</f>
        <v>1991469</v>
      </c>
      <c r="W118" s="49">
        <f ca="1">SUM(INDIRECT(CONCATENATE("TotalNaturalFlow!",W$1,$A118)):INDIRECT(CONCATENATE("TotalNaturalFlow!",W$1,$B118)))</f>
        <v>16476397</v>
      </c>
      <c r="X118" s="46"/>
      <c r="Y118" s="49">
        <f ca="1">SUM(INDIRECT(CONCATENATE("TotalNaturalFlow!",Y$1,$A118)):INDIRECT(CONCATENATE("TotalNaturalFlow!",Y$1,$B118)))</f>
        <v>17184</v>
      </c>
      <c r="Z118" s="49">
        <f ca="1">SUM(INDIRECT(CONCATENATE("TotalNaturalFlow!",Z$1,$A118)):INDIRECT(CONCATENATE("TotalNaturalFlow!",Z$1,$B118)))</f>
        <v>130277</v>
      </c>
      <c r="AA118" s="49">
        <f ca="1">SUM(INDIRECT(CONCATENATE("TotalNaturalFlow!",AA$1,$A118)):INDIRECT(CONCATENATE("TotalNaturalFlow!",AA$1,$B118)))</f>
        <v>16943742</v>
      </c>
      <c r="AB118" s="49">
        <f ca="1">SUM(INDIRECT(CONCATENATE("TotalNaturalFlow!",AB$1,$A118)):INDIRECT(CONCATENATE("TotalNaturalFlow!",AB$1,$B118)))</f>
        <v>163461</v>
      </c>
      <c r="AC118" s="49">
        <f ca="1">SUM(INDIRECT(CONCATENATE("TotalNaturalFlow!",AC$1,$A118)):INDIRECT(CONCATENATE("TotalNaturalFlow!",AC$1,$B118)))</f>
        <v>17319393</v>
      </c>
      <c r="AD118" s="49">
        <f ca="1">SUM(INDIRECT(CONCATENATE("TotalNaturalFlow!",AD$1,$A118)):INDIRECT(CONCATENATE("TotalNaturalFlow!",AD$1,$B118)))</f>
        <v>17530692</v>
      </c>
      <c r="AE118" s="49">
        <f ca="1">SUM(INDIRECT(CONCATENATE("TotalNaturalFlow!",AE$1,$A118)):INDIRECT(CONCATENATE("TotalNaturalFlow!",AE$1,$B118)))</f>
        <v>21946</v>
      </c>
      <c r="AF118" s="49">
        <f ca="1">SUM(INDIRECT(CONCATENATE("TotalNaturalFlow!",AF$1,$A118)):INDIRECT(CONCATENATE("TotalNaturalFlow!",AF$1,$B118)))</f>
        <v>17728045</v>
      </c>
      <c r="AG118" s="49">
        <f ca="1">SUM(INDIRECT(CONCATENATE("TotalNaturalFlow!",AG$1,$A118)):INDIRECT(CONCATENATE("TotalNaturalFlow!",AG$1,$B118)))</f>
        <v>17497092</v>
      </c>
    </row>
    <row r="119" spans="1:33" s="2" customFormat="1" x14ac:dyDescent="0.2">
      <c r="A119" s="43">
        <f>A118+12</f>
        <v>1350</v>
      </c>
      <c r="B119" s="43">
        <f>B118+12</f>
        <v>1361</v>
      </c>
      <c r="C119" s="44">
        <v>2018</v>
      </c>
      <c r="D119" s="49">
        <f ca="1">SUM(INDIRECT(CONCATENATE("TotalNaturalFlow!",D$1,$A119)):INDIRECT(CONCATENATE("TotalNaturalFlow!",D$1,$B119)))</f>
        <v>1513145</v>
      </c>
      <c r="E119" s="49">
        <f ca="1">SUM(INDIRECT(CONCATENATE("TotalNaturalFlow!",E$1,$A119)):INDIRECT(CONCATENATE("TotalNaturalFlow!",E$1,$B119)))</f>
        <v>2293821</v>
      </c>
      <c r="F119" s="49">
        <f ca="1">SUM(INDIRECT(CONCATENATE("TotalNaturalFlow!",F$1,$A119)):INDIRECT(CONCATENATE("TotalNaturalFlow!",F$1,$B119)))</f>
        <v>88225</v>
      </c>
      <c r="G119" s="49">
        <f ca="1">SUM(INDIRECT(CONCATENATE("TotalNaturalFlow!",G$1,$A119)):INDIRECT(CONCATENATE("TotalNaturalFlow!",G$1,$B119)))</f>
        <v>487731</v>
      </c>
      <c r="H119" s="49">
        <f ca="1">SUM(INDIRECT(CONCATENATE("TotalNaturalFlow!",H$1,$A119)):INDIRECT(CONCATENATE("TotalNaturalFlow!",H$1,$B119)))</f>
        <v>588124</v>
      </c>
      <c r="I119" s="49">
        <f ca="1">SUM(INDIRECT(CONCATENATE("TotalNaturalFlow!",I$1,$A119)):INDIRECT(CONCATENATE("TotalNaturalFlow!",I$1,$B119)))</f>
        <v>1168714</v>
      </c>
      <c r="J119" s="49">
        <f ca="1">SUM(INDIRECT(CONCATENATE("TotalNaturalFlow!",J$1,$A119)):INDIRECT(CONCATENATE("TotalNaturalFlow!",J$1,$B119)))</f>
        <v>277764</v>
      </c>
      <c r="K119" s="49">
        <f ca="1">SUM(INDIRECT(CONCATENATE("TotalNaturalFlow!",K$1,$A119)):INDIRECT(CONCATENATE("TotalNaturalFlow!",K$1,$B119)))</f>
        <v>3747832</v>
      </c>
      <c r="L119" s="49">
        <f ca="1">SUM(INDIRECT(CONCATENATE("TotalNaturalFlow!",L$1,$A119)):INDIRECT(CONCATENATE("TotalNaturalFlow!",L$1,$B119)))</f>
        <v>1547353</v>
      </c>
      <c r="M119" s="49">
        <f ca="1">SUM(INDIRECT(CONCATENATE("TotalNaturalFlow!",M$1,$A119)):INDIRECT(CONCATENATE("TotalNaturalFlow!",M$1,$B119)))</f>
        <v>1668267</v>
      </c>
      <c r="N119" s="49">
        <f ca="1">SUM(INDIRECT(CONCATENATE("TotalNaturalFlow!",N$1,$A119)):INDIRECT(CONCATENATE("TotalNaturalFlow!",N$1,$B119)))</f>
        <v>2067315</v>
      </c>
      <c r="O119" s="49">
        <f ca="1">SUM(INDIRECT(CONCATENATE("TotalNaturalFlow!",O$1,$A119)):INDIRECT(CONCATENATE("TotalNaturalFlow!",O$1,$B119)))</f>
        <v>873280</v>
      </c>
      <c r="P119" s="49">
        <f ca="1">SUM(INDIRECT(CONCATENATE("TotalNaturalFlow!",P$1,$A119)):INDIRECT(CONCATENATE("TotalNaturalFlow!",P$1,$B119)))</f>
        <v>234985</v>
      </c>
      <c r="Q119" s="49">
        <f ca="1">SUM(INDIRECT(CONCATENATE("TotalNaturalFlow!",Q$1,$A119)):INDIRECT(CONCATENATE("TotalNaturalFlow!",Q$1,$B119)))</f>
        <v>571549</v>
      </c>
      <c r="R119" s="49">
        <f ca="1">SUM(INDIRECT(CONCATENATE("TotalNaturalFlow!",R$1,$A119)):INDIRECT(CONCATENATE("TotalNaturalFlow!",R$1,$B119)))</f>
        <v>331840</v>
      </c>
      <c r="S119" s="49">
        <f ca="1">SUM(INDIRECT(CONCATENATE("TotalNaturalFlow!",S$1,$A119)):INDIRECT(CONCATENATE("TotalNaturalFlow!",S$1,$B119)))</f>
        <v>4253447</v>
      </c>
      <c r="T119" s="49">
        <f ca="1">SUM(INDIRECT(CONCATENATE("TotalNaturalFlow!",T$1,$A119)):INDIRECT(CONCATENATE("TotalNaturalFlow!",T$1,$B119)))</f>
        <v>98563</v>
      </c>
      <c r="U119" s="49">
        <f ca="1">SUM(INDIRECT(CONCATENATE("TotalNaturalFlow!",U$1,$A119)):INDIRECT(CONCATENATE("TotalNaturalFlow!",U$1,$B119)))</f>
        <v>526396</v>
      </c>
      <c r="V119" s="49">
        <f ca="1">SUM(INDIRECT(CONCATENATE("TotalNaturalFlow!",V$1,$A119)):INDIRECT(CONCATENATE("TotalNaturalFlow!",V$1,$B119)))</f>
        <v>736408</v>
      </c>
      <c r="W119" s="49">
        <f ca="1">SUM(INDIRECT(CONCATENATE("TotalNaturalFlow!",W$1,$A119)):INDIRECT(CONCATENATE("TotalNaturalFlow!",W$1,$B119)))</f>
        <v>8614203</v>
      </c>
      <c r="X119" s="46"/>
      <c r="Y119" s="49">
        <f ca="1">SUM(INDIRECT(CONCATENATE("TotalNaturalFlow!",Y$1,$A119)):INDIRECT(CONCATENATE("TotalNaturalFlow!",Y$1,$B119)))</f>
        <v>13630</v>
      </c>
      <c r="Z119" s="49">
        <f ca="1">SUM(INDIRECT(CONCATENATE("TotalNaturalFlow!",Z$1,$A119)):INDIRECT(CONCATENATE("TotalNaturalFlow!",Z$1,$B119)))</f>
        <v>41973</v>
      </c>
      <c r="AA119" s="49">
        <f ca="1">SUM(INDIRECT(CONCATENATE("TotalNaturalFlow!",AA$1,$A119)):INDIRECT(CONCATENATE("TotalNaturalFlow!",AA$1,$B119)))</f>
        <v>8973688</v>
      </c>
      <c r="AB119" s="49">
        <f ca="1">SUM(INDIRECT(CONCATENATE("TotalNaturalFlow!",AB$1,$A119)):INDIRECT(CONCATENATE("TotalNaturalFlow!",AB$1,$B119)))</f>
        <v>87217</v>
      </c>
      <c r="AC119" s="49">
        <f ca="1">SUM(INDIRECT(CONCATENATE("TotalNaturalFlow!",AC$1,$A119)):INDIRECT(CONCATENATE("TotalNaturalFlow!",AC$1,$B119)))</f>
        <v>9147367</v>
      </c>
      <c r="AD119" s="49">
        <f ca="1">SUM(INDIRECT(CONCATENATE("TotalNaturalFlow!",AD$1,$A119)):INDIRECT(CONCATENATE("TotalNaturalFlow!",AD$1,$B119)))</f>
        <v>9216716</v>
      </c>
      <c r="AE119" s="49">
        <f ca="1">SUM(INDIRECT(CONCATENATE("TotalNaturalFlow!",AE$1,$A119)):INDIRECT(CONCATENATE("TotalNaturalFlow!",AE$1,$B119)))</f>
        <v>46012</v>
      </c>
      <c r="AF119" s="49">
        <f ca="1">SUM(INDIRECT(CONCATENATE("TotalNaturalFlow!",AF$1,$A119)):INDIRECT(CONCATENATE("TotalNaturalFlow!",AF$1,$B119)))</f>
        <v>9439157</v>
      </c>
      <c r="AG119" s="49">
        <f ca="1">SUM(INDIRECT(CONCATENATE("TotalNaturalFlow!",AG$1,$A119)):INDIRECT(CONCATENATE("TotalNaturalFlow!",AG$1,$B119)))</f>
        <v>9207681</v>
      </c>
    </row>
    <row r="120" spans="1:33" s="2" customFormat="1" x14ac:dyDescent="0.2">
      <c r="A120" s="43">
        <f t="shared" si="7"/>
        <v>1362</v>
      </c>
      <c r="B120" s="43">
        <f t="shared" si="7"/>
        <v>1373</v>
      </c>
    </row>
    <row r="121" spans="1:33" s="2" customFormat="1" x14ac:dyDescent="0.2">
      <c r="A121" s="43">
        <f t="shared" si="7"/>
        <v>1374</v>
      </c>
      <c r="B121" s="43">
        <f t="shared" si="7"/>
        <v>1385</v>
      </c>
      <c r="C121" s="3" t="s">
        <v>128</v>
      </c>
      <c r="D121" s="7">
        <f ca="1">AVERAGE(D7:D119)</f>
        <v>2118356.2654867256</v>
      </c>
      <c r="E121" s="7">
        <f t="shared" ref="E121:AG121" ca="1" si="8">AVERAGE(E7:E119)</f>
        <v>3560362.4778761063</v>
      </c>
      <c r="F121" s="7">
        <f t="shared" ca="1" si="8"/>
        <v>151666.66371681416</v>
      </c>
      <c r="G121" s="7">
        <f t="shared" ca="1" si="8"/>
        <v>1083950.8938053097</v>
      </c>
      <c r="H121" s="7">
        <f t="shared" ca="1" si="8"/>
        <v>1292022.3185840708</v>
      </c>
      <c r="I121" s="7">
        <f t="shared" ca="1" si="8"/>
        <v>2317980.0796460179</v>
      </c>
      <c r="J121" s="7">
        <f t="shared" ca="1" si="8"/>
        <v>801909.61946902657</v>
      </c>
      <c r="K121" s="7">
        <f t="shared" ca="1" si="8"/>
        <v>6736919.4778761063</v>
      </c>
      <c r="L121" s="7">
        <f t="shared" ca="1" si="8"/>
        <v>1323175.6637168142</v>
      </c>
      <c r="M121" s="7">
        <f t="shared" ca="1" si="8"/>
        <v>1410727.1592920355</v>
      </c>
      <c r="N121" s="7">
        <f t="shared" ca="1" si="8"/>
        <v>1977897.0884955751</v>
      </c>
      <c r="O121" s="7">
        <f t="shared" ca="1" si="8"/>
        <v>1230244.3451327435</v>
      </c>
      <c r="P121" s="7">
        <f t="shared" ca="1" si="8"/>
        <v>464845.76991150441</v>
      </c>
      <c r="Q121" s="7">
        <f t="shared" ca="1" si="8"/>
        <v>784569.38938053092</v>
      </c>
      <c r="R121" s="7">
        <f t="shared" ca="1" si="8"/>
        <v>566053.15929203539</v>
      </c>
      <c r="S121" s="7">
        <f t="shared" ca="1" si="8"/>
        <v>5362700.4424778763</v>
      </c>
      <c r="T121" s="7">
        <f t="shared" ca="1" si="8"/>
        <v>180842.07964601769</v>
      </c>
      <c r="U121" s="7">
        <f t="shared" ca="1" si="8"/>
        <v>1165111.0619469027</v>
      </c>
      <c r="V121" s="7">
        <f t="shared" ca="1" si="8"/>
        <v>2085092.1946902655</v>
      </c>
      <c r="W121" s="7">
        <f t="shared" ca="1" si="8"/>
        <v>14758935.336283186</v>
      </c>
      <c r="X121" s="7"/>
      <c r="Y121" s="7">
        <f t="shared" ca="1" si="8"/>
        <v>20850.16814159292</v>
      </c>
      <c r="Z121" s="7">
        <f t="shared" ca="1" si="8"/>
        <v>170250.49557522123</v>
      </c>
      <c r="AA121" s="7">
        <f t="shared" ca="1" si="8"/>
        <v>15127299.336283186</v>
      </c>
      <c r="AB121" s="7">
        <f t="shared" ca="1" si="8"/>
        <v>169294.86725663717</v>
      </c>
      <c r="AC121" s="7">
        <f t="shared" ca="1" si="8"/>
        <v>15600175.026548672</v>
      </c>
      <c r="AD121" s="7">
        <f t="shared" ca="1" si="8"/>
        <v>15784466.168141592</v>
      </c>
      <c r="AE121" s="7">
        <f t="shared" ca="1" si="8"/>
        <v>93525.16814159292</v>
      </c>
      <c r="AF121" s="7">
        <f t="shared" ca="1" si="8"/>
        <v>15951219.300884956</v>
      </c>
      <c r="AG121" s="7">
        <f t="shared" ca="1" si="8"/>
        <v>16030975.17699115</v>
      </c>
    </row>
    <row r="122" spans="1:33" s="2" customFormat="1" x14ac:dyDescent="0.2">
      <c r="A122" s="43">
        <f t="shared" si="7"/>
        <v>1386</v>
      </c>
      <c r="B122" s="43">
        <f t="shared" si="7"/>
        <v>1397</v>
      </c>
      <c r="C122" s="3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</row>
    <row r="123" spans="1:33" s="2" customFormat="1" x14ac:dyDescent="0.2">
      <c r="A123" s="43">
        <f t="shared" ref="A123:B133" si="9">A122+12</f>
        <v>1398</v>
      </c>
      <c r="B123" s="43">
        <f t="shared" si="9"/>
        <v>1409</v>
      </c>
      <c r="C123" s="50" t="s">
        <v>125</v>
      </c>
      <c r="D123" s="51">
        <v>-5403.734513274394</v>
      </c>
      <c r="E123" s="51">
        <v>-11308.834623893723</v>
      </c>
      <c r="F123" s="51">
        <v>-566.4434260429698</v>
      </c>
      <c r="G123" s="51">
        <v>-5323.4276232616976</v>
      </c>
      <c r="H123" s="51">
        <v>-6234.9760587862693</v>
      </c>
      <c r="I123" s="51">
        <v>-10211.714996839408</v>
      </c>
      <c r="J123" s="51">
        <v>-4943.2823166877497</v>
      </c>
      <c r="K123" s="51">
        <v>-26902.888195321895</v>
      </c>
      <c r="L123" s="51">
        <v>2001.583359671291</v>
      </c>
      <c r="M123" s="51">
        <v>2300.2128634641413</v>
      </c>
      <c r="N123" s="51">
        <v>794.76706700376235</v>
      </c>
      <c r="O123" s="51">
        <v>-3187.1905815422069</v>
      </c>
      <c r="P123" s="51">
        <v>-2052.3283027813304</v>
      </c>
      <c r="Q123" s="51">
        <v>-1467.9677623262396</v>
      </c>
      <c r="R123" s="51">
        <v>-2091.3139222502941</v>
      </c>
      <c r="S123" s="51">
        <v>-9461.3164506955072</v>
      </c>
      <c r="T123" s="51">
        <v>-730.0989254108863</v>
      </c>
      <c r="U123" s="51">
        <v>-4237.8755530973431</v>
      </c>
      <c r="V123" s="51">
        <v>-10111.376738305902</v>
      </c>
      <c r="W123" s="51">
        <v>-52700.395859669894</v>
      </c>
      <c r="X123" s="51"/>
      <c r="Y123" s="51">
        <v>-64.465786978507822</v>
      </c>
      <c r="Z123" s="51">
        <v>-1145.3347819216433</v>
      </c>
      <c r="AA123" s="51">
        <v>-52779.672645384446</v>
      </c>
      <c r="AB123" s="51">
        <v>-732.83810050570173</v>
      </c>
      <c r="AC123" s="51">
        <v>-55451.071665612981</v>
      </c>
      <c r="AD123" s="51">
        <v>-56477.340786978602</v>
      </c>
      <c r="AE123" s="51">
        <v>-424.22471554993535</v>
      </c>
      <c r="AF123" s="51">
        <v>-56071.913400758058</v>
      </c>
      <c r="AG123" s="51">
        <v>-58974.081937421113</v>
      </c>
    </row>
    <row r="124" spans="1:33" s="2" customFormat="1" x14ac:dyDescent="0.2">
      <c r="A124" s="43">
        <f t="shared" si="9"/>
        <v>1410</v>
      </c>
      <c r="B124" s="43">
        <f t="shared" si="9"/>
        <v>1421</v>
      </c>
      <c r="C124" s="50" t="s">
        <v>126</v>
      </c>
      <c r="D124" s="53">
        <v>-2.5509092126355815E-3</v>
      </c>
      <c r="E124" s="53">
        <v>-3.1763155280301347E-3</v>
      </c>
      <c r="F124" s="53">
        <v>-3.7347918927036596E-3</v>
      </c>
      <c r="G124" s="53">
        <v>-4.9111335704270821E-3</v>
      </c>
      <c r="H124" s="53">
        <v>-4.8257495006891124E-3</v>
      </c>
      <c r="I124" s="53">
        <v>-4.4054369088447273E-3</v>
      </c>
      <c r="J124" s="53">
        <v>-6.1643883508479122E-3</v>
      </c>
      <c r="K124" s="53">
        <v>-3.9933516028609782E-3</v>
      </c>
      <c r="L124" s="53">
        <v>1.51271173930816E-3</v>
      </c>
      <c r="M124" s="53">
        <v>1.6305157579999301E-3</v>
      </c>
      <c r="N124" s="53">
        <v>4.0182427671617472E-4</v>
      </c>
      <c r="O124" s="53">
        <v>-2.5906972010493645E-3</v>
      </c>
      <c r="P124" s="53">
        <v>-4.4150736343627371E-3</v>
      </c>
      <c r="Q124" s="53">
        <v>-1.8710489883951458E-3</v>
      </c>
      <c r="R124" s="53">
        <v>-3.6945539264649765E-3</v>
      </c>
      <c r="S124" s="53">
        <v>-1.7642821097655483E-3</v>
      </c>
      <c r="T124" s="53">
        <v>-4.0372181454669739E-3</v>
      </c>
      <c r="U124" s="53">
        <v>-3.637314665964844E-3</v>
      </c>
      <c r="V124" s="53">
        <v>-4.849366739780021E-3</v>
      </c>
      <c r="W124" s="53">
        <v>-3.5707450882389792E-3</v>
      </c>
      <c r="X124" s="52"/>
      <c r="Y124" s="53">
        <v>-3.0918593337340224E-3</v>
      </c>
      <c r="Z124" s="53">
        <v>-6.7273506491239768E-3</v>
      </c>
      <c r="AA124" s="53">
        <v>-3.4890347227274831E-3</v>
      </c>
      <c r="AB124" s="53">
        <v>-4.3287673890005131E-3</v>
      </c>
      <c r="AC124" s="53">
        <v>-3.5545159955734664E-3</v>
      </c>
      <c r="AD124" s="53">
        <v>-3.5780329968313428E-3</v>
      </c>
      <c r="AE124" s="53">
        <v>-4.535941757492252E-3</v>
      </c>
      <c r="AF124" s="53">
        <v>-3.5152117429447698E-3</v>
      </c>
      <c r="AG124" s="53">
        <v>-3.6787582343752309E-3</v>
      </c>
    </row>
    <row r="125" spans="1:33" s="2" customFormat="1" x14ac:dyDescent="0.2">
      <c r="A125" s="43">
        <f t="shared" si="9"/>
        <v>1422</v>
      </c>
      <c r="B125" s="43">
        <f t="shared" si="9"/>
        <v>1433</v>
      </c>
      <c r="C125" s="3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</row>
    <row r="126" spans="1:33" s="2" customFormat="1" x14ac:dyDescent="0.2">
      <c r="A126" s="43">
        <f t="shared" si="9"/>
        <v>1434</v>
      </c>
      <c r="B126" s="43">
        <f t="shared" si="9"/>
        <v>1445</v>
      </c>
      <c r="C126" s="3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</row>
    <row r="127" spans="1:33" s="2" customFormat="1" x14ac:dyDescent="0.2">
      <c r="A127" s="43">
        <f t="shared" si="9"/>
        <v>1446</v>
      </c>
      <c r="B127" s="43">
        <f t="shared" si="9"/>
        <v>1457</v>
      </c>
      <c r="C127" s="3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</row>
    <row r="128" spans="1:33" s="2" customFormat="1" x14ac:dyDescent="0.2">
      <c r="A128" s="43">
        <f t="shared" si="9"/>
        <v>1458</v>
      </c>
      <c r="B128" s="43">
        <f t="shared" si="9"/>
        <v>1469</v>
      </c>
      <c r="C128" s="3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</row>
    <row r="129" spans="1:23" s="2" customFormat="1" x14ac:dyDescent="0.2">
      <c r="A129" s="43">
        <f t="shared" si="9"/>
        <v>1470</v>
      </c>
      <c r="B129" s="43">
        <f t="shared" si="9"/>
        <v>1481</v>
      </c>
      <c r="C129" s="3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</row>
    <row r="130" spans="1:23" s="2" customFormat="1" x14ac:dyDescent="0.2">
      <c r="A130" s="43">
        <f t="shared" si="9"/>
        <v>1482</v>
      </c>
      <c r="B130" s="43">
        <f t="shared" si="9"/>
        <v>1493</v>
      </c>
      <c r="C130" s="3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</row>
    <row r="131" spans="1:23" s="2" customFormat="1" x14ac:dyDescent="0.2">
      <c r="A131" s="43">
        <f t="shared" si="9"/>
        <v>1494</v>
      </c>
      <c r="B131" s="43">
        <f t="shared" si="9"/>
        <v>1505</v>
      </c>
      <c r="C131" s="3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</row>
    <row r="132" spans="1:23" s="2" customFormat="1" x14ac:dyDescent="0.2">
      <c r="A132" s="43">
        <f t="shared" si="9"/>
        <v>1506</v>
      </c>
      <c r="B132" s="43">
        <f t="shared" si="9"/>
        <v>1517</v>
      </c>
      <c r="C132" s="3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</row>
    <row r="133" spans="1:23" s="2" customFormat="1" x14ac:dyDescent="0.2">
      <c r="A133" s="43">
        <f t="shared" si="9"/>
        <v>1518</v>
      </c>
      <c r="B133" s="43">
        <f t="shared" si="9"/>
        <v>1529</v>
      </c>
      <c r="C133" s="3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</row>
    <row r="134" spans="1:23" s="2" customFormat="1" x14ac:dyDescent="0.2">
      <c r="C134" s="3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</row>
    <row r="135" spans="1:23" s="2" customFormat="1" x14ac:dyDescent="0.2">
      <c r="C135" s="3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</row>
    <row r="136" spans="1:23" s="2" customFormat="1" x14ac:dyDescent="0.2">
      <c r="C136" s="3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</row>
    <row r="137" spans="1:23" s="2" customFormat="1" x14ac:dyDescent="0.2">
      <c r="C137" s="3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</row>
    <row r="138" spans="1:23" s="2" customFormat="1" x14ac:dyDescent="0.2">
      <c r="C138" s="3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</row>
    <row r="139" spans="1:23" s="2" customFormat="1" x14ac:dyDescent="0.2">
      <c r="C139" s="3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</row>
    <row r="140" spans="1:23" s="2" customFormat="1" x14ac:dyDescent="0.2">
      <c r="C140" s="3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</row>
    <row r="141" spans="1:23" s="2" customFormat="1" x14ac:dyDescent="0.2">
      <c r="C141" s="3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</row>
    <row r="142" spans="1:23" s="2" customFormat="1" x14ac:dyDescent="0.2">
      <c r="C142" s="3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</row>
    <row r="143" spans="1:23" s="2" customFormat="1" x14ac:dyDescent="0.2">
      <c r="C143" s="3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</row>
    <row r="144" spans="1:23" s="2" customFormat="1" x14ac:dyDescent="0.2">
      <c r="C144" s="3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</row>
    <row r="145" spans="3:23" s="2" customFormat="1" x14ac:dyDescent="0.2">
      <c r="C145" s="3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</row>
    <row r="146" spans="3:23" s="2" customFormat="1" x14ac:dyDescent="0.2">
      <c r="C146" s="3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</row>
    <row r="147" spans="3:23" s="2" customFormat="1" x14ac:dyDescent="0.2">
      <c r="C147" s="3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</row>
    <row r="148" spans="3:23" s="2" customFormat="1" x14ac:dyDescent="0.2">
      <c r="C148" s="3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</row>
    <row r="149" spans="3:23" s="2" customFormat="1" x14ac:dyDescent="0.2">
      <c r="C149" s="3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</row>
    <row r="150" spans="3:23" s="2" customFormat="1" x14ac:dyDescent="0.2">
      <c r="C150" s="3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</row>
    <row r="151" spans="3:23" s="2" customFormat="1" x14ac:dyDescent="0.2">
      <c r="C151" s="3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</row>
    <row r="152" spans="3:23" s="2" customFormat="1" x14ac:dyDescent="0.2">
      <c r="C152" s="3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</row>
    <row r="153" spans="3:23" s="2" customFormat="1" x14ac:dyDescent="0.2">
      <c r="C153" s="3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</row>
    <row r="154" spans="3:23" s="2" customFormat="1" x14ac:dyDescent="0.2">
      <c r="C154" s="3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</row>
    <row r="155" spans="3:23" s="2" customFormat="1" x14ac:dyDescent="0.2">
      <c r="C155" s="3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</row>
    <row r="156" spans="3:23" s="2" customFormat="1" x14ac:dyDescent="0.2">
      <c r="C156" s="3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</row>
    <row r="157" spans="3:23" s="2" customFormat="1" x14ac:dyDescent="0.2">
      <c r="C157" s="3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</row>
    <row r="158" spans="3:23" s="2" customFormat="1" x14ac:dyDescent="0.2">
      <c r="C158" s="3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</row>
    <row r="159" spans="3:23" s="2" customFormat="1" x14ac:dyDescent="0.2">
      <c r="C159" s="3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</row>
    <row r="160" spans="3:23" s="2" customFormat="1" x14ac:dyDescent="0.2">
      <c r="C160" s="3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</row>
    <row r="161" spans="3:23" s="2" customFormat="1" x14ac:dyDescent="0.2">
      <c r="C161" s="3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</row>
    <row r="162" spans="3:23" s="2" customFormat="1" x14ac:dyDescent="0.2">
      <c r="C162" s="3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</row>
    <row r="163" spans="3:23" s="2" customFormat="1" x14ac:dyDescent="0.2">
      <c r="C163" s="3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</row>
    <row r="164" spans="3:23" s="2" customFormat="1" x14ac:dyDescent="0.2">
      <c r="C164" s="3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</row>
    <row r="165" spans="3:23" s="2" customFormat="1" x14ac:dyDescent="0.2">
      <c r="C165" s="3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</row>
    <row r="166" spans="3:23" s="2" customFormat="1" x14ac:dyDescent="0.2">
      <c r="C166" s="3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</row>
    <row r="167" spans="3:23" s="2" customFormat="1" x14ac:dyDescent="0.2">
      <c r="C167" s="3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</row>
    <row r="168" spans="3:23" s="2" customFormat="1" x14ac:dyDescent="0.2">
      <c r="C168" s="3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</row>
    <row r="169" spans="3:23" s="2" customFormat="1" x14ac:dyDescent="0.2">
      <c r="C169" s="3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</row>
    <row r="170" spans="3:23" s="2" customFormat="1" x14ac:dyDescent="0.2">
      <c r="C170" s="3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</row>
    <row r="171" spans="3:23" s="2" customFormat="1" x14ac:dyDescent="0.2">
      <c r="C171" s="3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</row>
    <row r="172" spans="3:23" s="2" customFormat="1" x14ac:dyDescent="0.2">
      <c r="C172" s="3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</row>
    <row r="173" spans="3:23" s="2" customFormat="1" x14ac:dyDescent="0.2">
      <c r="C173" s="3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</row>
    <row r="174" spans="3:23" s="2" customFormat="1" x14ac:dyDescent="0.2">
      <c r="C174" s="3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</row>
    <row r="175" spans="3:23" s="2" customFormat="1" x14ac:dyDescent="0.2">
      <c r="C175" s="3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</row>
    <row r="176" spans="3:23" s="2" customFormat="1" x14ac:dyDescent="0.2">
      <c r="C176" s="3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</row>
    <row r="177" spans="3:23" s="2" customFormat="1" x14ac:dyDescent="0.2">
      <c r="C177" s="3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</row>
    <row r="178" spans="3:23" s="2" customFormat="1" x14ac:dyDescent="0.2">
      <c r="C178" s="3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</row>
    <row r="179" spans="3:23" s="2" customFormat="1" x14ac:dyDescent="0.2">
      <c r="C179" s="3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</row>
    <row r="180" spans="3:23" s="2" customFormat="1" x14ac:dyDescent="0.2">
      <c r="C180" s="3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</row>
    <row r="181" spans="3:23" s="2" customFormat="1" x14ac:dyDescent="0.2">
      <c r="C181" s="3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</row>
    <row r="182" spans="3:23" s="2" customFormat="1" x14ac:dyDescent="0.2">
      <c r="C182" s="3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</row>
    <row r="183" spans="3:23" s="2" customFormat="1" x14ac:dyDescent="0.2">
      <c r="C183" s="3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</row>
    <row r="184" spans="3:23" s="2" customFormat="1" x14ac:dyDescent="0.2">
      <c r="C184" s="3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</row>
    <row r="185" spans="3:23" s="2" customFormat="1" x14ac:dyDescent="0.2">
      <c r="C185" s="3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</row>
    <row r="186" spans="3:23" s="2" customFormat="1" x14ac:dyDescent="0.2">
      <c r="C186" s="3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</row>
    <row r="187" spans="3:23" s="2" customFormat="1" x14ac:dyDescent="0.2">
      <c r="C187" s="3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</row>
    <row r="188" spans="3:23" s="2" customFormat="1" x14ac:dyDescent="0.2">
      <c r="C188" s="3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</row>
    <row r="189" spans="3:23" s="2" customFormat="1" x14ac:dyDescent="0.2">
      <c r="C189" s="3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</row>
    <row r="190" spans="3:23" s="2" customFormat="1" x14ac:dyDescent="0.2">
      <c r="C190" s="3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</row>
    <row r="191" spans="3:23" s="2" customFormat="1" x14ac:dyDescent="0.2">
      <c r="C191" s="3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</row>
    <row r="192" spans="3:23" s="2" customFormat="1" x14ac:dyDescent="0.2">
      <c r="C192" s="3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</row>
    <row r="193" spans="3:23" s="2" customFormat="1" x14ac:dyDescent="0.2">
      <c r="C193" s="3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</row>
    <row r="194" spans="3:23" s="2" customFormat="1" x14ac:dyDescent="0.2">
      <c r="C194" s="3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</row>
    <row r="195" spans="3:23" s="2" customFormat="1" x14ac:dyDescent="0.2">
      <c r="C195" s="3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</row>
    <row r="196" spans="3:23" s="2" customFormat="1" x14ac:dyDescent="0.2">
      <c r="C196" s="3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</row>
    <row r="197" spans="3:23" s="2" customFormat="1" x14ac:dyDescent="0.2">
      <c r="C197" s="3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</row>
    <row r="198" spans="3:23" s="2" customFormat="1" x14ac:dyDescent="0.2">
      <c r="C198" s="3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</row>
    <row r="199" spans="3:23" s="2" customFormat="1" x14ac:dyDescent="0.2">
      <c r="C199" s="3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</row>
    <row r="200" spans="3:23" s="2" customFormat="1" x14ac:dyDescent="0.2">
      <c r="C200" s="3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</row>
    <row r="201" spans="3:23" s="2" customFormat="1" x14ac:dyDescent="0.2">
      <c r="C201" s="3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</row>
    <row r="202" spans="3:23" s="2" customFormat="1" x14ac:dyDescent="0.2">
      <c r="C202" s="3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</row>
    <row r="203" spans="3:23" s="2" customFormat="1" x14ac:dyDescent="0.2">
      <c r="C203" s="3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</row>
    <row r="204" spans="3:23" s="2" customFormat="1" x14ac:dyDescent="0.2">
      <c r="C204" s="3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</row>
    <row r="205" spans="3:23" s="2" customFormat="1" x14ac:dyDescent="0.2">
      <c r="C205" s="3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</row>
    <row r="206" spans="3:23" s="2" customFormat="1" x14ac:dyDescent="0.2">
      <c r="C206" s="3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</row>
    <row r="207" spans="3:23" s="2" customFormat="1" x14ac:dyDescent="0.2">
      <c r="C207" s="3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</row>
    <row r="208" spans="3:23" s="2" customFormat="1" x14ac:dyDescent="0.2">
      <c r="C208" s="3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</row>
    <row r="209" spans="3:23" s="2" customFormat="1" x14ac:dyDescent="0.2">
      <c r="C209" s="3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</row>
    <row r="210" spans="3:23" s="2" customFormat="1" x14ac:dyDescent="0.2">
      <c r="C210" s="3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</row>
    <row r="211" spans="3:23" s="2" customFormat="1" x14ac:dyDescent="0.2">
      <c r="C211" s="3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</row>
    <row r="212" spans="3:23" s="2" customFormat="1" x14ac:dyDescent="0.2">
      <c r="C212" s="3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</row>
    <row r="213" spans="3:23" s="2" customFormat="1" x14ac:dyDescent="0.2">
      <c r="C213" s="3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</row>
    <row r="214" spans="3:23" s="2" customFormat="1" x14ac:dyDescent="0.2">
      <c r="C214" s="3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</row>
    <row r="215" spans="3:23" s="2" customFormat="1" x14ac:dyDescent="0.2">
      <c r="C215" s="3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</row>
    <row r="216" spans="3:23" s="2" customFormat="1" x14ac:dyDescent="0.2">
      <c r="C216" s="3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</row>
    <row r="217" spans="3:23" s="2" customFormat="1" x14ac:dyDescent="0.2">
      <c r="C217" s="3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</row>
    <row r="218" spans="3:23" s="2" customFormat="1" x14ac:dyDescent="0.2">
      <c r="C218" s="3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</row>
    <row r="219" spans="3:23" s="2" customFormat="1" x14ac:dyDescent="0.2">
      <c r="C219" s="3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</row>
    <row r="220" spans="3:23" s="2" customFormat="1" x14ac:dyDescent="0.2">
      <c r="C220" s="3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</row>
    <row r="221" spans="3:23" s="2" customFormat="1" x14ac:dyDescent="0.2">
      <c r="C221" s="3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</row>
    <row r="222" spans="3:23" s="2" customFormat="1" x14ac:dyDescent="0.2">
      <c r="C222" s="3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</row>
    <row r="223" spans="3:23" s="2" customFormat="1" x14ac:dyDescent="0.2">
      <c r="C223" s="3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</row>
    <row r="224" spans="3:23" s="2" customFormat="1" x14ac:dyDescent="0.2">
      <c r="C224" s="3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</row>
    <row r="225" spans="3:23" s="2" customFormat="1" x14ac:dyDescent="0.2">
      <c r="C225" s="3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</row>
    <row r="226" spans="3:23" s="2" customFormat="1" x14ac:dyDescent="0.2">
      <c r="C226" s="3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</row>
    <row r="227" spans="3:23" s="2" customFormat="1" x14ac:dyDescent="0.2">
      <c r="C227" s="3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</row>
    <row r="228" spans="3:23" s="2" customFormat="1" x14ac:dyDescent="0.2">
      <c r="C228" s="3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</row>
    <row r="229" spans="3:23" s="2" customFormat="1" x14ac:dyDescent="0.2">
      <c r="C229" s="3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</row>
    <row r="230" spans="3:23" s="2" customFormat="1" x14ac:dyDescent="0.2">
      <c r="C230" s="3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</row>
    <row r="231" spans="3:23" s="2" customFormat="1" x14ac:dyDescent="0.2">
      <c r="C231" s="3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</row>
    <row r="232" spans="3:23" s="2" customFormat="1" x14ac:dyDescent="0.2">
      <c r="C232" s="3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</row>
    <row r="233" spans="3:23" s="2" customFormat="1" x14ac:dyDescent="0.2">
      <c r="C233" s="3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</row>
    <row r="234" spans="3:23" s="2" customFormat="1" x14ac:dyDescent="0.2">
      <c r="C234" s="3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</row>
    <row r="235" spans="3:23" s="2" customFormat="1" x14ac:dyDescent="0.2">
      <c r="C235" s="3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</row>
    <row r="236" spans="3:23" s="2" customFormat="1" x14ac:dyDescent="0.2">
      <c r="C236" s="3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</row>
    <row r="237" spans="3:23" s="2" customFormat="1" x14ac:dyDescent="0.2">
      <c r="C237" s="3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</row>
    <row r="238" spans="3:23" s="2" customFormat="1" x14ac:dyDescent="0.2">
      <c r="C238" s="3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</row>
    <row r="239" spans="3:23" s="2" customFormat="1" x14ac:dyDescent="0.2">
      <c r="C239" s="3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</row>
    <row r="240" spans="3:23" s="2" customFormat="1" x14ac:dyDescent="0.2">
      <c r="C240" s="3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</row>
    <row r="241" spans="3:23" s="2" customFormat="1" x14ac:dyDescent="0.2">
      <c r="C241" s="3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</row>
    <row r="242" spans="3:23" s="2" customFormat="1" x14ac:dyDescent="0.2">
      <c r="C242" s="3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</row>
    <row r="243" spans="3:23" s="2" customFormat="1" x14ac:dyDescent="0.2">
      <c r="C243" s="3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</row>
    <row r="244" spans="3:23" s="2" customFormat="1" x14ac:dyDescent="0.2">
      <c r="C244" s="3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</row>
    <row r="245" spans="3:23" s="2" customFormat="1" x14ac:dyDescent="0.2">
      <c r="C245" s="3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</row>
    <row r="246" spans="3:23" s="2" customFormat="1" x14ac:dyDescent="0.2">
      <c r="C246" s="3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</row>
    <row r="247" spans="3:23" s="2" customFormat="1" x14ac:dyDescent="0.2">
      <c r="C247" s="3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</row>
    <row r="248" spans="3:23" s="2" customFormat="1" x14ac:dyDescent="0.2">
      <c r="C248" s="3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</row>
    <row r="249" spans="3:23" s="2" customFormat="1" x14ac:dyDescent="0.2">
      <c r="C249" s="3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</row>
    <row r="250" spans="3:23" s="2" customFormat="1" x14ac:dyDescent="0.2">
      <c r="C250" s="3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</row>
    <row r="251" spans="3:23" s="2" customFormat="1" x14ac:dyDescent="0.2">
      <c r="C251" s="3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</row>
    <row r="252" spans="3:23" s="2" customFormat="1" x14ac:dyDescent="0.2">
      <c r="C252" s="3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</row>
    <row r="253" spans="3:23" s="2" customFormat="1" x14ac:dyDescent="0.2">
      <c r="C253" s="3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</row>
    <row r="254" spans="3:23" s="2" customFormat="1" x14ac:dyDescent="0.2">
      <c r="C254" s="3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</row>
    <row r="255" spans="3:23" s="2" customFormat="1" x14ac:dyDescent="0.2">
      <c r="C255" s="3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</row>
    <row r="256" spans="3:23" s="2" customFormat="1" x14ac:dyDescent="0.2">
      <c r="C256" s="3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</row>
    <row r="257" spans="3:23" s="2" customFormat="1" x14ac:dyDescent="0.2">
      <c r="C257" s="3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</row>
    <row r="258" spans="3:23" s="2" customFormat="1" x14ac:dyDescent="0.2">
      <c r="C258" s="3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</row>
    <row r="259" spans="3:23" s="2" customFormat="1" x14ac:dyDescent="0.2">
      <c r="C259" s="3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</row>
    <row r="260" spans="3:23" s="2" customFormat="1" x14ac:dyDescent="0.2">
      <c r="C260" s="3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</row>
    <row r="261" spans="3:23" s="2" customFormat="1" x14ac:dyDescent="0.2">
      <c r="C261" s="3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</row>
    <row r="262" spans="3:23" s="2" customFormat="1" x14ac:dyDescent="0.2">
      <c r="C262" s="3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</row>
    <row r="263" spans="3:23" s="2" customFormat="1" x14ac:dyDescent="0.2">
      <c r="C263" s="3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</row>
    <row r="264" spans="3:23" s="2" customFormat="1" x14ac:dyDescent="0.2">
      <c r="C264" s="3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</row>
    <row r="265" spans="3:23" s="2" customFormat="1" x14ac:dyDescent="0.2">
      <c r="C265" s="3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</row>
    <row r="266" spans="3:23" s="2" customFormat="1" x14ac:dyDescent="0.2">
      <c r="C266" s="3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</row>
    <row r="267" spans="3:23" s="2" customFormat="1" x14ac:dyDescent="0.2">
      <c r="C267" s="3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</row>
    <row r="268" spans="3:23" s="2" customFormat="1" x14ac:dyDescent="0.2">
      <c r="C268" s="3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</row>
    <row r="269" spans="3:23" s="2" customFormat="1" x14ac:dyDescent="0.2">
      <c r="C269" s="3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</row>
    <row r="270" spans="3:23" s="2" customFormat="1" x14ac:dyDescent="0.2">
      <c r="C270" s="3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</row>
    <row r="271" spans="3:23" s="2" customFormat="1" x14ac:dyDescent="0.2">
      <c r="C271" s="3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</row>
    <row r="272" spans="3:23" s="2" customFormat="1" x14ac:dyDescent="0.2">
      <c r="C272" s="3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</row>
    <row r="273" spans="3:23" s="2" customFormat="1" x14ac:dyDescent="0.2">
      <c r="C273" s="3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</row>
    <row r="274" spans="3:23" s="2" customFormat="1" x14ac:dyDescent="0.2">
      <c r="C274" s="3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</row>
    <row r="275" spans="3:23" s="2" customFormat="1" x14ac:dyDescent="0.2">
      <c r="C275" s="3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</row>
    <row r="276" spans="3:23" s="2" customFormat="1" x14ac:dyDescent="0.2">
      <c r="C276" s="3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</row>
    <row r="277" spans="3:23" s="2" customFormat="1" x14ac:dyDescent="0.2">
      <c r="C277" s="3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</row>
    <row r="278" spans="3:23" s="2" customFormat="1" x14ac:dyDescent="0.2">
      <c r="C278" s="3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</row>
    <row r="279" spans="3:23" s="2" customFormat="1" x14ac:dyDescent="0.2">
      <c r="C279" s="3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</row>
    <row r="280" spans="3:23" s="2" customFormat="1" x14ac:dyDescent="0.2">
      <c r="C280" s="3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</row>
    <row r="281" spans="3:23" s="2" customFormat="1" x14ac:dyDescent="0.2">
      <c r="C281" s="3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</row>
    <row r="282" spans="3:23" s="2" customFormat="1" x14ac:dyDescent="0.2">
      <c r="C282" s="3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</row>
    <row r="283" spans="3:23" s="2" customFormat="1" x14ac:dyDescent="0.2">
      <c r="C283" s="3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</row>
    <row r="284" spans="3:23" s="2" customFormat="1" x14ac:dyDescent="0.2">
      <c r="C284" s="3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</row>
    <row r="285" spans="3:23" s="2" customFormat="1" x14ac:dyDescent="0.2">
      <c r="C285" s="3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</row>
    <row r="286" spans="3:23" s="2" customFormat="1" x14ac:dyDescent="0.2">
      <c r="C286" s="3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</row>
    <row r="287" spans="3:23" s="2" customFormat="1" x14ac:dyDescent="0.2">
      <c r="C287" s="3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</row>
    <row r="288" spans="3:23" s="2" customFormat="1" x14ac:dyDescent="0.2">
      <c r="C288" s="3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</row>
    <row r="289" spans="3:23" s="2" customFormat="1" x14ac:dyDescent="0.2">
      <c r="C289" s="3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</row>
    <row r="290" spans="3:23" s="2" customFormat="1" x14ac:dyDescent="0.2">
      <c r="C290" s="3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</row>
    <row r="291" spans="3:23" s="2" customFormat="1" x14ac:dyDescent="0.2">
      <c r="C291" s="3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</row>
    <row r="292" spans="3:23" s="2" customFormat="1" x14ac:dyDescent="0.2">
      <c r="C292" s="3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</row>
    <row r="293" spans="3:23" s="2" customFormat="1" x14ac:dyDescent="0.2">
      <c r="C293" s="3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</row>
    <row r="294" spans="3:23" s="2" customFormat="1" x14ac:dyDescent="0.2">
      <c r="C294" s="3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</row>
    <row r="295" spans="3:23" s="2" customFormat="1" x14ac:dyDescent="0.2">
      <c r="C295" s="3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</row>
    <row r="296" spans="3:23" s="2" customFormat="1" x14ac:dyDescent="0.2">
      <c r="C296" s="3"/>
      <c r="D296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</row>
    <row r="297" spans="3:23" s="2" customFormat="1" x14ac:dyDescent="0.2">
      <c r="C297" s="3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</row>
    <row r="298" spans="3:23" s="2" customFormat="1" x14ac:dyDescent="0.2">
      <c r="C298" s="3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</row>
    <row r="299" spans="3:23" s="2" customFormat="1" x14ac:dyDescent="0.2">
      <c r="C299" s="3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</row>
    <row r="300" spans="3:23" s="2" customFormat="1" x14ac:dyDescent="0.2">
      <c r="C300" s="3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</row>
    <row r="301" spans="3:23" s="2" customFormat="1" x14ac:dyDescent="0.2">
      <c r="C301" s="3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</row>
    <row r="302" spans="3:23" s="2" customFormat="1" x14ac:dyDescent="0.2">
      <c r="C302" s="3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</row>
    <row r="303" spans="3:23" s="2" customFormat="1" x14ac:dyDescent="0.2">
      <c r="C303" s="3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</row>
    <row r="304" spans="3:23" s="2" customFormat="1" x14ac:dyDescent="0.2">
      <c r="C304" s="3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</row>
    <row r="305" spans="3:23" s="2" customFormat="1" x14ac:dyDescent="0.2">
      <c r="C305" s="3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</row>
    <row r="306" spans="3:23" s="2" customFormat="1" x14ac:dyDescent="0.2">
      <c r="C306" s="3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</row>
    <row r="307" spans="3:23" s="2" customFormat="1" x14ac:dyDescent="0.2">
      <c r="C307" s="3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</row>
    <row r="308" spans="3:23" s="2" customFormat="1" x14ac:dyDescent="0.2">
      <c r="C308" s="3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</row>
    <row r="309" spans="3:23" s="2" customFormat="1" x14ac:dyDescent="0.2">
      <c r="C309" s="3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</row>
    <row r="310" spans="3:23" s="2" customFormat="1" x14ac:dyDescent="0.2">
      <c r="C310" s="3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</row>
    <row r="311" spans="3:23" s="2" customFormat="1" x14ac:dyDescent="0.2">
      <c r="C311" s="3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</row>
    <row r="312" spans="3:23" s="2" customFormat="1" x14ac:dyDescent="0.2">
      <c r="C312" s="3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</row>
    <row r="313" spans="3:23" s="2" customFormat="1" x14ac:dyDescent="0.2">
      <c r="C313" s="3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</row>
    <row r="314" spans="3:23" s="2" customFormat="1" x14ac:dyDescent="0.2">
      <c r="C314" s="3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</row>
    <row r="315" spans="3:23" s="2" customFormat="1" x14ac:dyDescent="0.2">
      <c r="C315" s="3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</row>
    <row r="316" spans="3:23" s="2" customFormat="1" x14ac:dyDescent="0.2">
      <c r="C316" s="3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</row>
    <row r="317" spans="3:23" s="2" customFormat="1" x14ac:dyDescent="0.2">
      <c r="C317" s="3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</row>
    <row r="318" spans="3:23" s="2" customFormat="1" x14ac:dyDescent="0.2">
      <c r="C318" s="3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</row>
    <row r="319" spans="3:23" s="2" customFormat="1" x14ac:dyDescent="0.2">
      <c r="C319" s="3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</row>
    <row r="320" spans="3:23" s="2" customFormat="1" x14ac:dyDescent="0.2">
      <c r="C320" s="3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</row>
    <row r="321" spans="3:23" s="2" customFormat="1" x14ac:dyDescent="0.2">
      <c r="C321" s="3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</row>
    <row r="322" spans="3:23" s="2" customFormat="1" x14ac:dyDescent="0.2">
      <c r="C322" s="3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</row>
    <row r="323" spans="3:23" s="2" customFormat="1" x14ac:dyDescent="0.2">
      <c r="C323" s="3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</row>
    <row r="324" spans="3:23" s="2" customFormat="1" x14ac:dyDescent="0.2">
      <c r="C324" s="3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</row>
    <row r="325" spans="3:23" s="2" customFormat="1" x14ac:dyDescent="0.2">
      <c r="C325" s="3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</row>
    <row r="326" spans="3:23" s="2" customFormat="1" x14ac:dyDescent="0.2">
      <c r="C326" s="3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</row>
    <row r="327" spans="3:23" s="2" customFormat="1" x14ac:dyDescent="0.2">
      <c r="C327" s="3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</row>
    <row r="328" spans="3:23" s="2" customFormat="1" x14ac:dyDescent="0.2">
      <c r="C328" s="3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</row>
    <row r="329" spans="3:23" s="2" customFormat="1" x14ac:dyDescent="0.2">
      <c r="C329" s="3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</row>
    <row r="330" spans="3:23" s="2" customFormat="1" x14ac:dyDescent="0.2">
      <c r="C330" s="3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</row>
    <row r="331" spans="3:23" s="2" customFormat="1" x14ac:dyDescent="0.2">
      <c r="C331" s="3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</row>
    <row r="332" spans="3:23" s="2" customFormat="1" x14ac:dyDescent="0.2">
      <c r="C332" s="3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</row>
    <row r="333" spans="3:23" s="2" customFormat="1" x14ac:dyDescent="0.2">
      <c r="C333" s="3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</row>
    <row r="334" spans="3:23" s="2" customFormat="1" x14ac:dyDescent="0.2">
      <c r="C334" s="3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</row>
    <row r="335" spans="3:23" s="2" customFormat="1" x14ac:dyDescent="0.2">
      <c r="C335" s="3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</row>
    <row r="336" spans="3:23" s="2" customFormat="1" x14ac:dyDescent="0.2">
      <c r="C336" s="3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</row>
    <row r="337" spans="3:23" s="2" customFormat="1" x14ac:dyDescent="0.2">
      <c r="C337" s="3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</row>
    <row r="338" spans="3:23" s="2" customFormat="1" x14ac:dyDescent="0.2">
      <c r="C338" s="3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</row>
    <row r="339" spans="3:23" s="2" customFormat="1" x14ac:dyDescent="0.2">
      <c r="C339" s="3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</row>
    <row r="340" spans="3:23" s="2" customFormat="1" x14ac:dyDescent="0.2">
      <c r="C340" s="3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</row>
    <row r="341" spans="3:23" s="2" customFormat="1" x14ac:dyDescent="0.2">
      <c r="C341" s="3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</row>
    <row r="342" spans="3:23" s="2" customFormat="1" x14ac:dyDescent="0.2">
      <c r="C342" s="3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</row>
    <row r="343" spans="3:23" s="2" customFormat="1" x14ac:dyDescent="0.2">
      <c r="C343" s="3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</row>
    <row r="344" spans="3:23" s="2" customFormat="1" x14ac:dyDescent="0.2">
      <c r="C344" s="3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</row>
    <row r="345" spans="3:23" s="2" customFormat="1" x14ac:dyDescent="0.2">
      <c r="C345" s="3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</row>
    <row r="346" spans="3:23" s="2" customFormat="1" x14ac:dyDescent="0.2">
      <c r="C346" s="3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</row>
    <row r="347" spans="3:23" s="2" customFormat="1" x14ac:dyDescent="0.2">
      <c r="C347" s="3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</row>
    <row r="348" spans="3:23" s="2" customFormat="1" x14ac:dyDescent="0.2">
      <c r="C348" s="3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</row>
    <row r="349" spans="3:23" s="2" customFormat="1" x14ac:dyDescent="0.2">
      <c r="C349" s="3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</row>
    <row r="350" spans="3:23" s="2" customFormat="1" x14ac:dyDescent="0.2">
      <c r="C350" s="3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</row>
    <row r="351" spans="3:23" s="2" customFormat="1" x14ac:dyDescent="0.2">
      <c r="C351" s="3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</row>
    <row r="352" spans="3:23" s="2" customFormat="1" x14ac:dyDescent="0.2">
      <c r="C352" s="3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</row>
    <row r="353" spans="3:23" s="2" customFormat="1" x14ac:dyDescent="0.2">
      <c r="C353" s="3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</row>
    <row r="354" spans="3:23" s="2" customFormat="1" x14ac:dyDescent="0.2">
      <c r="C354" s="3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</row>
    <row r="355" spans="3:23" s="2" customFormat="1" x14ac:dyDescent="0.2">
      <c r="C355" s="3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</row>
    <row r="356" spans="3:23" s="2" customFormat="1" x14ac:dyDescent="0.2">
      <c r="C356" s="3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</row>
    <row r="357" spans="3:23" s="2" customFormat="1" x14ac:dyDescent="0.2">
      <c r="C357" s="3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</row>
    <row r="358" spans="3:23" s="2" customFormat="1" x14ac:dyDescent="0.2">
      <c r="C358" s="3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</row>
    <row r="359" spans="3:23" s="2" customFormat="1" x14ac:dyDescent="0.2">
      <c r="C359" s="3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</row>
    <row r="360" spans="3:23" s="2" customFormat="1" x14ac:dyDescent="0.2">
      <c r="C360" s="3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</row>
    <row r="361" spans="3:23" s="2" customFormat="1" x14ac:dyDescent="0.2">
      <c r="C361" s="3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</row>
    <row r="362" spans="3:23" s="2" customFormat="1" x14ac:dyDescent="0.2">
      <c r="C362" s="3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</row>
    <row r="363" spans="3:23" s="2" customFormat="1" x14ac:dyDescent="0.2">
      <c r="C363" s="3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</row>
    <row r="364" spans="3:23" s="2" customFormat="1" x14ac:dyDescent="0.2">
      <c r="C364" s="3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</row>
    <row r="365" spans="3:23" s="2" customFormat="1" x14ac:dyDescent="0.2">
      <c r="C365" s="3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</row>
    <row r="366" spans="3:23" s="2" customFormat="1" x14ac:dyDescent="0.2">
      <c r="C366" s="3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</row>
    <row r="367" spans="3:23" s="2" customFormat="1" x14ac:dyDescent="0.2">
      <c r="C367" s="3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</row>
    <row r="368" spans="3:23" s="2" customFormat="1" x14ac:dyDescent="0.2">
      <c r="C368" s="3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</row>
    <row r="369" spans="3:23" s="2" customFormat="1" x14ac:dyDescent="0.2">
      <c r="C369" s="3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</row>
    <row r="370" spans="3:23" s="2" customFormat="1" x14ac:dyDescent="0.2">
      <c r="C370" s="3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</row>
    <row r="371" spans="3:23" s="2" customFormat="1" x14ac:dyDescent="0.2">
      <c r="C371" s="3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</row>
    <row r="372" spans="3:23" s="2" customFormat="1" x14ac:dyDescent="0.2">
      <c r="C372" s="3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</row>
    <row r="373" spans="3:23" s="2" customFormat="1" x14ac:dyDescent="0.2">
      <c r="C373" s="3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</row>
    <row r="374" spans="3:23" s="2" customFormat="1" x14ac:dyDescent="0.2">
      <c r="C374" s="3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</row>
    <row r="375" spans="3:23" s="2" customFormat="1" x14ac:dyDescent="0.2">
      <c r="C375" s="3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</row>
    <row r="376" spans="3:23" s="2" customFormat="1" x14ac:dyDescent="0.2">
      <c r="C376" s="3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</row>
    <row r="377" spans="3:23" s="2" customFormat="1" x14ac:dyDescent="0.2">
      <c r="C377" s="3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</row>
    <row r="378" spans="3:23" s="2" customFormat="1" x14ac:dyDescent="0.2">
      <c r="C378" s="3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</row>
    <row r="379" spans="3:23" s="2" customFormat="1" x14ac:dyDescent="0.2">
      <c r="C379" s="3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</row>
    <row r="380" spans="3:23" s="2" customFormat="1" x14ac:dyDescent="0.2">
      <c r="C380" s="3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</row>
    <row r="381" spans="3:23" s="2" customFormat="1" x14ac:dyDescent="0.2">
      <c r="C381" s="3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</row>
    <row r="382" spans="3:23" s="2" customFormat="1" x14ac:dyDescent="0.2">
      <c r="C382" s="3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</row>
    <row r="383" spans="3:23" s="2" customFormat="1" x14ac:dyDescent="0.2">
      <c r="C383" s="3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</row>
    <row r="384" spans="3:23" s="2" customFormat="1" x14ac:dyDescent="0.2">
      <c r="C384" s="3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</row>
    <row r="385" spans="3:23" s="2" customFormat="1" x14ac:dyDescent="0.2">
      <c r="C385" s="3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</row>
    <row r="386" spans="3:23" s="2" customFormat="1" x14ac:dyDescent="0.2">
      <c r="C386" s="3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</row>
    <row r="387" spans="3:23" s="2" customFormat="1" x14ac:dyDescent="0.2">
      <c r="C387" s="3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</row>
    <row r="388" spans="3:23" s="2" customFormat="1" x14ac:dyDescent="0.2">
      <c r="C388" s="3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</row>
    <row r="389" spans="3:23" s="2" customFormat="1" x14ac:dyDescent="0.2">
      <c r="C389" s="3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</row>
    <row r="390" spans="3:23" s="2" customFormat="1" x14ac:dyDescent="0.2">
      <c r="C390" s="3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</row>
    <row r="391" spans="3:23" s="2" customFormat="1" x14ac:dyDescent="0.2">
      <c r="C391" s="3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</row>
    <row r="392" spans="3:23" s="2" customFormat="1" x14ac:dyDescent="0.2">
      <c r="C392" s="3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</row>
    <row r="393" spans="3:23" s="2" customFormat="1" x14ac:dyDescent="0.2">
      <c r="C393" s="3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</row>
    <row r="394" spans="3:23" s="2" customFormat="1" x14ac:dyDescent="0.2">
      <c r="C394" s="3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</row>
    <row r="395" spans="3:23" s="2" customFormat="1" x14ac:dyDescent="0.2">
      <c r="C395" s="3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</row>
    <row r="396" spans="3:23" s="2" customFormat="1" x14ac:dyDescent="0.2">
      <c r="C396" s="3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</row>
    <row r="397" spans="3:23" s="2" customFormat="1" x14ac:dyDescent="0.2">
      <c r="C397" s="3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</row>
    <row r="398" spans="3:23" s="2" customFormat="1" x14ac:dyDescent="0.2">
      <c r="C398" s="3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</row>
    <row r="399" spans="3:23" s="2" customFormat="1" x14ac:dyDescent="0.2">
      <c r="C399" s="3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</row>
    <row r="400" spans="3:23" s="2" customFormat="1" x14ac:dyDescent="0.2">
      <c r="C400" s="3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</row>
    <row r="401" spans="3:23" s="2" customFormat="1" x14ac:dyDescent="0.2">
      <c r="C401" s="3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</row>
    <row r="402" spans="3:23" s="2" customFormat="1" x14ac:dyDescent="0.2">
      <c r="C402" s="3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</row>
    <row r="403" spans="3:23" s="2" customFormat="1" x14ac:dyDescent="0.2">
      <c r="C403" s="3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</row>
    <row r="404" spans="3:23" s="2" customFormat="1" x14ac:dyDescent="0.2">
      <c r="C404" s="3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</row>
    <row r="405" spans="3:23" s="2" customFormat="1" x14ac:dyDescent="0.2">
      <c r="C405" s="3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</row>
    <row r="406" spans="3:23" s="2" customFormat="1" x14ac:dyDescent="0.2">
      <c r="C406" s="3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</row>
    <row r="407" spans="3:23" s="2" customFormat="1" x14ac:dyDescent="0.2">
      <c r="C407" s="3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</row>
    <row r="408" spans="3:23" s="2" customFormat="1" x14ac:dyDescent="0.2">
      <c r="C408" s="3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</row>
    <row r="409" spans="3:23" s="2" customFormat="1" x14ac:dyDescent="0.2">
      <c r="C409" s="3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</row>
    <row r="410" spans="3:23" s="2" customFormat="1" x14ac:dyDescent="0.2">
      <c r="C410" s="3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</row>
    <row r="411" spans="3:23" s="2" customFormat="1" x14ac:dyDescent="0.2">
      <c r="C411" s="3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</row>
    <row r="412" spans="3:23" s="2" customFormat="1" x14ac:dyDescent="0.2">
      <c r="C412" s="3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</row>
    <row r="413" spans="3:23" s="2" customFormat="1" x14ac:dyDescent="0.2">
      <c r="C413" s="3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</row>
    <row r="414" spans="3:23" s="2" customFormat="1" x14ac:dyDescent="0.2">
      <c r="C414" s="3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</row>
    <row r="415" spans="3:23" s="2" customFormat="1" x14ac:dyDescent="0.2">
      <c r="C415" s="3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</row>
    <row r="416" spans="3:23" s="2" customFormat="1" x14ac:dyDescent="0.2">
      <c r="C416" s="3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</row>
    <row r="417" spans="3:23" s="2" customFormat="1" x14ac:dyDescent="0.2">
      <c r="C417" s="3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</row>
    <row r="418" spans="3:23" s="2" customFormat="1" x14ac:dyDescent="0.2">
      <c r="C418" s="3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</row>
    <row r="419" spans="3:23" s="2" customFormat="1" x14ac:dyDescent="0.2">
      <c r="C419" s="3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</row>
    <row r="420" spans="3:23" s="2" customFormat="1" x14ac:dyDescent="0.2">
      <c r="C420" s="3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</row>
    <row r="421" spans="3:23" s="2" customFormat="1" x14ac:dyDescent="0.2">
      <c r="C421" s="3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</row>
    <row r="422" spans="3:23" s="2" customFormat="1" x14ac:dyDescent="0.2">
      <c r="C422" s="3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</row>
    <row r="423" spans="3:23" s="2" customFormat="1" x14ac:dyDescent="0.2">
      <c r="C423" s="3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</row>
    <row r="424" spans="3:23" s="2" customFormat="1" x14ac:dyDescent="0.2">
      <c r="C424" s="3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</row>
    <row r="425" spans="3:23" s="2" customFormat="1" x14ac:dyDescent="0.2">
      <c r="C425" s="3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</row>
    <row r="426" spans="3:23" s="2" customFormat="1" x14ac:dyDescent="0.2">
      <c r="C426" s="3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</row>
    <row r="427" spans="3:23" s="2" customFormat="1" x14ac:dyDescent="0.2">
      <c r="C427" s="3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</row>
    <row r="428" spans="3:23" s="2" customFormat="1" x14ac:dyDescent="0.2">
      <c r="C428" s="3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</row>
    <row r="429" spans="3:23" s="2" customFormat="1" x14ac:dyDescent="0.2">
      <c r="C429" s="3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</row>
    <row r="430" spans="3:23" s="2" customFormat="1" x14ac:dyDescent="0.2">
      <c r="C430" s="3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</row>
    <row r="431" spans="3:23" s="2" customFormat="1" x14ac:dyDescent="0.2">
      <c r="C431" s="3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</row>
    <row r="432" spans="3:23" s="2" customFormat="1" x14ac:dyDescent="0.2">
      <c r="C432" s="3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</row>
    <row r="433" spans="3:23" s="2" customFormat="1" x14ac:dyDescent="0.2">
      <c r="C433" s="3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</row>
    <row r="434" spans="3:23" s="2" customFormat="1" x14ac:dyDescent="0.2">
      <c r="C434" s="3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</row>
    <row r="435" spans="3:23" s="2" customFormat="1" x14ac:dyDescent="0.2">
      <c r="C435" s="3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</row>
    <row r="436" spans="3:23" s="2" customFormat="1" x14ac:dyDescent="0.2">
      <c r="C436" s="3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</row>
    <row r="437" spans="3:23" s="2" customFormat="1" x14ac:dyDescent="0.2">
      <c r="C437" s="3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</row>
    <row r="438" spans="3:23" s="2" customFormat="1" x14ac:dyDescent="0.2">
      <c r="C438" s="3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</row>
    <row r="439" spans="3:23" s="2" customFormat="1" x14ac:dyDescent="0.2">
      <c r="C439" s="3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</row>
    <row r="440" spans="3:23" s="2" customFormat="1" x14ac:dyDescent="0.2">
      <c r="C440" s="3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</row>
    <row r="441" spans="3:23" s="2" customFormat="1" x14ac:dyDescent="0.2">
      <c r="C441" s="3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</row>
    <row r="442" spans="3:23" s="2" customFormat="1" x14ac:dyDescent="0.2">
      <c r="C442" s="3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</row>
    <row r="443" spans="3:23" s="2" customFormat="1" x14ac:dyDescent="0.2">
      <c r="C443" s="3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</row>
    <row r="444" spans="3:23" s="2" customFormat="1" x14ac:dyDescent="0.2">
      <c r="C444" s="3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</row>
    <row r="445" spans="3:23" s="2" customFormat="1" x14ac:dyDescent="0.2">
      <c r="C445" s="3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</row>
    <row r="446" spans="3:23" s="2" customFormat="1" x14ac:dyDescent="0.2">
      <c r="C446" s="3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</row>
    <row r="447" spans="3:23" s="2" customFormat="1" x14ac:dyDescent="0.2">
      <c r="C447" s="3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</row>
    <row r="448" spans="3:23" s="2" customFormat="1" x14ac:dyDescent="0.2">
      <c r="C448" s="3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</row>
    <row r="449" spans="3:23" s="2" customFormat="1" x14ac:dyDescent="0.2">
      <c r="C449" s="3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</row>
    <row r="450" spans="3:23" s="2" customFormat="1" x14ac:dyDescent="0.2">
      <c r="C450" s="3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</row>
    <row r="451" spans="3:23" s="2" customFormat="1" x14ac:dyDescent="0.2">
      <c r="C451" s="3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</row>
    <row r="452" spans="3:23" s="2" customFormat="1" x14ac:dyDescent="0.2">
      <c r="C452" s="3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</row>
    <row r="453" spans="3:23" s="2" customFormat="1" x14ac:dyDescent="0.2">
      <c r="C453" s="3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</row>
    <row r="454" spans="3:23" s="2" customFormat="1" x14ac:dyDescent="0.2">
      <c r="C454" s="3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</row>
    <row r="455" spans="3:23" s="2" customFormat="1" x14ac:dyDescent="0.2">
      <c r="C455" s="3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</row>
    <row r="456" spans="3:23" s="2" customFormat="1" x14ac:dyDescent="0.2">
      <c r="C456" s="3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</row>
    <row r="457" spans="3:23" s="2" customFormat="1" x14ac:dyDescent="0.2">
      <c r="C457" s="3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</row>
    <row r="458" spans="3:23" s="2" customFormat="1" x14ac:dyDescent="0.2">
      <c r="C458" s="3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</row>
    <row r="459" spans="3:23" s="2" customFormat="1" x14ac:dyDescent="0.2">
      <c r="C459" s="3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</row>
    <row r="460" spans="3:23" s="2" customFormat="1" x14ac:dyDescent="0.2">
      <c r="C460" s="3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</row>
    <row r="461" spans="3:23" s="2" customFormat="1" x14ac:dyDescent="0.2">
      <c r="C461" s="3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</row>
    <row r="462" spans="3:23" s="2" customFormat="1" x14ac:dyDescent="0.2">
      <c r="C462" s="3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</row>
    <row r="463" spans="3:23" s="2" customFormat="1" x14ac:dyDescent="0.2">
      <c r="C463" s="3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</row>
    <row r="464" spans="3:23" s="2" customFormat="1" x14ac:dyDescent="0.2">
      <c r="C464" s="3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</row>
    <row r="465" spans="3:23" s="2" customFormat="1" x14ac:dyDescent="0.2">
      <c r="C465" s="3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</row>
    <row r="466" spans="3:23" s="2" customFormat="1" x14ac:dyDescent="0.2">
      <c r="C466" s="3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</row>
    <row r="467" spans="3:23" s="2" customFormat="1" x14ac:dyDescent="0.2">
      <c r="C467" s="3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</row>
    <row r="468" spans="3:23" s="2" customFormat="1" x14ac:dyDescent="0.2">
      <c r="C468" s="3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</row>
    <row r="469" spans="3:23" s="2" customFormat="1" x14ac:dyDescent="0.2">
      <c r="C469" s="3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</row>
    <row r="470" spans="3:23" s="2" customFormat="1" x14ac:dyDescent="0.2">
      <c r="C470" s="3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</row>
    <row r="471" spans="3:23" s="2" customFormat="1" x14ac:dyDescent="0.2">
      <c r="C471" s="3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</row>
    <row r="472" spans="3:23" s="2" customFormat="1" x14ac:dyDescent="0.2">
      <c r="C472" s="3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</row>
    <row r="473" spans="3:23" s="2" customFormat="1" x14ac:dyDescent="0.2">
      <c r="C473" s="3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</row>
    <row r="474" spans="3:23" s="2" customFormat="1" x14ac:dyDescent="0.2">
      <c r="C474" s="3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</row>
    <row r="475" spans="3:23" s="2" customFormat="1" x14ac:dyDescent="0.2">
      <c r="C475" s="3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</row>
    <row r="476" spans="3:23" s="2" customFormat="1" x14ac:dyDescent="0.2">
      <c r="C476" s="3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</row>
    <row r="477" spans="3:23" s="2" customFormat="1" x14ac:dyDescent="0.2">
      <c r="C477" s="3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</row>
    <row r="478" spans="3:23" s="2" customFormat="1" x14ac:dyDescent="0.2">
      <c r="C478" s="3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</row>
    <row r="479" spans="3:23" s="2" customFormat="1" x14ac:dyDescent="0.2">
      <c r="C479" s="3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</row>
    <row r="480" spans="3:23" s="2" customFormat="1" x14ac:dyDescent="0.2">
      <c r="C480" s="3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</row>
    <row r="481" spans="3:23" s="2" customFormat="1" x14ac:dyDescent="0.2">
      <c r="C481" s="3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</row>
    <row r="482" spans="3:23" s="2" customFormat="1" x14ac:dyDescent="0.2">
      <c r="C482" s="3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</row>
    <row r="483" spans="3:23" s="2" customFormat="1" x14ac:dyDescent="0.2">
      <c r="C483" s="3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</row>
    <row r="484" spans="3:23" s="2" customFormat="1" x14ac:dyDescent="0.2">
      <c r="C484" s="3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</row>
    <row r="485" spans="3:23" s="2" customFormat="1" x14ac:dyDescent="0.2">
      <c r="C485" s="3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</row>
    <row r="486" spans="3:23" s="2" customFormat="1" x14ac:dyDescent="0.2">
      <c r="C486" s="3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</row>
    <row r="487" spans="3:23" s="2" customFormat="1" x14ac:dyDescent="0.2">
      <c r="C487" s="3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</row>
    <row r="488" spans="3:23" s="2" customFormat="1" x14ac:dyDescent="0.2">
      <c r="C488" s="3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</row>
    <row r="489" spans="3:23" s="2" customFormat="1" x14ac:dyDescent="0.2">
      <c r="C489" s="3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</row>
    <row r="490" spans="3:23" s="2" customFormat="1" x14ac:dyDescent="0.2">
      <c r="C490" s="3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</row>
    <row r="491" spans="3:23" s="2" customFormat="1" x14ac:dyDescent="0.2">
      <c r="C491" s="3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</row>
    <row r="492" spans="3:23" s="2" customFormat="1" x14ac:dyDescent="0.2">
      <c r="C492" s="3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</row>
    <row r="493" spans="3:23" s="2" customFormat="1" x14ac:dyDescent="0.2">
      <c r="C493" s="3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</row>
    <row r="494" spans="3:23" s="2" customFormat="1" x14ac:dyDescent="0.2">
      <c r="C494" s="3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</row>
    <row r="495" spans="3:23" s="2" customFormat="1" x14ac:dyDescent="0.2">
      <c r="C495" s="3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</row>
    <row r="496" spans="3:23" s="2" customFormat="1" x14ac:dyDescent="0.2">
      <c r="C496" s="3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</row>
    <row r="497" spans="3:23" s="2" customFormat="1" x14ac:dyDescent="0.2">
      <c r="C497" s="3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</row>
    <row r="498" spans="3:23" s="2" customFormat="1" x14ac:dyDescent="0.2">
      <c r="C498" s="3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</row>
    <row r="499" spans="3:23" s="2" customFormat="1" x14ac:dyDescent="0.2">
      <c r="C499" s="3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</row>
    <row r="500" spans="3:23" s="2" customFormat="1" x14ac:dyDescent="0.2">
      <c r="C500" s="3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</row>
    <row r="501" spans="3:23" s="2" customFormat="1" x14ac:dyDescent="0.2">
      <c r="C501" s="3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</row>
    <row r="502" spans="3:23" s="2" customFormat="1" x14ac:dyDescent="0.2">
      <c r="C502" s="3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</row>
    <row r="503" spans="3:23" s="2" customFormat="1" x14ac:dyDescent="0.2">
      <c r="C503" s="3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</row>
    <row r="504" spans="3:23" s="2" customFormat="1" x14ac:dyDescent="0.2">
      <c r="C504" s="3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</row>
    <row r="505" spans="3:23" s="2" customFormat="1" x14ac:dyDescent="0.2">
      <c r="C505" s="3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</row>
    <row r="506" spans="3:23" s="2" customFormat="1" x14ac:dyDescent="0.2">
      <c r="C506" s="3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</row>
    <row r="507" spans="3:23" s="2" customFormat="1" x14ac:dyDescent="0.2">
      <c r="C507" s="3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</row>
    <row r="508" spans="3:23" s="2" customFormat="1" x14ac:dyDescent="0.2">
      <c r="C508" s="3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</row>
    <row r="509" spans="3:23" s="2" customFormat="1" x14ac:dyDescent="0.2">
      <c r="C509" s="3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</row>
    <row r="510" spans="3:23" s="2" customFormat="1" x14ac:dyDescent="0.2">
      <c r="C510" s="3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</row>
    <row r="511" spans="3:23" s="2" customFormat="1" x14ac:dyDescent="0.2">
      <c r="C511" s="3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</row>
    <row r="512" spans="3:23" s="2" customFormat="1" x14ac:dyDescent="0.2">
      <c r="C512" s="3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</row>
    <row r="513" spans="3:23" s="2" customFormat="1" x14ac:dyDescent="0.2">
      <c r="C513" s="3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</row>
    <row r="514" spans="3:23" s="2" customFormat="1" x14ac:dyDescent="0.2">
      <c r="C514" s="3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</row>
    <row r="515" spans="3:23" s="2" customFormat="1" x14ac:dyDescent="0.2">
      <c r="C515" s="3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</row>
    <row r="516" spans="3:23" s="2" customFormat="1" x14ac:dyDescent="0.2">
      <c r="C516" s="3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</row>
    <row r="517" spans="3:23" s="2" customFormat="1" x14ac:dyDescent="0.2">
      <c r="C517" s="3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</row>
    <row r="518" spans="3:23" s="2" customFormat="1" x14ac:dyDescent="0.2">
      <c r="C518" s="3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</row>
    <row r="519" spans="3:23" s="2" customFormat="1" x14ac:dyDescent="0.2">
      <c r="C519" s="3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</row>
    <row r="520" spans="3:23" s="2" customFormat="1" x14ac:dyDescent="0.2">
      <c r="C520" s="3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</row>
    <row r="521" spans="3:23" s="2" customFormat="1" x14ac:dyDescent="0.2">
      <c r="C521" s="3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</row>
    <row r="522" spans="3:23" s="2" customFormat="1" x14ac:dyDescent="0.2">
      <c r="C522" s="3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</row>
    <row r="523" spans="3:23" s="2" customFormat="1" x14ac:dyDescent="0.2">
      <c r="C523" s="3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</row>
    <row r="524" spans="3:23" s="2" customFormat="1" x14ac:dyDescent="0.2">
      <c r="C524" s="3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</row>
    <row r="525" spans="3:23" s="2" customFormat="1" x14ac:dyDescent="0.2">
      <c r="C525" s="3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</row>
    <row r="526" spans="3:23" s="2" customFormat="1" x14ac:dyDescent="0.2">
      <c r="C526" s="3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</row>
    <row r="527" spans="3:23" s="2" customFormat="1" x14ac:dyDescent="0.2">
      <c r="C527" s="3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</row>
    <row r="528" spans="3:23" s="2" customFormat="1" x14ac:dyDescent="0.2">
      <c r="C528" s="3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</row>
    <row r="529" spans="3:23" s="2" customFormat="1" x14ac:dyDescent="0.2">
      <c r="C529" s="3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</row>
    <row r="530" spans="3:23" s="2" customFormat="1" x14ac:dyDescent="0.2">
      <c r="C530" s="3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</row>
    <row r="531" spans="3:23" s="2" customFormat="1" x14ac:dyDescent="0.2">
      <c r="C531" s="3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</row>
    <row r="532" spans="3:23" s="2" customFormat="1" x14ac:dyDescent="0.2">
      <c r="C532" s="3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</row>
    <row r="533" spans="3:23" s="2" customFormat="1" x14ac:dyDescent="0.2">
      <c r="C533" s="3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</row>
    <row r="534" spans="3:23" s="2" customFormat="1" x14ac:dyDescent="0.2">
      <c r="C534" s="3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</row>
    <row r="535" spans="3:23" s="2" customFormat="1" x14ac:dyDescent="0.2">
      <c r="C535" s="3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</row>
    <row r="536" spans="3:23" s="2" customFormat="1" x14ac:dyDescent="0.2">
      <c r="C536" s="3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</row>
    <row r="537" spans="3:23" s="2" customFormat="1" x14ac:dyDescent="0.2">
      <c r="C537" s="3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</row>
    <row r="538" spans="3:23" s="2" customFormat="1" x14ac:dyDescent="0.2">
      <c r="C538" s="3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</row>
    <row r="539" spans="3:23" s="2" customFormat="1" x14ac:dyDescent="0.2">
      <c r="C539" s="3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</row>
    <row r="540" spans="3:23" s="2" customFormat="1" x14ac:dyDescent="0.2">
      <c r="C540" s="3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</row>
    <row r="541" spans="3:23" s="2" customFormat="1" x14ac:dyDescent="0.2">
      <c r="C541" s="3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</row>
    <row r="542" spans="3:23" s="2" customFormat="1" x14ac:dyDescent="0.2">
      <c r="C542" s="3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</row>
    <row r="543" spans="3:23" s="2" customFormat="1" x14ac:dyDescent="0.2">
      <c r="C543" s="3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</row>
    <row r="544" spans="3:23" s="2" customFormat="1" x14ac:dyDescent="0.2">
      <c r="C544" s="3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</row>
    <row r="545" spans="3:23" s="2" customFormat="1" x14ac:dyDescent="0.2">
      <c r="C545" s="3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</row>
    <row r="546" spans="3:23" s="2" customFormat="1" x14ac:dyDescent="0.2">
      <c r="C546" s="3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</row>
    <row r="547" spans="3:23" s="2" customFormat="1" x14ac:dyDescent="0.2">
      <c r="C547" s="3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</row>
    <row r="548" spans="3:23" s="2" customFormat="1" x14ac:dyDescent="0.2">
      <c r="C548" s="3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</row>
    <row r="549" spans="3:23" s="2" customFormat="1" x14ac:dyDescent="0.2">
      <c r="C549" s="3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</row>
    <row r="550" spans="3:23" s="2" customFormat="1" x14ac:dyDescent="0.2">
      <c r="C550" s="3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</row>
    <row r="551" spans="3:23" s="2" customFormat="1" x14ac:dyDescent="0.2">
      <c r="C551" s="3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</row>
    <row r="552" spans="3:23" s="2" customFormat="1" x14ac:dyDescent="0.2">
      <c r="C552" s="3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</row>
    <row r="553" spans="3:23" s="2" customFormat="1" x14ac:dyDescent="0.2">
      <c r="C553" s="3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</row>
    <row r="554" spans="3:23" s="2" customFormat="1" x14ac:dyDescent="0.2">
      <c r="C554" s="3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</row>
    <row r="555" spans="3:23" s="2" customFormat="1" x14ac:dyDescent="0.2">
      <c r="C555" s="3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</row>
    <row r="556" spans="3:23" s="2" customFormat="1" x14ac:dyDescent="0.2">
      <c r="C556" s="3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</row>
    <row r="557" spans="3:23" s="2" customFormat="1" x14ac:dyDescent="0.2">
      <c r="C557" s="3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</row>
    <row r="558" spans="3:23" s="2" customFormat="1" x14ac:dyDescent="0.2">
      <c r="C558" s="3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</row>
    <row r="559" spans="3:23" s="2" customFormat="1" x14ac:dyDescent="0.2">
      <c r="C559" s="3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</row>
    <row r="560" spans="3:23" s="2" customFormat="1" x14ac:dyDescent="0.2">
      <c r="C560" s="3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</row>
    <row r="561" spans="3:23" s="2" customFormat="1" x14ac:dyDescent="0.2">
      <c r="C561" s="3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</row>
    <row r="562" spans="3:23" s="2" customFormat="1" x14ac:dyDescent="0.2">
      <c r="C562" s="3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</row>
    <row r="563" spans="3:23" s="2" customFormat="1" x14ac:dyDescent="0.2">
      <c r="C563" s="3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</row>
    <row r="564" spans="3:23" s="2" customFormat="1" x14ac:dyDescent="0.2">
      <c r="C564" s="3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</row>
    <row r="565" spans="3:23" s="2" customFormat="1" x14ac:dyDescent="0.2">
      <c r="C565" s="3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</row>
    <row r="566" spans="3:23" s="2" customFormat="1" x14ac:dyDescent="0.2">
      <c r="C566" s="3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</row>
    <row r="567" spans="3:23" s="2" customFormat="1" x14ac:dyDescent="0.2">
      <c r="C567" s="3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</row>
    <row r="568" spans="3:23" s="2" customFormat="1" x14ac:dyDescent="0.2">
      <c r="C568" s="3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</row>
    <row r="569" spans="3:23" s="2" customFormat="1" x14ac:dyDescent="0.2">
      <c r="C569" s="3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</row>
    <row r="570" spans="3:23" s="2" customFormat="1" x14ac:dyDescent="0.2">
      <c r="C570" s="3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</row>
    <row r="571" spans="3:23" s="2" customFormat="1" x14ac:dyDescent="0.2">
      <c r="C571" s="3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</row>
    <row r="572" spans="3:23" s="2" customFormat="1" x14ac:dyDescent="0.2">
      <c r="C572" s="3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</row>
    <row r="573" spans="3:23" s="2" customFormat="1" x14ac:dyDescent="0.2">
      <c r="C573" s="3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</row>
    <row r="574" spans="3:23" s="2" customFormat="1" x14ac:dyDescent="0.2">
      <c r="C574" s="3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</row>
    <row r="575" spans="3:23" s="2" customFormat="1" x14ac:dyDescent="0.2">
      <c r="C575" s="3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</row>
    <row r="576" spans="3:23" s="2" customFormat="1" x14ac:dyDescent="0.2">
      <c r="C576" s="3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</row>
    <row r="577" spans="3:23" s="2" customFormat="1" x14ac:dyDescent="0.2">
      <c r="C577" s="3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</row>
    <row r="578" spans="3:23" s="2" customFormat="1" x14ac:dyDescent="0.2">
      <c r="C578" s="3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</row>
    <row r="579" spans="3:23" s="2" customFormat="1" x14ac:dyDescent="0.2">
      <c r="C579" s="3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</row>
    <row r="580" spans="3:23" s="2" customFormat="1" x14ac:dyDescent="0.2">
      <c r="C580" s="3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</row>
    <row r="581" spans="3:23" s="2" customFormat="1" x14ac:dyDescent="0.2">
      <c r="C581" s="3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</row>
    <row r="582" spans="3:23" s="2" customFormat="1" x14ac:dyDescent="0.2">
      <c r="C582" s="3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</row>
    <row r="583" spans="3:23" s="2" customFormat="1" x14ac:dyDescent="0.2">
      <c r="C583" s="3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</row>
    <row r="584" spans="3:23" s="2" customFormat="1" x14ac:dyDescent="0.2">
      <c r="C584" s="3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</row>
    <row r="585" spans="3:23" s="2" customFormat="1" x14ac:dyDescent="0.2">
      <c r="C585" s="3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</row>
    <row r="586" spans="3:23" s="2" customFormat="1" x14ac:dyDescent="0.2">
      <c r="C586" s="3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</row>
    <row r="587" spans="3:23" s="2" customFormat="1" x14ac:dyDescent="0.2">
      <c r="C587" s="3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</row>
    <row r="588" spans="3:23" s="2" customFormat="1" x14ac:dyDescent="0.2">
      <c r="C588" s="3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</row>
    <row r="589" spans="3:23" s="2" customFormat="1" x14ac:dyDescent="0.2">
      <c r="C589" s="3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</row>
    <row r="590" spans="3:23" s="2" customFormat="1" x14ac:dyDescent="0.2">
      <c r="C590" s="3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</row>
    <row r="591" spans="3:23" s="2" customFormat="1" x14ac:dyDescent="0.2">
      <c r="C591" s="3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</row>
    <row r="592" spans="3:23" s="2" customFormat="1" x14ac:dyDescent="0.2">
      <c r="C592" s="3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</row>
    <row r="593" spans="3:23" s="2" customFormat="1" x14ac:dyDescent="0.2">
      <c r="C593" s="3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</row>
    <row r="594" spans="3:23" s="2" customFormat="1" x14ac:dyDescent="0.2">
      <c r="C594" s="3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</row>
    <row r="595" spans="3:23" s="2" customFormat="1" x14ac:dyDescent="0.2">
      <c r="C595" s="3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</row>
    <row r="596" spans="3:23" s="2" customFormat="1" x14ac:dyDescent="0.2">
      <c r="C596" s="3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</row>
    <row r="597" spans="3:23" s="2" customFormat="1" x14ac:dyDescent="0.2">
      <c r="C597" s="3"/>
      <c r="D597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</row>
    <row r="598" spans="3:23" s="2" customFormat="1" x14ac:dyDescent="0.2">
      <c r="C598" s="3"/>
      <c r="D598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</row>
    <row r="599" spans="3:23" s="2" customFormat="1" x14ac:dyDescent="0.2">
      <c r="C599" s="3"/>
      <c r="D599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</row>
    <row r="600" spans="3:23" s="2" customFormat="1" x14ac:dyDescent="0.2">
      <c r="C600" s="3"/>
      <c r="D600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</row>
    <row r="601" spans="3:23" s="2" customFormat="1" x14ac:dyDescent="0.2">
      <c r="C601" s="3"/>
      <c r="D601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</row>
    <row r="602" spans="3:23" s="2" customFormat="1" x14ac:dyDescent="0.2">
      <c r="C602" s="3"/>
      <c r="D602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</row>
    <row r="603" spans="3:23" s="2" customFormat="1" x14ac:dyDescent="0.2">
      <c r="C603" s="3"/>
      <c r="D603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</row>
    <row r="604" spans="3:23" s="2" customFormat="1" x14ac:dyDescent="0.2">
      <c r="C604" s="3"/>
      <c r="D60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</row>
    <row r="605" spans="3:23" s="2" customFormat="1" x14ac:dyDescent="0.2">
      <c r="C605" s="3"/>
      <c r="D605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</row>
    <row r="606" spans="3:23" s="2" customFormat="1" x14ac:dyDescent="0.2">
      <c r="C606" s="3"/>
      <c r="D606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</row>
    <row r="607" spans="3:23" s="2" customFormat="1" x14ac:dyDescent="0.2">
      <c r="C607" s="3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</row>
    <row r="608" spans="3:23" s="2" customFormat="1" x14ac:dyDescent="0.2">
      <c r="C608" s="3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</row>
    <row r="609" spans="3:23" s="2" customFormat="1" x14ac:dyDescent="0.2">
      <c r="C609" s="3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</row>
    <row r="610" spans="3:23" s="2" customFormat="1" x14ac:dyDescent="0.2">
      <c r="C610" s="3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</row>
    <row r="611" spans="3:23" s="2" customFormat="1" x14ac:dyDescent="0.2">
      <c r="C611" s="3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</row>
    <row r="612" spans="3:23" s="2" customFormat="1" x14ac:dyDescent="0.2">
      <c r="C612" s="3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</row>
    <row r="613" spans="3:23" s="2" customFormat="1" x14ac:dyDescent="0.2">
      <c r="C613" s="3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</row>
    <row r="614" spans="3:23" s="2" customFormat="1" x14ac:dyDescent="0.2">
      <c r="C614" s="3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</row>
    <row r="615" spans="3:23" s="2" customFormat="1" x14ac:dyDescent="0.2">
      <c r="C615" s="3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</row>
    <row r="616" spans="3:23" s="2" customFormat="1" x14ac:dyDescent="0.2">
      <c r="C616" s="3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</row>
    <row r="617" spans="3:23" s="2" customFormat="1" x14ac:dyDescent="0.2">
      <c r="C617" s="3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</row>
    <row r="618" spans="3:23" s="2" customFormat="1" x14ac:dyDescent="0.2">
      <c r="C618" s="3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</row>
    <row r="619" spans="3:23" s="2" customFormat="1" x14ac:dyDescent="0.2">
      <c r="C619" s="3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</row>
    <row r="620" spans="3:23" s="2" customFormat="1" x14ac:dyDescent="0.2">
      <c r="C620" s="3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</row>
    <row r="621" spans="3:23" s="2" customFormat="1" x14ac:dyDescent="0.2">
      <c r="C621" s="3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</row>
    <row r="622" spans="3:23" s="2" customFormat="1" x14ac:dyDescent="0.2">
      <c r="C622" s="3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</row>
    <row r="623" spans="3:23" s="2" customFormat="1" x14ac:dyDescent="0.2">
      <c r="C623" s="3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</row>
    <row r="624" spans="3:23" s="2" customFormat="1" x14ac:dyDescent="0.2">
      <c r="C624" s="3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</row>
    <row r="625" spans="3:23" s="2" customFormat="1" x14ac:dyDescent="0.2">
      <c r="C625" s="3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</row>
    <row r="626" spans="3:23" s="2" customFormat="1" x14ac:dyDescent="0.2">
      <c r="C626" s="3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</row>
    <row r="627" spans="3:23" s="2" customFormat="1" x14ac:dyDescent="0.2">
      <c r="C627" s="3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</row>
    <row r="628" spans="3:23" s="2" customFormat="1" x14ac:dyDescent="0.2">
      <c r="C628" s="3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</row>
    <row r="629" spans="3:23" s="2" customFormat="1" x14ac:dyDescent="0.2">
      <c r="C629" s="3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</row>
    <row r="630" spans="3:23" s="2" customFormat="1" x14ac:dyDescent="0.2">
      <c r="C630" s="3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</row>
    <row r="631" spans="3:23" s="2" customFormat="1" x14ac:dyDescent="0.2">
      <c r="C631" s="3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</row>
    <row r="632" spans="3:23" s="2" customFormat="1" x14ac:dyDescent="0.2">
      <c r="C632" s="3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</row>
    <row r="633" spans="3:23" s="2" customFormat="1" x14ac:dyDescent="0.2">
      <c r="C633" s="3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</row>
    <row r="634" spans="3:23" s="2" customFormat="1" x14ac:dyDescent="0.2">
      <c r="C634" s="3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</row>
    <row r="635" spans="3:23" s="2" customFormat="1" x14ac:dyDescent="0.2">
      <c r="C635" s="3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</row>
    <row r="636" spans="3:23" s="2" customFormat="1" x14ac:dyDescent="0.2">
      <c r="C636" s="3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</row>
    <row r="637" spans="3:23" s="2" customFormat="1" x14ac:dyDescent="0.2">
      <c r="C637" s="3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</row>
    <row r="638" spans="3:23" s="2" customFormat="1" x14ac:dyDescent="0.2">
      <c r="C638" s="3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</row>
    <row r="639" spans="3:23" s="2" customFormat="1" x14ac:dyDescent="0.2">
      <c r="C639" s="3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</row>
    <row r="640" spans="3:23" s="2" customFormat="1" x14ac:dyDescent="0.2">
      <c r="C640" s="3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</row>
    <row r="641" spans="3:23" s="2" customFormat="1" x14ac:dyDescent="0.2">
      <c r="C641" s="3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</row>
    <row r="642" spans="3:23" s="2" customFormat="1" x14ac:dyDescent="0.2">
      <c r="C642" s="3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</row>
    <row r="643" spans="3:23" s="2" customFormat="1" x14ac:dyDescent="0.2">
      <c r="C643" s="3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</row>
    <row r="644" spans="3:23" s="2" customFormat="1" x14ac:dyDescent="0.2">
      <c r="C644" s="3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</row>
    <row r="645" spans="3:23" s="2" customFormat="1" x14ac:dyDescent="0.2">
      <c r="C645" s="3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</row>
    <row r="646" spans="3:23" s="2" customFormat="1" x14ac:dyDescent="0.2">
      <c r="C646" s="3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</row>
    <row r="647" spans="3:23" s="2" customFormat="1" x14ac:dyDescent="0.2">
      <c r="C647" s="3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</row>
    <row r="648" spans="3:23" s="2" customFormat="1" x14ac:dyDescent="0.2">
      <c r="C648" s="3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</row>
    <row r="649" spans="3:23" s="2" customFormat="1" x14ac:dyDescent="0.2">
      <c r="C649" s="3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</row>
    <row r="650" spans="3:23" s="2" customFormat="1" x14ac:dyDescent="0.2">
      <c r="C650" s="3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</row>
    <row r="651" spans="3:23" s="2" customFormat="1" x14ac:dyDescent="0.2">
      <c r="C651" s="3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</row>
    <row r="652" spans="3:23" s="2" customFormat="1" x14ac:dyDescent="0.2">
      <c r="C652" s="3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</row>
    <row r="653" spans="3:23" s="2" customFormat="1" x14ac:dyDescent="0.2">
      <c r="C653" s="3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</row>
    <row r="654" spans="3:23" s="2" customFormat="1" x14ac:dyDescent="0.2">
      <c r="C654" s="3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</row>
    <row r="655" spans="3:23" s="2" customFormat="1" x14ac:dyDescent="0.2">
      <c r="C655" s="3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</row>
    <row r="656" spans="3:23" s="2" customFormat="1" x14ac:dyDescent="0.2">
      <c r="C656" s="3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</row>
    <row r="657" spans="3:23" s="2" customFormat="1" x14ac:dyDescent="0.2">
      <c r="C657" s="3"/>
      <c r="D657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</row>
    <row r="658" spans="3:23" s="2" customFormat="1" x14ac:dyDescent="0.2">
      <c r="C658" s="3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</row>
    <row r="659" spans="3:23" s="2" customFormat="1" x14ac:dyDescent="0.2">
      <c r="C659" s="3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</row>
    <row r="660" spans="3:23" s="2" customFormat="1" x14ac:dyDescent="0.2">
      <c r="C660" s="3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</row>
    <row r="661" spans="3:23" s="2" customFormat="1" x14ac:dyDescent="0.2">
      <c r="C661" s="3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</row>
    <row r="662" spans="3:23" s="2" customFormat="1" x14ac:dyDescent="0.2">
      <c r="C662" s="3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</row>
    <row r="663" spans="3:23" s="2" customFormat="1" x14ac:dyDescent="0.2">
      <c r="C663" s="3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</row>
    <row r="664" spans="3:23" s="2" customFormat="1" x14ac:dyDescent="0.2">
      <c r="C664" s="3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</row>
    <row r="665" spans="3:23" s="2" customFormat="1" x14ac:dyDescent="0.2">
      <c r="C665" s="3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</row>
    <row r="666" spans="3:23" s="2" customFormat="1" x14ac:dyDescent="0.2">
      <c r="C666" s="3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</row>
    <row r="667" spans="3:23" s="2" customFormat="1" x14ac:dyDescent="0.2">
      <c r="C667" s="3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</row>
    <row r="668" spans="3:23" s="2" customFormat="1" x14ac:dyDescent="0.2">
      <c r="C668" s="3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</row>
    <row r="669" spans="3:23" s="2" customFormat="1" x14ac:dyDescent="0.2">
      <c r="C669" s="3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</row>
    <row r="670" spans="3:23" s="2" customFormat="1" x14ac:dyDescent="0.2">
      <c r="C670" s="3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</row>
    <row r="671" spans="3:23" s="2" customFormat="1" x14ac:dyDescent="0.2">
      <c r="C671" s="3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</row>
    <row r="672" spans="3:23" s="2" customFormat="1" x14ac:dyDescent="0.2">
      <c r="C672" s="3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</row>
    <row r="673" spans="3:23" s="2" customFormat="1" x14ac:dyDescent="0.2">
      <c r="C673" s="3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</row>
    <row r="674" spans="3:23" s="2" customFormat="1" x14ac:dyDescent="0.2">
      <c r="C674" s="3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</row>
    <row r="675" spans="3:23" s="2" customFormat="1" x14ac:dyDescent="0.2">
      <c r="C675" s="3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</row>
    <row r="676" spans="3:23" s="2" customFormat="1" x14ac:dyDescent="0.2">
      <c r="C676" s="3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</row>
    <row r="677" spans="3:23" s="2" customFormat="1" x14ac:dyDescent="0.2">
      <c r="C677" s="3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</row>
    <row r="678" spans="3:23" s="2" customFormat="1" x14ac:dyDescent="0.2">
      <c r="C678" s="3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</row>
    <row r="679" spans="3:23" s="2" customFormat="1" x14ac:dyDescent="0.2">
      <c r="C679" s="3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</row>
    <row r="680" spans="3:23" s="2" customFormat="1" x14ac:dyDescent="0.2">
      <c r="C680" s="3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</row>
    <row r="681" spans="3:23" s="2" customFormat="1" x14ac:dyDescent="0.2">
      <c r="C681" s="3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</row>
    <row r="682" spans="3:23" s="2" customFormat="1" x14ac:dyDescent="0.2">
      <c r="C682" s="3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</row>
    <row r="683" spans="3:23" s="2" customFormat="1" x14ac:dyDescent="0.2">
      <c r="C683" s="3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</row>
    <row r="684" spans="3:23" s="2" customFormat="1" x14ac:dyDescent="0.2">
      <c r="C684" s="3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</row>
    <row r="685" spans="3:23" s="2" customFormat="1" x14ac:dyDescent="0.2">
      <c r="C685" s="3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</row>
    <row r="686" spans="3:23" s="2" customFormat="1" x14ac:dyDescent="0.2">
      <c r="C686" s="3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</row>
    <row r="687" spans="3:23" s="2" customFormat="1" x14ac:dyDescent="0.2">
      <c r="C687" s="3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</row>
    <row r="688" spans="3:23" s="2" customFormat="1" x14ac:dyDescent="0.2">
      <c r="C688" s="3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</row>
    <row r="689" spans="3:23" s="2" customFormat="1" x14ac:dyDescent="0.2">
      <c r="C689" s="3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</row>
    <row r="690" spans="3:23" s="2" customFormat="1" x14ac:dyDescent="0.2">
      <c r="C690" s="3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</row>
    <row r="691" spans="3:23" s="2" customFormat="1" x14ac:dyDescent="0.2">
      <c r="C691" s="3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</row>
    <row r="692" spans="3:23" s="2" customFormat="1" x14ac:dyDescent="0.2">
      <c r="C692" s="3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</row>
    <row r="693" spans="3:23" s="2" customFormat="1" x14ac:dyDescent="0.2">
      <c r="C693" s="3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</row>
    <row r="694" spans="3:23" s="2" customFormat="1" x14ac:dyDescent="0.2">
      <c r="C694" s="3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</row>
    <row r="695" spans="3:23" s="2" customFormat="1" x14ac:dyDescent="0.2">
      <c r="C695" s="3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</row>
    <row r="696" spans="3:23" s="2" customFormat="1" x14ac:dyDescent="0.2">
      <c r="C696" s="3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</row>
    <row r="697" spans="3:23" s="2" customFormat="1" x14ac:dyDescent="0.2">
      <c r="C697" s="3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</row>
    <row r="698" spans="3:23" s="2" customFormat="1" x14ac:dyDescent="0.2">
      <c r="C698" s="3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</row>
    <row r="699" spans="3:23" s="2" customFormat="1" x14ac:dyDescent="0.2">
      <c r="C699" s="3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</row>
    <row r="700" spans="3:23" s="2" customFormat="1" x14ac:dyDescent="0.2">
      <c r="C700" s="3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</row>
    <row r="701" spans="3:23" s="2" customFormat="1" x14ac:dyDescent="0.2">
      <c r="C701" s="3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</row>
    <row r="702" spans="3:23" s="2" customFormat="1" x14ac:dyDescent="0.2">
      <c r="C702" s="3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</row>
    <row r="703" spans="3:23" s="2" customFormat="1" x14ac:dyDescent="0.2">
      <c r="C703" s="3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</row>
    <row r="704" spans="3:23" s="2" customFormat="1" x14ac:dyDescent="0.2">
      <c r="C704" s="3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</row>
    <row r="705" spans="3:23" s="2" customFormat="1" x14ac:dyDescent="0.2">
      <c r="C705" s="3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</row>
    <row r="706" spans="3:23" s="2" customFormat="1" x14ac:dyDescent="0.2">
      <c r="C706" s="3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</row>
    <row r="707" spans="3:23" s="2" customFormat="1" x14ac:dyDescent="0.2">
      <c r="C707" s="3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</row>
    <row r="708" spans="3:23" s="2" customFormat="1" x14ac:dyDescent="0.2">
      <c r="C708" s="3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</row>
    <row r="709" spans="3:23" s="2" customFormat="1" x14ac:dyDescent="0.2">
      <c r="C709" s="3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</row>
    <row r="710" spans="3:23" s="2" customFormat="1" x14ac:dyDescent="0.2">
      <c r="C710" s="3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</row>
    <row r="711" spans="3:23" s="2" customFormat="1" x14ac:dyDescent="0.2">
      <c r="C711" s="3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</row>
    <row r="712" spans="3:23" s="2" customFormat="1" x14ac:dyDescent="0.2">
      <c r="C712" s="3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</row>
    <row r="713" spans="3:23" s="2" customFormat="1" x14ac:dyDescent="0.2">
      <c r="C713" s="3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</row>
    <row r="714" spans="3:23" s="2" customFormat="1" x14ac:dyDescent="0.2">
      <c r="C714" s="3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</row>
    <row r="715" spans="3:23" s="2" customFormat="1" x14ac:dyDescent="0.2">
      <c r="C715" s="3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</row>
    <row r="716" spans="3:23" s="2" customFormat="1" x14ac:dyDescent="0.2">
      <c r="C716" s="3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</row>
    <row r="717" spans="3:23" s="2" customFormat="1" x14ac:dyDescent="0.2">
      <c r="C717" s="3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</row>
    <row r="718" spans="3:23" s="2" customFormat="1" x14ac:dyDescent="0.2">
      <c r="C718" s="3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</row>
    <row r="719" spans="3:23" s="2" customFormat="1" x14ac:dyDescent="0.2">
      <c r="C719" s="3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</row>
    <row r="720" spans="3:23" s="2" customFormat="1" x14ac:dyDescent="0.2">
      <c r="C720" s="3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</row>
    <row r="721" spans="3:23" s="2" customFormat="1" x14ac:dyDescent="0.2">
      <c r="C721" s="3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</row>
    <row r="722" spans="3:23" s="2" customFormat="1" x14ac:dyDescent="0.2">
      <c r="C722" s="3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</row>
    <row r="723" spans="3:23" s="2" customFormat="1" x14ac:dyDescent="0.2">
      <c r="C723" s="3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</row>
    <row r="724" spans="3:23" s="2" customFormat="1" x14ac:dyDescent="0.2">
      <c r="C724" s="3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</row>
    <row r="725" spans="3:23" s="2" customFormat="1" x14ac:dyDescent="0.2">
      <c r="C725" s="3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</row>
    <row r="726" spans="3:23" s="2" customFormat="1" x14ac:dyDescent="0.2">
      <c r="C726" s="3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</row>
    <row r="727" spans="3:23" s="2" customFormat="1" x14ac:dyDescent="0.2">
      <c r="C727" s="3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</row>
    <row r="728" spans="3:23" s="2" customFormat="1" x14ac:dyDescent="0.2">
      <c r="C728" s="3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</row>
    <row r="729" spans="3:23" s="2" customFormat="1" x14ac:dyDescent="0.2">
      <c r="C729" s="3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</row>
    <row r="730" spans="3:23" s="2" customFormat="1" x14ac:dyDescent="0.2">
      <c r="C730" s="3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</row>
    <row r="731" spans="3:23" s="2" customFormat="1" x14ac:dyDescent="0.2">
      <c r="C731" s="3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</row>
    <row r="732" spans="3:23" s="2" customFormat="1" x14ac:dyDescent="0.2">
      <c r="C732" s="3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</row>
    <row r="733" spans="3:23" s="2" customFormat="1" x14ac:dyDescent="0.2">
      <c r="C733" s="3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</row>
    <row r="734" spans="3:23" s="2" customFormat="1" x14ac:dyDescent="0.2">
      <c r="C734" s="3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</row>
    <row r="735" spans="3:23" s="2" customFormat="1" x14ac:dyDescent="0.2">
      <c r="C735" s="3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</row>
    <row r="736" spans="3:23" s="2" customFormat="1" x14ac:dyDescent="0.2">
      <c r="C736" s="3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</row>
    <row r="737" spans="3:23" s="2" customFormat="1" x14ac:dyDescent="0.2">
      <c r="C737" s="3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</row>
    <row r="738" spans="3:23" s="2" customFormat="1" x14ac:dyDescent="0.2">
      <c r="C738" s="3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</row>
    <row r="739" spans="3:23" s="2" customFormat="1" x14ac:dyDescent="0.2">
      <c r="C739" s="3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</row>
    <row r="740" spans="3:23" s="2" customFormat="1" x14ac:dyDescent="0.2">
      <c r="C740" s="3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</row>
    <row r="741" spans="3:23" s="2" customFormat="1" x14ac:dyDescent="0.2">
      <c r="C741" s="3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</row>
    <row r="742" spans="3:23" s="2" customFormat="1" x14ac:dyDescent="0.2">
      <c r="C742" s="3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</row>
    <row r="743" spans="3:23" s="2" customFormat="1" x14ac:dyDescent="0.2">
      <c r="C743" s="3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</row>
    <row r="744" spans="3:23" s="2" customFormat="1" x14ac:dyDescent="0.2">
      <c r="C744" s="3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</row>
    <row r="745" spans="3:23" s="2" customFormat="1" x14ac:dyDescent="0.2">
      <c r="C745" s="3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</row>
    <row r="746" spans="3:23" s="2" customFormat="1" x14ac:dyDescent="0.2">
      <c r="C746" s="3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</row>
    <row r="747" spans="3:23" s="2" customFormat="1" x14ac:dyDescent="0.2">
      <c r="C747" s="3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</row>
    <row r="748" spans="3:23" s="2" customFormat="1" x14ac:dyDescent="0.2">
      <c r="C748" s="3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</row>
    <row r="749" spans="3:23" s="2" customFormat="1" x14ac:dyDescent="0.2">
      <c r="C749" s="3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</row>
    <row r="750" spans="3:23" s="2" customFormat="1" x14ac:dyDescent="0.2">
      <c r="C750" s="3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</row>
    <row r="751" spans="3:23" s="2" customFormat="1" x14ac:dyDescent="0.2">
      <c r="C751" s="3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</row>
    <row r="752" spans="3:23" s="2" customFormat="1" x14ac:dyDescent="0.2">
      <c r="C752" s="3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</row>
    <row r="753" spans="3:23" s="2" customFormat="1" x14ac:dyDescent="0.2">
      <c r="C753" s="3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</row>
    <row r="754" spans="3:23" s="2" customFormat="1" x14ac:dyDescent="0.2">
      <c r="C754" s="3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</row>
    <row r="755" spans="3:23" s="2" customFormat="1" x14ac:dyDescent="0.2">
      <c r="C755" s="3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</row>
    <row r="756" spans="3:23" s="2" customFormat="1" x14ac:dyDescent="0.2">
      <c r="C756" s="3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</row>
    <row r="757" spans="3:23" s="2" customFormat="1" x14ac:dyDescent="0.2">
      <c r="C757" s="3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</row>
    <row r="758" spans="3:23" s="2" customFormat="1" x14ac:dyDescent="0.2">
      <c r="C758" s="3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</row>
    <row r="759" spans="3:23" s="2" customFormat="1" x14ac:dyDescent="0.2">
      <c r="C759" s="3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</row>
    <row r="760" spans="3:23" s="2" customFormat="1" x14ac:dyDescent="0.2">
      <c r="C760" s="3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</row>
    <row r="761" spans="3:23" s="2" customFormat="1" x14ac:dyDescent="0.2">
      <c r="C761" s="3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</row>
    <row r="762" spans="3:23" s="2" customFormat="1" x14ac:dyDescent="0.2">
      <c r="C762" s="3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</row>
    <row r="763" spans="3:23" s="2" customFormat="1" x14ac:dyDescent="0.2">
      <c r="C763" s="3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</row>
    <row r="764" spans="3:23" s="2" customFormat="1" x14ac:dyDescent="0.2">
      <c r="C764" s="3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</row>
    <row r="765" spans="3:23" s="2" customFormat="1" x14ac:dyDescent="0.2">
      <c r="C765" s="3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</row>
    <row r="766" spans="3:23" s="2" customFormat="1" x14ac:dyDescent="0.2">
      <c r="C766" s="3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</row>
    <row r="767" spans="3:23" s="2" customFormat="1" x14ac:dyDescent="0.2">
      <c r="C767" s="3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</row>
    <row r="768" spans="3:23" s="2" customFormat="1" x14ac:dyDescent="0.2">
      <c r="C768" s="3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</row>
    <row r="769" spans="3:23" s="2" customFormat="1" x14ac:dyDescent="0.2">
      <c r="C769" s="3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</row>
    <row r="770" spans="3:23" s="2" customFormat="1" x14ac:dyDescent="0.2">
      <c r="C770" s="3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</row>
    <row r="771" spans="3:23" s="2" customFormat="1" x14ac:dyDescent="0.2">
      <c r="C771" s="3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</row>
    <row r="772" spans="3:23" s="2" customFormat="1" x14ac:dyDescent="0.2">
      <c r="C772" s="3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</row>
    <row r="773" spans="3:23" s="2" customFormat="1" x14ac:dyDescent="0.2">
      <c r="C773" s="3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</row>
    <row r="774" spans="3:23" s="2" customFormat="1" x14ac:dyDescent="0.2">
      <c r="C774" s="3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</row>
    <row r="775" spans="3:23" s="2" customFormat="1" x14ac:dyDescent="0.2">
      <c r="C775" s="3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</row>
    <row r="776" spans="3:23" s="2" customFormat="1" x14ac:dyDescent="0.2">
      <c r="C776" s="3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</row>
    <row r="777" spans="3:23" s="2" customFormat="1" x14ac:dyDescent="0.2">
      <c r="C777" s="3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</row>
    <row r="778" spans="3:23" s="2" customFormat="1" x14ac:dyDescent="0.2">
      <c r="C778" s="3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</row>
    <row r="779" spans="3:23" s="2" customFormat="1" x14ac:dyDescent="0.2">
      <c r="C779" s="3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</row>
    <row r="780" spans="3:23" s="2" customFormat="1" x14ac:dyDescent="0.2">
      <c r="C780" s="3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</row>
    <row r="781" spans="3:23" s="2" customFormat="1" x14ac:dyDescent="0.2">
      <c r="C781" s="3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</row>
    <row r="782" spans="3:23" s="2" customFormat="1" x14ac:dyDescent="0.2">
      <c r="C782" s="3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</row>
    <row r="783" spans="3:23" s="2" customFormat="1" x14ac:dyDescent="0.2">
      <c r="C783" s="3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</row>
    <row r="784" spans="3:23" s="2" customFormat="1" x14ac:dyDescent="0.2">
      <c r="C784" s="3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</row>
    <row r="785" spans="3:23" s="2" customFormat="1" x14ac:dyDescent="0.2">
      <c r="C785" s="3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</row>
    <row r="786" spans="3:23" s="2" customFormat="1" x14ac:dyDescent="0.2">
      <c r="C786" s="3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</row>
    <row r="787" spans="3:23" s="2" customFormat="1" x14ac:dyDescent="0.2">
      <c r="C787" s="3"/>
      <c r="D787"/>
      <c r="E787"/>
      <c r="F787"/>
      <c r="G787"/>
      <c r="H787"/>
      <c r="I787"/>
      <c r="J787"/>
      <c r="K787"/>
      <c r="L787"/>
      <c r="M787"/>
      <c r="N787"/>
      <c r="O787"/>
      <c r="P787"/>
      <c r="Q787"/>
      <c r="R787"/>
      <c r="S787"/>
      <c r="T787"/>
      <c r="U787"/>
      <c r="V787"/>
      <c r="W787"/>
    </row>
    <row r="788" spans="3:23" s="2" customFormat="1" x14ac:dyDescent="0.2">
      <c r="C788" s="3"/>
      <c r="D788"/>
      <c r="E788"/>
      <c r="F788"/>
      <c r="G788"/>
      <c r="H788"/>
      <c r="I788"/>
      <c r="J788"/>
      <c r="K788"/>
      <c r="L788"/>
      <c r="M788"/>
      <c r="N788"/>
      <c r="O788"/>
      <c r="P788"/>
      <c r="Q788"/>
      <c r="R788"/>
      <c r="S788"/>
      <c r="T788"/>
      <c r="U788"/>
      <c r="V788"/>
      <c r="W788"/>
    </row>
    <row r="789" spans="3:23" s="2" customFormat="1" x14ac:dyDescent="0.2">
      <c r="C789" s="3"/>
      <c r="D789"/>
      <c r="E789"/>
      <c r="F789"/>
      <c r="G789"/>
      <c r="H789"/>
      <c r="I789"/>
      <c r="J789"/>
      <c r="K789"/>
      <c r="L789"/>
      <c r="M789"/>
      <c r="N789"/>
      <c r="O789"/>
      <c r="P789"/>
      <c r="Q789"/>
      <c r="R789"/>
      <c r="S789"/>
      <c r="T789"/>
      <c r="U789"/>
      <c r="V789"/>
      <c r="W789"/>
    </row>
    <row r="790" spans="3:23" s="2" customFormat="1" x14ac:dyDescent="0.2">
      <c r="C790" s="3"/>
      <c r="D790"/>
      <c r="E790"/>
      <c r="F790"/>
      <c r="G790"/>
      <c r="H790"/>
      <c r="I790"/>
      <c r="J790"/>
      <c r="K790"/>
      <c r="L790"/>
      <c r="M790"/>
      <c r="N790"/>
      <c r="O790"/>
      <c r="P790"/>
      <c r="Q790"/>
      <c r="R790"/>
      <c r="S790"/>
      <c r="T790"/>
      <c r="U790"/>
      <c r="V790"/>
      <c r="W790"/>
    </row>
    <row r="791" spans="3:23" s="2" customFormat="1" x14ac:dyDescent="0.2">
      <c r="C791" s="3"/>
      <c r="D791"/>
      <c r="E791"/>
      <c r="F791"/>
      <c r="G791"/>
      <c r="H791"/>
      <c r="I791"/>
      <c r="J791"/>
      <c r="K791"/>
      <c r="L791"/>
      <c r="M791"/>
      <c r="N791"/>
      <c r="O791"/>
      <c r="P791"/>
      <c r="Q791"/>
      <c r="R791"/>
      <c r="S791"/>
      <c r="T791"/>
      <c r="U791"/>
      <c r="V791"/>
      <c r="W791"/>
    </row>
    <row r="792" spans="3:23" s="2" customFormat="1" x14ac:dyDescent="0.2">
      <c r="C792" s="3"/>
      <c r="D792"/>
      <c r="E792"/>
      <c r="F792"/>
      <c r="G792"/>
      <c r="H792"/>
      <c r="I792"/>
      <c r="J792"/>
      <c r="K792"/>
      <c r="L792"/>
      <c r="M792"/>
      <c r="N792"/>
      <c r="O792"/>
      <c r="P792"/>
      <c r="Q792"/>
      <c r="R792"/>
      <c r="S792"/>
      <c r="T792"/>
      <c r="U792"/>
      <c r="V792"/>
      <c r="W792"/>
    </row>
    <row r="793" spans="3:23" s="2" customFormat="1" x14ac:dyDescent="0.2">
      <c r="C793" s="3"/>
      <c r="D793"/>
      <c r="E793"/>
      <c r="F793"/>
      <c r="G793"/>
      <c r="H793"/>
      <c r="I793"/>
      <c r="J793"/>
      <c r="K793"/>
      <c r="L793"/>
      <c r="M793"/>
      <c r="N793"/>
      <c r="O793"/>
      <c r="P793"/>
      <c r="Q793"/>
      <c r="R793"/>
      <c r="S793"/>
      <c r="T793"/>
      <c r="U793"/>
      <c r="V793"/>
      <c r="W793"/>
    </row>
    <row r="794" spans="3:23" s="2" customFormat="1" x14ac:dyDescent="0.2">
      <c r="C794" s="3"/>
      <c r="D794"/>
      <c r="E794"/>
      <c r="F794"/>
      <c r="G794"/>
      <c r="H794"/>
      <c r="I794"/>
      <c r="J794"/>
      <c r="K794"/>
      <c r="L794"/>
      <c r="M794"/>
      <c r="N794"/>
      <c r="O794"/>
      <c r="P794"/>
      <c r="Q794"/>
      <c r="R794"/>
      <c r="S794"/>
      <c r="T794"/>
      <c r="U794"/>
      <c r="V794"/>
      <c r="W794"/>
    </row>
    <row r="795" spans="3:23" s="2" customFormat="1" x14ac:dyDescent="0.2">
      <c r="C795" s="3"/>
      <c r="D795"/>
      <c r="E795"/>
      <c r="F795"/>
      <c r="G795"/>
      <c r="H795"/>
      <c r="I795"/>
      <c r="J795"/>
      <c r="K795"/>
      <c r="L795"/>
      <c r="M795"/>
      <c r="N795"/>
      <c r="O795"/>
      <c r="P795"/>
      <c r="Q795"/>
      <c r="R795"/>
      <c r="S795"/>
      <c r="T795"/>
      <c r="U795"/>
      <c r="V795"/>
      <c r="W795"/>
    </row>
    <row r="796" spans="3:23" s="2" customFormat="1" x14ac:dyDescent="0.2">
      <c r="C796" s="3"/>
      <c r="D796"/>
      <c r="E796"/>
      <c r="F796"/>
      <c r="G796"/>
      <c r="H796"/>
      <c r="I796"/>
      <c r="J796"/>
      <c r="K796"/>
      <c r="L796"/>
      <c r="M796"/>
      <c r="N796"/>
      <c r="O796"/>
      <c r="P796"/>
      <c r="Q796"/>
      <c r="R796"/>
      <c r="S796"/>
      <c r="T796"/>
      <c r="U796"/>
      <c r="V796"/>
      <c r="W796"/>
    </row>
    <row r="797" spans="3:23" s="2" customFormat="1" x14ac:dyDescent="0.2">
      <c r="C797" s="3"/>
      <c r="D797"/>
      <c r="E797"/>
      <c r="F797"/>
      <c r="G797"/>
      <c r="H797"/>
      <c r="I797"/>
      <c r="J797"/>
      <c r="K797"/>
      <c r="L797"/>
      <c r="M797"/>
      <c r="N797"/>
      <c r="O797"/>
      <c r="P797"/>
      <c r="Q797"/>
      <c r="R797"/>
      <c r="S797"/>
      <c r="T797"/>
      <c r="U797"/>
      <c r="V797"/>
      <c r="W797"/>
    </row>
    <row r="798" spans="3:23" s="2" customFormat="1" x14ac:dyDescent="0.2">
      <c r="C798" s="3"/>
      <c r="D798"/>
      <c r="E798"/>
      <c r="F798"/>
      <c r="G798"/>
      <c r="H798"/>
      <c r="I798"/>
      <c r="J798"/>
      <c r="K798"/>
      <c r="L798"/>
      <c r="M798"/>
      <c r="N798"/>
      <c r="O798"/>
      <c r="P798"/>
      <c r="Q798"/>
      <c r="R798"/>
      <c r="S798"/>
      <c r="T798"/>
      <c r="U798"/>
      <c r="V798"/>
      <c r="W798"/>
    </row>
    <row r="799" spans="3:23" s="2" customFormat="1" x14ac:dyDescent="0.2">
      <c r="C799" s="3"/>
      <c r="D799"/>
      <c r="E799"/>
      <c r="F799"/>
      <c r="G799"/>
      <c r="H799"/>
      <c r="I799"/>
      <c r="J799"/>
      <c r="K799"/>
      <c r="L799"/>
      <c r="M799"/>
      <c r="N799"/>
      <c r="O799"/>
      <c r="P799"/>
      <c r="Q799"/>
      <c r="R799"/>
      <c r="S799"/>
      <c r="T799"/>
      <c r="U799"/>
      <c r="V799"/>
      <c r="W799"/>
    </row>
    <row r="800" spans="3:23" s="2" customFormat="1" x14ac:dyDescent="0.2">
      <c r="C800" s="3"/>
      <c r="D800"/>
      <c r="E800"/>
      <c r="F800"/>
      <c r="G800"/>
      <c r="H800"/>
      <c r="I800"/>
      <c r="J800"/>
      <c r="K800"/>
      <c r="L800"/>
      <c r="M800"/>
      <c r="N800"/>
      <c r="O800"/>
      <c r="P800"/>
      <c r="Q800"/>
      <c r="R800"/>
      <c r="S800"/>
      <c r="T800"/>
      <c r="U800"/>
      <c r="V800"/>
      <c r="W800"/>
    </row>
    <row r="801" spans="3:23" s="2" customFormat="1" x14ac:dyDescent="0.2">
      <c r="C801" s="3"/>
      <c r="D801"/>
      <c r="E801"/>
      <c r="F801"/>
      <c r="G801"/>
      <c r="H801"/>
      <c r="I801"/>
      <c r="J801"/>
      <c r="K801"/>
      <c r="L801"/>
      <c r="M801"/>
      <c r="N801"/>
      <c r="O801"/>
      <c r="P801"/>
      <c r="Q801"/>
      <c r="R801"/>
      <c r="S801"/>
      <c r="T801"/>
      <c r="U801"/>
      <c r="V801"/>
      <c r="W801"/>
    </row>
    <row r="802" spans="3:23" s="2" customFormat="1" x14ac:dyDescent="0.2">
      <c r="C802" s="3"/>
      <c r="D802"/>
      <c r="E802"/>
      <c r="F802"/>
      <c r="G802"/>
      <c r="H802"/>
      <c r="I802"/>
      <c r="J802"/>
      <c r="K802"/>
      <c r="L802"/>
      <c r="M802"/>
      <c r="N802"/>
      <c r="O802"/>
      <c r="P802"/>
      <c r="Q802"/>
      <c r="R802"/>
      <c r="S802"/>
      <c r="T802"/>
      <c r="U802"/>
      <c r="V802"/>
      <c r="W802"/>
    </row>
    <row r="803" spans="3:23" s="2" customFormat="1" x14ac:dyDescent="0.2">
      <c r="C803" s="3"/>
      <c r="D803"/>
      <c r="E803"/>
      <c r="F803"/>
      <c r="G803"/>
      <c r="H803"/>
      <c r="I803"/>
      <c r="J803"/>
      <c r="K803"/>
      <c r="L803"/>
      <c r="M803"/>
      <c r="N803"/>
      <c r="O803"/>
      <c r="P803"/>
      <c r="Q803"/>
      <c r="R803"/>
      <c r="S803"/>
      <c r="T803"/>
      <c r="U803"/>
      <c r="V803"/>
      <c r="W803"/>
    </row>
    <row r="804" spans="3:23" s="2" customFormat="1" x14ac:dyDescent="0.2">
      <c r="C804" s="3"/>
      <c r="D804"/>
      <c r="E804"/>
      <c r="F804"/>
      <c r="G804"/>
      <c r="H804"/>
      <c r="I804"/>
      <c r="J804"/>
      <c r="K804"/>
      <c r="L804"/>
      <c r="M804"/>
      <c r="N804"/>
      <c r="O804"/>
      <c r="P804"/>
      <c r="Q804"/>
      <c r="R804"/>
      <c r="S804"/>
      <c r="T804"/>
      <c r="U804"/>
      <c r="V804"/>
      <c r="W804"/>
    </row>
    <row r="805" spans="3:23" s="2" customFormat="1" x14ac:dyDescent="0.2">
      <c r="C805" s="3"/>
      <c r="D805"/>
      <c r="E805"/>
      <c r="F805"/>
      <c r="G805"/>
      <c r="H805"/>
      <c r="I805"/>
      <c r="J805"/>
      <c r="K805"/>
      <c r="L805"/>
      <c r="M805"/>
      <c r="N805"/>
      <c r="O805"/>
      <c r="P805"/>
      <c r="Q805"/>
      <c r="R805"/>
      <c r="S805"/>
      <c r="T805"/>
      <c r="U805"/>
      <c r="V805"/>
      <c r="W805"/>
    </row>
    <row r="806" spans="3:23" s="2" customFormat="1" x14ac:dyDescent="0.2">
      <c r="C806" s="3"/>
      <c r="D806"/>
      <c r="E806"/>
      <c r="F806"/>
      <c r="G806"/>
      <c r="H806"/>
      <c r="I806"/>
      <c r="J806"/>
      <c r="K806"/>
      <c r="L806"/>
      <c r="M806"/>
      <c r="N806"/>
      <c r="O806"/>
      <c r="P806"/>
      <c r="Q806"/>
      <c r="R806"/>
      <c r="S806"/>
      <c r="T806"/>
      <c r="U806"/>
      <c r="V806"/>
      <c r="W806"/>
    </row>
    <row r="807" spans="3:23" s="2" customFormat="1" x14ac:dyDescent="0.2">
      <c r="C807" s="3"/>
      <c r="D807"/>
      <c r="E807"/>
      <c r="F807"/>
      <c r="G807"/>
      <c r="H807"/>
      <c r="I807"/>
      <c r="J807"/>
      <c r="K807"/>
      <c r="L807"/>
      <c r="M807"/>
      <c r="N807"/>
      <c r="O807"/>
      <c r="P807"/>
      <c r="Q807"/>
      <c r="R807"/>
      <c r="S807"/>
      <c r="T807"/>
      <c r="U807"/>
      <c r="V807"/>
      <c r="W807"/>
    </row>
    <row r="808" spans="3:23" s="2" customFormat="1" x14ac:dyDescent="0.2">
      <c r="C808" s="3"/>
      <c r="D808"/>
      <c r="E808"/>
      <c r="F808"/>
      <c r="G808"/>
      <c r="H808"/>
      <c r="I808"/>
      <c r="J808"/>
      <c r="K808"/>
      <c r="L808"/>
      <c r="M808"/>
      <c r="N808"/>
      <c r="O808"/>
      <c r="P808"/>
      <c r="Q808"/>
      <c r="R808"/>
      <c r="S808"/>
      <c r="T808"/>
      <c r="U808"/>
      <c r="V808"/>
      <c r="W808"/>
    </row>
    <row r="809" spans="3:23" s="2" customFormat="1" x14ac:dyDescent="0.2">
      <c r="C809" s="3"/>
      <c r="D809"/>
      <c r="E809"/>
      <c r="F809"/>
      <c r="G809"/>
      <c r="H809"/>
      <c r="I809"/>
      <c r="J809"/>
      <c r="K809"/>
      <c r="L809"/>
      <c r="M809"/>
      <c r="N809"/>
      <c r="O809"/>
      <c r="P809"/>
      <c r="Q809"/>
      <c r="R809"/>
      <c r="S809"/>
      <c r="T809"/>
      <c r="U809"/>
      <c r="V809"/>
      <c r="W809"/>
    </row>
    <row r="810" spans="3:23" s="2" customFormat="1" x14ac:dyDescent="0.2">
      <c r="C810" s="3"/>
      <c r="D810"/>
      <c r="E810"/>
      <c r="F810"/>
      <c r="G810"/>
      <c r="H810"/>
      <c r="I810"/>
      <c r="J810"/>
      <c r="K810"/>
      <c r="L810"/>
      <c r="M810"/>
      <c r="N810"/>
      <c r="O810"/>
      <c r="P810"/>
      <c r="Q810"/>
      <c r="R810"/>
      <c r="S810"/>
      <c r="T810"/>
      <c r="U810"/>
      <c r="V810"/>
      <c r="W810"/>
    </row>
    <row r="811" spans="3:23" s="2" customFormat="1" x14ac:dyDescent="0.2">
      <c r="C811" s="3"/>
      <c r="D811"/>
      <c r="E811"/>
      <c r="F811"/>
      <c r="G811"/>
      <c r="H811"/>
      <c r="I811"/>
      <c r="J811"/>
      <c r="K811"/>
      <c r="L811"/>
      <c r="M811"/>
      <c r="N811"/>
      <c r="O811"/>
      <c r="P811"/>
      <c r="Q811"/>
      <c r="R811"/>
      <c r="S811"/>
      <c r="T811"/>
      <c r="U811"/>
      <c r="V811"/>
      <c r="W811"/>
    </row>
    <row r="812" spans="3:23" s="2" customFormat="1" x14ac:dyDescent="0.2">
      <c r="C812" s="3"/>
      <c r="D812"/>
      <c r="E812"/>
      <c r="F812"/>
      <c r="G812"/>
      <c r="H812"/>
      <c r="I812"/>
      <c r="J812"/>
      <c r="K812"/>
      <c r="L812"/>
      <c r="M812"/>
      <c r="N812"/>
      <c r="O812"/>
      <c r="P812"/>
      <c r="Q812"/>
      <c r="R812"/>
      <c r="S812"/>
      <c r="T812"/>
      <c r="U812"/>
      <c r="V812"/>
      <c r="W812"/>
    </row>
    <row r="813" spans="3:23" s="2" customFormat="1" x14ac:dyDescent="0.2">
      <c r="C813" s="3"/>
      <c r="D813"/>
      <c r="E813"/>
      <c r="F813"/>
      <c r="G813"/>
      <c r="H813"/>
      <c r="I813"/>
      <c r="J813"/>
      <c r="K813"/>
      <c r="L813"/>
      <c r="M813"/>
      <c r="N813"/>
      <c r="O813"/>
      <c r="P813"/>
      <c r="Q813"/>
      <c r="R813"/>
      <c r="S813"/>
      <c r="T813"/>
      <c r="U813"/>
      <c r="V813"/>
      <c r="W813"/>
    </row>
    <row r="814" spans="3:23" s="2" customFormat="1" x14ac:dyDescent="0.2">
      <c r="C814" s="3"/>
      <c r="D814"/>
      <c r="E814"/>
      <c r="F814"/>
      <c r="G814"/>
      <c r="H814"/>
      <c r="I814"/>
      <c r="J814"/>
      <c r="K814"/>
      <c r="L814"/>
      <c r="M814"/>
      <c r="N814"/>
      <c r="O814"/>
      <c r="P814"/>
      <c r="Q814"/>
      <c r="R814"/>
      <c r="S814"/>
      <c r="T814"/>
      <c r="U814"/>
      <c r="V814"/>
      <c r="W814"/>
    </row>
    <row r="815" spans="3:23" s="2" customFormat="1" x14ac:dyDescent="0.2">
      <c r="C815" s="3"/>
      <c r="D815"/>
      <c r="E815"/>
      <c r="F815"/>
      <c r="G815"/>
      <c r="H815"/>
      <c r="I815"/>
      <c r="J815"/>
      <c r="K815"/>
      <c r="L815"/>
      <c r="M815"/>
      <c r="N815"/>
      <c r="O815"/>
      <c r="P815"/>
      <c r="Q815"/>
      <c r="R815"/>
      <c r="S815"/>
      <c r="T815"/>
      <c r="U815"/>
      <c r="V815"/>
      <c r="W815"/>
    </row>
    <row r="816" spans="3:23" s="2" customFormat="1" x14ac:dyDescent="0.2">
      <c r="C816" s="3"/>
      <c r="D816"/>
      <c r="E816"/>
      <c r="F816"/>
      <c r="G816"/>
      <c r="H816"/>
      <c r="I816"/>
      <c r="J816"/>
      <c r="K816"/>
      <c r="L816"/>
      <c r="M816"/>
      <c r="N816"/>
      <c r="O816"/>
      <c r="P816"/>
      <c r="Q816"/>
      <c r="R816"/>
      <c r="S816"/>
      <c r="T816"/>
      <c r="U816"/>
      <c r="V816"/>
      <c r="W816"/>
    </row>
    <row r="817" spans="3:23" s="2" customFormat="1" x14ac:dyDescent="0.2">
      <c r="C817" s="3"/>
      <c r="D817"/>
      <c r="E817"/>
      <c r="F817"/>
      <c r="G817"/>
      <c r="H817"/>
      <c r="I817"/>
      <c r="J817"/>
      <c r="K817"/>
      <c r="L817"/>
      <c r="M817"/>
      <c r="N817"/>
      <c r="O817"/>
      <c r="P817"/>
      <c r="Q817"/>
      <c r="R817"/>
      <c r="S817"/>
      <c r="T817"/>
      <c r="U817"/>
      <c r="V817"/>
      <c r="W817"/>
    </row>
    <row r="818" spans="3:23" s="2" customFormat="1" x14ac:dyDescent="0.2">
      <c r="C818" s="3"/>
      <c r="D818"/>
      <c r="E818"/>
      <c r="F818"/>
      <c r="G818"/>
      <c r="H818"/>
      <c r="I818"/>
      <c r="J818"/>
      <c r="K818"/>
      <c r="L818"/>
      <c r="M818"/>
      <c r="N818"/>
      <c r="O818"/>
      <c r="P818"/>
      <c r="Q818"/>
      <c r="R818"/>
      <c r="S818"/>
      <c r="T818"/>
      <c r="U818"/>
      <c r="V818"/>
      <c r="W818"/>
    </row>
    <row r="819" spans="3:23" s="2" customFormat="1" x14ac:dyDescent="0.2">
      <c r="C819" s="3"/>
      <c r="D819"/>
      <c r="E819"/>
      <c r="F819"/>
      <c r="G819"/>
      <c r="H819"/>
      <c r="I819"/>
      <c r="J819"/>
      <c r="K819"/>
      <c r="L819"/>
      <c r="M819"/>
      <c r="N819"/>
      <c r="O819"/>
      <c r="P819"/>
      <c r="Q819"/>
      <c r="R819"/>
      <c r="S819"/>
      <c r="T819"/>
      <c r="U819"/>
      <c r="V819"/>
      <c r="W819"/>
    </row>
    <row r="820" spans="3:23" s="2" customFormat="1" x14ac:dyDescent="0.2">
      <c r="C820" s="3"/>
      <c r="D820"/>
      <c r="E820"/>
      <c r="F820"/>
      <c r="G820"/>
      <c r="H820"/>
      <c r="I820"/>
      <c r="J820"/>
      <c r="K820"/>
      <c r="L820"/>
      <c r="M820"/>
      <c r="N820"/>
      <c r="O820"/>
      <c r="P820"/>
      <c r="Q820"/>
      <c r="R820"/>
      <c r="S820"/>
      <c r="T820"/>
      <c r="U820"/>
      <c r="V820"/>
      <c r="W820"/>
    </row>
    <row r="821" spans="3:23" s="2" customFormat="1" x14ac:dyDescent="0.2">
      <c r="C821" s="3"/>
      <c r="D821"/>
      <c r="E821"/>
      <c r="F821"/>
      <c r="G821"/>
      <c r="H821"/>
      <c r="I821"/>
      <c r="J821"/>
      <c r="K821"/>
      <c r="L821"/>
      <c r="M821"/>
      <c r="N821"/>
      <c r="O821"/>
      <c r="P821"/>
      <c r="Q821"/>
      <c r="R821"/>
      <c r="S821"/>
      <c r="T821"/>
      <c r="U821"/>
      <c r="V821"/>
      <c r="W821"/>
    </row>
    <row r="822" spans="3:23" s="2" customFormat="1" x14ac:dyDescent="0.2">
      <c r="C822" s="3"/>
      <c r="D822"/>
      <c r="E822"/>
      <c r="F822"/>
      <c r="G822"/>
      <c r="H822"/>
      <c r="I822"/>
      <c r="J822"/>
      <c r="K822"/>
      <c r="L822"/>
      <c r="M822"/>
      <c r="N822"/>
      <c r="O822"/>
      <c r="P822"/>
      <c r="Q822"/>
      <c r="R822"/>
      <c r="S822"/>
      <c r="T822"/>
      <c r="U822"/>
      <c r="V822"/>
      <c r="W822"/>
    </row>
    <row r="823" spans="3:23" s="2" customFormat="1" x14ac:dyDescent="0.2">
      <c r="C823" s="3"/>
      <c r="D823"/>
      <c r="E823"/>
      <c r="F823"/>
      <c r="G823"/>
      <c r="H823"/>
      <c r="I823"/>
      <c r="J823"/>
      <c r="K823"/>
      <c r="L823"/>
      <c r="M823"/>
      <c r="N823"/>
      <c r="O823"/>
      <c r="P823"/>
      <c r="Q823"/>
      <c r="R823"/>
      <c r="S823"/>
      <c r="T823"/>
      <c r="U823"/>
      <c r="V823"/>
      <c r="W823"/>
    </row>
    <row r="824" spans="3:23" s="2" customFormat="1" x14ac:dyDescent="0.2">
      <c r="C824" s="3"/>
      <c r="D824"/>
      <c r="E824"/>
      <c r="F824"/>
      <c r="G824"/>
      <c r="H824"/>
      <c r="I824"/>
      <c r="J824"/>
      <c r="K824"/>
      <c r="L824"/>
      <c r="M824"/>
      <c r="N824"/>
      <c r="O824"/>
      <c r="P824"/>
      <c r="Q824"/>
      <c r="R824"/>
      <c r="S824"/>
      <c r="T824"/>
      <c r="U824"/>
      <c r="V824"/>
      <c r="W824"/>
    </row>
    <row r="825" spans="3:23" s="2" customFormat="1" x14ac:dyDescent="0.2">
      <c r="C825" s="3"/>
      <c r="D825"/>
      <c r="E825"/>
      <c r="F825"/>
      <c r="G825"/>
      <c r="H825"/>
      <c r="I825"/>
      <c r="J825"/>
      <c r="K825"/>
      <c r="L825"/>
      <c r="M825"/>
      <c r="N825"/>
      <c r="O825"/>
      <c r="P825"/>
      <c r="Q825"/>
      <c r="R825"/>
      <c r="S825"/>
      <c r="T825"/>
      <c r="U825"/>
      <c r="V825"/>
      <c r="W825"/>
    </row>
    <row r="826" spans="3:23" s="2" customFormat="1" x14ac:dyDescent="0.2">
      <c r="C826" s="3"/>
      <c r="D826"/>
      <c r="E826"/>
      <c r="F826"/>
      <c r="G826"/>
      <c r="H826"/>
      <c r="I826"/>
      <c r="J826"/>
      <c r="K826"/>
      <c r="L826"/>
      <c r="M826"/>
      <c r="N826"/>
      <c r="O826"/>
      <c r="P826"/>
      <c r="Q826"/>
      <c r="R826"/>
      <c r="S826"/>
      <c r="T826"/>
      <c r="U826"/>
      <c r="V826"/>
      <c r="W826"/>
    </row>
    <row r="827" spans="3:23" s="2" customFormat="1" x14ac:dyDescent="0.2">
      <c r="C827" s="3"/>
      <c r="D827"/>
      <c r="E827"/>
      <c r="F827"/>
      <c r="G827"/>
      <c r="H827"/>
      <c r="I827"/>
      <c r="J827"/>
      <c r="K827"/>
      <c r="L827"/>
      <c r="M827"/>
      <c r="N827"/>
      <c r="O827"/>
      <c r="P827"/>
      <c r="Q827"/>
      <c r="R827"/>
      <c r="S827"/>
      <c r="T827"/>
      <c r="U827"/>
      <c r="V827"/>
      <c r="W827"/>
    </row>
    <row r="828" spans="3:23" s="2" customFormat="1" x14ac:dyDescent="0.2">
      <c r="C828" s="3"/>
      <c r="D828"/>
      <c r="E828"/>
      <c r="F828"/>
      <c r="G828"/>
      <c r="H828"/>
      <c r="I828"/>
      <c r="J828"/>
      <c r="K828"/>
      <c r="L828"/>
      <c r="M828"/>
      <c r="N828"/>
      <c r="O828"/>
      <c r="P828"/>
      <c r="Q828"/>
      <c r="R828"/>
      <c r="S828"/>
      <c r="T828"/>
      <c r="U828"/>
      <c r="V828"/>
      <c r="W828"/>
    </row>
    <row r="829" spans="3:23" s="2" customFormat="1" x14ac:dyDescent="0.2">
      <c r="C829" s="3"/>
      <c r="D829"/>
      <c r="E829"/>
      <c r="F829"/>
      <c r="G829"/>
      <c r="H829"/>
      <c r="I829"/>
      <c r="J829"/>
      <c r="K829"/>
      <c r="L829"/>
      <c r="M829"/>
      <c r="N829"/>
      <c r="O829"/>
      <c r="P829"/>
      <c r="Q829"/>
      <c r="R829"/>
      <c r="S829"/>
      <c r="T829"/>
      <c r="U829"/>
      <c r="V829"/>
      <c r="W829"/>
    </row>
    <row r="830" spans="3:23" s="2" customFormat="1" x14ac:dyDescent="0.2">
      <c r="C830" s="3"/>
      <c r="D830"/>
      <c r="E830"/>
      <c r="F830"/>
      <c r="G830"/>
      <c r="H830"/>
      <c r="I830"/>
      <c r="J830"/>
      <c r="K830"/>
      <c r="L830"/>
      <c r="M830"/>
      <c r="N830"/>
      <c r="O830"/>
      <c r="P830"/>
      <c r="Q830"/>
      <c r="R830"/>
      <c r="S830"/>
      <c r="T830"/>
      <c r="U830"/>
      <c r="V830"/>
      <c r="W830"/>
    </row>
    <row r="831" spans="3:23" s="2" customFormat="1" x14ac:dyDescent="0.2">
      <c r="C831" s="3"/>
      <c r="D831"/>
      <c r="E831"/>
      <c r="F831"/>
      <c r="G831"/>
      <c r="H831"/>
      <c r="I831"/>
      <c r="J831"/>
      <c r="K831"/>
      <c r="L831"/>
      <c r="M831"/>
      <c r="N831"/>
      <c r="O831"/>
      <c r="P831"/>
      <c r="Q831"/>
      <c r="R831"/>
      <c r="S831"/>
      <c r="T831"/>
      <c r="U831"/>
      <c r="V831"/>
      <c r="W831"/>
    </row>
    <row r="832" spans="3:23" s="2" customFormat="1" x14ac:dyDescent="0.2">
      <c r="C832" s="3"/>
      <c r="D832"/>
      <c r="E832"/>
      <c r="F832"/>
      <c r="G832"/>
      <c r="H832"/>
      <c r="I832"/>
      <c r="J832"/>
      <c r="K832"/>
      <c r="L832"/>
      <c r="M832"/>
      <c r="N832"/>
      <c r="O832"/>
      <c r="P832"/>
      <c r="Q832"/>
      <c r="R832"/>
      <c r="S832"/>
      <c r="T832"/>
      <c r="U832"/>
      <c r="V832"/>
      <c r="W832"/>
    </row>
    <row r="833" spans="3:23" s="2" customFormat="1" x14ac:dyDescent="0.2">
      <c r="C833" s="3"/>
      <c r="D833"/>
      <c r="E833"/>
      <c r="F833"/>
      <c r="G833"/>
      <c r="H833"/>
      <c r="I833"/>
      <c r="J833"/>
      <c r="K833"/>
      <c r="L833"/>
      <c r="M833"/>
      <c r="N833"/>
      <c r="O833"/>
      <c r="P833"/>
      <c r="Q833"/>
      <c r="R833"/>
      <c r="S833"/>
      <c r="T833"/>
      <c r="U833"/>
      <c r="V833"/>
      <c r="W833"/>
    </row>
    <row r="834" spans="3:23" s="2" customFormat="1" x14ac:dyDescent="0.2">
      <c r="C834" s="3"/>
      <c r="D834"/>
      <c r="E834"/>
      <c r="F834"/>
      <c r="G834"/>
      <c r="H834"/>
      <c r="I834"/>
      <c r="J834"/>
      <c r="K834"/>
      <c r="L834"/>
      <c r="M834"/>
      <c r="N834"/>
      <c r="O834"/>
      <c r="P834"/>
      <c r="Q834"/>
      <c r="R834"/>
      <c r="S834"/>
      <c r="T834"/>
      <c r="U834"/>
      <c r="V834"/>
      <c r="W834"/>
    </row>
    <row r="835" spans="3:23" s="2" customFormat="1" x14ac:dyDescent="0.2">
      <c r="C835" s="3"/>
      <c r="D835"/>
      <c r="E835"/>
      <c r="F835"/>
      <c r="G835"/>
      <c r="H835"/>
      <c r="I835"/>
      <c r="J835"/>
      <c r="K835"/>
      <c r="L835"/>
      <c r="M835"/>
      <c r="N835"/>
      <c r="O835"/>
      <c r="P835"/>
      <c r="Q835"/>
      <c r="R835"/>
      <c r="S835"/>
      <c r="T835"/>
      <c r="U835"/>
      <c r="V835"/>
      <c r="W835"/>
    </row>
    <row r="836" spans="3:23" s="2" customFormat="1" x14ac:dyDescent="0.2">
      <c r="C836" s="3"/>
      <c r="D836"/>
      <c r="E836"/>
      <c r="F836"/>
      <c r="G836"/>
      <c r="H836"/>
      <c r="I836"/>
      <c r="J836"/>
      <c r="K836"/>
      <c r="L836"/>
      <c r="M836"/>
      <c r="N836"/>
      <c r="O836"/>
      <c r="P836"/>
      <c r="Q836"/>
      <c r="R836"/>
      <c r="S836"/>
      <c r="T836"/>
      <c r="U836"/>
      <c r="V836"/>
      <c r="W836"/>
    </row>
    <row r="837" spans="3:23" s="2" customFormat="1" x14ac:dyDescent="0.2">
      <c r="C837" s="3"/>
      <c r="D837"/>
      <c r="E837"/>
      <c r="F837"/>
      <c r="G837"/>
      <c r="H837"/>
      <c r="I837"/>
      <c r="J837"/>
      <c r="K837"/>
      <c r="L837"/>
      <c r="M837"/>
      <c r="N837"/>
      <c r="O837"/>
      <c r="P837"/>
      <c r="Q837"/>
      <c r="R837"/>
      <c r="S837"/>
      <c r="T837"/>
      <c r="U837"/>
      <c r="V837"/>
      <c r="W837"/>
    </row>
    <row r="838" spans="3:23" s="2" customFormat="1" x14ac:dyDescent="0.2">
      <c r="C838" s="3"/>
      <c r="D838"/>
      <c r="E838"/>
      <c r="F838"/>
      <c r="G838"/>
      <c r="H838"/>
      <c r="I838"/>
      <c r="J838"/>
      <c r="K838"/>
      <c r="L838"/>
      <c r="M838"/>
      <c r="N838"/>
      <c r="O838"/>
      <c r="P838"/>
      <c r="Q838"/>
      <c r="R838"/>
      <c r="S838"/>
      <c r="T838"/>
      <c r="U838"/>
      <c r="V838"/>
      <c r="W838"/>
    </row>
    <row r="839" spans="3:23" s="2" customFormat="1" x14ac:dyDescent="0.2">
      <c r="C839" s="3"/>
      <c r="D839"/>
      <c r="E839"/>
      <c r="F839"/>
      <c r="G839"/>
      <c r="H839"/>
      <c r="I839"/>
      <c r="J839"/>
      <c r="K839"/>
      <c r="L839"/>
      <c r="M839"/>
      <c r="N839"/>
      <c r="O839"/>
      <c r="P839"/>
      <c r="Q839"/>
      <c r="R839"/>
      <c r="S839"/>
      <c r="T839"/>
      <c r="U839"/>
      <c r="V839"/>
      <c r="W839"/>
    </row>
    <row r="840" spans="3:23" s="2" customFormat="1" x14ac:dyDescent="0.2">
      <c r="C840" s="3"/>
      <c r="D840"/>
      <c r="E840"/>
      <c r="F840"/>
      <c r="G840"/>
      <c r="H840"/>
      <c r="I840"/>
      <c r="J840"/>
      <c r="K840"/>
      <c r="L840"/>
      <c r="M840"/>
      <c r="N840"/>
      <c r="O840"/>
      <c r="P840"/>
      <c r="Q840"/>
      <c r="R840"/>
      <c r="S840"/>
      <c r="T840"/>
      <c r="U840"/>
      <c r="V840"/>
      <c r="W840"/>
    </row>
    <row r="841" spans="3:23" s="2" customFormat="1" x14ac:dyDescent="0.2">
      <c r="C841" s="3"/>
      <c r="D841"/>
      <c r="E841"/>
      <c r="F841"/>
      <c r="G841"/>
      <c r="H841"/>
      <c r="I841"/>
      <c r="J841"/>
      <c r="K841"/>
      <c r="L841"/>
      <c r="M841"/>
      <c r="N841"/>
      <c r="O841"/>
      <c r="P841"/>
      <c r="Q841"/>
      <c r="R841"/>
      <c r="S841"/>
      <c r="T841"/>
      <c r="U841"/>
      <c r="V841"/>
      <c r="W841"/>
    </row>
    <row r="842" spans="3:23" s="2" customFormat="1" x14ac:dyDescent="0.2">
      <c r="C842" s="3"/>
      <c r="D842"/>
      <c r="E842"/>
      <c r="F842"/>
      <c r="G842"/>
      <c r="H842"/>
      <c r="I842"/>
      <c r="J842"/>
      <c r="K842"/>
      <c r="L842"/>
      <c r="M842"/>
      <c r="N842"/>
      <c r="O842"/>
      <c r="P842"/>
      <c r="Q842"/>
      <c r="R842"/>
      <c r="S842"/>
      <c r="T842"/>
      <c r="U842"/>
      <c r="V842"/>
      <c r="W842"/>
    </row>
    <row r="843" spans="3:23" s="2" customFormat="1" x14ac:dyDescent="0.2">
      <c r="C843" s="3"/>
      <c r="D843"/>
      <c r="E843"/>
      <c r="F843"/>
      <c r="G843"/>
      <c r="H843"/>
      <c r="I843"/>
      <c r="J843"/>
      <c r="K843"/>
      <c r="L843"/>
      <c r="M843"/>
      <c r="N843"/>
      <c r="O843"/>
      <c r="P843"/>
      <c r="Q843"/>
      <c r="R843"/>
      <c r="S843"/>
      <c r="T843"/>
      <c r="U843"/>
      <c r="V843"/>
      <c r="W843"/>
    </row>
    <row r="844" spans="3:23" s="2" customFormat="1" x14ac:dyDescent="0.2">
      <c r="C844" s="3"/>
      <c r="D844"/>
      <c r="E844"/>
      <c r="F844"/>
      <c r="G844"/>
      <c r="H844"/>
      <c r="I844"/>
      <c r="J844"/>
      <c r="K844"/>
      <c r="L844"/>
      <c r="M844"/>
      <c r="N844"/>
      <c r="O844"/>
      <c r="P844"/>
      <c r="Q844"/>
      <c r="R844"/>
      <c r="S844"/>
      <c r="T844"/>
      <c r="U844"/>
      <c r="V844"/>
      <c r="W844"/>
    </row>
    <row r="845" spans="3:23" s="2" customFormat="1" x14ac:dyDescent="0.2">
      <c r="C845" s="3"/>
      <c r="D845"/>
      <c r="E845"/>
      <c r="F845"/>
      <c r="G845"/>
      <c r="H845"/>
      <c r="I845"/>
      <c r="J845"/>
      <c r="K845"/>
      <c r="L845"/>
      <c r="M845"/>
      <c r="N845"/>
      <c r="O845"/>
      <c r="P845"/>
      <c r="Q845"/>
      <c r="R845"/>
      <c r="S845"/>
      <c r="T845"/>
      <c r="U845"/>
      <c r="V845"/>
      <c r="W845"/>
    </row>
    <row r="846" spans="3:23" s="2" customFormat="1" x14ac:dyDescent="0.2">
      <c r="C846" s="3"/>
      <c r="D846"/>
      <c r="E846"/>
      <c r="F846"/>
      <c r="G846"/>
      <c r="H846"/>
      <c r="I846"/>
      <c r="J846"/>
      <c r="K846"/>
      <c r="L846"/>
      <c r="M846"/>
      <c r="N846"/>
      <c r="O846"/>
      <c r="P846"/>
      <c r="Q846"/>
      <c r="R846"/>
      <c r="S846"/>
      <c r="T846"/>
      <c r="U846"/>
      <c r="V846"/>
      <c r="W846"/>
    </row>
    <row r="847" spans="3:23" s="2" customFormat="1" x14ac:dyDescent="0.2">
      <c r="C847" s="3"/>
      <c r="D847"/>
      <c r="E847"/>
      <c r="F847"/>
      <c r="G847"/>
      <c r="H847"/>
      <c r="I847"/>
      <c r="J847"/>
      <c r="K847"/>
      <c r="L847"/>
      <c r="M847"/>
      <c r="N847"/>
      <c r="O847"/>
      <c r="P847"/>
      <c r="Q847"/>
      <c r="R847"/>
      <c r="S847"/>
      <c r="T847"/>
      <c r="U847"/>
      <c r="V847"/>
      <c r="W847"/>
    </row>
    <row r="848" spans="3:23" s="2" customFormat="1" x14ac:dyDescent="0.2">
      <c r="C848" s="3"/>
      <c r="D848"/>
      <c r="E848"/>
      <c r="F848"/>
      <c r="G848"/>
      <c r="H848"/>
      <c r="I848"/>
      <c r="J848"/>
      <c r="K848"/>
      <c r="L848"/>
      <c r="M848"/>
      <c r="N848"/>
      <c r="O848"/>
      <c r="P848"/>
      <c r="Q848"/>
      <c r="R848"/>
      <c r="S848"/>
      <c r="T848"/>
      <c r="U848"/>
      <c r="V848"/>
      <c r="W848"/>
    </row>
    <row r="849" spans="3:23" s="2" customFormat="1" x14ac:dyDescent="0.2">
      <c r="C849" s="3"/>
      <c r="D849"/>
      <c r="E849"/>
      <c r="F849"/>
      <c r="G849"/>
      <c r="H849"/>
      <c r="I849"/>
      <c r="J849"/>
      <c r="K849"/>
      <c r="L849"/>
      <c r="M849"/>
      <c r="N849"/>
      <c r="O849"/>
      <c r="P849"/>
      <c r="Q849"/>
      <c r="R849"/>
      <c r="S849"/>
      <c r="T849"/>
      <c r="U849"/>
      <c r="V849"/>
      <c r="W849"/>
    </row>
    <row r="850" spans="3:23" s="2" customFormat="1" x14ac:dyDescent="0.2">
      <c r="C850" s="3"/>
      <c r="D850"/>
      <c r="E850"/>
      <c r="F850"/>
      <c r="G850"/>
      <c r="H850"/>
      <c r="I850"/>
      <c r="J850"/>
      <c r="K850"/>
      <c r="L850"/>
      <c r="M850"/>
      <c r="N850"/>
      <c r="O850"/>
      <c r="P850"/>
      <c r="Q850"/>
      <c r="R850"/>
      <c r="S850"/>
      <c r="T850"/>
      <c r="U850"/>
      <c r="V850"/>
      <c r="W850"/>
    </row>
    <row r="851" spans="3:23" s="2" customFormat="1" x14ac:dyDescent="0.2">
      <c r="C851" s="3"/>
      <c r="D851"/>
      <c r="E851"/>
      <c r="F851"/>
      <c r="G851"/>
      <c r="H851"/>
      <c r="I851"/>
      <c r="J851"/>
      <c r="K851"/>
      <c r="L851"/>
      <c r="M851"/>
      <c r="N851"/>
      <c r="O851"/>
      <c r="P851"/>
      <c r="Q851"/>
      <c r="R851"/>
      <c r="S851"/>
      <c r="T851"/>
      <c r="U851"/>
      <c r="V851"/>
      <c r="W851"/>
    </row>
    <row r="852" spans="3:23" s="2" customFormat="1" x14ac:dyDescent="0.2">
      <c r="C852" s="3"/>
      <c r="D852"/>
      <c r="E852"/>
      <c r="F852"/>
      <c r="G852"/>
      <c r="H852"/>
      <c r="I852"/>
      <c r="J852"/>
      <c r="K852"/>
      <c r="L852"/>
      <c r="M852"/>
      <c r="N852"/>
      <c r="O852"/>
      <c r="P852"/>
      <c r="Q852"/>
      <c r="R852"/>
      <c r="S852"/>
      <c r="T852"/>
      <c r="U852"/>
      <c r="V852"/>
      <c r="W852"/>
    </row>
    <row r="853" spans="3:23" s="2" customFormat="1" x14ac:dyDescent="0.2">
      <c r="C853" s="3"/>
      <c r="D853"/>
      <c r="E853"/>
      <c r="F853"/>
      <c r="G853"/>
      <c r="H853"/>
      <c r="I853"/>
      <c r="J853"/>
      <c r="K853"/>
      <c r="L853"/>
      <c r="M853"/>
      <c r="N853"/>
      <c r="O853"/>
      <c r="P853"/>
      <c r="Q853"/>
      <c r="R853"/>
      <c r="S853"/>
      <c r="T853"/>
      <c r="U853"/>
      <c r="V853"/>
      <c r="W853"/>
    </row>
    <row r="854" spans="3:23" s="2" customFormat="1" x14ac:dyDescent="0.2">
      <c r="C854" s="3"/>
      <c r="D854"/>
      <c r="E854"/>
      <c r="F854"/>
      <c r="G854"/>
      <c r="H854"/>
      <c r="I854"/>
      <c r="J854"/>
      <c r="K854"/>
      <c r="L854"/>
      <c r="M854"/>
      <c r="N854"/>
      <c r="O854"/>
      <c r="P854"/>
      <c r="Q854"/>
      <c r="R854"/>
      <c r="S854"/>
      <c r="T854"/>
      <c r="U854"/>
      <c r="V854"/>
      <c r="W854"/>
    </row>
    <row r="855" spans="3:23" s="2" customFormat="1" x14ac:dyDescent="0.2">
      <c r="C855" s="3"/>
      <c r="D855"/>
      <c r="E855"/>
      <c r="F855"/>
      <c r="G855"/>
      <c r="H855"/>
      <c r="I855"/>
      <c r="J855"/>
      <c r="K855"/>
      <c r="L855"/>
      <c r="M855"/>
      <c r="N855"/>
      <c r="O855"/>
      <c r="P855"/>
      <c r="Q855"/>
      <c r="R855"/>
      <c r="S855"/>
      <c r="T855"/>
      <c r="U855"/>
      <c r="V855"/>
      <c r="W855"/>
    </row>
    <row r="856" spans="3:23" s="2" customFormat="1" x14ac:dyDescent="0.2">
      <c r="C856" s="3"/>
      <c r="D856"/>
      <c r="E856"/>
      <c r="F856"/>
      <c r="G856"/>
      <c r="H856"/>
      <c r="I856"/>
      <c r="J856"/>
      <c r="K856"/>
      <c r="L856"/>
      <c r="M856"/>
      <c r="N856"/>
      <c r="O856"/>
      <c r="P856"/>
      <c r="Q856"/>
      <c r="R856"/>
      <c r="S856"/>
      <c r="T856"/>
      <c r="U856"/>
      <c r="V856"/>
      <c r="W856"/>
    </row>
    <row r="857" spans="3:23" s="2" customFormat="1" x14ac:dyDescent="0.2">
      <c r="C857" s="3"/>
      <c r="D857"/>
      <c r="E857"/>
      <c r="F857"/>
      <c r="G857"/>
      <c r="H857"/>
      <c r="I857"/>
      <c r="J857"/>
      <c r="K857"/>
      <c r="L857"/>
      <c r="M857"/>
      <c r="N857"/>
      <c r="O857"/>
      <c r="P857"/>
      <c r="Q857"/>
      <c r="R857"/>
      <c r="S857"/>
      <c r="T857"/>
      <c r="U857"/>
      <c r="V857"/>
      <c r="W857"/>
    </row>
    <row r="858" spans="3:23" s="2" customFormat="1" x14ac:dyDescent="0.2">
      <c r="C858" s="3"/>
      <c r="D858"/>
      <c r="E858"/>
      <c r="F858"/>
      <c r="G858"/>
      <c r="H858"/>
      <c r="I858"/>
      <c r="J858"/>
      <c r="K858"/>
      <c r="L858"/>
      <c r="M858"/>
      <c r="N858"/>
      <c r="O858"/>
      <c r="P858"/>
      <c r="Q858"/>
      <c r="R858"/>
      <c r="S858"/>
      <c r="T858"/>
      <c r="U858"/>
      <c r="V858"/>
      <c r="W858"/>
    </row>
    <row r="859" spans="3:23" s="2" customFormat="1" x14ac:dyDescent="0.2">
      <c r="C859" s="3"/>
      <c r="D859"/>
      <c r="E859"/>
      <c r="F859"/>
      <c r="G859"/>
      <c r="H859"/>
      <c r="I859"/>
      <c r="J859"/>
      <c r="K859"/>
      <c r="L859"/>
      <c r="M859"/>
      <c r="N859"/>
      <c r="O859"/>
      <c r="P859"/>
      <c r="Q859"/>
      <c r="R859"/>
      <c r="S859"/>
      <c r="T859"/>
      <c r="U859"/>
      <c r="V859"/>
      <c r="W859"/>
    </row>
    <row r="860" spans="3:23" s="2" customFormat="1" x14ac:dyDescent="0.2">
      <c r="C860" s="3"/>
      <c r="D860"/>
      <c r="E860"/>
      <c r="F860"/>
      <c r="G860"/>
      <c r="H860"/>
      <c r="I860"/>
      <c r="J860"/>
      <c r="K860"/>
      <c r="L860"/>
      <c r="M860"/>
      <c r="N860"/>
      <c r="O860"/>
      <c r="P860"/>
      <c r="Q860"/>
      <c r="R860"/>
      <c r="S860"/>
      <c r="T860"/>
      <c r="U860"/>
      <c r="V860"/>
      <c r="W860"/>
    </row>
    <row r="861" spans="3:23" s="2" customFormat="1" x14ac:dyDescent="0.2">
      <c r="C861" s="3"/>
      <c r="D861"/>
      <c r="E861"/>
      <c r="F861"/>
      <c r="G861"/>
      <c r="H861"/>
      <c r="I861"/>
      <c r="J861"/>
      <c r="K861"/>
      <c r="L861"/>
      <c r="M861"/>
      <c r="N861"/>
      <c r="O861"/>
      <c r="P861"/>
      <c r="Q861"/>
      <c r="R861"/>
      <c r="S861"/>
      <c r="T861"/>
      <c r="U861"/>
      <c r="V861"/>
      <c r="W861"/>
    </row>
    <row r="862" spans="3:23" s="2" customFormat="1" x14ac:dyDescent="0.2">
      <c r="C862" s="3"/>
      <c r="D862"/>
      <c r="E862"/>
      <c r="F862"/>
      <c r="G862"/>
      <c r="H862"/>
      <c r="I862"/>
      <c r="J862"/>
      <c r="K862"/>
      <c r="L862"/>
      <c r="M862"/>
      <c r="N862"/>
      <c r="O862"/>
      <c r="P862"/>
      <c r="Q862"/>
      <c r="R862"/>
      <c r="S862"/>
      <c r="T862"/>
      <c r="U862"/>
      <c r="V862"/>
      <c r="W862"/>
    </row>
    <row r="863" spans="3:23" s="2" customFormat="1" x14ac:dyDescent="0.2">
      <c r="C863" s="3"/>
      <c r="D863"/>
      <c r="E863"/>
      <c r="F863"/>
      <c r="G863"/>
      <c r="H863"/>
      <c r="I863"/>
      <c r="J863"/>
      <c r="K863"/>
      <c r="L863"/>
      <c r="M863"/>
      <c r="N863"/>
      <c r="O863"/>
      <c r="P863"/>
      <c r="Q863"/>
      <c r="R863"/>
      <c r="S863"/>
      <c r="T863"/>
      <c r="U863"/>
      <c r="V863"/>
      <c r="W863"/>
    </row>
    <row r="864" spans="3:23" s="2" customFormat="1" x14ac:dyDescent="0.2">
      <c r="C864" s="3"/>
      <c r="D864"/>
      <c r="E864"/>
      <c r="F864"/>
      <c r="G864"/>
      <c r="H864"/>
      <c r="I864"/>
      <c r="J864"/>
      <c r="K864"/>
      <c r="L864"/>
      <c r="M864"/>
      <c r="N864"/>
      <c r="O864"/>
      <c r="P864"/>
      <c r="Q864"/>
      <c r="R864"/>
      <c r="S864"/>
      <c r="T864"/>
      <c r="U864"/>
      <c r="V864"/>
      <c r="W864"/>
    </row>
    <row r="865" spans="3:23" s="2" customFormat="1" x14ac:dyDescent="0.2">
      <c r="C865" s="3"/>
      <c r="D865"/>
      <c r="E865"/>
      <c r="F865"/>
      <c r="G865"/>
      <c r="H865"/>
      <c r="I865"/>
      <c r="J865"/>
      <c r="K865"/>
      <c r="L865"/>
      <c r="M865"/>
      <c r="N865"/>
      <c r="O865"/>
      <c r="P865"/>
      <c r="Q865"/>
      <c r="R865"/>
      <c r="S865"/>
      <c r="T865"/>
      <c r="U865"/>
      <c r="V865"/>
      <c r="W865"/>
    </row>
    <row r="866" spans="3:23" s="2" customFormat="1" x14ac:dyDescent="0.2">
      <c r="C866" s="3"/>
      <c r="D866"/>
      <c r="E866"/>
      <c r="F866"/>
      <c r="G866"/>
      <c r="H866"/>
      <c r="I866"/>
      <c r="J866"/>
      <c r="K866"/>
      <c r="L866"/>
      <c r="M866"/>
      <c r="N866"/>
      <c r="O866"/>
      <c r="P866"/>
      <c r="Q866"/>
      <c r="R866"/>
      <c r="S866"/>
      <c r="T866"/>
      <c r="U866"/>
      <c r="V866"/>
      <c r="W866"/>
    </row>
    <row r="867" spans="3:23" s="2" customFormat="1" x14ac:dyDescent="0.2">
      <c r="C867" s="3"/>
      <c r="D867"/>
      <c r="E867"/>
      <c r="F867"/>
      <c r="G867"/>
      <c r="H867"/>
      <c r="I867"/>
      <c r="J867"/>
      <c r="K867"/>
      <c r="L867"/>
      <c r="M867"/>
      <c r="N867"/>
      <c r="O867"/>
      <c r="P867"/>
      <c r="Q867"/>
      <c r="R867"/>
      <c r="S867"/>
      <c r="T867"/>
      <c r="U867"/>
      <c r="V867"/>
      <c r="W867"/>
    </row>
    <row r="868" spans="3:23" s="2" customFormat="1" x14ac:dyDescent="0.2">
      <c r="C868" s="3"/>
      <c r="D868"/>
      <c r="E868"/>
      <c r="F868"/>
      <c r="G868"/>
      <c r="H868"/>
      <c r="I868"/>
      <c r="J868"/>
      <c r="K868"/>
      <c r="L868"/>
      <c r="M868"/>
      <c r="N868"/>
      <c r="O868"/>
      <c r="P868"/>
      <c r="Q868"/>
      <c r="R868"/>
      <c r="S868"/>
      <c r="T868"/>
      <c r="U868"/>
      <c r="V868"/>
      <c r="W868"/>
    </row>
    <row r="869" spans="3:23" s="2" customFormat="1" x14ac:dyDescent="0.2">
      <c r="C869" s="3"/>
      <c r="D869"/>
      <c r="E869"/>
      <c r="F869"/>
      <c r="G869"/>
      <c r="H869"/>
      <c r="I869"/>
      <c r="J869"/>
      <c r="K869"/>
      <c r="L869"/>
      <c r="M869"/>
      <c r="N869"/>
      <c r="O869"/>
      <c r="P869"/>
      <c r="Q869"/>
      <c r="R869"/>
      <c r="S869"/>
      <c r="T869"/>
      <c r="U869"/>
      <c r="V869"/>
      <c r="W869"/>
    </row>
    <row r="870" spans="3:23" s="2" customFormat="1" x14ac:dyDescent="0.2">
      <c r="C870" s="3"/>
      <c r="D870"/>
      <c r="E870"/>
      <c r="F870"/>
      <c r="G870"/>
      <c r="H870"/>
      <c r="I870"/>
      <c r="J870"/>
      <c r="K870"/>
      <c r="L870"/>
      <c r="M870"/>
      <c r="N870"/>
      <c r="O870"/>
      <c r="P870"/>
      <c r="Q870"/>
      <c r="R870"/>
      <c r="S870"/>
      <c r="T870"/>
      <c r="U870"/>
      <c r="V870"/>
      <c r="W870"/>
    </row>
    <row r="871" spans="3:23" s="2" customFormat="1" x14ac:dyDescent="0.2">
      <c r="C871" s="3"/>
      <c r="D871"/>
      <c r="E871"/>
      <c r="F871"/>
      <c r="G871"/>
      <c r="H871"/>
      <c r="I871"/>
      <c r="J871"/>
      <c r="K871"/>
      <c r="L871"/>
      <c r="M871"/>
      <c r="N871"/>
      <c r="O871"/>
      <c r="P871"/>
      <c r="Q871"/>
      <c r="R871"/>
      <c r="S871"/>
      <c r="T871"/>
      <c r="U871"/>
      <c r="V871"/>
      <c r="W871"/>
    </row>
    <row r="872" spans="3:23" s="2" customFormat="1" x14ac:dyDescent="0.2">
      <c r="C872" s="3"/>
      <c r="D872"/>
      <c r="E872"/>
      <c r="F872"/>
      <c r="G872"/>
      <c r="H872"/>
      <c r="I872"/>
      <c r="J872"/>
      <c r="K872"/>
      <c r="L872"/>
      <c r="M872"/>
      <c r="N872"/>
      <c r="O872"/>
      <c r="P872"/>
      <c r="Q872"/>
      <c r="R872"/>
      <c r="S872"/>
      <c r="T872"/>
      <c r="U872"/>
      <c r="V872"/>
      <c r="W872"/>
    </row>
    <row r="873" spans="3:23" s="2" customFormat="1" x14ac:dyDescent="0.2">
      <c r="C873" s="3"/>
      <c r="D873"/>
      <c r="E873"/>
      <c r="F873"/>
      <c r="G873"/>
      <c r="H873"/>
      <c r="I873"/>
      <c r="J873"/>
      <c r="K873"/>
      <c r="L873"/>
      <c r="M873"/>
      <c r="N873"/>
      <c r="O873"/>
      <c r="P873"/>
      <c r="Q873"/>
      <c r="R873"/>
      <c r="S873"/>
      <c r="T873"/>
      <c r="U873"/>
      <c r="V873"/>
      <c r="W873"/>
    </row>
    <row r="874" spans="3:23" s="2" customFormat="1" x14ac:dyDescent="0.2">
      <c r="C874" s="3"/>
      <c r="D874"/>
      <c r="E874"/>
      <c r="F874"/>
      <c r="G874"/>
      <c r="H874"/>
      <c r="I874"/>
      <c r="J874"/>
      <c r="K874"/>
      <c r="L874"/>
      <c r="M874"/>
      <c r="N874"/>
      <c r="O874"/>
      <c r="P874"/>
      <c r="Q874"/>
      <c r="R874"/>
      <c r="S874"/>
      <c r="T874"/>
      <c r="U874"/>
      <c r="V874"/>
      <c r="W874"/>
    </row>
    <row r="875" spans="3:23" s="2" customFormat="1" x14ac:dyDescent="0.2">
      <c r="C875" s="3"/>
      <c r="D875"/>
      <c r="E875"/>
      <c r="F875"/>
      <c r="G875"/>
      <c r="H875"/>
      <c r="I875"/>
      <c r="J875"/>
      <c r="K875"/>
      <c r="L875"/>
      <c r="M875"/>
      <c r="N875"/>
      <c r="O875"/>
      <c r="P875"/>
      <c r="Q875"/>
      <c r="R875"/>
      <c r="S875"/>
      <c r="T875"/>
      <c r="U875"/>
      <c r="V875"/>
      <c r="W875"/>
    </row>
    <row r="876" spans="3:23" s="2" customFormat="1" x14ac:dyDescent="0.2">
      <c r="C876" s="3"/>
      <c r="D876"/>
      <c r="E876"/>
      <c r="F876"/>
      <c r="G876"/>
      <c r="H876"/>
      <c r="I876"/>
      <c r="J876"/>
      <c r="K876"/>
      <c r="L876"/>
      <c r="M876"/>
      <c r="N876"/>
      <c r="O876"/>
      <c r="P876"/>
      <c r="Q876"/>
      <c r="R876"/>
      <c r="S876"/>
      <c r="T876"/>
      <c r="U876"/>
      <c r="V876"/>
      <c r="W876"/>
    </row>
    <row r="877" spans="3:23" s="2" customFormat="1" x14ac:dyDescent="0.2">
      <c r="C877" s="3"/>
      <c r="D877"/>
      <c r="E877"/>
      <c r="F877"/>
      <c r="G877"/>
      <c r="H877"/>
      <c r="I877"/>
      <c r="J877"/>
      <c r="K877"/>
      <c r="L877"/>
      <c r="M877"/>
      <c r="N877"/>
      <c r="O877"/>
      <c r="P877"/>
      <c r="Q877"/>
      <c r="R877"/>
      <c r="S877"/>
      <c r="T877"/>
      <c r="U877"/>
      <c r="V877"/>
      <c r="W877"/>
    </row>
    <row r="878" spans="3:23" s="2" customFormat="1" x14ac:dyDescent="0.2">
      <c r="C878" s="3"/>
      <c r="D878"/>
      <c r="E878"/>
      <c r="F878"/>
      <c r="G878"/>
      <c r="H878"/>
      <c r="I878"/>
      <c r="J878"/>
      <c r="K878"/>
      <c r="L878"/>
      <c r="M878"/>
      <c r="N878"/>
      <c r="O878"/>
      <c r="P878"/>
      <c r="Q878"/>
      <c r="R878"/>
      <c r="S878"/>
      <c r="T878"/>
      <c r="U878"/>
      <c r="V878"/>
      <c r="W878"/>
    </row>
    <row r="879" spans="3:23" s="2" customFormat="1" x14ac:dyDescent="0.2">
      <c r="C879" s="3"/>
      <c r="D879"/>
      <c r="E879"/>
      <c r="F879"/>
      <c r="G879"/>
      <c r="H879"/>
      <c r="I879"/>
      <c r="J879"/>
      <c r="K879"/>
      <c r="L879"/>
      <c r="M879"/>
      <c r="N879"/>
      <c r="O879"/>
      <c r="P879"/>
      <c r="Q879"/>
      <c r="R879"/>
      <c r="S879"/>
      <c r="T879"/>
      <c r="U879"/>
      <c r="V879"/>
      <c r="W879"/>
    </row>
    <row r="880" spans="3:23" s="2" customFormat="1" x14ac:dyDescent="0.2">
      <c r="C880" s="3"/>
      <c r="D880"/>
      <c r="E880"/>
      <c r="F880"/>
      <c r="G880"/>
      <c r="H880"/>
      <c r="I880"/>
      <c r="J880"/>
      <c r="K880"/>
      <c r="L880"/>
      <c r="M880"/>
      <c r="N880"/>
      <c r="O880"/>
      <c r="P880"/>
      <c r="Q880"/>
      <c r="R880"/>
      <c r="S880"/>
      <c r="T880"/>
      <c r="U880"/>
      <c r="V880"/>
      <c r="W880"/>
    </row>
    <row r="881" spans="3:23" s="2" customFormat="1" x14ac:dyDescent="0.2">
      <c r="C881" s="3"/>
      <c r="D881"/>
      <c r="E881"/>
      <c r="F881"/>
      <c r="G881"/>
      <c r="H881"/>
      <c r="I881"/>
      <c r="J881"/>
      <c r="K881"/>
      <c r="L881"/>
      <c r="M881"/>
      <c r="N881"/>
      <c r="O881"/>
      <c r="P881"/>
      <c r="Q881"/>
      <c r="R881"/>
      <c r="S881"/>
      <c r="T881"/>
      <c r="U881"/>
      <c r="V881"/>
      <c r="W881"/>
    </row>
    <row r="882" spans="3:23" s="2" customFormat="1" x14ac:dyDescent="0.2">
      <c r="C882" s="3"/>
      <c r="D882"/>
      <c r="E882"/>
      <c r="F882"/>
      <c r="G882"/>
      <c r="H882"/>
      <c r="I882"/>
      <c r="J882"/>
      <c r="K882"/>
      <c r="L882"/>
      <c r="M882"/>
      <c r="N882"/>
      <c r="O882"/>
      <c r="P882"/>
      <c r="Q882"/>
      <c r="R882"/>
      <c r="S882"/>
      <c r="T882"/>
      <c r="U882"/>
      <c r="V882"/>
      <c r="W882"/>
    </row>
    <row r="883" spans="3:23" s="2" customFormat="1" x14ac:dyDescent="0.2">
      <c r="C883" s="3"/>
      <c r="D883"/>
      <c r="E883"/>
      <c r="F883"/>
      <c r="G883"/>
      <c r="H883"/>
      <c r="I883"/>
      <c r="J883"/>
      <c r="K883"/>
      <c r="L883"/>
      <c r="M883"/>
      <c r="N883"/>
      <c r="O883"/>
      <c r="P883"/>
      <c r="Q883"/>
      <c r="R883"/>
      <c r="S883"/>
      <c r="T883"/>
      <c r="U883"/>
      <c r="V883"/>
      <c r="W883"/>
    </row>
    <row r="884" spans="3:23" s="2" customFormat="1" x14ac:dyDescent="0.2">
      <c r="C884" s="3"/>
      <c r="D884"/>
      <c r="E884"/>
      <c r="F884"/>
      <c r="G884"/>
      <c r="H884"/>
      <c r="I884"/>
      <c r="J884"/>
      <c r="K884"/>
      <c r="L884"/>
      <c r="M884"/>
      <c r="N884"/>
      <c r="O884"/>
      <c r="P884"/>
      <c r="Q884"/>
      <c r="R884"/>
      <c r="S884"/>
      <c r="T884"/>
      <c r="U884"/>
      <c r="V884"/>
      <c r="W884"/>
    </row>
    <row r="885" spans="3:23" s="2" customFormat="1" x14ac:dyDescent="0.2">
      <c r="C885" s="3"/>
      <c r="D885"/>
      <c r="E885"/>
      <c r="F885"/>
      <c r="G885"/>
      <c r="H885"/>
      <c r="I885"/>
      <c r="J885"/>
      <c r="K885"/>
      <c r="L885"/>
      <c r="M885"/>
      <c r="N885"/>
      <c r="O885"/>
      <c r="P885"/>
      <c r="Q885"/>
      <c r="R885"/>
      <c r="S885"/>
      <c r="T885"/>
      <c r="U885"/>
      <c r="V885"/>
      <c r="W885"/>
    </row>
    <row r="886" spans="3:23" s="2" customFormat="1" x14ac:dyDescent="0.2">
      <c r="C886" s="3"/>
      <c r="D886"/>
      <c r="E886"/>
      <c r="F886"/>
      <c r="G886"/>
      <c r="H886"/>
      <c r="I886"/>
      <c r="J886"/>
      <c r="K886"/>
      <c r="L886"/>
      <c r="M886"/>
      <c r="N886"/>
      <c r="O886"/>
      <c r="P886"/>
      <c r="Q886"/>
      <c r="R886"/>
      <c r="S886"/>
      <c r="T886"/>
      <c r="U886"/>
      <c r="V886"/>
      <c r="W886"/>
    </row>
    <row r="887" spans="3:23" s="2" customFormat="1" x14ac:dyDescent="0.2">
      <c r="C887" s="3"/>
      <c r="D887"/>
      <c r="E887"/>
      <c r="F887"/>
      <c r="G887"/>
      <c r="H887"/>
      <c r="I887"/>
      <c r="J887"/>
      <c r="K887"/>
      <c r="L887"/>
      <c r="M887"/>
      <c r="N887"/>
      <c r="O887"/>
      <c r="P887"/>
      <c r="Q887"/>
      <c r="R887"/>
      <c r="S887"/>
      <c r="T887"/>
      <c r="U887"/>
      <c r="V887"/>
      <c r="W887"/>
    </row>
    <row r="888" spans="3:23" s="2" customFormat="1" x14ac:dyDescent="0.2">
      <c r="C888" s="3"/>
      <c r="D888"/>
      <c r="E888"/>
      <c r="F888"/>
      <c r="G888"/>
      <c r="H888"/>
      <c r="I888"/>
      <c r="J888"/>
      <c r="K888"/>
      <c r="L888"/>
      <c r="M888"/>
      <c r="N888"/>
      <c r="O888"/>
      <c r="P888"/>
      <c r="Q888"/>
      <c r="R888"/>
      <c r="S888"/>
      <c r="T888"/>
      <c r="U888"/>
      <c r="V888"/>
      <c r="W888"/>
    </row>
    <row r="889" spans="3:23" s="2" customFormat="1" x14ac:dyDescent="0.2">
      <c r="C889" s="3"/>
      <c r="D889"/>
      <c r="E889"/>
      <c r="F889"/>
      <c r="G889"/>
      <c r="H889"/>
      <c r="I889"/>
      <c r="J889"/>
      <c r="K889"/>
      <c r="L889"/>
      <c r="M889"/>
      <c r="N889"/>
      <c r="O889"/>
      <c r="P889"/>
      <c r="Q889"/>
      <c r="R889"/>
      <c r="S889"/>
      <c r="T889"/>
      <c r="U889"/>
      <c r="V889"/>
      <c r="W889"/>
    </row>
    <row r="890" spans="3:23" s="2" customFormat="1" x14ac:dyDescent="0.2">
      <c r="C890" s="3"/>
      <c r="D890"/>
      <c r="E890"/>
      <c r="F890"/>
      <c r="G890"/>
      <c r="H890"/>
      <c r="I890"/>
      <c r="J890"/>
      <c r="K890"/>
      <c r="L890"/>
      <c r="M890"/>
      <c r="N890"/>
      <c r="O890"/>
      <c r="P890"/>
      <c r="Q890"/>
      <c r="R890"/>
      <c r="S890"/>
      <c r="T890"/>
      <c r="U890"/>
      <c r="V890"/>
      <c r="W890"/>
    </row>
    <row r="891" spans="3:23" s="2" customFormat="1" x14ac:dyDescent="0.2">
      <c r="C891" s="3"/>
      <c r="D891"/>
      <c r="E891"/>
      <c r="F891"/>
      <c r="G891"/>
      <c r="H891"/>
      <c r="I891"/>
      <c r="J891"/>
      <c r="K891"/>
      <c r="L891"/>
      <c r="M891"/>
      <c r="N891"/>
      <c r="O891"/>
      <c r="P891"/>
      <c r="Q891"/>
      <c r="R891"/>
      <c r="S891"/>
      <c r="T891"/>
      <c r="U891"/>
      <c r="V891"/>
      <c r="W891"/>
    </row>
    <row r="892" spans="3:23" s="2" customFormat="1" x14ac:dyDescent="0.2">
      <c r="C892" s="3"/>
      <c r="D892"/>
      <c r="E892"/>
      <c r="F892"/>
      <c r="G892"/>
      <c r="H892"/>
      <c r="I892"/>
      <c r="J892"/>
      <c r="K892"/>
      <c r="L892"/>
      <c r="M892"/>
      <c r="N892"/>
      <c r="O892"/>
      <c r="P892"/>
      <c r="Q892"/>
      <c r="R892"/>
      <c r="S892"/>
      <c r="T892"/>
      <c r="U892"/>
      <c r="V892"/>
      <c r="W892"/>
    </row>
    <row r="893" spans="3:23" s="2" customFormat="1" x14ac:dyDescent="0.2">
      <c r="C893" s="3"/>
      <c r="D893"/>
      <c r="E893"/>
      <c r="F893"/>
      <c r="G893"/>
      <c r="H893"/>
      <c r="I893"/>
      <c r="J893"/>
      <c r="K893"/>
      <c r="L893"/>
      <c r="M893"/>
      <c r="N893"/>
      <c r="O893"/>
      <c r="P893"/>
      <c r="Q893"/>
      <c r="R893"/>
      <c r="S893"/>
      <c r="T893"/>
      <c r="U893"/>
      <c r="V893"/>
      <c r="W893"/>
    </row>
    <row r="894" spans="3:23" s="2" customFormat="1" x14ac:dyDescent="0.2">
      <c r="C894" s="3"/>
      <c r="D894"/>
      <c r="E894"/>
      <c r="F894"/>
      <c r="G894"/>
      <c r="H894"/>
      <c r="I894"/>
      <c r="J894"/>
      <c r="K894"/>
      <c r="L894"/>
      <c r="M894"/>
      <c r="N894"/>
      <c r="O894"/>
      <c r="P894"/>
      <c r="Q894"/>
      <c r="R894"/>
      <c r="S894"/>
      <c r="T894"/>
      <c r="U894"/>
      <c r="V894"/>
      <c r="W894"/>
    </row>
    <row r="895" spans="3:23" s="2" customFormat="1" x14ac:dyDescent="0.2">
      <c r="C895" s="3"/>
      <c r="D895"/>
      <c r="E895"/>
      <c r="F895"/>
      <c r="G895"/>
      <c r="H895"/>
      <c r="I895"/>
      <c r="J895"/>
      <c r="K895"/>
      <c r="L895"/>
      <c r="M895"/>
      <c r="N895"/>
      <c r="O895"/>
      <c r="P895"/>
      <c r="Q895"/>
      <c r="R895"/>
      <c r="S895"/>
      <c r="T895"/>
      <c r="U895"/>
      <c r="V895"/>
      <c r="W895"/>
    </row>
    <row r="896" spans="3:23" s="2" customFormat="1" x14ac:dyDescent="0.2">
      <c r="C896" s="3"/>
      <c r="D896"/>
      <c r="E896"/>
      <c r="F896"/>
      <c r="G896"/>
      <c r="H896"/>
      <c r="I896"/>
      <c r="J896"/>
      <c r="K896"/>
      <c r="L896"/>
      <c r="M896"/>
      <c r="N896"/>
      <c r="O896"/>
      <c r="P896"/>
      <c r="Q896"/>
      <c r="R896"/>
      <c r="S896"/>
      <c r="T896"/>
      <c r="U896"/>
      <c r="V896"/>
      <c r="W896"/>
    </row>
    <row r="897" spans="3:23" s="2" customFormat="1" x14ac:dyDescent="0.2">
      <c r="C897" s="3"/>
      <c r="D897"/>
      <c r="E897"/>
      <c r="F897"/>
      <c r="G897"/>
      <c r="H897"/>
      <c r="I897"/>
      <c r="J897"/>
      <c r="K897"/>
      <c r="L897"/>
      <c r="M897"/>
      <c r="N897"/>
      <c r="O897"/>
      <c r="P897"/>
      <c r="Q897"/>
      <c r="R897"/>
      <c r="S897"/>
      <c r="T897"/>
      <c r="U897"/>
      <c r="V897"/>
      <c r="W897"/>
    </row>
    <row r="898" spans="3:23" s="2" customFormat="1" x14ac:dyDescent="0.2">
      <c r="C898" s="3"/>
      <c r="D898"/>
      <c r="E898"/>
      <c r="F898"/>
      <c r="G898"/>
      <c r="H898"/>
      <c r="I898"/>
      <c r="J898"/>
      <c r="K898"/>
      <c r="L898"/>
      <c r="M898"/>
      <c r="N898"/>
      <c r="O898"/>
      <c r="P898"/>
      <c r="Q898"/>
      <c r="R898"/>
      <c r="S898"/>
      <c r="T898"/>
      <c r="U898"/>
      <c r="V898"/>
      <c r="W898"/>
    </row>
    <row r="899" spans="3:23" s="2" customFormat="1" x14ac:dyDescent="0.2">
      <c r="C899" s="3"/>
      <c r="D899"/>
      <c r="E899"/>
      <c r="F899"/>
      <c r="G899"/>
      <c r="H899"/>
      <c r="I899"/>
      <c r="J899"/>
      <c r="K899"/>
      <c r="L899"/>
      <c r="M899"/>
      <c r="N899"/>
      <c r="O899"/>
      <c r="P899"/>
      <c r="Q899"/>
      <c r="R899"/>
      <c r="S899"/>
      <c r="T899"/>
      <c r="U899"/>
      <c r="V899"/>
      <c r="W899"/>
    </row>
    <row r="900" spans="3:23" s="2" customFormat="1" x14ac:dyDescent="0.2">
      <c r="C900" s="3"/>
      <c r="D900"/>
      <c r="E900"/>
      <c r="F900"/>
      <c r="G900"/>
      <c r="H900"/>
      <c r="I900"/>
      <c r="J900"/>
      <c r="K900"/>
      <c r="L900"/>
      <c r="M900"/>
      <c r="N900"/>
      <c r="O900"/>
      <c r="P900"/>
      <c r="Q900"/>
      <c r="R900"/>
      <c r="S900"/>
      <c r="T900"/>
      <c r="U900"/>
      <c r="V900"/>
      <c r="W900"/>
    </row>
    <row r="901" spans="3:23" s="2" customFormat="1" x14ac:dyDescent="0.2">
      <c r="C901" s="3"/>
      <c r="D901"/>
      <c r="E901"/>
      <c r="F901"/>
      <c r="G901"/>
      <c r="H901"/>
      <c r="I901"/>
      <c r="J901"/>
      <c r="K901"/>
      <c r="L901"/>
      <c r="M901"/>
      <c r="N901"/>
      <c r="O901"/>
      <c r="P901"/>
      <c r="Q901"/>
      <c r="R901"/>
      <c r="S901"/>
      <c r="T901"/>
      <c r="U901"/>
      <c r="V901"/>
      <c r="W901"/>
    </row>
    <row r="902" spans="3:23" s="2" customFormat="1" x14ac:dyDescent="0.2">
      <c r="C902" s="3"/>
      <c r="D902"/>
      <c r="E902"/>
      <c r="F902"/>
      <c r="G902"/>
      <c r="H902"/>
      <c r="I902"/>
      <c r="J902"/>
      <c r="K902"/>
      <c r="L902"/>
      <c r="M902"/>
      <c r="N902"/>
      <c r="O902"/>
      <c r="P902"/>
      <c r="Q902"/>
      <c r="R902"/>
      <c r="S902"/>
      <c r="T902"/>
      <c r="U902"/>
      <c r="V902"/>
      <c r="W902"/>
    </row>
    <row r="903" spans="3:23" s="2" customFormat="1" x14ac:dyDescent="0.2">
      <c r="C903" s="3"/>
      <c r="D903"/>
      <c r="E903"/>
      <c r="F903"/>
      <c r="G903"/>
      <c r="H903"/>
      <c r="I903"/>
      <c r="J903"/>
      <c r="K903"/>
      <c r="L903"/>
      <c r="M903"/>
      <c r="N903"/>
      <c r="O903"/>
      <c r="P903"/>
      <c r="Q903"/>
      <c r="R903"/>
      <c r="S903"/>
      <c r="T903"/>
      <c r="U903"/>
      <c r="V903"/>
      <c r="W903"/>
    </row>
    <row r="904" spans="3:23" s="2" customFormat="1" x14ac:dyDescent="0.2">
      <c r="C904" s="3"/>
      <c r="D904"/>
      <c r="E904"/>
      <c r="F904"/>
      <c r="G904"/>
      <c r="H904"/>
      <c r="I904"/>
      <c r="J904"/>
      <c r="K904"/>
      <c r="L904"/>
      <c r="M904"/>
      <c r="N904"/>
      <c r="O904"/>
      <c r="P904"/>
      <c r="Q904"/>
      <c r="R904"/>
      <c r="S904"/>
      <c r="T904"/>
      <c r="U904"/>
      <c r="V904"/>
      <c r="W904"/>
    </row>
    <row r="905" spans="3:23" s="2" customFormat="1" x14ac:dyDescent="0.2">
      <c r="C905" s="3"/>
      <c r="D905"/>
      <c r="E905"/>
      <c r="F905"/>
      <c r="G905"/>
      <c r="H905"/>
      <c r="I905"/>
      <c r="J905"/>
      <c r="K905"/>
      <c r="L905"/>
      <c r="M905"/>
      <c r="N905"/>
      <c r="O905"/>
      <c r="P905"/>
      <c r="Q905"/>
      <c r="R905"/>
      <c r="S905"/>
      <c r="T905"/>
      <c r="U905"/>
      <c r="V905"/>
      <c r="W905"/>
    </row>
    <row r="906" spans="3:23" s="2" customFormat="1" x14ac:dyDescent="0.2">
      <c r="C906" s="3"/>
      <c r="D906"/>
      <c r="E906"/>
      <c r="F906"/>
      <c r="G906"/>
      <c r="H906"/>
      <c r="I906"/>
      <c r="J906"/>
      <c r="K906"/>
      <c r="L906"/>
      <c r="M906"/>
      <c r="N906"/>
      <c r="O906"/>
      <c r="P906"/>
      <c r="Q906"/>
      <c r="R906"/>
      <c r="S906"/>
      <c r="T906"/>
      <c r="U906"/>
      <c r="V906"/>
      <c r="W906"/>
    </row>
    <row r="907" spans="3:23" s="2" customFormat="1" x14ac:dyDescent="0.2">
      <c r="C907" s="3"/>
      <c r="D907"/>
      <c r="E907"/>
      <c r="F907"/>
      <c r="G907"/>
      <c r="H907"/>
      <c r="I907"/>
      <c r="J907"/>
      <c r="K907"/>
      <c r="L907"/>
      <c r="M907"/>
      <c r="N907"/>
      <c r="O907"/>
      <c r="P907"/>
      <c r="Q907"/>
      <c r="R907"/>
      <c r="S907"/>
      <c r="T907"/>
      <c r="U907"/>
      <c r="V907"/>
      <c r="W907"/>
    </row>
    <row r="908" spans="3:23" s="2" customFormat="1" x14ac:dyDescent="0.2">
      <c r="C908" s="3"/>
      <c r="D908"/>
      <c r="E908"/>
      <c r="F908"/>
      <c r="G908"/>
      <c r="H908"/>
      <c r="I908"/>
      <c r="J908"/>
      <c r="K908"/>
      <c r="L908"/>
      <c r="M908"/>
      <c r="N908"/>
      <c r="O908"/>
      <c r="P908"/>
      <c r="Q908"/>
      <c r="R908"/>
      <c r="S908"/>
      <c r="T908"/>
      <c r="U908"/>
      <c r="V908"/>
      <c r="W908"/>
    </row>
    <row r="909" spans="3:23" s="2" customFormat="1" x14ac:dyDescent="0.2">
      <c r="C909" s="3"/>
      <c r="D909"/>
      <c r="E909"/>
      <c r="F909"/>
      <c r="G909"/>
      <c r="H909"/>
      <c r="I909"/>
      <c r="J909"/>
      <c r="K909"/>
      <c r="L909"/>
      <c r="M909"/>
      <c r="N909"/>
      <c r="O909"/>
      <c r="P909"/>
      <c r="Q909"/>
      <c r="R909"/>
      <c r="S909"/>
      <c r="T909"/>
      <c r="U909"/>
      <c r="V909"/>
      <c r="W909"/>
    </row>
    <row r="910" spans="3:23" s="2" customFormat="1" x14ac:dyDescent="0.2">
      <c r="C910" s="3"/>
      <c r="D910"/>
      <c r="E910"/>
      <c r="F910"/>
      <c r="G910"/>
      <c r="H910"/>
      <c r="I910"/>
      <c r="J910"/>
      <c r="K910"/>
      <c r="L910"/>
      <c r="M910"/>
      <c r="N910"/>
      <c r="O910"/>
      <c r="P910"/>
      <c r="Q910"/>
      <c r="R910"/>
      <c r="S910"/>
      <c r="T910"/>
      <c r="U910"/>
      <c r="V910"/>
      <c r="W910"/>
    </row>
    <row r="911" spans="3:23" s="2" customFormat="1" x14ac:dyDescent="0.2">
      <c r="C911" s="3"/>
      <c r="D911"/>
      <c r="E911"/>
      <c r="F911"/>
      <c r="G911"/>
      <c r="H911"/>
      <c r="I911"/>
      <c r="J911"/>
      <c r="K911"/>
      <c r="L911"/>
      <c r="M911"/>
      <c r="N911"/>
      <c r="O911"/>
      <c r="P911"/>
      <c r="Q911"/>
      <c r="R911"/>
      <c r="S911"/>
      <c r="T911"/>
      <c r="U911"/>
      <c r="V911"/>
      <c r="W911"/>
    </row>
    <row r="912" spans="3:23" s="2" customFormat="1" x14ac:dyDescent="0.2">
      <c r="C912" s="3"/>
      <c r="D912"/>
      <c r="E912"/>
      <c r="F912"/>
      <c r="G912"/>
      <c r="H912"/>
      <c r="I912"/>
      <c r="J912"/>
      <c r="K912"/>
      <c r="L912"/>
      <c r="M912"/>
      <c r="N912"/>
      <c r="O912"/>
      <c r="P912"/>
      <c r="Q912"/>
      <c r="R912"/>
      <c r="S912"/>
      <c r="T912"/>
      <c r="U912"/>
      <c r="V912"/>
      <c r="W912"/>
    </row>
    <row r="913" spans="3:23" s="2" customFormat="1" x14ac:dyDescent="0.2">
      <c r="C913" s="3"/>
      <c r="D913"/>
      <c r="E913"/>
      <c r="F913"/>
      <c r="G913"/>
      <c r="H913"/>
      <c r="I913"/>
      <c r="J913"/>
      <c r="K913"/>
      <c r="L913"/>
      <c r="M913"/>
      <c r="N913"/>
      <c r="O913"/>
      <c r="P913"/>
      <c r="Q913"/>
      <c r="R913"/>
      <c r="S913"/>
      <c r="T913"/>
      <c r="U913"/>
      <c r="V913"/>
      <c r="W913"/>
    </row>
    <row r="914" spans="3:23" s="2" customFormat="1" x14ac:dyDescent="0.2">
      <c r="C914" s="3"/>
      <c r="D914"/>
      <c r="E914"/>
      <c r="F914"/>
      <c r="G914"/>
      <c r="H914"/>
      <c r="I914"/>
      <c r="J914"/>
      <c r="K914"/>
      <c r="L914"/>
      <c r="M914"/>
      <c r="N914"/>
      <c r="O914"/>
      <c r="P914"/>
      <c r="Q914"/>
      <c r="R914"/>
      <c r="S914"/>
      <c r="T914"/>
      <c r="U914"/>
      <c r="V914"/>
      <c r="W914"/>
    </row>
    <row r="915" spans="3:23" s="2" customFormat="1" x14ac:dyDescent="0.2">
      <c r="C915" s="3"/>
      <c r="D915"/>
      <c r="E915"/>
      <c r="F915"/>
      <c r="G915"/>
      <c r="H915"/>
      <c r="I915"/>
      <c r="J915"/>
      <c r="K915"/>
      <c r="L915"/>
      <c r="M915"/>
      <c r="N915"/>
      <c r="O915"/>
      <c r="P915"/>
      <c r="Q915"/>
      <c r="R915"/>
      <c r="S915"/>
      <c r="T915"/>
      <c r="U915"/>
      <c r="V915"/>
      <c r="W915"/>
    </row>
    <row r="916" spans="3:23" s="2" customFormat="1" x14ac:dyDescent="0.2">
      <c r="C916" s="3"/>
      <c r="D916"/>
      <c r="E916"/>
      <c r="F916"/>
      <c r="G916"/>
      <c r="H916"/>
      <c r="I916"/>
      <c r="J916"/>
      <c r="K916"/>
      <c r="L916"/>
      <c r="M916"/>
      <c r="N916"/>
      <c r="O916"/>
      <c r="P916"/>
      <c r="Q916"/>
      <c r="R916"/>
      <c r="S916"/>
      <c r="T916"/>
      <c r="U916"/>
      <c r="V916"/>
      <c r="W916"/>
    </row>
    <row r="917" spans="3:23" s="2" customFormat="1" x14ac:dyDescent="0.2">
      <c r="C917" s="3"/>
      <c r="D917"/>
      <c r="E917"/>
      <c r="F917"/>
      <c r="G917"/>
      <c r="H917"/>
      <c r="I917"/>
      <c r="J917"/>
      <c r="K917"/>
      <c r="L917"/>
      <c r="M917"/>
      <c r="N917"/>
      <c r="O917"/>
      <c r="P917"/>
      <c r="Q917"/>
      <c r="R917"/>
      <c r="S917"/>
      <c r="T917"/>
      <c r="U917"/>
      <c r="V917"/>
      <c r="W917"/>
    </row>
    <row r="918" spans="3:23" s="2" customFormat="1" x14ac:dyDescent="0.2">
      <c r="C918" s="3"/>
      <c r="D918"/>
      <c r="E918"/>
      <c r="F918"/>
      <c r="G918"/>
      <c r="H918"/>
      <c r="I918"/>
      <c r="J918"/>
      <c r="K918"/>
      <c r="L918"/>
      <c r="M918"/>
      <c r="N918"/>
      <c r="O918"/>
      <c r="P918"/>
      <c r="Q918"/>
      <c r="R918"/>
      <c r="S918"/>
      <c r="T918"/>
      <c r="U918"/>
      <c r="V918"/>
      <c r="W918"/>
    </row>
    <row r="919" spans="3:23" s="2" customFormat="1" x14ac:dyDescent="0.2">
      <c r="C919" s="3"/>
      <c r="D919"/>
      <c r="E919"/>
      <c r="F919"/>
      <c r="G919"/>
      <c r="H919"/>
      <c r="I919"/>
      <c r="J919"/>
      <c r="K919"/>
      <c r="L919"/>
      <c r="M919"/>
      <c r="N919"/>
      <c r="O919"/>
      <c r="P919"/>
      <c r="Q919"/>
      <c r="R919"/>
      <c r="S919"/>
      <c r="T919"/>
      <c r="U919"/>
      <c r="V919"/>
      <c r="W919"/>
    </row>
    <row r="920" spans="3:23" s="2" customFormat="1" x14ac:dyDescent="0.2">
      <c r="C920" s="3"/>
      <c r="D920"/>
      <c r="E920"/>
      <c r="F920"/>
      <c r="G920"/>
      <c r="H920"/>
      <c r="I920"/>
      <c r="J920"/>
      <c r="K920"/>
      <c r="L920"/>
      <c r="M920"/>
      <c r="N920"/>
      <c r="O920"/>
      <c r="P920"/>
      <c r="Q920"/>
      <c r="R920"/>
      <c r="S920"/>
      <c r="T920"/>
      <c r="U920"/>
      <c r="V920"/>
      <c r="W920"/>
    </row>
    <row r="921" spans="3:23" s="2" customFormat="1" x14ac:dyDescent="0.2">
      <c r="C921" s="3"/>
      <c r="D921"/>
      <c r="E921"/>
      <c r="F921"/>
      <c r="G921"/>
      <c r="H921"/>
      <c r="I921"/>
      <c r="J921"/>
      <c r="K921"/>
      <c r="L921"/>
      <c r="M921"/>
      <c r="N921"/>
      <c r="O921"/>
      <c r="P921"/>
      <c r="Q921"/>
      <c r="R921"/>
      <c r="S921"/>
      <c r="T921"/>
      <c r="U921"/>
      <c r="V921"/>
      <c r="W921"/>
    </row>
    <row r="922" spans="3:23" s="2" customFormat="1" x14ac:dyDescent="0.2">
      <c r="C922" s="3"/>
      <c r="D922"/>
      <c r="E922"/>
      <c r="F922"/>
      <c r="G922"/>
      <c r="H922"/>
      <c r="I922"/>
      <c r="J922"/>
      <c r="K922"/>
      <c r="L922"/>
      <c r="M922"/>
      <c r="N922"/>
      <c r="O922"/>
      <c r="P922"/>
      <c r="Q922"/>
      <c r="R922"/>
      <c r="S922"/>
      <c r="T922"/>
      <c r="U922"/>
      <c r="V922"/>
      <c r="W922"/>
    </row>
    <row r="923" spans="3:23" s="2" customFormat="1" x14ac:dyDescent="0.2">
      <c r="C923" s="3"/>
      <c r="D923"/>
      <c r="E923"/>
      <c r="F923"/>
      <c r="G923"/>
      <c r="H923"/>
      <c r="I923"/>
      <c r="J923"/>
      <c r="K923"/>
      <c r="L923"/>
      <c r="M923"/>
      <c r="N923"/>
      <c r="O923"/>
      <c r="P923"/>
      <c r="Q923"/>
      <c r="R923"/>
      <c r="S923"/>
      <c r="T923"/>
      <c r="U923"/>
      <c r="V923"/>
      <c r="W923"/>
    </row>
    <row r="924" spans="3:23" s="2" customFormat="1" x14ac:dyDescent="0.2">
      <c r="C924" s="3"/>
      <c r="D924"/>
      <c r="E924"/>
      <c r="F924"/>
      <c r="G924"/>
      <c r="H924"/>
      <c r="I924"/>
      <c r="J924"/>
      <c r="K924"/>
      <c r="L924"/>
      <c r="M924"/>
      <c r="N924"/>
      <c r="O924"/>
      <c r="P924"/>
      <c r="Q924"/>
      <c r="R924"/>
      <c r="S924"/>
      <c r="T924"/>
      <c r="U924"/>
      <c r="V924"/>
      <c r="W924"/>
    </row>
    <row r="925" spans="3:23" s="2" customFormat="1" x14ac:dyDescent="0.2">
      <c r="C925" s="3"/>
      <c r="D925"/>
      <c r="E925"/>
      <c r="F925"/>
      <c r="G925"/>
      <c r="H925"/>
      <c r="I925"/>
      <c r="J925"/>
      <c r="K925"/>
      <c r="L925"/>
      <c r="M925"/>
      <c r="N925"/>
      <c r="O925"/>
      <c r="P925"/>
      <c r="Q925"/>
      <c r="R925"/>
      <c r="S925"/>
      <c r="T925"/>
      <c r="U925"/>
      <c r="V925"/>
      <c r="W925"/>
    </row>
    <row r="926" spans="3:23" s="2" customFormat="1" x14ac:dyDescent="0.2">
      <c r="C926" s="3"/>
      <c r="D926"/>
      <c r="E926"/>
      <c r="F926"/>
      <c r="G926"/>
      <c r="H926"/>
      <c r="I926"/>
      <c r="J926"/>
      <c r="K926"/>
      <c r="L926"/>
      <c r="M926"/>
      <c r="N926"/>
      <c r="O926"/>
      <c r="P926"/>
      <c r="Q926"/>
      <c r="R926"/>
      <c r="S926"/>
      <c r="T926"/>
      <c r="U926"/>
      <c r="V926"/>
      <c r="W926"/>
    </row>
    <row r="927" spans="3:23" s="2" customFormat="1" x14ac:dyDescent="0.2">
      <c r="C927" s="3"/>
      <c r="D927"/>
      <c r="E927"/>
      <c r="F927"/>
      <c r="G927"/>
      <c r="H927"/>
      <c r="I927"/>
      <c r="J927"/>
      <c r="K927"/>
      <c r="L927"/>
      <c r="M927"/>
      <c r="N927"/>
      <c r="O927"/>
      <c r="P927"/>
      <c r="Q927"/>
      <c r="R927"/>
      <c r="S927"/>
      <c r="T927"/>
      <c r="U927"/>
      <c r="V927"/>
      <c r="W927"/>
    </row>
    <row r="928" spans="3:23" s="2" customFormat="1" x14ac:dyDescent="0.2">
      <c r="C928" s="3"/>
      <c r="D928"/>
      <c r="E928"/>
      <c r="F928"/>
      <c r="G928"/>
      <c r="H928"/>
      <c r="I928"/>
      <c r="J928"/>
      <c r="K928"/>
      <c r="L928"/>
      <c r="M928"/>
      <c r="N928"/>
      <c r="O928"/>
      <c r="P928"/>
      <c r="Q928"/>
      <c r="R928"/>
      <c r="S928"/>
      <c r="T928"/>
      <c r="U928"/>
      <c r="V928"/>
      <c r="W928"/>
    </row>
    <row r="929" spans="3:23" s="2" customFormat="1" x14ac:dyDescent="0.2">
      <c r="C929" s="3"/>
      <c r="D929"/>
      <c r="E929"/>
      <c r="F929"/>
      <c r="G929"/>
      <c r="H929"/>
      <c r="I929"/>
      <c r="J929"/>
      <c r="K929"/>
      <c r="L929"/>
      <c r="M929"/>
      <c r="N929"/>
      <c r="O929"/>
      <c r="P929"/>
      <c r="Q929"/>
      <c r="R929"/>
      <c r="S929"/>
      <c r="T929"/>
      <c r="U929"/>
      <c r="V929"/>
      <c r="W929"/>
    </row>
    <row r="930" spans="3:23" s="2" customFormat="1" x14ac:dyDescent="0.2">
      <c r="C930" s="3"/>
      <c r="D930"/>
      <c r="E930"/>
      <c r="F930"/>
      <c r="G930"/>
      <c r="H930"/>
      <c r="I930"/>
      <c r="J930"/>
      <c r="K930"/>
      <c r="L930"/>
      <c r="M930"/>
      <c r="N930"/>
      <c r="O930"/>
      <c r="P930"/>
      <c r="Q930"/>
      <c r="R930"/>
      <c r="S930"/>
      <c r="T930"/>
      <c r="U930"/>
      <c r="V930"/>
      <c r="W930"/>
    </row>
    <row r="931" spans="3:23" s="2" customFormat="1" x14ac:dyDescent="0.2">
      <c r="C931" s="3"/>
      <c r="D931"/>
      <c r="E931"/>
      <c r="F931"/>
      <c r="G931"/>
      <c r="H931"/>
      <c r="I931"/>
      <c r="J931"/>
      <c r="K931"/>
      <c r="L931"/>
      <c r="M931"/>
      <c r="N931"/>
      <c r="O931"/>
      <c r="P931"/>
      <c r="Q931"/>
      <c r="R931"/>
      <c r="S931"/>
      <c r="T931"/>
      <c r="U931"/>
      <c r="V931"/>
      <c r="W931"/>
    </row>
    <row r="932" spans="3:23" s="2" customFormat="1" x14ac:dyDescent="0.2">
      <c r="C932" s="3"/>
      <c r="D932"/>
      <c r="E932"/>
      <c r="F932"/>
      <c r="G932"/>
      <c r="H932"/>
      <c r="I932"/>
      <c r="J932"/>
      <c r="K932"/>
      <c r="L932"/>
      <c r="M932"/>
      <c r="N932"/>
      <c r="O932"/>
      <c r="P932"/>
      <c r="Q932"/>
      <c r="R932"/>
      <c r="S932"/>
      <c r="T932"/>
      <c r="U932"/>
      <c r="V932"/>
      <c r="W932"/>
    </row>
    <row r="933" spans="3:23" s="2" customFormat="1" x14ac:dyDescent="0.2">
      <c r="C933" s="3"/>
      <c r="D933"/>
      <c r="E933"/>
      <c r="F933"/>
      <c r="G933"/>
      <c r="H933"/>
      <c r="I933"/>
      <c r="J933"/>
      <c r="K933"/>
      <c r="L933"/>
      <c r="M933"/>
      <c r="N933"/>
      <c r="O933"/>
      <c r="P933"/>
      <c r="Q933"/>
      <c r="R933"/>
      <c r="S933"/>
      <c r="T933"/>
      <c r="U933"/>
      <c r="V933"/>
      <c r="W933"/>
    </row>
    <row r="934" spans="3:23" s="2" customFormat="1" x14ac:dyDescent="0.2">
      <c r="C934" s="3"/>
      <c r="D934"/>
      <c r="E934"/>
      <c r="F934"/>
      <c r="G934"/>
      <c r="H934"/>
      <c r="I934"/>
      <c r="J934"/>
      <c r="K934"/>
      <c r="L934"/>
      <c r="M934"/>
      <c r="N934"/>
      <c r="O934"/>
      <c r="P934"/>
      <c r="Q934"/>
      <c r="R934"/>
      <c r="S934"/>
      <c r="T934"/>
      <c r="U934"/>
      <c r="V934"/>
      <c r="W934"/>
    </row>
    <row r="935" spans="3:23" s="2" customFormat="1" x14ac:dyDescent="0.2">
      <c r="C935" s="3"/>
      <c r="D935"/>
      <c r="E935"/>
      <c r="F935"/>
      <c r="G935"/>
      <c r="H935"/>
      <c r="I935"/>
      <c r="J935"/>
      <c r="K935"/>
      <c r="L935"/>
      <c r="M935"/>
      <c r="N935"/>
      <c r="O935"/>
      <c r="P935"/>
      <c r="Q935"/>
      <c r="R935"/>
      <c r="S935"/>
      <c r="T935"/>
      <c r="U935"/>
      <c r="V935"/>
      <c r="W935"/>
    </row>
    <row r="936" spans="3:23" s="2" customFormat="1" x14ac:dyDescent="0.2">
      <c r="C936" s="3"/>
      <c r="D936"/>
      <c r="E936"/>
      <c r="F936"/>
      <c r="G936"/>
      <c r="H936"/>
      <c r="I936"/>
      <c r="J936"/>
      <c r="K936"/>
      <c r="L936"/>
      <c r="M936"/>
      <c r="N936"/>
      <c r="O936"/>
      <c r="P936"/>
      <c r="Q936"/>
      <c r="R936"/>
      <c r="S936"/>
      <c r="T936"/>
      <c r="U936"/>
      <c r="V936"/>
      <c r="W936"/>
    </row>
    <row r="937" spans="3:23" s="2" customFormat="1" x14ac:dyDescent="0.2">
      <c r="C937" s="3"/>
      <c r="D937"/>
      <c r="E937"/>
      <c r="F937"/>
      <c r="G937"/>
      <c r="H937"/>
      <c r="I937"/>
      <c r="J937"/>
      <c r="K937"/>
      <c r="L937"/>
      <c r="M937"/>
      <c r="N937"/>
      <c r="O937"/>
      <c r="P937"/>
      <c r="Q937"/>
      <c r="R937"/>
      <c r="S937"/>
      <c r="T937"/>
      <c r="U937"/>
      <c r="V937"/>
      <c r="W937"/>
    </row>
    <row r="938" spans="3:23" s="2" customFormat="1" x14ac:dyDescent="0.2">
      <c r="C938" s="3"/>
      <c r="D938"/>
      <c r="E938"/>
      <c r="F938"/>
      <c r="G938"/>
      <c r="H938"/>
      <c r="I938"/>
      <c r="J938"/>
      <c r="K938"/>
      <c r="L938"/>
      <c r="M938"/>
      <c r="N938"/>
      <c r="O938"/>
      <c r="P938"/>
      <c r="Q938"/>
      <c r="R938"/>
      <c r="S938"/>
      <c r="T938"/>
      <c r="U938"/>
      <c r="V938"/>
      <c r="W938"/>
    </row>
    <row r="939" spans="3:23" s="2" customFormat="1" x14ac:dyDescent="0.2">
      <c r="C939" s="3"/>
      <c r="D939"/>
      <c r="E939"/>
      <c r="F939"/>
      <c r="G939"/>
      <c r="H939"/>
      <c r="I939"/>
      <c r="J939"/>
      <c r="K939"/>
      <c r="L939"/>
      <c r="M939"/>
      <c r="N939"/>
      <c r="O939"/>
      <c r="P939"/>
      <c r="Q939"/>
      <c r="R939"/>
      <c r="S939"/>
      <c r="T939"/>
      <c r="U939"/>
      <c r="V939"/>
      <c r="W939"/>
    </row>
    <row r="940" spans="3:23" s="2" customFormat="1" x14ac:dyDescent="0.2">
      <c r="C940" s="3"/>
      <c r="D940"/>
      <c r="E940"/>
      <c r="F940"/>
      <c r="G940"/>
      <c r="H940"/>
      <c r="I940"/>
      <c r="J940"/>
      <c r="K940"/>
      <c r="L940"/>
      <c r="M940"/>
      <c r="N940"/>
      <c r="O940"/>
      <c r="P940"/>
      <c r="Q940"/>
      <c r="R940"/>
      <c r="S940"/>
      <c r="T940"/>
      <c r="U940"/>
      <c r="V940"/>
      <c r="W940"/>
    </row>
    <row r="941" spans="3:23" s="2" customFormat="1" x14ac:dyDescent="0.2">
      <c r="C941" s="3"/>
      <c r="D941"/>
      <c r="E941"/>
      <c r="F941"/>
      <c r="G941"/>
      <c r="H941"/>
      <c r="I941"/>
      <c r="J941"/>
      <c r="K941"/>
      <c r="L941"/>
      <c r="M941"/>
      <c r="N941"/>
      <c r="O941"/>
      <c r="P941"/>
      <c r="Q941"/>
      <c r="R941"/>
      <c r="S941"/>
      <c r="T941"/>
      <c r="U941"/>
      <c r="V941"/>
      <c r="W941"/>
    </row>
    <row r="942" spans="3:23" s="2" customFormat="1" x14ac:dyDescent="0.2">
      <c r="C942" s="3"/>
      <c r="D942"/>
      <c r="E942"/>
      <c r="F942"/>
      <c r="G942"/>
      <c r="H942"/>
      <c r="I942"/>
      <c r="J942"/>
      <c r="K942"/>
      <c r="L942"/>
      <c r="M942"/>
      <c r="N942"/>
      <c r="O942"/>
      <c r="P942"/>
      <c r="Q942"/>
      <c r="R942"/>
      <c r="S942"/>
      <c r="T942"/>
      <c r="U942"/>
      <c r="V942"/>
      <c r="W942"/>
    </row>
    <row r="943" spans="3:23" s="2" customFormat="1" x14ac:dyDescent="0.2">
      <c r="C943" s="3"/>
      <c r="D943"/>
      <c r="E943"/>
      <c r="F943"/>
      <c r="G943"/>
      <c r="H943"/>
      <c r="I943"/>
      <c r="J943"/>
      <c r="K943"/>
      <c r="L943"/>
      <c r="M943"/>
      <c r="N943"/>
      <c r="O943"/>
      <c r="P943"/>
      <c r="Q943"/>
      <c r="R943"/>
      <c r="S943"/>
      <c r="T943"/>
      <c r="U943"/>
      <c r="V943"/>
      <c r="W943"/>
    </row>
    <row r="944" spans="3:23" s="2" customFormat="1" x14ac:dyDescent="0.2">
      <c r="C944" s="3"/>
      <c r="D944"/>
      <c r="E944"/>
      <c r="F944"/>
      <c r="G944"/>
      <c r="H944"/>
      <c r="I944"/>
      <c r="J944"/>
      <c r="K944"/>
      <c r="L944"/>
      <c r="M944"/>
      <c r="N944"/>
      <c r="O944"/>
      <c r="P944"/>
      <c r="Q944"/>
      <c r="R944"/>
      <c r="S944"/>
      <c r="T944"/>
      <c r="U944"/>
      <c r="V944"/>
      <c r="W944"/>
    </row>
    <row r="945" spans="3:23" s="2" customFormat="1" x14ac:dyDescent="0.2">
      <c r="C945" s="3"/>
      <c r="D945"/>
      <c r="E945"/>
      <c r="F945"/>
      <c r="G945"/>
      <c r="H945"/>
      <c r="I945"/>
      <c r="J945"/>
      <c r="K945"/>
      <c r="L945"/>
      <c r="M945"/>
      <c r="N945"/>
      <c r="O945"/>
      <c r="P945"/>
      <c r="Q945"/>
      <c r="R945"/>
      <c r="S945"/>
      <c r="T945"/>
      <c r="U945"/>
      <c r="V945"/>
      <c r="W945"/>
    </row>
    <row r="946" spans="3:23" s="2" customFormat="1" x14ac:dyDescent="0.2">
      <c r="C946" s="3"/>
      <c r="D946"/>
      <c r="E946"/>
      <c r="F946"/>
      <c r="G946"/>
      <c r="H946"/>
      <c r="I946"/>
      <c r="J946"/>
      <c r="K946"/>
      <c r="L946"/>
      <c r="M946"/>
      <c r="N946"/>
      <c r="O946"/>
      <c r="P946"/>
      <c r="Q946"/>
      <c r="R946"/>
      <c r="S946"/>
      <c r="T946"/>
      <c r="U946"/>
      <c r="V946"/>
      <c r="W946"/>
    </row>
    <row r="947" spans="3:23" s="2" customFormat="1" x14ac:dyDescent="0.2">
      <c r="C947" s="3"/>
      <c r="D947"/>
      <c r="E947"/>
      <c r="F947"/>
      <c r="G947"/>
      <c r="H947"/>
      <c r="I947"/>
      <c r="J947"/>
      <c r="K947"/>
      <c r="L947"/>
      <c r="M947"/>
      <c r="N947"/>
      <c r="O947"/>
      <c r="P947"/>
      <c r="Q947"/>
      <c r="R947"/>
      <c r="S947"/>
      <c r="T947"/>
      <c r="U947"/>
      <c r="V947"/>
      <c r="W947"/>
    </row>
    <row r="948" spans="3:23" s="2" customFormat="1" x14ac:dyDescent="0.2">
      <c r="C948" s="3"/>
      <c r="D948"/>
      <c r="E948"/>
      <c r="F948"/>
      <c r="G948"/>
      <c r="H948"/>
      <c r="I948"/>
      <c r="J948"/>
      <c r="K948"/>
      <c r="L948"/>
      <c r="M948"/>
      <c r="N948"/>
      <c r="O948"/>
      <c r="P948"/>
      <c r="Q948"/>
      <c r="R948"/>
      <c r="S948"/>
      <c r="T948"/>
      <c r="U948"/>
      <c r="V948"/>
      <c r="W948"/>
    </row>
    <row r="949" spans="3:23" s="2" customFormat="1" x14ac:dyDescent="0.2">
      <c r="C949" s="3"/>
      <c r="D949"/>
      <c r="E949"/>
      <c r="F949"/>
      <c r="G949"/>
      <c r="H949"/>
      <c r="I949"/>
      <c r="J949"/>
      <c r="K949"/>
      <c r="L949"/>
      <c r="M949"/>
      <c r="N949"/>
      <c r="O949"/>
      <c r="P949"/>
      <c r="Q949"/>
      <c r="R949"/>
      <c r="S949"/>
      <c r="T949"/>
      <c r="U949"/>
      <c r="V949"/>
      <c r="W949"/>
    </row>
    <row r="950" spans="3:23" s="2" customFormat="1" x14ac:dyDescent="0.2">
      <c r="C950" s="3"/>
      <c r="D950"/>
      <c r="E950"/>
      <c r="F950"/>
      <c r="G950"/>
      <c r="H950"/>
      <c r="I950"/>
      <c r="J950"/>
      <c r="K950"/>
      <c r="L950"/>
      <c r="M950"/>
      <c r="N950"/>
      <c r="O950"/>
      <c r="P950"/>
      <c r="Q950"/>
      <c r="R950"/>
      <c r="S950"/>
      <c r="T950"/>
      <c r="U950"/>
      <c r="V950"/>
      <c r="W950"/>
    </row>
    <row r="951" spans="3:23" s="2" customFormat="1" x14ac:dyDescent="0.2">
      <c r="C951" s="3"/>
      <c r="D951"/>
      <c r="E951"/>
      <c r="F951"/>
      <c r="G951"/>
      <c r="H951"/>
      <c r="I951"/>
      <c r="J951"/>
      <c r="K951"/>
      <c r="L951"/>
      <c r="M951"/>
      <c r="N951"/>
      <c r="O951"/>
      <c r="P951"/>
      <c r="Q951"/>
      <c r="R951"/>
      <c r="S951"/>
      <c r="T951"/>
      <c r="U951"/>
      <c r="V951"/>
      <c r="W951"/>
    </row>
    <row r="952" spans="3:23" s="2" customFormat="1" x14ac:dyDescent="0.2">
      <c r="C952" s="3"/>
      <c r="D952"/>
      <c r="E952"/>
      <c r="F952"/>
      <c r="G952"/>
      <c r="H952"/>
      <c r="I952"/>
      <c r="J952"/>
      <c r="K952"/>
      <c r="L952"/>
      <c r="M952"/>
      <c r="N952"/>
      <c r="O952"/>
      <c r="P952"/>
      <c r="Q952"/>
      <c r="R952"/>
      <c r="S952"/>
      <c r="T952"/>
      <c r="U952"/>
      <c r="V952"/>
      <c r="W952"/>
    </row>
    <row r="953" spans="3:23" s="2" customFormat="1" x14ac:dyDescent="0.2">
      <c r="C953" s="3"/>
      <c r="D953"/>
      <c r="E953"/>
      <c r="F953"/>
      <c r="G953"/>
      <c r="H953"/>
      <c r="I953"/>
      <c r="J953"/>
      <c r="K953"/>
      <c r="L953"/>
      <c r="M953"/>
      <c r="N953"/>
      <c r="O953"/>
      <c r="P953"/>
      <c r="Q953"/>
      <c r="R953"/>
      <c r="S953"/>
      <c r="T953"/>
      <c r="U953"/>
      <c r="V953"/>
      <c r="W953"/>
    </row>
    <row r="954" spans="3:23" s="2" customFormat="1" x14ac:dyDescent="0.2">
      <c r="C954" s="3"/>
      <c r="D954"/>
      <c r="E954"/>
      <c r="F954"/>
      <c r="G954"/>
      <c r="H954"/>
      <c r="I954"/>
      <c r="J954"/>
      <c r="K954"/>
      <c r="L954"/>
      <c r="M954"/>
      <c r="N954"/>
      <c r="O954"/>
      <c r="P954"/>
      <c r="Q954"/>
      <c r="R954"/>
      <c r="S954"/>
      <c r="T954"/>
      <c r="U954"/>
      <c r="V954"/>
      <c r="W954"/>
    </row>
    <row r="955" spans="3:23" s="2" customFormat="1" x14ac:dyDescent="0.2">
      <c r="C955" s="3"/>
      <c r="D955"/>
      <c r="E955"/>
      <c r="F955"/>
      <c r="G955"/>
      <c r="H955"/>
      <c r="I955"/>
      <c r="J955"/>
      <c r="K955"/>
      <c r="L955"/>
      <c r="M955"/>
      <c r="N955"/>
      <c r="O955"/>
      <c r="P955"/>
      <c r="Q955"/>
      <c r="R955"/>
      <c r="S955"/>
      <c r="T955"/>
      <c r="U955"/>
      <c r="V955"/>
      <c r="W955"/>
    </row>
    <row r="956" spans="3:23" s="2" customFormat="1" x14ac:dyDescent="0.2">
      <c r="C956" s="3"/>
      <c r="D956"/>
      <c r="E956"/>
      <c r="F956"/>
      <c r="G956"/>
      <c r="H956"/>
      <c r="I956"/>
      <c r="J956"/>
      <c r="K956"/>
      <c r="L956"/>
      <c r="M956"/>
      <c r="N956"/>
      <c r="O956"/>
      <c r="P956"/>
      <c r="Q956"/>
      <c r="R956"/>
      <c r="S956"/>
      <c r="T956"/>
      <c r="U956"/>
      <c r="V956"/>
      <c r="W956"/>
    </row>
    <row r="957" spans="3:23" s="2" customFormat="1" x14ac:dyDescent="0.2">
      <c r="C957" s="3"/>
      <c r="D957"/>
      <c r="E957"/>
      <c r="F957"/>
      <c r="G957"/>
      <c r="H957"/>
      <c r="I957"/>
      <c r="J957"/>
      <c r="K957"/>
      <c r="L957"/>
      <c r="M957"/>
      <c r="N957"/>
      <c r="O957"/>
      <c r="P957"/>
      <c r="Q957"/>
      <c r="R957"/>
      <c r="S957"/>
      <c r="T957"/>
      <c r="U957"/>
      <c r="V957"/>
      <c r="W957"/>
    </row>
    <row r="958" spans="3:23" s="2" customFormat="1" x14ac:dyDescent="0.2">
      <c r="C958" s="3"/>
      <c r="D958"/>
      <c r="E958"/>
      <c r="F958"/>
      <c r="G958"/>
      <c r="H958"/>
      <c r="I958"/>
      <c r="J958"/>
      <c r="K958"/>
      <c r="L958"/>
      <c r="M958"/>
      <c r="N958"/>
      <c r="O958"/>
      <c r="P958"/>
      <c r="Q958"/>
      <c r="R958"/>
      <c r="S958"/>
      <c r="T958"/>
      <c r="U958"/>
      <c r="V958"/>
      <c r="W958"/>
    </row>
    <row r="959" spans="3:23" s="2" customFormat="1" x14ac:dyDescent="0.2">
      <c r="C959" s="3"/>
      <c r="D959"/>
      <c r="E959"/>
      <c r="F959"/>
      <c r="G959"/>
      <c r="H959"/>
      <c r="I959"/>
      <c r="J959"/>
      <c r="K959"/>
      <c r="L959"/>
      <c r="M959"/>
      <c r="N959"/>
      <c r="O959"/>
      <c r="P959"/>
      <c r="Q959"/>
      <c r="R959"/>
      <c r="S959"/>
      <c r="T959"/>
      <c r="U959"/>
      <c r="V959"/>
      <c r="W959"/>
    </row>
    <row r="960" spans="3:23" s="2" customFormat="1" x14ac:dyDescent="0.2">
      <c r="C960" s="3"/>
      <c r="D960"/>
      <c r="E960"/>
      <c r="F960"/>
      <c r="G960"/>
      <c r="H960"/>
      <c r="I960"/>
      <c r="J960"/>
      <c r="K960"/>
      <c r="L960"/>
      <c r="M960"/>
      <c r="N960"/>
      <c r="O960"/>
      <c r="P960"/>
      <c r="Q960"/>
      <c r="R960"/>
      <c r="S960"/>
      <c r="T960"/>
      <c r="U960"/>
      <c r="V960"/>
      <c r="W960"/>
    </row>
    <row r="961" spans="3:23" s="2" customFormat="1" x14ac:dyDescent="0.2">
      <c r="C961" s="3"/>
      <c r="D961"/>
      <c r="E961"/>
      <c r="F961"/>
      <c r="G961"/>
      <c r="H961"/>
      <c r="I961"/>
      <c r="J961"/>
      <c r="K961"/>
      <c r="L961"/>
      <c r="M961"/>
      <c r="N961"/>
      <c r="O961"/>
      <c r="P961"/>
      <c r="Q961"/>
      <c r="R961"/>
      <c r="S961"/>
      <c r="T961"/>
      <c r="U961"/>
      <c r="V961"/>
      <c r="W961"/>
    </row>
    <row r="962" spans="3:23" s="2" customFormat="1" x14ac:dyDescent="0.2">
      <c r="C962" s="3"/>
      <c r="D962"/>
      <c r="E962"/>
      <c r="F962"/>
      <c r="G962"/>
      <c r="H962"/>
      <c r="I962"/>
      <c r="J962"/>
      <c r="K962"/>
      <c r="L962"/>
      <c r="M962"/>
      <c r="N962"/>
      <c r="O962"/>
      <c r="P962"/>
      <c r="Q962"/>
      <c r="R962"/>
      <c r="S962"/>
      <c r="T962"/>
      <c r="U962"/>
      <c r="V962"/>
      <c r="W962"/>
    </row>
    <row r="963" spans="3:23" s="2" customFormat="1" x14ac:dyDescent="0.2">
      <c r="C963" s="3"/>
      <c r="D963"/>
      <c r="E963"/>
      <c r="F963"/>
      <c r="G963"/>
      <c r="H963"/>
      <c r="I963"/>
      <c r="J963"/>
      <c r="K963"/>
      <c r="L963"/>
      <c r="M963"/>
      <c r="N963"/>
      <c r="O963"/>
      <c r="P963"/>
      <c r="Q963"/>
      <c r="R963"/>
      <c r="S963"/>
      <c r="T963"/>
      <c r="U963"/>
      <c r="V963"/>
      <c r="W963"/>
    </row>
    <row r="964" spans="3:23" s="2" customFormat="1" x14ac:dyDescent="0.2">
      <c r="C964" s="3"/>
      <c r="D964"/>
      <c r="E964"/>
      <c r="F964"/>
      <c r="G964"/>
      <c r="H964"/>
      <c r="I964"/>
      <c r="J964"/>
      <c r="K964"/>
      <c r="L964"/>
      <c r="M964"/>
      <c r="N964"/>
      <c r="O964"/>
      <c r="P964"/>
      <c r="Q964"/>
      <c r="R964"/>
      <c r="S964"/>
      <c r="T964"/>
      <c r="U964"/>
      <c r="V964"/>
      <c r="W964"/>
    </row>
    <row r="965" spans="3:23" s="2" customFormat="1" x14ac:dyDescent="0.2">
      <c r="C965" s="3"/>
      <c r="D965"/>
      <c r="E965"/>
      <c r="F965"/>
      <c r="G965"/>
      <c r="H965"/>
      <c r="I965"/>
      <c r="J965"/>
      <c r="K965"/>
      <c r="L965"/>
      <c r="M965"/>
      <c r="N965"/>
      <c r="O965"/>
      <c r="P965"/>
      <c r="Q965"/>
      <c r="R965"/>
      <c r="S965"/>
      <c r="T965"/>
      <c r="U965"/>
      <c r="V965"/>
      <c r="W965"/>
    </row>
    <row r="966" spans="3:23" x14ac:dyDescent="0.2">
      <c r="C966" s="3"/>
    </row>
    <row r="967" spans="3:23" x14ac:dyDescent="0.2">
      <c r="C967" s="3"/>
    </row>
    <row r="968" spans="3:23" x14ac:dyDescent="0.2">
      <c r="C968" s="3"/>
    </row>
    <row r="969" spans="3:23" x14ac:dyDescent="0.2">
      <c r="C969" s="3"/>
    </row>
    <row r="970" spans="3:23" x14ac:dyDescent="0.2">
      <c r="C970" s="3"/>
    </row>
    <row r="971" spans="3:23" x14ac:dyDescent="0.2">
      <c r="C971" s="3"/>
    </row>
    <row r="972" spans="3:23" x14ac:dyDescent="0.2">
      <c r="C972" s="3"/>
    </row>
    <row r="973" spans="3:23" x14ac:dyDescent="0.2">
      <c r="C973" s="3"/>
    </row>
    <row r="974" spans="3:23" x14ac:dyDescent="0.2">
      <c r="C974" s="3"/>
    </row>
    <row r="975" spans="3:23" x14ac:dyDescent="0.2">
      <c r="C975" s="3"/>
    </row>
    <row r="976" spans="3:23" x14ac:dyDescent="0.2">
      <c r="C976" s="3"/>
    </row>
    <row r="977" spans="3:3" x14ac:dyDescent="0.2">
      <c r="C977" s="3"/>
    </row>
    <row r="978" spans="3:3" x14ac:dyDescent="0.2">
      <c r="C978" s="3"/>
    </row>
    <row r="979" spans="3:3" x14ac:dyDescent="0.2">
      <c r="C979" s="3"/>
    </row>
    <row r="980" spans="3:3" x14ac:dyDescent="0.2">
      <c r="C980" s="3"/>
    </row>
    <row r="981" spans="3:3" x14ac:dyDescent="0.2">
      <c r="C981" s="3"/>
    </row>
    <row r="982" spans="3:3" x14ac:dyDescent="0.2">
      <c r="C982" s="3"/>
    </row>
    <row r="983" spans="3:3" x14ac:dyDescent="0.2">
      <c r="C983" s="3"/>
    </row>
    <row r="984" spans="3:3" x14ac:dyDescent="0.2">
      <c r="C984" s="3"/>
    </row>
    <row r="985" spans="3:3" x14ac:dyDescent="0.2">
      <c r="C985" s="3"/>
    </row>
    <row r="986" spans="3:3" x14ac:dyDescent="0.2">
      <c r="C986" s="3"/>
    </row>
    <row r="987" spans="3:3" x14ac:dyDescent="0.2">
      <c r="C987" s="3"/>
    </row>
    <row r="988" spans="3:3" x14ac:dyDescent="0.2">
      <c r="C988" s="3"/>
    </row>
    <row r="989" spans="3:3" x14ac:dyDescent="0.2">
      <c r="C989" s="3"/>
    </row>
    <row r="990" spans="3:3" x14ac:dyDescent="0.2">
      <c r="C990" s="3"/>
    </row>
    <row r="991" spans="3:3" x14ac:dyDescent="0.2">
      <c r="C991" s="3"/>
    </row>
    <row r="992" spans="3:3" x14ac:dyDescent="0.2">
      <c r="C992" s="3"/>
    </row>
    <row r="993" spans="3:3" x14ac:dyDescent="0.2">
      <c r="C993" s="3"/>
    </row>
    <row r="994" spans="3:3" x14ac:dyDescent="0.2">
      <c r="C994" s="3"/>
    </row>
    <row r="995" spans="3:3" x14ac:dyDescent="0.2">
      <c r="C995" s="3"/>
    </row>
    <row r="996" spans="3:3" x14ac:dyDescent="0.2">
      <c r="C996" s="3"/>
    </row>
    <row r="997" spans="3:3" x14ac:dyDescent="0.2">
      <c r="C997" s="3"/>
    </row>
    <row r="998" spans="3:3" x14ac:dyDescent="0.2">
      <c r="C998" s="3"/>
    </row>
    <row r="999" spans="3:3" x14ac:dyDescent="0.2">
      <c r="C999" s="3"/>
    </row>
    <row r="1000" spans="3:3" x14ac:dyDescent="0.2">
      <c r="C1000" s="3"/>
    </row>
    <row r="1001" spans="3:3" x14ac:dyDescent="0.2">
      <c r="C1001" s="3"/>
    </row>
    <row r="1002" spans="3:3" x14ac:dyDescent="0.2">
      <c r="C1002" s="3"/>
    </row>
    <row r="1003" spans="3:3" x14ac:dyDescent="0.2">
      <c r="C1003" s="3"/>
    </row>
    <row r="1004" spans="3:3" x14ac:dyDescent="0.2">
      <c r="C1004" s="3"/>
    </row>
    <row r="1005" spans="3:3" x14ac:dyDescent="0.2">
      <c r="C1005" s="3"/>
    </row>
    <row r="1006" spans="3:3" x14ac:dyDescent="0.2">
      <c r="C1006" s="3"/>
    </row>
    <row r="1007" spans="3:3" x14ac:dyDescent="0.2">
      <c r="C1007" s="3"/>
    </row>
    <row r="1008" spans="3:3" x14ac:dyDescent="0.2">
      <c r="C1008" s="3"/>
    </row>
    <row r="1009" spans="3:3" x14ac:dyDescent="0.2">
      <c r="C1009" s="3"/>
    </row>
    <row r="1010" spans="3:3" x14ac:dyDescent="0.2">
      <c r="C1010" s="3"/>
    </row>
    <row r="1011" spans="3:3" x14ac:dyDescent="0.2">
      <c r="C1011" s="3"/>
    </row>
    <row r="1012" spans="3:3" x14ac:dyDescent="0.2">
      <c r="C1012" s="3"/>
    </row>
    <row r="1013" spans="3:3" x14ac:dyDescent="0.2">
      <c r="C1013" s="3"/>
    </row>
    <row r="1014" spans="3:3" x14ac:dyDescent="0.2">
      <c r="C1014" s="3"/>
    </row>
    <row r="1015" spans="3:3" x14ac:dyDescent="0.2">
      <c r="C1015" s="3"/>
    </row>
    <row r="1016" spans="3:3" x14ac:dyDescent="0.2">
      <c r="C1016" s="3"/>
    </row>
    <row r="1017" spans="3:3" x14ac:dyDescent="0.2">
      <c r="C1017" s="3"/>
    </row>
    <row r="1018" spans="3:3" x14ac:dyDescent="0.2">
      <c r="C1018" s="3"/>
    </row>
    <row r="1019" spans="3:3" x14ac:dyDescent="0.2">
      <c r="C1019" s="3"/>
    </row>
    <row r="1020" spans="3:3" x14ac:dyDescent="0.2">
      <c r="C1020" s="3"/>
    </row>
    <row r="1021" spans="3:3" x14ac:dyDescent="0.2">
      <c r="C1021" s="3"/>
    </row>
    <row r="1022" spans="3:3" x14ac:dyDescent="0.2">
      <c r="C1022" s="3"/>
    </row>
    <row r="1023" spans="3:3" x14ac:dyDescent="0.2">
      <c r="C1023" s="3"/>
    </row>
    <row r="1024" spans="3:3" x14ac:dyDescent="0.2">
      <c r="C1024" s="3"/>
    </row>
    <row r="1025" spans="3:3" x14ac:dyDescent="0.2">
      <c r="C1025" s="3"/>
    </row>
    <row r="1026" spans="3:3" x14ac:dyDescent="0.2">
      <c r="C1026" s="3"/>
    </row>
    <row r="1027" spans="3:3" x14ac:dyDescent="0.2">
      <c r="C1027" s="3"/>
    </row>
    <row r="1028" spans="3:3" x14ac:dyDescent="0.2">
      <c r="C1028" s="3"/>
    </row>
    <row r="1029" spans="3:3" x14ac:dyDescent="0.2">
      <c r="C1029" s="3"/>
    </row>
    <row r="1030" spans="3:3" x14ac:dyDescent="0.2">
      <c r="C1030" s="3"/>
    </row>
    <row r="1031" spans="3:3" x14ac:dyDescent="0.2">
      <c r="C1031" s="3"/>
    </row>
    <row r="1032" spans="3:3" x14ac:dyDescent="0.2">
      <c r="C1032" s="3"/>
    </row>
    <row r="1033" spans="3:3" x14ac:dyDescent="0.2">
      <c r="C1033" s="3"/>
    </row>
    <row r="1034" spans="3:3" x14ac:dyDescent="0.2">
      <c r="C1034" s="3"/>
    </row>
    <row r="1035" spans="3:3" x14ac:dyDescent="0.2">
      <c r="C1035" s="3"/>
    </row>
    <row r="1036" spans="3:3" x14ac:dyDescent="0.2">
      <c r="C1036" s="3"/>
    </row>
    <row r="1037" spans="3:3" x14ac:dyDescent="0.2">
      <c r="C1037" s="3"/>
    </row>
    <row r="1038" spans="3:3" x14ac:dyDescent="0.2">
      <c r="C1038" s="3"/>
    </row>
    <row r="1039" spans="3:3" x14ac:dyDescent="0.2">
      <c r="C1039" s="3"/>
    </row>
    <row r="1040" spans="3:3" x14ac:dyDescent="0.2">
      <c r="C1040" s="3"/>
    </row>
    <row r="1041" spans="3:3" x14ac:dyDescent="0.2">
      <c r="C1041" s="3"/>
    </row>
    <row r="1042" spans="3:3" x14ac:dyDescent="0.2">
      <c r="C1042" s="3"/>
    </row>
    <row r="1043" spans="3:3" x14ac:dyDescent="0.2">
      <c r="C1043" s="3"/>
    </row>
    <row r="1044" spans="3:3" x14ac:dyDescent="0.2">
      <c r="C1044" s="3"/>
    </row>
    <row r="1045" spans="3:3" x14ac:dyDescent="0.2">
      <c r="C1045" s="3"/>
    </row>
    <row r="1046" spans="3:3" x14ac:dyDescent="0.2">
      <c r="C1046" s="3"/>
    </row>
    <row r="1047" spans="3:3" x14ac:dyDescent="0.2">
      <c r="C1047" s="3"/>
    </row>
    <row r="1048" spans="3:3" x14ac:dyDescent="0.2">
      <c r="C1048" s="3"/>
    </row>
    <row r="1049" spans="3:3" x14ac:dyDescent="0.2">
      <c r="C1049" s="3"/>
    </row>
    <row r="1050" spans="3:3" x14ac:dyDescent="0.2">
      <c r="C1050" s="3"/>
    </row>
    <row r="1051" spans="3:3" x14ac:dyDescent="0.2">
      <c r="C1051" s="3"/>
    </row>
    <row r="1052" spans="3:3" x14ac:dyDescent="0.2">
      <c r="C1052" s="3"/>
    </row>
    <row r="1053" spans="3:3" x14ac:dyDescent="0.2">
      <c r="C1053" s="3"/>
    </row>
    <row r="1054" spans="3:3" x14ac:dyDescent="0.2">
      <c r="C1054" s="3"/>
    </row>
    <row r="1055" spans="3:3" x14ac:dyDescent="0.2">
      <c r="C1055" s="3"/>
    </row>
    <row r="1056" spans="3:3" x14ac:dyDescent="0.2">
      <c r="C1056" s="3"/>
    </row>
    <row r="1057" spans="3:3" x14ac:dyDescent="0.2">
      <c r="C1057" s="3"/>
    </row>
    <row r="1058" spans="3:3" x14ac:dyDescent="0.2">
      <c r="C1058" s="3"/>
    </row>
    <row r="1059" spans="3:3" x14ac:dyDescent="0.2">
      <c r="C1059" s="3"/>
    </row>
    <row r="1060" spans="3:3" x14ac:dyDescent="0.2">
      <c r="C1060" s="3"/>
    </row>
    <row r="1061" spans="3:3" x14ac:dyDescent="0.2">
      <c r="C1061" s="3"/>
    </row>
    <row r="1062" spans="3:3" x14ac:dyDescent="0.2">
      <c r="C1062" s="3"/>
    </row>
    <row r="1063" spans="3:3" x14ac:dyDescent="0.2">
      <c r="C1063" s="3"/>
    </row>
    <row r="1064" spans="3:3" x14ac:dyDescent="0.2">
      <c r="C1064" s="3"/>
    </row>
    <row r="1065" spans="3:3" x14ac:dyDescent="0.2">
      <c r="C1065" s="3"/>
    </row>
    <row r="1066" spans="3:3" x14ac:dyDescent="0.2">
      <c r="C1066" s="3"/>
    </row>
    <row r="1067" spans="3:3" x14ac:dyDescent="0.2">
      <c r="C1067" s="3"/>
    </row>
    <row r="1068" spans="3:3" x14ac:dyDescent="0.2">
      <c r="C1068" s="3"/>
    </row>
    <row r="1069" spans="3:3" x14ac:dyDescent="0.2">
      <c r="C1069" s="3"/>
    </row>
    <row r="1070" spans="3:3" x14ac:dyDescent="0.2">
      <c r="C1070" s="3"/>
    </row>
    <row r="1071" spans="3:3" x14ac:dyDescent="0.2">
      <c r="C1071" s="3"/>
    </row>
    <row r="1072" spans="3:3" x14ac:dyDescent="0.2">
      <c r="C1072" s="3"/>
    </row>
    <row r="1073" spans="3:3" x14ac:dyDescent="0.2">
      <c r="C1073" s="3"/>
    </row>
    <row r="1074" spans="3:3" x14ac:dyDescent="0.2">
      <c r="C1074" s="3"/>
    </row>
    <row r="1075" spans="3:3" x14ac:dyDescent="0.2">
      <c r="C1075" s="3"/>
    </row>
    <row r="1076" spans="3:3" x14ac:dyDescent="0.2">
      <c r="C1076" s="3"/>
    </row>
    <row r="1077" spans="3:3" x14ac:dyDescent="0.2">
      <c r="C1077" s="3"/>
    </row>
    <row r="1078" spans="3:3" x14ac:dyDescent="0.2">
      <c r="C1078" s="3"/>
    </row>
    <row r="1079" spans="3:3" x14ac:dyDescent="0.2">
      <c r="C1079" s="3"/>
    </row>
    <row r="1080" spans="3:3" x14ac:dyDescent="0.2">
      <c r="C1080" s="3"/>
    </row>
    <row r="1081" spans="3:3" x14ac:dyDescent="0.2">
      <c r="C1081" s="3"/>
    </row>
    <row r="1082" spans="3:3" x14ac:dyDescent="0.2">
      <c r="C1082" s="3"/>
    </row>
    <row r="1083" spans="3:3" x14ac:dyDescent="0.2">
      <c r="C1083" s="3"/>
    </row>
    <row r="1084" spans="3:3" x14ac:dyDescent="0.2">
      <c r="C1084" s="3"/>
    </row>
    <row r="1085" spans="3:3" x14ac:dyDescent="0.2">
      <c r="C1085" s="3"/>
    </row>
  </sheetData>
  <phoneticPr fontId="0" type="noConversion"/>
  <conditionalFormatting sqref="C122:W122 C7:C115 C117 D7:AG7 D8:W117 C125:W1085 Y8:AG119 C118:W119">
    <cfRule type="cellIs" dxfId="13" priority="14" stopIfTrue="1" operator="lessThanOrEqual">
      <formula>0</formula>
    </cfRule>
  </conditionalFormatting>
  <conditionalFormatting sqref="C116 X116">
    <cfRule type="cellIs" dxfId="12" priority="11" stopIfTrue="1" operator="lessThanOrEqual">
      <formula>0</formula>
    </cfRule>
  </conditionalFormatting>
  <conditionalFormatting sqref="D123:AG124">
    <cfRule type="cellIs" dxfId="11" priority="3" stopIfTrue="1" operator="lessThanOrEqual">
      <formula>0</formula>
    </cfRule>
  </conditionalFormatting>
  <conditionalFormatting sqref="C123:C124">
    <cfRule type="cellIs" dxfId="10" priority="2" stopIfTrue="1" operator="lessThanOrEqual">
      <formula>0</formula>
    </cfRule>
  </conditionalFormatting>
  <conditionalFormatting sqref="C121:AG121">
    <cfRule type="cellIs" dxfId="9" priority="1" stopIfTrue="1" operator="lessThanOrEqual">
      <formula>0</formula>
    </cfRule>
  </conditionalFormatting>
  <pageMargins left="0.75" right="0.75" top="1" bottom="1" header="0.5" footer="0.5"/>
  <pageSetup orientation="portrait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AG1085"/>
  <sheetViews>
    <sheetView workbookViewId="0">
      <pane xSplit="3" ySplit="6" topLeftCell="D7" activePane="bottomRight" state="frozen"/>
      <selection pane="topRight" activeCell="B1" sqref="B1"/>
      <selection pane="bottomLeft" activeCell="A5" sqref="A5"/>
      <selection pane="bottomRight" activeCell="D7" sqref="D7"/>
    </sheetView>
  </sheetViews>
  <sheetFormatPr defaultColWidth="12.5703125" defaultRowHeight="12.75" x14ac:dyDescent="0.2"/>
  <cols>
    <col min="1" max="2" width="0" hidden="1" customWidth="1"/>
    <col min="3" max="3" width="13.7109375" customWidth="1"/>
    <col min="4" max="23" width="12.5703125" customWidth="1"/>
    <col min="24" max="24" width="7.42578125" customWidth="1"/>
  </cols>
  <sheetData>
    <row r="1" spans="1:33" hidden="1" x14ac:dyDescent="0.2">
      <c r="D1" t="s">
        <v>95</v>
      </c>
      <c r="E1" t="s">
        <v>96</v>
      </c>
      <c r="F1" t="s">
        <v>97</v>
      </c>
      <c r="G1" t="s">
        <v>98</v>
      </c>
      <c r="H1" t="s">
        <v>99</v>
      </c>
      <c r="I1" t="s">
        <v>100</v>
      </c>
      <c r="J1" t="s">
        <v>101</v>
      </c>
      <c r="K1" t="s">
        <v>102</v>
      </c>
      <c r="L1" t="s">
        <v>103</v>
      </c>
      <c r="M1" t="s">
        <v>104</v>
      </c>
      <c r="N1" t="s">
        <v>105</v>
      </c>
      <c r="O1" t="s">
        <v>106</v>
      </c>
      <c r="P1" t="s">
        <v>107</v>
      </c>
      <c r="Q1" t="s">
        <v>108</v>
      </c>
      <c r="R1" t="s">
        <v>109</v>
      </c>
      <c r="S1" t="s">
        <v>110</v>
      </c>
      <c r="T1" t="s">
        <v>111</v>
      </c>
      <c r="U1" t="s">
        <v>112</v>
      </c>
      <c r="V1" t="s">
        <v>113</v>
      </c>
      <c r="W1" t="s">
        <v>114</v>
      </c>
      <c r="X1" t="s">
        <v>115</v>
      </c>
      <c r="Y1" t="s">
        <v>116</v>
      </c>
      <c r="Z1" t="s">
        <v>117</v>
      </c>
      <c r="AA1" t="s">
        <v>118</v>
      </c>
      <c r="AB1" t="s">
        <v>119</v>
      </c>
      <c r="AC1" t="s">
        <v>120</v>
      </c>
      <c r="AD1" t="s">
        <v>121</v>
      </c>
      <c r="AE1" t="s">
        <v>122</v>
      </c>
      <c r="AF1" t="s">
        <v>123</v>
      </c>
      <c r="AG1" t="s">
        <v>124</v>
      </c>
    </row>
    <row r="2" spans="1:33" ht="24" customHeight="1" x14ac:dyDescent="0.25">
      <c r="C2" s="13" t="str">
        <f>InterveningNaturalFlow!A1</f>
        <v>Natural flows are ALWAYS SUBJECT TO CHANGE in future updates -- Last Updated 1/10/2020</v>
      </c>
      <c r="D2" s="13"/>
      <c r="E2" s="13"/>
      <c r="F2" s="13"/>
      <c r="G2" s="13"/>
      <c r="H2" s="13"/>
      <c r="I2" s="12"/>
      <c r="J2" s="12"/>
      <c r="K2" s="13"/>
      <c r="L2" s="18"/>
      <c r="M2" s="18"/>
    </row>
    <row r="3" spans="1:33" s="14" customFormat="1" ht="24" customHeight="1" x14ac:dyDescent="0.2">
      <c r="C3" s="17" t="s">
        <v>1</v>
      </c>
      <c r="D3" s="15" t="s">
        <v>2</v>
      </c>
      <c r="E3" s="15" t="s">
        <v>3</v>
      </c>
      <c r="F3" s="15" t="s">
        <v>93</v>
      </c>
      <c r="G3" s="15" t="s">
        <v>5</v>
      </c>
      <c r="H3" s="15" t="s">
        <v>6</v>
      </c>
      <c r="I3" s="15" t="s">
        <v>7</v>
      </c>
      <c r="J3" s="15" t="s">
        <v>8</v>
      </c>
      <c r="K3" s="15" t="s">
        <v>4</v>
      </c>
      <c r="L3" s="16" t="s">
        <v>9</v>
      </c>
      <c r="M3" s="16" t="s">
        <v>10</v>
      </c>
      <c r="N3" s="16" t="s">
        <v>11</v>
      </c>
      <c r="O3" s="16" t="s">
        <v>12</v>
      </c>
      <c r="P3" s="16" t="s">
        <v>13</v>
      </c>
      <c r="Q3" s="16" t="s">
        <v>14</v>
      </c>
      <c r="R3" s="16" t="s">
        <v>15</v>
      </c>
      <c r="S3" s="16" t="s">
        <v>16</v>
      </c>
      <c r="T3" s="16" t="s">
        <v>17</v>
      </c>
      <c r="U3" s="16" t="s">
        <v>25</v>
      </c>
      <c r="V3" s="16" t="s">
        <v>18</v>
      </c>
      <c r="W3" s="16" t="s">
        <v>19</v>
      </c>
      <c r="Y3" s="16" t="s">
        <v>21</v>
      </c>
      <c r="Z3" s="16" t="s">
        <v>20</v>
      </c>
      <c r="AA3" s="16" t="s">
        <v>28</v>
      </c>
      <c r="AB3" s="16" t="s">
        <v>22</v>
      </c>
      <c r="AC3" s="16" t="s">
        <v>29</v>
      </c>
      <c r="AD3" s="16" t="s">
        <v>30</v>
      </c>
      <c r="AE3" s="16" t="s">
        <v>23</v>
      </c>
      <c r="AF3" s="16" t="s">
        <v>31</v>
      </c>
      <c r="AG3" s="16" t="s">
        <v>24</v>
      </c>
    </row>
    <row r="4" spans="1:33" s="14" customFormat="1" ht="24" customHeight="1" x14ac:dyDescent="0.2">
      <c r="C4" s="17" t="s">
        <v>34</v>
      </c>
      <c r="D4" s="22" t="s">
        <v>35</v>
      </c>
      <c r="E4" s="22" t="s">
        <v>36</v>
      </c>
      <c r="F4" s="22" t="s">
        <v>38</v>
      </c>
      <c r="G4" s="22" t="s">
        <v>39</v>
      </c>
      <c r="H4" s="22" t="s">
        <v>40</v>
      </c>
      <c r="I4" s="22" t="s">
        <v>41</v>
      </c>
      <c r="J4" s="22" t="s">
        <v>42</v>
      </c>
      <c r="K4" s="22" t="s">
        <v>37</v>
      </c>
      <c r="L4" s="22" t="s">
        <v>43</v>
      </c>
      <c r="M4" s="22" t="s">
        <v>44</v>
      </c>
      <c r="N4" s="22" t="s">
        <v>45</v>
      </c>
      <c r="O4" s="22" t="s">
        <v>46</v>
      </c>
      <c r="P4" s="22" t="s">
        <v>47</v>
      </c>
      <c r="Q4" s="22" t="s">
        <v>48</v>
      </c>
      <c r="R4" s="22" t="s">
        <v>49</v>
      </c>
      <c r="S4" s="22" t="s">
        <v>50</v>
      </c>
      <c r="T4" s="22" t="s">
        <v>51</v>
      </c>
      <c r="U4" s="22" t="s">
        <v>52</v>
      </c>
      <c r="V4" s="22" t="s">
        <v>53</v>
      </c>
      <c r="W4" s="22" t="s">
        <v>54</v>
      </c>
      <c r="Y4" s="21" t="s">
        <v>55</v>
      </c>
      <c r="Z4" s="21" t="s">
        <v>56</v>
      </c>
      <c r="AA4" s="21" t="s">
        <v>57</v>
      </c>
      <c r="AB4" s="21" t="s">
        <v>58</v>
      </c>
      <c r="AC4" s="21" t="s">
        <v>59</v>
      </c>
      <c r="AD4" s="21" t="s">
        <v>60</v>
      </c>
      <c r="AE4" s="21" t="s">
        <v>61</v>
      </c>
      <c r="AF4" s="21" t="s">
        <v>62</v>
      </c>
      <c r="AG4" s="21" t="s">
        <v>63</v>
      </c>
    </row>
    <row r="5" spans="1:33" s="2" customFormat="1" ht="102" x14ac:dyDescent="0.2">
      <c r="C5" s="23" t="s">
        <v>64</v>
      </c>
      <c r="D5" s="1" t="s">
        <v>65</v>
      </c>
      <c r="E5" s="1" t="s">
        <v>66</v>
      </c>
      <c r="F5" s="1" t="s">
        <v>67</v>
      </c>
      <c r="G5" s="1" t="s">
        <v>68</v>
      </c>
      <c r="H5" s="1" t="s">
        <v>69</v>
      </c>
      <c r="I5" s="1" t="s">
        <v>70</v>
      </c>
      <c r="J5" s="1" t="s">
        <v>71</v>
      </c>
      <c r="K5" s="1" t="s">
        <v>72</v>
      </c>
      <c r="L5" s="1" t="s">
        <v>73</v>
      </c>
      <c r="M5" s="1" t="s">
        <v>74</v>
      </c>
      <c r="N5" s="1" t="s">
        <v>75</v>
      </c>
      <c r="O5" s="1" t="s">
        <v>76</v>
      </c>
      <c r="P5" s="1" t="s">
        <v>77</v>
      </c>
      <c r="Q5" s="1" t="s">
        <v>78</v>
      </c>
      <c r="R5" s="1" t="s">
        <v>79</v>
      </c>
      <c r="S5" s="1" t="s">
        <v>80</v>
      </c>
      <c r="T5" s="1" t="s">
        <v>81</v>
      </c>
      <c r="U5" s="1" t="s">
        <v>82</v>
      </c>
      <c r="V5" s="1" t="s">
        <v>83</v>
      </c>
      <c r="W5" s="1" t="s">
        <v>84</v>
      </c>
      <c r="Y5" s="1" t="s">
        <v>85</v>
      </c>
      <c r="Z5" s="1" t="s">
        <v>86</v>
      </c>
      <c r="AA5" s="1" t="s">
        <v>87</v>
      </c>
      <c r="AB5" s="1" t="s">
        <v>0</v>
      </c>
      <c r="AC5" s="1" t="s">
        <v>88</v>
      </c>
      <c r="AD5" s="1" t="s">
        <v>89</v>
      </c>
      <c r="AE5" s="1" t="s">
        <v>90</v>
      </c>
      <c r="AF5" s="1" t="s">
        <v>91</v>
      </c>
      <c r="AG5" s="1" t="s">
        <v>92</v>
      </c>
    </row>
    <row r="6" spans="1:33" s="2" customFormat="1" ht="13.5" customHeight="1" thickBot="1" x14ac:dyDescent="0.25">
      <c r="A6" s="40" t="s">
        <v>94</v>
      </c>
      <c r="B6" s="40"/>
      <c r="C6" s="20" t="s">
        <v>33</v>
      </c>
      <c r="D6" s="19" t="s">
        <v>26</v>
      </c>
      <c r="E6" s="19" t="s">
        <v>26</v>
      </c>
      <c r="F6" s="19" t="s">
        <v>26</v>
      </c>
      <c r="G6" s="19" t="s">
        <v>26</v>
      </c>
      <c r="H6" s="19" t="s">
        <v>26</v>
      </c>
      <c r="I6" s="19" t="s">
        <v>26</v>
      </c>
      <c r="J6" s="19" t="s">
        <v>26</v>
      </c>
      <c r="K6" s="19" t="s">
        <v>26</v>
      </c>
      <c r="L6" s="19" t="s">
        <v>26</v>
      </c>
      <c r="M6" s="19" t="s">
        <v>26</v>
      </c>
      <c r="N6" s="19" t="s">
        <v>26</v>
      </c>
      <c r="O6" s="19" t="s">
        <v>26</v>
      </c>
      <c r="P6" s="19" t="s">
        <v>26</v>
      </c>
      <c r="Q6" s="19" t="s">
        <v>26</v>
      </c>
      <c r="R6" s="19" t="s">
        <v>26</v>
      </c>
      <c r="S6" s="19" t="s">
        <v>26</v>
      </c>
      <c r="T6" s="19" t="s">
        <v>26</v>
      </c>
      <c r="U6" s="19" t="s">
        <v>26</v>
      </c>
      <c r="V6" s="19" t="s">
        <v>26</v>
      </c>
      <c r="W6" s="19" t="s">
        <v>26</v>
      </c>
      <c r="X6" s="9"/>
      <c r="Y6" s="19" t="s">
        <v>26</v>
      </c>
      <c r="Z6" s="19" t="s">
        <v>26</v>
      </c>
      <c r="AA6" s="19" t="s">
        <v>26</v>
      </c>
      <c r="AB6" s="19" t="s">
        <v>26</v>
      </c>
      <c r="AC6" s="19" t="s">
        <v>26</v>
      </c>
      <c r="AD6" s="19" t="s">
        <v>26</v>
      </c>
      <c r="AE6" s="19" t="s">
        <v>26</v>
      </c>
      <c r="AF6" s="19" t="s">
        <v>26</v>
      </c>
      <c r="AG6" s="19" t="s">
        <v>26</v>
      </c>
    </row>
    <row r="7" spans="1:33" s="2" customFormat="1" ht="15.75" thickTop="1" x14ac:dyDescent="0.25">
      <c r="A7" s="41">
        <v>9</v>
      </c>
      <c r="B7" s="42">
        <v>20</v>
      </c>
      <c r="C7" s="6">
        <v>1906</v>
      </c>
      <c r="D7" s="36">
        <f ca="1">SUM(INDIRECT(CONCATENATE("InterveningNaturalFlow!",D$1,$A7)):INDIRECT(CONCATENATE("InterveningNaturalFlow!",D$1,$B7)))</f>
        <v>2763072</v>
      </c>
      <c r="E7" s="36">
        <f ca="1">SUM(INDIRECT(CONCATENATE("InterveningNaturalFlow!",E$1,$A7)):INDIRECT(CONCATENATE("InterveningNaturalFlow!",E$1,$B7)))</f>
        <v>1743827</v>
      </c>
      <c r="F7" s="36">
        <f ca="1">SUM(INDIRECT(CONCATENATE("InterveningNaturalFlow!",F$1,$A7)):INDIRECT(CONCATENATE("InterveningNaturalFlow!",F$1,$B7)))</f>
        <v>196474</v>
      </c>
      <c r="G7" s="36">
        <f ca="1">SUM(INDIRECT(CONCATENATE("InterveningNaturalFlow!",G$1,$A7)):INDIRECT(CONCATENATE("InterveningNaturalFlow!",G$1,$B7)))</f>
        <v>1271454</v>
      </c>
      <c r="H7" s="36">
        <f ca="1">SUM(INDIRECT(CONCATENATE("InterveningNaturalFlow!",H$1,$A7)):INDIRECT(CONCATENATE("InterveningNaturalFlow!",H$1,$B7)))</f>
        <v>237400</v>
      </c>
      <c r="I7" s="36">
        <f ca="1">SUM(INDIRECT(CONCATENATE("InterveningNaturalFlow!",I$1,$A7)):INDIRECT(CONCATENATE("InterveningNaturalFlow!",I$1,$B7)))</f>
        <v>1126729</v>
      </c>
      <c r="J7" s="36">
        <f ca="1">SUM(INDIRECT(CONCATENATE("InterveningNaturalFlow!",J$1,$A7)):INDIRECT(CONCATENATE("InterveningNaturalFlow!",J$1,$B7)))</f>
        <v>645028</v>
      </c>
      <c r="K7" s="36">
        <f ca="1">SUM(INDIRECT(CONCATENATE("InterveningNaturalFlow!",K$1,$A7)):INDIRECT(CONCATENATE("InterveningNaturalFlow!",K$1,$B7)))</f>
        <v>197486</v>
      </c>
      <c r="L7" s="36">
        <f ca="1">SUM(INDIRECT(CONCATENATE("InterveningNaturalFlow!",L$1,$A7)):INDIRECT(CONCATENATE("InterveningNaturalFlow!",L$1,$B7)))</f>
        <v>1530600</v>
      </c>
      <c r="M7" s="36">
        <f ca="1">SUM(INDIRECT(CONCATENATE("InterveningNaturalFlow!",M$1,$A7)):INDIRECT(CONCATENATE("InterveningNaturalFlow!",M$1,$B7)))</f>
        <v>143449</v>
      </c>
      <c r="N7" s="36">
        <f ca="1">SUM(INDIRECT(CONCATENATE("InterveningNaturalFlow!",N$1,$A7)):INDIRECT(CONCATENATE("InterveningNaturalFlow!",N$1,$B7)))</f>
        <v>678473</v>
      </c>
      <c r="O7" s="36">
        <f ca="1">SUM(INDIRECT(CONCATENATE("InterveningNaturalFlow!",O$1,$A7)):INDIRECT(CONCATENATE("InterveningNaturalFlow!",O$1,$B7)))</f>
        <v>1686523</v>
      </c>
      <c r="P7" s="36">
        <f ca="1">SUM(INDIRECT(CONCATENATE("InterveningNaturalFlow!",P$1,$A7)):INDIRECT(CONCATENATE("InterveningNaturalFlow!",P$1,$B7)))</f>
        <v>578134</v>
      </c>
      <c r="Q7" s="36">
        <f ca="1">SUM(INDIRECT(CONCATENATE("InterveningNaturalFlow!",Q$1,$A7)):INDIRECT(CONCATENATE("InterveningNaturalFlow!",Q$1,$B7)))</f>
        <v>1039504</v>
      </c>
      <c r="R7" s="36">
        <f ca="1">SUM(INDIRECT(CONCATENATE("InterveningNaturalFlow!",R$1,$A7)):INDIRECT(CONCATENATE("InterveningNaturalFlow!",R$1,$B7)))</f>
        <v>735232</v>
      </c>
      <c r="S7" s="36">
        <f ca="1">SUM(INDIRECT(CONCATENATE("InterveningNaturalFlow!",S$1,$A7)):INDIRECT(CONCATENATE("InterveningNaturalFlow!",S$1,$B7)))</f>
        <v>429138</v>
      </c>
      <c r="T7" s="36">
        <f ca="1">SUM(INDIRECT(CONCATENATE("InterveningNaturalFlow!",T$1,$A7)):INDIRECT(CONCATENATE("InterveningNaturalFlow!",T$1,$B7)))</f>
        <v>267506</v>
      </c>
      <c r="U7" s="36">
        <f ca="1">SUM(INDIRECT(CONCATENATE("InterveningNaturalFlow!",U$1,$A7)):INDIRECT(CONCATENATE("InterveningNaturalFlow!",U$1,$B7)))</f>
        <v>1460628</v>
      </c>
      <c r="V7" s="36">
        <f ca="1">SUM(INDIRECT(CONCATENATE("InterveningNaturalFlow!",V$1,$A7)):INDIRECT(CONCATENATE("InterveningNaturalFlow!",V$1,$B7)))</f>
        <v>1106668</v>
      </c>
      <c r="W7" s="36">
        <f ca="1">SUM(INDIRECT(CONCATENATE("InterveningNaturalFlow!",W$1,$A7)):INDIRECT(CONCATENATE("InterveningNaturalFlow!",W$1,$B7)))</f>
        <v>886435</v>
      </c>
      <c r="X7" s="36"/>
      <c r="Y7" s="36">
        <f ca="1">SUM(INDIRECT(CONCATENATE("InterveningNaturalFlow!",Y$1,$A7)):INDIRECT(CONCATENATE("InterveningNaturalFlow!",Y$1,$B7)))</f>
        <v>22433</v>
      </c>
      <c r="Z7" s="36">
        <f ca="1">SUM(INDIRECT(CONCATENATE("InterveningNaturalFlow!",Z$1,$A7)):INDIRECT(CONCATENATE("InterveningNaturalFlow!",Z$1,$B7)))</f>
        <v>251227</v>
      </c>
      <c r="AA7" s="36">
        <f ca="1">SUM(INDIRECT(CONCATENATE("InterveningNaturalFlow!",AA$1,$A7)):INDIRECT(CONCATENATE("InterveningNaturalFlow!",AA$1,$B7)))</f>
        <v>68262</v>
      </c>
      <c r="AB7" s="36">
        <f ca="1">SUM(INDIRECT(CONCATENATE("InterveningNaturalFlow!",AB$1,$A7)):INDIRECT(CONCATENATE("InterveningNaturalFlow!",AB$1,$B7)))</f>
        <v>116584</v>
      </c>
      <c r="AC7" s="36">
        <f ca="1">SUM(INDIRECT(CONCATENATE("InterveningNaturalFlow!",AC$1,$A7)):INDIRECT(CONCATENATE("InterveningNaturalFlow!",AC$1,$B7)))</f>
        <v>119482</v>
      </c>
      <c r="AD7" s="36">
        <f ca="1">SUM(INDIRECT(CONCATENATE("InterveningNaturalFlow!",AD$1,$A7)):INDIRECT(CONCATENATE("InterveningNaturalFlow!",AD$1,$B7)))</f>
        <v>-46987</v>
      </c>
      <c r="AE7" s="36">
        <f ca="1">SUM(INDIRECT(CONCATENATE("InterveningNaturalFlow!",AE$1,$A7)):INDIRECT(CONCATENATE("InterveningNaturalFlow!",AE$1,$B7)))</f>
        <v>18933</v>
      </c>
      <c r="AF7" s="36">
        <f ca="1">SUM(INDIRECT(CONCATENATE("InterveningNaturalFlow!",AF$1,$A7)):INDIRECT(CONCATENATE("InterveningNaturalFlow!",AF$1,$B7)))</f>
        <v>272399</v>
      </c>
      <c r="AG7" s="36">
        <f ca="1">SUM(INDIRECT(CONCATENATE("InterveningNaturalFlow!",AG$1,$A7)):INDIRECT(CONCATENATE("InterveningNaturalFlow!",AG$1,$B7)))</f>
        <v>225639</v>
      </c>
    </row>
    <row r="8" spans="1:33" s="2" customFormat="1" x14ac:dyDescent="0.2">
      <c r="A8" s="43">
        <f>A7+12</f>
        <v>21</v>
      </c>
      <c r="B8" s="43">
        <f>B7+12</f>
        <v>32</v>
      </c>
      <c r="C8" s="6">
        <v>1907</v>
      </c>
      <c r="D8" s="36">
        <f ca="1">SUM(INDIRECT(CONCATENATE("InterveningNaturalFlow!",D$1,$A8)):INDIRECT(CONCATENATE("InterveningNaturalFlow!",D$1,$B8)))</f>
        <v>3081437</v>
      </c>
      <c r="E8" s="36">
        <f ca="1">SUM(INDIRECT(CONCATENATE("InterveningNaturalFlow!",E$1,$A8)):INDIRECT(CONCATENATE("InterveningNaturalFlow!",E$1,$B8)))</f>
        <v>1700573</v>
      </c>
      <c r="F8" s="36">
        <f ca="1">SUM(INDIRECT(CONCATENATE("InterveningNaturalFlow!",F$1,$A8)):INDIRECT(CONCATENATE("InterveningNaturalFlow!",F$1,$B8)))</f>
        <v>223675</v>
      </c>
      <c r="G8" s="36">
        <f ca="1">SUM(INDIRECT(CONCATENATE("InterveningNaturalFlow!",G$1,$A8)):INDIRECT(CONCATENATE("InterveningNaturalFlow!",G$1,$B8)))</f>
        <v>1486653</v>
      </c>
      <c r="H8" s="36">
        <f ca="1">SUM(INDIRECT(CONCATENATE("InterveningNaturalFlow!",H$1,$A8)):INDIRECT(CONCATENATE("InterveningNaturalFlow!",H$1,$B8)))</f>
        <v>254700</v>
      </c>
      <c r="I8" s="36">
        <f ca="1">SUM(INDIRECT(CONCATENATE("InterveningNaturalFlow!",I$1,$A8)):INDIRECT(CONCATENATE("InterveningNaturalFlow!",I$1,$B8)))</f>
        <v>901188</v>
      </c>
      <c r="J8" s="36">
        <f ca="1">SUM(INDIRECT(CONCATENATE("InterveningNaturalFlow!",J$1,$A8)):INDIRECT(CONCATENATE("InterveningNaturalFlow!",J$1,$B8)))</f>
        <v>659614</v>
      </c>
      <c r="K8" s="36">
        <f ca="1">SUM(INDIRECT(CONCATENATE("InterveningNaturalFlow!",K$1,$A8)):INDIRECT(CONCATENATE("InterveningNaturalFlow!",K$1,$B8)))</f>
        <v>136148</v>
      </c>
      <c r="L8" s="36">
        <f ca="1">SUM(INDIRECT(CONCATENATE("InterveningNaturalFlow!",L$1,$A8)):INDIRECT(CONCATENATE("InterveningNaturalFlow!",L$1,$B8)))</f>
        <v>1993900</v>
      </c>
      <c r="M8" s="36">
        <f ca="1">SUM(INDIRECT(CONCATENATE("InterveningNaturalFlow!",M$1,$A8)):INDIRECT(CONCATENATE("InterveningNaturalFlow!",M$1,$B8)))</f>
        <v>123284</v>
      </c>
      <c r="N8" s="36">
        <f ca="1">SUM(INDIRECT(CONCATENATE("InterveningNaturalFlow!",N$1,$A8)):INDIRECT(CONCATENATE("InterveningNaturalFlow!",N$1,$B8)))</f>
        <v>1221553</v>
      </c>
      <c r="O8" s="36">
        <f ca="1">SUM(INDIRECT(CONCATENATE("InterveningNaturalFlow!",O$1,$A8)):INDIRECT(CONCATENATE("InterveningNaturalFlow!",O$1,$B8)))</f>
        <v>1947123</v>
      </c>
      <c r="P8" s="36">
        <f ca="1">SUM(INDIRECT(CONCATENATE("InterveningNaturalFlow!",P$1,$A8)):INDIRECT(CONCATENATE("InterveningNaturalFlow!",P$1,$B8)))</f>
        <v>818438</v>
      </c>
      <c r="Q8" s="36">
        <f ca="1">SUM(INDIRECT(CONCATENATE("InterveningNaturalFlow!",Q$1,$A8)):INDIRECT(CONCATENATE("InterveningNaturalFlow!",Q$1,$B8)))</f>
        <v>1563780</v>
      </c>
      <c r="R8" s="36">
        <f ca="1">SUM(INDIRECT(CONCATENATE("InterveningNaturalFlow!",R$1,$A8)):INDIRECT(CONCATENATE("InterveningNaturalFlow!",R$1,$B8)))</f>
        <v>831861</v>
      </c>
      <c r="S8" s="36">
        <f ca="1">SUM(INDIRECT(CONCATENATE("InterveningNaturalFlow!",S$1,$A8)):INDIRECT(CONCATENATE("InterveningNaturalFlow!",S$1,$B8)))</f>
        <v>739211</v>
      </c>
      <c r="T8" s="36">
        <f ca="1">SUM(INDIRECT(CONCATENATE("InterveningNaturalFlow!",T$1,$A8)):INDIRECT(CONCATENATE("InterveningNaturalFlow!",T$1,$B8)))</f>
        <v>276701</v>
      </c>
      <c r="U8" s="36">
        <f ca="1">SUM(INDIRECT(CONCATENATE("InterveningNaturalFlow!",U$1,$A8)):INDIRECT(CONCATENATE("InterveningNaturalFlow!",U$1,$B8)))</f>
        <v>1174787</v>
      </c>
      <c r="V8" s="36">
        <f ca="1">SUM(INDIRECT(CONCATENATE("InterveningNaturalFlow!",V$1,$A8)):INDIRECT(CONCATENATE("InterveningNaturalFlow!",V$1,$B8)))</f>
        <v>939768</v>
      </c>
      <c r="W8" s="36">
        <f ca="1">SUM(INDIRECT(CONCATENATE("InterveningNaturalFlow!",W$1,$A8)):INDIRECT(CONCATENATE("InterveningNaturalFlow!",W$1,$B8)))</f>
        <v>818195</v>
      </c>
      <c r="X8" s="34"/>
      <c r="Y8" s="36">
        <f ca="1">SUM(INDIRECT(CONCATENATE("InterveningNaturalFlow!",Y$1,$A8)):INDIRECT(CONCATENATE("InterveningNaturalFlow!",Y$1,$B8)))</f>
        <v>17427</v>
      </c>
      <c r="Z8" s="36">
        <f ca="1">SUM(INDIRECT(CONCATENATE("InterveningNaturalFlow!",Z$1,$A8)):INDIRECT(CONCATENATE("InterveningNaturalFlow!",Z$1,$B8)))</f>
        <v>432145</v>
      </c>
      <c r="AA8" s="36">
        <f ca="1">SUM(INDIRECT(CONCATENATE("InterveningNaturalFlow!",AA$1,$A8)):INDIRECT(CONCATENATE("InterveningNaturalFlow!",AA$1,$B8)))</f>
        <v>253602</v>
      </c>
      <c r="AB8" s="36">
        <f ca="1">SUM(INDIRECT(CONCATENATE("InterveningNaturalFlow!",AB$1,$A8)):INDIRECT(CONCATENATE("InterveningNaturalFlow!",AB$1,$B8)))</f>
        <v>115329</v>
      </c>
      <c r="AC8" s="36">
        <f ca="1">SUM(INDIRECT(CONCATENATE("InterveningNaturalFlow!",AC$1,$A8)):INDIRECT(CONCATENATE("InterveningNaturalFlow!",AC$1,$B8)))</f>
        <v>217141</v>
      </c>
      <c r="AD8" s="36">
        <f ca="1">SUM(INDIRECT(CONCATENATE("InterveningNaturalFlow!",AD$1,$A8)):INDIRECT(CONCATENATE("InterveningNaturalFlow!",AD$1,$B8)))</f>
        <v>12319</v>
      </c>
      <c r="AE8" s="36">
        <f ca="1">SUM(INDIRECT(CONCATENATE("InterveningNaturalFlow!",AE$1,$A8)):INDIRECT(CONCATENATE("InterveningNaturalFlow!",AE$1,$B8)))</f>
        <v>84568</v>
      </c>
      <c r="AF8" s="36">
        <f ca="1">SUM(INDIRECT(CONCATENATE("InterveningNaturalFlow!",AF$1,$A8)):INDIRECT(CONCATENATE("InterveningNaturalFlow!",AF$1,$B8)))</f>
        <v>191034</v>
      </c>
      <c r="AG8" s="36">
        <f ca="1">SUM(INDIRECT(CONCATENATE("InterveningNaturalFlow!",AG$1,$A8)):INDIRECT(CONCATENATE("InterveningNaturalFlow!",AG$1,$B8)))</f>
        <v>418044</v>
      </c>
    </row>
    <row r="9" spans="1:33" s="2" customFormat="1" x14ac:dyDescent="0.2">
      <c r="A9" s="43">
        <f t="shared" ref="A9:B24" si="0">A8+12</f>
        <v>33</v>
      </c>
      <c r="B9" s="43">
        <f t="shared" si="0"/>
        <v>44</v>
      </c>
      <c r="C9" s="6">
        <v>1908</v>
      </c>
      <c r="D9" s="36">
        <f ca="1">SUM(INDIRECT(CONCATENATE("InterveningNaturalFlow!",D$1,$A9)):INDIRECT(CONCATENATE("InterveningNaturalFlow!",D$1,$B9)))</f>
        <v>1649464</v>
      </c>
      <c r="E9" s="36">
        <f ca="1">SUM(INDIRECT(CONCATENATE("InterveningNaturalFlow!",E$1,$A9)):INDIRECT(CONCATENATE("InterveningNaturalFlow!",E$1,$B9)))</f>
        <v>1224669</v>
      </c>
      <c r="F9" s="36">
        <f ca="1">SUM(INDIRECT(CONCATENATE("InterveningNaturalFlow!",F$1,$A9)):INDIRECT(CONCATENATE("InterveningNaturalFlow!",F$1,$B9)))</f>
        <v>154109</v>
      </c>
      <c r="G9" s="36">
        <f ca="1">SUM(INDIRECT(CONCATENATE("InterveningNaturalFlow!",G$1,$A9)):INDIRECT(CONCATENATE("InterveningNaturalFlow!",G$1,$B9)))</f>
        <v>786219</v>
      </c>
      <c r="H9" s="36">
        <f ca="1">SUM(INDIRECT(CONCATENATE("InterveningNaturalFlow!",H$1,$A9)):INDIRECT(CONCATENATE("InterveningNaturalFlow!",H$1,$B9)))</f>
        <v>146600</v>
      </c>
      <c r="I9" s="36">
        <f ca="1">SUM(INDIRECT(CONCATENATE("InterveningNaturalFlow!",I$1,$A9)):INDIRECT(CONCATENATE("InterveningNaturalFlow!",I$1,$B9)))</f>
        <v>586817</v>
      </c>
      <c r="J9" s="36">
        <f ca="1">SUM(INDIRECT(CONCATENATE("InterveningNaturalFlow!",J$1,$A9)):INDIRECT(CONCATENATE("InterveningNaturalFlow!",J$1,$B9)))</f>
        <v>438902</v>
      </c>
      <c r="K9" s="36">
        <f ca="1">SUM(INDIRECT(CONCATENATE("InterveningNaturalFlow!",K$1,$A9)):INDIRECT(CONCATENATE("InterveningNaturalFlow!",K$1,$B9)))</f>
        <v>214486</v>
      </c>
      <c r="L9" s="36">
        <f ca="1">SUM(INDIRECT(CONCATENATE("InterveningNaturalFlow!",L$1,$A9)):INDIRECT(CONCATENATE("InterveningNaturalFlow!",L$1,$B9)))</f>
        <v>1140300</v>
      </c>
      <c r="M9" s="36">
        <f ca="1">SUM(INDIRECT(CONCATENATE("InterveningNaturalFlow!",M$1,$A9)):INDIRECT(CONCATENATE("InterveningNaturalFlow!",M$1,$B9)))</f>
        <v>101565</v>
      </c>
      <c r="N9" s="36">
        <f ca="1">SUM(INDIRECT(CONCATENATE("InterveningNaturalFlow!",N$1,$A9)):INDIRECT(CONCATENATE("InterveningNaturalFlow!",N$1,$B9)))</f>
        <v>601850</v>
      </c>
      <c r="O9" s="36">
        <f ca="1">SUM(INDIRECT(CONCATENATE("InterveningNaturalFlow!",O$1,$A9)):INDIRECT(CONCATENATE("InterveningNaturalFlow!",O$1,$B9)))</f>
        <v>938824</v>
      </c>
      <c r="P9" s="36">
        <f ca="1">SUM(INDIRECT(CONCATENATE("InterveningNaturalFlow!",P$1,$A9)):INDIRECT(CONCATENATE("InterveningNaturalFlow!",P$1,$B9)))</f>
        <v>371505</v>
      </c>
      <c r="Q9" s="36">
        <f ca="1">SUM(INDIRECT(CONCATENATE("InterveningNaturalFlow!",Q$1,$A9)):INDIRECT(CONCATENATE("InterveningNaturalFlow!",Q$1,$B9)))</f>
        <v>678560</v>
      </c>
      <c r="R9" s="36">
        <f ca="1">SUM(INDIRECT(CONCATENATE("InterveningNaturalFlow!",R$1,$A9)):INDIRECT(CONCATENATE("InterveningNaturalFlow!",R$1,$B9)))</f>
        <v>474364</v>
      </c>
      <c r="S9" s="36">
        <f ca="1">SUM(INDIRECT(CONCATENATE("InterveningNaturalFlow!",S$1,$A9)):INDIRECT(CONCATENATE("InterveningNaturalFlow!",S$1,$B9)))</f>
        <v>351183</v>
      </c>
      <c r="T9" s="36">
        <f ca="1">SUM(INDIRECT(CONCATENATE("InterveningNaturalFlow!",T$1,$A9)):INDIRECT(CONCATENATE("InterveningNaturalFlow!",T$1,$B9)))</f>
        <v>148481</v>
      </c>
      <c r="U9" s="36">
        <f ca="1">SUM(INDIRECT(CONCATENATE("InterveningNaturalFlow!",U$1,$A9)):INDIRECT(CONCATENATE("InterveningNaturalFlow!",U$1,$B9)))</f>
        <v>1232047</v>
      </c>
      <c r="V9" s="36">
        <f ca="1">SUM(INDIRECT(CONCATENATE("InterveningNaturalFlow!",V$1,$A9)):INDIRECT(CONCATENATE("InterveningNaturalFlow!",V$1,$B9)))</f>
        <v>729174</v>
      </c>
      <c r="W9" s="36">
        <f ca="1">SUM(INDIRECT(CONCATENATE("InterveningNaturalFlow!",W$1,$A9)):INDIRECT(CONCATENATE("InterveningNaturalFlow!",W$1,$B9)))</f>
        <v>-258097</v>
      </c>
      <c r="X9" s="34"/>
      <c r="Y9" s="36">
        <f ca="1">SUM(INDIRECT(CONCATENATE("InterveningNaturalFlow!",Y$1,$A9)):INDIRECT(CONCATENATE("InterveningNaturalFlow!",Y$1,$B9)))</f>
        <v>22536</v>
      </c>
      <c r="Z9" s="36">
        <f ca="1">SUM(INDIRECT(CONCATENATE("InterveningNaturalFlow!",Z$1,$A9)):INDIRECT(CONCATENATE("InterveningNaturalFlow!",Z$1,$B9)))</f>
        <v>135563</v>
      </c>
      <c r="AA9" s="36">
        <f ca="1">SUM(INDIRECT(CONCATENATE("InterveningNaturalFlow!",AA$1,$A9)):INDIRECT(CONCATENATE("InterveningNaturalFlow!",AA$1,$B9)))</f>
        <v>326248</v>
      </c>
      <c r="AB9" s="36">
        <f ca="1">SUM(INDIRECT(CONCATENATE("InterveningNaturalFlow!",AB$1,$A9)):INDIRECT(CONCATENATE("InterveningNaturalFlow!",AB$1,$B9)))</f>
        <v>126253</v>
      </c>
      <c r="AC9" s="36">
        <f ca="1">SUM(INDIRECT(CONCATENATE("InterveningNaturalFlow!",AC$1,$A9)):INDIRECT(CONCATENATE("InterveningNaturalFlow!",AC$1,$B9)))</f>
        <v>327918</v>
      </c>
      <c r="AD9" s="36">
        <f ca="1">SUM(INDIRECT(CONCATENATE("InterveningNaturalFlow!",AD$1,$A9)):INDIRECT(CONCATENATE("InterveningNaturalFlow!",AD$1,$B9)))</f>
        <v>137995</v>
      </c>
      <c r="AE9" s="36">
        <f ca="1">SUM(INDIRECT(CONCATENATE("InterveningNaturalFlow!",AE$1,$A9)):INDIRECT(CONCATENATE("InterveningNaturalFlow!",AE$1,$B9)))</f>
        <v>123017</v>
      </c>
      <c r="AF9" s="36">
        <f ca="1">SUM(INDIRECT(CONCATENATE("InterveningNaturalFlow!",AF$1,$A9)):INDIRECT(CONCATENATE("InterveningNaturalFlow!",AF$1,$B9)))</f>
        <v>173912</v>
      </c>
      <c r="AG9" s="36">
        <f ca="1">SUM(INDIRECT(CONCATENATE("InterveningNaturalFlow!",AG$1,$A9)):INDIRECT(CONCATENATE("InterveningNaturalFlow!",AG$1,$B9)))</f>
        <v>342611</v>
      </c>
    </row>
    <row r="10" spans="1:33" s="2" customFormat="1" x14ac:dyDescent="0.2">
      <c r="A10" s="43">
        <f t="shared" si="0"/>
        <v>45</v>
      </c>
      <c r="B10" s="43">
        <f t="shared" si="0"/>
        <v>56</v>
      </c>
      <c r="C10" s="6">
        <v>1909</v>
      </c>
      <c r="D10" s="36">
        <f ca="1">SUM(INDIRECT(CONCATENATE("InterveningNaturalFlow!",D$1,$A10)):INDIRECT(CONCATENATE("InterveningNaturalFlow!",D$1,$B10)))</f>
        <v>3215703</v>
      </c>
      <c r="E10" s="36">
        <f ca="1">SUM(INDIRECT(CONCATENATE("InterveningNaturalFlow!",E$1,$A10)):INDIRECT(CONCATENATE("InterveningNaturalFlow!",E$1,$B10)))</f>
        <v>1958192</v>
      </c>
      <c r="F10" s="36">
        <f ca="1">SUM(INDIRECT(CONCATENATE("InterveningNaturalFlow!",F$1,$A10)):INDIRECT(CONCATENATE("InterveningNaturalFlow!",F$1,$B10)))</f>
        <v>251808</v>
      </c>
      <c r="G10" s="36">
        <f ca="1">SUM(INDIRECT(CONCATENATE("InterveningNaturalFlow!",G$1,$A10)):INDIRECT(CONCATENATE("InterveningNaturalFlow!",G$1,$B10)))</f>
        <v>1576720</v>
      </c>
      <c r="H10" s="36">
        <f ca="1">SUM(INDIRECT(CONCATENATE("InterveningNaturalFlow!",H$1,$A10)):INDIRECT(CONCATENATE("InterveningNaturalFlow!",H$1,$B10)))</f>
        <v>276600</v>
      </c>
      <c r="I10" s="36">
        <f ca="1">SUM(INDIRECT(CONCATENATE("InterveningNaturalFlow!",I$1,$A10)):INDIRECT(CONCATENATE("InterveningNaturalFlow!",I$1,$B10)))</f>
        <v>923322</v>
      </c>
      <c r="J10" s="36">
        <f ca="1">SUM(INDIRECT(CONCATENATE("InterveningNaturalFlow!",J$1,$A10)):INDIRECT(CONCATENATE("InterveningNaturalFlow!",J$1,$B10)))</f>
        <v>975058</v>
      </c>
      <c r="K10" s="36">
        <f ca="1">SUM(INDIRECT(CONCATENATE("InterveningNaturalFlow!",K$1,$A10)):INDIRECT(CONCATENATE("InterveningNaturalFlow!",K$1,$B10)))</f>
        <v>-23894</v>
      </c>
      <c r="L10" s="36">
        <f ca="1">SUM(INDIRECT(CONCATENATE("InterveningNaturalFlow!",L$1,$A10)):INDIRECT(CONCATENATE("InterveningNaturalFlow!",L$1,$B10)))</f>
        <v>2067800</v>
      </c>
      <c r="M10" s="36">
        <f ca="1">SUM(INDIRECT(CONCATENATE("InterveningNaturalFlow!",M$1,$A10)):INDIRECT(CONCATENATE("InterveningNaturalFlow!",M$1,$B10)))</f>
        <v>161231</v>
      </c>
      <c r="N10" s="36">
        <f ca="1">SUM(INDIRECT(CONCATENATE("InterveningNaturalFlow!",N$1,$A10)):INDIRECT(CONCATENATE("InterveningNaturalFlow!",N$1,$B10)))</f>
        <v>1030050</v>
      </c>
      <c r="O10" s="36">
        <f ca="1">SUM(INDIRECT(CONCATENATE("InterveningNaturalFlow!",O$1,$A10)):INDIRECT(CONCATENATE("InterveningNaturalFlow!",O$1,$B10)))</f>
        <v>2015560</v>
      </c>
      <c r="P10" s="36">
        <f ca="1">SUM(INDIRECT(CONCATENATE("InterveningNaturalFlow!",P$1,$A10)):INDIRECT(CONCATENATE("InterveningNaturalFlow!",P$1,$B10)))</f>
        <v>821213</v>
      </c>
      <c r="Q10" s="36">
        <f ca="1">SUM(INDIRECT(CONCATENATE("InterveningNaturalFlow!",Q$1,$A10)):INDIRECT(CONCATENATE("InterveningNaturalFlow!",Q$1,$B10)))</f>
        <v>1557070</v>
      </c>
      <c r="R10" s="36">
        <f ca="1">SUM(INDIRECT(CONCATENATE("InterveningNaturalFlow!",R$1,$A10)):INDIRECT(CONCATENATE("InterveningNaturalFlow!",R$1,$B10)))</f>
        <v>844829</v>
      </c>
      <c r="S10" s="36">
        <f ca="1">SUM(INDIRECT(CONCATENATE("InterveningNaturalFlow!",S$1,$A10)):INDIRECT(CONCATENATE("InterveningNaturalFlow!",S$1,$B10)))</f>
        <v>740524</v>
      </c>
      <c r="T10" s="36">
        <f ca="1">SUM(INDIRECT(CONCATENATE("InterveningNaturalFlow!",T$1,$A10)):INDIRECT(CONCATENATE("InterveningNaturalFlow!",T$1,$B10)))</f>
        <v>308393</v>
      </c>
      <c r="U10" s="36">
        <f ca="1">SUM(INDIRECT(CONCATENATE("InterveningNaturalFlow!",U$1,$A10)):INDIRECT(CONCATENATE("InterveningNaturalFlow!",U$1,$B10)))</f>
        <v>2126329</v>
      </c>
      <c r="V10" s="36">
        <f ca="1">SUM(INDIRECT(CONCATENATE("InterveningNaturalFlow!",V$1,$A10)):INDIRECT(CONCATENATE("InterveningNaturalFlow!",V$1,$B10)))</f>
        <v>1405434</v>
      </c>
      <c r="W10" s="36">
        <f ca="1">SUM(INDIRECT(CONCATENATE("InterveningNaturalFlow!",W$1,$A10)):INDIRECT(CONCATENATE("InterveningNaturalFlow!",W$1,$B10)))</f>
        <v>-33810</v>
      </c>
      <c r="X10" s="34"/>
      <c r="Y10" s="36">
        <f ca="1">SUM(INDIRECT(CONCATENATE("InterveningNaturalFlow!",Y$1,$A10)):INDIRECT(CONCATENATE("InterveningNaturalFlow!",Y$1,$B10)))</f>
        <v>19744</v>
      </c>
      <c r="Z10" s="36">
        <f ca="1">SUM(INDIRECT(CONCATENATE("InterveningNaturalFlow!",Z$1,$A10)):INDIRECT(CONCATENATE("InterveningNaturalFlow!",Z$1,$B10)))</f>
        <v>184638</v>
      </c>
      <c r="AA10" s="36">
        <f ca="1">SUM(INDIRECT(CONCATENATE("InterveningNaturalFlow!",AA$1,$A10)):INDIRECT(CONCATENATE("InterveningNaturalFlow!",AA$1,$B10)))</f>
        <v>253175</v>
      </c>
      <c r="AB10" s="36">
        <f ca="1">SUM(INDIRECT(CONCATENATE("InterveningNaturalFlow!",AB$1,$A10)):INDIRECT(CONCATENATE("InterveningNaturalFlow!",AB$1,$B10)))</f>
        <v>114546</v>
      </c>
      <c r="AC10" s="36">
        <f ca="1">SUM(INDIRECT(CONCATENATE("InterveningNaturalFlow!",AC$1,$A10)):INDIRECT(CONCATENATE("InterveningNaturalFlow!",AC$1,$B10)))</f>
        <v>329061</v>
      </c>
      <c r="AD10" s="36">
        <f ca="1">SUM(INDIRECT(CONCATENATE("InterveningNaturalFlow!",AD$1,$A10)):INDIRECT(CONCATENATE("InterveningNaturalFlow!",AD$1,$B10)))</f>
        <v>432618</v>
      </c>
      <c r="AE10" s="36">
        <f ca="1">SUM(INDIRECT(CONCATENATE("InterveningNaturalFlow!",AE$1,$A10)):INDIRECT(CONCATENATE("InterveningNaturalFlow!",AE$1,$B10)))</f>
        <v>111677</v>
      </c>
      <c r="AF10" s="36">
        <f ca="1">SUM(INDIRECT(CONCATENATE("InterveningNaturalFlow!",AF$1,$A10)):INDIRECT(CONCATENATE("InterveningNaturalFlow!",AF$1,$B10)))</f>
        <v>92942</v>
      </c>
      <c r="AG10" s="36">
        <f ca="1">SUM(INDIRECT(CONCATENATE("InterveningNaturalFlow!",AG$1,$A10)):INDIRECT(CONCATENATE("InterveningNaturalFlow!",AG$1,$B10)))</f>
        <v>346558</v>
      </c>
    </row>
    <row r="11" spans="1:33" s="2" customFormat="1" x14ac:dyDescent="0.2">
      <c r="A11" s="43">
        <f t="shared" si="0"/>
        <v>57</v>
      </c>
      <c r="B11" s="43">
        <f t="shared" si="0"/>
        <v>68</v>
      </c>
      <c r="C11" s="6">
        <v>1910</v>
      </c>
      <c r="D11" s="36">
        <f ca="1">SUM(INDIRECT(CONCATENATE("InterveningNaturalFlow!",D$1,$A11)):INDIRECT(CONCATENATE("InterveningNaturalFlow!",D$1,$B11)))</f>
        <v>1847184</v>
      </c>
      <c r="E11" s="36">
        <f ca="1">SUM(INDIRECT(CONCATENATE("InterveningNaturalFlow!",E$1,$A11)):INDIRECT(CONCATENATE("InterveningNaturalFlow!",E$1,$B11)))</f>
        <v>1428398</v>
      </c>
      <c r="F11" s="36">
        <f ca="1">SUM(INDIRECT(CONCATENATE("InterveningNaturalFlow!",F$1,$A11)):INDIRECT(CONCATENATE("InterveningNaturalFlow!",F$1,$B11)))</f>
        <v>149178</v>
      </c>
      <c r="G11" s="36">
        <f ca="1">SUM(INDIRECT(CONCATENATE("InterveningNaturalFlow!",G$1,$A11)):INDIRECT(CONCATENATE("InterveningNaturalFlow!",G$1,$B11)))</f>
        <v>1065850</v>
      </c>
      <c r="H11" s="36">
        <f ca="1">SUM(INDIRECT(CONCATENATE("InterveningNaturalFlow!",H$1,$A11)):INDIRECT(CONCATENATE("InterveningNaturalFlow!",H$1,$B11)))</f>
        <v>222800</v>
      </c>
      <c r="I11" s="36">
        <f ca="1">SUM(INDIRECT(CONCATENATE("InterveningNaturalFlow!",I$1,$A11)):INDIRECT(CONCATENATE("InterveningNaturalFlow!",I$1,$B11)))</f>
        <v>916096</v>
      </c>
      <c r="J11" s="36">
        <f ca="1">SUM(INDIRECT(CONCATENATE("InterveningNaturalFlow!",J$1,$A11)):INDIRECT(CONCATENATE("InterveningNaturalFlow!",J$1,$B11)))</f>
        <v>777540</v>
      </c>
      <c r="K11" s="36">
        <f ca="1">SUM(INDIRECT(CONCATENATE("InterveningNaturalFlow!",K$1,$A11)):INDIRECT(CONCATENATE("InterveningNaturalFlow!",K$1,$B11)))</f>
        <v>137973</v>
      </c>
      <c r="L11" s="36">
        <f ca="1">SUM(INDIRECT(CONCATENATE("InterveningNaturalFlow!",L$1,$A11)):INDIRECT(CONCATENATE("InterveningNaturalFlow!",L$1,$B11)))</f>
        <v>1267900</v>
      </c>
      <c r="M11" s="36">
        <f ca="1">SUM(INDIRECT(CONCATENATE("InterveningNaturalFlow!",M$1,$A11)):INDIRECT(CONCATENATE("InterveningNaturalFlow!",M$1,$B11)))</f>
        <v>113201</v>
      </c>
      <c r="N11" s="36">
        <f ca="1">SUM(INDIRECT(CONCATENATE("InterveningNaturalFlow!",N$1,$A11)):INDIRECT(CONCATENATE("InterveningNaturalFlow!",N$1,$B11)))</f>
        <v>659592</v>
      </c>
      <c r="O11" s="36">
        <f ca="1">SUM(INDIRECT(CONCATENATE("InterveningNaturalFlow!",O$1,$A11)):INDIRECT(CONCATENATE("InterveningNaturalFlow!",O$1,$B11)))</f>
        <v>1113003</v>
      </c>
      <c r="P11" s="36">
        <f ca="1">SUM(INDIRECT(CONCATENATE("InterveningNaturalFlow!",P$1,$A11)):INDIRECT(CONCATENATE("InterveningNaturalFlow!",P$1,$B11)))</f>
        <v>482408</v>
      </c>
      <c r="Q11" s="36">
        <f ca="1">SUM(INDIRECT(CONCATENATE("InterveningNaturalFlow!",Q$1,$A11)):INDIRECT(CONCATENATE("InterveningNaturalFlow!",Q$1,$B11)))</f>
        <v>768966</v>
      </c>
      <c r="R11" s="36">
        <f ca="1">SUM(INDIRECT(CONCATENATE("InterveningNaturalFlow!",R$1,$A11)):INDIRECT(CONCATENATE("InterveningNaturalFlow!",R$1,$B11)))</f>
        <v>572992</v>
      </c>
      <c r="S11" s="36">
        <f ca="1">SUM(INDIRECT(CONCATENATE("InterveningNaturalFlow!",S$1,$A11)):INDIRECT(CONCATENATE("InterveningNaturalFlow!",S$1,$B11)))</f>
        <v>327899</v>
      </c>
      <c r="T11" s="36">
        <f ca="1">SUM(INDIRECT(CONCATENATE("InterveningNaturalFlow!",T$1,$A11)):INDIRECT(CONCATENATE("InterveningNaturalFlow!",T$1,$B11)))</f>
        <v>316914</v>
      </c>
      <c r="U11" s="36">
        <f ca="1">SUM(INDIRECT(CONCATENATE("InterveningNaturalFlow!",U$1,$A11)):INDIRECT(CONCATENATE("InterveningNaturalFlow!",U$1,$B11)))</f>
        <v>1245046</v>
      </c>
      <c r="V11" s="36">
        <f ca="1">SUM(INDIRECT(CONCATENATE("InterveningNaturalFlow!",V$1,$A11)):INDIRECT(CONCATENATE("InterveningNaturalFlow!",V$1,$B11)))</f>
        <v>844696</v>
      </c>
      <c r="W11" s="36">
        <f ca="1">SUM(INDIRECT(CONCATENATE("InterveningNaturalFlow!",W$1,$A11)):INDIRECT(CONCATENATE("InterveningNaturalFlow!",W$1,$B11)))</f>
        <v>339009</v>
      </c>
      <c r="X11" s="34"/>
      <c r="Y11" s="36">
        <f ca="1">SUM(INDIRECT(CONCATENATE("InterveningNaturalFlow!",Y$1,$A11)):INDIRECT(CONCATENATE("InterveningNaturalFlow!",Y$1,$B11)))</f>
        <v>20034</v>
      </c>
      <c r="Z11" s="36">
        <f ca="1">SUM(INDIRECT(CONCATENATE("InterveningNaturalFlow!",Z$1,$A11)):INDIRECT(CONCATENATE("InterveningNaturalFlow!",Z$1,$B11)))</f>
        <v>141902</v>
      </c>
      <c r="AA11" s="36">
        <f ca="1">SUM(INDIRECT(CONCATENATE("InterveningNaturalFlow!",AA$1,$A11)):INDIRECT(CONCATENATE("InterveningNaturalFlow!",AA$1,$B11)))</f>
        <v>188064</v>
      </c>
      <c r="AB11" s="36">
        <f ca="1">SUM(INDIRECT(CONCATENATE("InterveningNaturalFlow!",AB$1,$A11)):INDIRECT(CONCATENATE("InterveningNaturalFlow!",AB$1,$B11)))</f>
        <v>134605</v>
      </c>
      <c r="AC11" s="36">
        <f ca="1">SUM(INDIRECT(CONCATENATE("InterveningNaturalFlow!",AC$1,$A11)):INDIRECT(CONCATENATE("InterveningNaturalFlow!",AC$1,$B11)))</f>
        <v>655399</v>
      </c>
      <c r="AD11" s="36">
        <f ca="1">SUM(INDIRECT(CONCATENATE("InterveningNaturalFlow!",AD$1,$A11)):INDIRECT(CONCATENATE("InterveningNaturalFlow!",AD$1,$B11)))</f>
        <v>277107</v>
      </c>
      <c r="AE11" s="36">
        <f ca="1">SUM(INDIRECT(CONCATENATE("InterveningNaturalFlow!",AE$1,$A11)):INDIRECT(CONCATENATE("InterveningNaturalFlow!",AE$1,$B11)))</f>
        <v>58494</v>
      </c>
      <c r="AF11" s="36">
        <f ca="1">SUM(INDIRECT(CONCATENATE("InterveningNaturalFlow!",AF$1,$A11)):INDIRECT(CONCATENATE("InterveningNaturalFlow!",AF$1,$B11)))</f>
        <v>127480</v>
      </c>
      <c r="AG11" s="36">
        <f ca="1">SUM(INDIRECT(CONCATENATE("InterveningNaturalFlow!",AG$1,$A11)):INDIRECT(CONCATENATE("InterveningNaturalFlow!",AG$1,$B11)))</f>
        <v>303930</v>
      </c>
    </row>
    <row r="12" spans="1:33" s="2" customFormat="1" x14ac:dyDescent="0.2">
      <c r="A12" s="43">
        <f t="shared" si="0"/>
        <v>69</v>
      </c>
      <c r="B12" s="43">
        <f t="shared" si="0"/>
        <v>80</v>
      </c>
      <c r="C12" s="6">
        <v>1911</v>
      </c>
      <c r="D12" s="36">
        <f ca="1">SUM(INDIRECT(CONCATENATE("InterveningNaturalFlow!",D$1,$A12)):INDIRECT(CONCATENATE("InterveningNaturalFlow!",D$1,$B12)))</f>
        <v>2219891</v>
      </c>
      <c r="E12" s="36">
        <f ca="1">SUM(INDIRECT(CONCATENATE("InterveningNaturalFlow!",E$1,$A12)):INDIRECT(CONCATENATE("InterveningNaturalFlow!",E$1,$B12)))</f>
        <v>1468371</v>
      </c>
      <c r="F12" s="36">
        <f ca="1">SUM(INDIRECT(CONCATENATE("InterveningNaturalFlow!",F$1,$A12)):INDIRECT(CONCATENATE("InterveningNaturalFlow!",F$1,$B12)))</f>
        <v>219059</v>
      </c>
      <c r="G12" s="36">
        <f ca="1">SUM(INDIRECT(CONCATENATE("InterveningNaturalFlow!",G$1,$A12)):INDIRECT(CONCATENATE("InterveningNaturalFlow!",G$1,$B12)))</f>
        <v>1395269</v>
      </c>
      <c r="H12" s="36">
        <f ca="1">SUM(INDIRECT(CONCATENATE("InterveningNaturalFlow!",H$1,$A12)):INDIRECT(CONCATENATE("InterveningNaturalFlow!",H$1,$B12)))</f>
        <v>250000</v>
      </c>
      <c r="I12" s="36">
        <f ca="1">SUM(INDIRECT(CONCATENATE("InterveningNaturalFlow!",I$1,$A12)):INDIRECT(CONCATENATE("InterveningNaturalFlow!",I$1,$B12)))</f>
        <v>826995</v>
      </c>
      <c r="J12" s="36">
        <f ca="1">SUM(INDIRECT(CONCATENATE("InterveningNaturalFlow!",J$1,$A12)):INDIRECT(CONCATENATE("InterveningNaturalFlow!",J$1,$B12)))</f>
        <v>826164</v>
      </c>
      <c r="K12" s="36">
        <f ca="1">SUM(INDIRECT(CONCATENATE("InterveningNaturalFlow!",K$1,$A12)):INDIRECT(CONCATENATE("InterveningNaturalFlow!",K$1,$B12)))</f>
        <v>296972</v>
      </c>
      <c r="L12" s="36">
        <f ca="1">SUM(INDIRECT(CONCATENATE("InterveningNaturalFlow!",L$1,$A12)):INDIRECT(CONCATENATE("InterveningNaturalFlow!",L$1,$B12)))</f>
        <v>982400</v>
      </c>
      <c r="M12" s="36">
        <f ca="1">SUM(INDIRECT(CONCATENATE("InterveningNaturalFlow!",M$1,$A12)):INDIRECT(CONCATENATE("InterveningNaturalFlow!",M$1,$B12)))</f>
        <v>30713</v>
      </c>
      <c r="N12" s="36">
        <f ca="1">SUM(INDIRECT(CONCATENATE("InterveningNaturalFlow!",N$1,$A12)):INDIRECT(CONCATENATE("InterveningNaturalFlow!",N$1,$B12)))</f>
        <v>713902</v>
      </c>
      <c r="O12" s="36">
        <f ca="1">SUM(INDIRECT(CONCATENATE("InterveningNaturalFlow!",O$1,$A12)):INDIRECT(CONCATENATE("InterveningNaturalFlow!",O$1,$B12)))</f>
        <v>1162216</v>
      </c>
      <c r="P12" s="36">
        <f ca="1">SUM(INDIRECT(CONCATENATE("InterveningNaturalFlow!",P$1,$A12)):INDIRECT(CONCATENATE("InterveningNaturalFlow!",P$1,$B12)))</f>
        <v>385247</v>
      </c>
      <c r="Q12" s="36">
        <f ca="1">SUM(INDIRECT(CONCATENATE("InterveningNaturalFlow!",Q$1,$A12)):INDIRECT(CONCATENATE("InterveningNaturalFlow!",Q$1,$B12)))</f>
        <v>730057</v>
      </c>
      <c r="R12" s="36">
        <f ca="1">SUM(INDIRECT(CONCATENATE("InterveningNaturalFlow!",R$1,$A12)):INDIRECT(CONCATENATE("InterveningNaturalFlow!",R$1,$B12)))</f>
        <v>584022</v>
      </c>
      <c r="S12" s="36">
        <f ca="1">SUM(INDIRECT(CONCATENATE("InterveningNaturalFlow!",S$1,$A12)):INDIRECT(CONCATENATE("InterveningNaturalFlow!",S$1,$B12)))</f>
        <v>201063</v>
      </c>
      <c r="T12" s="36">
        <f ca="1">SUM(INDIRECT(CONCATENATE("InterveningNaturalFlow!",T$1,$A12)):INDIRECT(CONCATENATE("InterveningNaturalFlow!",T$1,$B12)))</f>
        <v>218214</v>
      </c>
      <c r="U12" s="36">
        <f ca="1">SUM(INDIRECT(CONCATENATE("InterveningNaturalFlow!",U$1,$A12)):INDIRECT(CONCATENATE("InterveningNaturalFlow!",U$1,$B12)))</f>
        <v>2047683</v>
      </c>
      <c r="V12" s="36">
        <f ca="1">SUM(INDIRECT(CONCATENATE("InterveningNaturalFlow!",V$1,$A12)):INDIRECT(CONCATENATE("InterveningNaturalFlow!",V$1,$B12)))</f>
        <v>1146768</v>
      </c>
      <c r="W12" s="36">
        <f ca="1">SUM(INDIRECT(CONCATENATE("InterveningNaturalFlow!",W$1,$A12)):INDIRECT(CONCATENATE("InterveningNaturalFlow!",W$1,$B12)))</f>
        <v>-54984</v>
      </c>
      <c r="X12" s="34"/>
      <c r="Y12" s="36">
        <f ca="1">SUM(INDIRECT(CONCATENATE("InterveningNaturalFlow!",Y$1,$A12)):INDIRECT(CONCATENATE("InterveningNaturalFlow!",Y$1,$B12)))</f>
        <v>27679</v>
      </c>
      <c r="Z12" s="36">
        <f ca="1">SUM(INDIRECT(CONCATENATE("InterveningNaturalFlow!",Z$1,$A12)):INDIRECT(CONCATENATE("InterveningNaturalFlow!",Z$1,$B12)))</f>
        <v>26964</v>
      </c>
      <c r="AA12" s="36">
        <f ca="1">SUM(INDIRECT(CONCATENATE("InterveningNaturalFlow!",AA$1,$A12)):INDIRECT(CONCATENATE("InterveningNaturalFlow!",AA$1,$B12)))</f>
        <v>352008</v>
      </c>
      <c r="AB12" s="36">
        <f ca="1">SUM(INDIRECT(CONCATENATE("InterveningNaturalFlow!",AB$1,$A12)):INDIRECT(CONCATENATE("InterveningNaturalFlow!",AB$1,$B12)))</f>
        <v>207070</v>
      </c>
      <c r="AC12" s="36">
        <f ca="1">SUM(INDIRECT(CONCATENATE("InterveningNaturalFlow!",AC$1,$A12)):INDIRECT(CONCATENATE("InterveningNaturalFlow!",AC$1,$B12)))</f>
        <v>589924</v>
      </c>
      <c r="AD12" s="36">
        <f ca="1">SUM(INDIRECT(CONCATENATE("InterveningNaturalFlow!",AD$1,$A12)):INDIRECT(CONCATENATE("InterveningNaturalFlow!",AD$1,$B12)))</f>
        <v>159494</v>
      </c>
      <c r="AE12" s="36">
        <f ca="1">SUM(INDIRECT(CONCATENATE("InterveningNaturalFlow!",AE$1,$A12)):INDIRECT(CONCATENATE("InterveningNaturalFlow!",AE$1,$B12)))</f>
        <v>124824</v>
      </c>
      <c r="AF12" s="36">
        <f ca="1">SUM(INDIRECT(CONCATENATE("InterveningNaturalFlow!",AF$1,$A12)):INDIRECT(CONCATENATE("InterveningNaturalFlow!",AF$1,$B12)))</f>
        <v>10002</v>
      </c>
      <c r="AG12" s="36">
        <f ca="1">SUM(INDIRECT(CONCATENATE("InterveningNaturalFlow!",AG$1,$A12)):INDIRECT(CONCATENATE("InterveningNaturalFlow!",AG$1,$B12)))</f>
        <v>-174902</v>
      </c>
    </row>
    <row r="13" spans="1:33" s="2" customFormat="1" x14ac:dyDescent="0.2">
      <c r="A13" s="43">
        <f t="shared" si="0"/>
        <v>81</v>
      </c>
      <c r="B13" s="43">
        <f t="shared" si="0"/>
        <v>92</v>
      </c>
      <c r="C13" s="6">
        <v>1912</v>
      </c>
      <c r="D13" s="36">
        <f ca="1">SUM(INDIRECT(CONCATENATE("InterveningNaturalFlow!",D$1,$A13)):INDIRECT(CONCATENATE("InterveningNaturalFlow!",D$1,$B13)))</f>
        <v>2996054</v>
      </c>
      <c r="E13" s="36">
        <f ca="1">SUM(INDIRECT(CONCATENATE("InterveningNaturalFlow!",E$1,$A13)):INDIRECT(CONCATENATE("InterveningNaturalFlow!",E$1,$B13)))</f>
        <v>1936727</v>
      </c>
      <c r="F13" s="36">
        <f ca="1">SUM(INDIRECT(CONCATENATE("InterveningNaturalFlow!",F$1,$A13)):INDIRECT(CONCATENATE("InterveningNaturalFlow!",F$1,$B13)))</f>
        <v>211477</v>
      </c>
      <c r="G13" s="36">
        <f ca="1">SUM(INDIRECT(CONCATENATE("InterveningNaturalFlow!",G$1,$A13)):INDIRECT(CONCATENATE("InterveningNaturalFlow!",G$1,$B13)))</f>
        <v>1365551</v>
      </c>
      <c r="H13" s="36">
        <f ca="1">SUM(INDIRECT(CONCATENATE("InterveningNaturalFlow!",H$1,$A13)):INDIRECT(CONCATENATE("InterveningNaturalFlow!",H$1,$B13)))</f>
        <v>273300</v>
      </c>
      <c r="I13" s="36">
        <f ca="1">SUM(INDIRECT(CONCATENATE("InterveningNaturalFlow!",I$1,$A13)):INDIRECT(CONCATENATE("InterveningNaturalFlow!",I$1,$B13)))</f>
        <v>1286962</v>
      </c>
      <c r="J13" s="36">
        <f ca="1">SUM(INDIRECT(CONCATENATE("InterveningNaturalFlow!",J$1,$A13)):INDIRECT(CONCATENATE("InterveningNaturalFlow!",J$1,$B13)))</f>
        <v>991835</v>
      </c>
      <c r="K13" s="36">
        <f ca="1">SUM(INDIRECT(CONCATENATE("InterveningNaturalFlow!",K$1,$A13)):INDIRECT(CONCATENATE("InterveningNaturalFlow!",K$1,$B13)))</f>
        <v>117034</v>
      </c>
      <c r="L13" s="36">
        <f ca="1">SUM(INDIRECT(CONCATENATE("InterveningNaturalFlow!",L$1,$A13)):INDIRECT(CONCATENATE("InterveningNaturalFlow!",L$1,$B13)))</f>
        <v>1695800</v>
      </c>
      <c r="M13" s="36">
        <f ca="1">SUM(INDIRECT(CONCATENATE("InterveningNaturalFlow!",M$1,$A13)):INDIRECT(CONCATENATE("InterveningNaturalFlow!",M$1,$B13)))</f>
        <v>119557</v>
      </c>
      <c r="N13" s="36">
        <f ca="1">SUM(INDIRECT(CONCATENATE("InterveningNaturalFlow!",N$1,$A13)):INDIRECT(CONCATENATE("InterveningNaturalFlow!",N$1,$B13)))</f>
        <v>785553</v>
      </c>
      <c r="O13" s="36">
        <f ca="1">SUM(INDIRECT(CONCATENATE("InterveningNaturalFlow!",O$1,$A13)):INDIRECT(CONCATENATE("InterveningNaturalFlow!",O$1,$B13)))</f>
        <v>1670538</v>
      </c>
      <c r="P13" s="36">
        <f ca="1">SUM(INDIRECT(CONCATENATE("InterveningNaturalFlow!",P$1,$A13)):INDIRECT(CONCATENATE("InterveningNaturalFlow!",P$1,$B13)))</f>
        <v>545987</v>
      </c>
      <c r="Q13" s="36">
        <f ca="1">SUM(INDIRECT(CONCATENATE("InterveningNaturalFlow!",Q$1,$A13)):INDIRECT(CONCATENATE("InterveningNaturalFlow!",Q$1,$B13)))</f>
        <v>990912</v>
      </c>
      <c r="R13" s="36">
        <f ca="1">SUM(INDIRECT(CONCATENATE("InterveningNaturalFlow!",R$1,$A13)):INDIRECT(CONCATENATE("InterveningNaturalFlow!",R$1,$B13)))</f>
        <v>704165</v>
      </c>
      <c r="S13" s="36">
        <f ca="1">SUM(INDIRECT(CONCATENATE("InterveningNaturalFlow!",S$1,$A13)):INDIRECT(CONCATENATE("InterveningNaturalFlow!",S$1,$B13)))</f>
        <v>259438</v>
      </c>
      <c r="T13" s="36">
        <f ca="1">SUM(INDIRECT(CONCATENATE("InterveningNaturalFlow!",T$1,$A13)):INDIRECT(CONCATENATE("InterveningNaturalFlow!",T$1,$B13)))</f>
        <v>257414</v>
      </c>
      <c r="U13" s="36">
        <f ca="1">SUM(INDIRECT(CONCATENATE("InterveningNaturalFlow!",U$1,$A13)):INDIRECT(CONCATENATE("InterveningNaturalFlow!",U$1,$B13)))</f>
        <v>1728370</v>
      </c>
      <c r="V13" s="36">
        <f ca="1">SUM(INDIRECT(CONCATENATE("InterveningNaturalFlow!",V$1,$A13)):INDIRECT(CONCATENATE("InterveningNaturalFlow!",V$1,$B13)))</f>
        <v>1078343</v>
      </c>
      <c r="W13" s="36">
        <f ca="1">SUM(INDIRECT(CONCATENATE("InterveningNaturalFlow!",W$1,$A13)):INDIRECT(CONCATENATE("InterveningNaturalFlow!",W$1,$B13)))</f>
        <v>-391612</v>
      </c>
      <c r="X13" s="34"/>
      <c r="Y13" s="36">
        <f ca="1">SUM(INDIRECT(CONCATENATE("InterveningNaturalFlow!",Y$1,$A13)):INDIRECT(CONCATENATE("InterveningNaturalFlow!",Y$1,$B13)))</f>
        <v>30923</v>
      </c>
      <c r="Z13" s="36">
        <f ca="1">SUM(INDIRECT(CONCATENATE("InterveningNaturalFlow!",Z$1,$A13)):INDIRECT(CONCATENATE("InterveningNaturalFlow!",Z$1,$B13)))</f>
        <v>173401</v>
      </c>
      <c r="AA13" s="36">
        <f ca="1">SUM(INDIRECT(CONCATENATE("InterveningNaturalFlow!",AA$1,$A13)):INDIRECT(CONCATENATE("InterveningNaturalFlow!",AA$1,$B13)))</f>
        <v>117363</v>
      </c>
      <c r="AB13" s="36">
        <f ca="1">SUM(INDIRECT(CONCATENATE("InterveningNaturalFlow!",AB$1,$A13)):INDIRECT(CONCATENATE("InterveningNaturalFlow!",AB$1,$B13)))</f>
        <v>225613</v>
      </c>
      <c r="AC13" s="36">
        <f ca="1">SUM(INDIRECT(CONCATENATE("InterveningNaturalFlow!",AC$1,$A13)):INDIRECT(CONCATENATE("InterveningNaturalFlow!",AC$1,$B13)))</f>
        <v>182393</v>
      </c>
      <c r="AD13" s="36">
        <f ca="1">SUM(INDIRECT(CONCATENATE("InterveningNaturalFlow!",AD$1,$A13)):INDIRECT(CONCATENATE("InterveningNaturalFlow!",AD$1,$B13)))</f>
        <v>142702</v>
      </c>
      <c r="AE13" s="36">
        <f ca="1">SUM(INDIRECT(CONCATENATE("InterveningNaturalFlow!",AE$1,$A13)):INDIRECT(CONCATENATE("InterveningNaturalFlow!",AE$1,$B13)))</f>
        <v>184735</v>
      </c>
      <c r="AF13" s="36">
        <f ca="1">SUM(INDIRECT(CONCATENATE("InterveningNaturalFlow!",AF$1,$A13)):INDIRECT(CONCATENATE("InterveningNaturalFlow!",AF$1,$B13)))</f>
        <v>-26200</v>
      </c>
      <c r="AG13" s="36">
        <f ca="1">SUM(INDIRECT(CONCATENATE("InterveningNaturalFlow!",AG$1,$A13)):INDIRECT(CONCATENATE("InterveningNaturalFlow!",AG$1,$B13)))</f>
        <v>-4899</v>
      </c>
    </row>
    <row r="14" spans="1:33" s="2" customFormat="1" x14ac:dyDescent="0.2">
      <c r="A14" s="43">
        <f t="shared" si="0"/>
        <v>93</v>
      </c>
      <c r="B14" s="43">
        <f t="shared" si="0"/>
        <v>104</v>
      </c>
      <c r="C14" s="6">
        <v>1913</v>
      </c>
      <c r="D14" s="36">
        <f ca="1">SUM(INDIRECT(CONCATENATE("InterveningNaturalFlow!",D$1,$A14)):INDIRECT(CONCATENATE("InterveningNaturalFlow!",D$1,$B14)))</f>
        <v>1830144</v>
      </c>
      <c r="E14" s="36">
        <f ca="1">SUM(INDIRECT(CONCATENATE("InterveningNaturalFlow!",E$1,$A14)):INDIRECT(CONCATENATE("InterveningNaturalFlow!",E$1,$B14)))</f>
        <v>1465021</v>
      </c>
      <c r="F14" s="36">
        <f ca="1">SUM(INDIRECT(CONCATENATE("InterveningNaturalFlow!",F$1,$A14)):INDIRECT(CONCATENATE("InterveningNaturalFlow!",F$1,$B14)))</f>
        <v>145880</v>
      </c>
      <c r="G14" s="36">
        <f ca="1">SUM(INDIRECT(CONCATENATE("InterveningNaturalFlow!",G$1,$A14)):INDIRECT(CONCATENATE("InterveningNaturalFlow!",G$1,$B14)))</f>
        <v>876448</v>
      </c>
      <c r="H14" s="36">
        <f ca="1">SUM(INDIRECT(CONCATENATE("InterveningNaturalFlow!",H$1,$A14)):INDIRECT(CONCATENATE("InterveningNaturalFlow!",H$1,$B14)))</f>
        <v>163200</v>
      </c>
      <c r="I14" s="36">
        <f ca="1">SUM(INDIRECT(CONCATENATE("InterveningNaturalFlow!",I$1,$A14)):INDIRECT(CONCATENATE("InterveningNaturalFlow!",I$1,$B14)))</f>
        <v>741615</v>
      </c>
      <c r="J14" s="36">
        <f ca="1">SUM(INDIRECT(CONCATENATE("InterveningNaturalFlow!",J$1,$A14)):INDIRECT(CONCATENATE("InterveningNaturalFlow!",J$1,$B14)))</f>
        <v>897618</v>
      </c>
      <c r="K14" s="36">
        <f ca="1">SUM(INDIRECT(CONCATENATE("InterveningNaturalFlow!",K$1,$A14)):INDIRECT(CONCATENATE("InterveningNaturalFlow!",K$1,$B14)))</f>
        <v>-89631</v>
      </c>
      <c r="L14" s="36">
        <f ca="1">SUM(INDIRECT(CONCATENATE("InterveningNaturalFlow!",L$1,$A14)):INDIRECT(CONCATENATE("InterveningNaturalFlow!",L$1,$B14)))</f>
        <v>1774200</v>
      </c>
      <c r="M14" s="36">
        <f ca="1">SUM(INDIRECT(CONCATENATE("InterveningNaturalFlow!",M$1,$A14)):INDIRECT(CONCATENATE("InterveningNaturalFlow!",M$1,$B14)))</f>
        <v>145761</v>
      </c>
      <c r="N14" s="36">
        <f ca="1">SUM(INDIRECT(CONCATENATE("InterveningNaturalFlow!",N$1,$A14)):INDIRECT(CONCATENATE("InterveningNaturalFlow!",N$1,$B14)))</f>
        <v>616341</v>
      </c>
      <c r="O14" s="36">
        <f ca="1">SUM(INDIRECT(CONCATENATE("InterveningNaturalFlow!",O$1,$A14)):INDIRECT(CONCATENATE("InterveningNaturalFlow!",O$1,$B14)))</f>
        <v>1235449</v>
      </c>
      <c r="P14" s="36">
        <f ca="1">SUM(INDIRECT(CONCATENATE("InterveningNaturalFlow!",P$1,$A14)):INDIRECT(CONCATENATE("InterveningNaturalFlow!",P$1,$B14)))</f>
        <v>513344</v>
      </c>
      <c r="Q14" s="36">
        <f ca="1">SUM(INDIRECT(CONCATENATE("InterveningNaturalFlow!",Q$1,$A14)):INDIRECT(CONCATENATE("InterveningNaturalFlow!",Q$1,$B14)))</f>
        <v>879318</v>
      </c>
      <c r="R14" s="36">
        <f ca="1">SUM(INDIRECT(CONCATENATE("InterveningNaturalFlow!",R$1,$A14)):INDIRECT(CONCATENATE("InterveningNaturalFlow!",R$1,$B14)))</f>
        <v>552404</v>
      </c>
      <c r="S14" s="36">
        <f ca="1">SUM(INDIRECT(CONCATENATE("InterveningNaturalFlow!",S$1,$A14)):INDIRECT(CONCATENATE("InterveningNaturalFlow!",S$1,$B14)))</f>
        <v>297983</v>
      </c>
      <c r="T14" s="36">
        <f ca="1">SUM(INDIRECT(CONCATENATE("InterveningNaturalFlow!",T$1,$A14)):INDIRECT(CONCATENATE("InterveningNaturalFlow!",T$1,$B14)))</f>
        <v>229523</v>
      </c>
      <c r="U14" s="36">
        <f ca="1">SUM(INDIRECT(CONCATENATE("InterveningNaturalFlow!",U$1,$A14)):INDIRECT(CONCATENATE("InterveningNaturalFlow!",U$1,$B14)))</f>
        <v>1105793</v>
      </c>
      <c r="V14" s="36">
        <f ca="1">SUM(INDIRECT(CONCATENATE("InterveningNaturalFlow!",V$1,$A14)):INDIRECT(CONCATENATE("InterveningNaturalFlow!",V$1,$B14)))</f>
        <v>918928</v>
      </c>
      <c r="W14" s="36">
        <f ca="1">SUM(INDIRECT(CONCATENATE("InterveningNaturalFlow!",W$1,$A14)):INDIRECT(CONCATENATE("InterveningNaturalFlow!",W$1,$B14)))</f>
        <v>237041</v>
      </c>
      <c r="X14" s="34"/>
      <c r="Y14" s="36">
        <f ca="1">SUM(INDIRECT(CONCATENATE("InterveningNaturalFlow!",Y$1,$A14)):INDIRECT(CONCATENATE("InterveningNaturalFlow!",Y$1,$B14)))</f>
        <v>19959</v>
      </c>
      <c r="Z14" s="36">
        <f ca="1">SUM(INDIRECT(CONCATENATE("InterveningNaturalFlow!",Z$1,$A14)):INDIRECT(CONCATENATE("InterveningNaturalFlow!",Z$1,$B14)))</f>
        <v>155025</v>
      </c>
      <c r="AA14" s="36">
        <f ca="1">SUM(INDIRECT(CONCATENATE("InterveningNaturalFlow!",AA$1,$A14)):INDIRECT(CONCATENATE("InterveningNaturalFlow!",AA$1,$B14)))</f>
        <v>28248</v>
      </c>
      <c r="AB14" s="36">
        <f ca="1">SUM(INDIRECT(CONCATENATE("InterveningNaturalFlow!",AB$1,$A14)):INDIRECT(CONCATENATE("InterveningNaturalFlow!",AB$1,$B14)))</f>
        <v>144824</v>
      </c>
      <c r="AC14" s="36">
        <f ca="1">SUM(INDIRECT(CONCATENATE("InterveningNaturalFlow!",AC$1,$A14)):INDIRECT(CONCATENATE("InterveningNaturalFlow!",AC$1,$B14)))</f>
        <v>375413</v>
      </c>
      <c r="AD14" s="36">
        <f ca="1">SUM(INDIRECT(CONCATENATE("InterveningNaturalFlow!",AD$1,$A14)):INDIRECT(CONCATENATE("InterveningNaturalFlow!",AD$1,$B14)))</f>
        <v>136701</v>
      </c>
      <c r="AE14" s="36">
        <f ca="1">SUM(INDIRECT(CONCATENATE("InterveningNaturalFlow!",AE$1,$A14)):INDIRECT(CONCATENATE("InterveningNaturalFlow!",AE$1,$B14)))</f>
        <v>69179</v>
      </c>
      <c r="AF14" s="36">
        <f ca="1">SUM(INDIRECT(CONCATENATE("InterveningNaturalFlow!",AF$1,$A14)):INDIRECT(CONCATENATE("InterveningNaturalFlow!",AF$1,$B14)))</f>
        <v>29733</v>
      </c>
      <c r="AG14" s="36">
        <f ca="1">SUM(INDIRECT(CONCATENATE("InterveningNaturalFlow!",AG$1,$A14)):INDIRECT(CONCATENATE("InterveningNaturalFlow!",AG$1,$B14)))</f>
        <v>49753</v>
      </c>
    </row>
    <row r="15" spans="1:33" s="2" customFormat="1" x14ac:dyDescent="0.2">
      <c r="A15" s="43">
        <f t="shared" si="0"/>
        <v>105</v>
      </c>
      <c r="B15" s="43">
        <f t="shared" si="0"/>
        <v>116</v>
      </c>
      <c r="C15" s="6">
        <v>1914</v>
      </c>
      <c r="D15" s="36">
        <f ca="1">SUM(INDIRECT(CONCATENATE("InterveningNaturalFlow!",D$1,$A15)):INDIRECT(CONCATENATE("InterveningNaturalFlow!",D$1,$B15)))</f>
        <v>3086464</v>
      </c>
      <c r="E15" s="36">
        <f ca="1">SUM(INDIRECT(CONCATENATE("InterveningNaturalFlow!",E$1,$A15)):INDIRECT(CONCATENATE("InterveningNaturalFlow!",E$1,$B15)))</f>
        <v>1760747</v>
      </c>
      <c r="F15" s="36">
        <f ca="1">SUM(INDIRECT(CONCATENATE("InterveningNaturalFlow!",F$1,$A15)):INDIRECT(CONCATENATE("InterveningNaturalFlow!",F$1,$B15)))</f>
        <v>200463</v>
      </c>
      <c r="G15" s="36">
        <f ca="1">SUM(INDIRECT(CONCATENATE("InterveningNaturalFlow!",G$1,$A15)):INDIRECT(CONCATENATE("InterveningNaturalFlow!",G$1,$B15)))</f>
        <v>1382865</v>
      </c>
      <c r="H15" s="36">
        <f ca="1">SUM(INDIRECT(CONCATENATE("InterveningNaturalFlow!",H$1,$A15)):INDIRECT(CONCATENATE("InterveningNaturalFlow!",H$1,$B15)))</f>
        <v>249700</v>
      </c>
      <c r="I15" s="36">
        <f ca="1">SUM(INDIRECT(CONCATENATE("InterveningNaturalFlow!",I$1,$A15)):INDIRECT(CONCATENATE("InterveningNaturalFlow!",I$1,$B15)))</f>
        <v>1408898</v>
      </c>
      <c r="J15" s="36">
        <f ca="1">SUM(INDIRECT(CONCATENATE("InterveningNaturalFlow!",J$1,$A15)):INDIRECT(CONCATENATE("InterveningNaturalFlow!",J$1,$B15)))</f>
        <v>920013</v>
      </c>
      <c r="K15" s="36">
        <f ca="1">SUM(INDIRECT(CONCATENATE("InterveningNaturalFlow!",K$1,$A15)):INDIRECT(CONCATENATE("InterveningNaturalFlow!",K$1,$B15)))</f>
        <v>-114009</v>
      </c>
      <c r="L15" s="36">
        <f ca="1">SUM(INDIRECT(CONCATENATE("InterveningNaturalFlow!",L$1,$A15)):INDIRECT(CONCATENATE("InterveningNaturalFlow!",L$1,$B15)))</f>
        <v>1807900</v>
      </c>
      <c r="M15" s="36">
        <f ca="1">SUM(INDIRECT(CONCATENATE("InterveningNaturalFlow!",M$1,$A15)):INDIRECT(CONCATENATE("InterveningNaturalFlow!",M$1,$B15)))</f>
        <v>111603</v>
      </c>
      <c r="N15" s="36">
        <f ca="1">SUM(INDIRECT(CONCATENATE("InterveningNaturalFlow!",N$1,$A15)):INDIRECT(CONCATENATE("InterveningNaturalFlow!",N$1,$B15)))</f>
        <v>926909</v>
      </c>
      <c r="O15" s="36">
        <f ca="1">SUM(INDIRECT(CONCATENATE("InterveningNaturalFlow!",O$1,$A15)):INDIRECT(CONCATENATE("InterveningNaturalFlow!",O$1,$B15)))</f>
        <v>1832945</v>
      </c>
      <c r="P15" s="36">
        <f ca="1">SUM(INDIRECT(CONCATENATE("InterveningNaturalFlow!",P$1,$A15)):INDIRECT(CONCATENATE("InterveningNaturalFlow!",P$1,$B15)))</f>
        <v>686581</v>
      </c>
      <c r="Q15" s="36">
        <f ca="1">SUM(INDIRECT(CONCATENATE("InterveningNaturalFlow!",Q$1,$A15)):INDIRECT(CONCATENATE("InterveningNaturalFlow!",Q$1,$B15)))</f>
        <v>1228970</v>
      </c>
      <c r="R15" s="36">
        <f ca="1">SUM(INDIRECT(CONCATENATE("InterveningNaturalFlow!",R$1,$A15)):INDIRECT(CONCATENATE("InterveningNaturalFlow!",R$1,$B15)))</f>
        <v>777342</v>
      </c>
      <c r="S15" s="36">
        <f ca="1">SUM(INDIRECT(CONCATENATE("InterveningNaturalFlow!",S$1,$A15)):INDIRECT(CONCATENATE("InterveningNaturalFlow!",S$1,$B15)))</f>
        <v>425504</v>
      </c>
      <c r="T15" s="36">
        <f ca="1">SUM(INDIRECT(CONCATENATE("InterveningNaturalFlow!",T$1,$A15)):INDIRECT(CONCATENATE("InterveningNaturalFlow!",T$1,$B15)))</f>
        <v>327656</v>
      </c>
      <c r="U15" s="36">
        <f ca="1">SUM(INDIRECT(CONCATENATE("InterveningNaturalFlow!",U$1,$A15)):INDIRECT(CONCATENATE("InterveningNaturalFlow!",U$1,$B15)))</f>
        <v>1584591</v>
      </c>
      <c r="V15" s="36">
        <f ca="1">SUM(INDIRECT(CONCATENATE("InterveningNaturalFlow!",V$1,$A15)):INDIRECT(CONCATENATE("InterveningNaturalFlow!",V$1,$B15)))</f>
        <v>1440430</v>
      </c>
      <c r="W15" s="36">
        <f ca="1">SUM(INDIRECT(CONCATENATE("InterveningNaturalFlow!",W$1,$A15)):INDIRECT(CONCATENATE("InterveningNaturalFlow!",W$1,$B15)))</f>
        <v>1309241</v>
      </c>
      <c r="X15" s="34"/>
      <c r="Y15" s="36">
        <f ca="1">SUM(INDIRECT(CONCATENATE("InterveningNaturalFlow!",Y$1,$A15)):INDIRECT(CONCATENATE("InterveningNaturalFlow!",Y$1,$B15)))</f>
        <v>17565</v>
      </c>
      <c r="Z15" s="36">
        <f ca="1">SUM(INDIRECT(CONCATENATE("InterveningNaturalFlow!",Z$1,$A15)):INDIRECT(CONCATENATE("InterveningNaturalFlow!",Z$1,$B15)))</f>
        <v>63439</v>
      </c>
      <c r="AA15" s="36">
        <f ca="1">SUM(INDIRECT(CONCATENATE("InterveningNaturalFlow!",AA$1,$A15)):INDIRECT(CONCATENATE("InterveningNaturalFlow!",AA$1,$B15)))</f>
        <v>309306</v>
      </c>
      <c r="AB15" s="36">
        <f ca="1">SUM(INDIRECT(CONCATENATE("InterveningNaturalFlow!",AB$1,$A15)):INDIRECT(CONCATENATE("InterveningNaturalFlow!",AB$1,$B15)))</f>
        <v>95040</v>
      </c>
      <c r="AC15" s="36">
        <f ca="1">SUM(INDIRECT(CONCATENATE("InterveningNaturalFlow!",AC$1,$A15)):INDIRECT(CONCATENATE("InterveningNaturalFlow!",AC$1,$B15)))</f>
        <v>399336</v>
      </c>
      <c r="AD15" s="36">
        <f ca="1">SUM(INDIRECT(CONCATENATE("InterveningNaturalFlow!",AD$1,$A15)):INDIRECT(CONCATENATE("InterveningNaturalFlow!",AD$1,$B15)))</f>
        <v>149014</v>
      </c>
      <c r="AE15" s="36">
        <f ca="1">SUM(INDIRECT(CONCATENATE("InterveningNaturalFlow!",AE$1,$A15)):INDIRECT(CONCATENATE("InterveningNaturalFlow!",AE$1,$B15)))</f>
        <v>80500</v>
      </c>
      <c r="AF15" s="36">
        <f ca="1">SUM(INDIRECT(CONCATENATE("InterveningNaturalFlow!",AF$1,$A15)):INDIRECT(CONCATENATE("InterveningNaturalFlow!",AF$1,$B15)))</f>
        <v>95869</v>
      </c>
      <c r="AG15" s="36">
        <f ca="1">SUM(INDIRECT(CONCATENATE("InterveningNaturalFlow!",AG$1,$A15)):INDIRECT(CONCATENATE("InterveningNaturalFlow!",AG$1,$B15)))</f>
        <v>14689</v>
      </c>
    </row>
    <row r="16" spans="1:33" s="2" customFormat="1" x14ac:dyDescent="0.2">
      <c r="A16" s="43">
        <f t="shared" si="0"/>
        <v>117</v>
      </c>
      <c r="B16" s="43">
        <f t="shared" si="0"/>
        <v>128</v>
      </c>
      <c r="C16" s="6">
        <v>1915</v>
      </c>
      <c r="D16" s="36">
        <f ca="1">SUM(INDIRECT(CONCATENATE("InterveningNaturalFlow!",D$1,$A16)):INDIRECT(CONCATENATE("InterveningNaturalFlow!",D$1,$B16)))</f>
        <v>1777819</v>
      </c>
      <c r="E16" s="36">
        <f ca="1">SUM(INDIRECT(CONCATENATE("InterveningNaturalFlow!",E$1,$A16)):INDIRECT(CONCATENATE("InterveningNaturalFlow!",E$1,$B16)))</f>
        <v>1241748</v>
      </c>
      <c r="F16" s="36">
        <f ca="1">SUM(INDIRECT(CONCATENATE("InterveningNaturalFlow!",F$1,$A16)):INDIRECT(CONCATENATE("InterveningNaturalFlow!",F$1,$B16)))</f>
        <v>126116</v>
      </c>
      <c r="G16" s="36">
        <f ca="1">SUM(INDIRECT(CONCATENATE("InterveningNaturalFlow!",G$1,$A16)):INDIRECT(CONCATENATE("InterveningNaturalFlow!",G$1,$B16)))</f>
        <v>798812</v>
      </c>
      <c r="H16" s="36">
        <f ca="1">SUM(INDIRECT(CONCATENATE("InterveningNaturalFlow!",H$1,$A16)):INDIRECT(CONCATENATE("InterveningNaturalFlow!",H$1,$B16)))</f>
        <v>143900</v>
      </c>
      <c r="I16" s="36">
        <f ca="1">SUM(INDIRECT(CONCATENATE("InterveningNaturalFlow!",I$1,$A16)):INDIRECT(CONCATENATE("InterveningNaturalFlow!",I$1,$B16)))</f>
        <v>1087310</v>
      </c>
      <c r="J16" s="36">
        <f ca="1">SUM(INDIRECT(CONCATENATE("InterveningNaturalFlow!",J$1,$A16)):INDIRECT(CONCATENATE("InterveningNaturalFlow!",J$1,$B16)))</f>
        <v>761748</v>
      </c>
      <c r="K16" s="36">
        <f ca="1">SUM(INDIRECT(CONCATENATE("InterveningNaturalFlow!",K$1,$A16)):INDIRECT(CONCATENATE("InterveningNaturalFlow!",K$1,$B16)))</f>
        <v>-9938</v>
      </c>
      <c r="L16" s="36">
        <f ca="1">SUM(INDIRECT(CONCATENATE("InterveningNaturalFlow!",L$1,$A16)):INDIRECT(CONCATENATE("InterveningNaturalFlow!",L$1,$B16)))</f>
        <v>916200</v>
      </c>
      <c r="M16" s="36">
        <f ca="1">SUM(INDIRECT(CONCATENATE("InterveningNaturalFlow!",M$1,$A16)):INDIRECT(CONCATENATE("InterveningNaturalFlow!",M$1,$B16)))</f>
        <v>76600</v>
      </c>
      <c r="N16" s="36">
        <f ca="1">SUM(INDIRECT(CONCATENATE("InterveningNaturalFlow!",N$1,$A16)):INDIRECT(CONCATENATE("InterveningNaturalFlow!",N$1,$B16)))</f>
        <v>488717</v>
      </c>
      <c r="O16" s="36">
        <f ca="1">SUM(INDIRECT(CONCATENATE("InterveningNaturalFlow!",O$1,$A16)):INDIRECT(CONCATENATE("InterveningNaturalFlow!",O$1,$B16)))</f>
        <v>963743</v>
      </c>
      <c r="P16" s="36">
        <f ca="1">SUM(INDIRECT(CONCATENATE("InterveningNaturalFlow!",P$1,$A16)):INDIRECT(CONCATENATE("InterveningNaturalFlow!",P$1,$B16)))</f>
        <v>328081</v>
      </c>
      <c r="Q16" s="36">
        <f ca="1">SUM(INDIRECT(CONCATENATE("InterveningNaturalFlow!",Q$1,$A16)):INDIRECT(CONCATENATE("InterveningNaturalFlow!",Q$1,$B16)))</f>
        <v>662607</v>
      </c>
      <c r="R16" s="36">
        <f ca="1">SUM(INDIRECT(CONCATENATE("InterveningNaturalFlow!",R$1,$A16)):INDIRECT(CONCATENATE("InterveningNaturalFlow!",R$1,$B16)))</f>
        <v>515877</v>
      </c>
      <c r="S16" s="36">
        <f ca="1">SUM(INDIRECT(CONCATENATE("InterveningNaturalFlow!",S$1,$A16)):INDIRECT(CONCATENATE("InterveningNaturalFlow!",S$1,$B16)))</f>
        <v>298419</v>
      </c>
      <c r="T16" s="36">
        <f ca="1">SUM(INDIRECT(CONCATENATE("InterveningNaturalFlow!",T$1,$A16)):INDIRECT(CONCATENATE("InterveningNaturalFlow!",T$1,$B16)))</f>
        <v>162470</v>
      </c>
      <c r="U16" s="36">
        <f ca="1">SUM(INDIRECT(CONCATENATE("InterveningNaturalFlow!",U$1,$A16)):INDIRECT(CONCATENATE("InterveningNaturalFlow!",U$1,$B16)))</f>
        <v>1603375</v>
      </c>
      <c r="V16" s="36">
        <f ca="1">SUM(INDIRECT(CONCATENATE("InterveningNaturalFlow!",V$1,$A16)):INDIRECT(CONCATENATE("InterveningNaturalFlow!",V$1,$B16)))</f>
        <v>1267235</v>
      </c>
      <c r="W16" s="36">
        <f ca="1">SUM(INDIRECT(CONCATENATE("InterveningNaturalFlow!",W$1,$A16)):INDIRECT(CONCATENATE("InterveningNaturalFlow!",W$1,$B16)))</f>
        <v>412433</v>
      </c>
      <c r="X16" s="34"/>
      <c r="Y16" s="36">
        <f ca="1">SUM(INDIRECT(CONCATENATE("InterveningNaturalFlow!",Y$1,$A16)):INDIRECT(CONCATENATE("InterveningNaturalFlow!",Y$1,$B16)))</f>
        <v>17578</v>
      </c>
      <c r="Z16" s="36">
        <f ca="1">SUM(INDIRECT(CONCATENATE("InterveningNaturalFlow!",Z$1,$A16)):INDIRECT(CONCATENATE("InterveningNaturalFlow!",Z$1,$B16)))</f>
        <v>49546</v>
      </c>
      <c r="AA16" s="36">
        <f ca="1">SUM(INDIRECT(CONCATENATE("InterveningNaturalFlow!",AA$1,$A16)):INDIRECT(CONCATENATE("InterveningNaturalFlow!",AA$1,$B16)))</f>
        <v>26857</v>
      </c>
      <c r="AB16" s="36">
        <f ca="1">SUM(INDIRECT(CONCATENATE("InterveningNaturalFlow!",AB$1,$A16)):INDIRECT(CONCATENATE("InterveningNaturalFlow!",AB$1,$B16)))</f>
        <v>129972</v>
      </c>
      <c r="AC16" s="36">
        <f ca="1">SUM(INDIRECT(CONCATENATE("InterveningNaturalFlow!",AC$1,$A16)):INDIRECT(CONCATENATE("InterveningNaturalFlow!",AC$1,$B16)))</f>
        <v>613965</v>
      </c>
      <c r="AD16" s="36">
        <f ca="1">SUM(INDIRECT(CONCATENATE("InterveningNaturalFlow!",AD$1,$A16)):INDIRECT(CONCATENATE("InterveningNaturalFlow!",AD$1,$B16)))</f>
        <v>103499</v>
      </c>
      <c r="AE16" s="36">
        <f ca="1">SUM(INDIRECT(CONCATENATE("InterveningNaturalFlow!",AE$1,$A16)):INDIRECT(CONCATENATE("InterveningNaturalFlow!",AE$1,$B16)))</f>
        <v>114000</v>
      </c>
      <c r="AF16" s="36">
        <f ca="1">SUM(INDIRECT(CONCATENATE("InterveningNaturalFlow!",AF$1,$A16)):INDIRECT(CONCATENATE("InterveningNaturalFlow!",AF$1,$B16)))</f>
        <v>-158430</v>
      </c>
      <c r="AG16" s="36">
        <f ca="1">SUM(INDIRECT(CONCATENATE("InterveningNaturalFlow!",AG$1,$A16)):INDIRECT(CONCATENATE("InterveningNaturalFlow!",AG$1,$B16)))</f>
        <v>130914</v>
      </c>
    </row>
    <row r="17" spans="1:33" s="2" customFormat="1" x14ac:dyDescent="0.2">
      <c r="A17" s="43">
        <f t="shared" si="0"/>
        <v>129</v>
      </c>
      <c r="B17" s="43">
        <f t="shared" si="0"/>
        <v>140</v>
      </c>
      <c r="C17" s="6">
        <v>1916</v>
      </c>
      <c r="D17" s="36">
        <f ca="1">SUM(INDIRECT(CONCATENATE("InterveningNaturalFlow!",D$1,$A17)):INDIRECT(CONCATENATE("InterveningNaturalFlow!",D$1,$B17)))</f>
        <v>2342408</v>
      </c>
      <c r="E17" s="36">
        <f ca="1">SUM(INDIRECT(CONCATENATE("InterveningNaturalFlow!",E$1,$A17)):INDIRECT(CONCATENATE("InterveningNaturalFlow!",E$1,$B17)))</f>
        <v>1978631</v>
      </c>
      <c r="F17" s="36">
        <f ca="1">SUM(INDIRECT(CONCATENATE("InterveningNaturalFlow!",F$1,$A17)):INDIRECT(CONCATENATE("InterveningNaturalFlow!",F$1,$B17)))</f>
        <v>174420</v>
      </c>
      <c r="G17" s="36">
        <f ca="1">SUM(INDIRECT(CONCATENATE("InterveningNaturalFlow!",G$1,$A17)):INDIRECT(CONCATENATE("InterveningNaturalFlow!",G$1,$B17)))</f>
        <v>1316008</v>
      </c>
      <c r="H17" s="36">
        <f ca="1">SUM(INDIRECT(CONCATENATE("InterveningNaturalFlow!",H$1,$A17)):INDIRECT(CONCATENATE("InterveningNaturalFlow!",H$1,$B17)))</f>
        <v>232100</v>
      </c>
      <c r="I17" s="36">
        <f ca="1">SUM(INDIRECT(CONCATENATE("InterveningNaturalFlow!",I$1,$A17)):INDIRECT(CONCATENATE("InterveningNaturalFlow!",I$1,$B17)))</f>
        <v>1260849</v>
      </c>
      <c r="J17" s="36">
        <f ca="1">SUM(INDIRECT(CONCATENATE("InterveningNaturalFlow!",J$1,$A17)):INDIRECT(CONCATENATE("InterveningNaturalFlow!",J$1,$B17)))</f>
        <v>1490852</v>
      </c>
      <c r="K17" s="36">
        <f ca="1">SUM(INDIRECT(CONCATENATE("InterveningNaturalFlow!",K$1,$A17)):INDIRECT(CONCATENATE("InterveningNaturalFlow!",K$1,$B17)))</f>
        <v>-171251</v>
      </c>
      <c r="L17" s="36">
        <f ca="1">SUM(INDIRECT(CONCATENATE("InterveningNaturalFlow!",L$1,$A17)):INDIRECT(CONCATENATE("InterveningNaturalFlow!",L$1,$B17)))</f>
        <v>1680700</v>
      </c>
      <c r="M17" s="36">
        <f ca="1">SUM(INDIRECT(CONCATENATE("InterveningNaturalFlow!",M$1,$A17)):INDIRECT(CONCATENATE("InterveningNaturalFlow!",M$1,$B17)))</f>
        <v>131400</v>
      </c>
      <c r="N17" s="36">
        <f ca="1">SUM(INDIRECT(CONCATENATE("InterveningNaturalFlow!",N$1,$A17)):INDIRECT(CONCATENATE("InterveningNaturalFlow!",N$1,$B17)))</f>
        <v>750048</v>
      </c>
      <c r="O17" s="36">
        <f ca="1">SUM(INDIRECT(CONCATENATE("InterveningNaturalFlow!",O$1,$A17)):INDIRECT(CONCATENATE("InterveningNaturalFlow!",O$1,$B17)))</f>
        <v>1399064</v>
      </c>
      <c r="P17" s="36">
        <f ca="1">SUM(INDIRECT(CONCATENATE("InterveningNaturalFlow!",P$1,$A17)):INDIRECT(CONCATENATE("InterveningNaturalFlow!",P$1,$B17)))</f>
        <v>532913</v>
      </c>
      <c r="Q17" s="36">
        <f ca="1">SUM(INDIRECT(CONCATENATE("InterveningNaturalFlow!",Q$1,$A17)):INDIRECT(CONCATENATE("InterveningNaturalFlow!",Q$1,$B17)))</f>
        <v>987749</v>
      </c>
      <c r="R17" s="36">
        <f ca="1">SUM(INDIRECT(CONCATENATE("InterveningNaturalFlow!",R$1,$A17)):INDIRECT(CONCATENATE("InterveningNaturalFlow!",R$1,$B17)))</f>
        <v>718730</v>
      </c>
      <c r="S17" s="36">
        <f ca="1">SUM(INDIRECT(CONCATENATE("InterveningNaturalFlow!",S$1,$A17)):INDIRECT(CONCATENATE("InterveningNaturalFlow!",S$1,$B17)))</f>
        <v>335267</v>
      </c>
      <c r="T17" s="36">
        <f ca="1">SUM(INDIRECT(CONCATENATE("InterveningNaturalFlow!",T$1,$A17)):INDIRECT(CONCATENATE("InterveningNaturalFlow!",T$1,$B17)))</f>
        <v>301856</v>
      </c>
      <c r="U17" s="36">
        <f ca="1">SUM(INDIRECT(CONCATENATE("InterveningNaturalFlow!",U$1,$A17)):INDIRECT(CONCATENATE("InterveningNaturalFlow!",U$1,$B17)))</f>
        <v>2112562</v>
      </c>
      <c r="V17" s="36">
        <f ca="1">SUM(INDIRECT(CONCATENATE("InterveningNaturalFlow!",V$1,$A17)):INDIRECT(CONCATENATE("InterveningNaturalFlow!",V$1,$B17)))</f>
        <v>1946603</v>
      </c>
      <c r="W17" s="36">
        <f ca="1">SUM(INDIRECT(CONCATENATE("InterveningNaturalFlow!",W$1,$A17)):INDIRECT(CONCATENATE("InterveningNaturalFlow!",W$1,$B17)))</f>
        <v>621976</v>
      </c>
      <c r="X17" s="34"/>
      <c r="Y17" s="36">
        <f ca="1">SUM(INDIRECT(CONCATENATE("InterveningNaturalFlow!",Y$1,$A17)):INDIRECT(CONCATENATE("InterveningNaturalFlow!",Y$1,$B17)))</f>
        <v>43228</v>
      </c>
      <c r="Z17" s="36">
        <f ca="1">SUM(INDIRECT(CONCATENATE("InterveningNaturalFlow!",Z$1,$A17)):INDIRECT(CONCATENATE("InterveningNaturalFlow!",Z$1,$B17)))</f>
        <v>293555</v>
      </c>
      <c r="AA17" s="36">
        <f ca="1">SUM(INDIRECT(CONCATENATE("InterveningNaturalFlow!",AA$1,$A17)):INDIRECT(CONCATENATE("InterveningNaturalFlow!",AA$1,$B17)))</f>
        <v>220233</v>
      </c>
      <c r="AB17" s="36">
        <f ca="1">SUM(INDIRECT(CONCATENATE("InterveningNaturalFlow!",AB$1,$A17)):INDIRECT(CONCATENATE("InterveningNaturalFlow!",AB$1,$B17)))</f>
        <v>268135</v>
      </c>
      <c r="AC17" s="36">
        <f ca="1">SUM(INDIRECT(CONCATENATE("InterveningNaturalFlow!",AC$1,$A17)):INDIRECT(CONCATENATE("InterveningNaturalFlow!",AC$1,$B17)))</f>
        <v>515299</v>
      </c>
      <c r="AD17" s="36">
        <f ca="1">SUM(INDIRECT(CONCATENATE("InterveningNaturalFlow!",AD$1,$A17)):INDIRECT(CONCATENATE("InterveningNaturalFlow!",AD$1,$B17)))</f>
        <v>317170</v>
      </c>
      <c r="AE17" s="36">
        <f ca="1">SUM(INDIRECT(CONCATENATE("InterveningNaturalFlow!",AE$1,$A17)):INDIRECT(CONCATENATE("InterveningNaturalFlow!",AE$1,$B17)))</f>
        <v>316100</v>
      </c>
      <c r="AF17" s="36">
        <f ca="1">SUM(INDIRECT(CONCATENATE("InterveningNaturalFlow!",AF$1,$A17)):INDIRECT(CONCATENATE("InterveningNaturalFlow!",AF$1,$B17)))</f>
        <v>95374</v>
      </c>
      <c r="AG17" s="36">
        <f ca="1">SUM(INDIRECT(CONCATENATE("InterveningNaturalFlow!",AG$1,$A17)):INDIRECT(CONCATENATE("InterveningNaturalFlow!",AG$1,$B17)))</f>
        <v>60762</v>
      </c>
    </row>
    <row r="18" spans="1:33" s="2" customFormat="1" x14ac:dyDescent="0.2">
      <c r="A18" s="43">
        <f t="shared" si="0"/>
        <v>141</v>
      </c>
      <c r="B18" s="43">
        <f t="shared" si="0"/>
        <v>152</v>
      </c>
      <c r="C18" s="6">
        <v>1917</v>
      </c>
      <c r="D18" s="36">
        <f ca="1">SUM(INDIRECT(CONCATENATE("InterveningNaturalFlow!",D$1,$A18)):INDIRECT(CONCATENATE("InterveningNaturalFlow!",D$1,$B18)))</f>
        <v>3030560</v>
      </c>
      <c r="E18" s="36">
        <f ca="1">SUM(INDIRECT(CONCATENATE("InterveningNaturalFlow!",E$1,$A18)):INDIRECT(CONCATENATE("InterveningNaturalFlow!",E$1,$B18)))</f>
        <v>2006062</v>
      </c>
      <c r="F18" s="36">
        <f ca="1">SUM(INDIRECT(CONCATENATE("InterveningNaturalFlow!",F$1,$A18)):INDIRECT(CONCATENATE("InterveningNaturalFlow!",F$1,$B18)))</f>
        <v>210801</v>
      </c>
      <c r="G18" s="36">
        <f ca="1">SUM(INDIRECT(CONCATENATE("InterveningNaturalFlow!",G$1,$A18)):INDIRECT(CONCATENATE("InterveningNaturalFlow!",G$1,$B18)))</f>
        <v>1241327</v>
      </c>
      <c r="H18" s="36">
        <f ca="1">SUM(INDIRECT(CONCATENATE("InterveningNaturalFlow!",H$1,$A18)):INDIRECT(CONCATENATE("InterveningNaturalFlow!",H$1,$B18)))</f>
        <v>222100</v>
      </c>
      <c r="I18" s="36">
        <f ca="1">SUM(INDIRECT(CONCATENATE("InterveningNaturalFlow!",I$1,$A18)):INDIRECT(CONCATENATE("InterveningNaturalFlow!",I$1,$B18)))</f>
        <v>1585005</v>
      </c>
      <c r="J18" s="36">
        <f ca="1">SUM(INDIRECT(CONCATENATE("InterveningNaturalFlow!",J$1,$A18)):INDIRECT(CONCATENATE("InterveningNaturalFlow!",J$1,$B18)))</f>
        <v>1126899</v>
      </c>
      <c r="K18" s="36">
        <f ca="1">SUM(INDIRECT(CONCATENATE("InterveningNaturalFlow!",K$1,$A18)):INDIRECT(CONCATENATE("InterveningNaturalFlow!",K$1,$B18)))</f>
        <v>9247</v>
      </c>
      <c r="L18" s="36">
        <f ca="1">SUM(INDIRECT(CONCATENATE("InterveningNaturalFlow!",L$1,$A18)):INDIRECT(CONCATENATE("InterveningNaturalFlow!",L$1,$B18)))</f>
        <v>2103700</v>
      </c>
      <c r="M18" s="36">
        <f ca="1">SUM(INDIRECT(CONCATENATE("InterveningNaturalFlow!",M$1,$A18)):INDIRECT(CONCATENATE("InterveningNaturalFlow!",M$1,$B18)))</f>
        <v>107700</v>
      </c>
      <c r="N18" s="36">
        <f ca="1">SUM(INDIRECT(CONCATENATE("InterveningNaturalFlow!",N$1,$A18)):INDIRECT(CONCATENATE("InterveningNaturalFlow!",N$1,$B18)))</f>
        <v>946640</v>
      </c>
      <c r="O18" s="36">
        <f ca="1">SUM(INDIRECT(CONCATENATE("InterveningNaturalFlow!",O$1,$A18)):INDIRECT(CONCATENATE("InterveningNaturalFlow!",O$1,$B18)))</f>
        <v>2153017</v>
      </c>
      <c r="P18" s="36">
        <f ca="1">SUM(INDIRECT(CONCATENATE("InterveningNaturalFlow!",P$1,$A18)):INDIRECT(CONCATENATE("InterveningNaturalFlow!",P$1,$B18)))</f>
        <v>810223</v>
      </c>
      <c r="Q18" s="36">
        <f ca="1">SUM(INDIRECT(CONCATENATE("InterveningNaturalFlow!",Q$1,$A18)):INDIRECT(CONCATENATE("InterveningNaturalFlow!",Q$1,$B18)))</f>
        <v>1486210</v>
      </c>
      <c r="R18" s="36">
        <f ca="1">SUM(INDIRECT(CONCATENATE("InterveningNaturalFlow!",R$1,$A18)):INDIRECT(CONCATENATE("InterveningNaturalFlow!",R$1,$B18)))</f>
        <v>890768</v>
      </c>
      <c r="S18" s="36">
        <f ca="1">SUM(INDIRECT(CONCATENATE("InterveningNaturalFlow!",S$1,$A18)):INDIRECT(CONCATENATE("InterveningNaturalFlow!",S$1,$B18)))</f>
        <v>626588</v>
      </c>
      <c r="T18" s="36">
        <f ca="1">SUM(INDIRECT(CONCATENATE("InterveningNaturalFlow!",T$1,$A18)):INDIRECT(CONCATENATE("InterveningNaturalFlow!",T$1,$B18)))</f>
        <v>344868</v>
      </c>
      <c r="U18" s="36">
        <f ca="1">SUM(INDIRECT(CONCATENATE("InterveningNaturalFlow!",U$1,$A18)):INDIRECT(CONCATENATE("InterveningNaturalFlow!",U$1,$B18)))</f>
        <v>1756366</v>
      </c>
      <c r="V18" s="36">
        <f ca="1">SUM(INDIRECT(CONCATENATE("InterveningNaturalFlow!",V$1,$A18)):INDIRECT(CONCATENATE("InterveningNaturalFlow!",V$1,$B18)))</f>
        <v>1284402</v>
      </c>
      <c r="W18" s="36">
        <f ca="1">SUM(INDIRECT(CONCATENATE("InterveningNaturalFlow!",W$1,$A18)):INDIRECT(CONCATENATE("InterveningNaturalFlow!",W$1,$B18)))</f>
        <v>1000321</v>
      </c>
      <c r="X18" s="34"/>
      <c r="Y18" s="36">
        <f ca="1">SUM(INDIRECT(CONCATENATE("InterveningNaturalFlow!",Y$1,$A18)):INDIRECT(CONCATENATE("InterveningNaturalFlow!",Y$1,$B18)))</f>
        <v>17204</v>
      </c>
      <c r="Z18" s="36">
        <f ca="1">SUM(INDIRECT(CONCATENATE("InterveningNaturalFlow!",Z$1,$A18)):INDIRECT(CONCATENATE("InterveningNaturalFlow!",Z$1,$B18)))</f>
        <v>194681</v>
      </c>
      <c r="AA18" s="36">
        <f ca="1">SUM(INDIRECT(CONCATENATE("InterveningNaturalFlow!",AA$1,$A18)):INDIRECT(CONCATENATE("InterveningNaturalFlow!",AA$1,$B18)))</f>
        <v>-17280</v>
      </c>
      <c r="AB18" s="36">
        <f ca="1">SUM(INDIRECT(CONCATENATE("InterveningNaturalFlow!",AB$1,$A18)):INDIRECT(CONCATENATE("InterveningNaturalFlow!",AB$1,$B18)))</f>
        <v>186822</v>
      </c>
      <c r="AC18" s="36">
        <f ca="1">SUM(INDIRECT(CONCATENATE("InterveningNaturalFlow!",AC$1,$A18)):INDIRECT(CONCATENATE("InterveningNaturalFlow!",AC$1,$B18)))</f>
        <v>497644</v>
      </c>
      <c r="AD18" s="36">
        <f ca="1">SUM(INDIRECT(CONCATENATE("InterveningNaturalFlow!",AD$1,$A18)):INDIRECT(CONCATENATE("InterveningNaturalFlow!",AD$1,$B18)))</f>
        <v>241587</v>
      </c>
      <c r="AE18" s="36">
        <f ca="1">SUM(INDIRECT(CONCATENATE("InterveningNaturalFlow!",AE$1,$A18)):INDIRECT(CONCATENATE("InterveningNaturalFlow!",AE$1,$B18)))</f>
        <v>119200</v>
      </c>
      <c r="AF18" s="36">
        <f ca="1">SUM(INDIRECT(CONCATENATE("InterveningNaturalFlow!",AF$1,$A18)):INDIRECT(CONCATENATE("InterveningNaturalFlow!",AF$1,$B18)))</f>
        <v>149291</v>
      </c>
      <c r="AG18" s="36">
        <f ca="1">SUM(INDIRECT(CONCATENATE("InterveningNaturalFlow!",AG$1,$A18)):INDIRECT(CONCATENATE("InterveningNaturalFlow!",AG$1,$B18)))</f>
        <v>-9523</v>
      </c>
    </row>
    <row r="19" spans="1:33" s="2" customFormat="1" x14ac:dyDescent="0.2">
      <c r="A19" s="43">
        <f t="shared" si="0"/>
        <v>153</v>
      </c>
      <c r="B19" s="43">
        <f t="shared" si="0"/>
        <v>164</v>
      </c>
      <c r="C19" s="6">
        <v>1918</v>
      </c>
      <c r="D19" s="36">
        <f ca="1">SUM(INDIRECT(CONCATENATE("InterveningNaturalFlow!",D$1,$A19)):INDIRECT(CONCATENATE("InterveningNaturalFlow!",D$1,$B19)))</f>
        <v>2873726</v>
      </c>
      <c r="E19" s="36">
        <f ca="1">SUM(INDIRECT(CONCATENATE("InterveningNaturalFlow!",E$1,$A19)):INDIRECT(CONCATENATE("InterveningNaturalFlow!",E$1,$B19)))</f>
        <v>1727635</v>
      </c>
      <c r="F19" s="36">
        <f ca="1">SUM(INDIRECT(CONCATENATE("InterveningNaturalFlow!",F$1,$A19)):INDIRECT(CONCATENATE("InterveningNaturalFlow!",F$1,$B19)))</f>
        <v>215310</v>
      </c>
      <c r="G19" s="36">
        <f ca="1">SUM(INDIRECT(CONCATENATE("InterveningNaturalFlow!",G$1,$A19)):INDIRECT(CONCATENATE("InterveningNaturalFlow!",G$1,$B19)))</f>
        <v>1230018</v>
      </c>
      <c r="H19" s="36">
        <f ca="1">SUM(INDIRECT(CONCATENATE("InterveningNaturalFlow!",H$1,$A19)):INDIRECT(CONCATENATE("InterveningNaturalFlow!",H$1,$B19)))</f>
        <v>219700</v>
      </c>
      <c r="I19" s="36">
        <f ca="1">SUM(INDIRECT(CONCATENATE("InterveningNaturalFlow!",I$1,$A19)):INDIRECT(CONCATENATE("InterveningNaturalFlow!",I$1,$B19)))</f>
        <v>828213</v>
      </c>
      <c r="J19" s="36">
        <f ca="1">SUM(INDIRECT(CONCATENATE("InterveningNaturalFlow!",J$1,$A19)):INDIRECT(CONCATENATE("InterveningNaturalFlow!",J$1,$B19)))</f>
        <v>373728</v>
      </c>
      <c r="K19" s="36">
        <f ca="1">SUM(INDIRECT(CONCATENATE("InterveningNaturalFlow!",K$1,$A19)):INDIRECT(CONCATENATE("InterveningNaturalFlow!",K$1,$B19)))</f>
        <v>-15443</v>
      </c>
      <c r="L19" s="36">
        <f ca="1">SUM(INDIRECT(CONCATENATE("InterveningNaturalFlow!",L$1,$A19)):INDIRECT(CONCATENATE("InterveningNaturalFlow!",L$1,$B19)))</f>
        <v>1737100</v>
      </c>
      <c r="M19" s="36">
        <f ca="1">SUM(INDIRECT(CONCATENATE("InterveningNaturalFlow!",M$1,$A19)):INDIRECT(CONCATENATE("InterveningNaturalFlow!",M$1,$B19)))</f>
        <v>123200</v>
      </c>
      <c r="N19" s="36">
        <f ca="1">SUM(INDIRECT(CONCATENATE("InterveningNaturalFlow!",N$1,$A19)):INDIRECT(CONCATENATE("InterveningNaturalFlow!",N$1,$B19)))</f>
        <v>582562</v>
      </c>
      <c r="O19" s="36">
        <f ca="1">SUM(INDIRECT(CONCATENATE("InterveningNaturalFlow!",O$1,$A19)):INDIRECT(CONCATENATE("InterveningNaturalFlow!",O$1,$B19)))</f>
        <v>1377884</v>
      </c>
      <c r="P19" s="36">
        <f ca="1">SUM(INDIRECT(CONCATENATE("InterveningNaturalFlow!",P$1,$A19)):INDIRECT(CONCATENATE("InterveningNaturalFlow!",P$1,$B19)))</f>
        <v>462944</v>
      </c>
      <c r="Q19" s="36">
        <f ca="1">SUM(INDIRECT(CONCATENATE("InterveningNaturalFlow!",Q$1,$A19)):INDIRECT(CONCATENATE("InterveningNaturalFlow!",Q$1,$B19)))</f>
        <v>813739</v>
      </c>
      <c r="R19" s="36">
        <f ca="1">SUM(INDIRECT(CONCATENATE("InterveningNaturalFlow!",R$1,$A19)):INDIRECT(CONCATENATE("InterveningNaturalFlow!",R$1,$B19)))</f>
        <v>617112</v>
      </c>
      <c r="S19" s="36">
        <f ca="1">SUM(INDIRECT(CONCATENATE("InterveningNaturalFlow!",S$1,$A19)):INDIRECT(CONCATENATE("InterveningNaturalFlow!",S$1,$B19)))</f>
        <v>161877</v>
      </c>
      <c r="T19" s="36">
        <f ca="1">SUM(INDIRECT(CONCATENATE("InterveningNaturalFlow!",T$1,$A19)):INDIRECT(CONCATENATE("InterveningNaturalFlow!",T$1,$B19)))</f>
        <v>205481</v>
      </c>
      <c r="U19" s="36">
        <f ca="1">SUM(INDIRECT(CONCATENATE("InterveningNaturalFlow!",U$1,$A19)):INDIRECT(CONCATENATE("InterveningNaturalFlow!",U$1,$B19)))</f>
        <v>924973</v>
      </c>
      <c r="V19" s="36">
        <f ca="1">SUM(INDIRECT(CONCATENATE("InterveningNaturalFlow!",V$1,$A19)):INDIRECT(CONCATENATE("InterveningNaturalFlow!",V$1,$B19)))</f>
        <v>859889</v>
      </c>
      <c r="W19" s="36">
        <f ca="1">SUM(INDIRECT(CONCATENATE("InterveningNaturalFlow!",W$1,$A19)):INDIRECT(CONCATENATE("InterveningNaturalFlow!",W$1,$B19)))</f>
        <v>546289</v>
      </c>
      <c r="X19" s="34"/>
      <c r="Y19" s="36">
        <f ca="1">SUM(INDIRECT(CONCATENATE("InterveningNaturalFlow!",Y$1,$A19)):INDIRECT(CONCATENATE("InterveningNaturalFlow!",Y$1,$B19)))</f>
        <v>23569</v>
      </c>
      <c r="Z19" s="36">
        <f ca="1">SUM(INDIRECT(CONCATENATE("InterveningNaturalFlow!",Z$1,$A19)):INDIRECT(CONCATENATE("InterveningNaturalFlow!",Z$1,$B19)))</f>
        <v>141634</v>
      </c>
      <c r="AA19" s="36">
        <f ca="1">SUM(INDIRECT(CONCATENATE("InterveningNaturalFlow!",AA$1,$A19)):INDIRECT(CONCATENATE("InterveningNaturalFlow!",AA$1,$B19)))</f>
        <v>335926</v>
      </c>
      <c r="AB19" s="36">
        <f ca="1">SUM(INDIRECT(CONCATENATE("InterveningNaturalFlow!",AB$1,$A19)):INDIRECT(CONCATENATE("InterveningNaturalFlow!",AB$1,$B19)))</f>
        <v>158064</v>
      </c>
      <c r="AC19" s="36">
        <f ca="1">SUM(INDIRECT(CONCATENATE("InterveningNaturalFlow!",AC$1,$A19)):INDIRECT(CONCATENATE("InterveningNaturalFlow!",AC$1,$B19)))</f>
        <v>191439</v>
      </c>
      <c r="AD19" s="36">
        <f ca="1">SUM(INDIRECT(CONCATENATE("InterveningNaturalFlow!",AD$1,$A19)):INDIRECT(CONCATENATE("InterveningNaturalFlow!",AD$1,$B19)))</f>
        <v>387426</v>
      </c>
      <c r="AE19" s="36">
        <f ca="1">SUM(INDIRECT(CONCATENATE("InterveningNaturalFlow!",AE$1,$A19)):INDIRECT(CONCATENATE("InterveningNaturalFlow!",AE$1,$B19)))</f>
        <v>101300</v>
      </c>
      <c r="AF19" s="36">
        <f ca="1">SUM(INDIRECT(CONCATENATE("InterveningNaturalFlow!",AF$1,$A19)):INDIRECT(CONCATENATE("InterveningNaturalFlow!",AF$1,$B19)))</f>
        <v>99514</v>
      </c>
      <c r="AG19" s="36">
        <f ca="1">SUM(INDIRECT(CONCATENATE("InterveningNaturalFlow!",AG$1,$A19)):INDIRECT(CONCATENATE("InterveningNaturalFlow!",AG$1,$B19)))</f>
        <v>-137818</v>
      </c>
    </row>
    <row r="20" spans="1:33" s="2" customFormat="1" x14ac:dyDescent="0.2">
      <c r="A20" s="43">
        <f t="shared" si="0"/>
        <v>165</v>
      </c>
      <c r="B20" s="43">
        <f t="shared" si="0"/>
        <v>176</v>
      </c>
      <c r="C20" s="6">
        <v>1919</v>
      </c>
      <c r="D20" s="36">
        <f ca="1">SUM(INDIRECT(CONCATENATE("InterveningNaturalFlow!",D$1,$A20)):INDIRECT(CONCATENATE("InterveningNaturalFlow!",D$1,$B20)))</f>
        <v>1669828</v>
      </c>
      <c r="E20" s="36">
        <f ca="1">SUM(INDIRECT(CONCATENATE("InterveningNaturalFlow!",E$1,$A20)):INDIRECT(CONCATENATE("InterveningNaturalFlow!",E$1,$B20)))</f>
        <v>1258692</v>
      </c>
      <c r="F20" s="36">
        <f ca="1">SUM(INDIRECT(CONCATENATE("InterveningNaturalFlow!",F$1,$A20)):INDIRECT(CONCATENATE("InterveningNaturalFlow!",F$1,$B20)))</f>
        <v>154842</v>
      </c>
      <c r="G20" s="36">
        <f ca="1">SUM(INDIRECT(CONCATENATE("InterveningNaturalFlow!",G$1,$A20)):INDIRECT(CONCATENATE("InterveningNaturalFlow!",G$1,$B20)))</f>
        <v>866986</v>
      </c>
      <c r="H20" s="36">
        <f ca="1">SUM(INDIRECT(CONCATENATE("InterveningNaturalFlow!",H$1,$A20)):INDIRECT(CONCATENATE("InterveningNaturalFlow!",H$1,$B20)))</f>
        <v>156800</v>
      </c>
      <c r="I20" s="36">
        <f ca="1">SUM(INDIRECT(CONCATENATE("InterveningNaturalFlow!",I$1,$A20)):INDIRECT(CONCATENATE("InterveningNaturalFlow!",I$1,$B20)))</f>
        <v>931324</v>
      </c>
      <c r="J20" s="36">
        <f ca="1">SUM(INDIRECT(CONCATENATE("InterveningNaturalFlow!",J$1,$A20)):INDIRECT(CONCATENATE("InterveningNaturalFlow!",J$1,$B20)))</f>
        <v>769022</v>
      </c>
      <c r="K20" s="36">
        <f ca="1">SUM(INDIRECT(CONCATENATE("InterveningNaturalFlow!",K$1,$A20)):INDIRECT(CONCATENATE("InterveningNaturalFlow!",K$1,$B20)))</f>
        <v>-66718</v>
      </c>
      <c r="L20" s="36">
        <f ca="1">SUM(INDIRECT(CONCATENATE("InterveningNaturalFlow!",L$1,$A20)):INDIRECT(CONCATENATE("InterveningNaturalFlow!",L$1,$B20)))</f>
        <v>720300</v>
      </c>
      <c r="M20" s="36">
        <f ca="1">SUM(INDIRECT(CONCATENATE("InterveningNaturalFlow!",M$1,$A20)):INDIRECT(CONCATENATE("InterveningNaturalFlow!",M$1,$B20)))</f>
        <v>40400</v>
      </c>
      <c r="N20" s="36">
        <f ca="1">SUM(INDIRECT(CONCATENATE("InterveningNaturalFlow!",N$1,$A20)):INDIRECT(CONCATENATE("InterveningNaturalFlow!",N$1,$B20)))</f>
        <v>422996</v>
      </c>
      <c r="O20" s="36">
        <f ca="1">SUM(INDIRECT(CONCATENATE("InterveningNaturalFlow!",O$1,$A20)):INDIRECT(CONCATENATE("InterveningNaturalFlow!",O$1,$B20)))</f>
        <v>967238</v>
      </c>
      <c r="P20" s="36">
        <f ca="1">SUM(INDIRECT(CONCATENATE("InterveningNaturalFlow!",P$1,$A20)):INDIRECT(CONCATENATE("InterveningNaturalFlow!",P$1,$B20)))</f>
        <v>305219</v>
      </c>
      <c r="Q20" s="36">
        <f ca="1">SUM(INDIRECT(CONCATENATE("InterveningNaturalFlow!",Q$1,$A20)):INDIRECT(CONCATENATE("InterveningNaturalFlow!",Q$1,$B20)))</f>
        <v>470983</v>
      </c>
      <c r="R20" s="36">
        <f ca="1">SUM(INDIRECT(CONCATENATE("InterveningNaturalFlow!",R$1,$A20)):INDIRECT(CONCATENATE("InterveningNaturalFlow!",R$1,$B20)))</f>
        <v>501134</v>
      </c>
      <c r="S20" s="36">
        <f ca="1">SUM(INDIRECT(CONCATENATE("InterveningNaturalFlow!",S$1,$A20)):INDIRECT(CONCATENATE("InterveningNaturalFlow!",S$1,$B20)))</f>
        <v>313681</v>
      </c>
      <c r="T20" s="36">
        <f ca="1">SUM(INDIRECT(CONCATENATE("InterveningNaturalFlow!",T$1,$A20)):INDIRECT(CONCATENATE("InterveningNaturalFlow!",T$1,$B20)))</f>
        <v>152322</v>
      </c>
      <c r="U20" s="36">
        <f ca="1">SUM(INDIRECT(CONCATENATE("InterveningNaturalFlow!",U$1,$A20)):INDIRECT(CONCATENATE("InterveningNaturalFlow!",U$1,$B20)))</f>
        <v>1408281</v>
      </c>
      <c r="V20" s="36">
        <f ca="1">SUM(INDIRECT(CONCATENATE("InterveningNaturalFlow!",V$1,$A20)):INDIRECT(CONCATENATE("InterveningNaturalFlow!",V$1,$B20)))</f>
        <v>1225774</v>
      </c>
      <c r="W20" s="36">
        <f ca="1">SUM(INDIRECT(CONCATENATE("InterveningNaturalFlow!",W$1,$A20)):INDIRECT(CONCATENATE("InterveningNaturalFlow!",W$1,$B20)))</f>
        <v>382263</v>
      </c>
      <c r="X20" s="34"/>
      <c r="Y20" s="36">
        <f ca="1">SUM(INDIRECT(CONCATENATE("InterveningNaturalFlow!",Y$1,$A20)):INDIRECT(CONCATENATE("InterveningNaturalFlow!",Y$1,$B20)))</f>
        <v>24434</v>
      </c>
      <c r="Z20" s="36">
        <f ca="1">SUM(INDIRECT(CONCATENATE("InterveningNaturalFlow!",Z$1,$A20)):INDIRECT(CONCATENATE("InterveningNaturalFlow!",Z$1,$B20)))</f>
        <v>216324</v>
      </c>
      <c r="AA20" s="36">
        <f ca="1">SUM(INDIRECT(CONCATENATE("InterveningNaturalFlow!",AA$1,$A20)):INDIRECT(CONCATENATE("InterveningNaturalFlow!",AA$1,$B20)))</f>
        <v>364020</v>
      </c>
      <c r="AB20" s="36">
        <f ca="1">SUM(INDIRECT(CONCATENATE("InterveningNaturalFlow!",AB$1,$A20)):INDIRECT(CONCATENATE("InterveningNaturalFlow!",AB$1,$B20)))</f>
        <v>167763</v>
      </c>
      <c r="AC20" s="36">
        <f ca="1">SUM(INDIRECT(CONCATENATE("InterveningNaturalFlow!",AC$1,$A20)):INDIRECT(CONCATENATE("InterveningNaturalFlow!",AC$1,$B20)))</f>
        <v>468952</v>
      </c>
      <c r="AD20" s="36">
        <f ca="1">SUM(INDIRECT(CONCATENATE("InterveningNaturalFlow!",AD$1,$A20)):INDIRECT(CONCATENATE("InterveningNaturalFlow!",AD$1,$B20)))</f>
        <v>294387</v>
      </c>
      <c r="AE20" s="36">
        <f ca="1">SUM(INDIRECT(CONCATENATE("InterveningNaturalFlow!",AE$1,$A20)):INDIRECT(CONCATENATE("InterveningNaturalFlow!",AE$1,$B20)))</f>
        <v>205400</v>
      </c>
      <c r="AF20" s="36">
        <f ca="1">SUM(INDIRECT(CONCATENATE("InterveningNaturalFlow!",AF$1,$A20)):INDIRECT(CONCATENATE("InterveningNaturalFlow!",AF$1,$B20)))</f>
        <v>271246</v>
      </c>
      <c r="AG20" s="36">
        <f ca="1">SUM(INDIRECT(CONCATENATE("InterveningNaturalFlow!",AG$1,$A20)):INDIRECT(CONCATENATE("InterveningNaturalFlow!",AG$1,$B20)))</f>
        <v>73507</v>
      </c>
    </row>
    <row r="21" spans="1:33" s="2" customFormat="1" x14ac:dyDescent="0.2">
      <c r="A21" s="43">
        <f t="shared" si="0"/>
        <v>177</v>
      </c>
      <c r="B21" s="43">
        <f t="shared" si="0"/>
        <v>188</v>
      </c>
      <c r="C21" s="6">
        <v>1920</v>
      </c>
      <c r="D21" s="36">
        <f ca="1">SUM(INDIRECT(CONCATENATE("InterveningNaturalFlow!",D$1,$A21)):INDIRECT(CONCATENATE("InterveningNaturalFlow!",D$1,$B21)))</f>
        <v>2856653</v>
      </c>
      <c r="E21" s="36">
        <f ca="1">SUM(INDIRECT(CONCATENATE("InterveningNaturalFlow!",E$1,$A21)):INDIRECT(CONCATENATE("InterveningNaturalFlow!",E$1,$B21)))</f>
        <v>2186417</v>
      </c>
      <c r="F21" s="36">
        <f ca="1">SUM(INDIRECT(CONCATENATE("InterveningNaturalFlow!",F$1,$A21)):INDIRECT(CONCATENATE("InterveningNaturalFlow!",F$1,$B21)))</f>
        <v>206586</v>
      </c>
      <c r="G21" s="36">
        <f ca="1">SUM(INDIRECT(CONCATENATE("InterveningNaturalFlow!",G$1,$A21)):INDIRECT(CONCATENATE("InterveningNaturalFlow!",G$1,$B21)))</f>
        <v>1433142</v>
      </c>
      <c r="H21" s="36">
        <f ca="1">SUM(INDIRECT(CONCATENATE("InterveningNaturalFlow!",H$1,$A21)):INDIRECT(CONCATENATE("InterveningNaturalFlow!",H$1,$B21)))</f>
        <v>264300</v>
      </c>
      <c r="I21" s="36">
        <f ca="1">SUM(INDIRECT(CONCATENATE("InterveningNaturalFlow!",I$1,$A21)):INDIRECT(CONCATENATE("InterveningNaturalFlow!",I$1,$B21)))</f>
        <v>1590703</v>
      </c>
      <c r="J21" s="36">
        <f ca="1">SUM(INDIRECT(CONCATENATE("InterveningNaturalFlow!",J$1,$A21)):INDIRECT(CONCATENATE("InterveningNaturalFlow!",J$1,$B21)))</f>
        <v>1368698</v>
      </c>
      <c r="K21" s="36">
        <f ca="1">SUM(INDIRECT(CONCATENATE("InterveningNaturalFlow!",K$1,$A21)):INDIRECT(CONCATENATE("InterveningNaturalFlow!",K$1,$B21)))</f>
        <v>161588</v>
      </c>
      <c r="L21" s="36">
        <f ca="1">SUM(INDIRECT(CONCATENATE("InterveningNaturalFlow!",L$1,$A21)):INDIRECT(CONCATENATE("InterveningNaturalFlow!",L$1,$B21)))</f>
        <v>1533100</v>
      </c>
      <c r="M21" s="36">
        <f ca="1">SUM(INDIRECT(CONCATENATE("InterveningNaturalFlow!",M$1,$A21)):INDIRECT(CONCATENATE("InterveningNaturalFlow!",M$1,$B21)))</f>
        <v>88300</v>
      </c>
      <c r="N21" s="36">
        <f ca="1">SUM(INDIRECT(CONCATENATE("InterveningNaturalFlow!",N$1,$A21)):INDIRECT(CONCATENATE("InterveningNaturalFlow!",N$1,$B21)))</f>
        <v>821701</v>
      </c>
      <c r="O21" s="36">
        <f ca="1">SUM(INDIRECT(CONCATENATE("InterveningNaturalFlow!",O$1,$A21)):INDIRECT(CONCATENATE("InterveningNaturalFlow!",O$1,$B21)))</f>
        <v>1656141</v>
      </c>
      <c r="P21" s="36">
        <f ca="1">SUM(INDIRECT(CONCATENATE("InterveningNaturalFlow!",P$1,$A21)):INDIRECT(CONCATENATE("InterveningNaturalFlow!",P$1,$B21)))</f>
        <v>617614</v>
      </c>
      <c r="Q21" s="36">
        <f ca="1">SUM(INDIRECT(CONCATENATE("InterveningNaturalFlow!",Q$1,$A21)):INDIRECT(CONCATENATE("InterveningNaturalFlow!",Q$1,$B21)))</f>
        <v>1060645</v>
      </c>
      <c r="R21" s="36">
        <f ca="1">SUM(INDIRECT(CONCATENATE("InterveningNaturalFlow!",R$1,$A21)):INDIRECT(CONCATENATE("InterveningNaturalFlow!",R$1,$B21)))</f>
        <v>783670</v>
      </c>
      <c r="S21" s="36">
        <f ca="1">SUM(INDIRECT(CONCATENATE("InterveningNaturalFlow!",S$1,$A21)):INDIRECT(CONCATENATE("InterveningNaturalFlow!",S$1,$B21)))</f>
        <v>324657</v>
      </c>
      <c r="T21" s="36">
        <f ca="1">SUM(INDIRECT(CONCATENATE("InterveningNaturalFlow!",T$1,$A21)):INDIRECT(CONCATENATE("InterveningNaturalFlow!",T$1,$B21)))</f>
        <v>297142</v>
      </c>
      <c r="U21" s="36">
        <f ca="1">SUM(INDIRECT(CONCATENATE("InterveningNaturalFlow!",U$1,$A21)):INDIRECT(CONCATENATE("InterveningNaturalFlow!",U$1,$B21)))</f>
        <v>2186184</v>
      </c>
      <c r="V21" s="36">
        <f ca="1">SUM(INDIRECT(CONCATENATE("InterveningNaturalFlow!",V$1,$A21)):INDIRECT(CONCATENATE("InterveningNaturalFlow!",V$1,$B21)))</f>
        <v>2002863</v>
      </c>
      <c r="W21" s="36">
        <f ca="1">SUM(INDIRECT(CONCATENATE("InterveningNaturalFlow!",W$1,$A21)):INDIRECT(CONCATENATE("InterveningNaturalFlow!",W$1,$B21)))</f>
        <v>847527</v>
      </c>
      <c r="X21" s="34"/>
      <c r="Y21" s="36">
        <f ca="1">SUM(INDIRECT(CONCATENATE("InterveningNaturalFlow!",Y$1,$A21)):INDIRECT(CONCATENATE("InterveningNaturalFlow!",Y$1,$B21)))</f>
        <v>28422</v>
      </c>
      <c r="Z21" s="36">
        <f ca="1">SUM(INDIRECT(CONCATENATE("InterveningNaturalFlow!",Z$1,$A21)):INDIRECT(CONCATENATE("InterveningNaturalFlow!",Z$1,$B21)))</f>
        <v>239239</v>
      </c>
      <c r="AA21" s="36">
        <f ca="1">SUM(INDIRECT(CONCATENATE("InterveningNaturalFlow!",AA$1,$A21)):INDIRECT(CONCATENATE("InterveningNaturalFlow!",AA$1,$B21)))</f>
        <v>208993</v>
      </c>
      <c r="AB21" s="36">
        <f ca="1">SUM(INDIRECT(CONCATENATE("InterveningNaturalFlow!",AB$1,$A21)):INDIRECT(CONCATENATE("InterveningNaturalFlow!",AB$1,$B21)))</f>
        <v>201782</v>
      </c>
      <c r="AC21" s="36">
        <f ca="1">SUM(INDIRECT(CONCATENATE("InterveningNaturalFlow!",AC$1,$A21)):INDIRECT(CONCATENATE("InterveningNaturalFlow!",AC$1,$B21)))</f>
        <v>621585</v>
      </c>
      <c r="AD21" s="36">
        <f ca="1">SUM(INDIRECT(CONCATENATE("InterveningNaturalFlow!",AD$1,$A21)):INDIRECT(CONCATENATE("InterveningNaturalFlow!",AD$1,$B21)))</f>
        <v>535275</v>
      </c>
      <c r="AE21" s="36">
        <f ca="1">SUM(INDIRECT(CONCATENATE("InterveningNaturalFlow!",AE$1,$A21)):INDIRECT(CONCATENATE("InterveningNaturalFlow!",AE$1,$B21)))</f>
        <v>243600</v>
      </c>
      <c r="AF21" s="36">
        <f ca="1">SUM(INDIRECT(CONCATENATE("InterveningNaturalFlow!",AF$1,$A21)):INDIRECT(CONCATENATE("InterveningNaturalFlow!",AF$1,$B21)))</f>
        <v>-110469</v>
      </c>
      <c r="AG21" s="36">
        <f ca="1">SUM(INDIRECT(CONCATENATE("InterveningNaturalFlow!",AG$1,$A21)):INDIRECT(CONCATENATE("InterveningNaturalFlow!",AG$1,$B21)))</f>
        <v>-233245</v>
      </c>
    </row>
    <row r="22" spans="1:33" s="2" customFormat="1" x14ac:dyDescent="0.2">
      <c r="A22" s="43">
        <f t="shared" si="0"/>
        <v>189</v>
      </c>
      <c r="B22" s="43">
        <f t="shared" si="0"/>
        <v>200</v>
      </c>
      <c r="C22" s="6">
        <v>1921</v>
      </c>
      <c r="D22" s="36">
        <f ca="1">SUM(INDIRECT(CONCATENATE("InterveningNaturalFlow!",D$1,$A22)):INDIRECT(CONCATENATE("InterveningNaturalFlow!",D$1,$B22)))</f>
        <v>2980645</v>
      </c>
      <c r="E22" s="36">
        <f ca="1">SUM(INDIRECT(CONCATENATE("InterveningNaturalFlow!",E$1,$A22)):INDIRECT(CONCATENATE("InterveningNaturalFlow!",E$1,$B22)))</f>
        <v>2094514</v>
      </c>
      <c r="F22" s="36">
        <f ca="1">SUM(INDIRECT(CONCATENATE("InterveningNaturalFlow!",F$1,$A22)):INDIRECT(CONCATENATE("InterveningNaturalFlow!",F$1,$B22)))</f>
        <v>211850</v>
      </c>
      <c r="G22" s="36">
        <f ca="1">SUM(INDIRECT(CONCATENATE("InterveningNaturalFlow!",G$1,$A22)):INDIRECT(CONCATENATE("InterveningNaturalFlow!",G$1,$B22)))</f>
        <v>1361278</v>
      </c>
      <c r="H22" s="36">
        <f ca="1">SUM(INDIRECT(CONCATENATE("InterveningNaturalFlow!",H$1,$A22)):INDIRECT(CONCATENATE("InterveningNaturalFlow!",H$1,$B22)))</f>
        <v>244200</v>
      </c>
      <c r="I22" s="36">
        <f ca="1">SUM(INDIRECT(CONCATENATE("InterveningNaturalFlow!",I$1,$A22)):INDIRECT(CONCATENATE("InterveningNaturalFlow!",I$1,$B22)))</f>
        <v>1372619</v>
      </c>
      <c r="J22" s="36">
        <f ca="1">SUM(INDIRECT(CONCATENATE("InterveningNaturalFlow!",J$1,$A22)):INDIRECT(CONCATENATE("InterveningNaturalFlow!",J$1,$B22)))</f>
        <v>1400601</v>
      </c>
      <c r="K22" s="36">
        <f ca="1">SUM(INDIRECT(CONCATENATE("InterveningNaturalFlow!",K$1,$A22)):INDIRECT(CONCATENATE("InterveningNaturalFlow!",K$1,$B22)))</f>
        <v>160337</v>
      </c>
      <c r="L22" s="36">
        <f ca="1">SUM(INDIRECT(CONCATENATE("InterveningNaturalFlow!",L$1,$A22)):INDIRECT(CONCATENATE("InterveningNaturalFlow!",L$1,$B22)))</f>
        <v>1749400</v>
      </c>
      <c r="M22" s="36">
        <f ca="1">SUM(INDIRECT(CONCATENATE("InterveningNaturalFlow!",M$1,$A22)):INDIRECT(CONCATENATE("InterveningNaturalFlow!",M$1,$B22)))</f>
        <v>132800</v>
      </c>
      <c r="N22" s="36">
        <f ca="1">SUM(INDIRECT(CONCATENATE("InterveningNaturalFlow!",N$1,$A22)):INDIRECT(CONCATENATE("InterveningNaturalFlow!",N$1,$B22)))</f>
        <v>1039104</v>
      </c>
      <c r="O22" s="36">
        <f ca="1">SUM(INDIRECT(CONCATENATE("InterveningNaturalFlow!",O$1,$A22)):INDIRECT(CONCATENATE("InterveningNaturalFlow!",O$1,$B22)))</f>
        <v>1829951</v>
      </c>
      <c r="P22" s="36">
        <f ca="1">SUM(INDIRECT(CONCATENATE("InterveningNaturalFlow!",P$1,$A22)):INDIRECT(CONCATENATE("InterveningNaturalFlow!",P$1,$B22)))</f>
        <v>774948</v>
      </c>
      <c r="Q22" s="36">
        <f ca="1">SUM(INDIRECT(CONCATENATE("InterveningNaturalFlow!",Q$1,$A22)):INDIRECT(CONCATENATE("InterveningNaturalFlow!",Q$1,$B22)))</f>
        <v>1225778</v>
      </c>
      <c r="R22" s="36">
        <f ca="1">SUM(INDIRECT(CONCATENATE("InterveningNaturalFlow!",R$1,$A22)):INDIRECT(CONCATENATE("InterveningNaturalFlow!",R$1,$B22)))</f>
        <v>820625</v>
      </c>
      <c r="S22" s="36">
        <f ca="1">SUM(INDIRECT(CONCATENATE("InterveningNaturalFlow!",S$1,$A22)):INDIRECT(CONCATENATE("InterveningNaturalFlow!",S$1,$B22)))</f>
        <v>347266</v>
      </c>
      <c r="T22" s="36">
        <f ca="1">SUM(INDIRECT(CONCATENATE("InterveningNaturalFlow!",T$1,$A22)):INDIRECT(CONCATENATE("InterveningNaturalFlow!",T$1,$B22)))</f>
        <v>311152</v>
      </c>
      <c r="U22" s="36">
        <f ca="1">SUM(INDIRECT(CONCATENATE("InterveningNaturalFlow!",U$1,$A22)):INDIRECT(CONCATENATE("InterveningNaturalFlow!",U$1,$B22)))</f>
        <v>1716863</v>
      </c>
      <c r="V22" s="36">
        <f ca="1">SUM(INDIRECT(CONCATENATE("InterveningNaturalFlow!",V$1,$A22)):INDIRECT(CONCATENATE("InterveningNaturalFlow!",V$1,$B22)))</f>
        <v>1434679</v>
      </c>
      <c r="W22" s="36">
        <f ca="1">SUM(INDIRECT(CONCATENATE("InterveningNaturalFlow!",W$1,$A22)):INDIRECT(CONCATENATE("InterveningNaturalFlow!",W$1,$B22)))</f>
        <v>1305791</v>
      </c>
      <c r="X22" s="34"/>
      <c r="Y22" s="36">
        <f ca="1">SUM(INDIRECT(CONCATENATE("InterveningNaturalFlow!",Y$1,$A22)):INDIRECT(CONCATENATE("InterveningNaturalFlow!",Y$1,$B22)))</f>
        <v>31471</v>
      </c>
      <c r="Z22" s="36">
        <f ca="1">SUM(INDIRECT(CONCATENATE("InterveningNaturalFlow!",Z$1,$A22)):INDIRECT(CONCATENATE("InterveningNaturalFlow!",Z$1,$B22)))</f>
        <v>167710</v>
      </c>
      <c r="AA22" s="36">
        <f ca="1">SUM(INDIRECT(CONCATENATE("InterveningNaturalFlow!",AA$1,$A22)):INDIRECT(CONCATENATE("InterveningNaturalFlow!",AA$1,$B22)))</f>
        <v>351916</v>
      </c>
      <c r="AB22" s="36">
        <f ca="1">SUM(INDIRECT(CONCATENATE("InterveningNaturalFlow!",AB$1,$A22)):INDIRECT(CONCATENATE("InterveningNaturalFlow!",AB$1,$B22)))</f>
        <v>147000</v>
      </c>
      <c r="AC22" s="36">
        <f ca="1">SUM(INDIRECT(CONCATENATE("InterveningNaturalFlow!",AC$1,$A22)):INDIRECT(CONCATENATE("InterveningNaturalFlow!",AC$1,$B22)))</f>
        <v>768541</v>
      </c>
      <c r="AD22" s="36">
        <f ca="1">SUM(INDIRECT(CONCATENATE("InterveningNaturalFlow!",AD$1,$A22)):INDIRECT(CONCATENATE("InterveningNaturalFlow!",AD$1,$B22)))</f>
        <v>272994</v>
      </c>
      <c r="AE22" s="36">
        <f ca="1">SUM(INDIRECT(CONCATENATE("InterveningNaturalFlow!",AE$1,$A22)):INDIRECT(CONCATENATE("InterveningNaturalFlow!",AE$1,$B22)))</f>
        <v>90600</v>
      </c>
      <c r="AF22" s="36">
        <f ca="1">SUM(INDIRECT(CONCATENATE("InterveningNaturalFlow!",AF$1,$A22)):INDIRECT(CONCATENATE("InterveningNaturalFlow!",AF$1,$B22)))</f>
        <v>342745</v>
      </c>
      <c r="AG22" s="36">
        <f ca="1">SUM(INDIRECT(CONCATENATE("InterveningNaturalFlow!",AG$1,$A22)):INDIRECT(CONCATENATE("InterveningNaturalFlow!",AG$1,$B22)))</f>
        <v>-115722</v>
      </c>
    </row>
    <row r="23" spans="1:33" s="2" customFormat="1" x14ac:dyDescent="0.2">
      <c r="A23" s="43">
        <f t="shared" si="0"/>
        <v>201</v>
      </c>
      <c r="B23" s="43">
        <f t="shared" si="0"/>
        <v>212</v>
      </c>
      <c r="C23" s="6">
        <v>1922</v>
      </c>
      <c r="D23" s="36">
        <f ca="1">SUM(INDIRECT(CONCATENATE("InterveningNaturalFlow!",D$1,$A23)):INDIRECT(CONCATENATE("InterveningNaturalFlow!",D$1,$B23)))</f>
        <v>2050647</v>
      </c>
      <c r="E23" s="36">
        <f ca="1">SUM(INDIRECT(CONCATENATE("InterveningNaturalFlow!",E$1,$A23)):INDIRECT(CONCATENATE("InterveningNaturalFlow!",E$1,$B23)))</f>
        <v>1713696</v>
      </c>
      <c r="F23" s="36">
        <f ca="1">SUM(INDIRECT(CONCATENATE("InterveningNaturalFlow!",F$1,$A23)):INDIRECT(CONCATENATE("InterveningNaturalFlow!",F$1,$B23)))</f>
        <v>147313</v>
      </c>
      <c r="G23" s="36">
        <f ca="1">SUM(INDIRECT(CONCATENATE("InterveningNaturalFlow!",G$1,$A23)):INDIRECT(CONCATENATE("InterveningNaturalFlow!",G$1,$B23)))</f>
        <v>1032715</v>
      </c>
      <c r="H23" s="36">
        <f ca="1">SUM(INDIRECT(CONCATENATE("InterveningNaturalFlow!",H$1,$A23)):INDIRECT(CONCATENATE("InterveningNaturalFlow!",H$1,$B23)))</f>
        <v>194100</v>
      </c>
      <c r="I23" s="36">
        <f ca="1">SUM(INDIRECT(CONCATENATE("InterveningNaturalFlow!",I$1,$A23)):INDIRECT(CONCATENATE("InterveningNaturalFlow!",I$1,$B23)))</f>
        <v>1382796</v>
      </c>
      <c r="J23" s="36">
        <f ca="1">SUM(INDIRECT(CONCATENATE("InterveningNaturalFlow!",J$1,$A23)):INDIRECT(CONCATENATE("InterveningNaturalFlow!",J$1,$B23)))</f>
        <v>1163627</v>
      </c>
      <c r="K23" s="36">
        <f ca="1">SUM(INDIRECT(CONCATENATE("InterveningNaturalFlow!",K$1,$A23)):INDIRECT(CONCATENATE("InterveningNaturalFlow!",K$1,$B23)))</f>
        <v>134736</v>
      </c>
      <c r="L23" s="36">
        <f ca="1">SUM(INDIRECT(CONCATENATE("InterveningNaturalFlow!",L$1,$A23)):INDIRECT(CONCATENATE("InterveningNaturalFlow!",L$1,$B23)))</f>
        <v>1768300</v>
      </c>
      <c r="M23" s="36">
        <f ca="1">SUM(INDIRECT(CONCATENATE("InterveningNaturalFlow!",M$1,$A23)):INDIRECT(CONCATENATE("InterveningNaturalFlow!",M$1,$B23)))</f>
        <v>136700</v>
      </c>
      <c r="N23" s="36">
        <f ca="1">SUM(INDIRECT(CONCATENATE("InterveningNaturalFlow!",N$1,$A23)):INDIRECT(CONCATENATE("InterveningNaturalFlow!",N$1,$B23)))</f>
        <v>872981</v>
      </c>
      <c r="O23" s="36">
        <f ca="1">SUM(INDIRECT(CONCATENATE("InterveningNaturalFlow!",O$1,$A23)):INDIRECT(CONCATENATE("InterveningNaturalFlow!",O$1,$B23)))</f>
        <v>1184859</v>
      </c>
      <c r="P23" s="36">
        <f ca="1">SUM(INDIRECT(CONCATENATE("InterveningNaturalFlow!",P$1,$A23)):INDIRECT(CONCATENATE("InterveningNaturalFlow!",P$1,$B23)))</f>
        <v>481271</v>
      </c>
      <c r="Q23" s="36">
        <f ca="1">SUM(INDIRECT(CONCATENATE("InterveningNaturalFlow!",Q$1,$A23)):INDIRECT(CONCATENATE("InterveningNaturalFlow!",Q$1,$B23)))</f>
        <v>1149175</v>
      </c>
      <c r="R23" s="36">
        <f ca="1">SUM(INDIRECT(CONCATENATE("InterveningNaturalFlow!",R$1,$A23)):INDIRECT(CONCATENATE("InterveningNaturalFlow!",R$1,$B23)))</f>
        <v>711091</v>
      </c>
      <c r="S23" s="36">
        <f ca="1">SUM(INDIRECT(CONCATENATE("InterveningNaturalFlow!",S$1,$A23)):INDIRECT(CONCATENATE("InterveningNaturalFlow!",S$1,$B23)))</f>
        <v>615038</v>
      </c>
      <c r="T23" s="36">
        <f ca="1">SUM(INDIRECT(CONCATENATE("InterveningNaturalFlow!",T$1,$A23)):INDIRECT(CONCATENATE("InterveningNaturalFlow!",T$1,$B23)))</f>
        <v>243780</v>
      </c>
      <c r="U23" s="36">
        <f ca="1">SUM(INDIRECT(CONCATENATE("InterveningNaturalFlow!",U$1,$A23)):INDIRECT(CONCATENATE("InterveningNaturalFlow!",U$1,$B23)))</f>
        <v>1572389</v>
      </c>
      <c r="V23" s="36">
        <f ca="1">SUM(INDIRECT(CONCATENATE("InterveningNaturalFlow!",V$1,$A23)):INDIRECT(CONCATENATE("InterveningNaturalFlow!",V$1,$B23)))</f>
        <v>1321346</v>
      </c>
      <c r="W23" s="36">
        <f ca="1">SUM(INDIRECT(CONCATENATE("InterveningNaturalFlow!",W$1,$A23)):INDIRECT(CONCATENATE("InterveningNaturalFlow!",W$1,$B23)))</f>
        <v>420217</v>
      </c>
      <c r="X23" s="34"/>
      <c r="Y23" s="36">
        <f ca="1">SUM(INDIRECT(CONCATENATE("InterveningNaturalFlow!",Y$1,$A23)):INDIRECT(CONCATENATE("InterveningNaturalFlow!",Y$1,$B23)))</f>
        <v>23193</v>
      </c>
      <c r="Z23" s="36">
        <f ca="1">SUM(INDIRECT(CONCATENATE("InterveningNaturalFlow!",Z$1,$A23)):INDIRECT(CONCATENATE("InterveningNaturalFlow!",Z$1,$B23)))</f>
        <v>158881</v>
      </c>
      <c r="AA23" s="36">
        <f ca="1">SUM(INDIRECT(CONCATENATE("InterveningNaturalFlow!",AA$1,$A23)):INDIRECT(CONCATENATE("InterveningNaturalFlow!",AA$1,$B23)))</f>
        <v>184929</v>
      </c>
      <c r="AB23" s="36">
        <f ca="1">SUM(INDIRECT(CONCATENATE("InterveningNaturalFlow!",AB$1,$A23)):INDIRECT(CONCATENATE("InterveningNaturalFlow!",AB$1,$B23)))</f>
        <v>203870</v>
      </c>
      <c r="AC23" s="36">
        <f ca="1">SUM(INDIRECT(CONCATENATE("InterveningNaturalFlow!",AC$1,$A23)):INDIRECT(CONCATENATE("InterveningNaturalFlow!",AC$1,$B23)))</f>
        <v>577333</v>
      </c>
      <c r="AD23" s="36">
        <f ca="1">SUM(INDIRECT(CONCATENATE("InterveningNaturalFlow!",AD$1,$A23)):INDIRECT(CONCATENATE("InterveningNaturalFlow!",AD$1,$B23)))</f>
        <v>431274</v>
      </c>
      <c r="AE23" s="36">
        <f ca="1">SUM(INDIRECT(CONCATENATE("InterveningNaturalFlow!",AE$1,$A23)):INDIRECT(CONCATENATE("InterveningNaturalFlow!",AE$1,$B23)))</f>
        <v>207100</v>
      </c>
      <c r="AF23" s="36">
        <f ca="1">SUM(INDIRECT(CONCATENATE("InterveningNaturalFlow!",AF$1,$A23)):INDIRECT(CONCATENATE("InterveningNaturalFlow!",AF$1,$B23)))</f>
        <v>80132</v>
      </c>
      <c r="AG23" s="36">
        <f ca="1">SUM(INDIRECT(CONCATENATE("InterveningNaturalFlow!",AG$1,$A23)):INDIRECT(CONCATENATE("InterveningNaturalFlow!",AG$1,$B23)))</f>
        <v>-9484</v>
      </c>
    </row>
    <row r="24" spans="1:33" s="2" customFormat="1" x14ac:dyDescent="0.2">
      <c r="A24" s="43">
        <f t="shared" si="0"/>
        <v>213</v>
      </c>
      <c r="B24" s="43">
        <f t="shared" si="0"/>
        <v>224</v>
      </c>
      <c r="C24" s="6">
        <v>1923</v>
      </c>
      <c r="D24" s="36">
        <f ca="1">SUM(INDIRECT(CONCATENATE("InterveningNaturalFlow!",D$1,$A24)):INDIRECT(CONCATENATE("InterveningNaturalFlow!",D$1,$B24)))</f>
        <v>2678876</v>
      </c>
      <c r="E24" s="36">
        <f ca="1">SUM(INDIRECT(CONCATENATE("InterveningNaturalFlow!",E$1,$A24)):INDIRECT(CONCATENATE("InterveningNaturalFlow!",E$1,$B24)))</f>
        <v>1896355</v>
      </c>
      <c r="F24" s="36">
        <f ca="1">SUM(INDIRECT(CONCATENATE("InterveningNaturalFlow!",F$1,$A24)):INDIRECT(CONCATENATE("InterveningNaturalFlow!",F$1,$B24)))</f>
        <v>213543</v>
      </c>
      <c r="G24" s="36">
        <f ca="1">SUM(INDIRECT(CONCATENATE("InterveningNaturalFlow!",G$1,$A24)):INDIRECT(CONCATENATE("InterveningNaturalFlow!",G$1,$B24)))</f>
        <v>1251485</v>
      </c>
      <c r="H24" s="36">
        <f ca="1">SUM(INDIRECT(CONCATENATE("InterveningNaturalFlow!",H$1,$A24)):INDIRECT(CONCATENATE("InterveningNaturalFlow!",H$1,$B24)))</f>
        <v>221900</v>
      </c>
      <c r="I24" s="36">
        <f ca="1">SUM(INDIRECT(CONCATENATE("InterveningNaturalFlow!",I$1,$A24)):INDIRECT(CONCATENATE("InterveningNaturalFlow!",I$1,$B24)))</f>
        <v>1239686</v>
      </c>
      <c r="J24" s="36">
        <f ca="1">SUM(INDIRECT(CONCATENATE("InterveningNaturalFlow!",J$1,$A24)):INDIRECT(CONCATENATE("InterveningNaturalFlow!",J$1,$B24)))</f>
        <v>948837</v>
      </c>
      <c r="K24" s="36">
        <f ca="1">SUM(INDIRECT(CONCATENATE("InterveningNaturalFlow!",K$1,$A24)):INDIRECT(CONCATENATE("InterveningNaturalFlow!",K$1,$B24)))</f>
        <v>-9962</v>
      </c>
      <c r="L24" s="36">
        <f ca="1">SUM(INDIRECT(CONCATENATE("InterveningNaturalFlow!",L$1,$A24)):INDIRECT(CONCATENATE("InterveningNaturalFlow!",L$1,$B24)))</f>
        <v>1723800</v>
      </c>
      <c r="M24" s="36">
        <f ca="1">SUM(INDIRECT(CONCATENATE("InterveningNaturalFlow!",M$1,$A24)):INDIRECT(CONCATENATE("InterveningNaturalFlow!",M$1,$B24)))</f>
        <v>105800</v>
      </c>
      <c r="N24" s="36">
        <f ca="1">SUM(INDIRECT(CONCATENATE("InterveningNaturalFlow!",N$1,$A24)):INDIRECT(CONCATENATE("InterveningNaturalFlow!",N$1,$B24)))</f>
        <v>851818</v>
      </c>
      <c r="O24" s="36">
        <f ca="1">SUM(INDIRECT(CONCATENATE("InterveningNaturalFlow!",O$1,$A24)):INDIRECT(CONCATENATE("InterveningNaturalFlow!",O$1,$B24)))</f>
        <v>1477504</v>
      </c>
      <c r="P24" s="36">
        <f ca="1">SUM(INDIRECT(CONCATENATE("InterveningNaturalFlow!",P$1,$A24)):INDIRECT(CONCATENATE("InterveningNaturalFlow!",P$1,$B24)))</f>
        <v>516551</v>
      </c>
      <c r="Q24" s="36">
        <f ca="1">SUM(INDIRECT(CONCATENATE("InterveningNaturalFlow!",Q$1,$A24)):INDIRECT(CONCATENATE("InterveningNaturalFlow!",Q$1,$B24)))</f>
        <v>1183033</v>
      </c>
      <c r="R24" s="36">
        <f ca="1">SUM(INDIRECT(CONCATENATE("InterveningNaturalFlow!",R$1,$A24)):INDIRECT(CONCATENATE("InterveningNaturalFlow!",R$1,$B24)))</f>
        <v>770123</v>
      </c>
      <c r="S24" s="36">
        <f ca="1">SUM(INDIRECT(CONCATENATE("InterveningNaturalFlow!",S$1,$A24)):INDIRECT(CONCATENATE("InterveningNaturalFlow!",S$1,$B24)))</f>
        <v>568939</v>
      </c>
      <c r="T24" s="36">
        <f ca="1">SUM(INDIRECT(CONCATENATE("InterveningNaturalFlow!",T$1,$A24)):INDIRECT(CONCATENATE("InterveningNaturalFlow!",T$1,$B24)))</f>
        <v>268358</v>
      </c>
      <c r="U24" s="36">
        <f ca="1">SUM(INDIRECT(CONCATENATE("InterveningNaturalFlow!",U$1,$A24)):INDIRECT(CONCATENATE("InterveningNaturalFlow!",U$1,$B24)))</f>
        <v>1454040</v>
      </c>
      <c r="V24" s="36">
        <f ca="1">SUM(INDIRECT(CONCATENATE("InterveningNaturalFlow!",V$1,$A24)):INDIRECT(CONCATENATE("InterveningNaturalFlow!",V$1,$B24)))</f>
        <v>1278042</v>
      </c>
      <c r="W24" s="36">
        <f ca="1">SUM(INDIRECT(CONCATENATE("InterveningNaturalFlow!",W$1,$A24)):INDIRECT(CONCATENATE("InterveningNaturalFlow!",W$1,$B24)))</f>
        <v>358910</v>
      </c>
      <c r="X24" s="34"/>
      <c r="Y24" s="36">
        <f ca="1">SUM(INDIRECT(CONCATENATE("InterveningNaturalFlow!",Y$1,$A24)):INDIRECT(CONCATENATE("InterveningNaturalFlow!",Y$1,$B24)))</f>
        <v>16929</v>
      </c>
      <c r="Z24" s="36">
        <f ca="1">SUM(INDIRECT(CONCATENATE("InterveningNaturalFlow!",Z$1,$A24)):INDIRECT(CONCATENATE("InterveningNaturalFlow!",Z$1,$B24)))</f>
        <v>223573</v>
      </c>
      <c r="AA24" s="36">
        <f ca="1">SUM(INDIRECT(CONCATENATE("InterveningNaturalFlow!",AA$1,$A24)):INDIRECT(CONCATENATE("InterveningNaturalFlow!",AA$1,$B24)))</f>
        <v>430928</v>
      </c>
      <c r="AB24" s="36">
        <f ca="1">SUM(INDIRECT(CONCATENATE("InterveningNaturalFlow!",AB$1,$A24)):INDIRECT(CONCATENATE("InterveningNaturalFlow!",AB$1,$B24)))</f>
        <v>256571</v>
      </c>
      <c r="AC24" s="36">
        <f ca="1">SUM(INDIRECT(CONCATENATE("InterveningNaturalFlow!",AC$1,$A24)):INDIRECT(CONCATENATE("InterveningNaturalFlow!",AC$1,$B24)))</f>
        <v>1031501</v>
      </c>
      <c r="AD24" s="36">
        <f ca="1">SUM(INDIRECT(CONCATENATE("InterveningNaturalFlow!",AD$1,$A24)):INDIRECT(CONCATENATE("InterveningNaturalFlow!",AD$1,$B24)))</f>
        <v>229201</v>
      </c>
      <c r="AE24" s="36">
        <f ca="1">SUM(INDIRECT(CONCATENATE("InterveningNaturalFlow!",AE$1,$A24)):INDIRECT(CONCATENATE("InterveningNaturalFlow!",AE$1,$B24)))</f>
        <v>157500</v>
      </c>
      <c r="AF24" s="36">
        <f ca="1">SUM(INDIRECT(CONCATENATE("InterveningNaturalFlow!",AF$1,$A24)):INDIRECT(CONCATENATE("InterveningNaturalFlow!",AF$1,$B24)))</f>
        <v>99414</v>
      </c>
      <c r="AG24" s="36">
        <f ca="1">SUM(INDIRECT(CONCATENATE("InterveningNaturalFlow!",AG$1,$A24)):INDIRECT(CONCATENATE("InterveningNaturalFlow!",AG$1,$B24)))</f>
        <v>-152910</v>
      </c>
    </row>
    <row r="25" spans="1:33" s="2" customFormat="1" x14ac:dyDescent="0.2">
      <c r="A25" s="43">
        <f t="shared" ref="A25:B40" si="1">A24+12</f>
        <v>225</v>
      </c>
      <c r="B25" s="43">
        <f t="shared" si="1"/>
        <v>236</v>
      </c>
      <c r="C25" s="6">
        <v>1924</v>
      </c>
      <c r="D25" s="36">
        <f ca="1">SUM(INDIRECT(CONCATENATE("InterveningNaturalFlow!",D$1,$A25)):INDIRECT(CONCATENATE("InterveningNaturalFlow!",D$1,$B25)))</f>
        <v>2236428</v>
      </c>
      <c r="E25" s="36">
        <f ca="1">SUM(INDIRECT(CONCATENATE("InterveningNaturalFlow!",E$1,$A25)):INDIRECT(CONCATENATE("InterveningNaturalFlow!",E$1,$B25)))</f>
        <v>1425849</v>
      </c>
      <c r="F25" s="36">
        <f ca="1">SUM(INDIRECT(CONCATENATE("InterveningNaturalFlow!",F$1,$A25)):INDIRECT(CONCATENATE("InterveningNaturalFlow!",F$1,$B25)))</f>
        <v>163641</v>
      </c>
      <c r="G25" s="36">
        <f ca="1">SUM(INDIRECT(CONCATENATE("InterveningNaturalFlow!",G$1,$A25)):INDIRECT(CONCATENATE("InterveningNaturalFlow!",G$1,$B25)))</f>
        <v>987187</v>
      </c>
      <c r="H25" s="36">
        <f ca="1">SUM(INDIRECT(CONCATENATE("InterveningNaturalFlow!",H$1,$A25)):INDIRECT(CONCATENATE("InterveningNaturalFlow!",H$1,$B25)))</f>
        <v>192400</v>
      </c>
      <c r="I25" s="36">
        <f ca="1">SUM(INDIRECT(CONCATENATE("InterveningNaturalFlow!",I$1,$A25)):INDIRECT(CONCATENATE("InterveningNaturalFlow!",I$1,$B25)))</f>
        <v>1043884</v>
      </c>
      <c r="J25" s="36">
        <f ca="1">SUM(INDIRECT(CONCATENATE("InterveningNaturalFlow!",J$1,$A25)):INDIRECT(CONCATENATE("InterveningNaturalFlow!",J$1,$B25)))</f>
        <v>667402</v>
      </c>
      <c r="K25" s="36">
        <f ca="1">SUM(INDIRECT(CONCATENATE("InterveningNaturalFlow!",K$1,$A25)):INDIRECT(CONCATENATE("InterveningNaturalFlow!",K$1,$B25)))</f>
        <v>27971</v>
      </c>
      <c r="L25" s="36">
        <f ca="1">SUM(INDIRECT(CONCATENATE("InterveningNaturalFlow!",L$1,$A25)):INDIRECT(CONCATENATE("InterveningNaturalFlow!",L$1,$B25)))</f>
        <v>1048300</v>
      </c>
      <c r="M25" s="36">
        <f ca="1">SUM(INDIRECT(CONCATENATE("InterveningNaturalFlow!",M$1,$A25)):INDIRECT(CONCATENATE("InterveningNaturalFlow!",M$1,$B25)))</f>
        <v>77000</v>
      </c>
      <c r="N25" s="36">
        <f ca="1">SUM(INDIRECT(CONCATENATE("InterveningNaturalFlow!",N$1,$A25)):INDIRECT(CONCATENATE("InterveningNaturalFlow!",N$1,$B25)))</f>
        <v>369461</v>
      </c>
      <c r="O25" s="36">
        <f ca="1">SUM(INDIRECT(CONCATENATE("InterveningNaturalFlow!",O$1,$A25)):INDIRECT(CONCATENATE("InterveningNaturalFlow!",O$1,$B25)))</f>
        <v>1026707</v>
      </c>
      <c r="P25" s="36">
        <f ca="1">SUM(INDIRECT(CONCATENATE("InterveningNaturalFlow!",P$1,$A25)):INDIRECT(CONCATENATE("InterveningNaturalFlow!",P$1,$B25)))</f>
        <v>414809</v>
      </c>
      <c r="Q25" s="36">
        <f ca="1">SUM(INDIRECT(CONCATENATE("InterveningNaturalFlow!",Q$1,$A25)):INDIRECT(CONCATENATE("InterveningNaturalFlow!",Q$1,$B25)))</f>
        <v>579557</v>
      </c>
      <c r="R25" s="36">
        <f ca="1">SUM(INDIRECT(CONCATENATE("InterveningNaturalFlow!",R$1,$A25)):INDIRECT(CONCATENATE("InterveningNaturalFlow!",R$1,$B25)))</f>
        <v>484300</v>
      </c>
      <c r="S25" s="36">
        <f ca="1">SUM(INDIRECT(CONCATENATE("InterveningNaturalFlow!",S$1,$A25)):INDIRECT(CONCATENATE("InterveningNaturalFlow!",S$1,$B25)))</f>
        <v>338183</v>
      </c>
      <c r="T25" s="36">
        <f ca="1">SUM(INDIRECT(CONCATENATE("InterveningNaturalFlow!",T$1,$A25)):INDIRECT(CONCATENATE("InterveningNaturalFlow!",T$1,$B25)))</f>
        <v>191420</v>
      </c>
      <c r="U25" s="36">
        <f ca="1">SUM(INDIRECT(CONCATENATE("InterveningNaturalFlow!",U$1,$A25)):INDIRECT(CONCATENATE("InterveningNaturalFlow!",U$1,$B25)))</f>
        <v>1148289</v>
      </c>
      <c r="V25" s="36">
        <f ca="1">SUM(INDIRECT(CONCATENATE("InterveningNaturalFlow!",V$1,$A25)):INDIRECT(CONCATENATE("InterveningNaturalFlow!",V$1,$B25)))</f>
        <v>968485</v>
      </c>
      <c r="W25" s="36">
        <f ca="1">SUM(INDIRECT(CONCATENATE("InterveningNaturalFlow!",W$1,$A25)):INDIRECT(CONCATENATE("InterveningNaturalFlow!",W$1,$B25)))</f>
        <v>537413</v>
      </c>
      <c r="X25" s="34"/>
      <c r="Y25" s="36">
        <f ca="1">SUM(INDIRECT(CONCATENATE("InterveningNaturalFlow!",Y$1,$A25)):INDIRECT(CONCATENATE("InterveningNaturalFlow!",Y$1,$B25)))</f>
        <v>17828</v>
      </c>
      <c r="Z25" s="36">
        <f ca="1">SUM(INDIRECT(CONCATENATE("InterveningNaturalFlow!",Z$1,$A25)):INDIRECT(CONCATENATE("InterveningNaturalFlow!",Z$1,$B25)))</f>
        <v>181036</v>
      </c>
      <c r="AA25" s="36">
        <f ca="1">SUM(INDIRECT(CONCATENATE("InterveningNaturalFlow!",AA$1,$A25)):INDIRECT(CONCATENATE("InterveningNaturalFlow!",AA$1,$B25)))</f>
        <v>101179</v>
      </c>
      <c r="AB25" s="36">
        <f ca="1">SUM(INDIRECT(CONCATENATE("InterveningNaturalFlow!",AB$1,$A25)):INDIRECT(CONCATENATE("InterveningNaturalFlow!",AB$1,$B25)))</f>
        <v>123423</v>
      </c>
      <c r="AC25" s="36">
        <f ca="1">SUM(INDIRECT(CONCATENATE("InterveningNaturalFlow!",AC$1,$A25)):INDIRECT(CONCATENATE("InterveningNaturalFlow!",AC$1,$B25)))</f>
        <v>947161</v>
      </c>
      <c r="AD25" s="36">
        <f ca="1">SUM(INDIRECT(CONCATENATE("InterveningNaturalFlow!",AD$1,$A25)):INDIRECT(CONCATENATE("InterveningNaturalFlow!",AD$1,$B25)))</f>
        <v>246866</v>
      </c>
      <c r="AE25" s="36">
        <f ca="1">SUM(INDIRECT(CONCATENATE("InterveningNaturalFlow!",AE$1,$A25)):INDIRECT(CONCATENATE("InterveningNaturalFlow!",AE$1,$B25)))</f>
        <v>56200</v>
      </c>
      <c r="AF25" s="36">
        <f ca="1">SUM(INDIRECT(CONCATENATE("InterveningNaturalFlow!",AF$1,$A25)):INDIRECT(CONCATENATE("InterveningNaturalFlow!",AF$1,$B25)))</f>
        <v>65211</v>
      </c>
      <c r="AG25" s="36">
        <f ca="1">SUM(INDIRECT(CONCATENATE("InterveningNaturalFlow!",AG$1,$A25)):INDIRECT(CONCATENATE("InterveningNaturalFlow!",AG$1,$B25)))</f>
        <v>353634</v>
      </c>
    </row>
    <row r="26" spans="1:33" s="2" customFormat="1" x14ac:dyDescent="0.2">
      <c r="A26" s="43">
        <f t="shared" si="1"/>
        <v>237</v>
      </c>
      <c r="B26" s="43">
        <f t="shared" si="1"/>
        <v>248</v>
      </c>
      <c r="C26" s="6">
        <v>1925</v>
      </c>
      <c r="D26" s="36">
        <f ca="1">SUM(INDIRECT(CONCATENATE("InterveningNaturalFlow!",D$1,$A26)):INDIRECT(CONCATENATE("InterveningNaturalFlow!",D$1,$B26)))</f>
        <v>1898141</v>
      </c>
      <c r="E26" s="36">
        <f ca="1">SUM(INDIRECT(CONCATENATE("InterveningNaturalFlow!",E$1,$A26)):INDIRECT(CONCATENATE("InterveningNaturalFlow!",E$1,$B26)))</f>
        <v>1359501</v>
      </c>
      <c r="F26" s="36">
        <f ca="1">SUM(INDIRECT(CONCATENATE("InterveningNaturalFlow!",F$1,$A26)):INDIRECT(CONCATENATE("InterveningNaturalFlow!",F$1,$B26)))</f>
        <v>145093</v>
      </c>
      <c r="G26" s="36">
        <f ca="1">SUM(INDIRECT(CONCATENATE("InterveningNaturalFlow!",G$1,$A26)):INDIRECT(CONCATENATE("InterveningNaturalFlow!",G$1,$B26)))</f>
        <v>910435</v>
      </c>
      <c r="H26" s="36">
        <f ca="1">SUM(INDIRECT(CONCATENATE("InterveningNaturalFlow!",H$1,$A26)):INDIRECT(CONCATENATE("InterveningNaturalFlow!",H$1,$B26)))</f>
        <v>163600</v>
      </c>
      <c r="I26" s="36">
        <f ca="1">SUM(INDIRECT(CONCATENATE("InterveningNaturalFlow!",I$1,$A26)):INDIRECT(CONCATENATE("InterveningNaturalFlow!",I$1,$B26)))</f>
        <v>1003847</v>
      </c>
      <c r="J26" s="36">
        <f ca="1">SUM(INDIRECT(CONCATENATE("InterveningNaturalFlow!",J$1,$A26)):INDIRECT(CONCATENATE("InterveningNaturalFlow!",J$1,$B26)))</f>
        <v>720367</v>
      </c>
      <c r="K26" s="36">
        <f ca="1">SUM(INDIRECT(CONCATENATE("InterveningNaturalFlow!",K$1,$A26)):INDIRECT(CONCATENATE("InterveningNaturalFlow!",K$1,$B26)))</f>
        <v>13276</v>
      </c>
      <c r="L26" s="36">
        <f ca="1">SUM(INDIRECT(CONCATENATE("InterveningNaturalFlow!",L$1,$A26)):INDIRECT(CONCATENATE("InterveningNaturalFlow!",L$1,$B26)))</f>
        <v>1437000</v>
      </c>
      <c r="M26" s="36">
        <f ca="1">SUM(INDIRECT(CONCATENATE("InterveningNaturalFlow!",M$1,$A26)):INDIRECT(CONCATENATE("InterveningNaturalFlow!",M$1,$B26)))</f>
        <v>131600</v>
      </c>
      <c r="N26" s="36">
        <f ca="1">SUM(INDIRECT(CONCATENATE("InterveningNaturalFlow!",N$1,$A26)):INDIRECT(CONCATENATE("InterveningNaturalFlow!",N$1,$B26)))</f>
        <v>518055</v>
      </c>
      <c r="O26" s="36">
        <f ca="1">SUM(INDIRECT(CONCATENATE("InterveningNaturalFlow!",O$1,$A26)):INDIRECT(CONCATENATE("InterveningNaturalFlow!",O$1,$B26)))</f>
        <v>1058356</v>
      </c>
      <c r="P26" s="36">
        <f ca="1">SUM(INDIRECT(CONCATENATE("InterveningNaturalFlow!",P$1,$A26)):INDIRECT(CONCATENATE("InterveningNaturalFlow!",P$1,$B26)))</f>
        <v>463076</v>
      </c>
      <c r="Q26" s="36">
        <f ca="1">SUM(INDIRECT(CONCATENATE("InterveningNaturalFlow!",Q$1,$A26)):INDIRECT(CONCATENATE("InterveningNaturalFlow!",Q$1,$B26)))</f>
        <v>766405</v>
      </c>
      <c r="R26" s="36">
        <f ca="1">SUM(INDIRECT(CONCATENATE("InterveningNaturalFlow!",R$1,$A26)):INDIRECT(CONCATENATE("InterveningNaturalFlow!",R$1,$B26)))</f>
        <v>619600</v>
      </c>
      <c r="S26" s="36">
        <f ca="1">SUM(INDIRECT(CONCATENATE("InterveningNaturalFlow!",S$1,$A26)):INDIRECT(CONCATENATE("InterveningNaturalFlow!",S$1,$B26)))</f>
        <v>146459</v>
      </c>
      <c r="T26" s="36">
        <f ca="1">SUM(INDIRECT(CONCATENATE("InterveningNaturalFlow!",T$1,$A26)):INDIRECT(CONCATENATE("InterveningNaturalFlow!",T$1,$B26)))</f>
        <v>195182</v>
      </c>
      <c r="U26" s="36">
        <f ca="1">SUM(INDIRECT(CONCATENATE("InterveningNaturalFlow!",U$1,$A26)):INDIRECT(CONCATENATE("InterveningNaturalFlow!",U$1,$B26)))</f>
        <v>1197828</v>
      </c>
      <c r="V26" s="36">
        <f ca="1">SUM(INDIRECT(CONCATENATE("InterveningNaturalFlow!",V$1,$A26)):INDIRECT(CONCATENATE("InterveningNaturalFlow!",V$1,$B26)))</f>
        <v>1133940</v>
      </c>
      <c r="W26" s="36">
        <f ca="1">SUM(INDIRECT(CONCATENATE("InterveningNaturalFlow!",W$1,$A26)):INDIRECT(CONCATENATE("InterveningNaturalFlow!",W$1,$B26)))</f>
        <v>623858</v>
      </c>
      <c r="X26" s="34"/>
      <c r="Y26" s="36">
        <f ca="1">SUM(INDIRECT(CONCATENATE("InterveningNaturalFlow!",Y$1,$A26)):INDIRECT(CONCATENATE("InterveningNaturalFlow!",Y$1,$B26)))</f>
        <v>46189</v>
      </c>
      <c r="Z26" s="36">
        <f ca="1">SUM(INDIRECT(CONCATENATE("InterveningNaturalFlow!",Z$1,$A26)):INDIRECT(CONCATENATE("InterveningNaturalFlow!",Z$1,$B26)))</f>
        <v>89095</v>
      </c>
      <c r="AA26" s="36">
        <f ca="1">SUM(INDIRECT(CONCATENATE("InterveningNaturalFlow!",AA$1,$A26)):INDIRECT(CONCATENATE("InterveningNaturalFlow!",AA$1,$B26)))</f>
        <v>298169</v>
      </c>
      <c r="AB26" s="36">
        <f ca="1">SUM(INDIRECT(CONCATENATE("InterveningNaturalFlow!",AB$1,$A26)):INDIRECT(CONCATENATE("InterveningNaturalFlow!",AB$1,$B26)))</f>
        <v>136260</v>
      </c>
      <c r="AC26" s="36">
        <f ca="1">SUM(INDIRECT(CONCATENATE("InterveningNaturalFlow!",AC$1,$A26)):INDIRECT(CONCATENATE("InterveningNaturalFlow!",AC$1,$B26)))</f>
        <v>81267</v>
      </c>
      <c r="AD26" s="36">
        <f ca="1">SUM(INDIRECT(CONCATENATE("InterveningNaturalFlow!",AD$1,$A26)):INDIRECT(CONCATENATE("InterveningNaturalFlow!",AD$1,$B26)))</f>
        <v>409580</v>
      </c>
      <c r="AE26" s="36">
        <f ca="1">SUM(INDIRECT(CONCATENATE("InterveningNaturalFlow!",AE$1,$A26)):INDIRECT(CONCATENATE("InterveningNaturalFlow!",AE$1,$B26)))</f>
        <v>116700</v>
      </c>
      <c r="AF26" s="36">
        <f ca="1">SUM(INDIRECT(CONCATENATE("InterveningNaturalFlow!",AF$1,$A26)):INDIRECT(CONCATENATE("InterveningNaturalFlow!",AF$1,$B26)))</f>
        <v>308741</v>
      </c>
      <c r="AG26" s="36">
        <f ca="1">SUM(INDIRECT(CONCATENATE("InterveningNaturalFlow!",AG$1,$A26)):INDIRECT(CONCATENATE("InterveningNaturalFlow!",AG$1,$B26)))</f>
        <v>-27584</v>
      </c>
    </row>
    <row r="27" spans="1:33" s="2" customFormat="1" x14ac:dyDescent="0.2">
      <c r="A27" s="43">
        <f t="shared" si="1"/>
        <v>249</v>
      </c>
      <c r="B27" s="43">
        <f t="shared" si="1"/>
        <v>260</v>
      </c>
      <c r="C27" s="6">
        <v>1926</v>
      </c>
      <c r="D27" s="36">
        <f ca="1">SUM(INDIRECT(CONCATENATE("InterveningNaturalFlow!",D$1,$A27)):INDIRECT(CONCATENATE("InterveningNaturalFlow!",D$1,$B27)))</f>
        <v>2652645</v>
      </c>
      <c r="E27" s="36">
        <f ca="1">SUM(INDIRECT(CONCATENATE("InterveningNaturalFlow!",E$1,$A27)):INDIRECT(CONCATENATE("InterveningNaturalFlow!",E$1,$B27)))</f>
        <v>1597564</v>
      </c>
      <c r="F27" s="36">
        <f ca="1">SUM(INDIRECT(CONCATENATE("InterveningNaturalFlow!",F$1,$A27)):INDIRECT(CONCATENATE("InterveningNaturalFlow!",F$1,$B27)))</f>
        <v>171063</v>
      </c>
      <c r="G27" s="36">
        <f ca="1">SUM(INDIRECT(CONCATENATE("InterveningNaturalFlow!",G$1,$A27)):INDIRECT(CONCATENATE("InterveningNaturalFlow!",G$1,$B27)))</f>
        <v>883365</v>
      </c>
      <c r="H27" s="36">
        <f ca="1">SUM(INDIRECT(CONCATENATE("InterveningNaturalFlow!",H$1,$A27)):INDIRECT(CONCATENATE("InterveningNaturalFlow!",H$1,$B27)))</f>
        <v>168100</v>
      </c>
      <c r="I27" s="36">
        <f ca="1">SUM(INDIRECT(CONCATENATE("InterveningNaturalFlow!",I$1,$A27)):INDIRECT(CONCATENATE("InterveningNaturalFlow!",I$1,$B27)))</f>
        <v>1178563</v>
      </c>
      <c r="J27" s="36">
        <f ca="1">SUM(INDIRECT(CONCATENATE("InterveningNaturalFlow!",J$1,$A27)):INDIRECT(CONCATENATE("InterveningNaturalFlow!",J$1,$B27)))</f>
        <v>760033</v>
      </c>
      <c r="K27" s="36">
        <f ca="1">SUM(INDIRECT(CONCATENATE("InterveningNaturalFlow!",K$1,$A27)):INDIRECT(CONCATENATE("InterveningNaturalFlow!",K$1,$B27)))</f>
        <v>108200</v>
      </c>
      <c r="L27" s="36">
        <f ca="1">SUM(INDIRECT(CONCATENATE("InterveningNaturalFlow!",L$1,$A27)):INDIRECT(CONCATENATE("InterveningNaturalFlow!",L$1,$B27)))</f>
        <v>1052200</v>
      </c>
      <c r="M27" s="36">
        <f ca="1">SUM(INDIRECT(CONCATENATE("InterveningNaturalFlow!",M$1,$A27)):INDIRECT(CONCATENATE("InterveningNaturalFlow!",M$1,$B27)))</f>
        <v>93700</v>
      </c>
      <c r="N27" s="36">
        <f ca="1">SUM(INDIRECT(CONCATENATE("InterveningNaturalFlow!",N$1,$A27)):INDIRECT(CONCATENATE("InterveningNaturalFlow!",N$1,$B27)))</f>
        <v>479416</v>
      </c>
      <c r="O27" s="36">
        <f ca="1">SUM(INDIRECT(CONCATENATE("InterveningNaturalFlow!",O$1,$A27)):INDIRECT(CONCATENATE("InterveningNaturalFlow!",O$1,$B27)))</f>
        <v>1162531</v>
      </c>
      <c r="P27" s="36">
        <f ca="1">SUM(INDIRECT(CONCATENATE("InterveningNaturalFlow!",P$1,$A27)):INDIRECT(CONCATENATE("InterveningNaturalFlow!",P$1,$B27)))</f>
        <v>545268</v>
      </c>
      <c r="Q27" s="36">
        <f ca="1">SUM(INDIRECT(CONCATENATE("InterveningNaturalFlow!",Q$1,$A27)):INDIRECT(CONCATENATE("InterveningNaturalFlow!",Q$1,$B27)))</f>
        <v>706481</v>
      </c>
      <c r="R27" s="36">
        <f ca="1">SUM(INDIRECT(CONCATENATE("InterveningNaturalFlow!",R$1,$A27)):INDIRECT(CONCATENATE("InterveningNaturalFlow!",R$1,$B27)))</f>
        <v>658200</v>
      </c>
      <c r="S27" s="36">
        <f ca="1">SUM(INDIRECT(CONCATENATE("InterveningNaturalFlow!",S$1,$A27)):INDIRECT(CONCATENATE("InterveningNaturalFlow!",S$1,$B27)))</f>
        <v>243276</v>
      </c>
      <c r="T27" s="36">
        <f ca="1">SUM(INDIRECT(CONCATENATE("InterveningNaturalFlow!",T$1,$A27)):INDIRECT(CONCATENATE("InterveningNaturalFlow!",T$1,$B27)))</f>
        <v>239890</v>
      </c>
      <c r="U27" s="36">
        <f ca="1">SUM(INDIRECT(CONCATENATE("InterveningNaturalFlow!",U$1,$A27)):INDIRECT(CONCATENATE("InterveningNaturalFlow!",U$1,$B27)))</f>
        <v>1232578</v>
      </c>
      <c r="V27" s="36">
        <f ca="1">SUM(INDIRECT(CONCATENATE("InterveningNaturalFlow!",V$1,$A27)):INDIRECT(CONCATENATE("InterveningNaturalFlow!",V$1,$B27)))</f>
        <v>990886</v>
      </c>
      <c r="W27" s="36">
        <f ca="1">SUM(INDIRECT(CONCATENATE("InterveningNaturalFlow!",W$1,$A27)):INDIRECT(CONCATENATE("InterveningNaturalFlow!",W$1,$B27)))</f>
        <v>454459</v>
      </c>
      <c r="X27" s="34"/>
      <c r="Y27" s="36">
        <f ca="1">SUM(INDIRECT(CONCATENATE("InterveningNaturalFlow!",Y$1,$A27)):INDIRECT(CONCATENATE("InterveningNaturalFlow!",Y$1,$B27)))</f>
        <v>16327</v>
      </c>
      <c r="Z27" s="36">
        <f ca="1">SUM(INDIRECT(CONCATENATE("InterveningNaturalFlow!",Z$1,$A27)):INDIRECT(CONCATENATE("InterveningNaturalFlow!",Z$1,$B27)))</f>
        <v>187703</v>
      </c>
      <c r="AA27" s="36">
        <f ca="1">SUM(INDIRECT(CONCATENATE("InterveningNaturalFlow!",AA$1,$A27)):INDIRECT(CONCATENATE("InterveningNaturalFlow!",AA$1,$B27)))</f>
        <v>283183</v>
      </c>
      <c r="AB27" s="36">
        <f ca="1">SUM(INDIRECT(CONCATENATE("InterveningNaturalFlow!",AB$1,$A27)):INDIRECT(CONCATENATE("InterveningNaturalFlow!",AB$1,$B27)))</f>
        <v>170362</v>
      </c>
      <c r="AC27" s="36">
        <f ca="1">SUM(INDIRECT(CONCATENATE("InterveningNaturalFlow!",AC$1,$A27)):INDIRECT(CONCATENATE("InterveningNaturalFlow!",AC$1,$B27)))</f>
        <v>-23606</v>
      </c>
      <c r="AD27" s="36">
        <f ca="1">SUM(INDIRECT(CONCATENATE("InterveningNaturalFlow!",AD$1,$A27)):INDIRECT(CONCATENATE("InterveningNaturalFlow!",AD$1,$B27)))</f>
        <v>274601</v>
      </c>
      <c r="AE27" s="36">
        <f ca="1">SUM(INDIRECT(CONCATENATE("InterveningNaturalFlow!",AE$1,$A27)):INDIRECT(CONCATENATE("InterveningNaturalFlow!",AE$1,$B27)))</f>
        <v>157100</v>
      </c>
      <c r="AF27" s="36">
        <f ca="1">SUM(INDIRECT(CONCATENATE("InterveningNaturalFlow!",AF$1,$A27)):INDIRECT(CONCATENATE("InterveningNaturalFlow!",AF$1,$B27)))</f>
        <v>-47003</v>
      </c>
      <c r="AG27" s="36">
        <f ca="1">SUM(INDIRECT(CONCATENATE("InterveningNaturalFlow!",AG$1,$A27)):INDIRECT(CONCATENATE("InterveningNaturalFlow!",AG$1,$B27)))</f>
        <v>-17087</v>
      </c>
    </row>
    <row r="28" spans="1:33" s="2" customFormat="1" x14ac:dyDescent="0.2">
      <c r="A28" s="43">
        <f t="shared" si="1"/>
        <v>261</v>
      </c>
      <c r="B28" s="43">
        <f t="shared" si="1"/>
        <v>272</v>
      </c>
      <c r="C28" s="6">
        <v>1927</v>
      </c>
      <c r="D28" s="36">
        <f ca="1">SUM(INDIRECT(CONCATENATE("InterveningNaturalFlow!",D$1,$A28)):INDIRECT(CONCATENATE("InterveningNaturalFlow!",D$1,$B28)))</f>
        <v>2538119</v>
      </c>
      <c r="E28" s="36">
        <f ca="1">SUM(INDIRECT(CONCATENATE("InterveningNaturalFlow!",E$1,$A28)):INDIRECT(CONCATENATE("InterveningNaturalFlow!",E$1,$B28)))</f>
        <v>1908253</v>
      </c>
      <c r="F28" s="36">
        <f ca="1">SUM(INDIRECT(CONCATENATE("InterveningNaturalFlow!",F$1,$A28)):INDIRECT(CONCATENATE("InterveningNaturalFlow!",F$1,$B28)))</f>
        <v>192734</v>
      </c>
      <c r="G28" s="36">
        <f ca="1">SUM(INDIRECT(CONCATENATE("InterveningNaturalFlow!",G$1,$A28)):INDIRECT(CONCATENATE("InterveningNaturalFlow!",G$1,$B28)))</f>
        <v>1230294</v>
      </c>
      <c r="H28" s="36">
        <f ca="1">SUM(INDIRECT(CONCATENATE("InterveningNaturalFlow!",H$1,$A28)):INDIRECT(CONCATENATE("InterveningNaturalFlow!",H$1,$B28)))</f>
        <v>222400</v>
      </c>
      <c r="I28" s="36">
        <f ca="1">SUM(INDIRECT(CONCATENATE("InterveningNaturalFlow!",I$1,$A28)):INDIRECT(CONCATENATE("InterveningNaturalFlow!",I$1,$B28)))</f>
        <v>1287648</v>
      </c>
      <c r="J28" s="36">
        <f ca="1">SUM(INDIRECT(CONCATENATE("InterveningNaturalFlow!",J$1,$A28)):INDIRECT(CONCATENATE("InterveningNaturalFlow!",J$1,$B28)))</f>
        <v>1215579</v>
      </c>
      <c r="K28" s="36">
        <f ca="1">SUM(INDIRECT(CONCATENATE("InterveningNaturalFlow!",K$1,$A28)):INDIRECT(CONCATENATE("InterveningNaturalFlow!",K$1,$B28)))</f>
        <v>190166</v>
      </c>
      <c r="L28" s="36">
        <f ca="1">SUM(INDIRECT(CONCATENATE("InterveningNaturalFlow!",L$1,$A28)):INDIRECT(CONCATENATE("InterveningNaturalFlow!",L$1,$B28)))</f>
        <v>1628800</v>
      </c>
      <c r="M28" s="36">
        <f ca="1">SUM(INDIRECT(CONCATENATE("InterveningNaturalFlow!",M$1,$A28)):INDIRECT(CONCATENATE("InterveningNaturalFlow!",M$1,$B28)))</f>
        <v>169100</v>
      </c>
      <c r="N28" s="36">
        <f ca="1">SUM(INDIRECT(CONCATENATE("InterveningNaturalFlow!",N$1,$A28)):INDIRECT(CONCATENATE("InterveningNaturalFlow!",N$1,$B28)))</f>
        <v>623562</v>
      </c>
      <c r="O28" s="36">
        <f ca="1">SUM(INDIRECT(CONCATENATE("InterveningNaturalFlow!",O$1,$A28)):INDIRECT(CONCATENATE("InterveningNaturalFlow!",O$1,$B28)))</f>
        <v>1427457</v>
      </c>
      <c r="P28" s="36">
        <f ca="1">SUM(INDIRECT(CONCATENATE("InterveningNaturalFlow!",P$1,$A28)):INDIRECT(CONCATENATE("InterveningNaturalFlow!",P$1,$B28)))</f>
        <v>595115</v>
      </c>
      <c r="Q28" s="36">
        <f ca="1">SUM(INDIRECT(CONCATENATE("InterveningNaturalFlow!",Q$1,$A28)):INDIRECT(CONCATENATE("InterveningNaturalFlow!",Q$1,$B28)))</f>
        <v>1003456</v>
      </c>
      <c r="R28" s="36">
        <f ca="1">SUM(INDIRECT(CONCATENATE("InterveningNaturalFlow!",R$1,$A28)):INDIRECT(CONCATENATE("InterveningNaturalFlow!",R$1,$B28)))</f>
        <v>581500</v>
      </c>
      <c r="S28" s="36">
        <f ca="1">SUM(INDIRECT(CONCATENATE("InterveningNaturalFlow!",S$1,$A28)):INDIRECT(CONCATENATE("InterveningNaturalFlow!",S$1,$B28)))</f>
        <v>437027</v>
      </c>
      <c r="T28" s="36">
        <f ca="1">SUM(INDIRECT(CONCATENATE("InterveningNaturalFlow!",T$1,$A28)):INDIRECT(CONCATENATE("InterveningNaturalFlow!",T$1,$B28)))</f>
        <v>290018</v>
      </c>
      <c r="U28" s="36">
        <f ca="1">SUM(INDIRECT(CONCATENATE("InterveningNaturalFlow!",U$1,$A28)):INDIRECT(CONCATENATE("InterveningNaturalFlow!",U$1,$B28)))</f>
        <v>1981714</v>
      </c>
      <c r="V28" s="36">
        <f ca="1">SUM(INDIRECT(CONCATENATE("InterveningNaturalFlow!",V$1,$A28)):INDIRECT(CONCATENATE("InterveningNaturalFlow!",V$1,$B28)))</f>
        <v>1766804</v>
      </c>
      <c r="W28" s="36">
        <f ca="1">SUM(INDIRECT(CONCATENATE("InterveningNaturalFlow!",W$1,$A28)):INDIRECT(CONCATENATE("InterveningNaturalFlow!",W$1,$B28)))</f>
        <v>356031</v>
      </c>
      <c r="X28" s="34"/>
      <c r="Y28" s="36">
        <f ca="1">SUM(INDIRECT(CONCATENATE("InterveningNaturalFlow!",Y$1,$A28)):INDIRECT(CONCATENATE("InterveningNaturalFlow!",Y$1,$B28)))</f>
        <v>45198</v>
      </c>
      <c r="Z28" s="36">
        <f ca="1">SUM(INDIRECT(CONCATENATE("InterveningNaturalFlow!",Z$1,$A28)):INDIRECT(CONCATENATE("InterveningNaturalFlow!",Z$1,$B28)))</f>
        <v>425944</v>
      </c>
      <c r="AA28" s="36">
        <f ca="1">SUM(INDIRECT(CONCATENATE("InterveningNaturalFlow!",AA$1,$A28)):INDIRECT(CONCATENATE("InterveningNaturalFlow!",AA$1,$B28)))</f>
        <v>251325</v>
      </c>
      <c r="AB28" s="36">
        <f ca="1">SUM(INDIRECT(CONCATENATE("InterveningNaturalFlow!",AB$1,$A28)):INDIRECT(CONCATENATE("InterveningNaturalFlow!",AB$1,$B28)))</f>
        <v>212156</v>
      </c>
      <c r="AC28" s="36">
        <f ca="1">SUM(INDIRECT(CONCATENATE("InterveningNaturalFlow!",AC$1,$A28)):INDIRECT(CONCATENATE("InterveningNaturalFlow!",AC$1,$B28)))</f>
        <v>87569</v>
      </c>
      <c r="AD28" s="36">
        <f ca="1">SUM(INDIRECT(CONCATENATE("InterveningNaturalFlow!",AD$1,$A28)):INDIRECT(CONCATENATE("InterveningNaturalFlow!",AD$1,$B28)))</f>
        <v>80178</v>
      </c>
      <c r="AE28" s="36">
        <f ca="1">SUM(INDIRECT(CONCATENATE("InterveningNaturalFlow!",AE$1,$A28)):INDIRECT(CONCATENATE("InterveningNaturalFlow!",AE$1,$B28)))</f>
        <v>407500</v>
      </c>
      <c r="AF28" s="36">
        <f ca="1">SUM(INDIRECT(CONCATENATE("InterveningNaturalFlow!",AF$1,$A28)):INDIRECT(CONCATENATE("InterveningNaturalFlow!",AF$1,$B28)))</f>
        <v>104550</v>
      </c>
      <c r="AG28" s="36">
        <f ca="1">SUM(INDIRECT(CONCATENATE("InterveningNaturalFlow!",AG$1,$A28)):INDIRECT(CONCATENATE("InterveningNaturalFlow!",AG$1,$B28)))</f>
        <v>127262</v>
      </c>
    </row>
    <row r="29" spans="1:33" s="2" customFormat="1" x14ac:dyDescent="0.2">
      <c r="A29" s="43">
        <f t="shared" si="1"/>
        <v>273</v>
      </c>
      <c r="B29" s="43">
        <f t="shared" si="1"/>
        <v>284</v>
      </c>
      <c r="C29" s="6">
        <v>1928</v>
      </c>
      <c r="D29" s="36">
        <f ca="1">SUM(INDIRECT(CONCATENATE("InterveningNaturalFlow!",D$1,$A29)):INDIRECT(CONCATENATE("InterveningNaturalFlow!",D$1,$B29)))</f>
        <v>2864621</v>
      </c>
      <c r="E29" s="36">
        <f ca="1">SUM(INDIRECT(CONCATENATE("InterveningNaturalFlow!",E$1,$A29)):INDIRECT(CONCATENATE("InterveningNaturalFlow!",E$1,$B29)))</f>
        <v>1759558</v>
      </c>
      <c r="F29" s="36">
        <f ca="1">SUM(INDIRECT(CONCATENATE("InterveningNaturalFlow!",F$1,$A29)):INDIRECT(CONCATENATE("InterveningNaturalFlow!",F$1,$B29)))</f>
        <v>216496</v>
      </c>
      <c r="G29" s="36">
        <f ca="1">SUM(INDIRECT(CONCATENATE("InterveningNaturalFlow!",G$1,$A29)):INDIRECT(CONCATENATE("InterveningNaturalFlow!",G$1,$B29)))</f>
        <v>1249459</v>
      </c>
      <c r="H29" s="36">
        <f ca="1">SUM(INDIRECT(CONCATENATE("InterveningNaturalFlow!",H$1,$A29)):INDIRECT(CONCATENATE("InterveningNaturalFlow!",H$1,$B29)))</f>
        <v>248900</v>
      </c>
      <c r="I29" s="36">
        <f ca="1">SUM(INDIRECT(CONCATENATE("InterveningNaturalFlow!",I$1,$A29)):INDIRECT(CONCATENATE("InterveningNaturalFlow!",I$1,$B29)))</f>
        <v>1106187</v>
      </c>
      <c r="J29" s="36">
        <f ca="1">SUM(INDIRECT(CONCATENATE("InterveningNaturalFlow!",J$1,$A29)):INDIRECT(CONCATENATE("InterveningNaturalFlow!",J$1,$B29)))</f>
        <v>827577</v>
      </c>
      <c r="K29" s="36">
        <f ca="1">SUM(INDIRECT(CONCATENATE("InterveningNaturalFlow!",K$1,$A29)):INDIRECT(CONCATENATE("InterveningNaturalFlow!",K$1,$B29)))</f>
        <v>93937</v>
      </c>
      <c r="L29" s="36">
        <f ca="1">SUM(INDIRECT(CONCATENATE("InterveningNaturalFlow!",L$1,$A29)):INDIRECT(CONCATENATE("InterveningNaturalFlow!",L$1,$B29)))</f>
        <v>1459400</v>
      </c>
      <c r="M29" s="36">
        <f ca="1">SUM(INDIRECT(CONCATENATE("InterveningNaturalFlow!",M$1,$A29)):INDIRECT(CONCATENATE("InterveningNaturalFlow!",M$1,$B29)))</f>
        <v>96700</v>
      </c>
      <c r="N29" s="36">
        <f ca="1">SUM(INDIRECT(CONCATENATE("InterveningNaturalFlow!",N$1,$A29)):INDIRECT(CONCATENATE("InterveningNaturalFlow!",N$1,$B29)))</f>
        <v>643589</v>
      </c>
      <c r="O29" s="36">
        <f ca="1">SUM(INDIRECT(CONCATENATE("InterveningNaturalFlow!",O$1,$A29)):INDIRECT(CONCATENATE("InterveningNaturalFlow!",O$1,$B29)))</f>
        <v>1535634</v>
      </c>
      <c r="P29" s="36">
        <f ca="1">SUM(INDIRECT(CONCATENATE("InterveningNaturalFlow!",P$1,$A29)):INDIRECT(CONCATENATE("InterveningNaturalFlow!",P$1,$B29)))</f>
        <v>610104</v>
      </c>
      <c r="Q29" s="36">
        <f ca="1">SUM(INDIRECT(CONCATENATE("InterveningNaturalFlow!",Q$1,$A29)):INDIRECT(CONCATENATE("InterveningNaturalFlow!",Q$1,$B29)))</f>
        <v>923698</v>
      </c>
      <c r="R29" s="36">
        <f ca="1">SUM(INDIRECT(CONCATENATE("InterveningNaturalFlow!",R$1,$A29)):INDIRECT(CONCATENATE("InterveningNaturalFlow!",R$1,$B29)))</f>
        <v>749100</v>
      </c>
      <c r="S29" s="36">
        <f ca="1">SUM(INDIRECT(CONCATENATE("InterveningNaturalFlow!",S$1,$A29)):INDIRECT(CONCATENATE("InterveningNaturalFlow!",S$1,$B29)))</f>
        <v>550998</v>
      </c>
      <c r="T29" s="36">
        <f ca="1">SUM(INDIRECT(CONCATENATE("InterveningNaturalFlow!",T$1,$A29)):INDIRECT(CONCATENATE("InterveningNaturalFlow!",T$1,$B29)))</f>
        <v>254784</v>
      </c>
      <c r="U29" s="36">
        <f ca="1">SUM(INDIRECT(CONCATENATE("InterveningNaturalFlow!",U$1,$A29)):INDIRECT(CONCATENATE("InterveningNaturalFlow!",U$1,$B29)))</f>
        <v>871050</v>
      </c>
      <c r="V29" s="36">
        <f ca="1">SUM(INDIRECT(CONCATENATE("InterveningNaturalFlow!",V$1,$A29)):INDIRECT(CONCATENATE("InterveningNaturalFlow!",V$1,$B29)))</f>
        <v>840205</v>
      </c>
      <c r="W29" s="36">
        <f ca="1">SUM(INDIRECT(CONCATENATE("InterveningNaturalFlow!",W$1,$A29)):INDIRECT(CONCATENATE("InterveningNaturalFlow!",W$1,$B29)))</f>
        <v>258412</v>
      </c>
      <c r="X29" s="34"/>
      <c r="Y29" s="36">
        <f ca="1">SUM(INDIRECT(CONCATENATE("InterveningNaturalFlow!",Y$1,$A29)):INDIRECT(CONCATENATE("InterveningNaturalFlow!",Y$1,$B29)))</f>
        <v>15626</v>
      </c>
      <c r="Z29" s="36">
        <f ca="1">SUM(INDIRECT(CONCATENATE("InterveningNaturalFlow!",Z$1,$A29)):INDIRECT(CONCATENATE("InterveningNaturalFlow!",Z$1,$B29)))</f>
        <v>101680</v>
      </c>
      <c r="AA29" s="36">
        <f ca="1">SUM(INDIRECT(CONCATENATE("InterveningNaturalFlow!",AA$1,$A29)):INDIRECT(CONCATENATE("InterveningNaturalFlow!",AA$1,$B29)))</f>
        <v>139604</v>
      </c>
      <c r="AB29" s="36">
        <f ca="1">SUM(INDIRECT(CONCATENATE("InterveningNaturalFlow!",AB$1,$A29)):INDIRECT(CONCATENATE("InterveningNaturalFlow!",AB$1,$B29)))</f>
        <v>121248</v>
      </c>
      <c r="AC29" s="36">
        <f ca="1">SUM(INDIRECT(CONCATENATE("InterveningNaturalFlow!",AC$1,$A29)):INDIRECT(CONCATENATE("InterveningNaturalFlow!",AC$1,$B29)))</f>
        <v>-105348</v>
      </c>
      <c r="AD29" s="36">
        <f ca="1">SUM(INDIRECT(CONCATENATE("InterveningNaturalFlow!",AD$1,$A29)):INDIRECT(CONCATENATE("InterveningNaturalFlow!",AD$1,$B29)))</f>
        <v>238306</v>
      </c>
      <c r="AE29" s="36">
        <f ca="1">SUM(INDIRECT(CONCATENATE("InterveningNaturalFlow!",AE$1,$A29)):INDIRECT(CONCATENATE("InterveningNaturalFlow!",AE$1,$B29)))</f>
        <v>23600</v>
      </c>
      <c r="AF29" s="36">
        <f ca="1">SUM(INDIRECT(CONCATENATE("InterveningNaturalFlow!",AF$1,$A29)):INDIRECT(CONCATENATE("InterveningNaturalFlow!",AF$1,$B29)))</f>
        <v>-1417</v>
      </c>
      <c r="AG29" s="36">
        <f ca="1">SUM(INDIRECT(CONCATENATE("InterveningNaturalFlow!",AG$1,$A29)):INDIRECT(CONCATENATE("InterveningNaturalFlow!",AG$1,$B29)))</f>
        <v>-125614</v>
      </c>
    </row>
    <row r="30" spans="1:33" s="2" customFormat="1" x14ac:dyDescent="0.2">
      <c r="A30" s="43">
        <f t="shared" si="1"/>
        <v>285</v>
      </c>
      <c r="B30" s="43">
        <f t="shared" si="1"/>
        <v>296</v>
      </c>
      <c r="C30" s="6">
        <v>1929</v>
      </c>
      <c r="D30" s="36">
        <f ca="1">SUM(INDIRECT(CONCATENATE("InterveningNaturalFlow!",D$1,$A30)):INDIRECT(CONCATENATE("InterveningNaturalFlow!",D$1,$B30)))</f>
        <v>2888004</v>
      </c>
      <c r="E30" s="36">
        <f ca="1">SUM(INDIRECT(CONCATENATE("InterveningNaturalFlow!",E$1,$A30)):INDIRECT(CONCATENATE("InterveningNaturalFlow!",E$1,$B30)))</f>
        <v>2029701</v>
      </c>
      <c r="F30" s="36">
        <f ca="1">SUM(INDIRECT(CONCATENATE("InterveningNaturalFlow!",F$1,$A30)):INDIRECT(CONCATENATE("InterveningNaturalFlow!",F$1,$B30)))</f>
        <v>234842</v>
      </c>
      <c r="G30" s="36">
        <f ca="1">SUM(INDIRECT(CONCATENATE("InterveningNaturalFlow!",G$1,$A30)):INDIRECT(CONCATENATE("InterveningNaturalFlow!",G$1,$B30)))</f>
        <v>1410103</v>
      </c>
      <c r="H30" s="36">
        <f ca="1">SUM(INDIRECT(CONCATENATE("InterveningNaturalFlow!",H$1,$A30)):INDIRECT(CONCATENATE("InterveningNaturalFlow!",H$1,$B30)))</f>
        <v>247000</v>
      </c>
      <c r="I30" s="36">
        <f ca="1">SUM(INDIRECT(CONCATENATE("InterveningNaturalFlow!",I$1,$A30)):INDIRECT(CONCATENATE("InterveningNaturalFlow!",I$1,$B30)))</f>
        <v>1727043</v>
      </c>
      <c r="J30" s="36">
        <f ca="1">SUM(INDIRECT(CONCATENATE("InterveningNaturalFlow!",J$1,$A30)):INDIRECT(CONCATENATE("InterveningNaturalFlow!",J$1,$B30)))</f>
        <v>1348452</v>
      </c>
      <c r="K30" s="36">
        <f ca="1">SUM(INDIRECT(CONCATENATE("InterveningNaturalFlow!",K$1,$A30)):INDIRECT(CONCATENATE("InterveningNaturalFlow!",K$1,$B30)))</f>
        <v>40997</v>
      </c>
      <c r="L30" s="36">
        <f ca="1">SUM(INDIRECT(CONCATENATE("InterveningNaturalFlow!",L$1,$A30)):INDIRECT(CONCATENATE("InterveningNaturalFlow!",L$1,$B30)))</f>
        <v>1195900</v>
      </c>
      <c r="M30" s="36">
        <f ca="1">SUM(INDIRECT(CONCATENATE("InterveningNaturalFlow!",M$1,$A30)):INDIRECT(CONCATENATE("InterveningNaturalFlow!",M$1,$B30)))</f>
        <v>55400</v>
      </c>
      <c r="N30" s="36">
        <f ca="1">SUM(INDIRECT(CONCATENATE("InterveningNaturalFlow!",N$1,$A30)):INDIRECT(CONCATENATE("InterveningNaturalFlow!",N$1,$B30)))</f>
        <v>691387</v>
      </c>
      <c r="O30" s="36">
        <f ca="1">SUM(INDIRECT(CONCATENATE("InterveningNaturalFlow!",O$1,$A30)):INDIRECT(CONCATENATE("InterveningNaturalFlow!",O$1,$B30)))</f>
        <v>2109819</v>
      </c>
      <c r="P30" s="36">
        <f ca="1">SUM(INDIRECT(CONCATENATE("InterveningNaturalFlow!",P$1,$A30)):INDIRECT(CONCATENATE("InterveningNaturalFlow!",P$1,$B30)))</f>
        <v>897898</v>
      </c>
      <c r="Q30" s="36">
        <f ca="1">SUM(INDIRECT(CONCATENATE("InterveningNaturalFlow!",Q$1,$A30)):INDIRECT(CONCATENATE("InterveningNaturalFlow!",Q$1,$B30)))</f>
        <v>1131169</v>
      </c>
      <c r="R30" s="36">
        <f ca="1">SUM(INDIRECT(CONCATENATE("InterveningNaturalFlow!",R$1,$A30)):INDIRECT(CONCATENATE("InterveningNaturalFlow!",R$1,$B30)))</f>
        <v>1303300</v>
      </c>
      <c r="S30" s="36">
        <f ca="1">SUM(INDIRECT(CONCATENATE("InterveningNaturalFlow!",S$1,$A30)):INDIRECT(CONCATENATE("InterveningNaturalFlow!",S$1,$B30)))</f>
        <v>347145</v>
      </c>
      <c r="T30" s="36">
        <f ca="1">SUM(INDIRECT(CONCATENATE("InterveningNaturalFlow!",T$1,$A30)):INDIRECT(CONCATENATE("InterveningNaturalFlow!",T$1,$B30)))</f>
        <v>302346</v>
      </c>
      <c r="U30" s="36">
        <f ca="1">SUM(INDIRECT(CONCATENATE("InterveningNaturalFlow!",U$1,$A30)):INDIRECT(CONCATENATE("InterveningNaturalFlow!",U$1,$B30)))</f>
        <v>1665844</v>
      </c>
      <c r="V30" s="36">
        <f ca="1">SUM(INDIRECT(CONCATENATE("InterveningNaturalFlow!",V$1,$A30)):INDIRECT(CONCATENATE("InterveningNaturalFlow!",V$1,$B30)))</f>
        <v>1644174</v>
      </c>
      <c r="W30" s="36">
        <f ca="1">SUM(INDIRECT(CONCATENATE("InterveningNaturalFlow!",W$1,$A30)):INDIRECT(CONCATENATE("InterveningNaturalFlow!",W$1,$B30)))</f>
        <v>948348</v>
      </c>
      <c r="X30" s="34"/>
      <c r="Y30" s="36">
        <f ca="1">SUM(INDIRECT(CONCATENATE("InterveningNaturalFlow!",Y$1,$A30)):INDIRECT(CONCATENATE("InterveningNaturalFlow!",Y$1,$B30)))</f>
        <v>34024</v>
      </c>
      <c r="Z30" s="36">
        <f ca="1">SUM(INDIRECT(CONCATENATE("InterveningNaturalFlow!",Z$1,$A30)):INDIRECT(CONCATENATE("InterveningNaturalFlow!",Z$1,$B30)))</f>
        <v>563868</v>
      </c>
      <c r="AA30" s="36">
        <f ca="1">SUM(INDIRECT(CONCATENATE("InterveningNaturalFlow!",AA$1,$A30)):INDIRECT(CONCATENATE("InterveningNaturalFlow!",AA$1,$B30)))</f>
        <v>-334720</v>
      </c>
      <c r="AB30" s="36">
        <f ca="1">SUM(INDIRECT(CONCATENATE("InterveningNaturalFlow!",AB$1,$A30)):INDIRECT(CONCATENATE("InterveningNaturalFlow!",AB$1,$B30)))</f>
        <v>173293</v>
      </c>
      <c r="AC30" s="36">
        <f ca="1">SUM(INDIRECT(CONCATENATE("InterveningNaturalFlow!",AC$1,$A30)):INDIRECT(CONCATENATE("InterveningNaturalFlow!",AC$1,$B30)))</f>
        <v>-144794</v>
      </c>
      <c r="AD30" s="36">
        <f ca="1">SUM(INDIRECT(CONCATENATE("InterveningNaturalFlow!",AD$1,$A30)):INDIRECT(CONCATENATE("InterveningNaturalFlow!",AD$1,$B30)))</f>
        <v>7924</v>
      </c>
      <c r="AE30" s="36">
        <f ca="1">SUM(INDIRECT(CONCATENATE("InterveningNaturalFlow!",AE$1,$A30)):INDIRECT(CONCATENATE("InterveningNaturalFlow!",AE$1,$B30)))</f>
        <v>31000</v>
      </c>
      <c r="AF30" s="36">
        <f ca="1">SUM(INDIRECT(CONCATENATE("InterveningNaturalFlow!",AF$1,$A30)):INDIRECT(CONCATENATE("InterveningNaturalFlow!",AF$1,$B30)))</f>
        <v>130239</v>
      </c>
      <c r="AG30" s="36">
        <f ca="1">SUM(INDIRECT(CONCATENATE("InterveningNaturalFlow!",AG$1,$A30)):INDIRECT(CONCATENATE("InterveningNaturalFlow!",AG$1,$B30)))</f>
        <v>13918</v>
      </c>
    </row>
    <row r="31" spans="1:33" s="2" customFormat="1" x14ac:dyDescent="0.2">
      <c r="A31" s="43">
        <f t="shared" si="1"/>
        <v>297</v>
      </c>
      <c r="B31" s="43">
        <f t="shared" si="1"/>
        <v>308</v>
      </c>
      <c r="C31" s="6">
        <v>1930</v>
      </c>
      <c r="D31" s="36">
        <f ca="1">SUM(INDIRECT(CONCATENATE("InterveningNaturalFlow!",D$1,$A31)):INDIRECT(CONCATENATE("InterveningNaturalFlow!",D$1,$B31)))</f>
        <v>2132801</v>
      </c>
      <c r="E31" s="36">
        <f ca="1">SUM(INDIRECT(CONCATENATE("InterveningNaturalFlow!",E$1,$A31)):INDIRECT(CONCATENATE("InterveningNaturalFlow!",E$1,$B31)))</f>
        <v>1475099</v>
      </c>
      <c r="F31" s="36">
        <f ca="1">SUM(INDIRECT(CONCATENATE("InterveningNaturalFlow!",F$1,$A31)):INDIRECT(CONCATENATE("InterveningNaturalFlow!",F$1,$B31)))</f>
        <v>158329</v>
      </c>
      <c r="G31" s="36">
        <f ca="1">SUM(INDIRECT(CONCATENATE("InterveningNaturalFlow!",G$1,$A31)):INDIRECT(CONCATENATE("InterveningNaturalFlow!",G$1,$B31)))</f>
        <v>940174</v>
      </c>
      <c r="H31" s="36">
        <f ca="1">SUM(INDIRECT(CONCATENATE("InterveningNaturalFlow!",H$1,$A31)):INDIRECT(CONCATENATE("InterveningNaturalFlow!",H$1,$B31)))</f>
        <v>179800</v>
      </c>
      <c r="I31" s="36">
        <f ca="1">SUM(INDIRECT(CONCATENATE("InterveningNaturalFlow!",I$1,$A31)):INDIRECT(CONCATENATE("InterveningNaturalFlow!",I$1,$B31)))</f>
        <v>1137444</v>
      </c>
      <c r="J31" s="36">
        <f ca="1">SUM(INDIRECT(CONCATENATE("InterveningNaturalFlow!",J$1,$A31)):INDIRECT(CONCATENATE("InterveningNaturalFlow!",J$1,$B31)))</f>
        <v>969999</v>
      </c>
      <c r="K31" s="36">
        <f ca="1">SUM(INDIRECT(CONCATENATE("InterveningNaturalFlow!",K$1,$A31)):INDIRECT(CONCATENATE("InterveningNaturalFlow!",K$1,$B31)))</f>
        <v>-83702</v>
      </c>
      <c r="L31" s="36">
        <f ca="1">SUM(INDIRECT(CONCATENATE("InterveningNaturalFlow!",L$1,$A31)):INDIRECT(CONCATENATE("InterveningNaturalFlow!",L$1,$B31)))</f>
        <v>1420700</v>
      </c>
      <c r="M31" s="36">
        <f ca="1">SUM(INDIRECT(CONCATENATE("InterveningNaturalFlow!",M$1,$A31)):INDIRECT(CONCATENATE("InterveningNaturalFlow!",M$1,$B31)))</f>
        <v>66500</v>
      </c>
      <c r="N31" s="36">
        <f ca="1">SUM(INDIRECT(CONCATENATE("InterveningNaturalFlow!",N$1,$A31)):INDIRECT(CONCATENATE("InterveningNaturalFlow!",N$1,$B31)))</f>
        <v>540217</v>
      </c>
      <c r="O31" s="36">
        <f ca="1">SUM(INDIRECT(CONCATENATE("InterveningNaturalFlow!",O$1,$A31)):INDIRECT(CONCATENATE("InterveningNaturalFlow!",O$1,$B31)))</f>
        <v>1128913</v>
      </c>
      <c r="P31" s="36">
        <f ca="1">SUM(INDIRECT(CONCATENATE("InterveningNaturalFlow!",P$1,$A31)):INDIRECT(CONCATENATE("InterveningNaturalFlow!",P$1,$B31)))</f>
        <v>301324</v>
      </c>
      <c r="Q31" s="36">
        <f ca="1">SUM(INDIRECT(CONCATENATE("InterveningNaturalFlow!",Q$1,$A31)):INDIRECT(CONCATENATE("InterveningNaturalFlow!",Q$1,$B31)))</f>
        <v>795484</v>
      </c>
      <c r="R31" s="36">
        <f ca="1">SUM(INDIRECT(CONCATENATE("InterveningNaturalFlow!",R$1,$A31)):INDIRECT(CONCATENATE("InterveningNaturalFlow!",R$1,$B31)))</f>
        <v>569300</v>
      </c>
      <c r="S31" s="36">
        <f ca="1">SUM(INDIRECT(CONCATENATE("InterveningNaturalFlow!",S$1,$A31)):INDIRECT(CONCATENATE("InterveningNaturalFlow!",S$1,$B31)))</f>
        <v>282633</v>
      </c>
      <c r="T31" s="36">
        <f ca="1">SUM(INDIRECT(CONCATENATE("InterveningNaturalFlow!",T$1,$A31)):INDIRECT(CONCATENATE("InterveningNaturalFlow!",T$1,$B31)))</f>
        <v>203154</v>
      </c>
      <c r="U31" s="36">
        <f ca="1">SUM(INDIRECT(CONCATENATE("InterveningNaturalFlow!",U$1,$A31)):INDIRECT(CONCATENATE("InterveningNaturalFlow!",U$1,$B31)))</f>
        <v>915108</v>
      </c>
      <c r="V31" s="36">
        <f ca="1">SUM(INDIRECT(CONCATENATE("InterveningNaturalFlow!",V$1,$A31)):INDIRECT(CONCATENATE("InterveningNaturalFlow!",V$1,$B31)))</f>
        <v>863541</v>
      </c>
      <c r="W31" s="36">
        <f ca="1">SUM(INDIRECT(CONCATENATE("InterveningNaturalFlow!",W$1,$A31)):INDIRECT(CONCATENATE("InterveningNaturalFlow!",W$1,$B31)))</f>
        <v>451346</v>
      </c>
      <c r="X31" s="34"/>
      <c r="Y31" s="36">
        <f ca="1">SUM(INDIRECT(CONCATENATE("InterveningNaturalFlow!",Y$1,$A31)):INDIRECT(CONCATENATE("InterveningNaturalFlow!",Y$1,$B31)))</f>
        <v>20812</v>
      </c>
      <c r="Z31" s="36">
        <f ca="1">SUM(INDIRECT(CONCATENATE("InterveningNaturalFlow!",Z$1,$A31)):INDIRECT(CONCATENATE("InterveningNaturalFlow!",Z$1,$B31)))</f>
        <v>196919</v>
      </c>
      <c r="AA31" s="36">
        <f ca="1">SUM(INDIRECT(CONCATENATE("InterveningNaturalFlow!",AA$1,$A31)):INDIRECT(CONCATENATE("InterveningNaturalFlow!",AA$1,$B31)))</f>
        <v>147754</v>
      </c>
      <c r="AB31" s="36">
        <f ca="1">SUM(INDIRECT(CONCATENATE("InterveningNaturalFlow!",AB$1,$A31)):INDIRECT(CONCATENATE("InterveningNaturalFlow!",AB$1,$B31)))</f>
        <v>213587</v>
      </c>
      <c r="AC31" s="36">
        <f ca="1">SUM(INDIRECT(CONCATENATE("InterveningNaturalFlow!",AC$1,$A31)):INDIRECT(CONCATENATE("InterveningNaturalFlow!",AC$1,$B31)))</f>
        <v>42161</v>
      </c>
      <c r="AD31" s="36">
        <f ca="1">SUM(INDIRECT(CONCATENATE("InterveningNaturalFlow!",AD$1,$A31)):INDIRECT(CONCATENATE("InterveningNaturalFlow!",AD$1,$B31)))</f>
        <v>-193332</v>
      </c>
      <c r="AE31" s="36">
        <f ca="1">SUM(INDIRECT(CONCATENATE("InterveningNaturalFlow!",AE$1,$A31)):INDIRECT(CONCATENATE("InterveningNaturalFlow!",AE$1,$B31)))</f>
        <v>32900</v>
      </c>
      <c r="AF31" s="36">
        <f ca="1">SUM(INDIRECT(CONCATENATE("InterveningNaturalFlow!",AF$1,$A31)):INDIRECT(CONCATENATE("InterveningNaturalFlow!",AF$1,$B31)))</f>
        <v>299960</v>
      </c>
      <c r="AG31" s="36">
        <f ca="1">SUM(INDIRECT(CONCATENATE("InterveningNaturalFlow!",AG$1,$A31)):INDIRECT(CONCATENATE("InterveningNaturalFlow!",AG$1,$B31)))</f>
        <v>194937</v>
      </c>
    </row>
    <row r="32" spans="1:33" s="2" customFormat="1" x14ac:dyDescent="0.2">
      <c r="A32" s="43">
        <f t="shared" si="1"/>
        <v>309</v>
      </c>
      <c r="B32" s="43">
        <f t="shared" si="1"/>
        <v>320</v>
      </c>
      <c r="C32" s="6">
        <v>1931</v>
      </c>
      <c r="D32" s="36">
        <f ca="1">SUM(INDIRECT(CONCATENATE("InterveningNaturalFlow!",D$1,$A32)):INDIRECT(CONCATENATE("InterveningNaturalFlow!",D$1,$B32)))</f>
        <v>1286149</v>
      </c>
      <c r="E32" s="36">
        <f ca="1">SUM(INDIRECT(CONCATENATE("InterveningNaturalFlow!",E$1,$A32)):INDIRECT(CONCATENATE("InterveningNaturalFlow!",E$1,$B32)))</f>
        <v>896474</v>
      </c>
      <c r="F32" s="36">
        <f ca="1">SUM(INDIRECT(CONCATENATE("InterveningNaturalFlow!",F$1,$A32)):INDIRECT(CONCATENATE("InterveningNaturalFlow!",F$1,$B32)))</f>
        <v>101335</v>
      </c>
      <c r="G32" s="36">
        <f ca="1">SUM(INDIRECT(CONCATENATE("InterveningNaturalFlow!",G$1,$A32)):INDIRECT(CONCATENATE("InterveningNaturalFlow!",G$1,$B32)))</f>
        <v>413628</v>
      </c>
      <c r="H32" s="36">
        <f ca="1">SUM(INDIRECT(CONCATENATE("InterveningNaturalFlow!",H$1,$A32)):INDIRECT(CONCATENATE("InterveningNaturalFlow!",H$1,$B32)))</f>
        <v>76000</v>
      </c>
      <c r="I32" s="36">
        <f ca="1">SUM(INDIRECT(CONCATENATE("InterveningNaturalFlow!",I$1,$A32)):INDIRECT(CONCATENATE("InterveningNaturalFlow!",I$1,$B32)))</f>
        <v>643869</v>
      </c>
      <c r="J32" s="36">
        <f ca="1">SUM(INDIRECT(CONCATENATE("InterveningNaturalFlow!",J$1,$A32)):INDIRECT(CONCATENATE("InterveningNaturalFlow!",J$1,$B32)))</f>
        <v>618841</v>
      </c>
      <c r="K32" s="36">
        <f ca="1">SUM(INDIRECT(CONCATENATE("InterveningNaturalFlow!",K$1,$A32)):INDIRECT(CONCATENATE("InterveningNaturalFlow!",K$1,$B32)))</f>
        <v>-101330</v>
      </c>
      <c r="L32" s="36">
        <f ca="1">SUM(INDIRECT(CONCATENATE("InterveningNaturalFlow!",L$1,$A32)):INDIRECT(CONCATENATE("InterveningNaturalFlow!",L$1,$B32)))</f>
        <v>604300</v>
      </c>
      <c r="M32" s="36">
        <f ca="1">SUM(INDIRECT(CONCATENATE("InterveningNaturalFlow!",M$1,$A32)):INDIRECT(CONCATENATE("InterveningNaturalFlow!",M$1,$B32)))</f>
        <v>-800</v>
      </c>
      <c r="N32" s="36">
        <f ca="1">SUM(INDIRECT(CONCATENATE("InterveningNaturalFlow!",N$1,$A32)):INDIRECT(CONCATENATE("InterveningNaturalFlow!",N$1,$B32)))</f>
        <v>292879</v>
      </c>
      <c r="O32" s="36">
        <f ca="1">SUM(INDIRECT(CONCATENATE("InterveningNaturalFlow!",O$1,$A32)):INDIRECT(CONCATENATE("InterveningNaturalFlow!",O$1,$B32)))</f>
        <v>819041</v>
      </c>
      <c r="P32" s="36">
        <f ca="1">SUM(INDIRECT(CONCATENATE("InterveningNaturalFlow!",P$1,$A32)):INDIRECT(CONCATENATE("InterveningNaturalFlow!",P$1,$B32)))</f>
        <v>488957</v>
      </c>
      <c r="Q32" s="36">
        <f ca="1">SUM(INDIRECT(CONCATENATE("InterveningNaturalFlow!",Q$1,$A32)):INDIRECT(CONCATENATE("InterveningNaturalFlow!",Q$1,$B32)))</f>
        <v>343816</v>
      </c>
      <c r="R32" s="36">
        <f ca="1">SUM(INDIRECT(CONCATENATE("InterveningNaturalFlow!",R$1,$A32)):INDIRECT(CONCATENATE("InterveningNaturalFlow!",R$1,$B32)))</f>
        <v>408700</v>
      </c>
      <c r="S32" s="36">
        <f ca="1">SUM(INDIRECT(CONCATENATE("InterveningNaturalFlow!",S$1,$A32)):INDIRECT(CONCATENATE("InterveningNaturalFlow!",S$1,$B32)))</f>
        <v>175174</v>
      </c>
      <c r="T32" s="36">
        <f ca="1">SUM(INDIRECT(CONCATENATE("InterveningNaturalFlow!",T$1,$A32)):INDIRECT(CONCATENATE("InterveningNaturalFlow!",T$1,$B32)))</f>
        <v>115074</v>
      </c>
      <c r="U32" s="36">
        <f ca="1">SUM(INDIRECT(CONCATENATE("InterveningNaturalFlow!",U$1,$A32)):INDIRECT(CONCATENATE("InterveningNaturalFlow!",U$1,$B32)))</f>
        <v>727235</v>
      </c>
      <c r="V32" s="36">
        <f ca="1">SUM(INDIRECT(CONCATENATE("InterveningNaturalFlow!",V$1,$A32)):INDIRECT(CONCATENATE("InterveningNaturalFlow!",V$1,$B32)))</f>
        <v>612118</v>
      </c>
      <c r="W32" s="36">
        <f ca="1">SUM(INDIRECT(CONCATENATE("InterveningNaturalFlow!",W$1,$A32)):INDIRECT(CONCATENATE("InterveningNaturalFlow!",W$1,$B32)))</f>
        <v>233430</v>
      </c>
      <c r="X32" s="34"/>
      <c r="Y32" s="36">
        <f ca="1">SUM(INDIRECT(CONCATENATE("InterveningNaturalFlow!",Y$1,$A32)):INDIRECT(CONCATENATE("InterveningNaturalFlow!",Y$1,$B32)))</f>
        <v>10289</v>
      </c>
      <c r="Z32" s="36">
        <f ca="1">SUM(INDIRECT(CONCATENATE("InterveningNaturalFlow!",Z$1,$A32)):INDIRECT(CONCATENATE("InterveningNaturalFlow!",Z$1,$B32)))</f>
        <v>214480</v>
      </c>
      <c r="AA32" s="36">
        <f ca="1">SUM(INDIRECT(CONCATENATE("InterveningNaturalFlow!",AA$1,$A32)):INDIRECT(CONCATENATE("InterveningNaturalFlow!",AA$1,$B32)))</f>
        <v>151794</v>
      </c>
      <c r="AB32" s="36">
        <f ca="1">SUM(INDIRECT(CONCATENATE("InterveningNaturalFlow!",AB$1,$A32)):INDIRECT(CONCATENATE("InterveningNaturalFlow!",AB$1,$B32)))</f>
        <v>106001</v>
      </c>
      <c r="AC32" s="36">
        <f ca="1">SUM(INDIRECT(CONCATENATE("InterveningNaturalFlow!",AC$1,$A32)):INDIRECT(CONCATENATE("InterveningNaturalFlow!",AC$1,$B32)))</f>
        <v>149991</v>
      </c>
      <c r="AD32" s="36">
        <f ca="1">SUM(INDIRECT(CONCATENATE("InterveningNaturalFlow!",AD$1,$A32)):INDIRECT(CONCATENATE("InterveningNaturalFlow!",AD$1,$B32)))</f>
        <v>-1655</v>
      </c>
      <c r="AE32" s="36">
        <f ca="1">SUM(INDIRECT(CONCATENATE("InterveningNaturalFlow!",AE$1,$A32)):INDIRECT(CONCATENATE("InterveningNaturalFlow!",AE$1,$B32)))</f>
        <v>122000</v>
      </c>
      <c r="AF32" s="36">
        <f ca="1">SUM(INDIRECT(CONCATENATE("InterveningNaturalFlow!",AF$1,$A32)):INDIRECT(CONCATENATE("InterveningNaturalFlow!",AF$1,$B32)))</f>
        <v>211189</v>
      </c>
      <c r="AG32" s="36">
        <f ca="1">SUM(INDIRECT(CONCATENATE("InterveningNaturalFlow!",AG$1,$A32)):INDIRECT(CONCATENATE("InterveningNaturalFlow!",AG$1,$B32)))</f>
        <v>379364</v>
      </c>
    </row>
    <row r="33" spans="1:33" s="2" customFormat="1" x14ac:dyDescent="0.2">
      <c r="A33" s="43">
        <f t="shared" si="1"/>
        <v>321</v>
      </c>
      <c r="B33" s="43">
        <f t="shared" si="1"/>
        <v>332</v>
      </c>
      <c r="C33" s="6">
        <v>1932</v>
      </c>
      <c r="D33" s="36">
        <f ca="1">SUM(INDIRECT(CONCATENATE("InterveningNaturalFlow!",D$1,$A33)):INDIRECT(CONCATENATE("InterveningNaturalFlow!",D$1,$B33)))</f>
        <v>2134236</v>
      </c>
      <c r="E33" s="36">
        <f ca="1">SUM(INDIRECT(CONCATENATE("InterveningNaturalFlow!",E$1,$A33)):INDIRECT(CONCATENATE("InterveningNaturalFlow!",E$1,$B33)))</f>
        <v>1786405</v>
      </c>
      <c r="F33" s="36">
        <f ca="1">SUM(INDIRECT(CONCATENATE("InterveningNaturalFlow!",F$1,$A33)):INDIRECT(CONCATENATE("InterveningNaturalFlow!",F$1,$B33)))</f>
        <v>181602</v>
      </c>
      <c r="G33" s="36">
        <f ca="1">SUM(INDIRECT(CONCATENATE("InterveningNaturalFlow!",G$1,$A33)):INDIRECT(CONCATENATE("InterveningNaturalFlow!",G$1,$B33)))</f>
        <v>958030</v>
      </c>
      <c r="H33" s="36">
        <f ca="1">SUM(INDIRECT(CONCATENATE("InterveningNaturalFlow!",H$1,$A33)):INDIRECT(CONCATENATE("InterveningNaturalFlow!",H$1,$B33)))</f>
        <v>185300</v>
      </c>
      <c r="I33" s="36">
        <f ca="1">SUM(INDIRECT(CONCATENATE("InterveningNaturalFlow!",I$1,$A33)):INDIRECT(CONCATENATE("InterveningNaturalFlow!",I$1,$B33)))</f>
        <v>1339167</v>
      </c>
      <c r="J33" s="36">
        <f ca="1">SUM(INDIRECT(CONCATENATE("InterveningNaturalFlow!",J$1,$A33)):INDIRECT(CONCATENATE("InterveningNaturalFlow!",J$1,$B33)))</f>
        <v>1125994</v>
      </c>
      <c r="K33" s="36">
        <f ca="1">SUM(INDIRECT(CONCATENATE("InterveningNaturalFlow!",K$1,$A33)):INDIRECT(CONCATENATE("InterveningNaturalFlow!",K$1,$B33)))</f>
        <v>113539</v>
      </c>
      <c r="L33" s="36">
        <f ca="1">SUM(INDIRECT(CONCATENATE("InterveningNaturalFlow!",L$1,$A33)):INDIRECT(CONCATENATE("InterveningNaturalFlow!",L$1,$B33)))</f>
        <v>1243500</v>
      </c>
      <c r="M33" s="36">
        <f ca="1">SUM(INDIRECT(CONCATENATE("InterveningNaturalFlow!",M$1,$A33)):INDIRECT(CONCATENATE("InterveningNaturalFlow!",M$1,$B33)))</f>
        <v>25800</v>
      </c>
      <c r="N33" s="36">
        <f ca="1">SUM(INDIRECT(CONCATENATE("InterveningNaturalFlow!",N$1,$A33)):INDIRECT(CONCATENATE("InterveningNaturalFlow!",N$1,$B33)))</f>
        <v>750837</v>
      </c>
      <c r="O33" s="36">
        <f ca="1">SUM(INDIRECT(CONCATENATE("InterveningNaturalFlow!",O$1,$A33)):INDIRECT(CONCATENATE("InterveningNaturalFlow!",O$1,$B33)))</f>
        <v>1452810</v>
      </c>
      <c r="P33" s="36">
        <f ca="1">SUM(INDIRECT(CONCATENATE("InterveningNaturalFlow!",P$1,$A33)):INDIRECT(CONCATENATE("InterveningNaturalFlow!",P$1,$B33)))</f>
        <v>775085</v>
      </c>
      <c r="Q33" s="36">
        <f ca="1">SUM(INDIRECT(CONCATENATE("InterveningNaturalFlow!",Q$1,$A33)):INDIRECT(CONCATENATE("InterveningNaturalFlow!",Q$1,$B33)))</f>
        <v>876473</v>
      </c>
      <c r="R33" s="36">
        <f ca="1">SUM(INDIRECT(CONCATENATE("InterveningNaturalFlow!",R$1,$A33)):INDIRECT(CONCATENATE("InterveningNaturalFlow!",R$1,$B33)))</f>
        <v>631200</v>
      </c>
      <c r="S33" s="36">
        <f ca="1">SUM(INDIRECT(CONCATENATE("InterveningNaturalFlow!",S$1,$A33)):INDIRECT(CONCATENATE("InterveningNaturalFlow!",S$1,$B33)))</f>
        <v>191379</v>
      </c>
      <c r="T33" s="36">
        <f ca="1">SUM(INDIRECT(CONCATENATE("InterveningNaturalFlow!",T$1,$A33)):INDIRECT(CONCATENATE("InterveningNaturalFlow!",T$1,$B33)))</f>
        <v>211951</v>
      </c>
      <c r="U33" s="36">
        <f ca="1">SUM(INDIRECT(CONCATENATE("InterveningNaturalFlow!",U$1,$A33)):INDIRECT(CONCATENATE("InterveningNaturalFlow!",U$1,$B33)))</f>
        <v>1902998</v>
      </c>
      <c r="V33" s="36">
        <f ca="1">SUM(INDIRECT(CONCATENATE("InterveningNaturalFlow!",V$1,$A33)):INDIRECT(CONCATENATE("InterveningNaturalFlow!",V$1,$B33)))</f>
        <v>1115580</v>
      </c>
      <c r="W33" s="36">
        <f ca="1">SUM(INDIRECT(CONCATENATE("InterveningNaturalFlow!",W$1,$A33)):INDIRECT(CONCATENATE("InterveningNaturalFlow!",W$1,$B33)))</f>
        <v>663155</v>
      </c>
      <c r="X33" s="34"/>
      <c r="Y33" s="36">
        <f ca="1">SUM(INDIRECT(CONCATENATE("InterveningNaturalFlow!",Y$1,$A33)):INDIRECT(CONCATENATE("InterveningNaturalFlow!",Y$1,$B33)))</f>
        <v>38086</v>
      </c>
      <c r="Z33" s="36">
        <f ca="1">SUM(INDIRECT(CONCATENATE("InterveningNaturalFlow!",Z$1,$A33)):INDIRECT(CONCATENATE("InterveningNaturalFlow!",Z$1,$B33)))</f>
        <v>469841</v>
      </c>
      <c r="AA33" s="36">
        <f ca="1">SUM(INDIRECT(CONCATENATE("InterveningNaturalFlow!",AA$1,$A33)):INDIRECT(CONCATENATE("InterveningNaturalFlow!",AA$1,$B33)))</f>
        <v>175529</v>
      </c>
      <c r="AB33" s="36">
        <f ca="1">SUM(INDIRECT(CONCATENATE("InterveningNaturalFlow!",AB$1,$A33)):INDIRECT(CONCATENATE("InterveningNaturalFlow!",AB$1,$B33)))</f>
        <v>384372</v>
      </c>
      <c r="AC33" s="36">
        <f ca="1">SUM(INDIRECT(CONCATENATE("InterveningNaturalFlow!",AC$1,$A33)):INDIRECT(CONCATENATE("InterveningNaturalFlow!",AC$1,$B33)))</f>
        <v>153313</v>
      </c>
      <c r="AD33" s="36">
        <f ca="1">SUM(INDIRECT(CONCATENATE("InterveningNaturalFlow!",AD$1,$A33)):INDIRECT(CONCATENATE("InterveningNaturalFlow!",AD$1,$B33)))</f>
        <v>-29276</v>
      </c>
      <c r="AE33" s="36">
        <f ca="1">SUM(INDIRECT(CONCATENATE("InterveningNaturalFlow!",AE$1,$A33)):INDIRECT(CONCATENATE("InterveningNaturalFlow!",AE$1,$B33)))</f>
        <v>307100</v>
      </c>
      <c r="AF33" s="36">
        <f ca="1">SUM(INDIRECT(CONCATENATE("InterveningNaturalFlow!",AF$1,$A33)):INDIRECT(CONCATENATE("InterveningNaturalFlow!",AF$1,$B33)))</f>
        <v>199916</v>
      </c>
      <c r="AG33" s="36">
        <f ca="1">SUM(INDIRECT(CONCATENATE("InterveningNaturalFlow!",AG$1,$A33)):INDIRECT(CONCATENATE("InterveningNaturalFlow!",AG$1,$B33)))</f>
        <v>445053</v>
      </c>
    </row>
    <row r="34" spans="1:33" s="2" customFormat="1" x14ac:dyDescent="0.2">
      <c r="A34" s="43">
        <f t="shared" si="1"/>
        <v>333</v>
      </c>
      <c r="B34" s="43">
        <f t="shared" si="1"/>
        <v>344</v>
      </c>
      <c r="C34" s="6">
        <v>1933</v>
      </c>
      <c r="D34" s="36">
        <f ca="1">SUM(INDIRECT(CONCATENATE("InterveningNaturalFlow!",D$1,$A34)):INDIRECT(CONCATENATE("InterveningNaturalFlow!",D$1,$B34)))</f>
        <v>2030154</v>
      </c>
      <c r="E34" s="36">
        <f ca="1">SUM(INDIRECT(CONCATENATE("InterveningNaturalFlow!",E$1,$A34)):INDIRECT(CONCATENATE("InterveningNaturalFlow!",E$1,$B34)))</f>
        <v>1381167</v>
      </c>
      <c r="F34" s="36">
        <f ca="1">SUM(INDIRECT(CONCATENATE("InterveningNaturalFlow!",F$1,$A34)):INDIRECT(CONCATENATE("InterveningNaturalFlow!",F$1,$B34)))</f>
        <v>141071</v>
      </c>
      <c r="G34" s="36">
        <f ca="1">SUM(INDIRECT(CONCATENATE("InterveningNaturalFlow!",G$1,$A34)):INDIRECT(CONCATENATE("InterveningNaturalFlow!",G$1,$B34)))</f>
        <v>782301</v>
      </c>
      <c r="H34" s="36">
        <f ca="1">SUM(INDIRECT(CONCATENATE("InterveningNaturalFlow!",H$1,$A34)):INDIRECT(CONCATENATE("InterveningNaturalFlow!",H$1,$B34)))</f>
        <v>152100</v>
      </c>
      <c r="I34" s="36">
        <f ca="1">SUM(INDIRECT(CONCATENATE("InterveningNaturalFlow!",I$1,$A34)):INDIRECT(CONCATENATE("InterveningNaturalFlow!",I$1,$B34)))</f>
        <v>856253</v>
      </c>
      <c r="J34" s="36">
        <f ca="1">SUM(INDIRECT(CONCATENATE("InterveningNaturalFlow!",J$1,$A34)):INDIRECT(CONCATENATE("InterveningNaturalFlow!",J$1,$B34)))</f>
        <v>476071</v>
      </c>
      <c r="K34" s="36">
        <f ca="1">SUM(INDIRECT(CONCATENATE("InterveningNaturalFlow!",K$1,$A34)):INDIRECT(CONCATENATE("InterveningNaturalFlow!",K$1,$B34)))</f>
        <v>13148</v>
      </c>
      <c r="L34" s="36">
        <f ca="1">SUM(INDIRECT(CONCATENATE("InterveningNaturalFlow!",L$1,$A34)):INDIRECT(CONCATENATE("InterveningNaturalFlow!",L$1,$B34)))</f>
        <v>970500</v>
      </c>
      <c r="M34" s="36">
        <f ca="1">SUM(INDIRECT(CONCATENATE("InterveningNaturalFlow!",M$1,$A34)):INDIRECT(CONCATENATE("InterveningNaturalFlow!",M$1,$B34)))</f>
        <v>-2200</v>
      </c>
      <c r="N34" s="36">
        <f ca="1">SUM(INDIRECT(CONCATENATE("InterveningNaturalFlow!",N$1,$A34)):INDIRECT(CONCATENATE("InterveningNaturalFlow!",N$1,$B34)))</f>
        <v>588214</v>
      </c>
      <c r="O34" s="36">
        <f ca="1">SUM(INDIRECT(CONCATENATE("InterveningNaturalFlow!",O$1,$A34)):INDIRECT(CONCATENATE("InterveningNaturalFlow!",O$1,$B34)))</f>
        <v>1102072</v>
      </c>
      <c r="P34" s="36">
        <f ca="1">SUM(INDIRECT(CONCATENATE("InterveningNaturalFlow!",P$1,$A34)):INDIRECT(CONCATENATE("InterveningNaturalFlow!",P$1,$B34)))</f>
        <v>550391</v>
      </c>
      <c r="Q34" s="36">
        <f ca="1">SUM(INDIRECT(CONCATENATE("InterveningNaturalFlow!",Q$1,$A34)):INDIRECT(CONCATENATE("InterveningNaturalFlow!",Q$1,$B34)))</f>
        <v>604002</v>
      </c>
      <c r="R34" s="36">
        <f ca="1">SUM(INDIRECT(CONCATENATE("InterveningNaturalFlow!",R$1,$A34)):INDIRECT(CONCATENATE("InterveningNaturalFlow!",R$1,$B34)))</f>
        <v>571600</v>
      </c>
      <c r="S34" s="36">
        <f ca="1">SUM(INDIRECT(CONCATENATE("InterveningNaturalFlow!",S$1,$A34)):INDIRECT(CONCATENATE("InterveningNaturalFlow!",S$1,$B34)))</f>
        <v>98908</v>
      </c>
      <c r="T34" s="36">
        <f ca="1">SUM(INDIRECT(CONCATENATE("InterveningNaturalFlow!",T$1,$A34)):INDIRECT(CONCATENATE("InterveningNaturalFlow!",T$1,$B34)))</f>
        <v>141767</v>
      </c>
      <c r="U34" s="36">
        <f ca="1">SUM(INDIRECT(CONCATENATE("InterveningNaturalFlow!",U$1,$A34)):INDIRECT(CONCATENATE("InterveningNaturalFlow!",U$1,$B34)))</f>
        <v>833369</v>
      </c>
      <c r="V34" s="36">
        <f ca="1">SUM(INDIRECT(CONCATENATE("InterveningNaturalFlow!",V$1,$A34)):INDIRECT(CONCATENATE("InterveningNaturalFlow!",V$1,$B34)))</f>
        <v>716045</v>
      </c>
      <c r="W34" s="36">
        <f ca="1">SUM(INDIRECT(CONCATENATE("InterveningNaturalFlow!",W$1,$A34)):INDIRECT(CONCATENATE("InterveningNaturalFlow!",W$1,$B34)))</f>
        <v>354250</v>
      </c>
      <c r="X34" s="34"/>
      <c r="Y34" s="36">
        <f ca="1">SUM(INDIRECT(CONCATENATE("InterveningNaturalFlow!",Y$1,$A34)):INDIRECT(CONCATENATE("InterveningNaturalFlow!",Y$1,$B34)))</f>
        <v>17752</v>
      </c>
      <c r="Z34" s="36">
        <f ca="1">SUM(INDIRECT(CONCATENATE("InterveningNaturalFlow!",Z$1,$A34)):INDIRECT(CONCATENATE("InterveningNaturalFlow!",Z$1,$B34)))</f>
        <v>173275</v>
      </c>
      <c r="AA34" s="36">
        <f ca="1">SUM(INDIRECT(CONCATENATE("InterveningNaturalFlow!",AA$1,$A34)):INDIRECT(CONCATENATE("InterveningNaturalFlow!",AA$1,$B34)))</f>
        <v>116063</v>
      </c>
      <c r="AB34" s="36">
        <f ca="1">SUM(INDIRECT(CONCATENATE("InterveningNaturalFlow!",AB$1,$A34)):INDIRECT(CONCATENATE("InterveningNaturalFlow!",AB$1,$B34)))</f>
        <v>116423</v>
      </c>
      <c r="AC34" s="36">
        <f ca="1">SUM(INDIRECT(CONCATENATE("InterveningNaturalFlow!",AC$1,$A34)):INDIRECT(CONCATENATE("InterveningNaturalFlow!",AC$1,$B34)))</f>
        <v>253674</v>
      </c>
      <c r="AD34" s="36">
        <f ca="1">SUM(INDIRECT(CONCATENATE("InterveningNaturalFlow!",AD$1,$A34)):INDIRECT(CONCATENATE("InterveningNaturalFlow!",AD$1,$B34)))</f>
        <v>25899</v>
      </c>
      <c r="AE34" s="36">
        <f ca="1">SUM(INDIRECT(CONCATENATE("InterveningNaturalFlow!",AE$1,$A34)):INDIRECT(CONCATENATE("InterveningNaturalFlow!",AE$1,$B34)))</f>
        <v>11800</v>
      </c>
      <c r="AF34" s="36">
        <f ca="1">SUM(INDIRECT(CONCATENATE("InterveningNaturalFlow!",AF$1,$A34)):INDIRECT(CONCATENATE("InterveningNaturalFlow!",AF$1,$B34)))</f>
        <v>158033</v>
      </c>
      <c r="AG34" s="36">
        <f ca="1">SUM(INDIRECT(CONCATENATE("InterveningNaturalFlow!",AG$1,$A34)):INDIRECT(CONCATENATE("InterveningNaturalFlow!",AG$1,$B34)))</f>
        <v>251690</v>
      </c>
    </row>
    <row r="35" spans="1:33" s="2" customFormat="1" x14ac:dyDescent="0.2">
      <c r="A35" s="43">
        <f t="shared" si="1"/>
        <v>345</v>
      </c>
      <c r="B35" s="43">
        <f t="shared" si="1"/>
        <v>356</v>
      </c>
      <c r="C35" s="6">
        <v>1934</v>
      </c>
      <c r="D35" s="36">
        <f ca="1">SUM(INDIRECT(CONCATENATE("InterveningNaturalFlow!",D$1,$A35)):INDIRECT(CONCATENATE("InterveningNaturalFlow!",D$1,$B35)))</f>
        <v>1073765</v>
      </c>
      <c r="E35" s="36">
        <f ca="1">SUM(INDIRECT(CONCATENATE("InterveningNaturalFlow!",E$1,$A35)):INDIRECT(CONCATENATE("InterveningNaturalFlow!",E$1,$B35)))</f>
        <v>912855</v>
      </c>
      <c r="F35" s="36">
        <f ca="1">SUM(INDIRECT(CONCATENATE("InterveningNaturalFlow!",F$1,$A35)):INDIRECT(CONCATENATE("InterveningNaturalFlow!",F$1,$B35)))</f>
        <v>74698</v>
      </c>
      <c r="G35" s="36">
        <f ca="1">SUM(INDIRECT(CONCATENATE("InterveningNaturalFlow!",G$1,$A35)):INDIRECT(CONCATENATE("InterveningNaturalFlow!",G$1,$B35)))</f>
        <v>408722</v>
      </c>
      <c r="H35" s="36">
        <f ca="1">SUM(INDIRECT(CONCATENATE("InterveningNaturalFlow!",H$1,$A35)):INDIRECT(CONCATENATE("InterveningNaturalFlow!",H$1,$B35)))</f>
        <v>76800</v>
      </c>
      <c r="I35" s="36">
        <f ca="1">SUM(INDIRECT(CONCATENATE("InterveningNaturalFlow!",I$1,$A35)):INDIRECT(CONCATENATE("InterveningNaturalFlow!",I$1,$B35)))</f>
        <v>438854</v>
      </c>
      <c r="J35" s="36">
        <f ca="1">SUM(INDIRECT(CONCATENATE("InterveningNaturalFlow!",J$1,$A35)):INDIRECT(CONCATENATE("InterveningNaturalFlow!",J$1,$B35)))</f>
        <v>233522</v>
      </c>
      <c r="K35" s="36">
        <f ca="1">SUM(INDIRECT(CONCATENATE("InterveningNaturalFlow!",K$1,$A35)):INDIRECT(CONCATENATE("InterveningNaturalFlow!",K$1,$B35)))</f>
        <v>-48552</v>
      </c>
      <c r="L35" s="36">
        <f ca="1">SUM(INDIRECT(CONCATENATE("InterveningNaturalFlow!",L$1,$A35)):INDIRECT(CONCATENATE("InterveningNaturalFlow!",L$1,$B35)))</f>
        <v>453900</v>
      </c>
      <c r="M35" s="36">
        <f ca="1">SUM(INDIRECT(CONCATENATE("InterveningNaturalFlow!",M$1,$A35)):INDIRECT(CONCATENATE("InterveningNaturalFlow!",M$1,$B35)))</f>
        <v>-13900</v>
      </c>
      <c r="N35" s="36">
        <f ca="1">SUM(INDIRECT(CONCATENATE("InterveningNaturalFlow!",N$1,$A35)):INDIRECT(CONCATENATE("InterveningNaturalFlow!",N$1,$B35)))</f>
        <v>219366</v>
      </c>
      <c r="O35" s="36">
        <f ca="1">SUM(INDIRECT(CONCATENATE("InterveningNaturalFlow!",O$1,$A35)):INDIRECT(CONCATENATE("InterveningNaturalFlow!",O$1,$B35)))</f>
        <v>428004</v>
      </c>
      <c r="P35" s="36">
        <f ca="1">SUM(INDIRECT(CONCATENATE("InterveningNaturalFlow!",P$1,$A35)):INDIRECT(CONCATENATE("InterveningNaturalFlow!",P$1,$B35)))</f>
        <v>102788</v>
      </c>
      <c r="Q35" s="36">
        <f ca="1">SUM(INDIRECT(CONCATENATE("InterveningNaturalFlow!",Q$1,$A35)):INDIRECT(CONCATENATE("InterveningNaturalFlow!",Q$1,$B35)))</f>
        <v>130301</v>
      </c>
      <c r="R35" s="36">
        <f ca="1">SUM(INDIRECT(CONCATENATE("InterveningNaturalFlow!",R$1,$A35)):INDIRECT(CONCATENATE("InterveningNaturalFlow!",R$1,$B35)))</f>
        <v>297400</v>
      </c>
      <c r="S35" s="36">
        <f ca="1">SUM(INDIRECT(CONCATENATE("InterveningNaturalFlow!",S$1,$A35)):INDIRECT(CONCATENATE("InterveningNaturalFlow!",S$1,$B35)))</f>
        <v>257000</v>
      </c>
      <c r="T35" s="36">
        <f ca="1">SUM(INDIRECT(CONCATENATE("InterveningNaturalFlow!",T$1,$A35)):INDIRECT(CONCATENATE("InterveningNaturalFlow!",T$1,$B35)))</f>
        <v>64790</v>
      </c>
      <c r="U35" s="36">
        <f ca="1">SUM(INDIRECT(CONCATENATE("InterveningNaturalFlow!",U$1,$A35)):INDIRECT(CONCATENATE("InterveningNaturalFlow!",U$1,$B35)))</f>
        <v>448492</v>
      </c>
      <c r="V35" s="36">
        <f ca="1">SUM(INDIRECT(CONCATENATE("InterveningNaturalFlow!",V$1,$A35)):INDIRECT(CONCATENATE("InterveningNaturalFlow!",V$1,$B35)))</f>
        <v>406496</v>
      </c>
      <c r="W35" s="36">
        <f ca="1">SUM(INDIRECT(CONCATENATE("InterveningNaturalFlow!",W$1,$A35)):INDIRECT(CONCATENATE("InterveningNaturalFlow!",W$1,$B35)))</f>
        <v>175257</v>
      </c>
      <c r="X35" s="34"/>
      <c r="Y35" s="36">
        <f ca="1">SUM(INDIRECT(CONCATENATE("InterveningNaturalFlow!",Y$1,$A35)):INDIRECT(CONCATENATE("InterveningNaturalFlow!",Y$1,$B35)))</f>
        <v>17886</v>
      </c>
      <c r="Z35" s="36">
        <f ca="1">SUM(INDIRECT(CONCATENATE("InterveningNaturalFlow!",Z$1,$A35)):INDIRECT(CONCATENATE("InterveningNaturalFlow!",Z$1,$B35)))</f>
        <v>38992</v>
      </c>
      <c r="AA35" s="36">
        <f ca="1">SUM(INDIRECT(CONCATENATE("InterveningNaturalFlow!",AA$1,$A35)):INDIRECT(CONCATENATE("InterveningNaturalFlow!",AA$1,$B35)))</f>
        <v>179917</v>
      </c>
      <c r="AB35" s="36">
        <f ca="1">SUM(INDIRECT(CONCATENATE("InterveningNaturalFlow!",AB$1,$A35)):INDIRECT(CONCATENATE("InterveningNaturalFlow!",AB$1,$B35)))</f>
        <v>77396</v>
      </c>
      <c r="AC35" s="36">
        <f ca="1">SUM(INDIRECT(CONCATENATE("InterveningNaturalFlow!",AC$1,$A35)):INDIRECT(CONCATENATE("InterveningNaturalFlow!",AC$1,$B35)))</f>
        <v>250701</v>
      </c>
      <c r="AD35" s="36">
        <f ca="1">SUM(INDIRECT(CONCATENATE("InterveningNaturalFlow!",AD$1,$A35)):INDIRECT(CONCATENATE("InterveningNaturalFlow!",AD$1,$B35)))</f>
        <v>50072</v>
      </c>
      <c r="AE35" s="36">
        <f ca="1">SUM(INDIRECT(CONCATENATE("InterveningNaturalFlow!",AE$1,$A35)):INDIRECT(CONCATENATE("InterveningNaturalFlow!",AE$1,$B35)))</f>
        <v>12400</v>
      </c>
      <c r="AF35" s="36">
        <f ca="1">SUM(INDIRECT(CONCATENATE("InterveningNaturalFlow!",AF$1,$A35)):INDIRECT(CONCATENATE("InterveningNaturalFlow!",AF$1,$B35)))</f>
        <v>91991</v>
      </c>
      <c r="AG35" s="36">
        <f ca="1">SUM(INDIRECT(CONCATENATE("InterveningNaturalFlow!",AG$1,$A35)):INDIRECT(CONCATENATE("InterveningNaturalFlow!",AG$1,$B35)))</f>
        <v>370235</v>
      </c>
    </row>
    <row r="36" spans="1:33" s="2" customFormat="1" x14ac:dyDescent="0.2">
      <c r="A36" s="43">
        <f t="shared" si="1"/>
        <v>357</v>
      </c>
      <c r="B36" s="43">
        <f t="shared" si="1"/>
        <v>368</v>
      </c>
      <c r="C36" s="6">
        <v>1935</v>
      </c>
      <c r="D36" s="36">
        <f ca="1">SUM(INDIRECT(CONCATENATE("InterveningNaturalFlow!",D$1,$A36)):INDIRECT(CONCATENATE("InterveningNaturalFlow!",D$1,$B36)))</f>
        <v>1737323</v>
      </c>
      <c r="E36" s="36">
        <f ca="1">SUM(INDIRECT(CONCATENATE("InterveningNaturalFlow!",E$1,$A36)):INDIRECT(CONCATENATE("InterveningNaturalFlow!",E$1,$B36)))</f>
        <v>1437859</v>
      </c>
      <c r="F36" s="36">
        <f ca="1">SUM(INDIRECT(CONCATENATE("InterveningNaturalFlow!",F$1,$A36)):INDIRECT(CONCATENATE("InterveningNaturalFlow!",F$1,$B36)))</f>
        <v>145256</v>
      </c>
      <c r="G36" s="36">
        <f ca="1">SUM(INDIRECT(CONCATENATE("InterveningNaturalFlow!",G$1,$A36)):INDIRECT(CONCATENATE("InterveningNaturalFlow!",G$1,$B36)))</f>
        <v>863205</v>
      </c>
      <c r="H36" s="36">
        <f ca="1">SUM(INDIRECT(CONCATENATE("InterveningNaturalFlow!",H$1,$A36)):INDIRECT(CONCATENATE("InterveningNaturalFlow!",H$1,$B36)))</f>
        <v>154545</v>
      </c>
      <c r="I36" s="36">
        <f ca="1">SUM(INDIRECT(CONCATENATE("InterveningNaturalFlow!",I$1,$A36)):INDIRECT(CONCATENATE("InterveningNaturalFlow!",I$1,$B36)))</f>
        <v>775187</v>
      </c>
      <c r="J36" s="36">
        <f ca="1">SUM(INDIRECT(CONCATENATE("InterveningNaturalFlow!",J$1,$A36)):INDIRECT(CONCATENATE("InterveningNaturalFlow!",J$1,$B36)))</f>
        <v>768870</v>
      </c>
      <c r="K36" s="36">
        <f ca="1">SUM(INDIRECT(CONCATENATE("InterveningNaturalFlow!",K$1,$A36)):INDIRECT(CONCATENATE("InterveningNaturalFlow!",K$1,$B36)))</f>
        <v>189385</v>
      </c>
      <c r="L36" s="36">
        <f ca="1">SUM(INDIRECT(CONCATENATE("InterveningNaturalFlow!",L$1,$A36)):INDIRECT(CONCATENATE("InterveningNaturalFlow!",L$1,$B36)))</f>
        <v>991600</v>
      </c>
      <c r="M36" s="36">
        <f ca="1">SUM(INDIRECT(CONCATENATE("InterveningNaturalFlow!",M$1,$A36)):INDIRECT(CONCATENATE("InterveningNaturalFlow!",M$1,$B36)))</f>
        <v>9900</v>
      </c>
      <c r="N36" s="36">
        <f ca="1">SUM(INDIRECT(CONCATENATE("InterveningNaturalFlow!",N$1,$A36)):INDIRECT(CONCATENATE("InterveningNaturalFlow!",N$1,$B36)))</f>
        <v>559786</v>
      </c>
      <c r="O36" s="36">
        <f ca="1">SUM(INDIRECT(CONCATENATE("InterveningNaturalFlow!",O$1,$A36)):INDIRECT(CONCATENATE("InterveningNaturalFlow!",O$1,$B36)))</f>
        <v>941006</v>
      </c>
      <c r="P36" s="36">
        <f ca="1">SUM(INDIRECT(CONCATENATE("InterveningNaturalFlow!",P$1,$A36)):INDIRECT(CONCATENATE("InterveningNaturalFlow!",P$1,$B36)))</f>
        <v>277378</v>
      </c>
      <c r="Q36" s="36">
        <f ca="1">SUM(INDIRECT(CONCATENATE("InterveningNaturalFlow!",Q$1,$A36)):INDIRECT(CONCATENATE("InterveningNaturalFlow!",Q$1,$B36)))</f>
        <v>465445</v>
      </c>
      <c r="R36" s="36">
        <f ca="1">SUM(INDIRECT(CONCATENATE("InterveningNaturalFlow!",R$1,$A36)):INDIRECT(CONCATENATE("InterveningNaturalFlow!",R$1,$B36)))</f>
        <v>447100</v>
      </c>
      <c r="S36" s="36">
        <f ca="1">SUM(INDIRECT(CONCATENATE("InterveningNaturalFlow!",S$1,$A36)):INDIRECT(CONCATENATE("InterveningNaturalFlow!",S$1,$B36)))</f>
        <v>19918</v>
      </c>
      <c r="T36" s="36">
        <f ca="1">SUM(INDIRECT(CONCATENATE("InterveningNaturalFlow!",T$1,$A36)):INDIRECT(CONCATENATE("InterveningNaturalFlow!",T$1,$B36)))</f>
        <v>140960</v>
      </c>
      <c r="U36" s="36">
        <f ca="1">SUM(INDIRECT(CONCATENATE("InterveningNaturalFlow!",U$1,$A36)):INDIRECT(CONCATENATE("InterveningNaturalFlow!",U$1,$B36)))</f>
        <v>1662911</v>
      </c>
      <c r="V36" s="36">
        <f ca="1">SUM(INDIRECT(CONCATENATE("InterveningNaturalFlow!",V$1,$A36)):INDIRECT(CONCATENATE("InterveningNaturalFlow!",V$1,$B36)))</f>
        <v>791627</v>
      </c>
      <c r="W36" s="36">
        <f ca="1">SUM(INDIRECT(CONCATENATE("InterveningNaturalFlow!",W$1,$A36)):INDIRECT(CONCATENATE("InterveningNaturalFlow!",W$1,$B36)))</f>
        <v>228966</v>
      </c>
      <c r="X36" s="34"/>
      <c r="Y36" s="36">
        <f ca="1">SUM(INDIRECT(CONCATENATE("InterveningNaturalFlow!",Y$1,$A36)):INDIRECT(CONCATENATE("InterveningNaturalFlow!",Y$1,$B36)))</f>
        <v>17280</v>
      </c>
      <c r="Z36" s="36">
        <f ca="1">SUM(INDIRECT(CONCATENATE("InterveningNaturalFlow!",Z$1,$A36)):INDIRECT(CONCATENATE("InterveningNaturalFlow!",Z$1,$B36)))</f>
        <v>236685</v>
      </c>
      <c r="AA36" s="36">
        <f ca="1">SUM(INDIRECT(CONCATENATE("InterveningNaturalFlow!",AA$1,$A36)):INDIRECT(CONCATENATE("InterveningNaturalFlow!",AA$1,$B36)))</f>
        <v>95383</v>
      </c>
      <c r="AB36" s="36">
        <f ca="1">SUM(INDIRECT(CONCATENATE("InterveningNaturalFlow!",AB$1,$A36)):INDIRECT(CONCATENATE("InterveningNaturalFlow!",AB$1,$B36)))</f>
        <v>162247</v>
      </c>
      <c r="AC36" s="36">
        <f ca="1">SUM(INDIRECT(CONCATENATE("InterveningNaturalFlow!",AC$1,$A36)):INDIRECT(CONCATENATE("InterveningNaturalFlow!",AC$1,$B36)))</f>
        <v>-213523</v>
      </c>
      <c r="AD36" s="36">
        <f ca="1">SUM(INDIRECT(CONCATENATE("InterveningNaturalFlow!",AD$1,$A36)):INDIRECT(CONCATENATE("InterveningNaturalFlow!",AD$1,$B36)))</f>
        <v>-158030</v>
      </c>
      <c r="AE36" s="36">
        <f ca="1">SUM(INDIRECT(CONCATENATE("InterveningNaturalFlow!",AE$1,$A36)):INDIRECT(CONCATENATE("InterveningNaturalFlow!",AE$1,$B36)))</f>
        <v>110300</v>
      </c>
      <c r="AF36" s="36">
        <f ca="1">SUM(INDIRECT(CONCATENATE("InterveningNaturalFlow!",AF$1,$A36)):INDIRECT(CONCATENATE("InterveningNaturalFlow!",AF$1,$B36)))</f>
        <v>30581</v>
      </c>
      <c r="AG36" s="36">
        <f ca="1">SUM(INDIRECT(CONCATENATE("InterveningNaturalFlow!",AG$1,$A36)):INDIRECT(CONCATENATE("InterveningNaturalFlow!",AG$1,$B36)))</f>
        <v>155446</v>
      </c>
    </row>
    <row r="37" spans="1:33" s="2" customFormat="1" x14ac:dyDescent="0.2">
      <c r="A37" s="43">
        <f t="shared" si="1"/>
        <v>369</v>
      </c>
      <c r="B37" s="43">
        <f t="shared" si="1"/>
        <v>380</v>
      </c>
      <c r="C37" s="6">
        <v>1936</v>
      </c>
      <c r="D37" s="36">
        <f ca="1">SUM(INDIRECT(CONCATENATE("InterveningNaturalFlow!",D$1,$A37)):INDIRECT(CONCATENATE("InterveningNaturalFlow!",D$1,$B37)))</f>
        <v>2416056</v>
      </c>
      <c r="E37" s="36">
        <f ca="1">SUM(INDIRECT(CONCATENATE("InterveningNaturalFlow!",E$1,$A37)):INDIRECT(CONCATENATE("InterveningNaturalFlow!",E$1,$B37)))</f>
        <v>1526733</v>
      </c>
      <c r="F37" s="36">
        <f ca="1">SUM(INDIRECT(CONCATENATE("InterveningNaturalFlow!",F$1,$A37)):INDIRECT(CONCATENATE("InterveningNaturalFlow!",F$1,$B37)))</f>
        <v>167002</v>
      </c>
      <c r="G37" s="36">
        <f ca="1">SUM(INDIRECT(CONCATENATE("InterveningNaturalFlow!",G$1,$A37)):INDIRECT(CONCATENATE("InterveningNaturalFlow!",G$1,$B37)))</f>
        <v>1058580</v>
      </c>
      <c r="H37" s="36">
        <f ca="1">SUM(INDIRECT(CONCATENATE("InterveningNaturalFlow!",H$1,$A37)):INDIRECT(CONCATENATE("InterveningNaturalFlow!",H$1,$B37)))</f>
        <v>209836</v>
      </c>
      <c r="I37" s="36">
        <f ca="1">SUM(INDIRECT(CONCATENATE("InterveningNaturalFlow!",I$1,$A37)):INDIRECT(CONCATENATE("InterveningNaturalFlow!",I$1,$B37)))</f>
        <v>792297</v>
      </c>
      <c r="J37" s="36">
        <f ca="1">SUM(INDIRECT(CONCATENATE("InterveningNaturalFlow!",J$1,$A37)):INDIRECT(CONCATENATE("InterveningNaturalFlow!",J$1,$B37)))</f>
        <v>776222</v>
      </c>
      <c r="K37" s="36">
        <f ca="1">SUM(INDIRECT(CONCATENATE("InterveningNaturalFlow!",K$1,$A37)):INDIRECT(CONCATENATE("InterveningNaturalFlow!",K$1,$B37)))</f>
        <v>74018</v>
      </c>
      <c r="L37" s="36">
        <f ca="1">SUM(INDIRECT(CONCATENATE("InterveningNaturalFlow!",L$1,$A37)):INDIRECT(CONCATENATE("InterveningNaturalFlow!",L$1,$B37)))</f>
        <v>1660800</v>
      </c>
      <c r="M37" s="36">
        <f ca="1">SUM(INDIRECT(CONCATENATE("InterveningNaturalFlow!",M$1,$A37)):INDIRECT(CONCATENATE("InterveningNaturalFlow!",M$1,$B37)))</f>
        <v>59400</v>
      </c>
      <c r="N37" s="36">
        <f ca="1">SUM(INDIRECT(CONCATENATE("InterveningNaturalFlow!",N$1,$A37)):INDIRECT(CONCATENATE("InterveningNaturalFlow!",N$1,$B37)))</f>
        <v>764769</v>
      </c>
      <c r="O37" s="36">
        <f ca="1">SUM(INDIRECT(CONCATENATE("InterveningNaturalFlow!",O$1,$A37)):INDIRECT(CONCATENATE("InterveningNaturalFlow!",O$1,$B37)))</f>
        <v>1205716</v>
      </c>
      <c r="P37" s="36">
        <f ca="1">SUM(INDIRECT(CONCATENATE("InterveningNaturalFlow!",P$1,$A37)):INDIRECT(CONCATENATE("InterveningNaturalFlow!",P$1,$B37)))</f>
        <v>396693</v>
      </c>
      <c r="Q37" s="36">
        <f ca="1">SUM(INDIRECT(CONCATENATE("InterveningNaturalFlow!",Q$1,$A37)):INDIRECT(CONCATENATE("InterveningNaturalFlow!",Q$1,$B37)))</f>
        <v>719182</v>
      </c>
      <c r="R37" s="36">
        <f ca="1">SUM(INDIRECT(CONCATENATE("InterveningNaturalFlow!",R$1,$A37)):INDIRECT(CONCATENATE("InterveningNaturalFlow!",R$1,$B37)))</f>
        <v>508000</v>
      </c>
      <c r="S37" s="36">
        <f ca="1">SUM(INDIRECT(CONCATENATE("InterveningNaturalFlow!",S$1,$A37)):INDIRECT(CONCATENATE("InterveningNaturalFlow!",S$1,$B37)))</f>
        <v>-112660</v>
      </c>
      <c r="T37" s="36">
        <f ca="1">SUM(INDIRECT(CONCATENATE("InterveningNaturalFlow!",T$1,$A37)):INDIRECT(CONCATENATE("InterveningNaturalFlow!",T$1,$B37)))</f>
        <v>193108</v>
      </c>
      <c r="U37" s="36">
        <f ca="1">SUM(INDIRECT(CONCATENATE("InterveningNaturalFlow!",U$1,$A37)):INDIRECT(CONCATENATE("InterveningNaturalFlow!",U$1,$B37)))</f>
        <v>1077112</v>
      </c>
      <c r="V37" s="36">
        <f ca="1">SUM(INDIRECT(CONCATENATE("InterveningNaturalFlow!",V$1,$A37)):INDIRECT(CONCATENATE("InterveningNaturalFlow!",V$1,$B37)))</f>
        <v>806724</v>
      </c>
      <c r="W37" s="36">
        <f ca="1">SUM(INDIRECT(CONCATENATE("InterveningNaturalFlow!",W$1,$A37)):INDIRECT(CONCATENATE("InterveningNaturalFlow!",W$1,$B37)))</f>
        <v>361536</v>
      </c>
      <c r="X37" s="34"/>
      <c r="Y37" s="36">
        <f ca="1">SUM(INDIRECT(CONCATENATE("InterveningNaturalFlow!",Y$1,$A37)):INDIRECT(CONCATENATE("InterveningNaturalFlow!",Y$1,$B37)))</f>
        <v>36868</v>
      </c>
      <c r="Z37" s="36">
        <f ca="1">SUM(INDIRECT(CONCATENATE("InterveningNaturalFlow!",Z$1,$A37)):INDIRECT(CONCATENATE("InterveningNaturalFlow!",Z$1,$B37)))</f>
        <v>181498</v>
      </c>
      <c r="AA37" s="36">
        <f ca="1">SUM(INDIRECT(CONCATENATE("InterveningNaturalFlow!",AA$1,$A37)):INDIRECT(CONCATENATE("InterveningNaturalFlow!",AA$1,$B37)))</f>
        <v>144730</v>
      </c>
      <c r="AB37" s="36">
        <f ca="1">SUM(INDIRECT(CONCATENATE("InterveningNaturalFlow!",AB$1,$A37)):INDIRECT(CONCATENATE("InterveningNaturalFlow!",AB$1,$B37)))</f>
        <v>144435</v>
      </c>
      <c r="AC37" s="36">
        <f ca="1">SUM(INDIRECT(CONCATENATE("InterveningNaturalFlow!",AC$1,$A37)):INDIRECT(CONCATENATE("InterveningNaturalFlow!",AC$1,$B37)))</f>
        <v>-27083</v>
      </c>
      <c r="AD37" s="36">
        <f ca="1">SUM(INDIRECT(CONCATENATE("InterveningNaturalFlow!",AD$1,$A37)):INDIRECT(CONCATENATE("InterveningNaturalFlow!",AD$1,$B37)))</f>
        <v>-113861</v>
      </c>
      <c r="AE37" s="36">
        <f ca="1">SUM(INDIRECT(CONCATENATE("InterveningNaturalFlow!",AE$1,$A37)):INDIRECT(CONCATENATE("InterveningNaturalFlow!",AE$1,$B37)))</f>
        <v>22300</v>
      </c>
      <c r="AF37" s="36">
        <f ca="1">SUM(INDIRECT(CONCATENATE("InterveningNaturalFlow!",AF$1,$A37)):INDIRECT(CONCATENATE("InterveningNaturalFlow!",AF$1,$B37)))</f>
        <v>39404</v>
      </c>
      <c r="AG37" s="36">
        <f ca="1">SUM(INDIRECT(CONCATENATE("InterveningNaturalFlow!",AG$1,$A37)):INDIRECT(CONCATENATE("InterveningNaturalFlow!",AG$1,$B37)))</f>
        <v>-42510</v>
      </c>
    </row>
    <row r="38" spans="1:33" s="2" customFormat="1" x14ac:dyDescent="0.2">
      <c r="A38" s="43">
        <f t="shared" si="1"/>
        <v>381</v>
      </c>
      <c r="B38" s="43">
        <f t="shared" si="1"/>
        <v>392</v>
      </c>
      <c r="C38" s="6">
        <v>1937</v>
      </c>
      <c r="D38" s="36">
        <f ca="1">SUM(INDIRECT(CONCATENATE("InterveningNaturalFlow!",D$1,$A38)):INDIRECT(CONCATENATE("InterveningNaturalFlow!",D$1,$B38)))</f>
        <v>1569991</v>
      </c>
      <c r="E38" s="36">
        <f ca="1">SUM(INDIRECT(CONCATENATE("InterveningNaturalFlow!",E$1,$A38)):INDIRECT(CONCATENATE("InterveningNaturalFlow!",E$1,$B38)))</f>
        <v>1260482</v>
      </c>
      <c r="F38" s="36">
        <f ca="1">SUM(INDIRECT(CONCATENATE("InterveningNaturalFlow!",F$1,$A38)):INDIRECT(CONCATENATE("InterveningNaturalFlow!",F$1,$B38)))</f>
        <v>132936</v>
      </c>
      <c r="G38" s="36">
        <f ca="1">SUM(INDIRECT(CONCATENATE("InterveningNaturalFlow!",G$1,$A38)):INDIRECT(CONCATENATE("InterveningNaturalFlow!",G$1,$B38)))</f>
        <v>838696</v>
      </c>
      <c r="H38" s="36">
        <f ca="1">SUM(INDIRECT(CONCATENATE("InterveningNaturalFlow!",H$1,$A38)):INDIRECT(CONCATENATE("InterveningNaturalFlow!",H$1,$B38)))</f>
        <v>165815</v>
      </c>
      <c r="I38" s="36">
        <f ca="1">SUM(INDIRECT(CONCATENATE("InterveningNaturalFlow!",I$1,$A38)):INDIRECT(CONCATENATE("InterveningNaturalFlow!",I$1,$B38)))</f>
        <v>855644</v>
      </c>
      <c r="J38" s="36">
        <f ca="1">SUM(INDIRECT(CONCATENATE("InterveningNaturalFlow!",J$1,$A38)):INDIRECT(CONCATENATE("InterveningNaturalFlow!",J$1,$B38)))</f>
        <v>898800</v>
      </c>
      <c r="K38" s="36">
        <f ca="1">SUM(INDIRECT(CONCATENATE("InterveningNaturalFlow!",K$1,$A38)):INDIRECT(CONCATENATE("InterveningNaturalFlow!",K$1,$B38)))</f>
        <v>182895</v>
      </c>
      <c r="L38" s="36">
        <f ca="1">SUM(INDIRECT(CONCATENATE("InterveningNaturalFlow!",L$1,$A38)):INDIRECT(CONCATENATE("InterveningNaturalFlow!",L$1,$B38)))</f>
        <v>1221100</v>
      </c>
      <c r="M38" s="36">
        <f ca="1">SUM(INDIRECT(CONCATENATE("InterveningNaturalFlow!",M$1,$A38)):INDIRECT(CONCATENATE("InterveningNaturalFlow!",M$1,$B38)))</f>
        <v>58700</v>
      </c>
      <c r="N38" s="36">
        <f ca="1">SUM(INDIRECT(CONCATENATE("InterveningNaturalFlow!",N$1,$A38)):INDIRECT(CONCATENATE("InterveningNaturalFlow!",N$1,$B38)))</f>
        <v>496931</v>
      </c>
      <c r="O38" s="36">
        <f ca="1">SUM(INDIRECT(CONCATENATE("InterveningNaturalFlow!",O$1,$A38)):INDIRECT(CONCATENATE("InterveningNaturalFlow!",O$1,$B38)))</f>
        <v>1024494</v>
      </c>
      <c r="P38" s="36">
        <f ca="1">SUM(INDIRECT(CONCATENATE("InterveningNaturalFlow!",P$1,$A38)):INDIRECT(CONCATENATE("InterveningNaturalFlow!",P$1,$B38)))</f>
        <v>518766</v>
      </c>
      <c r="Q38" s="36">
        <f ca="1">SUM(INDIRECT(CONCATENATE("InterveningNaturalFlow!",Q$1,$A38)):INDIRECT(CONCATENATE("InterveningNaturalFlow!",Q$1,$B38)))</f>
        <v>782225</v>
      </c>
      <c r="R38" s="36">
        <f ca="1">SUM(INDIRECT(CONCATENATE("InterveningNaturalFlow!",R$1,$A38)):INDIRECT(CONCATENATE("InterveningNaturalFlow!",R$1,$B38)))</f>
        <v>433200</v>
      </c>
      <c r="S38" s="36">
        <f ca="1">SUM(INDIRECT(CONCATENATE("InterveningNaturalFlow!",S$1,$A38)):INDIRECT(CONCATENATE("InterveningNaturalFlow!",S$1,$B38)))</f>
        <v>448870</v>
      </c>
      <c r="T38" s="36">
        <f ca="1">SUM(INDIRECT(CONCATENATE("InterveningNaturalFlow!",T$1,$A38)):INDIRECT(CONCATENATE("InterveningNaturalFlow!",T$1,$B38)))</f>
        <v>201570</v>
      </c>
      <c r="U38" s="36">
        <f ca="1">SUM(INDIRECT(CONCATENATE("InterveningNaturalFlow!",U$1,$A38)):INDIRECT(CONCATENATE("InterveningNaturalFlow!",U$1,$B38)))</f>
        <v>1503055</v>
      </c>
      <c r="V38" s="36">
        <f ca="1">SUM(INDIRECT(CONCATENATE("InterveningNaturalFlow!",V$1,$A38)):INDIRECT(CONCATENATE("InterveningNaturalFlow!",V$1,$B38)))</f>
        <v>1014239</v>
      </c>
      <c r="W38" s="36">
        <f ca="1">SUM(INDIRECT(CONCATENATE("InterveningNaturalFlow!",W$1,$A38)):INDIRECT(CONCATENATE("InterveningNaturalFlow!",W$1,$B38)))</f>
        <v>695523</v>
      </c>
      <c r="X38" s="34"/>
      <c r="Y38" s="36">
        <f ca="1">SUM(INDIRECT(CONCATENATE("InterveningNaturalFlow!",Y$1,$A38)):INDIRECT(CONCATENATE("InterveningNaturalFlow!",Y$1,$B38)))</f>
        <v>26202</v>
      </c>
      <c r="Z38" s="36">
        <f ca="1">SUM(INDIRECT(CONCATENATE("InterveningNaturalFlow!",Z$1,$A38)):INDIRECT(CONCATENATE("InterveningNaturalFlow!",Z$1,$B38)))</f>
        <v>372244</v>
      </c>
      <c r="AA38" s="36">
        <f ca="1">SUM(INDIRECT(CONCATENATE("InterveningNaturalFlow!",AA$1,$A38)):INDIRECT(CONCATENATE("InterveningNaturalFlow!",AA$1,$B38)))</f>
        <v>163092</v>
      </c>
      <c r="AB38" s="36">
        <f ca="1">SUM(INDIRECT(CONCATENATE("InterveningNaturalFlow!",AB$1,$A38)):INDIRECT(CONCATENATE("InterveningNaturalFlow!",AB$1,$B38)))</f>
        <v>234167</v>
      </c>
      <c r="AC38" s="36">
        <f ca="1">SUM(INDIRECT(CONCATENATE("InterveningNaturalFlow!",AC$1,$A38)):INDIRECT(CONCATENATE("InterveningNaturalFlow!",AC$1,$B38)))</f>
        <v>7085</v>
      </c>
      <c r="AD38" s="36">
        <f ca="1">SUM(INDIRECT(CONCATENATE("InterveningNaturalFlow!",AD$1,$A38)):INDIRECT(CONCATENATE("InterveningNaturalFlow!",AD$1,$B38)))</f>
        <v>-87491</v>
      </c>
      <c r="AE38" s="36">
        <f ca="1">SUM(INDIRECT(CONCATENATE("InterveningNaturalFlow!",AE$1,$A38)):INDIRECT(CONCATENATE("InterveningNaturalFlow!",AE$1,$B38)))</f>
        <v>253200</v>
      </c>
      <c r="AF38" s="36">
        <f ca="1">SUM(INDIRECT(CONCATENATE("InterveningNaturalFlow!",AF$1,$A38)):INDIRECT(CONCATENATE("InterveningNaturalFlow!",AF$1,$B38)))</f>
        <v>23577</v>
      </c>
      <c r="AG38" s="36">
        <f ca="1">SUM(INDIRECT(CONCATENATE("InterveningNaturalFlow!",AG$1,$A38)):INDIRECT(CONCATENATE("InterveningNaturalFlow!",AG$1,$B38)))</f>
        <v>32096</v>
      </c>
    </row>
    <row r="39" spans="1:33" s="2" customFormat="1" x14ac:dyDescent="0.2">
      <c r="A39" s="43">
        <f t="shared" si="1"/>
        <v>393</v>
      </c>
      <c r="B39" s="43">
        <f t="shared" si="1"/>
        <v>404</v>
      </c>
      <c r="C39" s="6">
        <v>1938</v>
      </c>
      <c r="D39" s="36">
        <f ca="1">SUM(INDIRECT(CONCATENATE("InterveningNaturalFlow!",D$1,$A39)):INDIRECT(CONCATENATE("InterveningNaturalFlow!",D$1,$B39)))</f>
        <v>2584735</v>
      </c>
      <c r="E39" s="36">
        <f ca="1">SUM(INDIRECT(CONCATENATE("InterveningNaturalFlow!",E$1,$A39)):INDIRECT(CONCATENATE("InterveningNaturalFlow!",E$1,$B39)))</f>
        <v>1822439</v>
      </c>
      <c r="F39" s="36">
        <f ca="1">SUM(INDIRECT(CONCATENATE("InterveningNaturalFlow!",F$1,$A39)):INDIRECT(CONCATENATE("InterveningNaturalFlow!",F$1,$B39)))</f>
        <v>166849</v>
      </c>
      <c r="G39" s="36">
        <f ca="1">SUM(INDIRECT(CONCATENATE("InterveningNaturalFlow!",G$1,$A39)):INDIRECT(CONCATENATE("InterveningNaturalFlow!",G$1,$B39)))</f>
        <v>1192414</v>
      </c>
      <c r="H39" s="36">
        <f ca="1">SUM(INDIRECT(CONCATENATE("InterveningNaturalFlow!",H$1,$A39)):INDIRECT(CONCATENATE("InterveningNaturalFlow!",H$1,$B39)))</f>
        <v>236855</v>
      </c>
      <c r="I39" s="36">
        <f ca="1">SUM(INDIRECT(CONCATENATE("InterveningNaturalFlow!",I$1,$A39)):INDIRECT(CONCATENATE("InterveningNaturalFlow!",I$1,$B39)))</f>
        <v>1396145</v>
      </c>
      <c r="J39" s="36">
        <f ca="1">SUM(INDIRECT(CONCATENATE("InterveningNaturalFlow!",J$1,$A39)):INDIRECT(CONCATENATE("InterveningNaturalFlow!",J$1,$B39)))</f>
        <v>1064700</v>
      </c>
      <c r="K39" s="36">
        <f ca="1">SUM(INDIRECT(CONCATENATE("InterveningNaturalFlow!",K$1,$A39)):INDIRECT(CONCATENATE("InterveningNaturalFlow!",K$1,$B39)))</f>
        <v>323395</v>
      </c>
      <c r="L39" s="36">
        <f ca="1">SUM(INDIRECT(CONCATENATE("InterveningNaturalFlow!",L$1,$A39)):INDIRECT(CONCATENATE("InterveningNaturalFlow!",L$1,$B39)))</f>
        <v>1455900</v>
      </c>
      <c r="M39" s="36">
        <f ca="1">SUM(INDIRECT(CONCATENATE("InterveningNaturalFlow!",M$1,$A39)):INDIRECT(CONCATENATE("InterveningNaturalFlow!",M$1,$B39)))</f>
        <v>71500</v>
      </c>
      <c r="N39" s="36">
        <f ca="1">SUM(INDIRECT(CONCATENATE("InterveningNaturalFlow!",N$1,$A39)):INDIRECT(CONCATENATE("InterveningNaturalFlow!",N$1,$B39)))</f>
        <v>644477</v>
      </c>
      <c r="O39" s="36">
        <f ca="1">SUM(INDIRECT(CONCATENATE("InterveningNaturalFlow!",O$1,$A39)):INDIRECT(CONCATENATE("InterveningNaturalFlow!",O$1,$B39)))</f>
        <v>1289609</v>
      </c>
      <c r="P39" s="36">
        <f ca="1">SUM(INDIRECT(CONCATENATE("InterveningNaturalFlow!",P$1,$A39)):INDIRECT(CONCATENATE("InterveningNaturalFlow!",P$1,$B39)))</f>
        <v>522425</v>
      </c>
      <c r="Q39" s="36">
        <f ca="1">SUM(INDIRECT(CONCATENATE("InterveningNaturalFlow!",Q$1,$A39)):INDIRECT(CONCATENATE("InterveningNaturalFlow!",Q$1,$B39)))</f>
        <v>892308</v>
      </c>
      <c r="R39" s="36">
        <f ca="1">SUM(INDIRECT(CONCATENATE("InterveningNaturalFlow!",R$1,$A39)):INDIRECT(CONCATENATE("InterveningNaturalFlow!",R$1,$B39)))</f>
        <v>646800</v>
      </c>
      <c r="S39" s="36">
        <f ca="1">SUM(INDIRECT(CONCATENATE("InterveningNaturalFlow!",S$1,$A39)):INDIRECT(CONCATENATE("InterveningNaturalFlow!",S$1,$B39)))</f>
        <v>278477</v>
      </c>
      <c r="T39" s="36">
        <f ca="1">SUM(INDIRECT(CONCATENATE("InterveningNaturalFlow!",T$1,$A39)):INDIRECT(CONCATENATE("InterveningNaturalFlow!",T$1,$B39)))</f>
        <v>249913</v>
      </c>
      <c r="U39" s="36">
        <f ca="1">SUM(INDIRECT(CONCATENATE("InterveningNaturalFlow!",U$1,$A39)):INDIRECT(CONCATENATE("InterveningNaturalFlow!",U$1,$B39)))</f>
        <v>1611444</v>
      </c>
      <c r="V39" s="36">
        <f ca="1">SUM(INDIRECT(CONCATENATE("InterveningNaturalFlow!",V$1,$A39)):INDIRECT(CONCATENATE("InterveningNaturalFlow!",V$1,$B39)))</f>
        <v>1084858</v>
      </c>
      <c r="W39" s="36">
        <f ca="1">SUM(INDIRECT(CONCATENATE("InterveningNaturalFlow!",W$1,$A39)):INDIRECT(CONCATENATE("InterveningNaturalFlow!",W$1,$B39)))</f>
        <v>586651</v>
      </c>
      <c r="X39" s="34"/>
      <c r="Y39" s="36">
        <f ca="1">SUM(INDIRECT(CONCATENATE("InterveningNaturalFlow!",Y$1,$A39)):INDIRECT(CONCATENATE("InterveningNaturalFlow!",Y$1,$B39)))</f>
        <v>25565</v>
      </c>
      <c r="Z39" s="36">
        <f ca="1">SUM(INDIRECT(CONCATENATE("InterveningNaturalFlow!",Z$1,$A39)):INDIRECT(CONCATENATE("InterveningNaturalFlow!",Z$1,$B39)))</f>
        <v>177841</v>
      </c>
      <c r="AA39" s="36">
        <f ca="1">SUM(INDIRECT(CONCATENATE("InterveningNaturalFlow!",AA$1,$A39)):INDIRECT(CONCATENATE("InterveningNaturalFlow!",AA$1,$B39)))</f>
        <v>23346</v>
      </c>
      <c r="AB39" s="36">
        <f ca="1">SUM(INDIRECT(CONCATENATE("InterveningNaturalFlow!",AB$1,$A39)):INDIRECT(CONCATENATE("InterveningNaturalFlow!",AB$1,$B39)))</f>
        <v>281886</v>
      </c>
      <c r="AC39" s="36">
        <f ca="1">SUM(INDIRECT(CONCATENATE("InterveningNaturalFlow!",AC$1,$A39)):INDIRECT(CONCATENATE("InterveningNaturalFlow!",AC$1,$B39)))</f>
        <v>94243</v>
      </c>
      <c r="AD39" s="36">
        <f ca="1">SUM(INDIRECT(CONCATENATE("InterveningNaturalFlow!",AD$1,$A39)):INDIRECT(CONCATENATE("InterveningNaturalFlow!",AD$1,$B39)))</f>
        <v>11196</v>
      </c>
      <c r="AE39" s="36">
        <f ca="1">SUM(INDIRECT(CONCATENATE("InterveningNaturalFlow!",AE$1,$A39)):INDIRECT(CONCATENATE("InterveningNaturalFlow!",AE$1,$B39)))</f>
        <v>112900</v>
      </c>
      <c r="AF39" s="36">
        <f ca="1">SUM(INDIRECT(CONCATENATE("InterveningNaturalFlow!",AF$1,$A39)):INDIRECT(CONCATENATE("InterveningNaturalFlow!",AF$1,$B39)))</f>
        <v>-129578</v>
      </c>
      <c r="AG39" s="36">
        <f ca="1">SUM(INDIRECT(CONCATENATE("InterveningNaturalFlow!",AG$1,$A39)):INDIRECT(CONCATENATE("InterveningNaturalFlow!",AG$1,$B39)))</f>
        <v>120559</v>
      </c>
    </row>
    <row r="40" spans="1:33" s="2" customFormat="1" x14ac:dyDescent="0.2">
      <c r="A40" s="43">
        <f t="shared" si="1"/>
        <v>405</v>
      </c>
      <c r="B40" s="43">
        <f t="shared" si="1"/>
        <v>416</v>
      </c>
      <c r="C40" s="6">
        <v>1939</v>
      </c>
      <c r="D40" s="36">
        <f ca="1">SUM(INDIRECT(CONCATENATE("InterveningNaturalFlow!",D$1,$A40)):INDIRECT(CONCATENATE("InterveningNaturalFlow!",D$1,$B40)))</f>
        <v>1816650</v>
      </c>
      <c r="E40" s="36">
        <f ca="1">SUM(INDIRECT(CONCATENATE("InterveningNaturalFlow!",E$1,$A40)):INDIRECT(CONCATENATE("InterveningNaturalFlow!",E$1,$B40)))</f>
        <v>1099641</v>
      </c>
      <c r="F40" s="36">
        <f ca="1">SUM(INDIRECT(CONCATENATE("InterveningNaturalFlow!",F$1,$A40)):INDIRECT(CONCATENATE("InterveningNaturalFlow!",F$1,$B40)))</f>
        <v>122134</v>
      </c>
      <c r="G40" s="36">
        <f ca="1">SUM(INDIRECT(CONCATENATE("InterveningNaturalFlow!",G$1,$A40)):INDIRECT(CONCATENATE("InterveningNaturalFlow!",G$1,$B40)))</f>
        <v>742019</v>
      </c>
      <c r="H40" s="36">
        <f ca="1">SUM(INDIRECT(CONCATENATE("InterveningNaturalFlow!",H$1,$A40)):INDIRECT(CONCATENATE("InterveningNaturalFlow!",H$1,$B40)))</f>
        <v>109000</v>
      </c>
      <c r="I40" s="36">
        <f ca="1">SUM(INDIRECT(CONCATENATE("InterveningNaturalFlow!",I$1,$A40)):INDIRECT(CONCATENATE("InterveningNaturalFlow!",I$1,$B40)))</f>
        <v>834352</v>
      </c>
      <c r="J40" s="36">
        <f ca="1">SUM(INDIRECT(CONCATENATE("InterveningNaturalFlow!",J$1,$A40)):INDIRECT(CONCATENATE("InterveningNaturalFlow!",J$1,$B40)))</f>
        <v>508000</v>
      </c>
      <c r="K40" s="36">
        <f ca="1">SUM(INDIRECT(CONCATENATE("InterveningNaturalFlow!",K$1,$A40)):INDIRECT(CONCATENATE("InterveningNaturalFlow!",K$1,$B40)))</f>
        <v>69990</v>
      </c>
      <c r="L40" s="36">
        <f ca="1">SUM(INDIRECT(CONCATENATE("InterveningNaturalFlow!",L$1,$A40)):INDIRECT(CONCATENATE("InterveningNaturalFlow!",L$1,$B40)))</f>
        <v>936600</v>
      </c>
      <c r="M40" s="36">
        <f ca="1">SUM(INDIRECT(CONCATENATE("InterveningNaturalFlow!",M$1,$A40)):INDIRECT(CONCATENATE("InterveningNaturalFlow!",M$1,$B40)))</f>
        <v>48400</v>
      </c>
      <c r="N40" s="36">
        <f ca="1">SUM(INDIRECT(CONCATENATE("InterveningNaturalFlow!",N$1,$A40)):INDIRECT(CONCATENATE("InterveningNaturalFlow!",N$1,$B40)))</f>
        <v>399100</v>
      </c>
      <c r="O40" s="36">
        <f ca="1">SUM(INDIRECT(CONCATENATE("InterveningNaturalFlow!",O$1,$A40)):INDIRECT(CONCATENATE("InterveningNaturalFlow!",O$1,$B40)))</f>
        <v>983533</v>
      </c>
      <c r="P40" s="36">
        <f ca="1">SUM(INDIRECT(CONCATENATE("InterveningNaturalFlow!",P$1,$A40)):INDIRECT(CONCATENATE("InterveningNaturalFlow!",P$1,$B40)))</f>
        <v>313849</v>
      </c>
      <c r="Q40" s="36">
        <f ca="1">SUM(INDIRECT(CONCATENATE("InterveningNaturalFlow!",Q$1,$A40)):INDIRECT(CONCATENATE("InterveningNaturalFlow!",Q$1,$B40)))</f>
        <v>468845</v>
      </c>
      <c r="R40" s="36">
        <f ca="1">SUM(INDIRECT(CONCATENATE("InterveningNaturalFlow!",R$1,$A40)):INDIRECT(CONCATENATE("InterveningNaturalFlow!",R$1,$B40)))</f>
        <v>495400</v>
      </c>
      <c r="S40" s="36">
        <f ca="1">SUM(INDIRECT(CONCATENATE("InterveningNaturalFlow!",S$1,$A40)):INDIRECT(CONCATENATE("InterveningNaturalFlow!",S$1,$B40)))</f>
        <v>268967</v>
      </c>
      <c r="T40" s="36">
        <f ca="1">SUM(INDIRECT(CONCATENATE("InterveningNaturalFlow!",T$1,$A40)):INDIRECT(CONCATENATE("InterveningNaturalFlow!",T$1,$B40)))</f>
        <v>131890</v>
      </c>
      <c r="U40" s="36">
        <f ca="1">SUM(INDIRECT(CONCATENATE("InterveningNaturalFlow!",U$1,$A40)):INDIRECT(CONCATENATE("InterveningNaturalFlow!",U$1,$B40)))</f>
        <v>805473</v>
      </c>
      <c r="V40" s="36">
        <f ca="1">SUM(INDIRECT(CONCATENATE("InterveningNaturalFlow!",V$1,$A40)):INDIRECT(CONCATENATE("InterveningNaturalFlow!",V$1,$B40)))</f>
        <v>562530</v>
      </c>
      <c r="W40" s="36">
        <f ca="1">SUM(INDIRECT(CONCATENATE("InterveningNaturalFlow!",W$1,$A40)):INDIRECT(CONCATENATE("InterveningNaturalFlow!",W$1,$B40)))</f>
        <v>450898</v>
      </c>
      <c r="X40" s="34"/>
      <c r="Y40" s="36">
        <f ca="1">SUM(INDIRECT(CONCATENATE("InterveningNaturalFlow!",Y$1,$A40)):INDIRECT(CONCATENATE("InterveningNaturalFlow!",Y$1,$B40)))</f>
        <v>33400</v>
      </c>
      <c r="Z40" s="36">
        <f ca="1">SUM(INDIRECT(CONCATENATE("InterveningNaturalFlow!",Z$1,$A40)):INDIRECT(CONCATENATE("InterveningNaturalFlow!",Z$1,$B40)))</f>
        <v>89797</v>
      </c>
      <c r="AA40" s="36">
        <f ca="1">SUM(INDIRECT(CONCATENATE("InterveningNaturalFlow!",AA$1,$A40)):INDIRECT(CONCATENATE("InterveningNaturalFlow!",AA$1,$B40)))</f>
        <v>127895</v>
      </c>
      <c r="AB40" s="36">
        <f ca="1">SUM(INDIRECT(CONCATENATE("InterveningNaturalFlow!",AB$1,$A40)):INDIRECT(CONCATENATE("InterveningNaturalFlow!",AB$1,$B40)))</f>
        <v>148636</v>
      </c>
      <c r="AC40" s="36">
        <f ca="1">SUM(INDIRECT(CONCATENATE("InterveningNaturalFlow!",AC$1,$A40)):INDIRECT(CONCATENATE("InterveningNaturalFlow!",AC$1,$B40)))</f>
        <v>469503</v>
      </c>
      <c r="AD40" s="36">
        <f ca="1">SUM(INDIRECT(CONCATENATE("InterveningNaturalFlow!",AD$1,$A40)):INDIRECT(CONCATENATE("InterveningNaturalFlow!",AD$1,$B40)))</f>
        <v>-134354</v>
      </c>
      <c r="AE40" s="36">
        <f ca="1">SUM(INDIRECT(CONCATENATE("InterveningNaturalFlow!",AE$1,$A40)):INDIRECT(CONCATENATE("InterveningNaturalFlow!",AE$1,$B40)))</f>
        <v>233300</v>
      </c>
      <c r="AF40" s="36">
        <f ca="1">SUM(INDIRECT(CONCATENATE("InterveningNaturalFlow!",AF$1,$A40)):INDIRECT(CONCATENATE("InterveningNaturalFlow!",AF$1,$B40)))</f>
        <v>273647</v>
      </c>
      <c r="AG40" s="36">
        <f ca="1">SUM(INDIRECT(CONCATENATE("InterveningNaturalFlow!",AG$1,$A40)):INDIRECT(CONCATENATE("InterveningNaturalFlow!",AG$1,$B40)))</f>
        <v>97918</v>
      </c>
    </row>
    <row r="41" spans="1:33" s="2" customFormat="1" x14ac:dyDescent="0.2">
      <c r="A41" s="43">
        <f t="shared" ref="A41:B41" si="2">A40+12</f>
        <v>417</v>
      </c>
      <c r="B41" s="43">
        <f t="shared" si="2"/>
        <v>428</v>
      </c>
      <c r="C41" s="6">
        <v>1940</v>
      </c>
      <c r="D41" s="36">
        <f ca="1">SUM(INDIRECT(CONCATENATE("InterveningNaturalFlow!",D$1,$A41)):INDIRECT(CONCATENATE("InterveningNaturalFlow!",D$1,$B41)))</f>
        <v>1471054</v>
      </c>
      <c r="E41" s="36">
        <f ca="1">SUM(INDIRECT(CONCATENATE("InterveningNaturalFlow!",E$1,$A41)):INDIRECT(CONCATENATE("InterveningNaturalFlow!",E$1,$B41)))</f>
        <v>867749</v>
      </c>
      <c r="F41" s="36">
        <f ca="1">SUM(INDIRECT(CONCATENATE("InterveningNaturalFlow!",F$1,$A41)):INDIRECT(CONCATENATE("InterveningNaturalFlow!",F$1,$B41)))</f>
        <v>83123</v>
      </c>
      <c r="G41" s="36">
        <f ca="1">SUM(INDIRECT(CONCATENATE("InterveningNaturalFlow!",G$1,$A41)):INDIRECT(CONCATENATE("InterveningNaturalFlow!",G$1,$B41)))</f>
        <v>565295</v>
      </c>
      <c r="H41" s="36">
        <f ca="1">SUM(INDIRECT(CONCATENATE("InterveningNaturalFlow!",H$1,$A41)):INDIRECT(CONCATENATE("InterveningNaturalFlow!",H$1,$B41)))</f>
        <v>104500</v>
      </c>
      <c r="I41" s="36">
        <f ca="1">SUM(INDIRECT(CONCATENATE("InterveningNaturalFlow!",I$1,$A41)):INDIRECT(CONCATENATE("InterveningNaturalFlow!",I$1,$B41)))</f>
        <v>816766</v>
      </c>
      <c r="J41" s="36">
        <f ca="1">SUM(INDIRECT(CONCATENATE("InterveningNaturalFlow!",J$1,$A41)):INDIRECT(CONCATENATE("InterveningNaturalFlow!",J$1,$B41)))</f>
        <v>643300</v>
      </c>
      <c r="K41" s="36">
        <f ca="1">SUM(INDIRECT(CONCATENATE("InterveningNaturalFlow!",K$1,$A41)):INDIRECT(CONCATENATE("InterveningNaturalFlow!",K$1,$B41)))</f>
        <v>346226</v>
      </c>
      <c r="L41" s="36">
        <f ca="1">SUM(INDIRECT(CONCATENATE("InterveningNaturalFlow!",L$1,$A41)):INDIRECT(CONCATENATE("InterveningNaturalFlow!",L$1,$B41)))</f>
        <v>578300</v>
      </c>
      <c r="M41" s="36">
        <f ca="1">SUM(INDIRECT(CONCATENATE("InterveningNaturalFlow!",M$1,$A41)):INDIRECT(CONCATENATE("InterveningNaturalFlow!",M$1,$B41)))</f>
        <v>1700</v>
      </c>
      <c r="N41" s="36">
        <f ca="1">SUM(INDIRECT(CONCATENATE("InterveningNaturalFlow!",N$1,$A41)):INDIRECT(CONCATENATE("InterveningNaturalFlow!",N$1,$B41)))</f>
        <v>351892</v>
      </c>
      <c r="O41" s="36">
        <f ca="1">SUM(INDIRECT(CONCATENATE("InterveningNaturalFlow!",O$1,$A41)):INDIRECT(CONCATENATE("InterveningNaturalFlow!",O$1,$B41)))</f>
        <v>918934</v>
      </c>
      <c r="P41" s="36">
        <f ca="1">SUM(INDIRECT(CONCATENATE("InterveningNaturalFlow!",P$1,$A41)):INDIRECT(CONCATENATE("InterveningNaturalFlow!",P$1,$B41)))</f>
        <v>299628</v>
      </c>
      <c r="Q41" s="36">
        <f ca="1">SUM(INDIRECT(CONCATENATE("InterveningNaturalFlow!",Q$1,$A41)):INDIRECT(CONCATENATE("InterveningNaturalFlow!",Q$1,$B41)))</f>
        <v>445917</v>
      </c>
      <c r="R41" s="36">
        <f ca="1">SUM(INDIRECT(CONCATENATE("InterveningNaturalFlow!",R$1,$A41)):INDIRECT(CONCATENATE("InterveningNaturalFlow!",R$1,$B41)))</f>
        <v>433800</v>
      </c>
      <c r="S41" s="36">
        <f ca="1">SUM(INDIRECT(CONCATENATE("InterveningNaturalFlow!",S$1,$A41)):INDIRECT(CONCATENATE("InterveningNaturalFlow!",S$1,$B41)))</f>
        <v>207450</v>
      </c>
      <c r="T41" s="36">
        <f ca="1">SUM(INDIRECT(CONCATENATE("InterveningNaturalFlow!",T$1,$A41)):INDIRECT(CONCATENATE("InterveningNaturalFlow!",T$1,$B41)))</f>
        <v>130597</v>
      </c>
      <c r="U41" s="36">
        <f ca="1">SUM(INDIRECT(CONCATENATE("InterveningNaturalFlow!",U$1,$A41)):INDIRECT(CONCATENATE("InterveningNaturalFlow!",U$1,$B41)))</f>
        <v>692262</v>
      </c>
      <c r="V41" s="36">
        <f ca="1">SUM(INDIRECT(CONCATENATE("InterveningNaturalFlow!",V$1,$A41)):INDIRECT(CONCATENATE("InterveningNaturalFlow!",V$1,$B41)))</f>
        <v>693098</v>
      </c>
      <c r="W41" s="36">
        <f ca="1">SUM(INDIRECT(CONCATENATE("InterveningNaturalFlow!",W$1,$A41)):INDIRECT(CONCATENATE("InterveningNaturalFlow!",W$1,$B41)))</f>
        <v>330083</v>
      </c>
      <c r="X41" s="34"/>
      <c r="Y41" s="36">
        <f ca="1">SUM(INDIRECT(CONCATENATE("InterveningNaturalFlow!",Y$1,$A41)):INDIRECT(CONCATENATE("InterveningNaturalFlow!",Y$1,$B41)))</f>
        <v>28258</v>
      </c>
      <c r="Z41" s="36">
        <f ca="1">SUM(INDIRECT(CONCATENATE("InterveningNaturalFlow!",Z$1,$A41)):INDIRECT(CONCATENATE("InterveningNaturalFlow!",Z$1,$B41)))</f>
        <v>207214</v>
      </c>
      <c r="AA41" s="36">
        <f ca="1">SUM(INDIRECT(CONCATENATE("InterveningNaturalFlow!",AA$1,$A41)):INDIRECT(CONCATENATE("InterveningNaturalFlow!",AA$1,$B41)))</f>
        <v>210569</v>
      </c>
      <c r="AB41" s="36">
        <f ca="1">SUM(INDIRECT(CONCATENATE("InterveningNaturalFlow!",AB$1,$A41)):INDIRECT(CONCATENATE("InterveningNaturalFlow!",AB$1,$B41)))</f>
        <v>179366</v>
      </c>
      <c r="AC41" s="36">
        <f ca="1">SUM(INDIRECT(CONCATENATE("InterveningNaturalFlow!",AC$1,$A41)):INDIRECT(CONCATENATE("InterveningNaturalFlow!",AC$1,$B41)))</f>
        <v>386877</v>
      </c>
      <c r="AD41" s="36">
        <f ca="1">SUM(INDIRECT(CONCATENATE("InterveningNaturalFlow!",AD$1,$A41)):INDIRECT(CONCATENATE("InterveningNaturalFlow!",AD$1,$B41)))</f>
        <v>26150</v>
      </c>
      <c r="AE41" s="36">
        <f ca="1">SUM(INDIRECT(CONCATENATE("InterveningNaturalFlow!",AE$1,$A41)):INDIRECT(CONCATENATE("InterveningNaturalFlow!",AE$1,$B41)))</f>
        <v>81093</v>
      </c>
      <c r="AF41" s="36">
        <f ca="1">SUM(INDIRECT(CONCATENATE("InterveningNaturalFlow!",AF$1,$A41)):INDIRECT(CONCATENATE("InterveningNaturalFlow!",AF$1,$B41)))</f>
        <v>-44770</v>
      </c>
      <c r="AG41" s="36">
        <f ca="1">SUM(INDIRECT(CONCATENATE("InterveningNaturalFlow!",AG$1,$A41)):INDIRECT(CONCATENATE("InterveningNaturalFlow!",AG$1,$B41)))</f>
        <v>59232</v>
      </c>
    </row>
    <row r="42" spans="1:33" s="2" customFormat="1" x14ac:dyDescent="0.2">
      <c r="A42" s="43">
        <f>A41+12</f>
        <v>429</v>
      </c>
      <c r="B42" s="43">
        <f>B41+12</f>
        <v>440</v>
      </c>
      <c r="C42" s="6">
        <v>1941</v>
      </c>
      <c r="D42" s="36">
        <f ca="1">SUM(INDIRECT(CONCATENATE("InterveningNaturalFlow!",D$1,$A42)):INDIRECT(CONCATENATE("InterveningNaturalFlow!",D$1,$B42)))</f>
        <v>1839369</v>
      </c>
      <c r="E42" s="36">
        <f ca="1">SUM(INDIRECT(CONCATENATE("InterveningNaturalFlow!",E$1,$A42)):INDIRECT(CONCATENATE("InterveningNaturalFlow!",E$1,$B42)))</f>
        <v>1510124</v>
      </c>
      <c r="F42" s="36">
        <f ca="1">SUM(INDIRECT(CONCATENATE("InterveningNaturalFlow!",F$1,$A42)):INDIRECT(CONCATENATE("InterveningNaturalFlow!",F$1,$B42)))</f>
        <v>131690</v>
      </c>
      <c r="G42" s="36">
        <f ca="1">SUM(INDIRECT(CONCATENATE("InterveningNaturalFlow!",G$1,$A42)):INDIRECT(CONCATENATE("InterveningNaturalFlow!",G$1,$B42)))</f>
        <v>1077990</v>
      </c>
      <c r="H42" s="36">
        <f ca="1">SUM(INDIRECT(CONCATENATE("InterveningNaturalFlow!",H$1,$A42)):INDIRECT(CONCATENATE("InterveningNaturalFlow!",H$1,$B42)))</f>
        <v>160900</v>
      </c>
      <c r="I42" s="36">
        <f ca="1">SUM(INDIRECT(CONCATENATE("InterveningNaturalFlow!",I$1,$A42)):INDIRECT(CONCATENATE("InterveningNaturalFlow!",I$1,$B42)))</f>
        <v>1603805</v>
      </c>
      <c r="J42" s="36">
        <f ca="1">SUM(INDIRECT(CONCATENATE("InterveningNaturalFlow!",J$1,$A42)):INDIRECT(CONCATENATE("InterveningNaturalFlow!",J$1,$B42)))</f>
        <v>1707200</v>
      </c>
      <c r="K42" s="36">
        <f ca="1">SUM(INDIRECT(CONCATENATE("InterveningNaturalFlow!",K$1,$A42)):INDIRECT(CONCATENATE("InterveningNaturalFlow!",K$1,$B42)))</f>
        <v>219614</v>
      </c>
      <c r="L42" s="36">
        <f ca="1">SUM(INDIRECT(CONCATENATE("InterveningNaturalFlow!",L$1,$A42)):INDIRECT(CONCATENATE("InterveningNaturalFlow!",L$1,$B42)))</f>
        <v>1151000</v>
      </c>
      <c r="M42" s="36">
        <f ca="1">SUM(INDIRECT(CONCATENATE("InterveningNaturalFlow!",M$1,$A42)):INDIRECT(CONCATENATE("InterveningNaturalFlow!",M$1,$B42)))</f>
        <v>61600</v>
      </c>
      <c r="N42" s="36">
        <f ca="1">SUM(INDIRECT(CONCATENATE("InterveningNaturalFlow!",N$1,$A42)):INDIRECT(CONCATENATE("InterveningNaturalFlow!",N$1,$B42)))</f>
        <v>470107</v>
      </c>
      <c r="O42" s="36">
        <f ca="1">SUM(INDIRECT(CONCATENATE("InterveningNaturalFlow!",O$1,$A42)):INDIRECT(CONCATENATE("InterveningNaturalFlow!",O$1,$B42)))</f>
        <v>1083984</v>
      </c>
      <c r="P42" s="36">
        <f ca="1">SUM(INDIRECT(CONCATENATE("InterveningNaturalFlow!",P$1,$A42)):INDIRECT(CONCATENATE("InterveningNaturalFlow!",P$1,$B42)))</f>
        <v>447899</v>
      </c>
      <c r="Q42" s="36">
        <f ca="1">SUM(INDIRECT(CONCATENATE("InterveningNaturalFlow!",Q$1,$A42)):INDIRECT(CONCATENATE("InterveningNaturalFlow!",Q$1,$B42)))</f>
        <v>900692</v>
      </c>
      <c r="R42" s="36">
        <f ca="1">SUM(INDIRECT(CONCATENATE("InterveningNaturalFlow!",R$1,$A42)):INDIRECT(CONCATENATE("InterveningNaturalFlow!",R$1,$B42)))</f>
        <v>618000</v>
      </c>
      <c r="S42" s="36">
        <f ca="1">SUM(INDIRECT(CONCATENATE("InterveningNaturalFlow!",S$1,$A42)):INDIRECT(CONCATENATE("InterveningNaturalFlow!",S$1,$B42)))</f>
        <v>506705</v>
      </c>
      <c r="T42" s="36">
        <f ca="1">SUM(INDIRECT(CONCATENATE("InterveningNaturalFlow!",T$1,$A42)):INDIRECT(CONCATENATE("InterveningNaturalFlow!",T$1,$B42)))</f>
        <v>221877</v>
      </c>
      <c r="U42" s="36">
        <f ca="1">SUM(INDIRECT(CONCATENATE("InterveningNaturalFlow!",U$1,$A42)):INDIRECT(CONCATENATE("InterveningNaturalFlow!",U$1,$B42)))</f>
        <v>2813212</v>
      </c>
      <c r="V42" s="36">
        <f ca="1">SUM(INDIRECT(CONCATENATE("InterveningNaturalFlow!",V$1,$A42)):INDIRECT(CONCATENATE("InterveningNaturalFlow!",V$1,$B42)))</f>
        <v>2309110</v>
      </c>
      <c r="W42" s="36">
        <f ca="1">SUM(INDIRECT(CONCATENATE("InterveningNaturalFlow!",W$1,$A42)):INDIRECT(CONCATENATE("InterveningNaturalFlow!",W$1,$B42)))</f>
        <v>1184058</v>
      </c>
      <c r="X42" s="34"/>
      <c r="Y42" s="36">
        <f ca="1">SUM(INDIRECT(CONCATENATE("InterveningNaturalFlow!",Y$1,$A42)):INDIRECT(CONCATENATE("InterveningNaturalFlow!",Y$1,$B42)))</f>
        <v>31845</v>
      </c>
      <c r="Z42" s="36">
        <f ca="1">SUM(INDIRECT(CONCATENATE("InterveningNaturalFlow!",Z$1,$A42)):INDIRECT(CONCATENATE("InterveningNaturalFlow!",Z$1,$B42)))</f>
        <v>642956</v>
      </c>
      <c r="AA42" s="36">
        <f ca="1">SUM(INDIRECT(CONCATENATE("InterveningNaturalFlow!",AA$1,$A42)):INDIRECT(CONCATENATE("InterveningNaturalFlow!",AA$1,$B42)))</f>
        <v>263260</v>
      </c>
      <c r="AB42" s="36">
        <f ca="1">SUM(INDIRECT(CONCATENATE("InterveningNaturalFlow!",AB$1,$A42)):INDIRECT(CONCATENATE("InterveningNaturalFlow!",AB$1,$B42)))</f>
        <v>426766</v>
      </c>
      <c r="AC42" s="36">
        <f ca="1">SUM(INDIRECT(CONCATENATE("InterveningNaturalFlow!",AC$1,$A42)):INDIRECT(CONCATENATE("InterveningNaturalFlow!",AC$1,$B42)))</f>
        <v>683191</v>
      </c>
      <c r="AD42" s="36">
        <f ca="1">SUM(INDIRECT(CONCATENATE("InterveningNaturalFlow!",AD$1,$A42)):INDIRECT(CONCATENATE("InterveningNaturalFlow!",AD$1,$B42)))</f>
        <v>34014</v>
      </c>
      <c r="AE42" s="36">
        <f ca="1">SUM(INDIRECT(CONCATENATE("InterveningNaturalFlow!",AE$1,$A42)):INDIRECT(CONCATENATE("InterveningNaturalFlow!",AE$1,$B42)))</f>
        <v>481485</v>
      </c>
      <c r="AF42" s="36">
        <f ca="1">SUM(INDIRECT(CONCATENATE("InterveningNaturalFlow!",AF$1,$A42)):INDIRECT(CONCATENATE("InterveningNaturalFlow!",AF$1,$B42)))</f>
        <v>-241522</v>
      </c>
      <c r="AG42" s="36">
        <f ca="1">SUM(INDIRECT(CONCATENATE("InterveningNaturalFlow!",AG$1,$A42)):INDIRECT(CONCATENATE("InterveningNaturalFlow!",AG$1,$B42)))</f>
        <v>-21744</v>
      </c>
    </row>
    <row r="43" spans="1:33" s="2" customFormat="1" x14ac:dyDescent="0.2">
      <c r="A43" s="43">
        <f t="shared" ref="A43:B58" si="3">A42+12</f>
        <v>441</v>
      </c>
      <c r="B43" s="43">
        <f t="shared" si="3"/>
        <v>452</v>
      </c>
      <c r="C43" s="6">
        <v>1942</v>
      </c>
      <c r="D43" s="36">
        <f ca="1">SUM(INDIRECT(CONCATENATE("InterveningNaturalFlow!",D$1,$A43)):INDIRECT(CONCATENATE("InterveningNaturalFlow!",D$1,$B43)))</f>
        <v>2021150</v>
      </c>
      <c r="E43" s="36">
        <f ca="1">SUM(INDIRECT(CONCATENATE("InterveningNaturalFlow!",E$1,$A43)):INDIRECT(CONCATENATE("InterveningNaturalFlow!",E$1,$B43)))</f>
        <v>1724186</v>
      </c>
      <c r="F43" s="36">
        <f ca="1">SUM(INDIRECT(CONCATENATE("InterveningNaturalFlow!",F$1,$A43)):INDIRECT(CONCATENATE("InterveningNaturalFlow!",F$1,$B43)))</f>
        <v>154571</v>
      </c>
      <c r="G43" s="36">
        <f ca="1">SUM(INDIRECT(CONCATENATE("InterveningNaturalFlow!",G$1,$A43)):INDIRECT(CONCATENATE("InterveningNaturalFlow!",G$1,$B43)))</f>
        <v>1139785</v>
      </c>
      <c r="H43" s="36">
        <f ca="1">SUM(INDIRECT(CONCATENATE("InterveningNaturalFlow!",H$1,$A43)):INDIRECT(CONCATENATE("InterveningNaturalFlow!",H$1,$B43)))</f>
        <v>174200</v>
      </c>
      <c r="I43" s="36">
        <f ca="1">SUM(INDIRECT(CONCATENATE("InterveningNaturalFlow!",I$1,$A43)):INDIRECT(CONCATENATE("InterveningNaturalFlow!",I$1,$B43)))</f>
        <v>1693936</v>
      </c>
      <c r="J43" s="36">
        <f ca="1">SUM(INDIRECT(CONCATENATE("InterveningNaturalFlow!",J$1,$A43)):INDIRECT(CONCATENATE("InterveningNaturalFlow!",J$1,$B43)))</f>
        <v>1496600</v>
      </c>
      <c r="K43" s="36">
        <f ca="1">SUM(INDIRECT(CONCATENATE("InterveningNaturalFlow!",K$1,$A43)):INDIRECT(CONCATENATE("InterveningNaturalFlow!",K$1,$B43)))</f>
        <v>-58287</v>
      </c>
      <c r="L43" s="36">
        <f ca="1">SUM(INDIRECT(CONCATENATE("InterveningNaturalFlow!",L$1,$A43)):INDIRECT(CONCATENATE("InterveningNaturalFlow!",L$1,$B43)))</f>
        <v>1209200</v>
      </c>
      <c r="M43" s="36">
        <f ca="1">SUM(INDIRECT(CONCATENATE("InterveningNaturalFlow!",M$1,$A43)):INDIRECT(CONCATENATE("InterveningNaturalFlow!",M$1,$B43)))</f>
        <v>85800</v>
      </c>
      <c r="N43" s="36">
        <f ca="1">SUM(INDIRECT(CONCATENATE("InterveningNaturalFlow!",N$1,$A43)):INDIRECT(CONCATENATE("InterveningNaturalFlow!",N$1,$B43)))</f>
        <v>521401</v>
      </c>
      <c r="O43" s="36">
        <f ca="1">SUM(INDIRECT(CONCATENATE("InterveningNaturalFlow!",O$1,$A43)):INDIRECT(CONCATENATE("InterveningNaturalFlow!",O$1,$B43)))</f>
        <v>1199491</v>
      </c>
      <c r="P43" s="36">
        <f ca="1">SUM(INDIRECT(CONCATENATE("InterveningNaturalFlow!",P$1,$A43)):INDIRECT(CONCATENATE("InterveningNaturalFlow!",P$1,$B43)))</f>
        <v>456339</v>
      </c>
      <c r="Q43" s="36">
        <f ca="1">SUM(INDIRECT(CONCATENATE("InterveningNaturalFlow!",Q$1,$A43)):INDIRECT(CONCATENATE("InterveningNaturalFlow!",Q$1,$B43)))</f>
        <v>801395</v>
      </c>
      <c r="R43" s="36">
        <f ca="1">SUM(INDIRECT(CONCATENATE("InterveningNaturalFlow!",R$1,$A43)):INDIRECT(CONCATENATE("InterveningNaturalFlow!",R$1,$B43)))</f>
        <v>708100</v>
      </c>
      <c r="S43" s="36">
        <f ca="1">SUM(INDIRECT(CONCATENATE("InterveningNaturalFlow!",S$1,$A43)):INDIRECT(CONCATENATE("InterveningNaturalFlow!",S$1,$B43)))</f>
        <v>391653</v>
      </c>
      <c r="T43" s="36">
        <f ca="1">SUM(INDIRECT(CONCATENATE("InterveningNaturalFlow!",T$1,$A43)):INDIRECT(CONCATENATE("InterveningNaturalFlow!",T$1,$B43)))</f>
        <v>240398</v>
      </c>
      <c r="U43" s="36">
        <f ca="1">SUM(INDIRECT(CONCATENATE("InterveningNaturalFlow!",U$1,$A43)):INDIRECT(CONCATENATE("InterveningNaturalFlow!",U$1,$B43)))</f>
        <v>1447555</v>
      </c>
      <c r="V43" s="36">
        <f ca="1">SUM(INDIRECT(CONCATENATE("InterveningNaturalFlow!",V$1,$A43)):INDIRECT(CONCATENATE("InterveningNaturalFlow!",V$1,$B43)))</f>
        <v>1014951</v>
      </c>
      <c r="W43" s="36">
        <f ca="1">SUM(INDIRECT(CONCATENATE("InterveningNaturalFlow!",W$1,$A43)):INDIRECT(CONCATENATE("InterveningNaturalFlow!",W$1,$B43)))</f>
        <v>741361</v>
      </c>
      <c r="X43" s="34"/>
      <c r="Y43" s="36">
        <f ca="1">SUM(INDIRECT(CONCATENATE("InterveningNaturalFlow!",Y$1,$A43)):INDIRECT(CONCATENATE("InterveningNaturalFlow!",Y$1,$B43)))</f>
        <v>14538</v>
      </c>
      <c r="Z43" s="36">
        <f ca="1">SUM(INDIRECT(CONCATENATE("InterveningNaturalFlow!",Z$1,$A43)):INDIRECT(CONCATENATE("InterveningNaturalFlow!",Z$1,$B43)))</f>
        <v>97121</v>
      </c>
      <c r="AA43" s="36">
        <f ca="1">SUM(INDIRECT(CONCATENATE("InterveningNaturalFlow!",AA$1,$A43)):INDIRECT(CONCATENATE("InterveningNaturalFlow!",AA$1,$B43)))</f>
        <v>19076</v>
      </c>
      <c r="AB43" s="36">
        <f ca="1">SUM(INDIRECT(CONCATENATE("InterveningNaturalFlow!",AB$1,$A43)):INDIRECT(CONCATENATE("InterveningNaturalFlow!",AB$1,$B43)))</f>
        <v>186531</v>
      </c>
      <c r="AC43" s="36">
        <f ca="1">SUM(INDIRECT(CONCATENATE("InterveningNaturalFlow!",AC$1,$A43)):INDIRECT(CONCATENATE("InterveningNaturalFlow!",AC$1,$B43)))</f>
        <v>529263</v>
      </c>
      <c r="AD43" s="36">
        <f ca="1">SUM(INDIRECT(CONCATENATE("InterveningNaturalFlow!",AD$1,$A43)):INDIRECT(CONCATENATE("InterveningNaturalFlow!",AD$1,$B43)))</f>
        <v>-217289</v>
      </c>
      <c r="AE43" s="36">
        <f ca="1">SUM(INDIRECT(CONCATENATE("InterveningNaturalFlow!",AE$1,$A43)):INDIRECT(CONCATENATE("InterveningNaturalFlow!",AE$1,$B43)))</f>
        <v>21912</v>
      </c>
      <c r="AF43" s="36">
        <f ca="1">SUM(INDIRECT(CONCATENATE("InterveningNaturalFlow!",AF$1,$A43)):INDIRECT(CONCATENATE("InterveningNaturalFlow!",AF$1,$B43)))</f>
        <v>124374</v>
      </c>
      <c r="AG43" s="36">
        <f ca="1">SUM(INDIRECT(CONCATENATE("InterveningNaturalFlow!",AG$1,$A43)):INDIRECT(CONCATENATE("InterveningNaturalFlow!",AG$1,$B43)))</f>
        <v>267605</v>
      </c>
    </row>
    <row r="44" spans="1:33" s="2" customFormat="1" x14ac:dyDescent="0.2">
      <c r="A44" s="43">
        <f t="shared" si="3"/>
        <v>453</v>
      </c>
      <c r="B44" s="43">
        <f t="shared" si="3"/>
        <v>464</v>
      </c>
      <c r="C44" s="6">
        <v>1943</v>
      </c>
      <c r="D44" s="36">
        <f ca="1">SUM(INDIRECT(CONCATENATE("InterveningNaturalFlow!",D$1,$A44)):INDIRECT(CONCATENATE("InterveningNaturalFlow!",D$1,$B44)))</f>
        <v>1992275</v>
      </c>
      <c r="E44" s="36">
        <f ca="1">SUM(INDIRECT(CONCATENATE("InterveningNaturalFlow!",E$1,$A44)):INDIRECT(CONCATENATE("InterveningNaturalFlow!",E$1,$B44)))</f>
        <v>1269462</v>
      </c>
      <c r="F44" s="36">
        <f ca="1">SUM(INDIRECT(CONCATENATE("InterveningNaturalFlow!",F$1,$A44)):INDIRECT(CONCATENATE("InterveningNaturalFlow!",F$1,$B44)))</f>
        <v>156492</v>
      </c>
      <c r="G44" s="36">
        <f ca="1">SUM(INDIRECT(CONCATENATE("InterveningNaturalFlow!",G$1,$A44)):INDIRECT(CONCATENATE("InterveningNaturalFlow!",G$1,$B44)))</f>
        <v>1019474</v>
      </c>
      <c r="H44" s="36">
        <f ca="1">SUM(INDIRECT(CONCATENATE("InterveningNaturalFlow!",H$1,$A44)):INDIRECT(CONCATENATE("InterveningNaturalFlow!",H$1,$B44)))</f>
        <v>172000</v>
      </c>
      <c r="I44" s="36">
        <f ca="1">SUM(INDIRECT(CONCATENATE("InterveningNaturalFlow!",I$1,$A44)):INDIRECT(CONCATENATE("InterveningNaturalFlow!",I$1,$B44)))</f>
        <v>883217</v>
      </c>
      <c r="J44" s="36">
        <f ca="1">SUM(INDIRECT(CONCATENATE("InterveningNaturalFlow!",J$1,$A44)):INDIRECT(CONCATENATE("InterveningNaturalFlow!",J$1,$B44)))</f>
        <v>761600</v>
      </c>
      <c r="K44" s="36">
        <f ca="1">SUM(INDIRECT(CONCATENATE("InterveningNaturalFlow!",K$1,$A44)):INDIRECT(CONCATENATE("InterveningNaturalFlow!",K$1,$B44)))</f>
        <v>195967</v>
      </c>
      <c r="L44" s="36">
        <f ca="1">SUM(INDIRECT(CONCATENATE("InterveningNaturalFlow!",L$1,$A44)):INDIRECT(CONCATENATE("InterveningNaturalFlow!",L$1,$B44)))</f>
        <v>1727800</v>
      </c>
      <c r="M44" s="36">
        <f ca="1">SUM(INDIRECT(CONCATENATE("InterveningNaturalFlow!",M$1,$A44)):INDIRECT(CONCATENATE("InterveningNaturalFlow!",M$1,$B44)))</f>
        <v>91400</v>
      </c>
      <c r="N44" s="36">
        <f ca="1">SUM(INDIRECT(CONCATENATE("InterveningNaturalFlow!",N$1,$A44)):INDIRECT(CONCATENATE("InterveningNaturalFlow!",N$1,$B44)))</f>
        <v>643806</v>
      </c>
      <c r="O44" s="36">
        <f ca="1">SUM(INDIRECT(CONCATENATE("InterveningNaturalFlow!",O$1,$A44)):INDIRECT(CONCATENATE("InterveningNaturalFlow!",O$1,$B44)))</f>
        <v>959303</v>
      </c>
      <c r="P44" s="36">
        <f ca="1">SUM(INDIRECT(CONCATENATE("InterveningNaturalFlow!",P$1,$A44)):INDIRECT(CONCATENATE("InterveningNaturalFlow!",P$1,$B44)))</f>
        <v>365850</v>
      </c>
      <c r="Q44" s="36">
        <f ca="1">SUM(INDIRECT(CONCATENATE("InterveningNaturalFlow!",Q$1,$A44)):INDIRECT(CONCATENATE("InterveningNaturalFlow!",Q$1,$B44)))</f>
        <v>738927</v>
      </c>
      <c r="R44" s="36">
        <f ca="1">SUM(INDIRECT(CONCATENATE("InterveningNaturalFlow!",R$1,$A44)):INDIRECT(CONCATENATE("InterveningNaturalFlow!",R$1,$B44)))</f>
        <v>452400</v>
      </c>
      <c r="S44" s="36">
        <f ca="1">SUM(INDIRECT(CONCATENATE("InterveningNaturalFlow!",S$1,$A44)):INDIRECT(CONCATENATE("InterveningNaturalFlow!",S$1,$B44)))</f>
        <v>83560</v>
      </c>
      <c r="T44" s="36">
        <f ca="1">SUM(INDIRECT(CONCATENATE("InterveningNaturalFlow!",T$1,$A44)):INDIRECT(CONCATENATE("InterveningNaturalFlow!",T$1,$B44)))</f>
        <v>157640</v>
      </c>
      <c r="U44" s="36">
        <f ca="1">SUM(INDIRECT(CONCATENATE("InterveningNaturalFlow!",U$1,$A44)):INDIRECT(CONCATENATE("InterveningNaturalFlow!",U$1,$B44)))</f>
        <v>867633</v>
      </c>
      <c r="V44" s="36">
        <f ca="1">SUM(INDIRECT(CONCATENATE("InterveningNaturalFlow!",V$1,$A44)):INDIRECT(CONCATENATE("InterveningNaturalFlow!",V$1,$B44)))</f>
        <v>786912</v>
      </c>
      <c r="W44" s="36">
        <f ca="1">SUM(INDIRECT(CONCATENATE("InterveningNaturalFlow!",W$1,$A44)):INDIRECT(CONCATENATE("InterveningNaturalFlow!",W$1,$B44)))</f>
        <v>390523</v>
      </c>
      <c r="X44" s="34"/>
      <c r="Y44" s="36">
        <f ca="1">SUM(INDIRECT(CONCATENATE("InterveningNaturalFlow!",Y$1,$A44)):INDIRECT(CONCATENATE("InterveningNaturalFlow!",Y$1,$B44)))</f>
        <v>21824</v>
      </c>
      <c r="Z44" s="36">
        <f ca="1">SUM(INDIRECT(CONCATENATE("InterveningNaturalFlow!",Z$1,$A44)):INDIRECT(CONCATENATE("InterveningNaturalFlow!",Z$1,$B44)))</f>
        <v>110625</v>
      </c>
      <c r="AA44" s="36">
        <f ca="1">SUM(INDIRECT(CONCATENATE("InterveningNaturalFlow!",AA$1,$A44)):INDIRECT(CONCATENATE("InterveningNaturalFlow!",AA$1,$B44)))</f>
        <v>77395</v>
      </c>
      <c r="AB44" s="36">
        <f ca="1">SUM(INDIRECT(CONCATENATE("InterveningNaturalFlow!",AB$1,$A44)):INDIRECT(CONCATENATE("InterveningNaturalFlow!",AB$1,$B44)))</f>
        <v>179189</v>
      </c>
      <c r="AC44" s="36">
        <f ca="1">SUM(INDIRECT(CONCATENATE("InterveningNaturalFlow!",AC$1,$A44)):INDIRECT(CONCATENATE("InterveningNaturalFlow!",AC$1,$B44)))</f>
        <v>436213</v>
      </c>
      <c r="AD44" s="36">
        <f ca="1">SUM(INDIRECT(CONCATENATE("InterveningNaturalFlow!",AD$1,$A44)):INDIRECT(CONCATENATE("InterveningNaturalFlow!",AD$1,$B44)))</f>
        <v>-272708</v>
      </c>
      <c r="AE44" s="36">
        <f ca="1">SUM(INDIRECT(CONCATENATE("InterveningNaturalFlow!",AE$1,$A44)):INDIRECT(CONCATENATE("InterveningNaturalFlow!",AE$1,$B44)))</f>
        <v>21896</v>
      </c>
      <c r="AF44" s="36">
        <f ca="1">SUM(INDIRECT(CONCATENATE("InterveningNaturalFlow!",AF$1,$A44)):INDIRECT(CONCATENATE("InterveningNaturalFlow!",AF$1,$B44)))</f>
        <v>148909</v>
      </c>
      <c r="AG44" s="36">
        <f ca="1">SUM(INDIRECT(CONCATENATE("InterveningNaturalFlow!",AG$1,$A44)):INDIRECT(CONCATENATE("InterveningNaturalFlow!",AG$1,$B44)))</f>
        <v>14516</v>
      </c>
    </row>
    <row r="45" spans="1:33" s="2" customFormat="1" x14ac:dyDescent="0.2">
      <c r="A45" s="43">
        <f t="shared" si="3"/>
        <v>465</v>
      </c>
      <c r="B45" s="43">
        <f t="shared" si="3"/>
        <v>476</v>
      </c>
      <c r="C45" s="6">
        <v>1944</v>
      </c>
      <c r="D45" s="36">
        <f ca="1">SUM(INDIRECT(CONCATENATE("InterveningNaturalFlow!",D$1,$A45)):INDIRECT(CONCATENATE("InterveningNaturalFlow!",D$1,$B45)))</f>
        <v>1618095</v>
      </c>
      <c r="E45" s="36">
        <f ca="1">SUM(INDIRECT(CONCATENATE("InterveningNaturalFlow!",E$1,$A45)):INDIRECT(CONCATENATE("InterveningNaturalFlow!",E$1,$B45)))</f>
        <v>1334515</v>
      </c>
      <c r="F45" s="36">
        <f ca="1">SUM(INDIRECT(CONCATENATE("InterveningNaturalFlow!",F$1,$A45)):INDIRECT(CONCATENATE("InterveningNaturalFlow!",F$1,$B45)))</f>
        <v>123335</v>
      </c>
      <c r="G45" s="36">
        <f ca="1">SUM(INDIRECT(CONCATENATE("InterveningNaturalFlow!",G$1,$A45)):INDIRECT(CONCATENATE("InterveningNaturalFlow!",G$1,$B45)))</f>
        <v>1099070</v>
      </c>
      <c r="H45" s="36">
        <f ca="1">SUM(INDIRECT(CONCATENATE("InterveningNaturalFlow!",H$1,$A45)):INDIRECT(CONCATENATE("InterveningNaturalFlow!",H$1,$B45)))</f>
        <v>179800</v>
      </c>
      <c r="I45" s="36">
        <f ca="1">SUM(INDIRECT(CONCATENATE("InterveningNaturalFlow!",I$1,$A45)):INDIRECT(CONCATENATE("InterveningNaturalFlow!",I$1,$B45)))</f>
        <v>1267548</v>
      </c>
      <c r="J45" s="36">
        <f ca="1">SUM(INDIRECT(CONCATENATE("InterveningNaturalFlow!",J$1,$A45)):INDIRECT(CONCATENATE("InterveningNaturalFlow!",J$1,$B45)))</f>
        <v>1146800</v>
      </c>
      <c r="K45" s="36">
        <f ca="1">SUM(INDIRECT(CONCATENATE("InterveningNaturalFlow!",K$1,$A45)):INDIRECT(CONCATENATE("InterveningNaturalFlow!",K$1,$B45)))</f>
        <v>304703</v>
      </c>
      <c r="L45" s="36">
        <f ca="1">SUM(INDIRECT(CONCATENATE("InterveningNaturalFlow!",L$1,$A45)):INDIRECT(CONCATENATE("InterveningNaturalFlow!",L$1,$B45)))</f>
        <v>1307600</v>
      </c>
      <c r="M45" s="36">
        <f ca="1">SUM(INDIRECT(CONCATENATE("InterveningNaturalFlow!",M$1,$A45)):INDIRECT(CONCATENATE("InterveningNaturalFlow!",M$1,$B45)))</f>
        <v>77700</v>
      </c>
      <c r="N45" s="36">
        <f ca="1">SUM(INDIRECT(CONCATENATE("InterveningNaturalFlow!",N$1,$A45)):INDIRECT(CONCATENATE("InterveningNaturalFlow!",N$1,$B45)))</f>
        <v>661435</v>
      </c>
      <c r="O45" s="36">
        <f ca="1">SUM(INDIRECT(CONCATENATE("InterveningNaturalFlow!",O$1,$A45)):INDIRECT(CONCATENATE("InterveningNaturalFlow!",O$1,$B45)))</f>
        <v>913922</v>
      </c>
      <c r="P45" s="36">
        <f ca="1">SUM(INDIRECT(CONCATENATE("InterveningNaturalFlow!",P$1,$A45)):INDIRECT(CONCATENATE("InterveningNaturalFlow!",P$1,$B45)))</f>
        <v>424001</v>
      </c>
      <c r="Q45" s="36">
        <f ca="1">SUM(INDIRECT(CONCATENATE("InterveningNaturalFlow!",Q$1,$A45)):INDIRECT(CONCATENATE("InterveningNaturalFlow!",Q$1,$B45)))</f>
        <v>998635</v>
      </c>
      <c r="R45" s="36">
        <f ca="1">SUM(INDIRECT(CONCATENATE("InterveningNaturalFlow!",R$1,$A45)):INDIRECT(CONCATENATE("InterveningNaturalFlow!",R$1,$B45)))</f>
        <v>478700</v>
      </c>
      <c r="S45" s="36">
        <f ca="1">SUM(INDIRECT(CONCATENATE("InterveningNaturalFlow!",S$1,$A45)):INDIRECT(CONCATENATE("InterveningNaturalFlow!",S$1,$B45)))</f>
        <v>294094</v>
      </c>
      <c r="T45" s="36">
        <f ca="1">SUM(INDIRECT(CONCATENATE("InterveningNaturalFlow!",T$1,$A45)):INDIRECT(CONCATENATE("InterveningNaturalFlow!",T$1,$B45)))</f>
        <v>261816</v>
      </c>
      <c r="U45" s="36">
        <f ca="1">SUM(INDIRECT(CONCATENATE("InterveningNaturalFlow!",U$1,$A45)):INDIRECT(CONCATENATE("InterveningNaturalFlow!",U$1,$B45)))</f>
        <v>1343593</v>
      </c>
      <c r="V45" s="36">
        <f ca="1">SUM(INDIRECT(CONCATENATE("InterveningNaturalFlow!",V$1,$A45)):INDIRECT(CONCATENATE("InterveningNaturalFlow!",V$1,$B45)))</f>
        <v>1133433</v>
      </c>
      <c r="W45" s="36">
        <f ca="1">SUM(INDIRECT(CONCATENATE("InterveningNaturalFlow!",W$1,$A45)):INDIRECT(CONCATENATE("InterveningNaturalFlow!",W$1,$B45)))</f>
        <v>328108</v>
      </c>
      <c r="X45" s="34"/>
      <c r="Y45" s="36">
        <f ca="1">SUM(INDIRECT(CONCATENATE("InterveningNaturalFlow!",Y$1,$A45)):INDIRECT(CONCATENATE("InterveningNaturalFlow!",Y$1,$B45)))</f>
        <v>14290</v>
      </c>
      <c r="Z45" s="36">
        <f ca="1">SUM(INDIRECT(CONCATENATE("InterveningNaturalFlow!",Z$1,$A45)):INDIRECT(CONCATENATE("InterveningNaturalFlow!",Z$1,$B45)))</f>
        <v>143251</v>
      </c>
      <c r="AA45" s="36">
        <f ca="1">SUM(INDIRECT(CONCATENATE("InterveningNaturalFlow!",AA$1,$A45)):INDIRECT(CONCATENATE("InterveningNaturalFlow!",AA$1,$B45)))</f>
        <v>153488</v>
      </c>
      <c r="AB45" s="36">
        <f ca="1">SUM(INDIRECT(CONCATENATE("InterveningNaturalFlow!",AB$1,$A45)):INDIRECT(CONCATENATE("InterveningNaturalFlow!",AB$1,$B45)))</f>
        <v>180475</v>
      </c>
      <c r="AC45" s="36">
        <f ca="1">SUM(INDIRECT(CONCATENATE("InterveningNaturalFlow!",AC$1,$A45)):INDIRECT(CONCATENATE("InterveningNaturalFlow!",AC$1,$B45)))</f>
        <v>409159</v>
      </c>
      <c r="AD45" s="36">
        <f ca="1">SUM(INDIRECT(CONCATENATE("InterveningNaturalFlow!",AD$1,$A45)):INDIRECT(CONCATENATE("InterveningNaturalFlow!",AD$1,$B45)))</f>
        <v>-330056</v>
      </c>
      <c r="AE45" s="36">
        <f ca="1">SUM(INDIRECT(CONCATENATE("InterveningNaturalFlow!",AE$1,$A45)):INDIRECT(CONCATENATE("InterveningNaturalFlow!",AE$1,$B45)))</f>
        <v>136265</v>
      </c>
      <c r="AF45" s="36">
        <f ca="1">SUM(INDIRECT(CONCATENATE("InterveningNaturalFlow!",AF$1,$A45)):INDIRECT(CONCATENATE("InterveningNaturalFlow!",AF$1,$B45)))</f>
        <v>77315</v>
      </c>
      <c r="AG45" s="36">
        <f ca="1">SUM(INDIRECT(CONCATENATE("InterveningNaturalFlow!",AG$1,$A45)):INDIRECT(CONCATENATE("InterveningNaturalFlow!",AG$1,$B45)))</f>
        <v>152253</v>
      </c>
    </row>
    <row r="46" spans="1:33" s="2" customFormat="1" x14ac:dyDescent="0.2">
      <c r="A46" s="43">
        <f t="shared" si="3"/>
        <v>477</v>
      </c>
      <c r="B46" s="43">
        <f t="shared" si="3"/>
        <v>488</v>
      </c>
      <c r="C46" s="6">
        <v>1945</v>
      </c>
      <c r="D46" s="36">
        <f ca="1">SUM(INDIRECT(CONCATENATE("InterveningNaturalFlow!",D$1,$A46)):INDIRECT(CONCATENATE("InterveningNaturalFlow!",D$1,$B46)))</f>
        <v>1930815</v>
      </c>
      <c r="E46" s="36">
        <f ca="1">SUM(INDIRECT(CONCATENATE("InterveningNaturalFlow!",E$1,$A46)):INDIRECT(CONCATENATE("InterveningNaturalFlow!",E$1,$B46)))</f>
        <v>1421282</v>
      </c>
      <c r="F46" s="36">
        <f ca="1">SUM(INDIRECT(CONCATENATE("InterveningNaturalFlow!",F$1,$A46)):INDIRECT(CONCATENATE("InterveningNaturalFlow!",F$1,$B46)))</f>
        <v>120341</v>
      </c>
      <c r="G46" s="36">
        <f ca="1">SUM(INDIRECT(CONCATENATE("InterveningNaturalFlow!",G$1,$A46)):INDIRECT(CONCATENATE("InterveningNaturalFlow!",G$1,$B46)))</f>
        <v>880630</v>
      </c>
      <c r="H46" s="36">
        <f ca="1">SUM(INDIRECT(CONCATENATE("InterveningNaturalFlow!",H$1,$A46)):INDIRECT(CONCATENATE("InterveningNaturalFlow!",H$1,$B46)))</f>
        <v>166800</v>
      </c>
      <c r="I46" s="36">
        <f ca="1">SUM(INDIRECT(CONCATENATE("InterveningNaturalFlow!",I$1,$A46)):INDIRECT(CONCATENATE("InterveningNaturalFlow!",I$1,$B46)))</f>
        <v>1135787</v>
      </c>
      <c r="J46" s="36">
        <f ca="1">SUM(INDIRECT(CONCATENATE("InterveningNaturalFlow!",J$1,$A46)):INDIRECT(CONCATENATE("InterveningNaturalFlow!",J$1,$B46)))</f>
        <v>811300</v>
      </c>
      <c r="K46" s="36">
        <f ca="1">SUM(INDIRECT(CONCATENATE("InterveningNaturalFlow!",K$1,$A46)):INDIRECT(CONCATENATE("InterveningNaturalFlow!",K$1,$B46)))</f>
        <v>295636</v>
      </c>
      <c r="L46" s="36">
        <f ca="1">SUM(INDIRECT(CONCATENATE("InterveningNaturalFlow!",L$1,$A46)):INDIRECT(CONCATENATE("InterveningNaturalFlow!",L$1,$B46)))</f>
        <v>1183300</v>
      </c>
      <c r="M46" s="36">
        <f ca="1">SUM(INDIRECT(CONCATENATE("InterveningNaturalFlow!",M$1,$A46)):INDIRECT(CONCATENATE("InterveningNaturalFlow!",M$1,$B46)))</f>
        <v>57536</v>
      </c>
      <c r="N46" s="36">
        <f ca="1">SUM(INDIRECT(CONCATENATE("InterveningNaturalFlow!",N$1,$A46)):INDIRECT(CONCATENATE("InterveningNaturalFlow!",N$1,$B46)))</f>
        <v>515891</v>
      </c>
      <c r="O46" s="36">
        <f ca="1">SUM(INDIRECT(CONCATENATE("InterveningNaturalFlow!",O$1,$A46)):INDIRECT(CONCATENATE("InterveningNaturalFlow!",O$1,$B46)))</f>
        <v>1312838</v>
      </c>
      <c r="P46" s="36">
        <f ca="1">SUM(INDIRECT(CONCATENATE("InterveningNaturalFlow!",P$1,$A46)):INDIRECT(CONCATENATE("InterveningNaturalFlow!",P$1,$B46)))</f>
        <v>511791</v>
      </c>
      <c r="Q46" s="36">
        <f ca="1">SUM(INDIRECT(CONCATENATE("InterveningNaturalFlow!",Q$1,$A46)):INDIRECT(CONCATENATE("InterveningNaturalFlow!",Q$1,$B46)))</f>
        <v>693742</v>
      </c>
      <c r="R46" s="36">
        <f ca="1">SUM(INDIRECT(CONCATENATE("InterveningNaturalFlow!",R$1,$A46)):INDIRECT(CONCATENATE("InterveningNaturalFlow!",R$1,$B46)))</f>
        <v>544300</v>
      </c>
      <c r="S46" s="36">
        <f ca="1">SUM(INDIRECT(CONCATENATE("InterveningNaturalFlow!",S$1,$A46)):INDIRECT(CONCATENATE("InterveningNaturalFlow!",S$1,$B46)))</f>
        <v>295924</v>
      </c>
      <c r="T46" s="36">
        <f ca="1">SUM(INDIRECT(CONCATENATE("InterveningNaturalFlow!",T$1,$A46)):INDIRECT(CONCATENATE("InterveningNaturalFlow!",T$1,$B46)))</f>
        <v>168407</v>
      </c>
      <c r="U46" s="36">
        <f ca="1">SUM(INDIRECT(CONCATENATE("InterveningNaturalFlow!",U$1,$A46)):INDIRECT(CONCATENATE("InterveningNaturalFlow!",U$1,$B46)))</f>
        <v>1020698</v>
      </c>
      <c r="V46" s="36">
        <f ca="1">SUM(INDIRECT(CONCATENATE("InterveningNaturalFlow!",V$1,$A46)):INDIRECT(CONCATENATE("InterveningNaturalFlow!",V$1,$B46)))</f>
        <v>813366</v>
      </c>
      <c r="W46" s="36">
        <f ca="1">SUM(INDIRECT(CONCATENATE("InterveningNaturalFlow!",W$1,$A46)):INDIRECT(CONCATENATE("InterveningNaturalFlow!",W$1,$B46)))</f>
        <v>377765</v>
      </c>
      <c r="X46" s="34"/>
      <c r="Y46" s="36">
        <f ca="1">SUM(INDIRECT(CONCATENATE("InterveningNaturalFlow!",Y$1,$A46)):INDIRECT(CONCATENATE("InterveningNaturalFlow!",Y$1,$B46)))</f>
        <v>21033</v>
      </c>
      <c r="Z46" s="36">
        <f ca="1">SUM(INDIRECT(CONCATENATE("InterveningNaturalFlow!",Z$1,$A46)):INDIRECT(CONCATENATE("InterveningNaturalFlow!",Z$1,$B46)))</f>
        <v>168522</v>
      </c>
      <c r="AA46" s="36">
        <f ca="1">SUM(INDIRECT(CONCATENATE("InterveningNaturalFlow!",AA$1,$A46)):INDIRECT(CONCATENATE("InterveningNaturalFlow!",AA$1,$B46)))</f>
        <v>154872</v>
      </c>
      <c r="AB46" s="36">
        <f ca="1">SUM(INDIRECT(CONCATENATE("InterveningNaturalFlow!",AB$1,$A46)):INDIRECT(CONCATENATE("InterveningNaturalFlow!",AB$1,$B46)))</f>
        <v>181017</v>
      </c>
      <c r="AC46" s="36">
        <f ca="1">SUM(INDIRECT(CONCATENATE("InterveningNaturalFlow!",AC$1,$A46)):INDIRECT(CONCATENATE("InterveningNaturalFlow!",AC$1,$B46)))</f>
        <v>477586</v>
      </c>
      <c r="AD46" s="36">
        <f ca="1">SUM(INDIRECT(CONCATENATE("InterveningNaturalFlow!",AD$1,$A46)):INDIRECT(CONCATENATE("InterveningNaturalFlow!",AD$1,$B46)))</f>
        <v>-327956</v>
      </c>
      <c r="AE46" s="36">
        <f ca="1">SUM(INDIRECT(CONCATENATE("InterveningNaturalFlow!",AE$1,$A46)):INDIRECT(CONCATENATE("InterveningNaturalFlow!",AE$1,$B46)))</f>
        <v>74123</v>
      </c>
      <c r="AF46" s="36">
        <f ca="1">SUM(INDIRECT(CONCATENATE("InterveningNaturalFlow!",AF$1,$A46)):INDIRECT(CONCATENATE("InterveningNaturalFlow!",AF$1,$B46)))</f>
        <v>248771</v>
      </c>
      <c r="AG46" s="36">
        <f ca="1">SUM(INDIRECT(CONCATENATE("InterveningNaturalFlow!",AG$1,$A46)):INDIRECT(CONCATENATE("InterveningNaturalFlow!",AG$1,$B46)))</f>
        <v>126187</v>
      </c>
    </row>
    <row r="47" spans="1:33" s="2" customFormat="1" x14ac:dyDescent="0.2">
      <c r="A47" s="43">
        <f t="shared" si="3"/>
        <v>489</v>
      </c>
      <c r="B47" s="43">
        <f t="shared" si="3"/>
        <v>500</v>
      </c>
      <c r="C47" s="6">
        <v>1946</v>
      </c>
      <c r="D47" s="36">
        <f ca="1">SUM(INDIRECT(CONCATENATE("InterveningNaturalFlow!",D$1,$A47)):INDIRECT(CONCATENATE("InterveningNaturalFlow!",D$1,$B47)))</f>
        <v>1689839</v>
      </c>
      <c r="E47" s="36">
        <f ca="1">SUM(INDIRECT(CONCATENATE("InterveningNaturalFlow!",E$1,$A47)):INDIRECT(CONCATENATE("InterveningNaturalFlow!",E$1,$B47)))</f>
        <v>1155317</v>
      </c>
      <c r="F47" s="36">
        <f ca="1">SUM(INDIRECT(CONCATENATE("InterveningNaturalFlow!",F$1,$A47)):INDIRECT(CONCATENATE("InterveningNaturalFlow!",F$1,$B47)))</f>
        <v>111043</v>
      </c>
      <c r="G47" s="36">
        <f ca="1">SUM(INDIRECT(CONCATENATE("InterveningNaturalFlow!",G$1,$A47)):INDIRECT(CONCATENATE("InterveningNaturalFlow!",G$1,$B47)))</f>
        <v>726010</v>
      </c>
      <c r="H47" s="36">
        <f ca="1">SUM(INDIRECT(CONCATENATE("InterveningNaturalFlow!",H$1,$A47)):INDIRECT(CONCATENATE("InterveningNaturalFlow!",H$1,$B47)))</f>
        <v>119200</v>
      </c>
      <c r="I47" s="36">
        <f ca="1">SUM(INDIRECT(CONCATENATE("InterveningNaturalFlow!",I$1,$A47)):INDIRECT(CONCATENATE("InterveningNaturalFlow!",I$1,$B47)))</f>
        <v>730347</v>
      </c>
      <c r="J47" s="36">
        <f ca="1">SUM(INDIRECT(CONCATENATE("InterveningNaturalFlow!",J$1,$A47)):INDIRECT(CONCATENATE("InterveningNaturalFlow!",J$1,$B47)))</f>
        <v>454600</v>
      </c>
      <c r="K47" s="36">
        <f ca="1">SUM(INDIRECT(CONCATENATE("InterveningNaturalFlow!",K$1,$A47)):INDIRECT(CONCATENATE("InterveningNaturalFlow!",K$1,$B47)))</f>
        <v>253174</v>
      </c>
      <c r="L47" s="36">
        <f ca="1">SUM(INDIRECT(CONCATENATE("InterveningNaturalFlow!",L$1,$A47)):INDIRECT(CONCATENATE("InterveningNaturalFlow!",L$1,$B47)))</f>
        <v>1270000</v>
      </c>
      <c r="M47" s="36">
        <f ca="1">SUM(INDIRECT(CONCATENATE("InterveningNaturalFlow!",M$1,$A47)):INDIRECT(CONCATENATE("InterveningNaturalFlow!",M$1,$B47)))</f>
        <v>60886</v>
      </c>
      <c r="N47" s="36">
        <f ca="1">SUM(INDIRECT(CONCATENATE("InterveningNaturalFlow!",N$1,$A47)):INDIRECT(CONCATENATE("InterveningNaturalFlow!",N$1,$B47)))</f>
        <v>591281</v>
      </c>
      <c r="O47" s="36">
        <f ca="1">SUM(INDIRECT(CONCATENATE("InterveningNaturalFlow!",O$1,$A47)):INDIRECT(CONCATENATE("InterveningNaturalFlow!",O$1,$B47)))</f>
        <v>922186</v>
      </c>
      <c r="P47" s="36">
        <f ca="1">SUM(INDIRECT(CONCATENATE("InterveningNaturalFlow!",P$1,$A47)):INDIRECT(CONCATENATE("InterveningNaturalFlow!",P$1,$B47)))</f>
        <v>355153</v>
      </c>
      <c r="Q47" s="36">
        <f ca="1">SUM(INDIRECT(CONCATENATE("InterveningNaturalFlow!",Q$1,$A47)):INDIRECT(CONCATENATE("InterveningNaturalFlow!",Q$1,$B47)))</f>
        <v>612813</v>
      </c>
      <c r="R47" s="36">
        <f ca="1">SUM(INDIRECT(CONCATENATE("InterveningNaturalFlow!",R$1,$A47)):INDIRECT(CONCATENATE("InterveningNaturalFlow!",R$1,$B47)))</f>
        <v>438000</v>
      </c>
      <c r="S47" s="36">
        <f ca="1">SUM(INDIRECT(CONCATENATE("InterveningNaturalFlow!",S$1,$A47)):INDIRECT(CONCATENATE("InterveningNaturalFlow!",S$1,$B47)))</f>
        <v>33751</v>
      </c>
      <c r="T47" s="36">
        <f ca="1">SUM(INDIRECT(CONCATENATE("InterveningNaturalFlow!",T$1,$A47)):INDIRECT(CONCATENATE("InterveningNaturalFlow!",T$1,$B47)))</f>
        <v>145315</v>
      </c>
      <c r="U47" s="36">
        <f ca="1">SUM(INDIRECT(CONCATENATE("InterveningNaturalFlow!",U$1,$A47)):INDIRECT(CONCATENATE("InterveningNaturalFlow!",U$1,$B47)))</f>
        <v>550735</v>
      </c>
      <c r="V47" s="36">
        <f ca="1">SUM(INDIRECT(CONCATENATE("InterveningNaturalFlow!",V$1,$A47)):INDIRECT(CONCATENATE("InterveningNaturalFlow!",V$1,$B47)))</f>
        <v>543558</v>
      </c>
      <c r="W47" s="36">
        <f ca="1">SUM(INDIRECT(CONCATENATE("InterveningNaturalFlow!",W$1,$A47)):INDIRECT(CONCATENATE("InterveningNaturalFlow!",W$1,$B47)))</f>
        <v>273480</v>
      </c>
      <c r="X47" s="34"/>
      <c r="Y47" s="36">
        <f ca="1">SUM(INDIRECT(CONCATENATE("InterveningNaturalFlow!",Y$1,$A47)):INDIRECT(CONCATENATE("InterveningNaturalFlow!",Y$1,$B47)))</f>
        <v>22421</v>
      </c>
      <c r="Z47" s="36">
        <f ca="1">SUM(INDIRECT(CONCATENATE("InterveningNaturalFlow!",Z$1,$A47)):INDIRECT(CONCATENATE("InterveningNaturalFlow!",Z$1,$B47)))</f>
        <v>146768</v>
      </c>
      <c r="AA47" s="36">
        <f ca="1">SUM(INDIRECT(CONCATENATE("InterveningNaturalFlow!",AA$1,$A47)):INDIRECT(CONCATENATE("InterveningNaturalFlow!",AA$1,$B47)))</f>
        <v>199555</v>
      </c>
      <c r="AB47" s="36">
        <f ca="1">SUM(INDIRECT(CONCATENATE("InterveningNaturalFlow!",AB$1,$A47)):INDIRECT(CONCATENATE("InterveningNaturalFlow!",AB$1,$B47)))</f>
        <v>169047</v>
      </c>
      <c r="AC47" s="36">
        <f ca="1">SUM(INDIRECT(CONCATENATE("InterveningNaturalFlow!",AC$1,$A47)):INDIRECT(CONCATENATE("InterveningNaturalFlow!",AC$1,$B47)))</f>
        <v>197237</v>
      </c>
      <c r="AD47" s="36">
        <f ca="1">SUM(INDIRECT(CONCATENATE("InterveningNaturalFlow!",AD$1,$A47)):INDIRECT(CONCATENATE("InterveningNaturalFlow!",AD$1,$B47)))</f>
        <v>-134431</v>
      </c>
      <c r="AE47" s="36">
        <f ca="1">SUM(INDIRECT(CONCATENATE("InterveningNaturalFlow!",AE$1,$A47)):INDIRECT(CONCATENATE("InterveningNaturalFlow!",AE$1,$B47)))</f>
        <v>20726</v>
      </c>
      <c r="AF47" s="36">
        <f ca="1">SUM(INDIRECT(CONCATENATE("InterveningNaturalFlow!",AF$1,$A47)):INDIRECT(CONCATENATE("InterveningNaturalFlow!",AF$1,$B47)))</f>
        <v>211583</v>
      </c>
      <c r="AG47" s="36">
        <f ca="1">SUM(INDIRECT(CONCATENATE("InterveningNaturalFlow!",AG$1,$A47)):INDIRECT(CONCATENATE("InterveningNaturalFlow!",AG$1,$B47)))</f>
        <v>137701</v>
      </c>
    </row>
    <row r="48" spans="1:33" s="2" customFormat="1" x14ac:dyDescent="0.2">
      <c r="A48" s="43">
        <f t="shared" si="3"/>
        <v>501</v>
      </c>
      <c r="B48" s="43">
        <f t="shared" si="3"/>
        <v>512</v>
      </c>
      <c r="C48" s="6">
        <v>1947</v>
      </c>
      <c r="D48" s="36">
        <f ca="1">SUM(INDIRECT(CONCATENATE("InterveningNaturalFlow!",D$1,$A48)):INDIRECT(CONCATENATE("InterveningNaturalFlow!",D$1,$B48)))</f>
        <v>2444252</v>
      </c>
      <c r="E48" s="36">
        <f ca="1">SUM(INDIRECT(CONCATENATE("InterveningNaturalFlow!",E$1,$A48)):INDIRECT(CONCATENATE("InterveningNaturalFlow!",E$1,$B48)))</f>
        <v>1663796</v>
      </c>
      <c r="F48" s="36">
        <f ca="1">SUM(INDIRECT(CONCATENATE("InterveningNaturalFlow!",F$1,$A48)):INDIRECT(CONCATENATE("InterveningNaturalFlow!",F$1,$B48)))</f>
        <v>169466</v>
      </c>
      <c r="G48" s="36">
        <f ca="1">SUM(INDIRECT(CONCATENATE("InterveningNaturalFlow!",G$1,$A48)):INDIRECT(CONCATENATE("InterveningNaturalFlow!",G$1,$B48)))</f>
        <v>1113069</v>
      </c>
      <c r="H48" s="36">
        <f ca="1">SUM(INDIRECT(CONCATENATE("InterveningNaturalFlow!",H$1,$A48)):INDIRECT(CONCATENATE("InterveningNaturalFlow!",H$1,$B48)))</f>
        <v>150400</v>
      </c>
      <c r="I48" s="36">
        <f ca="1">SUM(INDIRECT(CONCATENATE("InterveningNaturalFlow!",I$1,$A48)):INDIRECT(CONCATENATE("InterveningNaturalFlow!",I$1,$B48)))</f>
        <v>975240</v>
      </c>
      <c r="J48" s="36">
        <f ca="1">SUM(INDIRECT(CONCATENATE("InterveningNaturalFlow!",J$1,$A48)):INDIRECT(CONCATENATE("InterveningNaturalFlow!",J$1,$B48)))</f>
        <v>699000</v>
      </c>
      <c r="K48" s="36">
        <f ca="1">SUM(INDIRECT(CONCATENATE("InterveningNaturalFlow!",K$1,$A48)):INDIRECT(CONCATENATE("InterveningNaturalFlow!",K$1,$B48)))</f>
        <v>259781</v>
      </c>
      <c r="L48" s="36">
        <f ca="1">SUM(INDIRECT(CONCATENATE("InterveningNaturalFlow!",L$1,$A48)):INDIRECT(CONCATENATE("InterveningNaturalFlow!",L$1,$B48)))</f>
        <v>1765700</v>
      </c>
      <c r="M48" s="36">
        <f ca="1">SUM(INDIRECT(CONCATENATE("InterveningNaturalFlow!",M$1,$A48)):INDIRECT(CONCATENATE("InterveningNaturalFlow!",M$1,$B48)))</f>
        <v>137043</v>
      </c>
      <c r="N48" s="36">
        <f ca="1">SUM(INDIRECT(CONCATENATE("InterveningNaturalFlow!",N$1,$A48)):INDIRECT(CONCATENATE("InterveningNaturalFlow!",N$1,$B48)))</f>
        <v>609822</v>
      </c>
      <c r="O48" s="36">
        <f ca="1">SUM(INDIRECT(CONCATENATE("InterveningNaturalFlow!",O$1,$A48)):INDIRECT(CONCATENATE("InterveningNaturalFlow!",O$1,$B48)))</f>
        <v>1383459</v>
      </c>
      <c r="P48" s="36">
        <f ca="1">SUM(INDIRECT(CONCATENATE("InterveningNaturalFlow!",P$1,$A48)):INDIRECT(CONCATENATE("InterveningNaturalFlow!",P$1,$B48)))</f>
        <v>489136</v>
      </c>
      <c r="Q48" s="36">
        <f ca="1">SUM(INDIRECT(CONCATENATE("InterveningNaturalFlow!",Q$1,$A48)):INDIRECT(CONCATENATE("InterveningNaturalFlow!",Q$1,$B48)))</f>
        <v>855625</v>
      </c>
      <c r="R48" s="36">
        <f ca="1">SUM(INDIRECT(CONCATENATE("InterveningNaturalFlow!",R$1,$A48)):INDIRECT(CONCATENATE("InterveningNaturalFlow!",R$1,$B48)))</f>
        <v>619300</v>
      </c>
      <c r="S48" s="36">
        <f ca="1">SUM(INDIRECT(CONCATENATE("InterveningNaturalFlow!",S$1,$A48)):INDIRECT(CONCATENATE("InterveningNaturalFlow!",S$1,$B48)))</f>
        <v>430335</v>
      </c>
      <c r="T48" s="36">
        <f ca="1">SUM(INDIRECT(CONCATENATE("InterveningNaturalFlow!",T$1,$A48)):INDIRECT(CONCATENATE("InterveningNaturalFlow!",T$1,$B48)))</f>
        <v>213245</v>
      </c>
      <c r="U48" s="36">
        <f ca="1">SUM(INDIRECT(CONCATENATE("InterveningNaturalFlow!",U$1,$A48)):INDIRECT(CONCATENATE("InterveningNaturalFlow!",U$1,$B48)))</f>
        <v>871029</v>
      </c>
      <c r="V48" s="36">
        <f ca="1">SUM(INDIRECT(CONCATENATE("InterveningNaturalFlow!",V$1,$A48)):INDIRECT(CONCATENATE("InterveningNaturalFlow!",V$1,$B48)))</f>
        <v>1004634</v>
      </c>
      <c r="W48" s="36">
        <f ca="1">SUM(INDIRECT(CONCATENATE("InterveningNaturalFlow!",W$1,$A48)):INDIRECT(CONCATENATE("InterveningNaturalFlow!",W$1,$B48)))</f>
        <v>526269</v>
      </c>
      <c r="X48" s="34"/>
      <c r="Y48" s="36">
        <f ca="1">SUM(INDIRECT(CONCATENATE("InterveningNaturalFlow!",Y$1,$A48)):INDIRECT(CONCATENATE("InterveningNaturalFlow!",Y$1,$B48)))</f>
        <v>22679</v>
      </c>
      <c r="Z48" s="36">
        <f ca="1">SUM(INDIRECT(CONCATENATE("InterveningNaturalFlow!",Z$1,$A48)):INDIRECT(CONCATENATE("InterveningNaturalFlow!",Z$1,$B48)))</f>
        <v>221873</v>
      </c>
      <c r="AA48" s="36">
        <f ca="1">SUM(INDIRECT(CONCATENATE("InterveningNaturalFlow!",AA$1,$A48)):INDIRECT(CONCATENATE("InterveningNaturalFlow!",AA$1,$B48)))</f>
        <v>56407</v>
      </c>
      <c r="AB48" s="36">
        <f ca="1">SUM(INDIRECT(CONCATENATE("InterveningNaturalFlow!",AB$1,$A48)):INDIRECT(CONCATENATE("InterveningNaturalFlow!",AB$1,$B48)))</f>
        <v>131483</v>
      </c>
      <c r="AC48" s="36">
        <f ca="1">SUM(INDIRECT(CONCATENATE("InterveningNaturalFlow!",AC$1,$A48)):INDIRECT(CONCATENATE("InterveningNaturalFlow!",AC$1,$B48)))</f>
        <v>267792</v>
      </c>
      <c r="AD48" s="36">
        <f ca="1">SUM(INDIRECT(CONCATENATE("InterveningNaturalFlow!",AD$1,$A48)):INDIRECT(CONCATENATE("InterveningNaturalFlow!",AD$1,$B48)))</f>
        <v>46988</v>
      </c>
      <c r="AE48" s="36">
        <f ca="1">SUM(INDIRECT(CONCATENATE("InterveningNaturalFlow!",AE$1,$A48)):INDIRECT(CONCATENATE("InterveningNaturalFlow!",AE$1,$B48)))</f>
        <v>10512</v>
      </c>
      <c r="AF48" s="36">
        <f ca="1">SUM(INDIRECT(CONCATENATE("InterveningNaturalFlow!",AF$1,$A48)):INDIRECT(CONCATENATE("InterveningNaturalFlow!",AF$1,$B48)))</f>
        <v>129174</v>
      </c>
      <c r="AG48" s="36">
        <f ca="1">SUM(INDIRECT(CONCATENATE("InterveningNaturalFlow!",AG$1,$A48)):INDIRECT(CONCATENATE("InterveningNaturalFlow!",AG$1,$B48)))</f>
        <v>212313</v>
      </c>
    </row>
    <row r="49" spans="1:33" s="2" customFormat="1" x14ac:dyDescent="0.2">
      <c r="A49" s="43">
        <f t="shared" si="3"/>
        <v>513</v>
      </c>
      <c r="B49" s="43">
        <f t="shared" si="3"/>
        <v>524</v>
      </c>
      <c r="C49" s="6">
        <v>1948</v>
      </c>
      <c r="D49" s="36">
        <f ca="1">SUM(INDIRECT(CONCATENATE("InterveningNaturalFlow!",D$1,$A49)):INDIRECT(CONCATENATE("InterveningNaturalFlow!",D$1,$B49)))</f>
        <v>1993700</v>
      </c>
      <c r="E49" s="36">
        <f ca="1">SUM(INDIRECT(CONCATENATE("InterveningNaturalFlow!",E$1,$A49)):INDIRECT(CONCATENATE("InterveningNaturalFlow!",E$1,$B49)))</f>
        <v>1486566</v>
      </c>
      <c r="F49" s="36">
        <f ca="1">SUM(INDIRECT(CONCATENATE("InterveningNaturalFlow!",F$1,$A49)):INDIRECT(CONCATENATE("InterveningNaturalFlow!",F$1,$B49)))</f>
        <v>172294</v>
      </c>
      <c r="G49" s="36">
        <f ca="1">SUM(INDIRECT(CONCATENATE("InterveningNaturalFlow!",G$1,$A49)):INDIRECT(CONCATENATE("InterveningNaturalFlow!",G$1,$B49)))</f>
        <v>1183197</v>
      </c>
      <c r="H49" s="36">
        <f ca="1">SUM(INDIRECT(CONCATENATE("InterveningNaturalFlow!",H$1,$A49)):INDIRECT(CONCATENATE("InterveningNaturalFlow!",H$1,$B49)))</f>
        <v>238500</v>
      </c>
      <c r="I49" s="36">
        <f ca="1">SUM(INDIRECT(CONCATENATE("InterveningNaturalFlow!",I$1,$A49)):INDIRECT(CONCATENATE("InterveningNaturalFlow!",I$1,$B49)))</f>
        <v>1218981</v>
      </c>
      <c r="J49" s="36">
        <f ca="1">SUM(INDIRECT(CONCATENATE("InterveningNaturalFlow!",J$1,$A49)):INDIRECT(CONCATENATE("InterveningNaturalFlow!",J$1,$B49)))</f>
        <v>959800</v>
      </c>
      <c r="K49" s="36">
        <f ca="1">SUM(INDIRECT(CONCATENATE("InterveningNaturalFlow!",K$1,$A49)):INDIRECT(CONCATENATE("InterveningNaturalFlow!",K$1,$B49)))</f>
        <v>159434</v>
      </c>
      <c r="L49" s="36">
        <f ca="1">SUM(INDIRECT(CONCATENATE("InterveningNaturalFlow!",L$1,$A49)):INDIRECT(CONCATENATE("InterveningNaturalFlow!",L$1,$B49)))</f>
        <v>1107800</v>
      </c>
      <c r="M49" s="36">
        <f ca="1">SUM(INDIRECT(CONCATENATE("InterveningNaturalFlow!",M$1,$A49)):INDIRECT(CONCATENATE("InterveningNaturalFlow!",M$1,$B49)))</f>
        <v>101443</v>
      </c>
      <c r="N49" s="36">
        <f ca="1">SUM(INDIRECT(CONCATENATE("InterveningNaturalFlow!",N$1,$A49)):INDIRECT(CONCATENATE("InterveningNaturalFlow!",N$1,$B49)))</f>
        <v>503393</v>
      </c>
      <c r="O49" s="36">
        <f ca="1">SUM(INDIRECT(CONCATENATE("InterveningNaturalFlow!",O$1,$A49)):INDIRECT(CONCATENATE("InterveningNaturalFlow!",O$1,$B49)))</f>
        <v>1206425</v>
      </c>
      <c r="P49" s="36">
        <f ca="1">SUM(INDIRECT(CONCATENATE("InterveningNaturalFlow!",P$1,$A49)):INDIRECT(CONCATENATE("InterveningNaturalFlow!",P$1,$B49)))</f>
        <v>304395</v>
      </c>
      <c r="Q49" s="36">
        <f ca="1">SUM(INDIRECT(CONCATENATE("InterveningNaturalFlow!",Q$1,$A49)):INDIRECT(CONCATENATE("InterveningNaturalFlow!",Q$1,$B49)))</f>
        <v>577321</v>
      </c>
      <c r="R49" s="36">
        <f ca="1">SUM(INDIRECT(CONCATENATE("InterveningNaturalFlow!",R$1,$A49)):INDIRECT(CONCATENATE("InterveningNaturalFlow!",R$1,$B49)))</f>
        <v>539600</v>
      </c>
      <c r="S49" s="36">
        <f ca="1">SUM(INDIRECT(CONCATENATE("InterveningNaturalFlow!",S$1,$A49)):INDIRECT(CONCATENATE("InterveningNaturalFlow!",S$1,$B49)))</f>
        <v>294522</v>
      </c>
      <c r="T49" s="36">
        <f ca="1">SUM(INDIRECT(CONCATENATE("InterveningNaturalFlow!",T$1,$A49)):INDIRECT(CONCATENATE("InterveningNaturalFlow!",T$1,$B49)))</f>
        <v>144069</v>
      </c>
      <c r="U49" s="36">
        <f ca="1">SUM(INDIRECT(CONCATENATE("InterveningNaturalFlow!",U$1,$A49)):INDIRECT(CONCATENATE("InterveningNaturalFlow!",U$1,$B49)))</f>
        <v>1290036</v>
      </c>
      <c r="V49" s="36">
        <f ca="1">SUM(INDIRECT(CONCATENATE("InterveningNaturalFlow!",V$1,$A49)):INDIRECT(CONCATENATE("InterveningNaturalFlow!",V$1,$B49)))</f>
        <v>1028982</v>
      </c>
      <c r="W49" s="36">
        <f ca="1">SUM(INDIRECT(CONCATENATE("InterveningNaturalFlow!",W$1,$A49)):INDIRECT(CONCATENATE("InterveningNaturalFlow!",W$1,$B49)))</f>
        <v>514640</v>
      </c>
      <c r="X49" s="34"/>
      <c r="Y49" s="36">
        <f ca="1">SUM(INDIRECT(CONCATENATE("InterveningNaturalFlow!",Y$1,$A49)):INDIRECT(CONCATENATE("InterveningNaturalFlow!",Y$1,$B49)))</f>
        <v>16241</v>
      </c>
      <c r="Z49" s="36">
        <f ca="1">SUM(INDIRECT(CONCATENATE("InterveningNaturalFlow!",Z$1,$A49)):INDIRECT(CONCATENATE("InterveningNaturalFlow!",Z$1,$B49)))</f>
        <v>132659</v>
      </c>
      <c r="AA49" s="36">
        <f ca="1">SUM(INDIRECT(CONCATENATE("InterveningNaturalFlow!",AA$1,$A49)):INDIRECT(CONCATENATE("InterveningNaturalFlow!",AA$1,$B49)))</f>
        <v>-21490</v>
      </c>
      <c r="AB49" s="36">
        <f ca="1">SUM(INDIRECT(CONCATENATE("InterveningNaturalFlow!",AB$1,$A49)):INDIRECT(CONCATENATE("InterveningNaturalFlow!",AB$1,$B49)))</f>
        <v>110804</v>
      </c>
      <c r="AC49" s="36">
        <f ca="1">SUM(INDIRECT(CONCATENATE("InterveningNaturalFlow!",AC$1,$A49)):INDIRECT(CONCATENATE("InterveningNaturalFlow!",AC$1,$B49)))</f>
        <v>58500</v>
      </c>
      <c r="AD49" s="36">
        <f ca="1">SUM(INDIRECT(CONCATENATE("InterveningNaturalFlow!",AD$1,$A49)):INDIRECT(CONCATENATE("InterveningNaturalFlow!",AD$1,$B49)))</f>
        <v>49217</v>
      </c>
      <c r="AE49" s="36">
        <f ca="1">SUM(INDIRECT(CONCATENATE("InterveningNaturalFlow!",AE$1,$A49)):INDIRECT(CONCATENATE("InterveningNaturalFlow!",AE$1,$B49)))</f>
        <v>7802</v>
      </c>
      <c r="AF49" s="36">
        <f ca="1">SUM(INDIRECT(CONCATENATE("InterveningNaturalFlow!",AF$1,$A49)):INDIRECT(CONCATENATE("InterveningNaturalFlow!",AF$1,$B49)))</f>
        <v>144412</v>
      </c>
      <c r="AG49" s="36">
        <f ca="1">SUM(INDIRECT(CONCATENATE("InterveningNaturalFlow!",AG$1,$A49)):INDIRECT(CONCATENATE("InterveningNaturalFlow!",AG$1,$B49)))</f>
        <v>250001</v>
      </c>
    </row>
    <row r="50" spans="1:33" s="2" customFormat="1" x14ac:dyDescent="0.2">
      <c r="A50" s="43">
        <f t="shared" si="3"/>
        <v>525</v>
      </c>
      <c r="B50" s="43">
        <f t="shared" si="3"/>
        <v>536</v>
      </c>
      <c r="C50" s="6">
        <v>1949</v>
      </c>
      <c r="D50" s="36">
        <f ca="1">SUM(INDIRECT(CONCATENATE("InterveningNaturalFlow!",D$1,$A50)):INDIRECT(CONCATENATE("InterveningNaturalFlow!",D$1,$B50)))</f>
        <v>2197475</v>
      </c>
      <c r="E50" s="36">
        <f ca="1">SUM(INDIRECT(CONCATENATE("InterveningNaturalFlow!",E$1,$A50)):INDIRECT(CONCATENATE("InterveningNaturalFlow!",E$1,$B50)))</f>
        <v>1483788</v>
      </c>
      <c r="F50" s="36">
        <f ca="1">SUM(INDIRECT(CONCATENATE("InterveningNaturalFlow!",F$1,$A50)):INDIRECT(CONCATENATE("InterveningNaturalFlow!",F$1,$B50)))</f>
        <v>157493</v>
      </c>
      <c r="G50" s="36">
        <f ca="1">SUM(INDIRECT(CONCATENATE("InterveningNaturalFlow!",G$1,$A50)):INDIRECT(CONCATENATE("InterveningNaturalFlow!",G$1,$B50)))</f>
        <v>1179728</v>
      </c>
      <c r="H50" s="36">
        <f ca="1">SUM(INDIRECT(CONCATENATE("InterveningNaturalFlow!",H$1,$A50)):INDIRECT(CONCATENATE("InterveningNaturalFlow!",H$1,$B50)))</f>
        <v>179900</v>
      </c>
      <c r="I50" s="36">
        <f ca="1">SUM(INDIRECT(CONCATENATE("InterveningNaturalFlow!",I$1,$A50)):INDIRECT(CONCATENATE("InterveningNaturalFlow!",I$1,$B50)))</f>
        <v>1076857</v>
      </c>
      <c r="J50" s="36">
        <f ca="1">SUM(INDIRECT(CONCATENATE("InterveningNaturalFlow!",J$1,$A50)):INDIRECT(CONCATENATE("InterveningNaturalFlow!",J$1,$B50)))</f>
        <v>974500</v>
      </c>
      <c r="K50" s="36">
        <f ca="1">SUM(INDIRECT(CONCATENATE("InterveningNaturalFlow!",K$1,$A50)):INDIRECT(CONCATENATE("InterveningNaturalFlow!",K$1,$B50)))</f>
        <v>269815</v>
      </c>
      <c r="L50" s="36">
        <f ca="1">SUM(INDIRECT(CONCATENATE("InterveningNaturalFlow!",L$1,$A50)):INDIRECT(CONCATENATE("InterveningNaturalFlow!",L$1,$B50)))</f>
        <v>1254900</v>
      </c>
      <c r="M50" s="36">
        <f ca="1">SUM(INDIRECT(CONCATENATE("InterveningNaturalFlow!",M$1,$A50)):INDIRECT(CONCATENATE("InterveningNaturalFlow!",M$1,$B50)))</f>
        <v>108649</v>
      </c>
      <c r="N50" s="36">
        <f ca="1">SUM(INDIRECT(CONCATENATE("InterveningNaturalFlow!",N$1,$A50)):INDIRECT(CONCATENATE("InterveningNaturalFlow!",N$1,$B50)))</f>
        <v>534014</v>
      </c>
      <c r="O50" s="36">
        <f ca="1">SUM(INDIRECT(CONCATENATE("InterveningNaturalFlow!",O$1,$A50)):INDIRECT(CONCATENATE("InterveningNaturalFlow!",O$1,$B50)))</f>
        <v>1382936</v>
      </c>
      <c r="P50" s="36">
        <f ca="1">SUM(INDIRECT(CONCATENATE("InterveningNaturalFlow!",P$1,$A50)):INDIRECT(CONCATENATE("InterveningNaturalFlow!",P$1,$B50)))</f>
        <v>571330</v>
      </c>
      <c r="Q50" s="36">
        <f ca="1">SUM(INDIRECT(CONCATENATE("InterveningNaturalFlow!",Q$1,$A50)):INDIRECT(CONCATENATE("InterveningNaturalFlow!",Q$1,$B50)))</f>
        <v>955004</v>
      </c>
      <c r="R50" s="36">
        <f ca="1">SUM(INDIRECT(CONCATENATE("InterveningNaturalFlow!",R$1,$A50)):INDIRECT(CONCATENATE("InterveningNaturalFlow!",R$1,$B50)))</f>
        <v>619800</v>
      </c>
      <c r="S50" s="36">
        <f ca="1">SUM(INDIRECT(CONCATENATE("InterveningNaturalFlow!",S$1,$A50)):INDIRECT(CONCATENATE("InterveningNaturalFlow!",S$1,$B50)))</f>
        <v>578756</v>
      </c>
      <c r="T50" s="36">
        <f ca="1">SUM(INDIRECT(CONCATENATE("InterveningNaturalFlow!",T$1,$A50)):INDIRECT(CONCATENATE("InterveningNaturalFlow!",T$1,$B50)))</f>
        <v>215361</v>
      </c>
      <c r="U50" s="36">
        <f ca="1">SUM(INDIRECT(CONCATENATE("InterveningNaturalFlow!",U$1,$A50)):INDIRECT(CONCATENATE("InterveningNaturalFlow!",U$1,$B50)))</f>
        <v>1509590</v>
      </c>
      <c r="V50" s="36">
        <f ca="1">SUM(INDIRECT(CONCATENATE("InterveningNaturalFlow!",V$1,$A50)):INDIRECT(CONCATENATE("InterveningNaturalFlow!",V$1,$B50)))</f>
        <v>1151142</v>
      </c>
      <c r="W50" s="36">
        <f ca="1">SUM(INDIRECT(CONCATENATE("InterveningNaturalFlow!",W$1,$A50)):INDIRECT(CONCATENATE("InterveningNaturalFlow!",W$1,$B50)))</f>
        <v>571553</v>
      </c>
      <c r="X50" s="34"/>
      <c r="Y50" s="36">
        <f ca="1">SUM(INDIRECT(CONCATENATE("InterveningNaturalFlow!",Y$1,$A50)):INDIRECT(CONCATENATE("InterveningNaturalFlow!",Y$1,$B50)))</f>
        <v>19724</v>
      </c>
      <c r="Z50" s="36">
        <f ca="1">SUM(INDIRECT(CONCATENATE("InterveningNaturalFlow!",Z$1,$A50)):INDIRECT(CONCATENATE("InterveningNaturalFlow!",Z$1,$B50)))</f>
        <v>285353</v>
      </c>
      <c r="AA50" s="36">
        <f ca="1">SUM(INDIRECT(CONCATENATE("InterveningNaturalFlow!",AA$1,$A50)):INDIRECT(CONCATENATE("InterveningNaturalFlow!",AA$1,$B50)))</f>
        <v>-290233</v>
      </c>
      <c r="AB50" s="36">
        <f ca="1">SUM(INDIRECT(CONCATENATE("InterveningNaturalFlow!",AB$1,$A50)):INDIRECT(CONCATENATE("InterveningNaturalFlow!",AB$1,$B50)))</f>
        <v>163365</v>
      </c>
      <c r="AC50" s="36">
        <f ca="1">SUM(INDIRECT(CONCATENATE("InterveningNaturalFlow!",AC$1,$A50)):INDIRECT(CONCATENATE("InterveningNaturalFlow!",AC$1,$B50)))</f>
        <v>447346</v>
      </c>
      <c r="AD50" s="36">
        <f ca="1">SUM(INDIRECT(CONCATENATE("InterveningNaturalFlow!",AD$1,$A50)):INDIRECT(CONCATENATE("InterveningNaturalFlow!",AD$1,$B50)))</f>
        <v>21507</v>
      </c>
      <c r="AE50" s="36">
        <f ca="1">SUM(INDIRECT(CONCATENATE("InterveningNaturalFlow!",AE$1,$A50)):INDIRECT(CONCATENATE("InterveningNaturalFlow!",AE$1,$B50)))</f>
        <v>58577</v>
      </c>
      <c r="AF50" s="36">
        <f ca="1">SUM(INDIRECT(CONCATENATE("InterveningNaturalFlow!",AF$1,$A50)):INDIRECT(CONCATENATE("InterveningNaturalFlow!",AF$1,$B50)))</f>
        <v>70085</v>
      </c>
      <c r="AG50" s="36">
        <f ca="1">SUM(INDIRECT(CONCATENATE("InterveningNaturalFlow!",AG$1,$A50)):INDIRECT(CONCATENATE("InterveningNaturalFlow!",AG$1,$B50)))</f>
        <v>416514</v>
      </c>
    </row>
    <row r="51" spans="1:33" s="2" customFormat="1" x14ac:dyDescent="0.2">
      <c r="A51" s="43">
        <f t="shared" si="3"/>
        <v>537</v>
      </c>
      <c r="B51" s="43">
        <f t="shared" si="3"/>
        <v>548</v>
      </c>
      <c r="C51" s="6">
        <v>1950</v>
      </c>
      <c r="D51" s="36">
        <f ca="1">SUM(INDIRECT(CONCATENATE("InterveningNaturalFlow!",D$1,$A51)):INDIRECT(CONCATENATE("InterveningNaturalFlow!",D$1,$B51)))</f>
        <v>1651854</v>
      </c>
      <c r="E51" s="36">
        <f ca="1">SUM(INDIRECT(CONCATENATE("InterveningNaturalFlow!",E$1,$A51)):INDIRECT(CONCATENATE("InterveningNaturalFlow!",E$1,$B51)))</f>
        <v>1194823</v>
      </c>
      <c r="F51" s="36">
        <f ca="1">SUM(INDIRECT(CONCATENATE("InterveningNaturalFlow!",F$1,$A51)):INDIRECT(CONCATENATE("InterveningNaturalFlow!",F$1,$B51)))</f>
        <v>123145</v>
      </c>
      <c r="G51" s="36">
        <f ca="1">SUM(INDIRECT(CONCATENATE("InterveningNaturalFlow!",G$1,$A51)):INDIRECT(CONCATENATE("InterveningNaturalFlow!",G$1,$B51)))</f>
        <v>747791</v>
      </c>
      <c r="H51" s="36">
        <f ca="1">SUM(INDIRECT(CONCATENATE("InterveningNaturalFlow!",H$1,$A51)):INDIRECT(CONCATENATE("InterveningNaturalFlow!",H$1,$B51)))</f>
        <v>100700</v>
      </c>
      <c r="I51" s="36">
        <f ca="1">SUM(INDIRECT(CONCATENATE("InterveningNaturalFlow!",I$1,$A51)):INDIRECT(CONCATENATE("InterveningNaturalFlow!",I$1,$B51)))</f>
        <v>829745</v>
      </c>
      <c r="J51" s="36">
        <f ca="1">SUM(INDIRECT(CONCATENATE("InterveningNaturalFlow!",J$1,$A51)):INDIRECT(CONCATENATE("InterveningNaturalFlow!",J$1,$B51)))</f>
        <v>514800</v>
      </c>
      <c r="K51" s="36">
        <f ca="1">SUM(INDIRECT(CONCATENATE("InterveningNaturalFlow!",K$1,$A51)):INDIRECT(CONCATENATE("InterveningNaturalFlow!",K$1,$B51)))</f>
        <v>100785</v>
      </c>
      <c r="L51" s="36">
        <f ca="1">SUM(INDIRECT(CONCATENATE("InterveningNaturalFlow!",L$1,$A51)):INDIRECT(CONCATENATE("InterveningNaturalFlow!",L$1,$B51)))</f>
        <v>1945300</v>
      </c>
      <c r="M51" s="36">
        <f ca="1">SUM(INDIRECT(CONCATENATE("InterveningNaturalFlow!",M$1,$A51)):INDIRECT(CONCATENATE("InterveningNaturalFlow!",M$1,$B51)))</f>
        <v>171701</v>
      </c>
      <c r="N51" s="36">
        <f ca="1">SUM(INDIRECT(CONCATENATE("InterveningNaturalFlow!",N$1,$A51)):INDIRECT(CONCATENATE("InterveningNaturalFlow!",N$1,$B51)))</f>
        <v>760196</v>
      </c>
      <c r="O51" s="36">
        <f ca="1">SUM(INDIRECT(CONCATENATE("InterveningNaturalFlow!",O$1,$A51)):INDIRECT(CONCATENATE("InterveningNaturalFlow!",O$1,$B51)))</f>
        <v>1004432</v>
      </c>
      <c r="P51" s="36">
        <f ca="1">SUM(INDIRECT(CONCATENATE("InterveningNaturalFlow!",P$1,$A51)):INDIRECT(CONCATENATE("InterveningNaturalFlow!",P$1,$B51)))</f>
        <v>459733</v>
      </c>
      <c r="Q51" s="36">
        <f ca="1">SUM(INDIRECT(CONCATENATE("InterveningNaturalFlow!",Q$1,$A51)):INDIRECT(CONCATENATE("InterveningNaturalFlow!",Q$1,$B51)))</f>
        <v>883968</v>
      </c>
      <c r="R51" s="36">
        <f ca="1">SUM(INDIRECT(CONCATENATE("InterveningNaturalFlow!",R$1,$A51)):INDIRECT(CONCATENATE("InterveningNaturalFlow!",R$1,$B51)))</f>
        <v>470500</v>
      </c>
      <c r="S51" s="36">
        <f ca="1">SUM(INDIRECT(CONCATENATE("InterveningNaturalFlow!",S$1,$A51)):INDIRECT(CONCATENATE("InterveningNaturalFlow!",S$1,$B51)))</f>
        <v>440423</v>
      </c>
      <c r="T51" s="36">
        <f ca="1">SUM(INDIRECT(CONCATENATE("InterveningNaturalFlow!",T$1,$A51)):INDIRECT(CONCATENATE("InterveningNaturalFlow!",T$1,$B51)))</f>
        <v>114594</v>
      </c>
      <c r="U51" s="36">
        <f ca="1">SUM(INDIRECT(CONCATENATE("InterveningNaturalFlow!",U$1,$A51)):INDIRECT(CONCATENATE("InterveningNaturalFlow!",U$1,$B51)))</f>
        <v>618020</v>
      </c>
      <c r="V51" s="36">
        <f ca="1">SUM(INDIRECT(CONCATENATE("InterveningNaturalFlow!",V$1,$A51)):INDIRECT(CONCATENATE("InterveningNaturalFlow!",V$1,$B51)))</f>
        <v>426319</v>
      </c>
      <c r="W51" s="36">
        <f ca="1">SUM(INDIRECT(CONCATENATE("InterveningNaturalFlow!",W$1,$A51)):INDIRECT(CONCATENATE("InterveningNaturalFlow!",W$1,$B51)))</f>
        <v>391040</v>
      </c>
      <c r="X51" s="34"/>
      <c r="Y51" s="36">
        <f ca="1">SUM(INDIRECT(CONCATENATE("InterveningNaturalFlow!",Y$1,$A51)):INDIRECT(CONCATENATE("InterveningNaturalFlow!",Y$1,$B51)))</f>
        <v>12802</v>
      </c>
      <c r="Z51" s="36">
        <f ca="1">SUM(INDIRECT(CONCATENATE("InterveningNaturalFlow!",Z$1,$A51)):INDIRECT(CONCATENATE("InterveningNaturalFlow!",Z$1,$B51)))</f>
        <v>40401</v>
      </c>
      <c r="AA51" s="36">
        <f ca="1">SUM(INDIRECT(CONCATENATE("InterveningNaturalFlow!",AA$1,$A51)):INDIRECT(CONCATENATE("InterveningNaturalFlow!",AA$1,$B51)))</f>
        <v>-16949</v>
      </c>
      <c r="AB51" s="36">
        <f ca="1">SUM(INDIRECT(CONCATENATE("InterveningNaturalFlow!",AB$1,$A51)):INDIRECT(CONCATENATE("InterveningNaturalFlow!",AB$1,$B51)))</f>
        <v>118005</v>
      </c>
      <c r="AC51" s="36">
        <f ca="1">SUM(INDIRECT(CONCATENATE("InterveningNaturalFlow!",AC$1,$A51)):INDIRECT(CONCATENATE("InterveningNaturalFlow!",AC$1,$B51)))</f>
        <v>164004</v>
      </c>
      <c r="AD51" s="36">
        <f ca="1">SUM(INDIRECT(CONCATENATE("InterveningNaturalFlow!",AD$1,$A51)):INDIRECT(CONCATENATE("InterveningNaturalFlow!",AD$1,$B51)))</f>
        <v>-41752</v>
      </c>
      <c r="AE51" s="36">
        <f ca="1">SUM(INDIRECT(CONCATENATE("InterveningNaturalFlow!",AE$1,$A51)):INDIRECT(CONCATENATE("InterveningNaturalFlow!",AE$1,$B51)))</f>
        <v>7145</v>
      </c>
      <c r="AF51" s="36">
        <f ca="1">SUM(INDIRECT(CONCATENATE("InterveningNaturalFlow!",AF$1,$A51)):INDIRECT(CONCATENATE("InterveningNaturalFlow!",AF$1,$B51)))</f>
        <v>168507</v>
      </c>
      <c r="AG51" s="36">
        <f ca="1">SUM(INDIRECT(CONCATENATE("InterveningNaturalFlow!",AG$1,$A51)):INDIRECT(CONCATENATE("InterveningNaturalFlow!",AG$1,$B51)))</f>
        <v>446965</v>
      </c>
    </row>
    <row r="52" spans="1:33" s="2" customFormat="1" x14ac:dyDescent="0.2">
      <c r="A52" s="43">
        <f t="shared" si="3"/>
        <v>549</v>
      </c>
      <c r="B52" s="43">
        <f t="shared" si="3"/>
        <v>560</v>
      </c>
      <c r="C52" s="6">
        <v>1951</v>
      </c>
      <c r="D52" s="36">
        <f ca="1">SUM(INDIRECT(CONCATENATE("InterveningNaturalFlow!",D$1,$A52)):INDIRECT(CONCATENATE("InterveningNaturalFlow!",D$1,$B52)))</f>
        <v>2280116</v>
      </c>
      <c r="E52" s="36">
        <f ca="1">SUM(INDIRECT(CONCATENATE("InterveningNaturalFlow!",E$1,$A52)):INDIRECT(CONCATENATE("InterveningNaturalFlow!",E$1,$B52)))</f>
        <v>1210099</v>
      </c>
      <c r="F52" s="36">
        <f ca="1">SUM(INDIRECT(CONCATENATE("InterveningNaturalFlow!",F$1,$A52)):INDIRECT(CONCATENATE("InterveningNaturalFlow!",F$1,$B52)))</f>
        <v>136626</v>
      </c>
      <c r="G52" s="36">
        <f ca="1">SUM(INDIRECT(CONCATENATE("InterveningNaturalFlow!",G$1,$A52)):INDIRECT(CONCATENATE("InterveningNaturalFlow!",G$1,$B52)))</f>
        <v>773941</v>
      </c>
      <c r="H52" s="36">
        <f ca="1">SUM(INDIRECT(CONCATENATE("InterveningNaturalFlow!",H$1,$A52)):INDIRECT(CONCATENATE("InterveningNaturalFlow!",H$1,$B52)))</f>
        <v>107400</v>
      </c>
      <c r="I52" s="36">
        <f ca="1">SUM(INDIRECT(CONCATENATE("InterveningNaturalFlow!",I$1,$A52)):INDIRECT(CONCATENATE("InterveningNaturalFlow!",I$1,$B52)))</f>
        <v>634104</v>
      </c>
      <c r="J52" s="36">
        <f ca="1">SUM(INDIRECT(CONCATENATE("InterveningNaturalFlow!",J$1,$A52)):INDIRECT(CONCATENATE("InterveningNaturalFlow!",J$1,$B52)))</f>
        <v>296200</v>
      </c>
      <c r="K52" s="36">
        <f ca="1">SUM(INDIRECT(CONCATENATE("InterveningNaturalFlow!",K$1,$A52)):INDIRECT(CONCATENATE("InterveningNaturalFlow!",K$1,$B52)))</f>
        <v>-12910</v>
      </c>
      <c r="L52" s="36">
        <f ca="1">SUM(INDIRECT(CONCATENATE("InterveningNaturalFlow!",L$1,$A52)):INDIRECT(CONCATENATE("InterveningNaturalFlow!",L$1,$B52)))</f>
        <v>1918600</v>
      </c>
      <c r="M52" s="36">
        <f ca="1">SUM(INDIRECT(CONCATENATE("InterveningNaturalFlow!",M$1,$A52)):INDIRECT(CONCATENATE("InterveningNaturalFlow!",M$1,$B52)))</f>
        <v>169050</v>
      </c>
      <c r="N52" s="36">
        <f ca="1">SUM(INDIRECT(CONCATENATE("InterveningNaturalFlow!",N$1,$A52)):INDIRECT(CONCATENATE("InterveningNaturalFlow!",N$1,$B52)))</f>
        <v>460636</v>
      </c>
      <c r="O52" s="36">
        <f ca="1">SUM(INDIRECT(CONCATENATE("InterveningNaturalFlow!",O$1,$A52)):INDIRECT(CONCATENATE("InterveningNaturalFlow!",O$1,$B52)))</f>
        <v>1072158</v>
      </c>
      <c r="P52" s="36">
        <f ca="1">SUM(INDIRECT(CONCATENATE("InterveningNaturalFlow!",P$1,$A52)):INDIRECT(CONCATENATE("InterveningNaturalFlow!",P$1,$B52)))</f>
        <v>332645</v>
      </c>
      <c r="Q52" s="36">
        <f ca="1">SUM(INDIRECT(CONCATENATE("InterveningNaturalFlow!",Q$1,$A52)):INDIRECT(CONCATENATE("InterveningNaturalFlow!",Q$1,$B52)))</f>
        <v>752060</v>
      </c>
      <c r="R52" s="36">
        <f ca="1">SUM(INDIRECT(CONCATENATE("InterveningNaturalFlow!",R$1,$A52)):INDIRECT(CONCATENATE("InterveningNaturalFlow!",R$1,$B52)))</f>
        <v>496600</v>
      </c>
      <c r="S52" s="36">
        <f ca="1">SUM(INDIRECT(CONCATENATE("InterveningNaturalFlow!",S$1,$A52)):INDIRECT(CONCATENATE("InterveningNaturalFlow!",S$1,$B52)))</f>
        <v>330414</v>
      </c>
      <c r="T52" s="36">
        <f ca="1">SUM(INDIRECT(CONCATENATE("InterveningNaturalFlow!",T$1,$A52)):INDIRECT(CONCATENATE("InterveningNaturalFlow!",T$1,$B52)))</f>
        <v>135285</v>
      </c>
      <c r="U52" s="36">
        <f ca="1">SUM(INDIRECT(CONCATENATE("InterveningNaturalFlow!",U$1,$A52)):INDIRECT(CONCATENATE("InterveningNaturalFlow!",U$1,$B52)))</f>
        <v>464729</v>
      </c>
      <c r="V52" s="36">
        <f ca="1">SUM(INDIRECT(CONCATENATE("InterveningNaturalFlow!",V$1,$A52)):INDIRECT(CONCATENATE("InterveningNaturalFlow!",V$1,$B52)))</f>
        <v>466134</v>
      </c>
      <c r="W52" s="36">
        <f ca="1">SUM(INDIRECT(CONCATENATE("InterveningNaturalFlow!",W$1,$A52)):INDIRECT(CONCATENATE("InterveningNaturalFlow!",W$1,$B52)))</f>
        <v>454992</v>
      </c>
      <c r="X52" s="34"/>
      <c r="Y52" s="36">
        <f ca="1">SUM(INDIRECT(CONCATENATE("InterveningNaturalFlow!",Y$1,$A52)):INDIRECT(CONCATENATE("InterveningNaturalFlow!",Y$1,$B52)))</f>
        <v>15233</v>
      </c>
      <c r="Z52" s="36">
        <f ca="1">SUM(INDIRECT(CONCATENATE("InterveningNaturalFlow!",Z$1,$A52)):INDIRECT(CONCATENATE("InterveningNaturalFlow!",Z$1,$B52)))</f>
        <v>59385</v>
      </c>
      <c r="AA52" s="36">
        <f ca="1">SUM(INDIRECT(CONCATENATE("InterveningNaturalFlow!",AA$1,$A52)):INDIRECT(CONCATENATE("InterveningNaturalFlow!",AA$1,$B52)))</f>
        <v>-41536</v>
      </c>
      <c r="AB52" s="36">
        <f ca="1">SUM(INDIRECT(CONCATENATE("InterveningNaturalFlow!",AB$1,$A52)):INDIRECT(CONCATENATE("InterveningNaturalFlow!",AB$1,$B52)))</f>
        <v>112074</v>
      </c>
      <c r="AC52" s="36">
        <f ca="1">SUM(INDIRECT(CONCATENATE("InterveningNaturalFlow!",AC$1,$A52)):INDIRECT(CONCATENATE("InterveningNaturalFlow!",AC$1,$B52)))</f>
        <v>203511</v>
      </c>
      <c r="AD52" s="36">
        <f ca="1">SUM(INDIRECT(CONCATENATE("InterveningNaturalFlow!",AD$1,$A52)):INDIRECT(CONCATENATE("InterveningNaturalFlow!",AD$1,$B52)))</f>
        <v>139161</v>
      </c>
      <c r="AE52" s="36">
        <f ca="1">SUM(INDIRECT(CONCATENATE("InterveningNaturalFlow!",AE$1,$A52)):INDIRECT(CONCATENATE("InterveningNaturalFlow!",AE$1,$B52)))</f>
        <v>95567</v>
      </c>
      <c r="AF52" s="36">
        <f ca="1">SUM(INDIRECT(CONCATENATE("InterveningNaturalFlow!",AF$1,$A52)):INDIRECT(CONCATENATE("InterveningNaturalFlow!",AF$1,$B52)))</f>
        <v>-15167</v>
      </c>
      <c r="AG52" s="36">
        <f ca="1">SUM(INDIRECT(CONCATENATE("InterveningNaturalFlow!",AG$1,$A52)):INDIRECT(CONCATENATE("InterveningNaturalFlow!",AG$1,$B52)))</f>
        <v>322453</v>
      </c>
    </row>
    <row r="53" spans="1:33" s="2" customFormat="1" x14ac:dyDescent="0.2">
      <c r="A53" s="43">
        <f t="shared" si="3"/>
        <v>561</v>
      </c>
      <c r="B53" s="43">
        <f t="shared" si="3"/>
        <v>572</v>
      </c>
      <c r="C53" s="6">
        <v>1952</v>
      </c>
      <c r="D53" s="36">
        <f ca="1">SUM(INDIRECT(CONCATENATE("InterveningNaturalFlow!",D$1,$A53)):INDIRECT(CONCATENATE("InterveningNaturalFlow!",D$1,$B53)))</f>
        <v>2857223</v>
      </c>
      <c r="E53" s="36">
        <f ca="1">SUM(INDIRECT(CONCATENATE("InterveningNaturalFlow!",E$1,$A53)):INDIRECT(CONCATENATE("InterveningNaturalFlow!",E$1,$B53)))</f>
        <v>1861408</v>
      </c>
      <c r="F53" s="36">
        <f ca="1">SUM(INDIRECT(CONCATENATE("InterveningNaturalFlow!",F$1,$A53)):INDIRECT(CONCATENATE("InterveningNaturalFlow!",F$1,$B53)))</f>
        <v>201059</v>
      </c>
      <c r="G53" s="36">
        <f ca="1">SUM(INDIRECT(CONCATENATE("InterveningNaturalFlow!",G$1,$A53)):INDIRECT(CONCATENATE("InterveningNaturalFlow!",G$1,$B53)))</f>
        <v>1384605</v>
      </c>
      <c r="H53" s="36">
        <f ca="1">SUM(INDIRECT(CONCATENATE("InterveningNaturalFlow!",H$1,$A53)):INDIRECT(CONCATENATE("InterveningNaturalFlow!",H$1,$B53)))</f>
        <v>254300</v>
      </c>
      <c r="I53" s="36">
        <f ca="1">SUM(INDIRECT(CONCATENATE("InterveningNaturalFlow!",I$1,$A53)):INDIRECT(CONCATENATE("InterveningNaturalFlow!",I$1,$B53)))</f>
        <v>1367652</v>
      </c>
      <c r="J53" s="36">
        <f ca="1">SUM(INDIRECT(CONCATENATE("InterveningNaturalFlow!",J$1,$A53)):INDIRECT(CONCATENATE("InterveningNaturalFlow!",J$1,$B53)))</f>
        <v>1253200</v>
      </c>
      <c r="K53" s="36">
        <f ca="1">SUM(INDIRECT(CONCATENATE("InterveningNaturalFlow!",K$1,$A53)):INDIRECT(CONCATENATE("InterveningNaturalFlow!",K$1,$B53)))</f>
        <v>87384</v>
      </c>
      <c r="L53" s="36">
        <f ca="1">SUM(INDIRECT(CONCATENATE("InterveningNaturalFlow!",L$1,$A53)):INDIRECT(CONCATENATE("InterveningNaturalFlow!",L$1,$B53)))</f>
        <v>1403600</v>
      </c>
      <c r="M53" s="36">
        <f ca="1">SUM(INDIRECT(CONCATENATE("InterveningNaturalFlow!",M$1,$A53)):INDIRECT(CONCATENATE("InterveningNaturalFlow!",M$1,$B53)))</f>
        <v>227072</v>
      </c>
      <c r="N53" s="36">
        <f ca="1">SUM(INDIRECT(CONCATENATE("InterveningNaturalFlow!",N$1,$A53)):INDIRECT(CONCATENATE("InterveningNaturalFlow!",N$1,$B53)))</f>
        <v>749930</v>
      </c>
      <c r="O53" s="36">
        <f ca="1">SUM(INDIRECT(CONCATENATE("InterveningNaturalFlow!",O$1,$A53)):INDIRECT(CONCATENATE("InterveningNaturalFlow!",O$1,$B53)))</f>
        <v>1501233</v>
      </c>
      <c r="P53" s="36">
        <f ca="1">SUM(INDIRECT(CONCATENATE("InterveningNaturalFlow!",P$1,$A53)):INDIRECT(CONCATENATE("InterveningNaturalFlow!",P$1,$B53)))</f>
        <v>742747</v>
      </c>
      <c r="Q53" s="36">
        <f ca="1">SUM(INDIRECT(CONCATENATE("InterveningNaturalFlow!",Q$1,$A53)):INDIRECT(CONCATENATE("InterveningNaturalFlow!",Q$1,$B53)))</f>
        <v>1412923</v>
      </c>
      <c r="R53" s="36">
        <f ca="1">SUM(INDIRECT(CONCATENATE("InterveningNaturalFlow!",R$1,$A53)):INDIRECT(CONCATENATE("InterveningNaturalFlow!",R$1,$B53)))</f>
        <v>729400</v>
      </c>
      <c r="S53" s="36">
        <f ca="1">SUM(INDIRECT(CONCATENATE("InterveningNaturalFlow!",S$1,$A53)):INDIRECT(CONCATENATE("InterveningNaturalFlow!",S$1,$B53)))</f>
        <v>842495</v>
      </c>
      <c r="T53" s="36">
        <f ca="1">SUM(INDIRECT(CONCATENATE("InterveningNaturalFlow!",T$1,$A53)):INDIRECT(CONCATENATE("InterveningNaturalFlow!",T$1,$B53)))</f>
        <v>383039</v>
      </c>
      <c r="U53" s="36">
        <f ca="1">SUM(INDIRECT(CONCATENATE("InterveningNaturalFlow!",U$1,$A53)):INDIRECT(CONCATENATE("InterveningNaturalFlow!",U$1,$B53)))</f>
        <v>1664460</v>
      </c>
      <c r="V53" s="36">
        <f ca="1">SUM(INDIRECT(CONCATENATE("InterveningNaturalFlow!",V$1,$A53)):INDIRECT(CONCATENATE("InterveningNaturalFlow!",V$1,$B53)))</f>
        <v>1154487</v>
      </c>
      <c r="W53" s="36">
        <f ca="1">SUM(INDIRECT(CONCATENATE("InterveningNaturalFlow!",W$1,$A53)):INDIRECT(CONCATENATE("InterveningNaturalFlow!",W$1,$B53)))</f>
        <v>663402</v>
      </c>
      <c r="X53" s="34"/>
      <c r="Y53" s="36">
        <f ca="1">SUM(INDIRECT(CONCATENATE("InterveningNaturalFlow!",Y$1,$A53)):INDIRECT(CONCATENATE("InterveningNaturalFlow!",Y$1,$B53)))</f>
        <v>17488</v>
      </c>
      <c r="Z53" s="36">
        <f ca="1">SUM(INDIRECT(CONCATENATE("InterveningNaturalFlow!",Z$1,$A53)):INDIRECT(CONCATENATE("InterveningNaturalFlow!",Z$1,$B53)))</f>
        <v>347744</v>
      </c>
      <c r="AA53" s="36">
        <f ca="1">SUM(INDIRECT(CONCATENATE("InterveningNaturalFlow!",AA$1,$A53)):INDIRECT(CONCATENATE("InterveningNaturalFlow!",AA$1,$B53)))</f>
        <v>-162476</v>
      </c>
      <c r="AB53" s="36">
        <f ca="1">SUM(INDIRECT(CONCATENATE("InterveningNaturalFlow!",AB$1,$A53)):INDIRECT(CONCATENATE("InterveningNaturalFlow!",AB$1,$B53)))</f>
        <v>266972</v>
      </c>
      <c r="AC53" s="36">
        <f ca="1">SUM(INDIRECT(CONCATENATE("InterveningNaturalFlow!",AC$1,$A53)):INDIRECT(CONCATENATE("InterveningNaturalFlow!",AC$1,$B53)))</f>
        <v>400758</v>
      </c>
      <c r="AD53" s="36">
        <f ca="1">SUM(INDIRECT(CONCATENATE("InterveningNaturalFlow!",AD$1,$A53)):INDIRECT(CONCATENATE("InterveningNaturalFlow!",AD$1,$B53)))</f>
        <v>157755</v>
      </c>
      <c r="AE53" s="36">
        <f ca="1">SUM(INDIRECT(CONCATENATE("InterveningNaturalFlow!",AE$1,$A53)):INDIRECT(CONCATENATE("InterveningNaturalFlow!",AE$1,$B53)))</f>
        <v>157647</v>
      </c>
      <c r="AF53" s="36">
        <f ca="1">SUM(INDIRECT(CONCATENATE("InterveningNaturalFlow!",AF$1,$A53)):INDIRECT(CONCATENATE("InterveningNaturalFlow!",AF$1,$B53)))</f>
        <v>22037</v>
      </c>
      <c r="AG53" s="36">
        <f ca="1">SUM(INDIRECT(CONCATENATE("InterveningNaturalFlow!",AG$1,$A53)):INDIRECT(CONCATENATE("InterveningNaturalFlow!",AG$1,$B53)))</f>
        <v>434334</v>
      </c>
    </row>
    <row r="54" spans="1:33" s="2" customFormat="1" x14ac:dyDescent="0.2">
      <c r="A54" s="43">
        <f t="shared" si="3"/>
        <v>573</v>
      </c>
      <c r="B54" s="43">
        <f t="shared" si="3"/>
        <v>584</v>
      </c>
      <c r="C54" s="6">
        <v>1953</v>
      </c>
      <c r="D54" s="36">
        <f ca="1">SUM(INDIRECT(CONCATENATE("InterveningNaturalFlow!",D$1,$A54)):INDIRECT(CONCATENATE("InterveningNaturalFlow!",D$1,$B54)))</f>
        <v>1881901</v>
      </c>
      <c r="E54" s="36">
        <f ca="1">SUM(INDIRECT(CONCATENATE("InterveningNaturalFlow!",E$1,$A54)):INDIRECT(CONCATENATE("InterveningNaturalFlow!",E$1,$B54)))</f>
        <v>1112229</v>
      </c>
      <c r="F54" s="36">
        <f ca="1">SUM(INDIRECT(CONCATENATE("InterveningNaturalFlow!",F$1,$A54)):INDIRECT(CONCATENATE("InterveningNaturalFlow!",F$1,$B54)))</f>
        <v>128431</v>
      </c>
      <c r="G54" s="36">
        <f ca="1">SUM(INDIRECT(CONCATENATE("InterveningNaturalFlow!",G$1,$A54)):INDIRECT(CONCATENATE("InterveningNaturalFlow!",G$1,$B54)))</f>
        <v>801142</v>
      </c>
      <c r="H54" s="36">
        <f ca="1">SUM(INDIRECT(CONCATENATE("InterveningNaturalFlow!",H$1,$A54)):INDIRECT(CONCATENATE("InterveningNaturalFlow!",H$1,$B54)))</f>
        <v>135600</v>
      </c>
      <c r="I54" s="36">
        <f ca="1">SUM(INDIRECT(CONCATENATE("InterveningNaturalFlow!",I$1,$A54)):INDIRECT(CONCATENATE("InterveningNaturalFlow!",I$1,$B54)))</f>
        <v>712479</v>
      </c>
      <c r="J54" s="36">
        <f ca="1">SUM(INDIRECT(CONCATENATE("InterveningNaturalFlow!",J$1,$A54)):INDIRECT(CONCATENATE("InterveningNaturalFlow!",J$1,$B54)))</f>
        <v>442700</v>
      </c>
      <c r="K54" s="36">
        <f ca="1">SUM(INDIRECT(CONCATENATE("InterveningNaturalFlow!",K$1,$A54)):INDIRECT(CONCATENATE("InterveningNaturalFlow!",K$1,$B54)))</f>
        <v>161164</v>
      </c>
      <c r="L54" s="36">
        <f ca="1">SUM(INDIRECT(CONCATENATE("InterveningNaturalFlow!",L$1,$A54)):INDIRECT(CONCATENATE("InterveningNaturalFlow!",L$1,$B54)))</f>
        <v>1091000</v>
      </c>
      <c r="M54" s="36">
        <f ca="1">SUM(INDIRECT(CONCATENATE("InterveningNaturalFlow!",M$1,$A54)):INDIRECT(CONCATENATE("InterveningNaturalFlow!",M$1,$B54)))</f>
        <v>125854</v>
      </c>
      <c r="N54" s="36">
        <f ca="1">SUM(INDIRECT(CONCATENATE("InterveningNaturalFlow!",N$1,$A54)):INDIRECT(CONCATENATE("InterveningNaturalFlow!",N$1,$B54)))</f>
        <v>307214</v>
      </c>
      <c r="O54" s="36">
        <f ca="1">SUM(INDIRECT(CONCATENATE("InterveningNaturalFlow!",O$1,$A54)):INDIRECT(CONCATENATE("InterveningNaturalFlow!",O$1,$B54)))</f>
        <v>885807</v>
      </c>
      <c r="P54" s="36">
        <f ca="1">SUM(INDIRECT(CONCATENATE("InterveningNaturalFlow!",P$1,$A54)):INDIRECT(CONCATENATE("InterveningNaturalFlow!",P$1,$B54)))</f>
        <v>297494</v>
      </c>
      <c r="Q54" s="36">
        <f ca="1">SUM(INDIRECT(CONCATENATE("InterveningNaturalFlow!",Q$1,$A54)):INDIRECT(CONCATENATE("InterveningNaturalFlow!",Q$1,$B54)))</f>
        <v>587109</v>
      </c>
      <c r="R54" s="36">
        <f ca="1">SUM(INDIRECT(CONCATENATE("InterveningNaturalFlow!",R$1,$A54)):INDIRECT(CONCATENATE("InterveningNaturalFlow!",R$1,$B54)))</f>
        <v>497900</v>
      </c>
      <c r="S54" s="36">
        <f ca="1">SUM(INDIRECT(CONCATENATE("InterveningNaturalFlow!",S$1,$A54)):INDIRECT(CONCATENATE("InterveningNaturalFlow!",S$1,$B54)))</f>
        <v>296915</v>
      </c>
      <c r="T54" s="36">
        <f ca="1">SUM(INDIRECT(CONCATENATE("InterveningNaturalFlow!",T$1,$A54)):INDIRECT(CONCATENATE("InterveningNaturalFlow!",T$1,$B54)))</f>
        <v>133739</v>
      </c>
      <c r="U54" s="36">
        <f ca="1">SUM(INDIRECT(CONCATENATE("InterveningNaturalFlow!",U$1,$A54)):INDIRECT(CONCATENATE("InterveningNaturalFlow!",U$1,$B54)))</f>
        <v>619537</v>
      </c>
      <c r="V54" s="36">
        <f ca="1">SUM(INDIRECT(CONCATENATE("InterveningNaturalFlow!",V$1,$A54)):INDIRECT(CONCATENATE("InterveningNaturalFlow!",V$1,$B54)))</f>
        <v>560579</v>
      </c>
      <c r="W54" s="36">
        <f ca="1">SUM(INDIRECT(CONCATENATE("InterveningNaturalFlow!",W$1,$A54)):INDIRECT(CONCATENATE("InterveningNaturalFlow!",W$1,$B54)))</f>
        <v>344499</v>
      </c>
      <c r="X54" s="34"/>
      <c r="Y54" s="36">
        <f ca="1">SUM(INDIRECT(CONCATENATE("InterveningNaturalFlow!",Y$1,$A54)):INDIRECT(CONCATENATE("InterveningNaturalFlow!",Y$1,$B54)))</f>
        <v>18121</v>
      </c>
      <c r="Z54" s="36">
        <f ca="1">SUM(INDIRECT(CONCATENATE("InterveningNaturalFlow!",Z$1,$A54)):INDIRECT(CONCATENATE("InterveningNaturalFlow!",Z$1,$B54)))</f>
        <v>54438</v>
      </c>
      <c r="AA54" s="36">
        <f ca="1">SUM(INDIRECT(CONCATENATE("InterveningNaturalFlow!",AA$1,$A54)):INDIRECT(CONCATENATE("InterveningNaturalFlow!",AA$1,$B54)))</f>
        <v>1435</v>
      </c>
      <c r="AB54" s="36">
        <f ca="1">SUM(INDIRECT(CONCATENATE("InterveningNaturalFlow!",AB$1,$A54)):INDIRECT(CONCATENATE("InterveningNaturalFlow!",AB$1,$B54)))</f>
        <v>97468</v>
      </c>
      <c r="AC54" s="36">
        <f ca="1">SUM(INDIRECT(CONCATENATE("InterveningNaturalFlow!",AC$1,$A54)):INDIRECT(CONCATENATE("InterveningNaturalFlow!",AC$1,$B54)))</f>
        <v>260075</v>
      </c>
      <c r="AD54" s="36">
        <f ca="1">SUM(INDIRECT(CONCATENATE("InterveningNaturalFlow!",AD$1,$A54)):INDIRECT(CONCATENATE("InterveningNaturalFlow!",AD$1,$B54)))</f>
        <v>131149</v>
      </c>
      <c r="AE54" s="36">
        <f ca="1">SUM(INDIRECT(CONCATENATE("InterveningNaturalFlow!",AE$1,$A54)):INDIRECT(CONCATENATE("InterveningNaturalFlow!",AE$1,$B54)))</f>
        <v>7261</v>
      </c>
      <c r="AF54" s="36">
        <f ca="1">SUM(INDIRECT(CONCATENATE("InterveningNaturalFlow!",AF$1,$A54)):INDIRECT(CONCATENATE("InterveningNaturalFlow!",AF$1,$B54)))</f>
        <v>161708</v>
      </c>
      <c r="AG54" s="36">
        <f ca="1">SUM(INDIRECT(CONCATENATE("InterveningNaturalFlow!",AG$1,$A54)):INDIRECT(CONCATENATE("InterveningNaturalFlow!",AG$1,$B54)))</f>
        <v>433584</v>
      </c>
    </row>
    <row r="55" spans="1:33" s="2" customFormat="1" x14ac:dyDescent="0.2">
      <c r="A55" s="43">
        <f t="shared" si="3"/>
        <v>585</v>
      </c>
      <c r="B55" s="43">
        <f t="shared" si="3"/>
        <v>596</v>
      </c>
      <c r="C55" s="6">
        <v>1954</v>
      </c>
      <c r="D55" s="36">
        <f ca="1">SUM(INDIRECT(CONCATENATE("InterveningNaturalFlow!",D$1,$A55)):INDIRECT(CONCATENATE("InterveningNaturalFlow!",D$1,$B55)))</f>
        <v>1050069</v>
      </c>
      <c r="E55" s="36">
        <f ca="1">SUM(INDIRECT(CONCATENATE("InterveningNaturalFlow!",E$1,$A55)):INDIRECT(CONCATENATE("InterveningNaturalFlow!",E$1,$B55)))</f>
        <v>826083</v>
      </c>
      <c r="F55" s="36">
        <f ca="1">SUM(INDIRECT(CONCATENATE("InterveningNaturalFlow!",F$1,$A55)):INDIRECT(CONCATENATE("InterveningNaturalFlow!",F$1,$B55)))</f>
        <v>98208</v>
      </c>
      <c r="G55" s="36">
        <f ca="1">SUM(INDIRECT(CONCATENATE("InterveningNaturalFlow!",G$1,$A55)):INDIRECT(CONCATENATE("InterveningNaturalFlow!",G$1,$B55)))</f>
        <v>459466</v>
      </c>
      <c r="H55" s="36">
        <f ca="1">SUM(INDIRECT(CONCATENATE("InterveningNaturalFlow!",H$1,$A55)):INDIRECT(CONCATENATE("InterveningNaturalFlow!",H$1,$B55)))</f>
        <v>73700</v>
      </c>
      <c r="I55" s="36">
        <f ca="1">SUM(INDIRECT(CONCATENATE("InterveningNaturalFlow!",I$1,$A55)):INDIRECT(CONCATENATE("InterveningNaturalFlow!",I$1,$B55)))</f>
        <v>513011</v>
      </c>
      <c r="J55" s="36">
        <f ca="1">SUM(INDIRECT(CONCATENATE("InterveningNaturalFlow!",J$1,$A55)):INDIRECT(CONCATENATE("InterveningNaturalFlow!",J$1,$B55)))</f>
        <v>345700</v>
      </c>
      <c r="K55" s="36">
        <f ca="1">SUM(INDIRECT(CONCATENATE("InterveningNaturalFlow!",K$1,$A55)):INDIRECT(CONCATENATE("InterveningNaturalFlow!",K$1,$B55)))</f>
        <v>124072</v>
      </c>
      <c r="L55" s="36">
        <f ca="1">SUM(INDIRECT(CONCATENATE("InterveningNaturalFlow!",L$1,$A55)):INDIRECT(CONCATENATE("InterveningNaturalFlow!",L$1,$B55)))</f>
        <v>1199600</v>
      </c>
      <c r="M55" s="36">
        <f ca="1">SUM(INDIRECT(CONCATENATE("InterveningNaturalFlow!",M$1,$A55)):INDIRECT(CONCATENATE("InterveningNaturalFlow!",M$1,$B55)))</f>
        <v>100210</v>
      </c>
      <c r="N55" s="36">
        <f ca="1">SUM(INDIRECT(CONCATENATE("InterveningNaturalFlow!",N$1,$A55)):INDIRECT(CONCATENATE("InterveningNaturalFlow!",N$1,$B55)))</f>
        <v>174554</v>
      </c>
      <c r="O55" s="36">
        <f ca="1">SUM(INDIRECT(CONCATENATE("InterveningNaturalFlow!",O$1,$A55)):INDIRECT(CONCATENATE("InterveningNaturalFlow!",O$1,$B55)))</f>
        <v>592451</v>
      </c>
      <c r="P55" s="36">
        <f ca="1">SUM(INDIRECT(CONCATENATE("InterveningNaturalFlow!",P$1,$A55)):INDIRECT(CONCATENATE("InterveningNaturalFlow!",P$1,$B55)))</f>
        <v>204180</v>
      </c>
      <c r="Q55" s="36">
        <f ca="1">SUM(INDIRECT(CONCATENATE("InterveningNaturalFlow!",Q$1,$A55)):INDIRECT(CONCATENATE("InterveningNaturalFlow!",Q$1,$B55)))</f>
        <v>468228</v>
      </c>
      <c r="R55" s="36">
        <f ca="1">SUM(INDIRECT(CONCATENATE("InterveningNaturalFlow!",R$1,$A55)):INDIRECT(CONCATENATE("InterveningNaturalFlow!",R$1,$B55)))</f>
        <v>368900</v>
      </c>
      <c r="S55" s="36">
        <f ca="1">SUM(INDIRECT(CONCATENATE("InterveningNaturalFlow!",S$1,$A55)):INDIRECT(CONCATENATE("InterveningNaturalFlow!",S$1,$B55)))</f>
        <v>240598</v>
      </c>
      <c r="T55" s="36">
        <f ca="1">SUM(INDIRECT(CONCATENATE("InterveningNaturalFlow!",T$1,$A55)):INDIRECT(CONCATENATE("InterveningNaturalFlow!",T$1,$B55)))</f>
        <v>85310</v>
      </c>
      <c r="U55" s="36">
        <f ca="1">SUM(INDIRECT(CONCATENATE("InterveningNaturalFlow!",U$1,$A55)):INDIRECT(CONCATENATE("InterveningNaturalFlow!",U$1,$B55)))</f>
        <v>642259</v>
      </c>
      <c r="V55" s="36">
        <f ca="1">SUM(INDIRECT(CONCATENATE("InterveningNaturalFlow!",V$1,$A55)):INDIRECT(CONCATENATE("InterveningNaturalFlow!",V$1,$B55)))</f>
        <v>626771</v>
      </c>
      <c r="W55" s="36">
        <f ca="1">SUM(INDIRECT(CONCATENATE("InterveningNaturalFlow!",W$1,$A55)):INDIRECT(CONCATENATE("InterveningNaturalFlow!",W$1,$B55)))</f>
        <v>230852</v>
      </c>
      <c r="X55" s="34"/>
      <c r="Y55" s="36">
        <f ca="1">SUM(INDIRECT(CONCATENATE("InterveningNaturalFlow!",Y$1,$A55)):INDIRECT(CONCATENATE("InterveningNaturalFlow!",Y$1,$B55)))</f>
        <v>18467</v>
      </c>
      <c r="Z55" s="36">
        <f ca="1">SUM(INDIRECT(CONCATENATE("InterveningNaturalFlow!",Z$1,$A55)):INDIRECT(CONCATENATE("InterveningNaturalFlow!",Z$1,$B55)))</f>
        <v>112692</v>
      </c>
      <c r="AA55" s="36">
        <f ca="1">SUM(INDIRECT(CONCATENATE("InterveningNaturalFlow!",AA$1,$A55)):INDIRECT(CONCATENATE("InterveningNaturalFlow!",AA$1,$B55)))</f>
        <v>1430</v>
      </c>
      <c r="AB55" s="36">
        <f ca="1">SUM(INDIRECT(CONCATENATE("InterveningNaturalFlow!",AB$1,$A55)):INDIRECT(CONCATENATE("InterveningNaturalFlow!",AB$1,$B55)))</f>
        <v>139919</v>
      </c>
      <c r="AC55" s="36">
        <f ca="1">SUM(INDIRECT(CONCATENATE("InterveningNaturalFlow!",AC$1,$A55)):INDIRECT(CONCATENATE("InterveningNaturalFlow!",AC$1,$B55)))</f>
        <v>247498</v>
      </c>
      <c r="AD55" s="36">
        <f ca="1">SUM(INDIRECT(CONCATENATE("InterveningNaturalFlow!",AD$1,$A55)):INDIRECT(CONCATENATE("InterveningNaturalFlow!",AD$1,$B55)))</f>
        <v>101410</v>
      </c>
      <c r="AE55" s="36">
        <f ca="1">SUM(INDIRECT(CONCATENATE("InterveningNaturalFlow!",AE$1,$A55)):INDIRECT(CONCATENATE("InterveningNaturalFlow!",AE$1,$B55)))</f>
        <v>63448</v>
      </c>
      <c r="AF55" s="36">
        <f ca="1">SUM(INDIRECT(CONCATENATE("InterveningNaturalFlow!",AF$1,$A55)):INDIRECT(CONCATENATE("InterveningNaturalFlow!",AF$1,$B55)))</f>
        <v>-49377</v>
      </c>
      <c r="AG55" s="36">
        <f ca="1">SUM(INDIRECT(CONCATENATE("InterveningNaturalFlow!",AG$1,$A55)):INDIRECT(CONCATENATE("InterveningNaturalFlow!",AG$1,$B55)))</f>
        <v>462097</v>
      </c>
    </row>
    <row r="56" spans="1:33" s="2" customFormat="1" x14ac:dyDescent="0.2">
      <c r="A56" s="43">
        <f t="shared" si="3"/>
        <v>597</v>
      </c>
      <c r="B56" s="43">
        <f t="shared" si="3"/>
        <v>608</v>
      </c>
      <c r="C56" s="6">
        <v>1955</v>
      </c>
      <c r="D56" s="36">
        <f ca="1">SUM(INDIRECT(CONCATENATE("InterveningNaturalFlow!",D$1,$A56)):INDIRECT(CONCATENATE("InterveningNaturalFlow!",D$1,$B56)))</f>
        <v>1408317</v>
      </c>
      <c r="E56" s="36">
        <f ca="1">SUM(INDIRECT(CONCATENATE("InterveningNaturalFlow!",E$1,$A56)):INDIRECT(CONCATENATE("InterveningNaturalFlow!",E$1,$B56)))</f>
        <v>1015920</v>
      </c>
      <c r="F56" s="36">
        <f ca="1">SUM(INDIRECT(CONCATENATE("InterveningNaturalFlow!",F$1,$A56)):INDIRECT(CONCATENATE("InterveningNaturalFlow!",F$1,$B56)))</f>
        <v>112737</v>
      </c>
      <c r="G56" s="36">
        <f ca="1">SUM(INDIRECT(CONCATENATE("InterveningNaturalFlow!",G$1,$A56)):INDIRECT(CONCATENATE("InterveningNaturalFlow!",G$1,$B56)))</f>
        <v>567269</v>
      </c>
      <c r="H56" s="36">
        <f ca="1">SUM(INDIRECT(CONCATENATE("InterveningNaturalFlow!",H$1,$A56)):INDIRECT(CONCATENATE("InterveningNaturalFlow!",H$1,$B56)))</f>
        <v>108000</v>
      </c>
      <c r="I56" s="36">
        <f ca="1">SUM(INDIRECT(CONCATENATE("InterveningNaturalFlow!",I$1,$A56)):INDIRECT(CONCATENATE("InterveningNaturalFlow!",I$1,$B56)))</f>
        <v>694906</v>
      </c>
      <c r="J56" s="36">
        <f ca="1">SUM(INDIRECT(CONCATENATE("InterveningNaturalFlow!",J$1,$A56)):INDIRECT(CONCATENATE("InterveningNaturalFlow!",J$1,$B56)))</f>
        <v>484500</v>
      </c>
      <c r="K56" s="36">
        <f ca="1">SUM(INDIRECT(CONCATENATE("InterveningNaturalFlow!",K$1,$A56)):INDIRECT(CONCATENATE("InterveningNaturalFlow!",K$1,$B56)))</f>
        <v>136400</v>
      </c>
      <c r="L56" s="36">
        <f ca="1">SUM(INDIRECT(CONCATENATE("InterveningNaturalFlow!",L$1,$A56)):INDIRECT(CONCATENATE("InterveningNaturalFlow!",L$1,$B56)))</f>
        <v>893500</v>
      </c>
      <c r="M56" s="36">
        <f ca="1">SUM(INDIRECT(CONCATENATE("InterveningNaturalFlow!",M$1,$A56)):INDIRECT(CONCATENATE("InterveningNaturalFlow!",M$1,$B56)))</f>
        <v>50312</v>
      </c>
      <c r="N56" s="36">
        <f ca="1">SUM(INDIRECT(CONCATENATE("InterveningNaturalFlow!",N$1,$A56)):INDIRECT(CONCATENATE("InterveningNaturalFlow!",N$1,$B56)))</f>
        <v>281571</v>
      </c>
      <c r="O56" s="36">
        <f ca="1">SUM(INDIRECT(CONCATENATE("InterveningNaturalFlow!",O$1,$A56)):INDIRECT(CONCATENATE("InterveningNaturalFlow!",O$1,$B56)))</f>
        <v>815943</v>
      </c>
      <c r="P56" s="36">
        <f ca="1">SUM(INDIRECT(CONCATENATE("InterveningNaturalFlow!",P$1,$A56)):INDIRECT(CONCATENATE("InterveningNaturalFlow!",P$1,$B56)))</f>
        <v>260151</v>
      </c>
      <c r="Q56" s="36">
        <f ca="1">SUM(INDIRECT(CONCATENATE("InterveningNaturalFlow!",Q$1,$A56)):INDIRECT(CONCATENATE("InterveningNaturalFlow!",Q$1,$B56)))</f>
        <v>533542</v>
      </c>
      <c r="R56" s="36">
        <f ca="1">SUM(INDIRECT(CONCATENATE("InterveningNaturalFlow!",R$1,$A56)):INDIRECT(CONCATENATE("InterveningNaturalFlow!",R$1,$B56)))</f>
        <v>418300</v>
      </c>
      <c r="S56" s="36">
        <f ca="1">SUM(INDIRECT(CONCATENATE("InterveningNaturalFlow!",S$1,$A56)):INDIRECT(CONCATENATE("InterveningNaturalFlow!",S$1,$B56)))</f>
        <v>283330</v>
      </c>
      <c r="T56" s="36">
        <f ca="1">SUM(INDIRECT(CONCATENATE("InterveningNaturalFlow!",T$1,$A56)):INDIRECT(CONCATENATE("InterveningNaturalFlow!",T$1,$B56)))</f>
        <v>88893</v>
      </c>
      <c r="U56" s="36">
        <f ca="1">SUM(INDIRECT(CONCATENATE("InterveningNaturalFlow!",U$1,$A56)):INDIRECT(CONCATENATE("InterveningNaturalFlow!",U$1,$B56)))</f>
        <v>602047</v>
      </c>
      <c r="V56" s="36">
        <f ca="1">SUM(INDIRECT(CONCATENATE("InterveningNaturalFlow!",V$1,$A56)):INDIRECT(CONCATENATE("InterveningNaturalFlow!",V$1,$B56)))</f>
        <v>507463</v>
      </c>
      <c r="W56" s="36">
        <f ca="1">SUM(INDIRECT(CONCATENATE("InterveningNaturalFlow!",W$1,$A56)):INDIRECT(CONCATENATE("InterveningNaturalFlow!",W$1,$B56)))</f>
        <v>95068</v>
      </c>
      <c r="X56" s="34"/>
      <c r="Y56" s="36">
        <f ca="1">SUM(INDIRECT(CONCATENATE("InterveningNaturalFlow!",Y$1,$A56)):INDIRECT(CONCATENATE("InterveningNaturalFlow!",Y$1,$B56)))</f>
        <v>14867</v>
      </c>
      <c r="Z56" s="36">
        <f ca="1">SUM(INDIRECT(CONCATENATE("InterveningNaturalFlow!",Z$1,$A56)):INDIRECT(CONCATENATE("InterveningNaturalFlow!",Z$1,$B56)))</f>
        <v>191350</v>
      </c>
      <c r="AA56" s="36">
        <f ca="1">SUM(INDIRECT(CONCATENATE("InterveningNaturalFlow!",AA$1,$A56)):INDIRECT(CONCATENATE("InterveningNaturalFlow!",AA$1,$B56)))</f>
        <v>112793</v>
      </c>
      <c r="AB56" s="36">
        <f ca="1">SUM(INDIRECT(CONCATENATE("InterveningNaturalFlow!",AB$1,$A56)):INDIRECT(CONCATENATE("InterveningNaturalFlow!",AB$1,$B56)))</f>
        <v>133392</v>
      </c>
      <c r="AC56" s="36">
        <f ca="1">SUM(INDIRECT(CONCATENATE("InterveningNaturalFlow!",AC$1,$A56)):INDIRECT(CONCATENATE("InterveningNaturalFlow!",AC$1,$B56)))</f>
        <v>350003</v>
      </c>
      <c r="AD56" s="36">
        <f ca="1">SUM(INDIRECT(CONCATENATE("InterveningNaturalFlow!",AD$1,$A56)):INDIRECT(CONCATENATE("InterveningNaturalFlow!",AD$1,$B56)))</f>
        <v>176455</v>
      </c>
      <c r="AE56" s="36">
        <f ca="1">SUM(INDIRECT(CONCATENATE("InterveningNaturalFlow!",AE$1,$A56)):INDIRECT(CONCATENATE("InterveningNaturalFlow!",AE$1,$B56)))</f>
        <v>35269</v>
      </c>
      <c r="AF56" s="36">
        <f ca="1">SUM(INDIRECT(CONCATENATE("InterveningNaturalFlow!",AF$1,$A56)):INDIRECT(CONCATENATE("InterveningNaturalFlow!",AF$1,$B56)))</f>
        <v>100059</v>
      </c>
      <c r="AG56" s="36">
        <f ca="1">SUM(INDIRECT(CONCATENATE("InterveningNaturalFlow!",AG$1,$A56)):INDIRECT(CONCATENATE("InterveningNaturalFlow!",AG$1,$B56)))</f>
        <v>602756</v>
      </c>
    </row>
    <row r="57" spans="1:33" s="2" customFormat="1" x14ac:dyDescent="0.2">
      <c r="A57" s="43">
        <f t="shared" si="3"/>
        <v>609</v>
      </c>
      <c r="B57" s="43">
        <f t="shared" si="3"/>
        <v>620</v>
      </c>
      <c r="C57" s="6">
        <v>1956</v>
      </c>
      <c r="D57" s="36">
        <f ca="1">SUM(INDIRECT(CONCATENATE("InterveningNaturalFlow!",D$1,$A57)):INDIRECT(CONCATENATE("InterveningNaturalFlow!",D$1,$B57)))</f>
        <v>1869820</v>
      </c>
      <c r="E57" s="36">
        <f ca="1">SUM(INDIRECT(CONCATENATE("InterveningNaturalFlow!",E$1,$A57)):INDIRECT(CONCATENATE("InterveningNaturalFlow!",E$1,$B57)))</f>
        <v>1082744</v>
      </c>
      <c r="F57" s="36">
        <f ca="1">SUM(INDIRECT(CONCATENATE("InterveningNaturalFlow!",F$1,$A57)):INDIRECT(CONCATENATE("InterveningNaturalFlow!",F$1,$B57)))</f>
        <v>134626</v>
      </c>
      <c r="G57" s="36">
        <f ca="1">SUM(INDIRECT(CONCATENATE("InterveningNaturalFlow!",G$1,$A57)):INDIRECT(CONCATENATE("InterveningNaturalFlow!",G$1,$B57)))</f>
        <v>702669</v>
      </c>
      <c r="H57" s="36">
        <f ca="1">SUM(INDIRECT(CONCATENATE("InterveningNaturalFlow!",H$1,$A57)):INDIRECT(CONCATENATE("InterveningNaturalFlow!",H$1,$B57)))</f>
        <v>124600</v>
      </c>
      <c r="I57" s="36">
        <f ca="1">SUM(INDIRECT(CONCATENATE("InterveningNaturalFlow!",I$1,$A57)):INDIRECT(CONCATENATE("InterveningNaturalFlow!",I$1,$B57)))</f>
        <v>616093</v>
      </c>
      <c r="J57" s="36">
        <f ca="1">SUM(INDIRECT(CONCATENATE("InterveningNaturalFlow!",J$1,$A57)):INDIRECT(CONCATENATE("InterveningNaturalFlow!",J$1,$B57)))</f>
        <v>403700</v>
      </c>
      <c r="K57" s="36">
        <f ca="1">SUM(INDIRECT(CONCATENATE("InterveningNaturalFlow!",K$1,$A57)):INDIRECT(CONCATENATE("InterveningNaturalFlow!",K$1,$B57)))</f>
        <v>88646</v>
      </c>
      <c r="L57" s="36">
        <f ca="1">SUM(INDIRECT(CONCATENATE("InterveningNaturalFlow!",L$1,$A57)):INDIRECT(CONCATENATE("InterveningNaturalFlow!",L$1,$B57)))</f>
        <v>1653600</v>
      </c>
      <c r="M57" s="36">
        <f ca="1">SUM(INDIRECT(CONCATENATE("InterveningNaturalFlow!",M$1,$A57)):INDIRECT(CONCATENATE("InterveningNaturalFlow!",M$1,$B57)))</f>
        <v>117947</v>
      </c>
      <c r="N57" s="36">
        <f ca="1">SUM(INDIRECT(CONCATENATE("InterveningNaturalFlow!",N$1,$A57)):INDIRECT(CONCATENATE("InterveningNaturalFlow!",N$1,$B57)))</f>
        <v>396073</v>
      </c>
      <c r="O57" s="36">
        <f ca="1">SUM(INDIRECT(CONCATENATE("InterveningNaturalFlow!",O$1,$A57)):INDIRECT(CONCATENATE("InterveningNaturalFlow!",O$1,$B57)))</f>
        <v>1090709</v>
      </c>
      <c r="P57" s="36">
        <f ca="1">SUM(INDIRECT(CONCATENATE("InterveningNaturalFlow!",P$1,$A57)):INDIRECT(CONCATENATE("InterveningNaturalFlow!",P$1,$B57)))</f>
        <v>437637</v>
      </c>
      <c r="Q57" s="36">
        <f ca="1">SUM(INDIRECT(CONCATENATE("InterveningNaturalFlow!",Q$1,$A57)):INDIRECT(CONCATENATE("InterveningNaturalFlow!",Q$1,$B57)))</f>
        <v>635437</v>
      </c>
      <c r="R57" s="36">
        <f ca="1">SUM(INDIRECT(CONCATENATE("InterveningNaturalFlow!",R$1,$A57)):INDIRECT(CONCATENATE("InterveningNaturalFlow!",R$1,$B57)))</f>
        <v>451400</v>
      </c>
      <c r="S57" s="36">
        <f ca="1">SUM(INDIRECT(CONCATENATE("InterveningNaturalFlow!",S$1,$A57)):INDIRECT(CONCATENATE("InterveningNaturalFlow!",S$1,$B57)))</f>
        <v>488564</v>
      </c>
      <c r="T57" s="36">
        <f ca="1">SUM(INDIRECT(CONCATENATE("InterveningNaturalFlow!",T$1,$A57)):INDIRECT(CONCATENATE("InterveningNaturalFlow!",T$1,$B57)))</f>
        <v>84649</v>
      </c>
      <c r="U57" s="36">
        <f ca="1">SUM(INDIRECT(CONCATENATE("InterveningNaturalFlow!",U$1,$A57)):INDIRECT(CONCATENATE("InterveningNaturalFlow!",U$1,$B57)))</f>
        <v>615792</v>
      </c>
      <c r="V57" s="36">
        <f ca="1">SUM(INDIRECT(CONCATENATE("InterveningNaturalFlow!",V$1,$A57)):INDIRECT(CONCATENATE("InterveningNaturalFlow!",V$1,$B57)))</f>
        <v>478674</v>
      </c>
      <c r="W57" s="36">
        <f ca="1">SUM(INDIRECT(CONCATENATE("InterveningNaturalFlow!",W$1,$A57)):INDIRECT(CONCATENATE("InterveningNaturalFlow!",W$1,$B57)))</f>
        <v>64631</v>
      </c>
      <c r="X57" s="34"/>
      <c r="Y57" s="36">
        <f ca="1">SUM(INDIRECT(CONCATENATE("InterveningNaturalFlow!",Y$1,$A57)):INDIRECT(CONCATENATE("InterveningNaturalFlow!",Y$1,$B57)))</f>
        <v>9180</v>
      </c>
      <c r="Z57" s="36">
        <f ca="1">SUM(INDIRECT(CONCATENATE("InterveningNaturalFlow!",Z$1,$A57)):INDIRECT(CONCATENATE("InterveningNaturalFlow!",Z$1,$B57)))</f>
        <v>19273</v>
      </c>
      <c r="AA57" s="36">
        <f ca="1">SUM(INDIRECT(CONCATENATE("InterveningNaturalFlow!",AA$1,$A57)):INDIRECT(CONCATENATE("InterveningNaturalFlow!",AA$1,$B57)))</f>
        <v>87602</v>
      </c>
      <c r="AB57" s="36">
        <f ca="1">SUM(INDIRECT(CONCATENATE("InterveningNaturalFlow!",AB$1,$A57)):INDIRECT(CONCATENATE("InterveningNaturalFlow!",AB$1,$B57)))</f>
        <v>81711</v>
      </c>
      <c r="AC57" s="36">
        <f ca="1">SUM(INDIRECT(CONCATENATE("InterveningNaturalFlow!",AC$1,$A57)):INDIRECT(CONCATENATE("InterveningNaturalFlow!",AC$1,$B57)))</f>
        <v>190343</v>
      </c>
      <c r="AD57" s="36">
        <f ca="1">SUM(INDIRECT(CONCATENATE("InterveningNaturalFlow!",AD$1,$A57)):INDIRECT(CONCATENATE("InterveningNaturalFlow!",AD$1,$B57)))</f>
        <v>156523</v>
      </c>
      <c r="AE57" s="36">
        <f ca="1">SUM(INDIRECT(CONCATENATE("InterveningNaturalFlow!",AE$1,$A57)):INDIRECT(CONCATENATE("InterveningNaturalFlow!",AE$1,$B57)))</f>
        <v>6973</v>
      </c>
      <c r="AF57" s="36">
        <f ca="1">SUM(INDIRECT(CONCATENATE("InterveningNaturalFlow!",AF$1,$A57)):INDIRECT(CONCATENATE("InterveningNaturalFlow!",AF$1,$B57)))</f>
        <v>-40898</v>
      </c>
      <c r="AG57" s="36">
        <f ca="1">SUM(INDIRECT(CONCATENATE("InterveningNaturalFlow!",AG$1,$A57)):INDIRECT(CONCATENATE("InterveningNaturalFlow!",AG$1,$B57)))</f>
        <v>483578</v>
      </c>
    </row>
    <row r="58" spans="1:33" s="2" customFormat="1" x14ac:dyDescent="0.2">
      <c r="A58" s="43">
        <f t="shared" si="3"/>
        <v>621</v>
      </c>
      <c r="B58" s="43">
        <f t="shared" si="3"/>
        <v>632</v>
      </c>
      <c r="C58" s="6">
        <v>1957</v>
      </c>
      <c r="D58" s="36">
        <f ca="1">SUM(INDIRECT(CONCATENATE("InterveningNaturalFlow!",D$1,$A58)):INDIRECT(CONCATENATE("InterveningNaturalFlow!",D$1,$B58)))</f>
        <v>3096986</v>
      </c>
      <c r="E58" s="36">
        <f ca="1">SUM(INDIRECT(CONCATENATE("InterveningNaturalFlow!",E$1,$A58)):INDIRECT(CONCATENATE("InterveningNaturalFlow!",E$1,$B58)))</f>
        <v>1991799</v>
      </c>
      <c r="F58" s="36">
        <f ca="1">SUM(INDIRECT(CONCATENATE("InterveningNaturalFlow!",F$1,$A58)):INDIRECT(CONCATENATE("InterveningNaturalFlow!",F$1,$B58)))</f>
        <v>254238</v>
      </c>
      <c r="G58" s="36">
        <f ca="1">SUM(INDIRECT(CONCATENATE("InterveningNaturalFlow!",G$1,$A58)):INDIRECT(CONCATENATE("InterveningNaturalFlow!",G$1,$B58)))</f>
        <v>1656950</v>
      </c>
      <c r="H58" s="36">
        <f ca="1">SUM(INDIRECT(CONCATENATE("InterveningNaturalFlow!",H$1,$A58)):INDIRECT(CONCATENATE("InterveningNaturalFlow!",H$1,$B58)))</f>
        <v>360100</v>
      </c>
      <c r="I58" s="36">
        <f ca="1">SUM(INDIRECT(CONCATENATE("InterveningNaturalFlow!",I$1,$A58)):INDIRECT(CONCATENATE("InterveningNaturalFlow!",I$1,$B58)))</f>
        <v>1567086</v>
      </c>
      <c r="J58" s="36">
        <f ca="1">SUM(INDIRECT(CONCATENATE("InterveningNaturalFlow!",J$1,$A58)):INDIRECT(CONCATENATE("InterveningNaturalFlow!",J$1,$B58)))</f>
        <v>1303100</v>
      </c>
      <c r="K58" s="36">
        <f ca="1">SUM(INDIRECT(CONCATENATE("InterveningNaturalFlow!",K$1,$A58)):INDIRECT(CONCATENATE("InterveningNaturalFlow!",K$1,$B58)))</f>
        <v>259247</v>
      </c>
      <c r="L58" s="36">
        <f ca="1">SUM(INDIRECT(CONCATENATE("InterveningNaturalFlow!",L$1,$A58)):INDIRECT(CONCATENATE("InterveningNaturalFlow!",L$1,$B58)))</f>
        <v>1565100</v>
      </c>
      <c r="M58" s="36">
        <f ca="1">SUM(INDIRECT(CONCATENATE("InterveningNaturalFlow!",M$1,$A58)):INDIRECT(CONCATENATE("InterveningNaturalFlow!",M$1,$B58)))</f>
        <v>109134</v>
      </c>
      <c r="N58" s="36">
        <f ca="1">SUM(INDIRECT(CONCATENATE("InterveningNaturalFlow!",N$1,$A58)):INDIRECT(CONCATENATE("InterveningNaturalFlow!",N$1,$B58)))</f>
        <v>562793</v>
      </c>
      <c r="O58" s="36">
        <f ca="1">SUM(INDIRECT(CONCATENATE("InterveningNaturalFlow!",O$1,$A58)):INDIRECT(CONCATENATE("InterveningNaturalFlow!",O$1,$B58)))</f>
        <v>1877621</v>
      </c>
      <c r="P58" s="36">
        <f ca="1">SUM(INDIRECT(CONCATENATE("InterveningNaturalFlow!",P$1,$A58)):INDIRECT(CONCATENATE("InterveningNaturalFlow!",P$1,$B58)))</f>
        <v>543848</v>
      </c>
      <c r="Q58" s="36">
        <f ca="1">SUM(INDIRECT(CONCATENATE("InterveningNaturalFlow!",Q$1,$A58)):INDIRECT(CONCATENATE("InterveningNaturalFlow!",Q$1,$B58)))</f>
        <v>785767</v>
      </c>
      <c r="R58" s="36">
        <f ca="1">SUM(INDIRECT(CONCATENATE("InterveningNaturalFlow!",R$1,$A58)):INDIRECT(CONCATENATE("InterveningNaturalFlow!",R$1,$B58)))</f>
        <v>788700</v>
      </c>
      <c r="S58" s="36">
        <f ca="1">SUM(INDIRECT(CONCATENATE("InterveningNaturalFlow!",S$1,$A58)):INDIRECT(CONCATENATE("InterveningNaturalFlow!",S$1,$B58)))</f>
        <v>463689</v>
      </c>
      <c r="T58" s="36">
        <f ca="1">SUM(INDIRECT(CONCATENATE("InterveningNaturalFlow!",T$1,$A58)):INDIRECT(CONCATENATE("InterveningNaturalFlow!",T$1,$B58)))</f>
        <v>239832</v>
      </c>
      <c r="U58" s="36">
        <f ca="1">SUM(INDIRECT(CONCATENATE("InterveningNaturalFlow!",U$1,$A58)):INDIRECT(CONCATENATE("InterveningNaturalFlow!",U$1,$B58)))</f>
        <v>1757307</v>
      </c>
      <c r="V58" s="36">
        <f ca="1">SUM(INDIRECT(CONCATENATE("InterveningNaturalFlow!",V$1,$A58)):INDIRECT(CONCATENATE("InterveningNaturalFlow!",V$1,$B58)))</f>
        <v>1370856</v>
      </c>
      <c r="W58" s="36">
        <f ca="1">SUM(INDIRECT(CONCATENATE("InterveningNaturalFlow!",W$1,$A58)):INDIRECT(CONCATENATE("InterveningNaturalFlow!",W$1,$B58)))</f>
        <v>958708</v>
      </c>
      <c r="X58" s="34"/>
      <c r="Y58" s="36">
        <f ca="1">SUM(INDIRECT(CONCATENATE("InterveningNaturalFlow!",Y$1,$A58)):INDIRECT(CONCATENATE("InterveningNaturalFlow!",Y$1,$B58)))</f>
        <v>28630</v>
      </c>
      <c r="Z58" s="36">
        <f ca="1">SUM(INDIRECT(CONCATENATE("InterveningNaturalFlow!",Z$1,$A58)):INDIRECT(CONCATENATE("InterveningNaturalFlow!",Z$1,$B58)))</f>
        <v>201471</v>
      </c>
      <c r="AA58" s="36">
        <f ca="1">SUM(INDIRECT(CONCATENATE("InterveningNaturalFlow!",AA$1,$A58)):INDIRECT(CONCATENATE("InterveningNaturalFlow!",AA$1,$B58)))</f>
        <v>-22065</v>
      </c>
      <c r="AB58" s="36">
        <f ca="1">SUM(INDIRECT(CONCATENATE("InterveningNaturalFlow!",AB$1,$A58)):INDIRECT(CONCATENATE("InterveningNaturalFlow!",AB$1,$B58)))</f>
        <v>133055</v>
      </c>
      <c r="AC58" s="36">
        <f ca="1">SUM(INDIRECT(CONCATENATE("InterveningNaturalFlow!",AC$1,$A58)):INDIRECT(CONCATENATE("InterveningNaturalFlow!",AC$1,$B58)))</f>
        <v>567410</v>
      </c>
      <c r="AD58" s="36">
        <f ca="1">SUM(INDIRECT(CONCATENATE("InterveningNaturalFlow!",AD$1,$A58)):INDIRECT(CONCATENATE("InterveningNaturalFlow!",AD$1,$B58)))</f>
        <v>461</v>
      </c>
      <c r="AE58" s="36">
        <f ca="1">SUM(INDIRECT(CONCATENATE("InterveningNaturalFlow!",AE$1,$A58)):INDIRECT(CONCATENATE("InterveningNaturalFlow!",AE$1,$B58)))</f>
        <v>16419</v>
      </c>
      <c r="AF58" s="36">
        <f ca="1">SUM(INDIRECT(CONCATENATE("InterveningNaturalFlow!",AF$1,$A58)):INDIRECT(CONCATENATE("InterveningNaturalFlow!",AF$1,$B58)))</f>
        <v>-27357</v>
      </c>
      <c r="AG58" s="36">
        <f ca="1">SUM(INDIRECT(CONCATENATE("InterveningNaturalFlow!",AG$1,$A58)):INDIRECT(CONCATENATE("InterveningNaturalFlow!",AG$1,$B58)))</f>
        <v>334150</v>
      </c>
    </row>
    <row r="59" spans="1:33" s="2" customFormat="1" x14ac:dyDescent="0.2">
      <c r="A59" s="43">
        <f t="shared" ref="A59:B74" si="4">A58+12</f>
        <v>633</v>
      </c>
      <c r="B59" s="43">
        <f t="shared" si="4"/>
        <v>644</v>
      </c>
      <c r="C59" s="6">
        <v>1958</v>
      </c>
      <c r="D59" s="36">
        <f ca="1">SUM(INDIRECT(CONCATENATE("InterveningNaturalFlow!",D$1,$A59)):INDIRECT(CONCATENATE("InterveningNaturalFlow!",D$1,$B59)))</f>
        <v>2000325</v>
      </c>
      <c r="E59" s="36">
        <f ca="1">SUM(INDIRECT(CONCATENATE("InterveningNaturalFlow!",E$1,$A59)):INDIRECT(CONCATENATE("InterveningNaturalFlow!",E$1,$B59)))</f>
        <v>1288526</v>
      </c>
      <c r="F59" s="36">
        <f ca="1">SUM(INDIRECT(CONCATENATE("InterveningNaturalFlow!",F$1,$A59)):INDIRECT(CONCATENATE("InterveningNaturalFlow!",F$1,$B59)))</f>
        <v>127124</v>
      </c>
      <c r="G59" s="36">
        <f ca="1">SUM(INDIRECT(CONCATENATE("InterveningNaturalFlow!",G$1,$A59)):INDIRECT(CONCATENATE("InterveningNaturalFlow!",G$1,$B59)))</f>
        <v>1188130</v>
      </c>
      <c r="H59" s="36">
        <f ca="1">SUM(INDIRECT(CONCATENATE("InterveningNaturalFlow!",H$1,$A59)):INDIRECT(CONCATENATE("InterveningNaturalFlow!",H$1,$B59)))</f>
        <v>208200</v>
      </c>
      <c r="I59" s="36">
        <f ca="1">SUM(INDIRECT(CONCATENATE("InterveningNaturalFlow!",I$1,$A59)):INDIRECT(CONCATENATE("InterveningNaturalFlow!",I$1,$B59)))</f>
        <v>1220680</v>
      </c>
      <c r="J59" s="36">
        <f ca="1">SUM(INDIRECT(CONCATENATE("InterveningNaturalFlow!",J$1,$A59)):INDIRECT(CONCATENATE("InterveningNaturalFlow!",J$1,$B59)))</f>
        <v>1164100</v>
      </c>
      <c r="K59" s="36">
        <f ca="1">SUM(INDIRECT(CONCATENATE("InterveningNaturalFlow!",K$1,$A59)):INDIRECT(CONCATENATE("InterveningNaturalFlow!",K$1,$B59)))</f>
        <v>242774</v>
      </c>
      <c r="L59" s="36">
        <f ca="1">SUM(INDIRECT(CONCATENATE("InterveningNaturalFlow!",L$1,$A59)):INDIRECT(CONCATENATE("InterveningNaturalFlow!",L$1,$B59)))</f>
        <v>1105700</v>
      </c>
      <c r="M59" s="36">
        <f ca="1">SUM(INDIRECT(CONCATENATE("InterveningNaturalFlow!",M$1,$A59)):INDIRECT(CONCATENATE("InterveningNaturalFlow!",M$1,$B59)))</f>
        <v>73421</v>
      </c>
      <c r="N59" s="36">
        <f ca="1">SUM(INDIRECT(CONCATENATE("InterveningNaturalFlow!",N$1,$A59)):INDIRECT(CONCATENATE("InterveningNaturalFlow!",N$1,$B59)))</f>
        <v>383244</v>
      </c>
      <c r="O59" s="36">
        <f ca="1">SUM(INDIRECT(CONCATENATE("InterveningNaturalFlow!",O$1,$A59)):INDIRECT(CONCATENATE("InterveningNaturalFlow!",O$1,$B59)))</f>
        <v>1297103</v>
      </c>
      <c r="P59" s="36">
        <f ca="1">SUM(INDIRECT(CONCATENATE("InterveningNaturalFlow!",P$1,$A59)):INDIRECT(CONCATENATE("InterveningNaturalFlow!",P$1,$B59)))</f>
        <v>445180</v>
      </c>
      <c r="Q59" s="36">
        <f ca="1">SUM(INDIRECT(CONCATENATE("InterveningNaturalFlow!",Q$1,$A59)):INDIRECT(CONCATENATE("InterveningNaturalFlow!",Q$1,$B59)))</f>
        <v>740428</v>
      </c>
      <c r="R59" s="36">
        <f ca="1">SUM(INDIRECT(CONCATENATE("InterveningNaturalFlow!",R$1,$A59)):INDIRECT(CONCATENATE("InterveningNaturalFlow!",R$1,$B59)))</f>
        <v>611100</v>
      </c>
      <c r="S59" s="36">
        <f ca="1">SUM(INDIRECT(CONCATENATE("InterveningNaturalFlow!",S$1,$A59)):INDIRECT(CONCATENATE("InterveningNaturalFlow!",S$1,$B59)))</f>
        <v>472134</v>
      </c>
      <c r="T59" s="36">
        <f ca="1">SUM(INDIRECT(CONCATENATE("InterveningNaturalFlow!",T$1,$A59)):INDIRECT(CONCATENATE("InterveningNaturalFlow!",T$1,$B59)))</f>
        <v>234774</v>
      </c>
      <c r="U59" s="36">
        <f ca="1">SUM(INDIRECT(CONCATENATE("InterveningNaturalFlow!",U$1,$A59)):INDIRECT(CONCATENATE("InterveningNaturalFlow!",U$1,$B59)))</f>
        <v>1419650</v>
      </c>
      <c r="V59" s="36">
        <f ca="1">SUM(INDIRECT(CONCATENATE("InterveningNaturalFlow!",V$1,$A59)):INDIRECT(CONCATENATE("InterveningNaturalFlow!",V$1,$B59)))</f>
        <v>1161195</v>
      </c>
      <c r="W59" s="36">
        <f ca="1">SUM(INDIRECT(CONCATENATE("InterveningNaturalFlow!",W$1,$A59)):INDIRECT(CONCATENATE("InterveningNaturalFlow!",W$1,$B59)))</f>
        <v>476223</v>
      </c>
      <c r="X59" s="34"/>
      <c r="Y59" s="36">
        <f ca="1">SUM(INDIRECT(CONCATENATE("InterveningNaturalFlow!",Y$1,$A59)):INDIRECT(CONCATENATE("InterveningNaturalFlow!",Y$1,$B59)))</f>
        <v>27591</v>
      </c>
      <c r="Z59" s="36">
        <f ca="1">SUM(INDIRECT(CONCATENATE("InterveningNaturalFlow!",Z$1,$A59)):INDIRECT(CONCATENATE("InterveningNaturalFlow!",Z$1,$B59)))</f>
        <v>151644</v>
      </c>
      <c r="AA59" s="36">
        <f ca="1">SUM(INDIRECT(CONCATENATE("InterveningNaturalFlow!",AA$1,$A59)):INDIRECT(CONCATENATE("InterveningNaturalFlow!",AA$1,$B59)))</f>
        <v>141487</v>
      </c>
      <c r="AB59" s="36">
        <f ca="1">SUM(INDIRECT(CONCATENATE("InterveningNaturalFlow!",AB$1,$A59)):INDIRECT(CONCATENATE("InterveningNaturalFlow!",AB$1,$B59)))</f>
        <v>272077</v>
      </c>
      <c r="AC59" s="36">
        <f ca="1">SUM(INDIRECT(CONCATENATE("InterveningNaturalFlow!",AC$1,$A59)):INDIRECT(CONCATENATE("InterveningNaturalFlow!",AC$1,$B59)))</f>
        <v>307019</v>
      </c>
      <c r="AD59" s="36">
        <f ca="1">SUM(INDIRECT(CONCATENATE("InterveningNaturalFlow!",AD$1,$A59)):INDIRECT(CONCATENATE("InterveningNaturalFlow!",AD$1,$B59)))</f>
        <v>107791</v>
      </c>
      <c r="AE59" s="36">
        <f ca="1">SUM(INDIRECT(CONCATENATE("InterveningNaturalFlow!",AE$1,$A59)):INDIRECT(CONCATENATE("InterveningNaturalFlow!",AE$1,$B59)))</f>
        <v>61083</v>
      </c>
      <c r="AF59" s="36">
        <f ca="1">SUM(INDIRECT(CONCATENATE("InterveningNaturalFlow!",AF$1,$A59)):INDIRECT(CONCATENATE("InterveningNaturalFlow!",AF$1,$B59)))</f>
        <v>53305</v>
      </c>
      <c r="AG59" s="36">
        <f ca="1">SUM(INDIRECT(CONCATENATE("InterveningNaturalFlow!",AG$1,$A59)):INDIRECT(CONCATENATE("InterveningNaturalFlow!",AG$1,$B59)))</f>
        <v>602930</v>
      </c>
    </row>
    <row r="60" spans="1:33" s="2" customFormat="1" x14ac:dyDescent="0.2">
      <c r="A60" s="43">
        <f t="shared" si="4"/>
        <v>645</v>
      </c>
      <c r="B60" s="43">
        <f t="shared" si="4"/>
        <v>656</v>
      </c>
      <c r="C60" s="6">
        <v>1959</v>
      </c>
      <c r="D60" s="36">
        <f ca="1">SUM(INDIRECT(CONCATENATE("InterveningNaturalFlow!",D$1,$A60)):INDIRECT(CONCATENATE("InterveningNaturalFlow!",D$1,$B60)))</f>
        <v>1789641</v>
      </c>
      <c r="E60" s="36">
        <f ca="1">SUM(INDIRECT(CONCATENATE("InterveningNaturalFlow!",E$1,$A60)):INDIRECT(CONCATENATE("InterveningNaturalFlow!",E$1,$B60)))</f>
        <v>1056126</v>
      </c>
      <c r="F60" s="36">
        <f ca="1">SUM(INDIRECT(CONCATENATE("InterveningNaturalFlow!",F$1,$A60)):INDIRECT(CONCATENATE("InterveningNaturalFlow!",F$1,$B60)))</f>
        <v>106801</v>
      </c>
      <c r="G60" s="36">
        <f ca="1">SUM(INDIRECT(CONCATENATE("InterveningNaturalFlow!",G$1,$A60)):INDIRECT(CONCATENATE("InterveningNaturalFlow!",G$1,$B60)))</f>
        <v>640735</v>
      </c>
      <c r="H60" s="36">
        <f ca="1">SUM(INDIRECT(CONCATENATE("InterveningNaturalFlow!",H$1,$A60)):INDIRECT(CONCATENATE("InterveningNaturalFlow!",H$1,$B60)))</f>
        <v>101400</v>
      </c>
      <c r="I60" s="36">
        <f ca="1">SUM(INDIRECT(CONCATENATE("InterveningNaturalFlow!",I$1,$A60)):INDIRECT(CONCATENATE("InterveningNaturalFlow!",I$1,$B60)))</f>
        <v>567787</v>
      </c>
      <c r="J60" s="36">
        <f ca="1">SUM(INDIRECT(CONCATENATE("InterveningNaturalFlow!",J$1,$A60)):INDIRECT(CONCATENATE("InterveningNaturalFlow!",J$1,$B60)))</f>
        <v>289800</v>
      </c>
      <c r="K60" s="36">
        <f ca="1">SUM(INDIRECT(CONCATENATE("InterveningNaturalFlow!",K$1,$A60)):INDIRECT(CONCATENATE("InterveningNaturalFlow!",K$1,$B60)))</f>
        <v>84275</v>
      </c>
      <c r="L60" s="36">
        <f ca="1">SUM(INDIRECT(CONCATENATE("InterveningNaturalFlow!",L$1,$A60)):INDIRECT(CONCATENATE("InterveningNaturalFlow!",L$1,$B60)))</f>
        <v>1019700</v>
      </c>
      <c r="M60" s="36">
        <f ca="1">SUM(INDIRECT(CONCATENATE("InterveningNaturalFlow!",M$1,$A60)):INDIRECT(CONCATENATE("InterveningNaturalFlow!",M$1,$B60)))</f>
        <v>48618</v>
      </c>
      <c r="N60" s="36">
        <f ca="1">SUM(INDIRECT(CONCATENATE("InterveningNaturalFlow!",N$1,$A60)):INDIRECT(CONCATENATE("InterveningNaturalFlow!",N$1,$B60)))</f>
        <v>331684</v>
      </c>
      <c r="O60" s="36">
        <f ca="1">SUM(INDIRECT(CONCATENATE("InterveningNaturalFlow!",O$1,$A60)):INDIRECT(CONCATENATE("InterveningNaturalFlow!",O$1,$B60)))</f>
        <v>919646</v>
      </c>
      <c r="P60" s="36">
        <f ca="1">SUM(INDIRECT(CONCATENATE("InterveningNaturalFlow!",P$1,$A60)):INDIRECT(CONCATENATE("InterveningNaturalFlow!",P$1,$B60)))</f>
        <v>256384</v>
      </c>
      <c r="Q60" s="36">
        <f ca="1">SUM(INDIRECT(CONCATENATE("InterveningNaturalFlow!",Q$1,$A60)):INDIRECT(CONCATENATE("InterveningNaturalFlow!",Q$1,$B60)))</f>
        <v>425758</v>
      </c>
      <c r="R60" s="36">
        <f ca="1">SUM(INDIRECT(CONCATENATE("InterveningNaturalFlow!",R$1,$A60)):INDIRECT(CONCATENATE("InterveningNaturalFlow!",R$1,$B60)))</f>
        <v>442400</v>
      </c>
      <c r="S60" s="36">
        <f ca="1">SUM(INDIRECT(CONCATENATE("InterveningNaturalFlow!",S$1,$A60)):INDIRECT(CONCATENATE("InterveningNaturalFlow!",S$1,$B60)))</f>
        <v>211733</v>
      </c>
      <c r="T60" s="36">
        <f ca="1">SUM(INDIRECT(CONCATENATE("InterveningNaturalFlow!",T$1,$A60)):INDIRECT(CONCATENATE("InterveningNaturalFlow!",T$1,$B60)))</f>
        <v>67712</v>
      </c>
      <c r="U60" s="36">
        <f ca="1">SUM(INDIRECT(CONCATENATE("InterveningNaturalFlow!",U$1,$A60)):INDIRECT(CONCATENATE("InterveningNaturalFlow!",U$1,$B60)))</f>
        <v>522441</v>
      </c>
      <c r="V60" s="36">
        <f ca="1">SUM(INDIRECT(CONCATENATE("InterveningNaturalFlow!",V$1,$A60)):INDIRECT(CONCATENATE("InterveningNaturalFlow!",V$1,$B60)))</f>
        <v>466529</v>
      </c>
      <c r="W60" s="36">
        <f ca="1">SUM(INDIRECT(CONCATENATE("InterveningNaturalFlow!",W$1,$A60)):INDIRECT(CONCATENATE("InterveningNaturalFlow!",W$1,$B60)))</f>
        <v>270723</v>
      </c>
      <c r="X60" s="34"/>
      <c r="Y60" s="36">
        <f ca="1">SUM(INDIRECT(CONCATENATE("InterveningNaturalFlow!",Y$1,$A60)):INDIRECT(CONCATENATE("InterveningNaturalFlow!",Y$1,$B60)))</f>
        <v>14163</v>
      </c>
      <c r="Z60" s="36">
        <f ca="1">SUM(INDIRECT(CONCATENATE("InterveningNaturalFlow!",Z$1,$A60)):INDIRECT(CONCATENATE("InterveningNaturalFlow!",Z$1,$B60)))</f>
        <v>100792</v>
      </c>
      <c r="AA60" s="36">
        <f ca="1">SUM(INDIRECT(CONCATENATE("InterveningNaturalFlow!",AA$1,$A60)):INDIRECT(CONCATENATE("InterveningNaturalFlow!",AA$1,$B60)))</f>
        <v>133513</v>
      </c>
      <c r="AB60" s="36">
        <f ca="1">SUM(INDIRECT(CONCATENATE("InterveningNaturalFlow!",AB$1,$A60)):INDIRECT(CONCATENATE("InterveningNaturalFlow!",AB$1,$B60)))</f>
        <v>90620</v>
      </c>
      <c r="AC60" s="36">
        <f ca="1">SUM(INDIRECT(CONCATENATE("InterveningNaturalFlow!",AC$1,$A60)):INDIRECT(CONCATENATE("InterveningNaturalFlow!",AC$1,$B60)))</f>
        <v>206943</v>
      </c>
      <c r="AD60" s="36">
        <f ca="1">SUM(INDIRECT(CONCATENATE("InterveningNaturalFlow!",AD$1,$A60)):INDIRECT(CONCATENATE("InterveningNaturalFlow!",AD$1,$B60)))</f>
        <v>114259</v>
      </c>
      <c r="AE60" s="36">
        <f ca="1">SUM(INDIRECT(CONCATENATE("InterveningNaturalFlow!",AE$1,$A60)):INDIRECT(CONCATENATE("InterveningNaturalFlow!",AE$1,$B60)))</f>
        <v>17086</v>
      </c>
      <c r="AF60" s="36">
        <f ca="1">SUM(INDIRECT(CONCATENATE("InterveningNaturalFlow!",AF$1,$A60)):INDIRECT(CONCATENATE("InterveningNaturalFlow!",AF$1,$B60)))</f>
        <v>97814</v>
      </c>
      <c r="AG60" s="36">
        <f ca="1">SUM(INDIRECT(CONCATENATE("InterveningNaturalFlow!",AG$1,$A60)):INDIRECT(CONCATENATE("InterveningNaturalFlow!",AG$1,$B60)))</f>
        <v>524087</v>
      </c>
    </row>
    <row r="61" spans="1:33" s="2" customFormat="1" x14ac:dyDescent="0.2">
      <c r="A61" s="43">
        <f t="shared" si="4"/>
        <v>657</v>
      </c>
      <c r="B61" s="43">
        <f t="shared" si="4"/>
        <v>668</v>
      </c>
      <c r="C61" s="6">
        <v>1960</v>
      </c>
      <c r="D61" s="36">
        <f ca="1">SUM(INDIRECT(CONCATENATE("InterveningNaturalFlow!",D$1,$A61)):INDIRECT(CONCATENATE("InterveningNaturalFlow!",D$1,$B61)))</f>
        <v>1919528</v>
      </c>
      <c r="E61" s="36">
        <f ca="1">SUM(INDIRECT(CONCATENATE("InterveningNaturalFlow!",E$1,$A61)):INDIRECT(CONCATENATE("InterveningNaturalFlow!",E$1,$B61)))</f>
        <v>1101426</v>
      </c>
      <c r="F61" s="36">
        <f ca="1">SUM(INDIRECT(CONCATENATE("InterveningNaturalFlow!",F$1,$A61)):INDIRECT(CONCATENATE("InterveningNaturalFlow!",F$1,$B61)))</f>
        <v>134507</v>
      </c>
      <c r="G61" s="36">
        <f ca="1">SUM(INDIRECT(CONCATENATE("InterveningNaturalFlow!",G$1,$A61)):INDIRECT(CONCATENATE("InterveningNaturalFlow!",G$1,$B61)))</f>
        <v>814612</v>
      </c>
      <c r="H61" s="36">
        <f ca="1">SUM(INDIRECT(CONCATENATE("InterveningNaturalFlow!",H$1,$A61)):INDIRECT(CONCATENATE("InterveningNaturalFlow!",H$1,$B61)))</f>
        <v>142100</v>
      </c>
      <c r="I61" s="36">
        <f ca="1">SUM(INDIRECT(CONCATENATE("InterveningNaturalFlow!",I$1,$A61)):INDIRECT(CONCATENATE("InterveningNaturalFlow!",I$1,$B61)))</f>
        <v>701812</v>
      </c>
      <c r="J61" s="36">
        <f ca="1">SUM(INDIRECT(CONCATENATE("InterveningNaturalFlow!",J$1,$A61)):INDIRECT(CONCATENATE("InterveningNaturalFlow!",J$1,$B61)))</f>
        <v>633400</v>
      </c>
      <c r="K61" s="36">
        <f ca="1">SUM(INDIRECT(CONCATENATE("InterveningNaturalFlow!",K$1,$A61)):INDIRECT(CONCATENATE("InterveningNaturalFlow!",K$1,$B61)))</f>
        <v>81680</v>
      </c>
      <c r="L61" s="36">
        <f ca="1">SUM(INDIRECT(CONCATENATE("InterveningNaturalFlow!",L$1,$A61)):INDIRECT(CONCATENATE("InterveningNaturalFlow!",L$1,$B61)))</f>
        <v>760000</v>
      </c>
      <c r="M61" s="36">
        <f ca="1">SUM(INDIRECT(CONCATENATE("InterveningNaturalFlow!",M$1,$A61)):INDIRECT(CONCATENATE("InterveningNaturalFlow!",M$1,$B61)))</f>
        <v>51469</v>
      </c>
      <c r="N61" s="36">
        <f ca="1">SUM(INDIRECT(CONCATENATE("InterveningNaturalFlow!",N$1,$A61)):INDIRECT(CONCATENATE("InterveningNaturalFlow!",N$1,$B61)))</f>
        <v>377918</v>
      </c>
      <c r="O61" s="36">
        <f ca="1">SUM(INDIRECT(CONCATENATE("InterveningNaturalFlow!",O$1,$A61)):INDIRECT(CONCATENATE("InterveningNaturalFlow!",O$1,$B61)))</f>
        <v>1013643</v>
      </c>
      <c r="P61" s="36">
        <f ca="1">SUM(INDIRECT(CONCATENATE("InterveningNaturalFlow!",P$1,$A61)):INDIRECT(CONCATENATE("InterveningNaturalFlow!",P$1,$B61)))</f>
        <v>309667</v>
      </c>
      <c r="Q61" s="36">
        <f ca="1">SUM(INDIRECT(CONCATENATE("InterveningNaturalFlow!",Q$1,$A61)):INDIRECT(CONCATENATE("InterveningNaturalFlow!",Q$1,$B61)))</f>
        <v>436122</v>
      </c>
      <c r="R61" s="36">
        <f ca="1">SUM(INDIRECT(CONCATENATE("InterveningNaturalFlow!",R$1,$A61)):INDIRECT(CONCATENATE("InterveningNaturalFlow!",R$1,$B61)))</f>
        <v>422100</v>
      </c>
      <c r="S61" s="36">
        <f ca="1">SUM(INDIRECT(CONCATENATE("InterveningNaturalFlow!",S$1,$A61)):INDIRECT(CONCATENATE("InterveningNaturalFlow!",S$1,$B61)))</f>
        <v>310770</v>
      </c>
      <c r="T61" s="36">
        <f ca="1">SUM(INDIRECT(CONCATENATE("InterveningNaturalFlow!",T$1,$A61)):INDIRECT(CONCATENATE("InterveningNaturalFlow!",T$1,$B61)))</f>
        <v>99404</v>
      </c>
      <c r="U61" s="36">
        <f ca="1">SUM(INDIRECT(CONCATENATE("InterveningNaturalFlow!",U$1,$A61)):INDIRECT(CONCATENATE("InterveningNaturalFlow!",U$1,$B61)))</f>
        <v>1141069</v>
      </c>
      <c r="V61" s="36">
        <f ca="1">SUM(INDIRECT(CONCATENATE("InterveningNaturalFlow!",V$1,$A61)):INDIRECT(CONCATENATE("InterveningNaturalFlow!",V$1,$B61)))</f>
        <v>763995</v>
      </c>
      <c r="W61" s="36">
        <f ca="1">SUM(INDIRECT(CONCATENATE("InterveningNaturalFlow!",W$1,$A61)):INDIRECT(CONCATENATE("InterveningNaturalFlow!",W$1,$B61)))</f>
        <v>314165</v>
      </c>
      <c r="X61" s="34"/>
      <c r="Y61" s="36">
        <f ca="1">SUM(INDIRECT(CONCATENATE("InterveningNaturalFlow!",Y$1,$A61)):INDIRECT(CONCATENATE("InterveningNaturalFlow!",Y$1,$B61)))</f>
        <v>14308</v>
      </c>
      <c r="Z61" s="36">
        <f ca="1">SUM(INDIRECT(CONCATENATE("InterveningNaturalFlow!",Z$1,$A61)):INDIRECT(CONCATENATE("InterveningNaturalFlow!",Z$1,$B61)))</f>
        <v>143215</v>
      </c>
      <c r="AA61" s="36">
        <f ca="1">SUM(INDIRECT(CONCATENATE("InterveningNaturalFlow!",AA$1,$A61)):INDIRECT(CONCATENATE("InterveningNaturalFlow!",AA$1,$B61)))</f>
        <v>206877</v>
      </c>
      <c r="AB61" s="36">
        <f ca="1">SUM(INDIRECT(CONCATENATE("InterveningNaturalFlow!",AB$1,$A61)):INDIRECT(CONCATENATE("InterveningNaturalFlow!",AB$1,$B61)))</f>
        <v>84338</v>
      </c>
      <c r="AC61" s="36">
        <f ca="1">SUM(INDIRECT(CONCATENATE("InterveningNaturalFlow!",AC$1,$A61)):INDIRECT(CONCATENATE("InterveningNaturalFlow!",AC$1,$B61)))</f>
        <v>364598</v>
      </c>
      <c r="AD61" s="36">
        <f ca="1">SUM(INDIRECT(CONCATENATE("InterveningNaturalFlow!",AD$1,$A61)):INDIRECT(CONCATENATE("InterveningNaturalFlow!",AD$1,$B61)))</f>
        <v>-79071</v>
      </c>
      <c r="AE61" s="36">
        <f ca="1">SUM(INDIRECT(CONCATENATE("InterveningNaturalFlow!",AE$1,$A61)):INDIRECT(CONCATENATE("InterveningNaturalFlow!",AE$1,$B61)))</f>
        <v>23080</v>
      </c>
      <c r="AF61" s="36">
        <f ca="1">SUM(INDIRECT(CONCATENATE("InterveningNaturalFlow!",AF$1,$A61)):INDIRECT(CONCATENATE("InterveningNaturalFlow!",AF$1,$B61)))</f>
        <v>304992</v>
      </c>
      <c r="AG61" s="36">
        <f ca="1">SUM(INDIRECT(CONCATENATE("InterveningNaturalFlow!",AG$1,$A61)):INDIRECT(CONCATENATE("InterveningNaturalFlow!",AG$1,$B61)))</f>
        <v>262887</v>
      </c>
    </row>
    <row r="62" spans="1:33" s="2" customFormat="1" x14ac:dyDescent="0.2">
      <c r="A62" s="43">
        <f t="shared" si="4"/>
        <v>669</v>
      </c>
      <c r="B62" s="43">
        <f t="shared" si="4"/>
        <v>680</v>
      </c>
      <c r="C62" s="6">
        <v>1961</v>
      </c>
      <c r="D62" s="36">
        <f ca="1">SUM(INDIRECT(CONCATENATE("InterveningNaturalFlow!",D$1,$A62)):INDIRECT(CONCATENATE("InterveningNaturalFlow!",D$1,$B62)))</f>
        <v>1664559</v>
      </c>
      <c r="E62" s="36">
        <f ca="1">SUM(INDIRECT(CONCATENATE("InterveningNaturalFlow!",E$1,$A62)):INDIRECT(CONCATENATE("InterveningNaturalFlow!",E$1,$B62)))</f>
        <v>959907</v>
      </c>
      <c r="F62" s="36">
        <f ca="1">SUM(INDIRECT(CONCATENATE("InterveningNaturalFlow!",F$1,$A62)):INDIRECT(CONCATENATE("InterveningNaturalFlow!",F$1,$B62)))</f>
        <v>122343</v>
      </c>
      <c r="G62" s="36">
        <f ca="1">SUM(INDIRECT(CONCATENATE("InterveningNaturalFlow!",G$1,$A62)):INDIRECT(CONCATENATE("InterveningNaturalFlow!",G$1,$B62)))</f>
        <v>707182</v>
      </c>
      <c r="H62" s="36">
        <f ca="1">SUM(INDIRECT(CONCATENATE("InterveningNaturalFlow!",H$1,$A62)):INDIRECT(CONCATENATE("InterveningNaturalFlow!",H$1,$B62)))</f>
        <v>102500</v>
      </c>
      <c r="I62" s="36">
        <f ca="1">SUM(INDIRECT(CONCATENATE("InterveningNaturalFlow!",I$1,$A62)):INDIRECT(CONCATENATE("InterveningNaturalFlow!",I$1,$B62)))</f>
        <v>677751</v>
      </c>
      <c r="J62" s="36">
        <f ca="1">SUM(INDIRECT(CONCATENATE("InterveningNaturalFlow!",J$1,$A62)):INDIRECT(CONCATENATE("InterveningNaturalFlow!",J$1,$B62)))</f>
        <v>526300</v>
      </c>
      <c r="K62" s="36">
        <f ca="1">SUM(INDIRECT(CONCATENATE("InterveningNaturalFlow!",K$1,$A62)):INDIRECT(CONCATENATE("InterveningNaturalFlow!",K$1,$B62)))</f>
        <v>179880</v>
      </c>
      <c r="L62" s="36">
        <f ca="1">SUM(INDIRECT(CONCATENATE("InterveningNaturalFlow!",L$1,$A62)):INDIRECT(CONCATENATE("InterveningNaturalFlow!",L$1,$B62)))</f>
        <v>687800</v>
      </c>
      <c r="M62" s="36">
        <f ca="1">SUM(INDIRECT(CONCATENATE("InterveningNaturalFlow!",M$1,$A62)):INDIRECT(CONCATENATE("InterveningNaturalFlow!",M$1,$B62)))</f>
        <v>-2521</v>
      </c>
      <c r="N62" s="36">
        <f ca="1">SUM(INDIRECT(CONCATENATE("InterveningNaturalFlow!",N$1,$A62)):INDIRECT(CONCATENATE("InterveningNaturalFlow!",N$1,$B62)))</f>
        <v>324322</v>
      </c>
      <c r="O62" s="36">
        <f ca="1">SUM(INDIRECT(CONCATENATE("InterveningNaturalFlow!",O$1,$A62)):INDIRECT(CONCATENATE("InterveningNaturalFlow!",O$1,$B62)))</f>
        <v>759705</v>
      </c>
      <c r="P62" s="36">
        <f ca="1">SUM(INDIRECT(CONCATENATE("InterveningNaturalFlow!",P$1,$A62)):INDIRECT(CONCATENATE("InterveningNaturalFlow!",P$1,$B62)))</f>
        <v>212814</v>
      </c>
      <c r="Q62" s="36">
        <f ca="1">SUM(INDIRECT(CONCATENATE("InterveningNaturalFlow!",Q$1,$A62)):INDIRECT(CONCATENATE("InterveningNaturalFlow!",Q$1,$B62)))</f>
        <v>408809</v>
      </c>
      <c r="R62" s="36">
        <f ca="1">SUM(INDIRECT(CONCATENATE("InterveningNaturalFlow!",R$1,$A62)):INDIRECT(CONCATENATE("InterveningNaturalFlow!",R$1,$B62)))</f>
        <v>400400</v>
      </c>
      <c r="S62" s="36">
        <f ca="1">SUM(INDIRECT(CONCATENATE("InterveningNaturalFlow!",S$1,$A62)):INDIRECT(CONCATENATE("InterveningNaturalFlow!",S$1,$B62)))</f>
        <v>211130</v>
      </c>
      <c r="T62" s="36">
        <f ca="1">SUM(INDIRECT(CONCATENATE("InterveningNaturalFlow!",T$1,$A62)):INDIRECT(CONCATENATE("InterveningNaturalFlow!",T$1,$B62)))</f>
        <v>98195</v>
      </c>
      <c r="U62" s="36">
        <f ca="1">SUM(INDIRECT(CONCATENATE("InterveningNaturalFlow!",U$1,$A62)):INDIRECT(CONCATENATE("InterveningNaturalFlow!",U$1,$B62)))</f>
        <v>864777</v>
      </c>
      <c r="V62" s="36">
        <f ca="1">SUM(INDIRECT(CONCATENATE("InterveningNaturalFlow!",V$1,$A62)):INDIRECT(CONCATENATE("InterveningNaturalFlow!",V$1,$B62)))</f>
        <v>660633</v>
      </c>
      <c r="W62" s="36">
        <f ca="1">SUM(INDIRECT(CONCATENATE("InterveningNaturalFlow!",W$1,$A62)):INDIRECT(CONCATENATE("InterveningNaturalFlow!",W$1,$B62)))</f>
        <v>384287</v>
      </c>
      <c r="X62" s="34"/>
      <c r="Y62" s="36">
        <f ca="1">SUM(INDIRECT(CONCATENATE("InterveningNaturalFlow!",Y$1,$A62)):INDIRECT(CONCATENATE("InterveningNaturalFlow!",Y$1,$B62)))</f>
        <v>26521</v>
      </c>
      <c r="Z62" s="36">
        <f ca="1">SUM(INDIRECT(CONCATENATE("InterveningNaturalFlow!",Z$1,$A62)):INDIRECT(CONCATENATE("InterveningNaturalFlow!",Z$1,$B62)))</f>
        <v>33637</v>
      </c>
      <c r="AA62" s="36">
        <f ca="1">SUM(INDIRECT(CONCATENATE("InterveningNaturalFlow!",AA$1,$A62)):INDIRECT(CONCATENATE("InterveningNaturalFlow!",AA$1,$B62)))</f>
        <v>365119</v>
      </c>
      <c r="AB62" s="36">
        <f ca="1">SUM(INDIRECT(CONCATENATE("InterveningNaturalFlow!",AB$1,$A62)):INDIRECT(CONCATENATE("InterveningNaturalFlow!",AB$1,$B62)))</f>
        <v>107491</v>
      </c>
      <c r="AC62" s="36">
        <f ca="1">SUM(INDIRECT(CONCATENATE("InterveningNaturalFlow!",AC$1,$A62)):INDIRECT(CONCATENATE("InterveningNaturalFlow!",AC$1,$B62)))</f>
        <v>223611</v>
      </c>
      <c r="AD62" s="36">
        <f ca="1">SUM(INDIRECT(CONCATENATE("InterveningNaturalFlow!",AD$1,$A62)):INDIRECT(CONCATENATE("InterveningNaturalFlow!",AD$1,$B62)))</f>
        <v>-1580</v>
      </c>
      <c r="AE62" s="36">
        <f ca="1">SUM(INDIRECT(CONCATENATE("InterveningNaturalFlow!",AE$1,$A62)):INDIRECT(CONCATENATE("InterveningNaturalFlow!",AE$1,$B62)))</f>
        <v>6335</v>
      </c>
      <c r="AF62" s="36">
        <f ca="1">SUM(INDIRECT(CONCATENATE("InterveningNaturalFlow!",AF$1,$A62)):INDIRECT(CONCATENATE("InterveningNaturalFlow!",AF$1,$B62)))</f>
        <v>126542</v>
      </c>
      <c r="AG62" s="36">
        <f ca="1">SUM(INDIRECT(CONCATENATE("InterveningNaturalFlow!",AG$1,$A62)):INDIRECT(CONCATENATE("InterveningNaturalFlow!",AG$1,$B62)))</f>
        <v>259810</v>
      </c>
    </row>
    <row r="63" spans="1:33" s="2" customFormat="1" x14ac:dyDescent="0.2">
      <c r="A63" s="43">
        <f t="shared" si="4"/>
        <v>681</v>
      </c>
      <c r="B63" s="43">
        <f t="shared" si="4"/>
        <v>692</v>
      </c>
      <c r="C63" s="6">
        <v>1962</v>
      </c>
      <c r="D63" s="36">
        <f ca="1">SUM(INDIRECT(CONCATENATE("InterveningNaturalFlow!",D$1,$A63)):INDIRECT(CONCATENATE("InterveningNaturalFlow!",D$1,$B63)))</f>
        <v>2711854</v>
      </c>
      <c r="E63" s="36">
        <f ca="1">SUM(INDIRECT(CONCATENATE("InterveningNaturalFlow!",E$1,$A63)):INDIRECT(CONCATENATE("InterveningNaturalFlow!",E$1,$B63)))</f>
        <v>1756291</v>
      </c>
      <c r="F63" s="36">
        <f ca="1">SUM(INDIRECT(CONCATENATE("InterveningNaturalFlow!",F$1,$A63)):INDIRECT(CONCATENATE("InterveningNaturalFlow!",F$1,$B63)))</f>
        <v>190542</v>
      </c>
      <c r="G63" s="36">
        <f ca="1">SUM(INDIRECT(CONCATENATE("InterveningNaturalFlow!",G$1,$A63)):INDIRECT(CONCATENATE("InterveningNaturalFlow!",G$1,$B63)))</f>
        <v>1166084</v>
      </c>
      <c r="H63" s="36">
        <f ca="1">SUM(INDIRECT(CONCATENATE("InterveningNaturalFlow!",H$1,$A63)):INDIRECT(CONCATENATE("InterveningNaturalFlow!",H$1,$B63)))</f>
        <v>184800</v>
      </c>
      <c r="I63" s="36">
        <f ca="1">SUM(INDIRECT(CONCATENATE("InterveningNaturalFlow!",I$1,$A63)):INDIRECT(CONCATENATE("InterveningNaturalFlow!",I$1,$B63)))</f>
        <v>1048617</v>
      </c>
      <c r="J63" s="36">
        <f ca="1">SUM(INDIRECT(CONCATENATE("InterveningNaturalFlow!",J$1,$A63)):INDIRECT(CONCATENATE("InterveningNaturalFlow!",J$1,$B63)))</f>
        <v>708500</v>
      </c>
      <c r="K63" s="36">
        <f ca="1">SUM(INDIRECT(CONCATENATE("InterveningNaturalFlow!",K$1,$A63)):INDIRECT(CONCATENATE("InterveningNaturalFlow!",K$1,$B63)))</f>
        <v>173712</v>
      </c>
      <c r="L63" s="36">
        <f ca="1">SUM(INDIRECT(CONCATENATE("InterveningNaturalFlow!",L$1,$A63)):INDIRECT(CONCATENATE("InterveningNaturalFlow!",L$1,$B63)))</f>
        <v>1506000</v>
      </c>
      <c r="M63" s="36">
        <f ca="1">SUM(INDIRECT(CONCATENATE("InterveningNaturalFlow!",M$1,$A63)):INDIRECT(CONCATENATE("InterveningNaturalFlow!",M$1,$B63)))</f>
        <v>93837</v>
      </c>
      <c r="N63" s="36">
        <f ca="1">SUM(INDIRECT(CONCATENATE("InterveningNaturalFlow!",N$1,$A63)):INDIRECT(CONCATENATE("InterveningNaturalFlow!",N$1,$B63)))</f>
        <v>758294</v>
      </c>
      <c r="O63" s="36">
        <f ca="1">SUM(INDIRECT(CONCATENATE("InterveningNaturalFlow!",O$1,$A63)):INDIRECT(CONCATENATE("InterveningNaturalFlow!",O$1,$B63)))</f>
        <v>1490931</v>
      </c>
      <c r="P63" s="36">
        <f ca="1">SUM(INDIRECT(CONCATENATE("InterveningNaturalFlow!",P$1,$A63)):INDIRECT(CONCATENATE("InterveningNaturalFlow!",P$1,$B63)))</f>
        <v>576676</v>
      </c>
      <c r="Q63" s="36">
        <f ca="1">SUM(INDIRECT(CONCATENATE("InterveningNaturalFlow!",Q$1,$A63)):INDIRECT(CONCATENATE("InterveningNaturalFlow!",Q$1,$B63)))</f>
        <v>870709</v>
      </c>
      <c r="R63" s="36">
        <f ca="1">SUM(INDIRECT(CONCATENATE("InterveningNaturalFlow!",R$1,$A63)):INDIRECT(CONCATENATE("InterveningNaturalFlow!",R$1,$B63)))</f>
        <v>693000</v>
      </c>
      <c r="S63" s="36">
        <f ca="1">SUM(INDIRECT(CONCATENATE("InterveningNaturalFlow!",S$1,$A63)):INDIRECT(CONCATENATE("InterveningNaturalFlow!",S$1,$B63)))</f>
        <v>672603</v>
      </c>
      <c r="T63" s="36">
        <f ca="1">SUM(INDIRECT(CONCATENATE("InterveningNaturalFlow!",T$1,$A63)):INDIRECT(CONCATENATE("InterveningNaturalFlow!",T$1,$B63)))</f>
        <v>177941</v>
      </c>
      <c r="U63" s="36">
        <f ca="1">SUM(INDIRECT(CONCATENATE("InterveningNaturalFlow!",U$1,$A63)):INDIRECT(CONCATENATE("InterveningNaturalFlow!",U$1,$B63)))</f>
        <v>1035305</v>
      </c>
      <c r="V63" s="36">
        <f ca="1">SUM(INDIRECT(CONCATENATE("InterveningNaturalFlow!",V$1,$A63)):INDIRECT(CONCATENATE("InterveningNaturalFlow!",V$1,$B63)))</f>
        <v>766582</v>
      </c>
      <c r="W63" s="36">
        <f ca="1">SUM(INDIRECT(CONCATENATE("InterveningNaturalFlow!",W$1,$A63)):INDIRECT(CONCATENATE("InterveningNaturalFlow!",W$1,$B63)))</f>
        <v>776187</v>
      </c>
      <c r="X63" s="34"/>
      <c r="Y63" s="36">
        <f ca="1">SUM(INDIRECT(CONCATENATE("InterveningNaturalFlow!",Y$1,$A63)):INDIRECT(CONCATENATE("InterveningNaturalFlow!",Y$1,$B63)))</f>
        <v>16067</v>
      </c>
      <c r="Z63" s="36">
        <f ca="1">SUM(INDIRECT(CONCATENATE("InterveningNaturalFlow!",Z$1,$A63)):INDIRECT(CONCATENATE("InterveningNaturalFlow!",Z$1,$B63)))</f>
        <v>161305</v>
      </c>
      <c r="AA63" s="36">
        <f ca="1">SUM(INDIRECT(CONCATENATE("InterveningNaturalFlow!",AA$1,$A63)):INDIRECT(CONCATENATE("InterveningNaturalFlow!",AA$1,$B63)))</f>
        <v>223843</v>
      </c>
      <c r="AB63" s="36">
        <f ca="1">SUM(INDIRECT(CONCATENATE("InterveningNaturalFlow!",AB$1,$A63)):INDIRECT(CONCATENATE("InterveningNaturalFlow!",AB$1,$B63)))</f>
        <v>136714</v>
      </c>
      <c r="AC63" s="36">
        <f ca="1">SUM(INDIRECT(CONCATENATE("InterveningNaturalFlow!",AC$1,$A63)):INDIRECT(CONCATENATE("InterveningNaturalFlow!",AC$1,$B63)))</f>
        <v>-127161</v>
      </c>
      <c r="AD63" s="36">
        <f ca="1">SUM(INDIRECT(CONCATENATE("InterveningNaturalFlow!",AD$1,$A63)):INDIRECT(CONCATENATE("InterveningNaturalFlow!",AD$1,$B63)))</f>
        <v>47138</v>
      </c>
      <c r="AE63" s="36">
        <f ca="1">SUM(INDIRECT(CONCATENATE("InterveningNaturalFlow!",AE$1,$A63)):INDIRECT(CONCATENATE("InterveningNaturalFlow!",AE$1,$B63)))</f>
        <v>19082</v>
      </c>
      <c r="AF63" s="36">
        <f ca="1">SUM(INDIRECT(CONCATENATE("InterveningNaturalFlow!",AF$1,$A63)):INDIRECT(CONCATENATE("InterveningNaturalFlow!",AF$1,$B63)))</f>
        <v>144307</v>
      </c>
      <c r="AG63" s="36">
        <f ca="1">SUM(INDIRECT(CONCATENATE("InterveningNaturalFlow!",AG$1,$A63)):INDIRECT(CONCATENATE("InterveningNaturalFlow!",AG$1,$B63)))</f>
        <v>222108</v>
      </c>
    </row>
    <row r="64" spans="1:33" s="2" customFormat="1" x14ac:dyDescent="0.2">
      <c r="A64" s="43">
        <f t="shared" si="4"/>
        <v>693</v>
      </c>
      <c r="B64" s="43">
        <f t="shared" si="4"/>
        <v>704</v>
      </c>
      <c r="C64" s="6">
        <v>1963</v>
      </c>
      <c r="D64" s="36">
        <f ca="1">SUM(INDIRECT(CONCATENATE("InterveningNaturalFlow!",D$1,$A64)):INDIRECT(CONCATENATE("InterveningNaturalFlow!",D$1,$B64)))</f>
        <v>1270052</v>
      </c>
      <c r="E64" s="36">
        <f ca="1">SUM(INDIRECT(CONCATENATE("InterveningNaturalFlow!",E$1,$A64)):INDIRECT(CONCATENATE("InterveningNaturalFlow!",E$1,$B64)))</f>
        <v>780023</v>
      </c>
      <c r="F64" s="36">
        <f ca="1">SUM(INDIRECT(CONCATENATE("InterveningNaturalFlow!",F$1,$A64)):INDIRECT(CONCATENATE("InterveningNaturalFlow!",F$1,$B64)))</f>
        <v>97508</v>
      </c>
      <c r="G64" s="36">
        <f ca="1">SUM(INDIRECT(CONCATENATE("InterveningNaturalFlow!",G$1,$A64)):INDIRECT(CONCATENATE("InterveningNaturalFlow!",G$1,$B64)))</f>
        <v>585180</v>
      </c>
      <c r="H64" s="36">
        <f ca="1">SUM(INDIRECT(CONCATENATE("InterveningNaturalFlow!",H$1,$A64)):INDIRECT(CONCATENATE("InterveningNaturalFlow!",H$1,$B64)))</f>
        <v>56300</v>
      </c>
      <c r="I64" s="36">
        <f ca="1">SUM(INDIRECT(CONCATENATE("InterveningNaturalFlow!",I$1,$A64)):INDIRECT(CONCATENATE("InterveningNaturalFlow!",I$1,$B64)))</f>
        <v>569793</v>
      </c>
      <c r="J64" s="36">
        <f ca="1">SUM(INDIRECT(CONCATENATE("InterveningNaturalFlow!",J$1,$A64)):INDIRECT(CONCATENATE("InterveningNaturalFlow!",J$1,$B64)))</f>
        <v>377800</v>
      </c>
      <c r="K64" s="36">
        <f ca="1">SUM(INDIRECT(CONCATENATE("InterveningNaturalFlow!",K$1,$A64)):INDIRECT(CONCATENATE("InterveningNaturalFlow!",K$1,$B64)))</f>
        <v>165020</v>
      </c>
      <c r="L64" s="36">
        <f ca="1">SUM(INDIRECT(CONCATENATE("InterveningNaturalFlow!",L$1,$A64)):INDIRECT(CONCATENATE("InterveningNaturalFlow!",L$1,$B64)))</f>
        <v>1072300</v>
      </c>
      <c r="M64" s="36">
        <f ca="1">SUM(INDIRECT(CONCATENATE("InterveningNaturalFlow!",M$1,$A64)):INDIRECT(CONCATENATE("InterveningNaturalFlow!",M$1,$B64)))</f>
        <v>53659</v>
      </c>
      <c r="N64" s="36">
        <f ca="1">SUM(INDIRECT(CONCATENATE("InterveningNaturalFlow!",N$1,$A64)):INDIRECT(CONCATENATE("InterveningNaturalFlow!",N$1,$B64)))</f>
        <v>248827</v>
      </c>
      <c r="O64" s="36">
        <f ca="1">SUM(INDIRECT(CONCATENATE("InterveningNaturalFlow!",O$1,$A64)):INDIRECT(CONCATENATE("InterveningNaturalFlow!",O$1,$B64)))</f>
        <v>669979</v>
      </c>
      <c r="P64" s="36">
        <f ca="1">SUM(INDIRECT(CONCATENATE("InterveningNaturalFlow!",P$1,$A64)):INDIRECT(CONCATENATE("InterveningNaturalFlow!",P$1,$B64)))</f>
        <v>230249</v>
      </c>
      <c r="Q64" s="36">
        <f ca="1">SUM(INDIRECT(CONCATENATE("InterveningNaturalFlow!",Q$1,$A64)):INDIRECT(CONCATENATE("InterveningNaturalFlow!",Q$1,$B64)))</f>
        <v>532096</v>
      </c>
      <c r="R64" s="36">
        <f ca="1">SUM(INDIRECT(CONCATENATE("InterveningNaturalFlow!",R$1,$A64)):INDIRECT(CONCATENATE("InterveningNaturalFlow!",R$1,$B64)))</f>
        <v>349200</v>
      </c>
      <c r="S64" s="36">
        <f ca="1">SUM(INDIRECT(CONCATENATE("InterveningNaturalFlow!",S$1,$A64)):INDIRECT(CONCATENATE("InterveningNaturalFlow!",S$1,$B64)))</f>
        <v>224117</v>
      </c>
      <c r="T64" s="36">
        <f ca="1">SUM(INDIRECT(CONCATENATE("InterveningNaturalFlow!",T$1,$A64)):INDIRECT(CONCATENATE("InterveningNaturalFlow!",T$1,$B64)))</f>
        <v>106284</v>
      </c>
      <c r="U64" s="36">
        <f ca="1">SUM(INDIRECT(CONCATENATE("InterveningNaturalFlow!",U$1,$A64)):INDIRECT(CONCATENATE("InterveningNaturalFlow!",U$1,$B64)))</f>
        <v>612920</v>
      </c>
      <c r="V64" s="36">
        <f ca="1">SUM(INDIRECT(CONCATENATE("InterveningNaturalFlow!",V$1,$A64)):INDIRECT(CONCATENATE("InterveningNaturalFlow!",V$1,$B64)))</f>
        <v>533162</v>
      </c>
      <c r="W64" s="36">
        <f ca="1">SUM(INDIRECT(CONCATENATE("InterveningNaturalFlow!",W$1,$A64)):INDIRECT(CONCATENATE("InterveningNaturalFlow!",W$1,$B64)))</f>
        <v>96071</v>
      </c>
      <c r="X64" s="34"/>
      <c r="Y64" s="36">
        <f ca="1">SUM(INDIRECT(CONCATENATE("InterveningNaturalFlow!",Y$1,$A64)):INDIRECT(CONCATENATE("InterveningNaturalFlow!",Y$1,$B64)))</f>
        <v>20123</v>
      </c>
      <c r="Z64" s="36">
        <f ca="1">SUM(INDIRECT(CONCATENATE("InterveningNaturalFlow!",Z$1,$A64)):INDIRECT(CONCATENATE("InterveningNaturalFlow!",Z$1,$B64)))</f>
        <v>79025</v>
      </c>
      <c r="AA64" s="36">
        <f ca="1">SUM(INDIRECT(CONCATENATE("InterveningNaturalFlow!",AA$1,$A64)):INDIRECT(CONCATENATE("InterveningNaturalFlow!",AA$1,$B64)))</f>
        <v>146356</v>
      </c>
      <c r="AB64" s="36">
        <f ca="1">SUM(INDIRECT(CONCATENATE("InterveningNaturalFlow!",AB$1,$A64)):INDIRECT(CONCATENATE("InterveningNaturalFlow!",AB$1,$B64)))</f>
        <v>84861</v>
      </c>
      <c r="AC64" s="36">
        <f ca="1">SUM(INDIRECT(CONCATENATE("InterveningNaturalFlow!",AC$1,$A64)):INDIRECT(CONCATENATE("InterveningNaturalFlow!",AC$1,$B64)))</f>
        <v>244391</v>
      </c>
      <c r="AD64" s="36">
        <f ca="1">SUM(INDIRECT(CONCATENATE("InterveningNaturalFlow!",AD$1,$A64)):INDIRECT(CONCATENATE("InterveningNaturalFlow!",AD$1,$B64)))</f>
        <v>47279</v>
      </c>
      <c r="AE64" s="36">
        <f ca="1">SUM(INDIRECT(CONCATENATE("InterveningNaturalFlow!",AE$1,$A64)):INDIRECT(CONCATENATE("InterveningNaturalFlow!",AE$1,$B64)))</f>
        <v>34186</v>
      </c>
      <c r="AF64" s="36">
        <f ca="1">SUM(INDIRECT(CONCATENATE("InterveningNaturalFlow!",AF$1,$A64)):INDIRECT(CONCATENATE("InterveningNaturalFlow!",AF$1,$B64)))</f>
        <v>103958</v>
      </c>
      <c r="AG64" s="36">
        <f ca="1">SUM(INDIRECT(CONCATENATE("InterveningNaturalFlow!",AG$1,$A64)):INDIRECT(CONCATENATE("InterveningNaturalFlow!",AG$1,$B64)))</f>
        <v>164260</v>
      </c>
    </row>
    <row r="65" spans="1:33" s="2" customFormat="1" x14ac:dyDescent="0.2">
      <c r="A65" s="43">
        <f t="shared" si="4"/>
        <v>705</v>
      </c>
      <c r="B65" s="43">
        <f t="shared" si="4"/>
        <v>716</v>
      </c>
      <c r="C65" s="6">
        <v>1964</v>
      </c>
      <c r="D65" s="36">
        <f ca="1">SUM(INDIRECT(CONCATENATE("InterveningNaturalFlow!",D$1,$A65)):INDIRECT(CONCATENATE("InterveningNaturalFlow!",D$1,$B65)))</f>
        <v>1479570</v>
      </c>
      <c r="E65" s="36">
        <f ca="1">SUM(INDIRECT(CONCATENATE("InterveningNaturalFlow!",E$1,$A65)):INDIRECT(CONCATENATE("InterveningNaturalFlow!",E$1,$B65)))</f>
        <v>1042902</v>
      </c>
      <c r="F65" s="36">
        <f ca="1">SUM(INDIRECT(CONCATENATE("InterveningNaturalFlow!",F$1,$A65)):INDIRECT(CONCATENATE("InterveningNaturalFlow!",F$1,$B65)))</f>
        <v>106668</v>
      </c>
      <c r="G65" s="36">
        <f ca="1">SUM(INDIRECT(CONCATENATE("InterveningNaturalFlow!",G$1,$A65)):INDIRECT(CONCATENATE("InterveningNaturalFlow!",G$1,$B65)))</f>
        <v>776207</v>
      </c>
      <c r="H65" s="36">
        <f ca="1">SUM(INDIRECT(CONCATENATE("InterveningNaturalFlow!",H$1,$A65)):INDIRECT(CONCATENATE("InterveningNaturalFlow!",H$1,$B65)))</f>
        <v>150300</v>
      </c>
      <c r="I65" s="36">
        <f ca="1">SUM(INDIRECT(CONCATENATE("InterveningNaturalFlow!",I$1,$A65)):INDIRECT(CONCATENATE("InterveningNaturalFlow!",I$1,$B65)))</f>
        <v>758424</v>
      </c>
      <c r="J65" s="36">
        <f ca="1">SUM(INDIRECT(CONCATENATE("InterveningNaturalFlow!",J$1,$A65)):INDIRECT(CONCATENATE("InterveningNaturalFlow!",J$1,$B65)))</f>
        <v>466800</v>
      </c>
      <c r="K65" s="36">
        <f ca="1">SUM(INDIRECT(CONCATENATE("InterveningNaturalFlow!",K$1,$A65)):INDIRECT(CONCATENATE("InterveningNaturalFlow!",K$1,$B65)))</f>
        <v>128943</v>
      </c>
      <c r="L65" s="36">
        <f ca="1">SUM(INDIRECT(CONCATENATE("InterveningNaturalFlow!",L$1,$A65)):INDIRECT(CONCATENATE("InterveningNaturalFlow!",L$1,$B65)))</f>
        <v>1197800</v>
      </c>
      <c r="M65" s="36">
        <f ca="1">SUM(INDIRECT(CONCATENATE("InterveningNaturalFlow!",M$1,$A65)):INDIRECT(CONCATENATE("InterveningNaturalFlow!",M$1,$B65)))</f>
        <v>120191</v>
      </c>
      <c r="N65" s="36">
        <f ca="1">SUM(INDIRECT(CONCATENATE("InterveningNaturalFlow!",N$1,$A65)):INDIRECT(CONCATENATE("InterveningNaturalFlow!",N$1,$B65)))</f>
        <v>502638</v>
      </c>
      <c r="O65" s="36">
        <f ca="1">SUM(INDIRECT(CONCATENATE("InterveningNaturalFlow!",O$1,$A65)):INDIRECT(CONCATENATE("InterveningNaturalFlow!",O$1,$B65)))</f>
        <v>927235</v>
      </c>
      <c r="P65" s="36">
        <f ca="1">SUM(INDIRECT(CONCATENATE("InterveningNaturalFlow!",P$1,$A65)):INDIRECT(CONCATENATE("InterveningNaturalFlow!",P$1,$B65)))</f>
        <v>346117</v>
      </c>
      <c r="Q65" s="36">
        <f ca="1">SUM(INDIRECT(CONCATENATE("InterveningNaturalFlow!",Q$1,$A65)):INDIRECT(CONCATENATE("InterveningNaturalFlow!",Q$1,$B65)))</f>
        <v>682144</v>
      </c>
      <c r="R65" s="36">
        <f ca="1">SUM(INDIRECT(CONCATENATE("InterveningNaturalFlow!",R$1,$A65)):INDIRECT(CONCATENATE("InterveningNaturalFlow!",R$1,$B65)))</f>
        <v>440600</v>
      </c>
      <c r="S65" s="36">
        <f ca="1">SUM(INDIRECT(CONCATENATE("InterveningNaturalFlow!",S$1,$A65)):INDIRECT(CONCATENATE("InterveningNaturalFlow!",S$1,$B65)))</f>
        <v>263123</v>
      </c>
      <c r="T65" s="36">
        <f ca="1">SUM(INDIRECT(CONCATENATE("InterveningNaturalFlow!",T$1,$A65)):INDIRECT(CONCATENATE("InterveningNaturalFlow!",T$1,$B65)))</f>
        <v>119845</v>
      </c>
      <c r="U65" s="36">
        <f ca="1">SUM(INDIRECT(CONCATENATE("InterveningNaturalFlow!",U$1,$A65)):INDIRECT(CONCATENATE("InterveningNaturalFlow!",U$1,$B65)))</f>
        <v>589436</v>
      </c>
      <c r="V65" s="36">
        <f ca="1">SUM(INDIRECT(CONCATENATE("InterveningNaturalFlow!",V$1,$A65)):INDIRECT(CONCATENATE("InterveningNaturalFlow!",V$1,$B65)))</f>
        <v>516810</v>
      </c>
      <c r="W65" s="36">
        <f ca="1">SUM(INDIRECT(CONCATENATE("InterveningNaturalFlow!",W$1,$A65)):INDIRECT(CONCATENATE("InterveningNaturalFlow!",W$1,$B65)))</f>
        <v>-201696</v>
      </c>
      <c r="X65" s="34"/>
      <c r="Y65" s="36">
        <f ca="1">SUM(INDIRECT(CONCATENATE("InterveningNaturalFlow!",Y$1,$A65)):INDIRECT(CONCATENATE("InterveningNaturalFlow!",Y$1,$B65)))</f>
        <v>13172</v>
      </c>
      <c r="Z65" s="36">
        <f ca="1">SUM(INDIRECT(CONCATENATE("InterveningNaturalFlow!",Z$1,$A65)):INDIRECT(CONCATENATE("InterveningNaturalFlow!",Z$1,$B65)))</f>
        <v>168924</v>
      </c>
      <c r="AA65" s="36">
        <f ca="1">SUM(INDIRECT(CONCATENATE("InterveningNaturalFlow!",AA$1,$A65)):INDIRECT(CONCATENATE("InterveningNaturalFlow!",AA$1,$B65)))</f>
        <v>152327</v>
      </c>
      <c r="AB65" s="36">
        <f ca="1">SUM(INDIRECT(CONCATENATE("InterveningNaturalFlow!",AB$1,$A65)):INDIRECT(CONCATENATE("InterveningNaturalFlow!",AB$1,$B65)))</f>
        <v>86412</v>
      </c>
      <c r="AC65" s="36">
        <f ca="1">SUM(INDIRECT(CONCATENATE("InterveningNaturalFlow!",AC$1,$A65)):INDIRECT(CONCATENATE("InterveningNaturalFlow!",AC$1,$B65)))</f>
        <v>-42810</v>
      </c>
      <c r="AD65" s="36">
        <f ca="1">SUM(INDIRECT(CONCATENATE("InterveningNaturalFlow!",AD$1,$A65)):INDIRECT(CONCATENATE("InterveningNaturalFlow!",AD$1,$B65)))</f>
        <v>91807</v>
      </c>
      <c r="AE65" s="36">
        <f ca="1">SUM(INDIRECT(CONCATENATE("InterveningNaturalFlow!",AE$1,$A65)):INDIRECT(CONCATENATE("InterveningNaturalFlow!",AE$1,$B65)))</f>
        <v>32137</v>
      </c>
      <c r="AF65" s="36">
        <f ca="1">SUM(INDIRECT(CONCATENATE("InterveningNaturalFlow!",AF$1,$A65)):INDIRECT(CONCATENATE("InterveningNaturalFlow!",AF$1,$B65)))</f>
        <v>94544</v>
      </c>
      <c r="AG65" s="36">
        <f ca="1">SUM(INDIRECT(CONCATENATE("InterveningNaturalFlow!",AG$1,$A65)):INDIRECT(CONCATENATE("InterveningNaturalFlow!",AG$1,$B65)))</f>
        <v>226517</v>
      </c>
    </row>
    <row r="66" spans="1:33" s="2" customFormat="1" x14ac:dyDescent="0.2">
      <c r="A66" s="43">
        <f t="shared" si="4"/>
        <v>717</v>
      </c>
      <c r="B66" s="43">
        <f t="shared" si="4"/>
        <v>728</v>
      </c>
      <c r="C66" s="6">
        <v>1965</v>
      </c>
      <c r="D66" s="36">
        <f ca="1">SUM(INDIRECT(CONCATENATE("InterveningNaturalFlow!",D$1,$A66)):INDIRECT(CONCATENATE("InterveningNaturalFlow!",D$1,$B66)))</f>
        <v>2578312</v>
      </c>
      <c r="E66" s="36">
        <f ca="1">SUM(INDIRECT(CONCATENATE("InterveningNaturalFlow!",E$1,$A66)):INDIRECT(CONCATENATE("InterveningNaturalFlow!",E$1,$B66)))</f>
        <v>1688580</v>
      </c>
      <c r="F66" s="36">
        <f ca="1">SUM(INDIRECT(CONCATENATE("InterveningNaturalFlow!",F$1,$A66)):INDIRECT(CONCATENATE("InterveningNaturalFlow!",F$1,$B66)))</f>
        <v>212636</v>
      </c>
      <c r="G66" s="36">
        <f ca="1">SUM(INDIRECT(CONCATENATE("InterveningNaturalFlow!",G$1,$A66)):INDIRECT(CONCATENATE("InterveningNaturalFlow!",G$1,$B66)))</f>
        <v>1394855</v>
      </c>
      <c r="H66" s="36">
        <f ca="1">SUM(INDIRECT(CONCATENATE("InterveningNaturalFlow!",H$1,$A66)):INDIRECT(CONCATENATE("InterveningNaturalFlow!",H$1,$B66)))</f>
        <v>245420</v>
      </c>
      <c r="I66" s="36">
        <f ca="1">SUM(INDIRECT(CONCATENATE("InterveningNaturalFlow!",I$1,$A66)):INDIRECT(CONCATENATE("InterveningNaturalFlow!",I$1,$B66)))</f>
        <v>1309410</v>
      </c>
      <c r="J66" s="36">
        <f ca="1">SUM(INDIRECT(CONCATENATE("InterveningNaturalFlow!",J$1,$A66)):INDIRECT(CONCATENATE("InterveningNaturalFlow!",J$1,$B66)))</f>
        <v>1027200</v>
      </c>
      <c r="K66" s="36">
        <f ca="1">SUM(INDIRECT(CONCATENATE("InterveningNaturalFlow!",K$1,$A66)):INDIRECT(CONCATENATE("InterveningNaturalFlow!",K$1,$B66)))</f>
        <v>172158</v>
      </c>
      <c r="L66" s="36">
        <f ca="1">SUM(INDIRECT(CONCATENATE("InterveningNaturalFlow!",L$1,$A66)):INDIRECT(CONCATENATE("InterveningNaturalFlow!",L$1,$B66)))</f>
        <v>2016400</v>
      </c>
      <c r="M66" s="36">
        <f ca="1">SUM(INDIRECT(CONCATENATE("InterveningNaturalFlow!",M$1,$A66)):INDIRECT(CONCATENATE("InterveningNaturalFlow!",M$1,$B66)))</f>
        <v>59232</v>
      </c>
      <c r="N66" s="36">
        <f ca="1">SUM(INDIRECT(CONCATENATE("InterveningNaturalFlow!",N$1,$A66)):INDIRECT(CONCATENATE("InterveningNaturalFlow!",N$1,$B66)))</f>
        <v>1029176</v>
      </c>
      <c r="O66" s="36">
        <f ca="1">SUM(INDIRECT(CONCATENATE("InterveningNaturalFlow!",O$1,$A66)):INDIRECT(CONCATENATE("InterveningNaturalFlow!",O$1,$B66)))</f>
        <v>1404429</v>
      </c>
      <c r="P66" s="36">
        <f ca="1">SUM(INDIRECT(CONCATENATE("InterveningNaturalFlow!",P$1,$A66)):INDIRECT(CONCATENATE("InterveningNaturalFlow!",P$1,$B66)))</f>
        <v>522354</v>
      </c>
      <c r="Q66" s="36">
        <f ca="1">SUM(INDIRECT(CONCATENATE("InterveningNaturalFlow!",Q$1,$A66)):INDIRECT(CONCATENATE("InterveningNaturalFlow!",Q$1,$B66)))</f>
        <v>1240143</v>
      </c>
      <c r="R66" s="36">
        <f ca="1">SUM(INDIRECT(CONCATENATE("InterveningNaturalFlow!",R$1,$A66)):INDIRECT(CONCATENATE("InterveningNaturalFlow!",R$1,$B66)))</f>
        <v>620400</v>
      </c>
      <c r="S66" s="36">
        <f ca="1">SUM(INDIRECT(CONCATENATE("InterveningNaturalFlow!",S$1,$A66)):INDIRECT(CONCATENATE("InterveningNaturalFlow!",S$1,$B66)))</f>
        <v>549892</v>
      </c>
      <c r="T66" s="36">
        <f ca="1">SUM(INDIRECT(CONCATENATE("InterveningNaturalFlow!",T$1,$A66)):INDIRECT(CONCATENATE("InterveningNaturalFlow!",T$1,$B66)))</f>
        <v>245179</v>
      </c>
      <c r="U66" s="36">
        <f ca="1">SUM(INDIRECT(CONCATENATE("InterveningNaturalFlow!",U$1,$A66)):INDIRECT(CONCATENATE("InterveningNaturalFlow!",U$1,$B66)))</f>
        <v>1678356</v>
      </c>
      <c r="V66" s="36">
        <f ca="1">SUM(INDIRECT(CONCATENATE("InterveningNaturalFlow!",V$1,$A66)):INDIRECT(CONCATENATE("InterveningNaturalFlow!",V$1,$B66)))</f>
        <v>1176655</v>
      </c>
      <c r="W66" s="36">
        <f ca="1">SUM(INDIRECT(CONCATENATE("InterveningNaturalFlow!",W$1,$A66)):INDIRECT(CONCATENATE("InterveningNaturalFlow!",W$1,$B66)))</f>
        <v>245872</v>
      </c>
      <c r="X66" s="34"/>
      <c r="Y66" s="36">
        <f ca="1">SUM(INDIRECT(CONCATENATE("InterveningNaturalFlow!",Y$1,$A66)):INDIRECT(CONCATENATE("InterveningNaturalFlow!",Y$1,$B66)))</f>
        <v>19651</v>
      </c>
      <c r="Z66" s="36">
        <f ca="1">SUM(INDIRECT(CONCATENATE("InterveningNaturalFlow!",Z$1,$A66)):INDIRECT(CONCATENATE("InterveningNaturalFlow!",Z$1,$B66)))</f>
        <v>254171</v>
      </c>
      <c r="AA66" s="36">
        <f ca="1">SUM(INDIRECT(CONCATENATE("InterveningNaturalFlow!",AA$1,$A66)):INDIRECT(CONCATENATE("InterveningNaturalFlow!",AA$1,$B66)))</f>
        <v>-84054</v>
      </c>
      <c r="AB66" s="36">
        <f ca="1">SUM(INDIRECT(CONCATENATE("InterveningNaturalFlow!",AB$1,$A66)):INDIRECT(CONCATENATE("InterveningNaturalFlow!",AB$1,$B66)))</f>
        <v>154258</v>
      </c>
      <c r="AC66" s="36">
        <f ca="1">SUM(INDIRECT(CONCATENATE("InterveningNaturalFlow!",AC$1,$A66)):INDIRECT(CONCATENATE("InterveningNaturalFlow!",AC$1,$B66)))</f>
        <v>907123</v>
      </c>
      <c r="AD66" s="36">
        <f ca="1">SUM(INDIRECT(CONCATENATE("InterveningNaturalFlow!",AD$1,$A66)):INDIRECT(CONCATENATE("InterveningNaturalFlow!",AD$1,$B66)))</f>
        <v>288550</v>
      </c>
      <c r="AE66" s="36">
        <f ca="1">SUM(INDIRECT(CONCATENATE("InterveningNaturalFlow!",AE$1,$A66)):INDIRECT(CONCATENATE("InterveningNaturalFlow!",AE$1,$B66)))</f>
        <v>273826</v>
      </c>
      <c r="AF66" s="36">
        <f ca="1">SUM(INDIRECT(CONCATENATE("InterveningNaturalFlow!",AF$1,$A66)):INDIRECT(CONCATENATE("InterveningNaturalFlow!",AF$1,$B66)))</f>
        <v>-117203</v>
      </c>
      <c r="AG66" s="36">
        <f ca="1">SUM(INDIRECT(CONCATENATE("InterveningNaturalFlow!",AG$1,$A66)):INDIRECT(CONCATENATE("InterveningNaturalFlow!",AG$1,$B66)))</f>
        <v>236583</v>
      </c>
    </row>
    <row r="67" spans="1:33" s="2" customFormat="1" x14ac:dyDescent="0.2">
      <c r="A67" s="43">
        <f t="shared" si="4"/>
        <v>729</v>
      </c>
      <c r="B67" s="43">
        <f t="shared" si="4"/>
        <v>740</v>
      </c>
      <c r="C67" s="6">
        <v>1966</v>
      </c>
      <c r="D67" s="36">
        <f ca="1">SUM(INDIRECT(CONCATENATE("InterveningNaturalFlow!",D$1,$A67)):INDIRECT(CONCATENATE("InterveningNaturalFlow!",D$1,$B67)))</f>
        <v>1257925</v>
      </c>
      <c r="E67" s="36">
        <f ca="1">SUM(INDIRECT(CONCATENATE("InterveningNaturalFlow!",E$1,$A67)):INDIRECT(CONCATENATE("InterveningNaturalFlow!",E$1,$B67)))</f>
        <v>920550</v>
      </c>
      <c r="F67" s="36">
        <f ca="1">SUM(INDIRECT(CONCATENATE("InterveningNaturalFlow!",F$1,$A67)):INDIRECT(CONCATENATE("InterveningNaturalFlow!",F$1,$B67)))</f>
        <v>116547</v>
      </c>
      <c r="G67" s="36">
        <f ca="1">SUM(INDIRECT(CONCATENATE("InterveningNaturalFlow!",G$1,$A67)):INDIRECT(CONCATENATE("InterveningNaturalFlow!",G$1,$B67)))</f>
        <v>707244</v>
      </c>
      <c r="H67" s="36">
        <f ca="1">SUM(INDIRECT(CONCATENATE("InterveningNaturalFlow!",H$1,$A67)):INDIRECT(CONCATENATE("InterveningNaturalFlow!",H$1,$B67)))</f>
        <v>114990</v>
      </c>
      <c r="I67" s="36">
        <f ca="1">SUM(INDIRECT(CONCATENATE("InterveningNaturalFlow!",I$1,$A67)):INDIRECT(CONCATENATE("InterveningNaturalFlow!",I$1,$B67)))</f>
        <v>744353</v>
      </c>
      <c r="J67" s="36">
        <f ca="1">SUM(INDIRECT(CONCATENATE("InterveningNaturalFlow!",J$1,$A67)):INDIRECT(CONCATENATE("InterveningNaturalFlow!",J$1,$B67)))</f>
        <v>620300</v>
      </c>
      <c r="K67" s="36">
        <f ca="1">SUM(INDIRECT(CONCATENATE("InterveningNaturalFlow!",K$1,$A67)):INDIRECT(CONCATENATE("InterveningNaturalFlow!",K$1,$B67)))</f>
        <v>209147</v>
      </c>
      <c r="L67" s="36">
        <f ca="1">SUM(INDIRECT(CONCATENATE("InterveningNaturalFlow!",L$1,$A67)):INDIRECT(CONCATENATE("InterveningNaturalFlow!",L$1,$B67)))</f>
        <v>953000</v>
      </c>
      <c r="M67" s="36">
        <f ca="1">SUM(INDIRECT(CONCATENATE("InterveningNaturalFlow!",M$1,$A67)):INDIRECT(CONCATENATE("InterveningNaturalFlow!",M$1,$B67)))</f>
        <v>119672</v>
      </c>
      <c r="N67" s="36">
        <f ca="1">SUM(INDIRECT(CONCATENATE("InterveningNaturalFlow!",N$1,$A67)):INDIRECT(CONCATENATE("InterveningNaturalFlow!",N$1,$B67)))</f>
        <v>282909</v>
      </c>
      <c r="O67" s="36">
        <f ca="1">SUM(INDIRECT(CONCATENATE("InterveningNaturalFlow!",O$1,$A67)):INDIRECT(CONCATENATE("InterveningNaturalFlow!",O$1,$B67)))</f>
        <v>726003</v>
      </c>
      <c r="P67" s="36">
        <f ca="1">SUM(INDIRECT(CONCATENATE("InterveningNaturalFlow!",P$1,$A67)):INDIRECT(CONCATENATE("InterveningNaturalFlow!",P$1,$B67)))</f>
        <v>318295</v>
      </c>
      <c r="Q67" s="36">
        <f ca="1">SUM(INDIRECT(CONCATENATE("InterveningNaturalFlow!",Q$1,$A67)):INDIRECT(CONCATENATE("InterveningNaturalFlow!",Q$1,$B67)))</f>
        <v>597744</v>
      </c>
      <c r="R67" s="36">
        <f ca="1">SUM(INDIRECT(CONCATENATE("InterveningNaturalFlow!",R$1,$A67)):INDIRECT(CONCATENATE("InterveningNaturalFlow!",R$1,$B67)))</f>
        <v>375800</v>
      </c>
      <c r="S67" s="36">
        <f ca="1">SUM(INDIRECT(CONCATENATE("InterveningNaturalFlow!",S$1,$A67)):INDIRECT(CONCATENATE("InterveningNaturalFlow!",S$1,$B67)))</f>
        <v>323029</v>
      </c>
      <c r="T67" s="36">
        <f ca="1">SUM(INDIRECT(CONCATENATE("InterveningNaturalFlow!",T$1,$A67)):INDIRECT(CONCATENATE("InterveningNaturalFlow!",T$1,$B67)))</f>
        <v>101049</v>
      </c>
      <c r="U67" s="36">
        <f ca="1">SUM(INDIRECT(CONCATENATE("InterveningNaturalFlow!",U$1,$A67)):INDIRECT(CONCATENATE("InterveningNaturalFlow!",U$1,$B67)))</f>
        <v>1045374</v>
      </c>
      <c r="V67" s="36">
        <f ca="1">SUM(INDIRECT(CONCATENATE("InterveningNaturalFlow!",V$1,$A67)):INDIRECT(CONCATENATE("InterveningNaturalFlow!",V$1,$B67)))</f>
        <v>778942</v>
      </c>
      <c r="W67" s="36">
        <f ca="1">SUM(INDIRECT(CONCATENATE("InterveningNaturalFlow!",W$1,$A67)):INDIRECT(CONCATENATE("InterveningNaturalFlow!",W$1,$B67)))</f>
        <v>-150747</v>
      </c>
      <c r="X67" s="34"/>
      <c r="Y67" s="36">
        <f ca="1">SUM(INDIRECT(CONCATENATE("InterveningNaturalFlow!",Y$1,$A67)):INDIRECT(CONCATENATE("InterveningNaturalFlow!",Y$1,$B67)))</f>
        <v>14685</v>
      </c>
      <c r="Z67" s="36">
        <f ca="1">SUM(INDIRECT(CONCATENATE("InterveningNaturalFlow!",Z$1,$A67)):INDIRECT(CONCATENATE("InterveningNaturalFlow!",Z$1,$B67)))</f>
        <v>201242</v>
      </c>
      <c r="AA67" s="36">
        <f ca="1">SUM(INDIRECT(CONCATENATE("InterveningNaturalFlow!",AA$1,$A67)):INDIRECT(CONCATENATE("InterveningNaturalFlow!",AA$1,$B67)))</f>
        <v>274495</v>
      </c>
      <c r="AB67" s="36">
        <f ca="1">SUM(INDIRECT(CONCATENATE("InterveningNaturalFlow!",AB$1,$A67)):INDIRECT(CONCATENATE("InterveningNaturalFlow!",AB$1,$B67)))</f>
        <v>168222</v>
      </c>
      <c r="AC67" s="36">
        <f ca="1">SUM(INDIRECT(CONCATENATE("InterveningNaturalFlow!",AC$1,$A67)):INDIRECT(CONCATENATE("InterveningNaturalFlow!",AC$1,$B67)))</f>
        <v>372793</v>
      </c>
      <c r="AD67" s="36">
        <f ca="1">SUM(INDIRECT(CONCATENATE("InterveningNaturalFlow!",AD$1,$A67)):INDIRECT(CONCATENATE("InterveningNaturalFlow!",AD$1,$B67)))</f>
        <v>412033</v>
      </c>
      <c r="AE67" s="36">
        <f ca="1">SUM(INDIRECT(CONCATENATE("InterveningNaturalFlow!",AE$1,$A67)):INDIRECT(CONCATENATE("InterveningNaturalFlow!",AE$1,$B67)))</f>
        <v>81397</v>
      </c>
      <c r="AF67" s="36">
        <f ca="1">SUM(INDIRECT(CONCATENATE("InterveningNaturalFlow!",AF$1,$A67)):INDIRECT(CONCATENATE("InterveningNaturalFlow!",AF$1,$B67)))</f>
        <v>-90285</v>
      </c>
      <c r="AG67" s="36">
        <f ca="1">SUM(INDIRECT(CONCATENATE("InterveningNaturalFlow!",AG$1,$A67)):INDIRECT(CONCATENATE("InterveningNaturalFlow!",AG$1,$B67)))</f>
        <v>164155</v>
      </c>
    </row>
    <row r="68" spans="1:33" s="2" customFormat="1" x14ac:dyDescent="0.2">
      <c r="A68" s="43">
        <f t="shared" si="4"/>
        <v>741</v>
      </c>
      <c r="B68" s="43">
        <f t="shared" si="4"/>
        <v>752</v>
      </c>
      <c r="C68" s="6">
        <v>1967</v>
      </c>
      <c r="D68" s="36">
        <f ca="1">SUM(INDIRECT(CONCATENATE("InterveningNaturalFlow!",D$1,$A68)):INDIRECT(CONCATENATE("InterveningNaturalFlow!",D$1,$B68)))</f>
        <v>1765179</v>
      </c>
      <c r="E68" s="36">
        <f ca="1">SUM(INDIRECT(CONCATENATE("InterveningNaturalFlow!",E$1,$A68)):INDIRECT(CONCATENATE("InterveningNaturalFlow!",E$1,$B68)))</f>
        <v>1070536</v>
      </c>
      <c r="F68" s="36">
        <f ca="1">SUM(INDIRECT(CONCATENATE("InterveningNaturalFlow!",F$1,$A68)):INDIRECT(CONCATENATE("InterveningNaturalFlow!",F$1,$B68)))</f>
        <v>136082</v>
      </c>
      <c r="G68" s="36">
        <f ca="1">SUM(INDIRECT(CONCATENATE("InterveningNaturalFlow!",G$1,$A68)):INDIRECT(CONCATENATE("InterveningNaturalFlow!",G$1,$B68)))</f>
        <v>663868</v>
      </c>
      <c r="H68" s="36">
        <f ca="1">SUM(INDIRECT(CONCATENATE("InterveningNaturalFlow!",H$1,$A68)):INDIRECT(CONCATENATE("InterveningNaturalFlow!",H$1,$B68)))</f>
        <v>71260</v>
      </c>
      <c r="I68" s="36">
        <f ca="1">SUM(INDIRECT(CONCATENATE("InterveningNaturalFlow!",I$1,$A68)):INDIRECT(CONCATENATE("InterveningNaturalFlow!",I$1,$B68)))</f>
        <v>662494</v>
      </c>
      <c r="J68" s="36">
        <f ca="1">SUM(INDIRECT(CONCATENATE("InterveningNaturalFlow!",J$1,$A68)):INDIRECT(CONCATENATE("InterveningNaturalFlow!",J$1,$B68)))</f>
        <v>390500</v>
      </c>
      <c r="K68" s="36">
        <f ca="1">SUM(INDIRECT(CONCATENATE("InterveningNaturalFlow!",K$1,$A68)):INDIRECT(CONCATENATE("InterveningNaturalFlow!",K$1,$B68)))</f>
        <v>-20607</v>
      </c>
      <c r="L68" s="36">
        <f ca="1">SUM(INDIRECT(CONCATENATE("InterveningNaturalFlow!",L$1,$A68)):INDIRECT(CONCATENATE("InterveningNaturalFlow!",L$1,$B68)))</f>
        <v>1602900</v>
      </c>
      <c r="M68" s="36">
        <f ca="1">SUM(INDIRECT(CONCATENATE("InterveningNaturalFlow!",M$1,$A68)):INDIRECT(CONCATENATE("InterveningNaturalFlow!",M$1,$B68)))</f>
        <v>61588</v>
      </c>
      <c r="N68" s="36">
        <f ca="1">SUM(INDIRECT(CONCATENATE("InterveningNaturalFlow!",N$1,$A68)):INDIRECT(CONCATENATE("InterveningNaturalFlow!",N$1,$B68)))</f>
        <v>501436</v>
      </c>
      <c r="O68" s="36">
        <f ca="1">SUM(INDIRECT(CONCATENATE("InterveningNaturalFlow!",O$1,$A68)):INDIRECT(CONCATENATE("InterveningNaturalFlow!",O$1,$B68)))</f>
        <v>951355</v>
      </c>
      <c r="P68" s="36">
        <f ca="1">SUM(INDIRECT(CONCATENATE("InterveningNaturalFlow!",P$1,$A68)):INDIRECT(CONCATENATE("InterveningNaturalFlow!",P$1,$B68)))</f>
        <v>369251</v>
      </c>
      <c r="Q68" s="36">
        <f ca="1">SUM(INDIRECT(CONCATENATE("InterveningNaturalFlow!",Q$1,$A68)):INDIRECT(CONCATENATE("InterveningNaturalFlow!",Q$1,$B68)))</f>
        <v>961651</v>
      </c>
      <c r="R68" s="36">
        <f ca="1">SUM(INDIRECT(CONCATENATE("InterveningNaturalFlow!",R$1,$A68)):INDIRECT(CONCATENATE("InterveningNaturalFlow!",R$1,$B68)))</f>
        <v>415600</v>
      </c>
      <c r="S68" s="36">
        <f ca="1">SUM(INDIRECT(CONCATENATE("InterveningNaturalFlow!",S$1,$A68)):INDIRECT(CONCATENATE("InterveningNaturalFlow!",S$1,$B68)))</f>
        <v>346655</v>
      </c>
      <c r="T68" s="36">
        <f ca="1">SUM(INDIRECT(CONCATENATE("InterveningNaturalFlow!",T$1,$A68)):INDIRECT(CONCATENATE("InterveningNaturalFlow!",T$1,$B68)))</f>
        <v>126587</v>
      </c>
      <c r="U68" s="36">
        <f ca="1">SUM(INDIRECT(CONCATENATE("InterveningNaturalFlow!",U$1,$A68)):INDIRECT(CONCATENATE("InterveningNaturalFlow!",U$1,$B68)))</f>
        <v>681167</v>
      </c>
      <c r="V68" s="36">
        <f ca="1">SUM(INDIRECT(CONCATENATE("InterveningNaturalFlow!",V$1,$A68)):INDIRECT(CONCATENATE("InterveningNaturalFlow!",V$1,$B68)))</f>
        <v>530870</v>
      </c>
      <c r="W68" s="36">
        <f ca="1">SUM(INDIRECT(CONCATENATE("InterveningNaturalFlow!",W$1,$A68)):INDIRECT(CONCATENATE("InterveningNaturalFlow!",W$1,$B68)))</f>
        <v>217092</v>
      </c>
      <c r="X68" s="34"/>
      <c r="Y68" s="36">
        <f ca="1">SUM(INDIRECT(CONCATENATE("InterveningNaturalFlow!",Y$1,$A68)):INDIRECT(CONCATENATE("InterveningNaturalFlow!",Y$1,$B68)))</f>
        <v>22931</v>
      </c>
      <c r="Z68" s="36">
        <f ca="1">SUM(INDIRECT(CONCATENATE("InterveningNaturalFlow!",Z$1,$A68)):INDIRECT(CONCATENATE("InterveningNaturalFlow!",Z$1,$B68)))</f>
        <v>163404</v>
      </c>
      <c r="AA68" s="36">
        <f ca="1">SUM(INDIRECT(CONCATENATE("InterveningNaturalFlow!",AA$1,$A68)):INDIRECT(CONCATENATE("InterveningNaturalFlow!",AA$1,$B68)))</f>
        <v>286835</v>
      </c>
      <c r="AB68" s="36">
        <f ca="1">SUM(INDIRECT(CONCATENATE("InterveningNaturalFlow!",AB$1,$A68)):INDIRECT(CONCATENATE("InterveningNaturalFlow!",AB$1,$B68)))</f>
        <v>124344</v>
      </c>
      <c r="AC68" s="36">
        <f ca="1">SUM(INDIRECT(CONCATENATE("InterveningNaturalFlow!",AC$1,$A68)):INDIRECT(CONCATENATE("InterveningNaturalFlow!",AC$1,$B68)))</f>
        <v>234118</v>
      </c>
      <c r="AD68" s="36">
        <f ca="1">SUM(INDIRECT(CONCATENATE("InterveningNaturalFlow!",AD$1,$A68)):INDIRECT(CONCATENATE("InterveningNaturalFlow!",AD$1,$B68)))</f>
        <v>275696</v>
      </c>
      <c r="AE68" s="36">
        <f ca="1">SUM(INDIRECT(CONCATENATE("InterveningNaturalFlow!",AE$1,$A68)):INDIRECT(CONCATENATE("InterveningNaturalFlow!",AE$1,$B68)))</f>
        <v>33929</v>
      </c>
      <c r="AF68" s="36">
        <f ca="1">SUM(INDIRECT(CONCATENATE("InterveningNaturalFlow!",AF$1,$A68)):INDIRECT(CONCATENATE("InterveningNaturalFlow!",AF$1,$B68)))</f>
        <v>-94269</v>
      </c>
      <c r="AG68" s="36">
        <f ca="1">SUM(INDIRECT(CONCATENATE("InterveningNaturalFlow!",AG$1,$A68)):INDIRECT(CONCATENATE("InterveningNaturalFlow!",AG$1,$B68)))</f>
        <v>231828</v>
      </c>
    </row>
    <row r="69" spans="1:33" s="2" customFormat="1" x14ac:dyDescent="0.2">
      <c r="A69" s="43">
        <f t="shared" si="4"/>
        <v>753</v>
      </c>
      <c r="B69" s="43">
        <f t="shared" si="4"/>
        <v>764</v>
      </c>
      <c r="C69" s="6">
        <v>1968</v>
      </c>
      <c r="D69" s="36">
        <f ca="1">SUM(INDIRECT(CONCATENATE("InterveningNaturalFlow!",D$1,$A69)):INDIRECT(CONCATENATE("InterveningNaturalFlow!",D$1,$B69)))</f>
        <v>1844385</v>
      </c>
      <c r="E69" s="36">
        <f ca="1">SUM(INDIRECT(CONCATENATE("InterveningNaturalFlow!",E$1,$A69)):INDIRECT(CONCATENATE("InterveningNaturalFlow!",E$1,$B69)))</f>
        <v>1298978</v>
      </c>
      <c r="F69" s="36">
        <f ca="1">SUM(INDIRECT(CONCATENATE("InterveningNaturalFlow!",F$1,$A69)):INDIRECT(CONCATENATE("InterveningNaturalFlow!",F$1,$B69)))</f>
        <v>139204</v>
      </c>
      <c r="G69" s="36">
        <f ca="1">SUM(INDIRECT(CONCATENATE("InterveningNaturalFlow!",G$1,$A69)):INDIRECT(CONCATENATE("InterveningNaturalFlow!",G$1,$B69)))</f>
        <v>879873</v>
      </c>
      <c r="H69" s="36">
        <f ca="1">SUM(INDIRECT(CONCATENATE("InterveningNaturalFlow!",H$1,$A69)):INDIRECT(CONCATENATE("InterveningNaturalFlow!",H$1,$B69)))</f>
        <v>214840</v>
      </c>
      <c r="I69" s="36">
        <f ca="1">SUM(INDIRECT(CONCATENATE("InterveningNaturalFlow!",I$1,$A69)):INDIRECT(CONCATENATE("InterveningNaturalFlow!",I$1,$B69)))</f>
        <v>934891</v>
      </c>
      <c r="J69" s="36">
        <f ca="1">SUM(INDIRECT(CONCATENATE("InterveningNaturalFlow!",J$1,$A69)):INDIRECT(CONCATENATE("InterveningNaturalFlow!",J$1,$B69)))</f>
        <v>673800</v>
      </c>
      <c r="K69" s="36">
        <f ca="1">SUM(INDIRECT(CONCATENATE("InterveningNaturalFlow!",K$1,$A69)):INDIRECT(CONCATENATE("InterveningNaturalFlow!",K$1,$B69)))</f>
        <v>57874</v>
      </c>
      <c r="L69" s="36">
        <f ca="1">SUM(INDIRECT(CONCATENATE("InterveningNaturalFlow!",L$1,$A69)):INDIRECT(CONCATENATE("InterveningNaturalFlow!",L$1,$B69)))</f>
        <v>1333600</v>
      </c>
      <c r="M69" s="36">
        <f ca="1">SUM(INDIRECT(CONCATENATE("InterveningNaturalFlow!",M$1,$A69)):INDIRECT(CONCATENATE("InterveningNaturalFlow!",M$1,$B69)))</f>
        <v>24586</v>
      </c>
      <c r="N69" s="36">
        <f ca="1">SUM(INDIRECT(CONCATENATE("InterveningNaturalFlow!",N$1,$A69)):INDIRECT(CONCATENATE("InterveningNaturalFlow!",N$1,$B69)))</f>
        <v>464337</v>
      </c>
      <c r="O69" s="36">
        <f ca="1">SUM(INDIRECT(CONCATENATE("InterveningNaturalFlow!",O$1,$A69)):INDIRECT(CONCATENATE("InterveningNaturalFlow!",O$1,$B69)))</f>
        <v>1219744</v>
      </c>
      <c r="P69" s="36">
        <f ca="1">SUM(INDIRECT(CONCATENATE("InterveningNaturalFlow!",P$1,$A69)):INDIRECT(CONCATENATE("InterveningNaturalFlow!",P$1,$B69)))</f>
        <v>511479</v>
      </c>
      <c r="Q69" s="36">
        <f ca="1">SUM(INDIRECT(CONCATENATE("InterveningNaturalFlow!",Q$1,$A69)):INDIRECT(CONCATENATE("InterveningNaturalFlow!",Q$1,$B69)))</f>
        <v>912941</v>
      </c>
      <c r="R69" s="36">
        <f ca="1">SUM(INDIRECT(CONCATENATE("InterveningNaturalFlow!",R$1,$A69)):INDIRECT(CONCATENATE("InterveningNaturalFlow!",R$1,$B69)))</f>
        <v>519800</v>
      </c>
      <c r="S69" s="36">
        <f ca="1">SUM(INDIRECT(CONCATENATE("InterveningNaturalFlow!",S$1,$A69)):INDIRECT(CONCATENATE("InterveningNaturalFlow!",S$1,$B69)))</f>
        <v>416660</v>
      </c>
      <c r="T69" s="36">
        <f ca="1">SUM(INDIRECT(CONCATENATE("InterveningNaturalFlow!",T$1,$A69)):INDIRECT(CONCATENATE("InterveningNaturalFlow!",T$1,$B69)))</f>
        <v>140143</v>
      </c>
      <c r="U69" s="36">
        <f ca="1">SUM(INDIRECT(CONCATENATE("InterveningNaturalFlow!",U$1,$A69)):INDIRECT(CONCATENATE("InterveningNaturalFlow!",U$1,$B69)))</f>
        <v>962374</v>
      </c>
      <c r="V69" s="36">
        <f ca="1">SUM(INDIRECT(CONCATENATE("InterveningNaturalFlow!",V$1,$A69)):INDIRECT(CONCATENATE("InterveningNaturalFlow!",V$1,$B69)))</f>
        <v>832822</v>
      </c>
      <c r="W69" s="36">
        <f ca="1">SUM(INDIRECT(CONCATENATE("InterveningNaturalFlow!",W$1,$A69)):INDIRECT(CONCATENATE("InterveningNaturalFlow!",W$1,$B69)))</f>
        <v>272169</v>
      </c>
      <c r="X69" s="34"/>
      <c r="Y69" s="36">
        <f ca="1">SUM(INDIRECT(CONCATENATE("InterveningNaturalFlow!",Y$1,$A69)):INDIRECT(CONCATENATE("InterveningNaturalFlow!",Y$1,$B69)))</f>
        <v>23337</v>
      </c>
      <c r="Z69" s="36">
        <f ca="1">SUM(INDIRECT(CONCATENATE("InterveningNaturalFlow!",Z$1,$A69)):INDIRECT(CONCATENATE("InterveningNaturalFlow!",Z$1,$B69)))</f>
        <v>218570</v>
      </c>
      <c r="AA69" s="36">
        <f ca="1">SUM(INDIRECT(CONCATENATE("InterveningNaturalFlow!",AA$1,$A69)):INDIRECT(CONCATENATE("InterveningNaturalFlow!",AA$1,$B69)))</f>
        <v>326847</v>
      </c>
      <c r="AB69" s="36">
        <f ca="1">SUM(INDIRECT(CONCATENATE("InterveningNaturalFlow!",AB$1,$A69)):INDIRECT(CONCATENATE("InterveningNaturalFlow!",AB$1,$B69)))</f>
        <v>123436</v>
      </c>
      <c r="AC69" s="36">
        <f ca="1">SUM(INDIRECT(CONCATENATE("InterveningNaturalFlow!",AC$1,$A69)):INDIRECT(CONCATENATE("InterveningNaturalFlow!",AC$1,$B69)))</f>
        <v>145354</v>
      </c>
      <c r="AD69" s="36">
        <f ca="1">SUM(INDIRECT(CONCATENATE("InterveningNaturalFlow!",AD$1,$A69)):INDIRECT(CONCATENATE("InterveningNaturalFlow!",AD$1,$B69)))</f>
        <v>228934</v>
      </c>
      <c r="AE69" s="36">
        <f ca="1">SUM(INDIRECT(CONCATENATE("InterveningNaturalFlow!",AE$1,$A69)):INDIRECT(CONCATENATE("InterveningNaturalFlow!",AE$1,$B69)))</f>
        <v>45147</v>
      </c>
      <c r="AF69" s="36">
        <f ca="1">SUM(INDIRECT(CONCATENATE("InterveningNaturalFlow!",AF$1,$A69)):INDIRECT(CONCATENATE("InterveningNaturalFlow!",AF$1,$B69)))</f>
        <v>8084</v>
      </c>
      <c r="AG69" s="36">
        <f ca="1">SUM(INDIRECT(CONCATENATE("InterveningNaturalFlow!",AG$1,$A69)):INDIRECT(CONCATENATE("InterveningNaturalFlow!",AG$1,$B69)))</f>
        <v>89955</v>
      </c>
    </row>
    <row r="70" spans="1:33" s="2" customFormat="1" x14ac:dyDescent="0.2">
      <c r="A70" s="43">
        <f t="shared" si="4"/>
        <v>765</v>
      </c>
      <c r="B70" s="43">
        <f t="shared" si="4"/>
        <v>776</v>
      </c>
      <c r="C70" s="6">
        <v>1969</v>
      </c>
      <c r="D70" s="36">
        <f ca="1">SUM(INDIRECT(CONCATENATE("InterveningNaturalFlow!",D$1,$A70)):INDIRECT(CONCATENATE("InterveningNaturalFlow!",D$1,$B70)))</f>
        <v>1987677</v>
      </c>
      <c r="E70" s="36">
        <f ca="1">SUM(INDIRECT(CONCATENATE("InterveningNaturalFlow!",E$1,$A70)):INDIRECT(CONCATENATE("InterveningNaturalFlow!",E$1,$B70)))</f>
        <v>1396960</v>
      </c>
      <c r="F70" s="36">
        <f ca="1">SUM(INDIRECT(CONCATENATE("InterveningNaturalFlow!",F$1,$A70)):INDIRECT(CONCATENATE("InterveningNaturalFlow!",F$1,$B70)))</f>
        <v>164353</v>
      </c>
      <c r="G70" s="36">
        <f ca="1">SUM(INDIRECT(CONCATENATE("InterveningNaturalFlow!",G$1,$A70)):INDIRECT(CONCATENATE("InterveningNaturalFlow!",G$1,$B70)))</f>
        <v>917655</v>
      </c>
      <c r="H70" s="36">
        <f ca="1">SUM(INDIRECT(CONCATENATE("InterveningNaturalFlow!",H$1,$A70)):INDIRECT(CONCATENATE("InterveningNaturalFlow!",H$1,$B70)))</f>
        <v>255840</v>
      </c>
      <c r="I70" s="36">
        <f ca="1">SUM(INDIRECT(CONCATENATE("InterveningNaturalFlow!",I$1,$A70)):INDIRECT(CONCATENATE("InterveningNaturalFlow!",I$1,$B70)))</f>
        <v>1137268</v>
      </c>
      <c r="J70" s="36">
        <f ca="1">SUM(INDIRECT(CONCATENATE("InterveningNaturalFlow!",J$1,$A70)):INDIRECT(CONCATENATE("InterveningNaturalFlow!",J$1,$B70)))</f>
        <v>779000</v>
      </c>
      <c r="K70" s="36">
        <f ca="1">SUM(INDIRECT(CONCATENATE("InterveningNaturalFlow!",K$1,$A70)):INDIRECT(CONCATENATE("InterveningNaturalFlow!",K$1,$B70)))</f>
        <v>15946</v>
      </c>
      <c r="L70" s="36">
        <f ca="1">SUM(INDIRECT(CONCATENATE("InterveningNaturalFlow!",L$1,$A70)):INDIRECT(CONCATENATE("InterveningNaturalFlow!",L$1,$B70)))</f>
        <v>1312400</v>
      </c>
      <c r="M70" s="36">
        <f ca="1">SUM(INDIRECT(CONCATENATE("InterveningNaturalFlow!",M$1,$A70)):INDIRECT(CONCATENATE("InterveningNaturalFlow!",M$1,$B70)))</f>
        <v>170637</v>
      </c>
      <c r="N70" s="36">
        <f ca="1">SUM(INDIRECT(CONCATENATE("InterveningNaturalFlow!",N$1,$A70)):INDIRECT(CONCATENATE("InterveningNaturalFlow!",N$1,$B70)))</f>
        <v>364152</v>
      </c>
      <c r="O70" s="36">
        <f ca="1">SUM(INDIRECT(CONCATENATE("InterveningNaturalFlow!",O$1,$A70)):INDIRECT(CONCATENATE("InterveningNaturalFlow!",O$1,$B70)))</f>
        <v>1179027</v>
      </c>
      <c r="P70" s="36">
        <f ca="1">SUM(INDIRECT(CONCATENATE("InterveningNaturalFlow!",P$1,$A70)):INDIRECT(CONCATENATE("InterveningNaturalFlow!",P$1,$B70)))</f>
        <v>437293</v>
      </c>
      <c r="Q70" s="36">
        <f ca="1">SUM(INDIRECT(CONCATENATE("InterveningNaturalFlow!",Q$1,$A70)):INDIRECT(CONCATENATE("InterveningNaturalFlow!",Q$1,$B70)))</f>
        <v>993301</v>
      </c>
      <c r="R70" s="36">
        <f ca="1">SUM(INDIRECT(CONCATENATE("InterveningNaturalFlow!",R$1,$A70)):INDIRECT(CONCATENATE("InterveningNaturalFlow!",R$1,$B70)))</f>
        <v>520500</v>
      </c>
      <c r="S70" s="36">
        <f ca="1">SUM(INDIRECT(CONCATENATE("InterveningNaturalFlow!",S$1,$A70)):INDIRECT(CONCATENATE("InterveningNaturalFlow!",S$1,$B70)))</f>
        <v>525649</v>
      </c>
      <c r="T70" s="36">
        <f ca="1">SUM(INDIRECT(CONCATENATE("InterveningNaturalFlow!",T$1,$A70)):INDIRECT(CONCATENATE("InterveningNaturalFlow!",T$1,$B70)))</f>
        <v>217265</v>
      </c>
      <c r="U70" s="36">
        <f ca="1">SUM(INDIRECT(CONCATENATE("InterveningNaturalFlow!",U$1,$A70)):INDIRECT(CONCATENATE("InterveningNaturalFlow!",U$1,$B70)))</f>
        <v>1297784</v>
      </c>
      <c r="V70" s="36">
        <f ca="1">SUM(INDIRECT(CONCATENATE("InterveningNaturalFlow!",V$1,$A70)):INDIRECT(CONCATENATE("InterveningNaturalFlow!",V$1,$B70)))</f>
        <v>1017301</v>
      </c>
      <c r="W70" s="36">
        <f ca="1">SUM(INDIRECT(CONCATENATE("InterveningNaturalFlow!",W$1,$A70)):INDIRECT(CONCATENATE("InterveningNaturalFlow!",W$1,$B70)))</f>
        <v>225956</v>
      </c>
      <c r="X70" s="34"/>
      <c r="Y70" s="36">
        <f ca="1">SUM(INDIRECT(CONCATENATE("InterveningNaturalFlow!",Y$1,$A70)):INDIRECT(CONCATENATE("InterveningNaturalFlow!",Y$1,$B70)))</f>
        <v>28397</v>
      </c>
      <c r="Z70" s="36">
        <f ca="1">SUM(INDIRECT(CONCATENATE("InterveningNaturalFlow!",Z$1,$A70)):INDIRECT(CONCATENATE("InterveningNaturalFlow!",Z$1,$B70)))</f>
        <v>141343</v>
      </c>
      <c r="AA70" s="36">
        <f ca="1">SUM(INDIRECT(CONCATENATE("InterveningNaturalFlow!",AA$1,$A70)):INDIRECT(CONCATENATE("InterveningNaturalFlow!",AA$1,$B70)))</f>
        <v>295233</v>
      </c>
      <c r="AB70" s="36">
        <f ca="1">SUM(INDIRECT(CONCATENATE("InterveningNaturalFlow!",AB$1,$A70)):INDIRECT(CONCATENATE("InterveningNaturalFlow!",AB$1,$B70)))</f>
        <v>351342</v>
      </c>
      <c r="AC70" s="36">
        <f ca="1">SUM(INDIRECT(CONCATENATE("InterveningNaturalFlow!",AC$1,$A70)):INDIRECT(CONCATENATE("InterveningNaturalFlow!",AC$1,$B70)))</f>
        <v>247394</v>
      </c>
      <c r="AD70" s="36">
        <f ca="1">SUM(INDIRECT(CONCATENATE("InterveningNaturalFlow!",AD$1,$A70)):INDIRECT(CONCATENATE("InterveningNaturalFlow!",AD$1,$B70)))</f>
        <v>216227</v>
      </c>
      <c r="AE70" s="36">
        <f ca="1">SUM(INDIRECT(CONCATENATE("InterveningNaturalFlow!",AE$1,$A70)):INDIRECT(CONCATENATE("InterveningNaturalFlow!",AE$1,$B70)))</f>
        <v>37440</v>
      </c>
      <c r="AF70" s="36">
        <f ca="1">SUM(INDIRECT(CONCATENATE("InterveningNaturalFlow!",AF$1,$A70)):INDIRECT(CONCATENATE("InterveningNaturalFlow!",AF$1,$B70)))</f>
        <v>-28249</v>
      </c>
      <c r="AG70" s="36">
        <f ca="1">SUM(INDIRECT(CONCATENATE("InterveningNaturalFlow!",AG$1,$A70)):INDIRECT(CONCATENATE("InterveningNaturalFlow!",AG$1,$B70)))</f>
        <v>156957</v>
      </c>
    </row>
    <row r="71" spans="1:33" s="2" customFormat="1" x14ac:dyDescent="0.2">
      <c r="A71" s="43">
        <f t="shared" si="4"/>
        <v>777</v>
      </c>
      <c r="B71" s="43">
        <f t="shared" si="4"/>
        <v>788</v>
      </c>
      <c r="C71" s="6">
        <v>1970</v>
      </c>
      <c r="D71" s="36">
        <f ca="1">SUM(INDIRECT(CONCATENATE("InterveningNaturalFlow!",D$1,$A71)):INDIRECT(CONCATENATE("InterveningNaturalFlow!",D$1,$B71)))</f>
        <v>2429275</v>
      </c>
      <c r="E71" s="36">
        <f ca="1">SUM(INDIRECT(CONCATENATE("InterveningNaturalFlow!",E$1,$A71)):INDIRECT(CONCATENATE("InterveningNaturalFlow!",E$1,$B71)))</f>
        <v>1597348</v>
      </c>
      <c r="F71" s="36">
        <f ca="1">SUM(INDIRECT(CONCATENATE("InterveningNaturalFlow!",F$1,$A71)):INDIRECT(CONCATENATE("InterveningNaturalFlow!",F$1,$B71)))</f>
        <v>193750</v>
      </c>
      <c r="G71" s="36">
        <f ca="1">SUM(INDIRECT(CONCATENATE("InterveningNaturalFlow!",G$1,$A71)):INDIRECT(CONCATENATE("InterveningNaturalFlow!",G$1,$B71)))</f>
        <v>1212348</v>
      </c>
      <c r="H71" s="36">
        <f ca="1">SUM(INDIRECT(CONCATENATE("InterveningNaturalFlow!",H$1,$A71)):INDIRECT(CONCATENATE("InterveningNaturalFlow!",H$1,$B71)))</f>
        <v>385240</v>
      </c>
      <c r="I71" s="36">
        <f ca="1">SUM(INDIRECT(CONCATENATE("InterveningNaturalFlow!",I$1,$A71)):INDIRECT(CONCATENATE("InterveningNaturalFlow!",I$1,$B71)))</f>
        <v>1068863</v>
      </c>
      <c r="J71" s="36">
        <f ca="1">SUM(INDIRECT(CONCATENATE("InterveningNaturalFlow!",J$1,$A71)):INDIRECT(CONCATENATE("InterveningNaturalFlow!",J$1,$B71)))</f>
        <v>729400</v>
      </c>
      <c r="K71" s="36">
        <f ca="1">SUM(INDIRECT(CONCATENATE("InterveningNaturalFlow!",K$1,$A71)):INDIRECT(CONCATENATE("InterveningNaturalFlow!",K$1,$B71)))</f>
        <v>28226</v>
      </c>
      <c r="L71" s="36">
        <f ca="1">SUM(INDIRECT(CONCATENATE("InterveningNaturalFlow!",L$1,$A71)):INDIRECT(CONCATENATE("InterveningNaturalFlow!",L$1,$B71)))</f>
        <v>989000</v>
      </c>
      <c r="M71" s="36">
        <f ca="1">SUM(INDIRECT(CONCATENATE("InterveningNaturalFlow!",M$1,$A71)):INDIRECT(CONCATENATE("InterveningNaturalFlow!",M$1,$B71)))</f>
        <v>72393</v>
      </c>
      <c r="N71" s="36">
        <f ca="1">SUM(INDIRECT(CONCATENATE("InterveningNaturalFlow!",N$1,$A71)):INDIRECT(CONCATENATE("InterveningNaturalFlow!",N$1,$B71)))</f>
        <v>560153</v>
      </c>
      <c r="O71" s="36">
        <f ca="1">SUM(INDIRECT(CONCATENATE("InterveningNaturalFlow!",O$1,$A71)):INDIRECT(CONCATENATE("InterveningNaturalFlow!",O$1,$B71)))</f>
        <v>1414303</v>
      </c>
      <c r="P71" s="36">
        <f ca="1">SUM(INDIRECT(CONCATENATE("InterveningNaturalFlow!",P$1,$A71)):INDIRECT(CONCATENATE("InterveningNaturalFlow!",P$1,$B71)))</f>
        <v>556117</v>
      </c>
      <c r="Q71" s="36">
        <f ca="1">SUM(INDIRECT(CONCATENATE("InterveningNaturalFlow!",Q$1,$A71)):INDIRECT(CONCATENATE("InterveningNaturalFlow!",Q$1,$B71)))</f>
        <v>579608</v>
      </c>
      <c r="R71" s="36">
        <f ca="1">SUM(INDIRECT(CONCATENATE("InterveningNaturalFlow!",R$1,$A71)):INDIRECT(CONCATENATE("InterveningNaturalFlow!",R$1,$B71)))</f>
        <v>598000</v>
      </c>
      <c r="S71" s="36">
        <f ca="1">SUM(INDIRECT(CONCATENATE("InterveningNaturalFlow!",S$1,$A71)):INDIRECT(CONCATENATE("InterveningNaturalFlow!",S$1,$B71)))</f>
        <v>494482</v>
      </c>
      <c r="T71" s="36">
        <f ca="1">SUM(INDIRECT(CONCATENATE("InterveningNaturalFlow!",T$1,$A71)):INDIRECT(CONCATENATE("InterveningNaturalFlow!",T$1,$B71)))</f>
        <v>159975</v>
      </c>
      <c r="U71" s="36">
        <f ca="1">SUM(INDIRECT(CONCATENATE("InterveningNaturalFlow!",U$1,$A71)):INDIRECT(CONCATENATE("InterveningNaturalFlow!",U$1,$B71)))</f>
        <v>934798</v>
      </c>
      <c r="V71" s="36">
        <f ca="1">SUM(INDIRECT(CONCATENATE("InterveningNaturalFlow!",V$1,$A71)):INDIRECT(CONCATENATE("InterveningNaturalFlow!",V$1,$B71)))</f>
        <v>895720</v>
      </c>
      <c r="W71" s="36">
        <f ca="1">SUM(INDIRECT(CONCATENATE("InterveningNaturalFlow!",W$1,$A71)):INDIRECT(CONCATENATE("InterveningNaturalFlow!",W$1,$B71)))</f>
        <v>48996</v>
      </c>
      <c r="X71" s="34"/>
      <c r="Y71" s="36">
        <f ca="1">SUM(INDIRECT(CONCATENATE("InterveningNaturalFlow!",Y$1,$A71)):INDIRECT(CONCATENATE("InterveningNaturalFlow!",Y$1,$B71)))</f>
        <v>14629</v>
      </c>
      <c r="Z71" s="36">
        <f ca="1">SUM(INDIRECT(CONCATENATE("InterveningNaturalFlow!",Z$1,$A71)):INDIRECT(CONCATENATE("InterveningNaturalFlow!",Z$1,$B71)))</f>
        <v>74562</v>
      </c>
      <c r="AA71" s="36">
        <f ca="1">SUM(INDIRECT(CONCATENATE("InterveningNaturalFlow!",AA$1,$A71)):INDIRECT(CONCATENATE("InterveningNaturalFlow!",AA$1,$B71)))</f>
        <v>371791</v>
      </c>
      <c r="AB71" s="36">
        <f ca="1">SUM(INDIRECT(CONCATENATE("InterveningNaturalFlow!",AB$1,$A71)):INDIRECT(CONCATENATE("InterveningNaturalFlow!",AB$1,$B71)))</f>
        <v>91847</v>
      </c>
      <c r="AC71" s="36">
        <f ca="1">SUM(INDIRECT(CONCATENATE("InterveningNaturalFlow!",AC$1,$A71)):INDIRECT(CONCATENATE("InterveningNaturalFlow!",AC$1,$B71)))</f>
        <v>167506</v>
      </c>
      <c r="AD71" s="36">
        <f ca="1">SUM(INDIRECT(CONCATENATE("InterveningNaturalFlow!",AD$1,$A71)):INDIRECT(CONCATENATE("InterveningNaturalFlow!",AD$1,$B71)))</f>
        <v>298079</v>
      </c>
      <c r="AE71" s="36">
        <f ca="1">SUM(INDIRECT(CONCATENATE("InterveningNaturalFlow!",AE$1,$A71)):INDIRECT(CONCATENATE("InterveningNaturalFlow!",AE$1,$B71)))</f>
        <v>22493</v>
      </c>
      <c r="AF71" s="36">
        <f ca="1">SUM(INDIRECT(CONCATENATE("InterveningNaturalFlow!",AF$1,$A71)):INDIRECT(CONCATENATE("InterveningNaturalFlow!",AF$1,$B71)))</f>
        <v>46597</v>
      </c>
      <c r="AG71" s="36">
        <f ca="1">SUM(INDIRECT(CONCATENATE("InterveningNaturalFlow!",AG$1,$A71)):INDIRECT(CONCATENATE("InterveningNaturalFlow!",AG$1,$B71)))</f>
        <v>31362</v>
      </c>
    </row>
    <row r="72" spans="1:33" s="2" customFormat="1" x14ac:dyDescent="0.2">
      <c r="A72" s="43">
        <f t="shared" si="4"/>
        <v>789</v>
      </c>
      <c r="B72" s="43">
        <f t="shared" si="4"/>
        <v>800</v>
      </c>
      <c r="C72" s="44">
        <v>1971</v>
      </c>
      <c r="D72" s="49">
        <f ca="1">SUM(INDIRECT(CONCATENATE("InterveningNaturalFlow!",D$1,$A72)):INDIRECT(CONCATENATE("InterveningNaturalFlow!",D$1,$B72)))</f>
        <v>2499629</v>
      </c>
      <c r="E72" s="49">
        <f ca="1">SUM(INDIRECT(CONCATENATE("InterveningNaturalFlow!",E$1,$A72)):INDIRECT(CONCATENATE("InterveningNaturalFlow!",E$1,$B72)))</f>
        <v>1509277</v>
      </c>
      <c r="F72" s="49">
        <f ca="1">SUM(INDIRECT(CONCATENATE("InterveningNaturalFlow!",F$1,$A72)):INDIRECT(CONCATENATE("InterveningNaturalFlow!",F$1,$B72)))</f>
        <v>163184</v>
      </c>
      <c r="G72" s="49">
        <f ca="1">SUM(INDIRECT(CONCATENATE("InterveningNaturalFlow!",G$1,$A72)):INDIRECT(CONCATENATE("InterveningNaturalFlow!",G$1,$B72)))</f>
        <v>911891</v>
      </c>
      <c r="H72" s="49">
        <f ca="1">SUM(INDIRECT(CONCATENATE("InterveningNaturalFlow!",H$1,$A72)):INDIRECT(CONCATENATE("InterveningNaturalFlow!",H$1,$B72)))</f>
        <v>275587</v>
      </c>
      <c r="I72" s="49">
        <f ca="1">SUM(INDIRECT(CONCATENATE("InterveningNaturalFlow!",I$1,$A72)):INDIRECT(CONCATENATE("InterveningNaturalFlow!",I$1,$B72)))</f>
        <v>953888</v>
      </c>
      <c r="J72" s="49">
        <f ca="1">SUM(INDIRECT(CONCATENATE("InterveningNaturalFlow!",J$1,$A72)):INDIRECT(CONCATENATE("InterveningNaturalFlow!",J$1,$B72)))</f>
        <v>514400</v>
      </c>
      <c r="K72" s="49">
        <f ca="1">SUM(INDIRECT(CONCATENATE("InterveningNaturalFlow!",K$1,$A72)):INDIRECT(CONCATENATE("InterveningNaturalFlow!",K$1,$B72)))</f>
        <v>-186576</v>
      </c>
      <c r="L72" s="49">
        <f ca="1">SUM(INDIRECT(CONCATENATE("InterveningNaturalFlow!",L$1,$A72)):INDIRECT(CONCATENATE("InterveningNaturalFlow!",L$1,$B72)))</f>
        <v>1817923</v>
      </c>
      <c r="M72" s="49">
        <f ca="1">SUM(INDIRECT(CONCATENATE("InterveningNaturalFlow!",M$1,$A72)):INDIRECT(CONCATENATE("InterveningNaturalFlow!",M$1,$B72)))</f>
        <v>202770</v>
      </c>
      <c r="N72" s="49">
        <f ca="1">SUM(INDIRECT(CONCATENATE("InterveningNaturalFlow!",N$1,$A72)):INDIRECT(CONCATENATE("InterveningNaturalFlow!",N$1,$B72)))</f>
        <v>751898</v>
      </c>
      <c r="O72" s="49">
        <f ca="1">SUM(INDIRECT(CONCATENATE("InterveningNaturalFlow!",O$1,$A72)):INDIRECT(CONCATENATE("InterveningNaturalFlow!",O$1,$B72)))</f>
        <v>1557554</v>
      </c>
      <c r="P72" s="49">
        <f ca="1">SUM(INDIRECT(CONCATENATE("InterveningNaturalFlow!",P$1,$A72)):INDIRECT(CONCATENATE("InterveningNaturalFlow!",P$1,$B72)))</f>
        <v>672510</v>
      </c>
      <c r="Q72" s="49">
        <f ca="1">SUM(INDIRECT(CONCATENATE("InterveningNaturalFlow!",Q$1,$A72)):INDIRECT(CONCATENATE("InterveningNaturalFlow!",Q$1,$B72)))</f>
        <v>873085</v>
      </c>
      <c r="R72" s="49">
        <f ca="1">SUM(INDIRECT(CONCATENATE("InterveningNaturalFlow!",R$1,$A72)):INDIRECT(CONCATENATE("InterveningNaturalFlow!",R$1,$B72)))</f>
        <v>574573</v>
      </c>
      <c r="S72" s="49">
        <f ca="1">SUM(INDIRECT(CONCATENATE("InterveningNaturalFlow!",S$1,$A72)):INDIRECT(CONCATENATE("InterveningNaturalFlow!",S$1,$B72)))</f>
        <v>177087</v>
      </c>
      <c r="T72" s="49">
        <f ca="1">SUM(INDIRECT(CONCATENATE("InterveningNaturalFlow!",T$1,$A72)):INDIRECT(CONCATENATE("InterveningNaturalFlow!",T$1,$B72)))</f>
        <v>115763</v>
      </c>
      <c r="U72" s="49">
        <f ca="1">SUM(INDIRECT(CONCATENATE("InterveningNaturalFlow!",U$1,$A72)):INDIRECT(CONCATENATE("InterveningNaturalFlow!",U$1,$B72)))</f>
        <v>659407</v>
      </c>
      <c r="V72" s="49">
        <f ca="1">SUM(INDIRECT(CONCATENATE("InterveningNaturalFlow!",V$1,$A72)):INDIRECT(CONCATENATE("InterveningNaturalFlow!",V$1,$B72)))</f>
        <v>835214</v>
      </c>
      <c r="W72" s="49">
        <f ca="1">SUM(INDIRECT(CONCATENATE("InterveningNaturalFlow!",W$1,$A72)):INDIRECT(CONCATENATE("InterveningNaturalFlow!",W$1,$B72)))</f>
        <v>105947</v>
      </c>
      <c r="X72" s="46"/>
      <c r="Y72" s="49">
        <f ca="1">SUM(INDIRECT(CONCATENATE("InterveningNaturalFlow!",Y$1,$A72)):INDIRECT(CONCATENATE("InterveningNaturalFlow!",Y$1,$B72)))</f>
        <v>19530</v>
      </c>
      <c r="Z72" s="49">
        <f ca="1">SUM(INDIRECT(CONCATENATE("InterveningNaturalFlow!",Z$1,$A72)):INDIRECT(CONCATENATE("InterveningNaturalFlow!",Z$1,$B72)))</f>
        <v>186611</v>
      </c>
      <c r="AA72" s="49">
        <f ca="1">SUM(INDIRECT(CONCATENATE("InterveningNaturalFlow!",AA$1,$A72)):INDIRECT(CONCATENATE("InterveningNaturalFlow!",AA$1,$B72)))</f>
        <v>104492</v>
      </c>
      <c r="AB72" s="49">
        <f ca="1">SUM(INDIRECT(CONCATENATE("InterveningNaturalFlow!",AB$1,$A72)):INDIRECT(CONCATENATE("InterveningNaturalFlow!",AB$1,$B72)))</f>
        <v>113574</v>
      </c>
      <c r="AC72" s="49">
        <f ca="1">SUM(INDIRECT(CONCATENATE("InterveningNaturalFlow!",AC$1,$A72)):INDIRECT(CONCATENATE("InterveningNaturalFlow!",AC$1,$B72)))</f>
        <v>133719</v>
      </c>
      <c r="AD72" s="49">
        <f ca="1">SUM(INDIRECT(CONCATENATE("InterveningNaturalFlow!",AD$1,$A72)):INDIRECT(CONCATENATE("InterveningNaturalFlow!",AD$1,$B72)))</f>
        <v>309863</v>
      </c>
      <c r="AE72" s="49">
        <f ca="1">SUM(INDIRECT(CONCATENATE("InterveningNaturalFlow!",AE$1,$A72)):INDIRECT(CONCATENATE("InterveningNaturalFlow!",AE$1,$B72)))</f>
        <v>13233</v>
      </c>
      <c r="AF72" s="49">
        <f ca="1">SUM(INDIRECT(CONCATENATE("InterveningNaturalFlow!",AF$1,$A72)):INDIRECT(CONCATENATE("InterveningNaturalFlow!",AF$1,$B72)))</f>
        <v>157595</v>
      </c>
      <c r="AG72" s="49">
        <f ca="1">SUM(INDIRECT(CONCATENATE("InterveningNaturalFlow!",AG$1,$A72)):INDIRECT(CONCATENATE("InterveningNaturalFlow!",AG$1,$B72)))</f>
        <v>-109649</v>
      </c>
    </row>
    <row r="73" spans="1:33" s="2" customFormat="1" x14ac:dyDescent="0.2">
      <c r="A73" s="43">
        <f t="shared" si="4"/>
        <v>801</v>
      </c>
      <c r="B73" s="43">
        <f t="shared" si="4"/>
        <v>812</v>
      </c>
      <c r="C73" s="44">
        <v>1972</v>
      </c>
      <c r="D73" s="49">
        <f ca="1">SUM(INDIRECT(CONCATENATE("InterveningNaturalFlow!",D$1,$A73)):INDIRECT(CONCATENATE("InterveningNaturalFlow!",D$1,$B73)))</f>
        <v>2022347</v>
      </c>
      <c r="E73" s="49">
        <f ca="1">SUM(INDIRECT(CONCATENATE("InterveningNaturalFlow!",E$1,$A73)):INDIRECT(CONCATENATE("InterveningNaturalFlow!",E$1,$B73)))</f>
        <v>1308646</v>
      </c>
      <c r="F73" s="49">
        <f ca="1">SUM(INDIRECT(CONCATENATE("InterveningNaturalFlow!",F$1,$A73)):INDIRECT(CONCATENATE("InterveningNaturalFlow!",F$1,$B73)))</f>
        <v>136553</v>
      </c>
      <c r="G73" s="49">
        <f ca="1">SUM(INDIRECT(CONCATENATE("InterveningNaturalFlow!",G$1,$A73)):INDIRECT(CONCATENATE("InterveningNaturalFlow!",G$1,$B73)))</f>
        <v>662351</v>
      </c>
      <c r="H73" s="49">
        <f ca="1">SUM(INDIRECT(CONCATENATE("InterveningNaturalFlow!",H$1,$A73)):INDIRECT(CONCATENATE("InterveningNaturalFlow!",H$1,$B73)))</f>
        <v>152415</v>
      </c>
      <c r="I73" s="49">
        <f ca="1">SUM(INDIRECT(CONCATENATE("InterveningNaturalFlow!",I$1,$A73)):INDIRECT(CONCATENATE("InterveningNaturalFlow!",I$1,$B73)))</f>
        <v>721619</v>
      </c>
      <c r="J73" s="49">
        <f ca="1">SUM(INDIRECT(CONCATENATE("InterveningNaturalFlow!",J$1,$A73)):INDIRECT(CONCATENATE("InterveningNaturalFlow!",J$1,$B73)))</f>
        <v>314241</v>
      </c>
      <c r="K73" s="49">
        <f ca="1">SUM(INDIRECT(CONCATENATE("InterveningNaturalFlow!",K$1,$A73)):INDIRECT(CONCATENATE("InterveningNaturalFlow!",K$1,$B73)))</f>
        <v>-289220</v>
      </c>
      <c r="L73" s="49">
        <f ca="1">SUM(INDIRECT(CONCATENATE("InterveningNaturalFlow!",L$1,$A73)):INDIRECT(CONCATENATE("InterveningNaturalFlow!",L$1,$B73)))</f>
        <v>2055443</v>
      </c>
      <c r="M73" s="49">
        <f ca="1">SUM(INDIRECT(CONCATENATE("InterveningNaturalFlow!",M$1,$A73)):INDIRECT(CONCATENATE("InterveningNaturalFlow!",M$1,$B73)))</f>
        <v>188266</v>
      </c>
      <c r="N73" s="49">
        <f ca="1">SUM(INDIRECT(CONCATENATE("InterveningNaturalFlow!",N$1,$A73)):INDIRECT(CONCATENATE("InterveningNaturalFlow!",N$1,$B73)))</f>
        <v>682729</v>
      </c>
      <c r="O73" s="49">
        <f ca="1">SUM(INDIRECT(CONCATENATE("InterveningNaturalFlow!",O$1,$A73)):INDIRECT(CONCATENATE("InterveningNaturalFlow!",O$1,$B73)))</f>
        <v>1007684</v>
      </c>
      <c r="P73" s="49">
        <f ca="1">SUM(INDIRECT(CONCATENATE("InterveningNaturalFlow!",P$1,$A73)):INDIRECT(CONCATENATE("InterveningNaturalFlow!",P$1,$B73)))</f>
        <v>389377</v>
      </c>
      <c r="Q73" s="49">
        <f ca="1">SUM(INDIRECT(CONCATENATE("InterveningNaturalFlow!",Q$1,$A73)):INDIRECT(CONCATENATE("InterveningNaturalFlow!",Q$1,$B73)))</f>
        <v>826411</v>
      </c>
      <c r="R73" s="49">
        <f ca="1">SUM(INDIRECT(CONCATENATE("InterveningNaturalFlow!",R$1,$A73)):INDIRECT(CONCATENATE("InterveningNaturalFlow!",R$1,$B73)))</f>
        <v>467460</v>
      </c>
      <c r="S73" s="49">
        <f ca="1">SUM(INDIRECT(CONCATENATE("InterveningNaturalFlow!",S$1,$A73)):INDIRECT(CONCATENATE("InterveningNaturalFlow!",S$1,$B73)))</f>
        <v>178528</v>
      </c>
      <c r="T73" s="49">
        <f ca="1">SUM(INDIRECT(CONCATENATE("InterveningNaturalFlow!",T$1,$A73)):INDIRECT(CONCATENATE("InterveningNaturalFlow!",T$1,$B73)))</f>
        <v>107931</v>
      </c>
      <c r="U73" s="49">
        <f ca="1">SUM(INDIRECT(CONCATENATE("InterveningNaturalFlow!",U$1,$A73)):INDIRECT(CONCATENATE("InterveningNaturalFlow!",U$1,$B73)))</f>
        <v>748468</v>
      </c>
      <c r="V73" s="49">
        <f ca="1">SUM(INDIRECT(CONCATENATE("InterveningNaturalFlow!",V$1,$A73)):INDIRECT(CONCATENATE("InterveningNaturalFlow!",V$1,$B73)))</f>
        <v>951513</v>
      </c>
      <c r="W73" s="49">
        <f ca="1">SUM(INDIRECT(CONCATENATE("InterveningNaturalFlow!",W$1,$A73)):INDIRECT(CONCATENATE("InterveningNaturalFlow!",W$1,$B73)))</f>
        <v>483050</v>
      </c>
      <c r="X73" s="46"/>
      <c r="Y73" s="49">
        <f ca="1">SUM(INDIRECT(CONCATENATE("InterveningNaturalFlow!",Y$1,$A73)):INDIRECT(CONCATENATE("InterveningNaturalFlow!",Y$1,$B73)))</f>
        <v>26761</v>
      </c>
      <c r="Z73" s="49">
        <f ca="1">SUM(INDIRECT(CONCATENATE("InterveningNaturalFlow!",Z$1,$A73)):INDIRECT(CONCATENATE("InterveningNaturalFlow!",Z$1,$B73)))</f>
        <v>299164</v>
      </c>
      <c r="AA73" s="49">
        <f ca="1">SUM(INDIRECT(CONCATENATE("InterveningNaturalFlow!",AA$1,$A73)):INDIRECT(CONCATENATE("InterveningNaturalFlow!",AA$1,$B73)))</f>
        <v>129302</v>
      </c>
      <c r="AB73" s="49">
        <f ca="1">SUM(INDIRECT(CONCATENATE("InterveningNaturalFlow!",AB$1,$A73)):INDIRECT(CONCATENATE("InterveningNaturalFlow!",AB$1,$B73)))</f>
        <v>128372</v>
      </c>
      <c r="AC73" s="49">
        <f ca="1">SUM(INDIRECT(CONCATENATE("InterveningNaturalFlow!",AC$1,$A73)):INDIRECT(CONCATENATE("InterveningNaturalFlow!",AC$1,$B73)))</f>
        <v>56342</v>
      </c>
      <c r="AD73" s="49">
        <f ca="1">SUM(INDIRECT(CONCATENATE("InterveningNaturalFlow!",AD$1,$A73)):INDIRECT(CONCATENATE("InterveningNaturalFlow!",AD$1,$B73)))</f>
        <v>346997</v>
      </c>
      <c r="AE73" s="49">
        <f ca="1">SUM(INDIRECT(CONCATENATE("InterveningNaturalFlow!",AE$1,$A73)):INDIRECT(CONCATENATE("InterveningNaturalFlow!",AE$1,$B73)))</f>
        <v>34856</v>
      </c>
      <c r="AF73" s="49">
        <f ca="1">SUM(INDIRECT(CONCATENATE("InterveningNaturalFlow!",AF$1,$A73)):INDIRECT(CONCATENATE("InterveningNaturalFlow!",AF$1,$B73)))</f>
        <v>-410</v>
      </c>
      <c r="AG73" s="49">
        <f ca="1">SUM(INDIRECT(CONCATENATE("InterveningNaturalFlow!",AG$1,$A73)):INDIRECT(CONCATENATE("InterveningNaturalFlow!",AG$1,$B73)))</f>
        <v>-68101</v>
      </c>
    </row>
    <row r="74" spans="1:33" s="2" customFormat="1" x14ac:dyDescent="0.2">
      <c r="A74" s="43">
        <f t="shared" si="4"/>
        <v>813</v>
      </c>
      <c r="B74" s="43">
        <f t="shared" si="4"/>
        <v>824</v>
      </c>
      <c r="C74" s="44">
        <v>1973</v>
      </c>
      <c r="D74" s="49">
        <f ca="1">SUM(INDIRECT(CONCATENATE("InterveningNaturalFlow!",D$1,$A74)):INDIRECT(CONCATENATE("InterveningNaturalFlow!",D$1,$B74)))</f>
        <v>2344797</v>
      </c>
      <c r="E74" s="49">
        <f ca="1">SUM(INDIRECT(CONCATENATE("InterveningNaturalFlow!",E$1,$A74)):INDIRECT(CONCATENATE("InterveningNaturalFlow!",E$1,$B74)))</f>
        <v>1572828</v>
      </c>
      <c r="F74" s="49">
        <f ca="1">SUM(INDIRECT(CONCATENATE("InterveningNaturalFlow!",F$1,$A74)):INDIRECT(CONCATENATE("InterveningNaturalFlow!",F$1,$B74)))</f>
        <v>143382</v>
      </c>
      <c r="G74" s="49">
        <f ca="1">SUM(INDIRECT(CONCATENATE("InterveningNaturalFlow!",G$1,$A74)):INDIRECT(CONCATENATE("InterveningNaturalFlow!",G$1,$B74)))</f>
        <v>930283</v>
      </c>
      <c r="H74" s="49">
        <f ca="1">SUM(INDIRECT(CONCATENATE("InterveningNaturalFlow!",H$1,$A74)):INDIRECT(CONCATENATE("InterveningNaturalFlow!",H$1,$B74)))</f>
        <v>287664</v>
      </c>
      <c r="I74" s="49">
        <f ca="1">SUM(INDIRECT(CONCATENATE("InterveningNaturalFlow!",I$1,$A74)):INDIRECT(CONCATENATE("InterveningNaturalFlow!",I$1,$B74)))</f>
        <v>1372108</v>
      </c>
      <c r="J74" s="49">
        <f ca="1">SUM(INDIRECT(CONCATENATE("InterveningNaturalFlow!",J$1,$A74)):INDIRECT(CONCATENATE("InterveningNaturalFlow!",J$1,$B74)))</f>
        <v>1340515</v>
      </c>
      <c r="K74" s="49">
        <f ca="1">SUM(INDIRECT(CONCATENATE("InterveningNaturalFlow!",K$1,$A74)):INDIRECT(CONCATENATE("InterveningNaturalFlow!",K$1,$B74)))</f>
        <v>-33689</v>
      </c>
      <c r="L74" s="49">
        <f ca="1">SUM(INDIRECT(CONCATENATE("InterveningNaturalFlow!",L$1,$A74)):INDIRECT(CONCATENATE("InterveningNaturalFlow!",L$1,$B74)))</f>
        <v>1188326</v>
      </c>
      <c r="M74" s="49">
        <f ca="1">SUM(INDIRECT(CONCATENATE("InterveningNaturalFlow!",M$1,$A74)):INDIRECT(CONCATENATE("InterveningNaturalFlow!",M$1,$B74)))</f>
        <v>197742</v>
      </c>
      <c r="N74" s="49">
        <f ca="1">SUM(INDIRECT(CONCATENATE("InterveningNaturalFlow!",N$1,$A74)):INDIRECT(CONCATENATE("InterveningNaturalFlow!",N$1,$B74)))</f>
        <v>796548</v>
      </c>
      <c r="O74" s="49">
        <f ca="1">SUM(INDIRECT(CONCATENATE("InterveningNaturalFlow!",O$1,$A74)):INDIRECT(CONCATENATE("InterveningNaturalFlow!",O$1,$B74)))</f>
        <v>1305433</v>
      </c>
      <c r="P74" s="49">
        <f ca="1">SUM(INDIRECT(CONCATENATE("InterveningNaturalFlow!",P$1,$A74)):INDIRECT(CONCATENATE("InterveningNaturalFlow!",P$1,$B74)))</f>
        <v>562446</v>
      </c>
      <c r="Q74" s="49">
        <f ca="1">SUM(INDIRECT(CONCATENATE("InterveningNaturalFlow!",Q$1,$A74)):INDIRECT(CONCATENATE("InterveningNaturalFlow!",Q$1,$B74)))</f>
        <v>1053020</v>
      </c>
      <c r="R74" s="49">
        <f ca="1">SUM(INDIRECT(CONCATENATE("InterveningNaturalFlow!",R$1,$A74)):INDIRECT(CONCATENATE("InterveningNaturalFlow!",R$1,$B74)))</f>
        <v>604774</v>
      </c>
      <c r="S74" s="49">
        <f ca="1">SUM(INDIRECT(CONCATENATE("InterveningNaturalFlow!",S$1,$A74)):INDIRECT(CONCATENATE("InterveningNaturalFlow!",S$1,$B74)))</f>
        <v>558918</v>
      </c>
      <c r="T74" s="49">
        <f ca="1">SUM(INDIRECT(CONCATENATE("InterveningNaturalFlow!",T$1,$A74)):INDIRECT(CONCATENATE("InterveningNaturalFlow!",T$1,$B74)))</f>
        <v>220129</v>
      </c>
      <c r="U74" s="49">
        <f ca="1">SUM(INDIRECT(CONCATENATE("InterveningNaturalFlow!",U$1,$A74)):INDIRECT(CONCATENATE("InterveningNaturalFlow!",U$1,$B74)))</f>
        <v>1882864</v>
      </c>
      <c r="V74" s="49">
        <f ca="1">SUM(INDIRECT(CONCATENATE("InterveningNaturalFlow!",V$1,$A74)):INDIRECT(CONCATENATE("InterveningNaturalFlow!",V$1,$B74)))</f>
        <v>1659587</v>
      </c>
      <c r="W74" s="49">
        <f ca="1">SUM(INDIRECT(CONCATENATE("InterveningNaturalFlow!",W$1,$A74)):INDIRECT(CONCATENATE("InterveningNaturalFlow!",W$1,$B74)))</f>
        <v>170773</v>
      </c>
      <c r="X74" s="46"/>
      <c r="Y74" s="49">
        <f ca="1">SUM(INDIRECT(CONCATENATE("InterveningNaturalFlow!",Y$1,$A74)):INDIRECT(CONCATENATE("InterveningNaturalFlow!",Y$1,$B74)))</f>
        <v>20208</v>
      </c>
      <c r="Z74" s="49">
        <f ca="1">SUM(INDIRECT(CONCATENATE("InterveningNaturalFlow!",Z$1,$A74)):INDIRECT(CONCATENATE("InterveningNaturalFlow!",Z$1,$B74)))</f>
        <v>539580</v>
      </c>
      <c r="AA74" s="49">
        <f ca="1">SUM(INDIRECT(CONCATENATE("InterveningNaturalFlow!",AA$1,$A74)):INDIRECT(CONCATENATE("InterveningNaturalFlow!",AA$1,$B74)))</f>
        <v>224557</v>
      </c>
      <c r="AB74" s="49">
        <f ca="1">SUM(INDIRECT(CONCATENATE("InterveningNaturalFlow!",AB$1,$A74)):INDIRECT(CONCATENATE("InterveningNaturalFlow!",AB$1,$B74)))</f>
        <v>306436</v>
      </c>
      <c r="AC74" s="49">
        <f ca="1">SUM(INDIRECT(CONCATENATE("InterveningNaturalFlow!",AC$1,$A74)):INDIRECT(CONCATENATE("InterveningNaturalFlow!",AC$1,$B74)))</f>
        <v>262733</v>
      </c>
      <c r="AD74" s="49">
        <f ca="1">SUM(INDIRECT(CONCATENATE("InterveningNaturalFlow!",AD$1,$A74)):INDIRECT(CONCATENATE("InterveningNaturalFlow!",AD$1,$B74)))</f>
        <v>164390</v>
      </c>
      <c r="AE74" s="49">
        <f ca="1">SUM(INDIRECT(CONCATENATE("InterveningNaturalFlow!",AE$1,$A74)):INDIRECT(CONCATENATE("InterveningNaturalFlow!",AE$1,$B74)))</f>
        <v>131553</v>
      </c>
      <c r="AF74" s="49">
        <f ca="1">SUM(INDIRECT(CONCATENATE("InterveningNaturalFlow!",AF$1,$A74)):INDIRECT(CONCATENATE("InterveningNaturalFlow!",AF$1,$B74)))</f>
        <v>-34067</v>
      </c>
      <c r="AG74" s="49">
        <f ca="1">SUM(INDIRECT(CONCATENATE("InterveningNaturalFlow!",AG$1,$A74)):INDIRECT(CONCATENATE("InterveningNaturalFlow!",AG$1,$B74)))</f>
        <v>-21784</v>
      </c>
    </row>
    <row r="75" spans="1:33" s="2" customFormat="1" x14ac:dyDescent="0.2">
      <c r="A75" s="43">
        <f t="shared" ref="A75:B90" si="5">A74+12</f>
        <v>825</v>
      </c>
      <c r="B75" s="43">
        <f t="shared" si="5"/>
        <v>836</v>
      </c>
      <c r="C75" s="44">
        <v>1974</v>
      </c>
      <c r="D75" s="49">
        <f ca="1">SUM(INDIRECT(CONCATENATE("InterveningNaturalFlow!",D$1,$A75)):INDIRECT(CONCATENATE("InterveningNaturalFlow!",D$1,$B75)))</f>
        <v>2366548</v>
      </c>
      <c r="E75" s="49">
        <f ca="1">SUM(INDIRECT(CONCATENATE("InterveningNaturalFlow!",E$1,$A75)):INDIRECT(CONCATENATE("InterveningNaturalFlow!",E$1,$B75)))</f>
        <v>1241376</v>
      </c>
      <c r="F75" s="49">
        <f ca="1">SUM(INDIRECT(CONCATENATE("InterveningNaturalFlow!",F$1,$A75)):INDIRECT(CONCATENATE("InterveningNaturalFlow!",F$1,$B75)))</f>
        <v>111575</v>
      </c>
      <c r="G75" s="49">
        <f ca="1">SUM(INDIRECT(CONCATENATE("InterveningNaturalFlow!",G$1,$A75)):INDIRECT(CONCATENATE("InterveningNaturalFlow!",G$1,$B75)))</f>
        <v>697624</v>
      </c>
      <c r="H75" s="49">
        <f ca="1">SUM(INDIRECT(CONCATENATE("InterveningNaturalFlow!",H$1,$A75)):INDIRECT(CONCATENATE("InterveningNaturalFlow!",H$1,$B75)))</f>
        <v>240312</v>
      </c>
      <c r="I75" s="49">
        <f ca="1">SUM(INDIRECT(CONCATENATE("InterveningNaturalFlow!",I$1,$A75)):INDIRECT(CONCATENATE("InterveningNaturalFlow!",I$1,$B75)))</f>
        <v>964444</v>
      </c>
      <c r="J75" s="49">
        <f ca="1">SUM(INDIRECT(CONCATENATE("InterveningNaturalFlow!",J$1,$A75)):INDIRECT(CONCATENATE("InterveningNaturalFlow!",J$1,$B75)))</f>
        <v>503049</v>
      </c>
      <c r="K75" s="49">
        <f ca="1">SUM(INDIRECT(CONCATENATE("InterveningNaturalFlow!",K$1,$A75)):INDIRECT(CONCATENATE("InterveningNaturalFlow!",K$1,$B75)))</f>
        <v>-221287</v>
      </c>
      <c r="L75" s="49">
        <f ca="1">SUM(INDIRECT(CONCATENATE("InterveningNaturalFlow!",L$1,$A75)):INDIRECT(CONCATENATE("InterveningNaturalFlow!",L$1,$B75)))</f>
        <v>1523439</v>
      </c>
      <c r="M75" s="49">
        <f ca="1">SUM(INDIRECT(CONCATENATE("InterveningNaturalFlow!",M$1,$A75)):INDIRECT(CONCATENATE("InterveningNaturalFlow!",M$1,$B75)))</f>
        <v>138624</v>
      </c>
      <c r="N75" s="49">
        <f ca="1">SUM(INDIRECT(CONCATENATE("InterveningNaturalFlow!",N$1,$A75)):INDIRECT(CONCATENATE("InterveningNaturalFlow!",N$1,$B75)))</f>
        <v>524316</v>
      </c>
      <c r="O75" s="49">
        <f ca="1">SUM(INDIRECT(CONCATENATE("InterveningNaturalFlow!",O$1,$A75)):INDIRECT(CONCATENATE("InterveningNaturalFlow!",O$1,$B75)))</f>
        <v>1496542</v>
      </c>
      <c r="P75" s="49">
        <f ca="1">SUM(INDIRECT(CONCATENATE("InterveningNaturalFlow!",P$1,$A75)):INDIRECT(CONCATENATE("InterveningNaturalFlow!",P$1,$B75)))</f>
        <v>566009</v>
      </c>
      <c r="Q75" s="49">
        <f ca="1">SUM(INDIRECT(CONCATENATE("InterveningNaturalFlow!",Q$1,$A75)):INDIRECT(CONCATENATE("InterveningNaturalFlow!",Q$1,$B75)))</f>
        <v>674512</v>
      </c>
      <c r="R75" s="49">
        <f ca="1">SUM(INDIRECT(CONCATENATE("InterveningNaturalFlow!",R$1,$A75)):INDIRECT(CONCATENATE("InterveningNaturalFlow!",R$1,$B75)))</f>
        <v>548562</v>
      </c>
      <c r="S75" s="49">
        <f ca="1">SUM(INDIRECT(CONCATENATE("InterveningNaturalFlow!",S$1,$A75)):INDIRECT(CONCATENATE("InterveningNaturalFlow!",S$1,$B75)))</f>
        <v>398343</v>
      </c>
      <c r="T75" s="49">
        <f ca="1">SUM(INDIRECT(CONCATENATE("InterveningNaturalFlow!",T$1,$A75)):INDIRECT(CONCATENATE("InterveningNaturalFlow!",T$1,$B75)))</f>
        <v>117193</v>
      </c>
      <c r="U75" s="49">
        <f ca="1">SUM(INDIRECT(CONCATENATE("InterveningNaturalFlow!",U$1,$A75)):INDIRECT(CONCATENATE("InterveningNaturalFlow!",U$1,$B75)))</f>
        <v>523642</v>
      </c>
      <c r="V75" s="49">
        <f ca="1">SUM(INDIRECT(CONCATENATE("InterveningNaturalFlow!",V$1,$A75)):INDIRECT(CONCATENATE("InterveningNaturalFlow!",V$1,$B75)))</f>
        <v>443573</v>
      </c>
      <c r="W75" s="49">
        <f ca="1">SUM(INDIRECT(CONCATENATE("InterveningNaturalFlow!",W$1,$A75)):INDIRECT(CONCATENATE("InterveningNaturalFlow!",W$1,$B75)))</f>
        <v>63885</v>
      </c>
      <c r="X75" s="46"/>
      <c r="Y75" s="49">
        <f ca="1">SUM(INDIRECT(CONCATENATE("InterveningNaturalFlow!",Y$1,$A75)):INDIRECT(CONCATENATE("InterveningNaturalFlow!",Y$1,$B75)))</f>
        <v>13589</v>
      </c>
      <c r="Z75" s="49">
        <f ca="1">SUM(INDIRECT(CONCATENATE("InterveningNaturalFlow!",Z$1,$A75)):INDIRECT(CONCATENATE("InterveningNaturalFlow!",Z$1,$B75)))</f>
        <v>51128</v>
      </c>
      <c r="AA75" s="49">
        <f ca="1">SUM(INDIRECT(CONCATENATE("InterveningNaturalFlow!",AA$1,$A75)):INDIRECT(CONCATENATE("InterveningNaturalFlow!",AA$1,$B75)))</f>
        <v>162865</v>
      </c>
      <c r="AB75" s="49">
        <f ca="1">SUM(INDIRECT(CONCATENATE("InterveningNaturalFlow!",AB$1,$A75)):INDIRECT(CONCATENATE("InterveningNaturalFlow!",AB$1,$B75)))</f>
        <v>92875</v>
      </c>
      <c r="AC75" s="49">
        <f ca="1">SUM(INDIRECT(CONCATENATE("InterveningNaturalFlow!",AC$1,$A75)):INDIRECT(CONCATENATE("InterveningNaturalFlow!",AC$1,$B75)))</f>
        <v>413794</v>
      </c>
      <c r="AD75" s="49">
        <f ca="1">SUM(INDIRECT(CONCATENATE("InterveningNaturalFlow!",AD$1,$A75)):INDIRECT(CONCATENATE("InterveningNaturalFlow!",AD$1,$B75)))</f>
        <v>112612</v>
      </c>
      <c r="AE75" s="49">
        <f ca="1">SUM(INDIRECT(CONCATENATE("InterveningNaturalFlow!",AE$1,$A75)):INDIRECT(CONCATENATE("InterveningNaturalFlow!",AE$1,$B75)))</f>
        <v>2318</v>
      </c>
      <c r="AF75" s="49">
        <f ca="1">SUM(INDIRECT(CONCATENATE("InterveningNaturalFlow!",AF$1,$A75)):INDIRECT(CONCATENATE("InterveningNaturalFlow!",AF$1,$B75)))</f>
        <v>-85622</v>
      </c>
      <c r="AG75" s="49">
        <f ca="1">SUM(INDIRECT(CONCATENATE("InterveningNaturalFlow!",AG$1,$A75)):INDIRECT(CONCATENATE("InterveningNaturalFlow!",AG$1,$B75)))</f>
        <v>-12498</v>
      </c>
    </row>
    <row r="76" spans="1:33" s="2" customFormat="1" x14ac:dyDescent="0.2">
      <c r="A76" s="43">
        <f t="shared" si="5"/>
        <v>837</v>
      </c>
      <c r="B76" s="43">
        <f t="shared" si="5"/>
        <v>848</v>
      </c>
      <c r="C76" s="44">
        <v>1975</v>
      </c>
      <c r="D76" s="49">
        <f ca="1">SUM(INDIRECT(CONCATENATE("InterveningNaturalFlow!",D$1,$A76)):INDIRECT(CONCATENATE("InterveningNaturalFlow!",D$1,$B76)))</f>
        <v>2150363</v>
      </c>
      <c r="E76" s="49">
        <f ca="1">SUM(INDIRECT(CONCATENATE("InterveningNaturalFlow!",E$1,$A76)):INDIRECT(CONCATENATE("InterveningNaturalFlow!",E$1,$B76)))</f>
        <v>1584305</v>
      </c>
      <c r="F76" s="49">
        <f ca="1">SUM(INDIRECT(CONCATENATE("InterveningNaturalFlow!",F$1,$A76)):INDIRECT(CONCATENATE("InterveningNaturalFlow!",F$1,$B76)))</f>
        <v>131110</v>
      </c>
      <c r="G76" s="49">
        <f ca="1">SUM(INDIRECT(CONCATENATE("InterveningNaturalFlow!",G$1,$A76)):INDIRECT(CONCATENATE("InterveningNaturalFlow!",G$1,$B76)))</f>
        <v>1014328</v>
      </c>
      <c r="H76" s="49">
        <f ca="1">SUM(INDIRECT(CONCATENATE("InterveningNaturalFlow!",H$1,$A76)):INDIRECT(CONCATENATE("InterveningNaturalFlow!",H$1,$B76)))</f>
        <v>269073</v>
      </c>
      <c r="I76" s="49">
        <f ca="1">SUM(INDIRECT(CONCATENATE("InterveningNaturalFlow!",I$1,$A76)):INDIRECT(CONCATENATE("InterveningNaturalFlow!",I$1,$B76)))</f>
        <v>1062822</v>
      </c>
      <c r="J76" s="49">
        <f ca="1">SUM(INDIRECT(CONCATENATE("InterveningNaturalFlow!",J$1,$A76)):INDIRECT(CONCATENATE("InterveningNaturalFlow!",J$1,$B76)))</f>
        <v>1083364</v>
      </c>
      <c r="K76" s="49">
        <f ca="1">SUM(INDIRECT(CONCATENATE("InterveningNaturalFlow!",K$1,$A76)):INDIRECT(CONCATENATE("InterveningNaturalFlow!",K$1,$B76)))</f>
        <v>-214865</v>
      </c>
      <c r="L76" s="49">
        <f ca="1">SUM(INDIRECT(CONCATENATE("InterveningNaturalFlow!",L$1,$A76)):INDIRECT(CONCATENATE("InterveningNaturalFlow!",L$1,$B76)))</f>
        <v>1478983</v>
      </c>
      <c r="M76" s="49">
        <f ca="1">SUM(INDIRECT(CONCATENATE("InterveningNaturalFlow!",M$1,$A76)):INDIRECT(CONCATENATE("InterveningNaturalFlow!",M$1,$B76)))</f>
        <v>114475</v>
      </c>
      <c r="N76" s="49">
        <f ca="1">SUM(INDIRECT(CONCATENATE("InterveningNaturalFlow!",N$1,$A76)):INDIRECT(CONCATENATE("InterveningNaturalFlow!",N$1,$B76)))</f>
        <v>752567</v>
      </c>
      <c r="O76" s="49">
        <f ca="1">SUM(INDIRECT(CONCATENATE("InterveningNaturalFlow!",O$1,$A76)):INDIRECT(CONCATENATE("InterveningNaturalFlow!",O$1,$B76)))</f>
        <v>1311310</v>
      </c>
      <c r="P76" s="49">
        <f ca="1">SUM(INDIRECT(CONCATENATE("InterveningNaturalFlow!",P$1,$A76)):INDIRECT(CONCATENATE("InterveningNaturalFlow!",P$1,$B76)))</f>
        <v>475255</v>
      </c>
      <c r="Q76" s="49">
        <f ca="1">SUM(INDIRECT(CONCATENATE("InterveningNaturalFlow!",Q$1,$A76)):INDIRECT(CONCATENATE("InterveningNaturalFlow!",Q$1,$B76)))</f>
        <v>968648</v>
      </c>
      <c r="R76" s="49">
        <f ca="1">SUM(INDIRECT(CONCATENATE("InterveningNaturalFlow!",R$1,$A76)):INDIRECT(CONCATENATE("InterveningNaturalFlow!",R$1,$B76)))</f>
        <v>595311</v>
      </c>
      <c r="S76" s="49">
        <f ca="1">SUM(INDIRECT(CONCATENATE("InterveningNaturalFlow!",S$1,$A76)):INDIRECT(CONCATENATE("InterveningNaturalFlow!",S$1,$B76)))</f>
        <v>670639</v>
      </c>
      <c r="T76" s="49">
        <f ca="1">SUM(INDIRECT(CONCATENATE("InterveningNaturalFlow!",T$1,$A76)):INDIRECT(CONCATENATE("InterveningNaturalFlow!",T$1,$B76)))</f>
        <v>172730</v>
      </c>
      <c r="U76" s="49">
        <f ca="1">SUM(INDIRECT(CONCATENATE("InterveningNaturalFlow!",U$1,$A76)):INDIRECT(CONCATENATE("InterveningNaturalFlow!",U$1,$B76)))</f>
        <v>1542144</v>
      </c>
      <c r="V76" s="49">
        <f ca="1">SUM(INDIRECT(CONCATENATE("InterveningNaturalFlow!",V$1,$A76)):INDIRECT(CONCATENATE("InterveningNaturalFlow!",V$1,$B76)))</f>
        <v>1134223</v>
      </c>
      <c r="W76" s="49">
        <f ca="1">SUM(INDIRECT(CONCATENATE("InterveningNaturalFlow!",W$1,$A76)):INDIRECT(CONCATENATE("InterveningNaturalFlow!",W$1,$B76)))</f>
        <v>238860</v>
      </c>
      <c r="X76" s="46"/>
      <c r="Y76" s="49">
        <f ca="1">SUM(INDIRECT(CONCATENATE("InterveningNaturalFlow!",Y$1,$A76)):INDIRECT(CONCATENATE("InterveningNaturalFlow!",Y$1,$B76)))</f>
        <v>15795</v>
      </c>
      <c r="Z76" s="49">
        <f ca="1">SUM(INDIRECT(CONCATENATE("InterveningNaturalFlow!",Z$1,$A76)):INDIRECT(CONCATENATE("InterveningNaturalFlow!",Z$1,$B76)))</f>
        <v>90633</v>
      </c>
      <c r="AA76" s="49">
        <f ca="1">SUM(INDIRECT(CONCATENATE("InterveningNaturalFlow!",AA$1,$A76)):INDIRECT(CONCATENATE("InterveningNaturalFlow!",AA$1,$B76)))</f>
        <v>144126</v>
      </c>
      <c r="AB76" s="49">
        <f ca="1">SUM(INDIRECT(CONCATENATE("InterveningNaturalFlow!",AB$1,$A76)):INDIRECT(CONCATENATE("InterveningNaturalFlow!",AB$1,$B76)))</f>
        <v>102551</v>
      </c>
      <c r="AC76" s="49">
        <f ca="1">SUM(INDIRECT(CONCATENATE("InterveningNaturalFlow!",AC$1,$A76)):INDIRECT(CONCATENATE("InterveningNaturalFlow!",AC$1,$B76)))</f>
        <v>350205</v>
      </c>
      <c r="AD76" s="49">
        <f ca="1">SUM(INDIRECT(CONCATENATE("InterveningNaturalFlow!",AD$1,$A76)):INDIRECT(CONCATENATE("InterveningNaturalFlow!",AD$1,$B76)))</f>
        <v>46455</v>
      </c>
      <c r="AE76" s="49">
        <f ca="1">SUM(INDIRECT(CONCATENATE("InterveningNaturalFlow!",AE$1,$A76)):INDIRECT(CONCATENATE("InterveningNaturalFlow!",AE$1,$B76)))</f>
        <v>1274</v>
      </c>
      <c r="AF76" s="49">
        <f ca="1">SUM(INDIRECT(CONCATENATE("InterveningNaturalFlow!",AF$1,$A76)):INDIRECT(CONCATENATE("InterveningNaturalFlow!",AF$1,$B76)))</f>
        <v>37304</v>
      </c>
      <c r="AG76" s="49">
        <f ca="1">SUM(INDIRECT(CONCATENATE("InterveningNaturalFlow!",AG$1,$A76)):INDIRECT(CONCATENATE("InterveningNaturalFlow!",AG$1,$B76)))</f>
        <v>-91354</v>
      </c>
    </row>
    <row r="77" spans="1:33" s="2" customFormat="1" x14ac:dyDescent="0.2">
      <c r="A77" s="43">
        <f t="shared" si="5"/>
        <v>849</v>
      </c>
      <c r="B77" s="43">
        <f t="shared" si="5"/>
        <v>860</v>
      </c>
      <c r="C77" s="44">
        <v>1976</v>
      </c>
      <c r="D77" s="49">
        <f ca="1">SUM(INDIRECT(CONCATENATE("InterveningNaturalFlow!",D$1,$A77)):INDIRECT(CONCATENATE("InterveningNaturalFlow!",D$1,$B77)))</f>
        <v>1684211</v>
      </c>
      <c r="E77" s="49">
        <f ca="1">SUM(INDIRECT(CONCATENATE("InterveningNaturalFlow!",E$1,$A77)):INDIRECT(CONCATENATE("InterveningNaturalFlow!",E$1,$B77)))</f>
        <v>1227112</v>
      </c>
      <c r="F77" s="49">
        <f ca="1">SUM(INDIRECT(CONCATENATE("InterveningNaturalFlow!",F$1,$A77)):INDIRECT(CONCATENATE("InterveningNaturalFlow!",F$1,$B77)))</f>
        <v>120619</v>
      </c>
      <c r="G77" s="49">
        <f ca="1">SUM(INDIRECT(CONCATENATE("InterveningNaturalFlow!",G$1,$A77)):INDIRECT(CONCATENATE("InterveningNaturalFlow!",G$1,$B77)))</f>
        <v>609623</v>
      </c>
      <c r="H77" s="49">
        <f ca="1">SUM(INDIRECT(CONCATENATE("InterveningNaturalFlow!",H$1,$A77)):INDIRECT(CONCATENATE("InterveningNaturalFlow!",H$1,$B77)))</f>
        <v>155439</v>
      </c>
      <c r="I77" s="49">
        <f ca="1">SUM(INDIRECT(CONCATENATE("InterveningNaturalFlow!",I$1,$A77)):INDIRECT(CONCATENATE("InterveningNaturalFlow!",I$1,$B77)))</f>
        <v>735859</v>
      </c>
      <c r="J77" s="49">
        <f ca="1">SUM(INDIRECT(CONCATENATE("InterveningNaturalFlow!",J$1,$A77)):INDIRECT(CONCATENATE("InterveningNaturalFlow!",J$1,$B77)))</f>
        <v>557520</v>
      </c>
      <c r="K77" s="49">
        <f ca="1">SUM(INDIRECT(CONCATENATE("InterveningNaturalFlow!",K$1,$A77)):INDIRECT(CONCATENATE("InterveningNaturalFlow!",K$1,$B77)))</f>
        <v>-267403</v>
      </c>
      <c r="L77" s="49">
        <f ca="1">SUM(INDIRECT(CONCATENATE("InterveningNaturalFlow!",L$1,$A77)):INDIRECT(CONCATENATE("InterveningNaturalFlow!",L$1,$B77)))</f>
        <v>1546950</v>
      </c>
      <c r="M77" s="49">
        <f ca="1">SUM(INDIRECT(CONCATENATE("InterveningNaturalFlow!",M$1,$A77)):INDIRECT(CONCATENATE("InterveningNaturalFlow!",M$1,$B77)))</f>
        <v>117509</v>
      </c>
      <c r="N77" s="49">
        <f ca="1">SUM(INDIRECT(CONCATENATE("InterveningNaturalFlow!",N$1,$A77)):INDIRECT(CONCATENATE("InterveningNaturalFlow!",N$1,$B77)))</f>
        <v>386986</v>
      </c>
      <c r="O77" s="49">
        <f ca="1">SUM(INDIRECT(CONCATENATE("InterveningNaturalFlow!",O$1,$A77)):INDIRECT(CONCATENATE("InterveningNaturalFlow!",O$1,$B77)))</f>
        <v>892142</v>
      </c>
      <c r="P77" s="49">
        <f ca="1">SUM(INDIRECT(CONCATENATE("InterveningNaturalFlow!",P$1,$A77)):INDIRECT(CONCATENATE("InterveningNaturalFlow!",P$1,$B77)))</f>
        <v>404849</v>
      </c>
      <c r="Q77" s="49">
        <f ca="1">SUM(INDIRECT(CONCATENATE("InterveningNaturalFlow!",Q$1,$A77)):INDIRECT(CONCATENATE("InterveningNaturalFlow!",Q$1,$B77)))</f>
        <v>545346</v>
      </c>
      <c r="R77" s="49">
        <f ca="1">SUM(INDIRECT(CONCATENATE("InterveningNaturalFlow!",R$1,$A77)):INDIRECT(CONCATENATE("InterveningNaturalFlow!",R$1,$B77)))</f>
        <v>425804</v>
      </c>
      <c r="S77" s="49">
        <f ca="1">SUM(INDIRECT(CONCATENATE("InterveningNaturalFlow!",S$1,$A77)):INDIRECT(CONCATENATE("InterveningNaturalFlow!",S$1,$B77)))</f>
        <v>192527</v>
      </c>
      <c r="T77" s="49">
        <f ca="1">SUM(INDIRECT(CONCATENATE("InterveningNaturalFlow!",T$1,$A77)):INDIRECT(CONCATENATE("InterveningNaturalFlow!",T$1,$B77)))</f>
        <v>73028</v>
      </c>
      <c r="U77" s="49">
        <f ca="1">SUM(INDIRECT(CONCATENATE("InterveningNaturalFlow!",U$1,$A77)):INDIRECT(CONCATENATE("InterveningNaturalFlow!",U$1,$B77)))</f>
        <v>830093</v>
      </c>
      <c r="V77" s="49">
        <f ca="1">SUM(INDIRECT(CONCATENATE("InterveningNaturalFlow!",V$1,$A77)):INDIRECT(CONCATENATE("InterveningNaturalFlow!",V$1,$B77)))</f>
        <v>539818</v>
      </c>
      <c r="W77" s="49">
        <f ca="1">SUM(INDIRECT(CONCATENATE("InterveningNaturalFlow!",W$1,$A77)):INDIRECT(CONCATENATE("InterveningNaturalFlow!",W$1,$B77)))</f>
        <v>266010</v>
      </c>
      <c r="X77" s="46"/>
      <c r="Y77" s="49">
        <f ca="1">SUM(INDIRECT(CONCATENATE("InterveningNaturalFlow!",Y$1,$A77)):INDIRECT(CONCATENATE("InterveningNaturalFlow!",Y$1,$B77)))</f>
        <v>11055</v>
      </c>
      <c r="Z77" s="49">
        <f ca="1">SUM(INDIRECT(CONCATENATE("InterveningNaturalFlow!",Z$1,$A77)):INDIRECT(CONCATENATE("InterveningNaturalFlow!",Z$1,$B77)))</f>
        <v>107078</v>
      </c>
      <c r="AA77" s="49">
        <f ca="1">SUM(INDIRECT(CONCATENATE("InterveningNaturalFlow!",AA$1,$A77)):INDIRECT(CONCATENATE("InterveningNaturalFlow!",AA$1,$B77)))</f>
        <v>153821</v>
      </c>
      <c r="AB77" s="49">
        <f ca="1">SUM(INDIRECT(CONCATENATE("InterveningNaturalFlow!",AB$1,$A77)):INDIRECT(CONCATENATE("InterveningNaturalFlow!",AB$1,$B77)))</f>
        <v>97181</v>
      </c>
      <c r="AC77" s="49">
        <f ca="1">SUM(INDIRECT(CONCATENATE("InterveningNaturalFlow!",AC$1,$A77)):INDIRECT(CONCATENATE("InterveningNaturalFlow!",AC$1,$B77)))</f>
        <v>253552</v>
      </c>
      <c r="AD77" s="49">
        <f ca="1">SUM(INDIRECT(CONCATENATE("InterveningNaturalFlow!",AD$1,$A77)):INDIRECT(CONCATENATE("InterveningNaturalFlow!",AD$1,$B77)))</f>
        <v>234557</v>
      </c>
      <c r="AE77" s="49">
        <f ca="1">SUM(INDIRECT(CONCATENATE("InterveningNaturalFlow!",AE$1,$A77)):INDIRECT(CONCATENATE("InterveningNaturalFlow!",AE$1,$B77)))</f>
        <v>67026</v>
      </c>
      <c r="AF77" s="49">
        <f ca="1">SUM(INDIRECT(CONCATENATE("InterveningNaturalFlow!",AF$1,$A77)):INDIRECT(CONCATENATE("InterveningNaturalFlow!",AF$1,$B77)))</f>
        <v>-57894</v>
      </c>
      <c r="AG77" s="49">
        <f ca="1">SUM(INDIRECT(CONCATENATE("InterveningNaturalFlow!",AG$1,$A77)):INDIRECT(CONCATENATE("InterveningNaturalFlow!",AG$1,$B77)))</f>
        <v>50839</v>
      </c>
    </row>
    <row r="78" spans="1:33" s="2" customFormat="1" x14ac:dyDescent="0.2">
      <c r="A78" s="43">
        <f t="shared" si="5"/>
        <v>861</v>
      </c>
      <c r="B78" s="43">
        <f t="shared" si="5"/>
        <v>872</v>
      </c>
      <c r="C78" s="44">
        <v>1977</v>
      </c>
      <c r="D78" s="49">
        <f ca="1">SUM(INDIRECT(CONCATENATE("InterveningNaturalFlow!",D$1,$A78)):INDIRECT(CONCATENATE("InterveningNaturalFlow!",D$1,$B78)))</f>
        <v>1069045</v>
      </c>
      <c r="E78" s="49">
        <f ca="1">SUM(INDIRECT(CONCATENATE("InterveningNaturalFlow!",E$1,$A78)):INDIRECT(CONCATENATE("InterveningNaturalFlow!",E$1,$B78)))</f>
        <v>693757</v>
      </c>
      <c r="F78" s="49">
        <f ca="1">SUM(INDIRECT(CONCATENATE("InterveningNaturalFlow!",F$1,$A78)):INDIRECT(CONCATENATE("InterveningNaturalFlow!",F$1,$B78)))</f>
        <v>60363</v>
      </c>
      <c r="G78" s="49">
        <f ca="1">SUM(INDIRECT(CONCATENATE("InterveningNaturalFlow!",G$1,$A78)):INDIRECT(CONCATENATE("InterveningNaturalFlow!",G$1,$B78)))</f>
        <v>279254</v>
      </c>
      <c r="H78" s="49">
        <f ca="1">SUM(INDIRECT(CONCATENATE("InterveningNaturalFlow!",H$1,$A78)):INDIRECT(CONCATENATE("InterveningNaturalFlow!",H$1,$B78)))</f>
        <v>76885</v>
      </c>
      <c r="I78" s="49">
        <f ca="1">SUM(INDIRECT(CONCATENATE("InterveningNaturalFlow!",I$1,$A78)):INDIRECT(CONCATENATE("InterveningNaturalFlow!",I$1,$B78)))</f>
        <v>345307</v>
      </c>
      <c r="J78" s="49">
        <f ca="1">SUM(INDIRECT(CONCATENATE("InterveningNaturalFlow!",J$1,$A78)):INDIRECT(CONCATENATE("InterveningNaturalFlow!",J$1,$B78)))</f>
        <v>201788</v>
      </c>
      <c r="K78" s="49">
        <f ca="1">SUM(INDIRECT(CONCATENATE("InterveningNaturalFlow!",K$1,$A78)):INDIRECT(CONCATENATE("InterveningNaturalFlow!",K$1,$B78)))</f>
        <v>-168331</v>
      </c>
      <c r="L78" s="49">
        <f ca="1">SUM(INDIRECT(CONCATENATE("InterveningNaturalFlow!",L$1,$A78)):INDIRECT(CONCATENATE("InterveningNaturalFlow!",L$1,$B78)))</f>
        <v>516151</v>
      </c>
      <c r="M78" s="49">
        <f ca="1">SUM(INDIRECT(CONCATENATE("InterveningNaturalFlow!",M$1,$A78)):INDIRECT(CONCATENATE("InterveningNaturalFlow!",M$1,$B78)))</f>
        <v>64717</v>
      </c>
      <c r="N78" s="49">
        <f ca="1">SUM(INDIRECT(CONCATENATE("InterveningNaturalFlow!",N$1,$A78)):INDIRECT(CONCATENATE("InterveningNaturalFlow!",N$1,$B78)))</f>
        <v>158134</v>
      </c>
      <c r="O78" s="49">
        <f ca="1">SUM(INDIRECT(CONCATENATE("InterveningNaturalFlow!",O$1,$A78)):INDIRECT(CONCATENATE("InterveningNaturalFlow!",O$1,$B78)))</f>
        <v>419581</v>
      </c>
      <c r="P78" s="49">
        <f ca="1">SUM(INDIRECT(CONCATENATE("InterveningNaturalFlow!",P$1,$A78)):INDIRECT(CONCATENATE("InterveningNaturalFlow!",P$1,$B78)))</f>
        <v>131268</v>
      </c>
      <c r="Q78" s="49">
        <f ca="1">SUM(INDIRECT(CONCATENATE("InterveningNaturalFlow!",Q$1,$A78)):INDIRECT(CONCATENATE("InterveningNaturalFlow!",Q$1,$B78)))</f>
        <v>237529</v>
      </c>
      <c r="R78" s="49">
        <f ca="1">SUM(INDIRECT(CONCATENATE("InterveningNaturalFlow!",R$1,$A78)):INDIRECT(CONCATENATE("InterveningNaturalFlow!",R$1,$B78)))</f>
        <v>247993</v>
      </c>
      <c r="S78" s="49">
        <f ca="1">SUM(INDIRECT(CONCATENATE("InterveningNaturalFlow!",S$1,$A78)):INDIRECT(CONCATENATE("InterveningNaturalFlow!",S$1,$B78)))</f>
        <v>142255</v>
      </c>
      <c r="T78" s="49">
        <f ca="1">SUM(INDIRECT(CONCATENATE("InterveningNaturalFlow!",T$1,$A78)):INDIRECT(CONCATENATE("InterveningNaturalFlow!",T$1,$B78)))</f>
        <v>41494</v>
      </c>
      <c r="U78" s="49">
        <f ca="1">SUM(INDIRECT(CONCATENATE("InterveningNaturalFlow!",U$1,$A78)):INDIRECT(CONCATENATE("InterveningNaturalFlow!",U$1,$B78)))</f>
        <v>294987</v>
      </c>
      <c r="V78" s="49">
        <f ca="1">SUM(INDIRECT(CONCATENATE("InterveningNaturalFlow!",V$1,$A78)):INDIRECT(CONCATENATE("InterveningNaturalFlow!",V$1,$B78)))</f>
        <v>317538</v>
      </c>
      <c r="W78" s="49">
        <f ca="1">SUM(INDIRECT(CONCATENATE("InterveningNaturalFlow!",W$1,$A78)):INDIRECT(CONCATENATE("InterveningNaturalFlow!",W$1,$B78)))</f>
        <v>247893</v>
      </c>
      <c r="X78" s="46"/>
      <c r="Y78" s="49">
        <f ca="1">SUM(INDIRECT(CONCATENATE("InterveningNaturalFlow!",Y$1,$A78)):INDIRECT(CONCATENATE("InterveningNaturalFlow!",Y$1,$B78)))</f>
        <v>9048</v>
      </c>
      <c r="Z78" s="49">
        <f ca="1">SUM(INDIRECT(CONCATENATE("InterveningNaturalFlow!",Z$1,$A78)):INDIRECT(CONCATENATE("InterveningNaturalFlow!",Z$1,$B78)))</f>
        <v>75785</v>
      </c>
      <c r="AA78" s="49">
        <f ca="1">SUM(INDIRECT(CONCATENATE("InterveningNaturalFlow!",AA$1,$A78)):INDIRECT(CONCATENATE("InterveningNaturalFlow!",AA$1,$B78)))</f>
        <v>158380</v>
      </c>
      <c r="AB78" s="49">
        <f ca="1">SUM(INDIRECT(CONCATENATE("InterveningNaturalFlow!",AB$1,$A78)):INDIRECT(CONCATENATE("InterveningNaturalFlow!",AB$1,$B78)))</f>
        <v>73079</v>
      </c>
      <c r="AC78" s="49">
        <f ca="1">SUM(INDIRECT(CONCATENATE("InterveningNaturalFlow!",AC$1,$A78)):INDIRECT(CONCATENATE("InterveningNaturalFlow!",AC$1,$B78)))</f>
        <v>111351</v>
      </c>
      <c r="AD78" s="49">
        <f ca="1">SUM(INDIRECT(CONCATENATE("InterveningNaturalFlow!",AD$1,$A78)):INDIRECT(CONCATENATE("InterveningNaturalFlow!",AD$1,$B78)))</f>
        <v>424850</v>
      </c>
      <c r="AE78" s="49">
        <f ca="1">SUM(INDIRECT(CONCATENATE("InterveningNaturalFlow!",AE$1,$A78)):INDIRECT(CONCATENATE("InterveningNaturalFlow!",AE$1,$B78)))</f>
        <v>10109</v>
      </c>
      <c r="AF78" s="49">
        <f ca="1">SUM(INDIRECT(CONCATENATE("InterveningNaturalFlow!",AF$1,$A78)):INDIRECT(CONCATENATE("InterveningNaturalFlow!",AF$1,$B78)))</f>
        <v>86839</v>
      </c>
      <c r="AG78" s="49">
        <f ca="1">SUM(INDIRECT(CONCATENATE("InterveningNaturalFlow!",AG$1,$A78)):INDIRECT(CONCATENATE("InterveningNaturalFlow!",AG$1,$B78)))</f>
        <v>-53008</v>
      </c>
    </row>
    <row r="79" spans="1:33" s="2" customFormat="1" x14ac:dyDescent="0.2">
      <c r="A79" s="43">
        <f t="shared" si="5"/>
        <v>873</v>
      </c>
      <c r="B79" s="43">
        <f t="shared" si="5"/>
        <v>884</v>
      </c>
      <c r="C79" s="44">
        <v>1978</v>
      </c>
      <c r="D79" s="49">
        <f ca="1">SUM(INDIRECT(CONCATENATE("InterveningNaturalFlow!",D$1,$A79)):INDIRECT(CONCATENATE("InterveningNaturalFlow!",D$1,$B79)))</f>
        <v>2488954</v>
      </c>
      <c r="E79" s="49">
        <f ca="1">SUM(INDIRECT(CONCATENATE("InterveningNaturalFlow!",E$1,$A79)):INDIRECT(CONCATENATE("InterveningNaturalFlow!",E$1,$B79)))</f>
        <v>1274071</v>
      </c>
      <c r="F79" s="49">
        <f ca="1">SUM(INDIRECT(CONCATENATE("InterveningNaturalFlow!",F$1,$A79)):INDIRECT(CONCATENATE("InterveningNaturalFlow!",F$1,$B79)))</f>
        <v>127783</v>
      </c>
      <c r="G79" s="49">
        <f ca="1">SUM(INDIRECT(CONCATENATE("InterveningNaturalFlow!",G$1,$A79)):INDIRECT(CONCATENATE("InterveningNaturalFlow!",G$1,$B79)))</f>
        <v>925327</v>
      </c>
      <c r="H79" s="49">
        <f ca="1">SUM(INDIRECT(CONCATENATE("InterveningNaturalFlow!",H$1,$A79)):INDIRECT(CONCATENATE("InterveningNaturalFlow!",H$1,$B79)))</f>
        <v>249672</v>
      </c>
      <c r="I79" s="49">
        <f ca="1">SUM(INDIRECT(CONCATENATE("InterveningNaturalFlow!",I$1,$A79)):INDIRECT(CONCATENATE("InterveningNaturalFlow!",I$1,$B79)))</f>
        <v>1066018</v>
      </c>
      <c r="J79" s="49">
        <f ca="1">SUM(INDIRECT(CONCATENATE("InterveningNaturalFlow!",J$1,$A79)):INDIRECT(CONCATENATE("InterveningNaturalFlow!",J$1,$B79)))</f>
        <v>910490</v>
      </c>
      <c r="K79" s="49">
        <f ca="1">SUM(INDIRECT(CONCATENATE("InterveningNaturalFlow!",K$1,$A79)):INDIRECT(CONCATENATE("InterveningNaturalFlow!",K$1,$B79)))</f>
        <v>225018</v>
      </c>
      <c r="L79" s="49">
        <f ca="1">SUM(INDIRECT(CONCATENATE("InterveningNaturalFlow!",L$1,$A79)):INDIRECT(CONCATENATE("InterveningNaturalFlow!",L$1,$B79)))</f>
        <v>1645741</v>
      </c>
      <c r="M79" s="49">
        <f ca="1">SUM(INDIRECT(CONCATENATE("InterveningNaturalFlow!",M$1,$A79)):INDIRECT(CONCATENATE("InterveningNaturalFlow!",M$1,$B79)))</f>
        <v>104306</v>
      </c>
      <c r="N79" s="49">
        <f ca="1">SUM(INDIRECT(CONCATENATE("InterveningNaturalFlow!",N$1,$A79)):INDIRECT(CONCATENATE("InterveningNaturalFlow!",N$1,$B79)))</f>
        <v>476546</v>
      </c>
      <c r="O79" s="49">
        <f ca="1">SUM(INDIRECT(CONCATENATE("InterveningNaturalFlow!",O$1,$A79)):INDIRECT(CONCATENATE("InterveningNaturalFlow!",O$1,$B79)))</f>
        <v>1555159</v>
      </c>
      <c r="P79" s="49">
        <f ca="1">SUM(INDIRECT(CONCATENATE("InterveningNaturalFlow!",P$1,$A79)):INDIRECT(CONCATENATE("InterveningNaturalFlow!",P$1,$B79)))</f>
        <v>536477</v>
      </c>
      <c r="Q79" s="49">
        <f ca="1">SUM(INDIRECT(CONCATENATE("InterveningNaturalFlow!",Q$1,$A79)):INDIRECT(CONCATENATE("InterveningNaturalFlow!",Q$1,$B79)))</f>
        <v>674355</v>
      </c>
      <c r="R79" s="49">
        <f ca="1">SUM(INDIRECT(CONCATENATE("InterveningNaturalFlow!",R$1,$A79)):INDIRECT(CONCATENATE("InterveningNaturalFlow!",R$1,$B79)))</f>
        <v>596107</v>
      </c>
      <c r="S79" s="49">
        <f ca="1">SUM(INDIRECT(CONCATENATE("InterveningNaturalFlow!",S$1,$A79)):INDIRECT(CONCATENATE("InterveningNaturalFlow!",S$1,$B79)))</f>
        <v>241774</v>
      </c>
      <c r="T79" s="49">
        <f ca="1">SUM(INDIRECT(CONCATENATE("InterveningNaturalFlow!",T$1,$A79)):INDIRECT(CONCATENATE("InterveningNaturalFlow!",T$1,$B79)))</f>
        <v>152468</v>
      </c>
      <c r="U79" s="49">
        <f ca="1">SUM(INDIRECT(CONCATENATE("InterveningNaturalFlow!",U$1,$A79)):INDIRECT(CONCATENATE("InterveningNaturalFlow!",U$1,$B79)))</f>
        <v>835482</v>
      </c>
      <c r="V79" s="49">
        <f ca="1">SUM(INDIRECT(CONCATENATE("InterveningNaturalFlow!",V$1,$A79)):INDIRECT(CONCATENATE("InterveningNaturalFlow!",V$1,$B79)))</f>
        <v>788756</v>
      </c>
      <c r="W79" s="49">
        <f ca="1">SUM(INDIRECT(CONCATENATE("InterveningNaturalFlow!",W$1,$A79)):INDIRECT(CONCATENATE("InterveningNaturalFlow!",W$1,$B79)))</f>
        <v>285184</v>
      </c>
      <c r="X79" s="46"/>
      <c r="Y79" s="49">
        <f ca="1">SUM(INDIRECT(CONCATENATE("InterveningNaturalFlow!",Y$1,$A79)):INDIRECT(CONCATENATE("InterveningNaturalFlow!",Y$1,$B79)))</f>
        <v>20360</v>
      </c>
      <c r="Z79" s="49">
        <f ca="1">SUM(INDIRECT(CONCATENATE("InterveningNaturalFlow!",Z$1,$A79)):INDIRECT(CONCATENATE("InterveningNaturalFlow!",Z$1,$B79)))</f>
        <v>319228</v>
      </c>
      <c r="AA79" s="49">
        <f ca="1">SUM(INDIRECT(CONCATENATE("InterveningNaturalFlow!",AA$1,$A79)):INDIRECT(CONCATENATE("InterveningNaturalFlow!",AA$1,$B79)))</f>
        <v>-15511</v>
      </c>
      <c r="AB79" s="49">
        <f ca="1">SUM(INDIRECT(CONCATENATE("InterveningNaturalFlow!",AB$1,$A79)):INDIRECT(CONCATENATE("InterveningNaturalFlow!",AB$1,$B79)))</f>
        <v>269592</v>
      </c>
      <c r="AC79" s="49">
        <f ca="1">SUM(INDIRECT(CONCATENATE("InterveningNaturalFlow!",AC$1,$A79)):INDIRECT(CONCATENATE("InterveningNaturalFlow!",AC$1,$B79)))</f>
        <v>632181</v>
      </c>
      <c r="AD79" s="49">
        <f ca="1">SUM(INDIRECT(CONCATENATE("InterveningNaturalFlow!",AD$1,$A79)):INDIRECT(CONCATENATE("InterveningNaturalFlow!",AD$1,$B79)))</f>
        <v>480442</v>
      </c>
      <c r="AE79" s="49">
        <f ca="1">SUM(INDIRECT(CONCATENATE("InterveningNaturalFlow!",AE$1,$A79)):INDIRECT(CONCATENATE("InterveningNaturalFlow!",AE$1,$B79)))</f>
        <v>57279</v>
      </c>
      <c r="AF79" s="49">
        <f ca="1">SUM(INDIRECT(CONCATENATE("InterveningNaturalFlow!",AF$1,$A79)):INDIRECT(CONCATENATE("InterveningNaturalFlow!",AF$1,$B79)))</f>
        <v>-80129</v>
      </c>
      <c r="AG79" s="49">
        <f ca="1">SUM(INDIRECT(CONCATENATE("InterveningNaturalFlow!",AG$1,$A79)):INDIRECT(CONCATENATE("InterveningNaturalFlow!",AG$1,$B79)))</f>
        <v>-68159</v>
      </c>
    </row>
    <row r="80" spans="1:33" s="2" customFormat="1" x14ac:dyDescent="0.2">
      <c r="A80" s="43">
        <f t="shared" si="5"/>
        <v>885</v>
      </c>
      <c r="B80" s="43">
        <f t="shared" si="5"/>
        <v>896</v>
      </c>
      <c r="C80" s="44">
        <v>1979</v>
      </c>
      <c r="D80" s="49">
        <f ca="1">SUM(INDIRECT(CONCATENATE("InterveningNaturalFlow!",D$1,$A80)):INDIRECT(CONCATENATE("InterveningNaturalFlow!",D$1,$B80)))</f>
        <v>2441731</v>
      </c>
      <c r="E80" s="49">
        <f ca="1">SUM(INDIRECT(CONCATENATE("InterveningNaturalFlow!",E$1,$A80)):INDIRECT(CONCATENATE("InterveningNaturalFlow!",E$1,$B80)))</f>
        <v>1638440</v>
      </c>
      <c r="F80" s="49">
        <f ca="1">SUM(INDIRECT(CONCATENATE("InterveningNaturalFlow!",F$1,$A80)):INDIRECT(CONCATENATE("InterveningNaturalFlow!",F$1,$B80)))</f>
        <v>173663</v>
      </c>
      <c r="G80" s="49">
        <f ca="1">SUM(INDIRECT(CONCATENATE("InterveningNaturalFlow!",G$1,$A80)):INDIRECT(CONCATENATE("InterveningNaturalFlow!",G$1,$B80)))</f>
        <v>1055550</v>
      </c>
      <c r="H80" s="49">
        <f ca="1">SUM(INDIRECT(CONCATENATE("InterveningNaturalFlow!",H$1,$A80)):INDIRECT(CONCATENATE("InterveningNaturalFlow!",H$1,$B80)))</f>
        <v>249835</v>
      </c>
      <c r="I80" s="49">
        <f ca="1">SUM(INDIRECT(CONCATENATE("InterveningNaturalFlow!",I$1,$A80)):INDIRECT(CONCATENATE("InterveningNaturalFlow!",I$1,$B80)))</f>
        <v>1311858</v>
      </c>
      <c r="J80" s="49">
        <f ca="1">SUM(INDIRECT(CONCATENATE("InterveningNaturalFlow!",J$1,$A80)):INDIRECT(CONCATENATE("InterveningNaturalFlow!",J$1,$B80)))</f>
        <v>1274136</v>
      </c>
      <c r="K80" s="49">
        <f ca="1">SUM(INDIRECT(CONCATENATE("InterveningNaturalFlow!",K$1,$A80)):INDIRECT(CONCATENATE("InterveningNaturalFlow!",K$1,$B80)))</f>
        <v>290584</v>
      </c>
      <c r="L80" s="49">
        <f ca="1">SUM(INDIRECT(CONCATENATE("InterveningNaturalFlow!",L$1,$A80)):INDIRECT(CONCATENATE("InterveningNaturalFlow!",L$1,$B80)))</f>
        <v>1018395</v>
      </c>
      <c r="M80" s="49">
        <f ca="1">SUM(INDIRECT(CONCATENATE("InterveningNaturalFlow!",M$1,$A80)):INDIRECT(CONCATENATE("InterveningNaturalFlow!",M$1,$B80)))</f>
        <v>112337</v>
      </c>
      <c r="N80" s="49">
        <f ca="1">SUM(INDIRECT(CONCATENATE("InterveningNaturalFlow!",N$1,$A80)):INDIRECT(CONCATENATE("InterveningNaturalFlow!",N$1,$B80)))</f>
        <v>285150</v>
      </c>
      <c r="O80" s="49">
        <f ca="1">SUM(INDIRECT(CONCATENATE("InterveningNaturalFlow!",O$1,$A80)):INDIRECT(CONCATENATE("InterveningNaturalFlow!",O$1,$B80)))</f>
        <v>1409227</v>
      </c>
      <c r="P80" s="49">
        <f ca="1">SUM(INDIRECT(CONCATENATE("InterveningNaturalFlow!",P$1,$A80)):INDIRECT(CONCATENATE("InterveningNaturalFlow!",P$1,$B80)))</f>
        <v>461553</v>
      </c>
      <c r="Q80" s="49">
        <f ca="1">SUM(INDIRECT(CONCATENATE("InterveningNaturalFlow!",Q$1,$A80)):INDIRECT(CONCATENATE("InterveningNaturalFlow!",Q$1,$B80)))</f>
        <v>661301</v>
      </c>
      <c r="R80" s="49">
        <f ca="1">SUM(INDIRECT(CONCATENATE("InterveningNaturalFlow!",R$1,$A80)):INDIRECT(CONCATENATE("InterveningNaturalFlow!",R$1,$B80)))</f>
        <v>602166</v>
      </c>
      <c r="S80" s="49">
        <f ca="1">SUM(INDIRECT(CONCATENATE("InterveningNaturalFlow!",S$1,$A80)):INDIRECT(CONCATENATE("InterveningNaturalFlow!",S$1,$B80)))</f>
        <v>506975</v>
      </c>
      <c r="T80" s="49">
        <f ca="1">SUM(INDIRECT(CONCATENATE("InterveningNaturalFlow!",T$1,$A80)):INDIRECT(CONCATENATE("InterveningNaturalFlow!",T$1,$B80)))</f>
        <v>155936</v>
      </c>
      <c r="U80" s="49">
        <f ca="1">SUM(INDIRECT(CONCATENATE("InterveningNaturalFlow!",U$1,$A80)):INDIRECT(CONCATENATE("InterveningNaturalFlow!",U$1,$B80)))</f>
        <v>2058222</v>
      </c>
      <c r="V80" s="49">
        <f ca="1">SUM(INDIRECT(CONCATENATE("InterveningNaturalFlow!",V$1,$A80)):INDIRECT(CONCATENATE("InterveningNaturalFlow!",V$1,$B80)))</f>
        <v>1610161</v>
      </c>
      <c r="W80" s="49">
        <f ca="1">SUM(INDIRECT(CONCATENATE("InterveningNaturalFlow!",W$1,$A80)):INDIRECT(CONCATENATE("InterveningNaturalFlow!",W$1,$B80)))</f>
        <v>123720</v>
      </c>
      <c r="X80" s="46"/>
      <c r="Y80" s="49">
        <f ca="1">SUM(INDIRECT(CONCATENATE("InterveningNaturalFlow!",Y$1,$A80)):INDIRECT(CONCATENATE("InterveningNaturalFlow!",Y$1,$B80)))</f>
        <v>31430</v>
      </c>
      <c r="Z80" s="49">
        <f ca="1">SUM(INDIRECT(CONCATENATE("InterveningNaturalFlow!",Z$1,$A80)):INDIRECT(CONCATENATE("InterveningNaturalFlow!",Z$1,$B80)))</f>
        <v>328155</v>
      </c>
      <c r="AA80" s="49">
        <f ca="1">SUM(INDIRECT(CONCATENATE("InterveningNaturalFlow!",AA$1,$A80)):INDIRECT(CONCATENATE("InterveningNaturalFlow!",AA$1,$B80)))</f>
        <v>227821</v>
      </c>
      <c r="AB80" s="49">
        <f ca="1">SUM(INDIRECT(CONCATENATE("InterveningNaturalFlow!",AB$1,$A80)):INDIRECT(CONCATENATE("InterveningNaturalFlow!",AB$1,$B80)))</f>
        <v>305263</v>
      </c>
      <c r="AC80" s="49">
        <f ca="1">SUM(INDIRECT(CONCATENATE("InterveningNaturalFlow!",AC$1,$A80)):INDIRECT(CONCATENATE("InterveningNaturalFlow!",AC$1,$B80)))</f>
        <v>429255</v>
      </c>
      <c r="AD80" s="49">
        <f ca="1">SUM(INDIRECT(CONCATENATE("InterveningNaturalFlow!",AD$1,$A80)):INDIRECT(CONCATENATE("InterveningNaturalFlow!",AD$1,$B80)))</f>
        <v>463524</v>
      </c>
      <c r="AE80" s="49">
        <f ca="1">SUM(INDIRECT(CONCATENATE("InterveningNaturalFlow!",AE$1,$A80)):INDIRECT(CONCATENATE("InterveningNaturalFlow!",AE$1,$B80)))</f>
        <v>292624</v>
      </c>
      <c r="AF80" s="49">
        <f ca="1">SUM(INDIRECT(CONCATENATE("InterveningNaturalFlow!",AF$1,$A80)):INDIRECT(CONCATENATE("InterveningNaturalFlow!",AF$1,$B80)))</f>
        <v>-9514</v>
      </c>
      <c r="AG80" s="49">
        <f ca="1">SUM(INDIRECT(CONCATENATE("InterveningNaturalFlow!",AG$1,$A80)):INDIRECT(CONCATENATE("InterveningNaturalFlow!",AG$1,$B80)))</f>
        <v>-91065</v>
      </c>
    </row>
    <row r="81" spans="1:33" s="2" customFormat="1" x14ac:dyDescent="0.2">
      <c r="A81" s="43">
        <f t="shared" si="5"/>
        <v>897</v>
      </c>
      <c r="B81" s="43">
        <f t="shared" si="5"/>
        <v>908</v>
      </c>
      <c r="C81" s="44">
        <v>1980</v>
      </c>
      <c r="D81" s="49">
        <f ca="1">SUM(INDIRECT(CONCATENATE("InterveningNaturalFlow!",D$1,$A81)):INDIRECT(CONCATENATE("InterveningNaturalFlow!",D$1,$B81)))</f>
        <v>2204961</v>
      </c>
      <c r="E81" s="49">
        <f ca="1">SUM(INDIRECT(CONCATENATE("InterveningNaturalFlow!",E$1,$A81)):INDIRECT(CONCATENATE("InterveningNaturalFlow!",E$1,$B81)))</f>
        <v>1547875</v>
      </c>
      <c r="F81" s="49">
        <f ca="1">SUM(INDIRECT(CONCATENATE("InterveningNaturalFlow!",F$1,$A81)):INDIRECT(CONCATENATE("InterveningNaturalFlow!",F$1,$B81)))</f>
        <v>167386</v>
      </c>
      <c r="G81" s="49">
        <f ca="1">SUM(INDIRECT(CONCATENATE("InterveningNaturalFlow!",G$1,$A81)):INDIRECT(CONCATENATE("InterveningNaturalFlow!",G$1,$B81)))</f>
        <v>1074466</v>
      </c>
      <c r="H81" s="49">
        <f ca="1">SUM(INDIRECT(CONCATENATE("InterveningNaturalFlow!",H$1,$A81)):INDIRECT(CONCATENATE("InterveningNaturalFlow!",H$1,$B81)))</f>
        <v>221116</v>
      </c>
      <c r="I81" s="49">
        <f ca="1">SUM(INDIRECT(CONCATENATE("InterveningNaturalFlow!",I$1,$A81)):INDIRECT(CONCATENATE("InterveningNaturalFlow!",I$1,$B81)))</f>
        <v>1286010</v>
      </c>
      <c r="J81" s="49">
        <f ca="1">SUM(INDIRECT(CONCATENATE("InterveningNaturalFlow!",J$1,$A81)):INDIRECT(CONCATENATE("InterveningNaturalFlow!",J$1,$B81)))</f>
        <v>1224914</v>
      </c>
      <c r="K81" s="49">
        <f ca="1">SUM(INDIRECT(CONCATENATE("InterveningNaturalFlow!",K$1,$A81)):INDIRECT(CONCATENATE("InterveningNaturalFlow!",K$1,$B81)))</f>
        <v>191178</v>
      </c>
      <c r="L81" s="49">
        <f ca="1">SUM(INDIRECT(CONCATENATE("InterveningNaturalFlow!",L$1,$A81)):INDIRECT(CONCATENATE("InterveningNaturalFlow!",L$1,$B81)))</f>
        <v>1411917</v>
      </c>
      <c r="M81" s="49">
        <f ca="1">SUM(INDIRECT(CONCATENATE("InterveningNaturalFlow!",M$1,$A81)):INDIRECT(CONCATENATE("InterveningNaturalFlow!",M$1,$B81)))</f>
        <v>170473</v>
      </c>
      <c r="N81" s="49">
        <f ca="1">SUM(INDIRECT(CONCATENATE("InterveningNaturalFlow!",N$1,$A81)):INDIRECT(CONCATENATE("InterveningNaturalFlow!",N$1,$B81)))</f>
        <v>621900</v>
      </c>
      <c r="O81" s="49">
        <f ca="1">SUM(INDIRECT(CONCATENATE("InterveningNaturalFlow!",O$1,$A81)):INDIRECT(CONCATENATE("InterveningNaturalFlow!",O$1,$B81)))</f>
        <v>1377577</v>
      </c>
      <c r="P81" s="49">
        <f ca="1">SUM(INDIRECT(CONCATENATE("InterveningNaturalFlow!",P$1,$A81)):INDIRECT(CONCATENATE("InterveningNaturalFlow!",P$1,$B81)))</f>
        <v>592288</v>
      </c>
      <c r="Q81" s="49">
        <f ca="1">SUM(INDIRECT(CONCATENATE("InterveningNaturalFlow!",Q$1,$A81)):INDIRECT(CONCATENATE("InterveningNaturalFlow!",Q$1,$B81)))</f>
        <v>963154</v>
      </c>
      <c r="R81" s="49">
        <f ca="1">SUM(INDIRECT(CONCATENATE("InterveningNaturalFlow!",R$1,$A81)):INDIRECT(CONCATENATE("InterveningNaturalFlow!",R$1,$B81)))</f>
        <v>556008</v>
      </c>
      <c r="S81" s="49">
        <f ca="1">SUM(INDIRECT(CONCATENATE("InterveningNaturalFlow!",S$1,$A81)):INDIRECT(CONCATENATE("InterveningNaturalFlow!",S$1,$B81)))</f>
        <v>680701</v>
      </c>
      <c r="T81" s="49">
        <f ca="1">SUM(INDIRECT(CONCATENATE("InterveningNaturalFlow!",T$1,$A81)):INDIRECT(CONCATENATE("InterveningNaturalFlow!",T$1,$B81)))</f>
        <v>246721</v>
      </c>
      <c r="U81" s="49">
        <f ca="1">SUM(INDIRECT(CONCATENATE("InterveningNaturalFlow!",U$1,$A81)):INDIRECT(CONCATENATE("InterveningNaturalFlow!",U$1,$B81)))</f>
        <v>1544207</v>
      </c>
      <c r="V81" s="49">
        <f ca="1">SUM(INDIRECT(CONCATENATE("InterveningNaturalFlow!",V$1,$A81)):INDIRECT(CONCATENATE("InterveningNaturalFlow!",V$1,$B81)))</f>
        <v>1307064</v>
      </c>
      <c r="W81" s="49">
        <f ca="1">SUM(INDIRECT(CONCATENATE("InterveningNaturalFlow!",W$1,$A81)):INDIRECT(CONCATENATE("InterveningNaturalFlow!",W$1,$B81)))</f>
        <v>51344</v>
      </c>
      <c r="X81" s="46"/>
      <c r="Y81" s="49">
        <f ca="1">SUM(INDIRECT(CONCATENATE("InterveningNaturalFlow!",Y$1,$A81)):INDIRECT(CONCATENATE("InterveningNaturalFlow!",Y$1,$B81)))</f>
        <v>48014</v>
      </c>
      <c r="Z81" s="49">
        <f ca="1">SUM(INDIRECT(CONCATENATE("InterveningNaturalFlow!",Z$1,$A81)):INDIRECT(CONCATENATE("InterveningNaturalFlow!",Z$1,$B81)))</f>
        <v>330806</v>
      </c>
      <c r="AA81" s="49">
        <f ca="1">SUM(INDIRECT(CONCATENATE("InterveningNaturalFlow!",AA$1,$A81)):INDIRECT(CONCATENATE("InterveningNaturalFlow!",AA$1,$B81)))</f>
        <v>58358</v>
      </c>
      <c r="AB81" s="49">
        <f ca="1">SUM(INDIRECT(CONCATENATE("InterveningNaturalFlow!",AB$1,$A81)):INDIRECT(CONCATENATE("InterveningNaturalFlow!",AB$1,$B81)))</f>
        <v>469419</v>
      </c>
      <c r="AC81" s="49">
        <f ca="1">SUM(INDIRECT(CONCATENATE("InterveningNaturalFlow!",AC$1,$A81)):INDIRECT(CONCATENATE("InterveningNaturalFlow!",AC$1,$B81)))</f>
        <v>649449</v>
      </c>
      <c r="AD81" s="49">
        <f ca="1">SUM(INDIRECT(CONCATENATE("InterveningNaturalFlow!",AD$1,$A81)):INDIRECT(CONCATENATE("InterveningNaturalFlow!",AD$1,$B81)))</f>
        <v>317655</v>
      </c>
      <c r="AE81" s="49">
        <f ca="1">SUM(INDIRECT(CONCATENATE("InterveningNaturalFlow!",AE$1,$A81)):INDIRECT(CONCATENATE("InterveningNaturalFlow!",AE$1,$B81)))</f>
        <v>580302</v>
      </c>
      <c r="AF81" s="49">
        <f ca="1">SUM(INDIRECT(CONCATENATE("InterveningNaturalFlow!",AF$1,$A81)):INDIRECT(CONCATENATE("InterveningNaturalFlow!",AF$1,$B81)))</f>
        <v>82297</v>
      </c>
      <c r="AG81" s="49">
        <f ca="1">SUM(INDIRECT(CONCATENATE("InterveningNaturalFlow!",AG$1,$A81)):INDIRECT(CONCATENATE("InterveningNaturalFlow!",AG$1,$B81)))</f>
        <v>-324867</v>
      </c>
    </row>
    <row r="82" spans="1:33" s="2" customFormat="1" x14ac:dyDescent="0.2">
      <c r="A82" s="43">
        <f t="shared" si="5"/>
        <v>909</v>
      </c>
      <c r="B82" s="43">
        <f t="shared" si="5"/>
        <v>920</v>
      </c>
      <c r="C82" s="44">
        <v>1981</v>
      </c>
      <c r="D82" s="49">
        <f ca="1">SUM(INDIRECT(CONCATENATE("InterveningNaturalFlow!",D$1,$A82)):INDIRECT(CONCATENATE("InterveningNaturalFlow!",D$1,$B82)))</f>
        <v>1260611</v>
      </c>
      <c r="E82" s="49">
        <f ca="1">SUM(INDIRECT(CONCATENATE("InterveningNaturalFlow!",E$1,$A82)):INDIRECT(CONCATENATE("InterveningNaturalFlow!",E$1,$B82)))</f>
        <v>936061</v>
      </c>
      <c r="F82" s="49">
        <f ca="1">SUM(INDIRECT(CONCATENATE("InterveningNaturalFlow!",F$1,$A82)):INDIRECT(CONCATENATE("InterveningNaturalFlow!",F$1,$B82)))</f>
        <v>85983</v>
      </c>
      <c r="G82" s="49">
        <f ca="1">SUM(INDIRECT(CONCATENATE("InterveningNaturalFlow!",G$1,$A82)):INDIRECT(CONCATENATE("InterveningNaturalFlow!",G$1,$B82)))</f>
        <v>431122</v>
      </c>
      <c r="H82" s="49">
        <f ca="1">SUM(INDIRECT(CONCATENATE("InterveningNaturalFlow!",H$1,$A82)):INDIRECT(CONCATENATE("InterveningNaturalFlow!",H$1,$B82)))</f>
        <v>135410</v>
      </c>
      <c r="I82" s="49">
        <f ca="1">SUM(INDIRECT(CONCATENATE("InterveningNaturalFlow!",I$1,$A82)):INDIRECT(CONCATENATE("InterveningNaturalFlow!",I$1,$B82)))</f>
        <v>562263</v>
      </c>
      <c r="J82" s="49">
        <f ca="1">SUM(INDIRECT(CONCATENATE("InterveningNaturalFlow!",J$1,$A82)):INDIRECT(CONCATENATE("InterveningNaturalFlow!",J$1,$B82)))</f>
        <v>415816</v>
      </c>
      <c r="K82" s="49">
        <f ca="1">SUM(INDIRECT(CONCATENATE("InterveningNaturalFlow!",K$1,$A82)):INDIRECT(CONCATENATE("InterveningNaturalFlow!",K$1,$B82)))</f>
        <v>117876</v>
      </c>
      <c r="L82" s="49">
        <f ca="1">SUM(INDIRECT(CONCATENATE("InterveningNaturalFlow!",L$1,$A82)):INDIRECT(CONCATENATE("InterveningNaturalFlow!",L$1,$B82)))</f>
        <v>809174</v>
      </c>
      <c r="M82" s="49">
        <f ca="1">SUM(INDIRECT(CONCATENATE("InterveningNaturalFlow!",M$1,$A82)):INDIRECT(CONCATENATE("InterveningNaturalFlow!",M$1,$B82)))</f>
        <v>95893</v>
      </c>
      <c r="N82" s="49">
        <f ca="1">SUM(INDIRECT(CONCATENATE("InterveningNaturalFlow!",N$1,$A82)):INDIRECT(CONCATENATE("InterveningNaturalFlow!",N$1,$B82)))</f>
        <v>254722</v>
      </c>
      <c r="O82" s="49">
        <f ca="1">SUM(INDIRECT(CONCATENATE("InterveningNaturalFlow!",O$1,$A82)):INDIRECT(CONCATENATE("InterveningNaturalFlow!",O$1,$B82)))</f>
        <v>681229</v>
      </c>
      <c r="P82" s="49">
        <f ca="1">SUM(INDIRECT(CONCATENATE("InterveningNaturalFlow!",P$1,$A82)):INDIRECT(CONCATENATE("InterveningNaturalFlow!",P$1,$B82)))</f>
        <v>302336</v>
      </c>
      <c r="Q82" s="49">
        <f ca="1">SUM(INDIRECT(CONCATENATE("InterveningNaturalFlow!",Q$1,$A82)):INDIRECT(CONCATENATE("InterveningNaturalFlow!",Q$1,$B82)))</f>
        <v>390207</v>
      </c>
      <c r="R82" s="49">
        <f ca="1">SUM(INDIRECT(CONCATENATE("InterveningNaturalFlow!",R$1,$A82)):INDIRECT(CONCATENATE("InterveningNaturalFlow!",R$1,$B82)))</f>
        <v>406437</v>
      </c>
      <c r="S82" s="49">
        <f ca="1">SUM(INDIRECT(CONCATENATE("InterveningNaturalFlow!",S$1,$A82)):INDIRECT(CONCATENATE("InterveningNaturalFlow!",S$1,$B82)))</f>
        <v>365208</v>
      </c>
      <c r="T82" s="49">
        <f ca="1">SUM(INDIRECT(CONCATENATE("InterveningNaturalFlow!",T$1,$A82)):INDIRECT(CONCATENATE("InterveningNaturalFlow!",T$1,$B82)))</f>
        <v>101355</v>
      </c>
      <c r="U82" s="49">
        <f ca="1">SUM(INDIRECT(CONCATENATE("InterveningNaturalFlow!",U$1,$A82)):INDIRECT(CONCATENATE("InterveningNaturalFlow!",U$1,$B82)))</f>
        <v>655233</v>
      </c>
      <c r="V82" s="49">
        <f ca="1">SUM(INDIRECT(CONCATENATE("InterveningNaturalFlow!",V$1,$A82)):INDIRECT(CONCATENATE("InterveningNaturalFlow!",V$1,$B82)))</f>
        <v>534479</v>
      </c>
      <c r="W82" s="49">
        <f ca="1">SUM(INDIRECT(CONCATENATE("InterveningNaturalFlow!",W$1,$A82)):INDIRECT(CONCATENATE("InterveningNaturalFlow!",W$1,$B82)))</f>
        <v>375710</v>
      </c>
      <c r="X82" s="46"/>
      <c r="Y82" s="49">
        <f ca="1">SUM(INDIRECT(CONCATENATE("InterveningNaturalFlow!",Y$1,$A82)):INDIRECT(CONCATENATE("InterveningNaturalFlow!",Y$1,$B82)))</f>
        <v>22683</v>
      </c>
      <c r="Z82" s="49">
        <f ca="1">SUM(INDIRECT(CONCATENATE("InterveningNaturalFlow!",Z$1,$A82)):INDIRECT(CONCATENATE("InterveningNaturalFlow!",Z$1,$B82)))</f>
        <v>68521</v>
      </c>
      <c r="AA82" s="49">
        <f ca="1">SUM(INDIRECT(CONCATENATE("InterveningNaturalFlow!",AA$1,$A82)):INDIRECT(CONCATENATE("InterveningNaturalFlow!",AA$1,$B82)))</f>
        <v>-18468</v>
      </c>
      <c r="AB82" s="49">
        <f ca="1">SUM(INDIRECT(CONCATENATE("InterveningNaturalFlow!",AB$1,$A82)):INDIRECT(CONCATENATE("InterveningNaturalFlow!",AB$1,$B82)))</f>
        <v>151648</v>
      </c>
      <c r="AC82" s="49">
        <f ca="1">SUM(INDIRECT(CONCATENATE("InterveningNaturalFlow!",AC$1,$A82)):INDIRECT(CONCATENATE("InterveningNaturalFlow!",AC$1,$B82)))</f>
        <v>520597</v>
      </c>
      <c r="AD82" s="49">
        <f ca="1">SUM(INDIRECT(CONCATENATE("InterveningNaturalFlow!",AD$1,$A82)):INDIRECT(CONCATENATE("InterveningNaturalFlow!",AD$1,$B82)))</f>
        <v>240148</v>
      </c>
      <c r="AE82" s="49">
        <f ca="1">SUM(INDIRECT(CONCATENATE("InterveningNaturalFlow!",AE$1,$A82)):INDIRECT(CONCATENATE("InterveningNaturalFlow!",AE$1,$B82)))</f>
        <v>58895</v>
      </c>
      <c r="AF82" s="49">
        <f ca="1">SUM(INDIRECT(CONCATENATE("InterveningNaturalFlow!",AF$1,$A82)):INDIRECT(CONCATENATE("InterveningNaturalFlow!",AF$1,$B82)))</f>
        <v>-2541</v>
      </c>
      <c r="AG82" s="49">
        <f ca="1">SUM(INDIRECT(CONCATENATE("InterveningNaturalFlow!",AG$1,$A82)):INDIRECT(CONCATENATE("InterveningNaturalFlow!",AG$1,$B82)))</f>
        <v>132001</v>
      </c>
    </row>
    <row r="83" spans="1:33" s="2" customFormat="1" x14ac:dyDescent="0.2">
      <c r="A83" s="43">
        <f t="shared" si="5"/>
        <v>921</v>
      </c>
      <c r="B83" s="43">
        <f t="shared" si="5"/>
        <v>932</v>
      </c>
      <c r="C83" s="44">
        <v>1982</v>
      </c>
      <c r="D83" s="49">
        <f ca="1">SUM(INDIRECT(CONCATENATE("InterveningNaturalFlow!",D$1,$A83)):INDIRECT(CONCATENATE("InterveningNaturalFlow!",D$1,$B83)))</f>
        <v>2249838</v>
      </c>
      <c r="E83" s="49">
        <f ca="1">SUM(INDIRECT(CONCATENATE("InterveningNaturalFlow!",E$1,$A83)):INDIRECT(CONCATENATE("InterveningNaturalFlow!",E$1,$B83)))</f>
        <v>1568404</v>
      </c>
      <c r="F83" s="49">
        <f ca="1">SUM(INDIRECT(CONCATENATE("InterveningNaturalFlow!",F$1,$A83)):INDIRECT(CONCATENATE("InterveningNaturalFlow!",F$1,$B83)))</f>
        <v>161970</v>
      </c>
      <c r="G83" s="49">
        <f ca="1">SUM(INDIRECT(CONCATENATE("InterveningNaturalFlow!",G$1,$A83)):INDIRECT(CONCATENATE("InterveningNaturalFlow!",G$1,$B83)))</f>
        <v>977493</v>
      </c>
      <c r="H83" s="49">
        <f ca="1">SUM(INDIRECT(CONCATENATE("InterveningNaturalFlow!",H$1,$A83)):INDIRECT(CONCATENATE("InterveningNaturalFlow!",H$1,$B83)))</f>
        <v>247368</v>
      </c>
      <c r="I83" s="49">
        <f ca="1">SUM(INDIRECT(CONCATENATE("InterveningNaturalFlow!",I$1,$A83)):INDIRECT(CONCATENATE("InterveningNaturalFlow!",I$1,$B83)))</f>
        <v>1293011</v>
      </c>
      <c r="J83" s="49">
        <f ca="1">SUM(INDIRECT(CONCATENATE("InterveningNaturalFlow!",J$1,$A83)):INDIRECT(CONCATENATE("InterveningNaturalFlow!",J$1,$B83)))</f>
        <v>928418</v>
      </c>
      <c r="K83" s="49">
        <f ca="1">SUM(INDIRECT(CONCATENATE("InterveningNaturalFlow!",K$1,$A83)):INDIRECT(CONCATENATE("InterveningNaturalFlow!",K$1,$B83)))</f>
        <v>201747</v>
      </c>
      <c r="L83" s="49">
        <f ca="1">SUM(INDIRECT(CONCATENATE("InterveningNaturalFlow!",L$1,$A83)):INDIRECT(CONCATENATE("InterveningNaturalFlow!",L$1,$B83)))</f>
        <v>1948525</v>
      </c>
      <c r="M83" s="49">
        <f ca="1">SUM(INDIRECT(CONCATENATE("InterveningNaturalFlow!",M$1,$A83)):INDIRECT(CONCATENATE("InterveningNaturalFlow!",M$1,$B83)))</f>
        <v>101635</v>
      </c>
      <c r="N83" s="49">
        <f ca="1">SUM(INDIRECT(CONCATENATE("InterveningNaturalFlow!",N$1,$A83)):INDIRECT(CONCATENATE("InterveningNaturalFlow!",N$1,$B83)))</f>
        <v>555007</v>
      </c>
      <c r="O83" s="49">
        <f ca="1">SUM(INDIRECT(CONCATENATE("InterveningNaturalFlow!",O$1,$A83)):INDIRECT(CONCATENATE("InterveningNaturalFlow!",O$1,$B83)))</f>
        <v>1521817</v>
      </c>
      <c r="P83" s="49">
        <f ca="1">SUM(INDIRECT(CONCATENATE("InterveningNaturalFlow!",P$1,$A83)):INDIRECT(CONCATENATE("InterveningNaturalFlow!",P$1,$B83)))</f>
        <v>601985</v>
      </c>
      <c r="Q83" s="49">
        <f ca="1">SUM(INDIRECT(CONCATENATE("InterveningNaturalFlow!",Q$1,$A83)):INDIRECT(CONCATENATE("InterveningNaturalFlow!",Q$1,$B83)))</f>
        <v>939525</v>
      </c>
      <c r="R83" s="49">
        <f ca="1">SUM(INDIRECT(CONCATENATE("InterveningNaturalFlow!",R$1,$A83)):INDIRECT(CONCATENATE("InterveningNaturalFlow!",R$1,$B83)))</f>
        <v>597060</v>
      </c>
      <c r="S83" s="49">
        <f ca="1">SUM(INDIRECT(CONCATENATE("InterveningNaturalFlow!",S$1,$A83)):INDIRECT(CONCATENATE("InterveningNaturalFlow!",S$1,$B83)))</f>
        <v>394068</v>
      </c>
      <c r="T83" s="49">
        <f ca="1">SUM(INDIRECT(CONCATENATE("InterveningNaturalFlow!",T$1,$A83)):INDIRECT(CONCATENATE("InterveningNaturalFlow!",T$1,$B83)))</f>
        <v>202134</v>
      </c>
      <c r="U83" s="49">
        <f ca="1">SUM(INDIRECT(CONCATENATE("InterveningNaturalFlow!",U$1,$A83)):INDIRECT(CONCATENATE("InterveningNaturalFlow!",U$1,$B83)))</f>
        <v>1379280</v>
      </c>
      <c r="V83" s="49">
        <f ca="1">SUM(INDIRECT(CONCATENATE("InterveningNaturalFlow!",V$1,$A83)):INDIRECT(CONCATENATE("InterveningNaturalFlow!",V$1,$B83)))</f>
        <v>1026996</v>
      </c>
      <c r="W83" s="49">
        <f ca="1">SUM(INDIRECT(CONCATENATE("InterveningNaturalFlow!",W$1,$A83)):INDIRECT(CONCATENATE("InterveningNaturalFlow!",W$1,$B83)))</f>
        <v>436482</v>
      </c>
      <c r="X83" s="46"/>
      <c r="Y83" s="49">
        <f ca="1">SUM(INDIRECT(CONCATENATE("InterveningNaturalFlow!",Y$1,$A83)):INDIRECT(CONCATENATE("InterveningNaturalFlow!",Y$1,$B83)))</f>
        <v>17960</v>
      </c>
      <c r="Z83" s="49">
        <f ca="1">SUM(INDIRECT(CONCATENATE("InterveningNaturalFlow!",Z$1,$A83)):INDIRECT(CONCATENATE("InterveningNaturalFlow!",Z$1,$B83)))</f>
        <v>231185</v>
      </c>
      <c r="AA83" s="49">
        <f ca="1">SUM(INDIRECT(CONCATENATE("InterveningNaturalFlow!",AA$1,$A83)):INDIRECT(CONCATENATE("InterveningNaturalFlow!",AA$1,$B83)))</f>
        <v>69560</v>
      </c>
      <c r="AB83" s="49">
        <f ca="1">SUM(INDIRECT(CONCATENATE("InterveningNaturalFlow!",AB$1,$A83)):INDIRECT(CONCATENATE("InterveningNaturalFlow!",AB$1,$B83)))</f>
        <v>191019</v>
      </c>
      <c r="AC83" s="49">
        <f ca="1">SUM(INDIRECT(CONCATENATE("InterveningNaturalFlow!",AC$1,$A83)):INDIRECT(CONCATENATE("InterveningNaturalFlow!",AC$1,$B83)))</f>
        <v>538285</v>
      </c>
      <c r="AD83" s="49">
        <f ca="1">SUM(INDIRECT(CONCATENATE("InterveningNaturalFlow!",AD$1,$A83)):INDIRECT(CONCATENATE("InterveningNaturalFlow!",AD$1,$B83)))</f>
        <v>214210</v>
      </c>
      <c r="AE83" s="49">
        <f ca="1">SUM(INDIRECT(CONCATENATE("InterveningNaturalFlow!",AE$1,$A83)):INDIRECT(CONCATENATE("InterveningNaturalFlow!",AE$1,$B83)))</f>
        <v>7844</v>
      </c>
      <c r="AF83" s="49">
        <f ca="1">SUM(INDIRECT(CONCATENATE("InterveningNaturalFlow!",AF$1,$A83)):INDIRECT(CONCATENATE("InterveningNaturalFlow!",AF$1,$B83)))</f>
        <v>39994</v>
      </c>
      <c r="AG83" s="49">
        <f ca="1">SUM(INDIRECT(CONCATENATE("InterveningNaturalFlow!",AG$1,$A83)):INDIRECT(CONCATENATE("InterveningNaturalFlow!",AG$1,$B83)))</f>
        <v>13582</v>
      </c>
    </row>
    <row r="84" spans="1:33" s="2" customFormat="1" x14ac:dyDescent="0.2">
      <c r="A84" s="43">
        <f t="shared" si="5"/>
        <v>933</v>
      </c>
      <c r="B84" s="43">
        <f t="shared" si="5"/>
        <v>944</v>
      </c>
      <c r="C84" s="44">
        <v>1983</v>
      </c>
      <c r="D84" s="49">
        <f ca="1">SUM(INDIRECT(CONCATENATE("InterveningNaturalFlow!",D$1,$A84)):INDIRECT(CONCATENATE("InterveningNaturalFlow!",D$1,$B84)))</f>
        <v>2988821</v>
      </c>
      <c r="E84" s="49">
        <f ca="1">SUM(INDIRECT(CONCATENATE("InterveningNaturalFlow!",E$1,$A84)):INDIRECT(CONCATENATE("InterveningNaturalFlow!",E$1,$B84)))</f>
        <v>2347446</v>
      </c>
      <c r="F84" s="49">
        <f ca="1">SUM(INDIRECT(CONCATENATE("InterveningNaturalFlow!",F$1,$A84)):INDIRECT(CONCATENATE("InterveningNaturalFlow!",F$1,$B84)))</f>
        <v>164682</v>
      </c>
      <c r="G84" s="49">
        <f ca="1">SUM(INDIRECT(CONCATENATE("InterveningNaturalFlow!",G$1,$A84)):INDIRECT(CONCATENATE("InterveningNaturalFlow!",G$1,$B84)))</f>
        <v>1101762</v>
      </c>
      <c r="H84" s="49">
        <f ca="1">SUM(INDIRECT(CONCATENATE("InterveningNaturalFlow!",H$1,$A84)):INDIRECT(CONCATENATE("InterveningNaturalFlow!",H$1,$B84)))</f>
        <v>440897</v>
      </c>
      <c r="I84" s="49">
        <f ca="1">SUM(INDIRECT(CONCATENATE("InterveningNaturalFlow!",I$1,$A84)):INDIRECT(CONCATENATE("InterveningNaturalFlow!",I$1,$B84)))</f>
        <v>1845476</v>
      </c>
      <c r="J84" s="49">
        <f ca="1">SUM(INDIRECT(CONCATENATE("InterveningNaturalFlow!",J$1,$A84)):INDIRECT(CONCATENATE("InterveningNaturalFlow!",J$1,$B84)))</f>
        <v>1653924</v>
      </c>
      <c r="K84" s="49">
        <f ca="1">SUM(INDIRECT(CONCATENATE("InterveningNaturalFlow!",K$1,$A84)):INDIRECT(CONCATENATE("InterveningNaturalFlow!",K$1,$B84)))</f>
        <v>464450</v>
      </c>
      <c r="L84" s="49">
        <f ca="1">SUM(INDIRECT(CONCATENATE("InterveningNaturalFlow!",L$1,$A84)):INDIRECT(CONCATENATE("InterveningNaturalFlow!",L$1,$B84)))</f>
        <v>2007316</v>
      </c>
      <c r="M84" s="49">
        <f ca="1">SUM(INDIRECT(CONCATENATE("InterveningNaturalFlow!",M$1,$A84)):INDIRECT(CONCATENATE("InterveningNaturalFlow!",M$1,$B84)))</f>
        <v>260241</v>
      </c>
      <c r="N84" s="49">
        <f ca="1">SUM(INDIRECT(CONCATENATE("InterveningNaturalFlow!",N$1,$A84)):INDIRECT(CONCATENATE("InterveningNaturalFlow!",N$1,$B84)))</f>
        <v>1221884</v>
      </c>
      <c r="O84" s="49">
        <f ca="1">SUM(INDIRECT(CONCATENATE("InterveningNaturalFlow!",O$1,$A84)):INDIRECT(CONCATENATE("InterveningNaturalFlow!",O$1,$B84)))</f>
        <v>1672524</v>
      </c>
      <c r="P84" s="49">
        <f ca="1">SUM(INDIRECT(CONCATENATE("InterveningNaturalFlow!",P$1,$A84)):INDIRECT(CONCATENATE("InterveningNaturalFlow!",P$1,$B84)))</f>
        <v>727441</v>
      </c>
      <c r="Q84" s="49">
        <f ca="1">SUM(INDIRECT(CONCATENATE("InterveningNaturalFlow!",Q$1,$A84)):INDIRECT(CONCATENATE("InterveningNaturalFlow!",Q$1,$B84)))</f>
        <v>1495880</v>
      </c>
      <c r="R84" s="49">
        <f ca="1">SUM(INDIRECT(CONCATENATE("InterveningNaturalFlow!",R$1,$A84)):INDIRECT(CONCATENATE("InterveningNaturalFlow!",R$1,$B84)))</f>
        <v>834100</v>
      </c>
      <c r="S84" s="49">
        <f ca="1">SUM(INDIRECT(CONCATENATE("InterveningNaturalFlow!",S$1,$A84)):INDIRECT(CONCATENATE("InterveningNaturalFlow!",S$1,$B84)))</f>
        <v>852241</v>
      </c>
      <c r="T84" s="49">
        <f ca="1">SUM(INDIRECT(CONCATENATE("InterveningNaturalFlow!",T$1,$A84)):INDIRECT(CONCATENATE("InterveningNaturalFlow!",T$1,$B84)))</f>
        <v>428520</v>
      </c>
      <c r="U84" s="49">
        <f ca="1">SUM(INDIRECT(CONCATENATE("InterveningNaturalFlow!",U$1,$A84)):INDIRECT(CONCATENATE("InterveningNaturalFlow!",U$1,$B84)))</f>
        <v>1513744</v>
      </c>
      <c r="V84" s="49">
        <f ca="1">SUM(INDIRECT(CONCATENATE("InterveningNaturalFlow!",V$1,$A84)):INDIRECT(CONCATENATE("InterveningNaturalFlow!",V$1,$B84)))</f>
        <v>1378522</v>
      </c>
      <c r="W84" s="49">
        <f ca="1">SUM(INDIRECT(CONCATENATE("InterveningNaturalFlow!",W$1,$A84)):INDIRECT(CONCATENATE("InterveningNaturalFlow!",W$1,$B84)))</f>
        <v>174968</v>
      </c>
      <c r="X84" s="46"/>
      <c r="Y84" s="49">
        <f ca="1">SUM(INDIRECT(CONCATENATE("InterveningNaturalFlow!",Y$1,$A84)):INDIRECT(CONCATENATE("InterveningNaturalFlow!",Y$1,$B84)))</f>
        <v>27130</v>
      </c>
      <c r="Z84" s="49">
        <f ca="1">SUM(INDIRECT(CONCATENATE("InterveningNaturalFlow!",Z$1,$A84)):INDIRECT(CONCATENATE("InterveningNaturalFlow!",Z$1,$B84)))</f>
        <v>351253</v>
      </c>
      <c r="AA84" s="49">
        <f ca="1">SUM(INDIRECT(CONCATENATE("InterveningNaturalFlow!",AA$1,$A84)):INDIRECT(CONCATENATE("InterveningNaturalFlow!",AA$1,$B84)))</f>
        <v>-16381</v>
      </c>
      <c r="AB84" s="49">
        <f ca="1">SUM(INDIRECT(CONCATENATE("InterveningNaturalFlow!",AB$1,$A84)):INDIRECT(CONCATENATE("InterveningNaturalFlow!",AB$1,$B84)))</f>
        <v>506430</v>
      </c>
      <c r="AC84" s="49">
        <f ca="1">SUM(INDIRECT(CONCATENATE("InterveningNaturalFlow!",AC$1,$A84)):INDIRECT(CONCATENATE("InterveningNaturalFlow!",AC$1,$B84)))</f>
        <v>739097</v>
      </c>
      <c r="AD84" s="49">
        <f ca="1">SUM(INDIRECT(CONCATENATE("InterveningNaturalFlow!",AD$1,$A84)):INDIRECT(CONCATENATE("InterveningNaturalFlow!",AD$1,$B84)))</f>
        <v>522098</v>
      </c>
      <c r="AE84" s="49">
        <f ca="1">SUM(INDIRECT(CONCATENATE("InterveningNaturalFlow!",AE$1,$A84)):INDIRECT(CONCATENATE("InterveningNaturalFlow!",AE$1,$B84)))</f>
        <v>138906</v>
      </c>
      <c r="AF84" s="49">
        <f ca="1">SUM(INDIRECT(CONCATENATE("InterveningNaturalFlow!",AF$1,$A84)):INDIRECT(CONCATENATE("InterveningNaturalFlow!",AF$1,$B84)))</f>
        <v>-43955</v>
      </c>
      <c r="AG84" s="49">
        <f ca="1">SUM(INDIRECT(CONCATENATE("InterveningNaturalFlow!",AG$1,$A84)):INDIRECT(CONCATENATE("InterveningNaturalFlow!",AG$1,$B84)))</f>
        <v>-449296</v>
      </c>
    </row>
    <row r="85" spans="1:33" s="2" customFormat="1" x14ac:dyDescent="0.2">
      <c r="A85" s="43">
        <f t="shared" si="5"/>
        <v>945</v>
      </c>
      <c r="B85" s="43">
        <f t="shared" si="5"/>
        <v>956</v>
      </c>
      <c r="C85" s="44">
        <v>1984</v>
      </c>
      <c r="D85" s="49">
        <f ca="1">SUM(INDIRECT(CONCATENATE("InterveningNaturalFlow!",D$1,$A85)):INDIRECT(CONCATENATE("InterveningNaturalFlow!",D$1,$B85)))</f>
        <v>3510441</v>
      </c>
      <c r="E85" s="49">
        <f ca="1">SUM(INDIRECT(CONCATENATE("InterveningNaturalFlow!",E$1,$A85)):INDIRECT(CONCATENATE("InterveningNaturalFlow!",E$1,$B85)))</f>
        <v>2900815</v>
      </c>
      <c r="F85" s="49">
        <f ca="1">SUM(INDIRECT(CONCATENATE("InterveningNaturalFlow!",F$1,$A85)):INDIRECT(CONCATENATE("InterveningNaturalFlow!",F$1,$B85)))</f>
        <v>241798</v>
      </c>
      <c r="G85" s="49">
        <f ca="1">SUM(INDIRECT(CONCATENATE("InterveningNaturalFlow!",G$1,$A85)):INDIRECT(CONCATENATE("InterveningNaturalFlow!",G$1,$B85)))</f>
        <v>1627516</v>
      </c>
      <c r="H85" s="49">
        <f ca="1">SUM(INDIRECT(CONCATENATE("InterveningNaturalFlow!",H$1,$A85)):INDIRECT(CONCATENATE("InterveningNaturalFlow!",H$1,$B85)))</f>
        <v>698912</v>
      </c>
      <c r="I85" s="49">
        <f ca="1">SUM(INDIRECT(CONCATENATE("InterveningNaturalFlow!",I$1,$A85)):INDIRECT(CONCATENATE("InterveningNaturalFlow!",I$1,$B85)))</f>
        <v>1798831</v>
      </c>
      <c r="J85" s="49">
        <f ca="1">SUM(INDIRECT(CONCATENATE("InterveningNaturalFlow!",J$1,$A85)):INDIRECT(CONCATENATE("InterveningNaturalFlow!",J$1,$B85)))</f>
        <v>1490509</v>
      </c>
      <c r="K85" s="49">
        <f ca="1">SUM(INDIRECT(CONCATENATE("InterveningNaturalFlow!",K$1,$A85)):INDIRECT(CONCATENATE("InterveningNaturalFlow!",K$1,$B85)))</f>
        <v>528606</v>
      </c>
      <c r="L85" s="49">
        <f ca="1">SUM(INDIRECT(CONCATENATE("InterveningNaturalFlow!",L$1,$A85)):INDIRECT(CONCATENATE("InterveningNaturalFlow!",L$1,$B85)))</f>
        <v>1675064</v>
      </c>
      <c r="M85" s="49">
        <f ca="1">SUM(INDIRECT(CONCATENATE("InterveningNaturalFlow!",M$1,$A85)):INDIRECT(CONCATENATE("InterveningNaturalFlow!",M$1,$B85)))</f>
        <v>125348</v>
      </c>
      <c r="N85" s="49">
        <f ca="1">SUM(INDIRECT(CONCATENATE("InterveningNaturalFlow!",N$1,$A85)):INDIRECT(CONCATENATE("InterveningNaturalFlow!",N$1,$B85)))</f>
        <v>1048951</v>
      </c>
      <c r="O85" s="49">
        <f ca="1">SUM(INDIRECT(CONCATENATE("InterveningNaturalFlow!",O$1,$A85)):INDIRECT(CONCATENATE("InterveningNaturalFlow!",O$1,$B85)))</f>
        <v>2320248</v>
      </c>
      <c r="P85" s="49">
        <f ca="1">SUM(INDIRECT(CONCATENATE("InterveningNaturalFlow!",P$1,$A85)):INDIRECT(CONCATENATE("InterveningNaturalFlow!",P$1,$B85)))</f>
        <v>947253</v>
      </c>
      <c r="Q85" s="49">
        <f ca="1">SUM(INDIRECT(CONCATENATE("InterveningNaturalFlow!",Q$1,$A85)):INDIRECT(CONCATENATE("InterveningNaturalFlow!",Q$1,$B85)))</f>
        <v>1099938</v>
      </c>
      <c r="R85" s="49">
        <f ca="1">SUM(INDIRECT(CONCATENATE("InterveningNaturalFlow!",R$1,$A85)):INDIRECT(CONCATENATE("InterveningNaturalFlow!",R$1,$B85)))</f>
        <v>1064500</v>
      </c>
      <c r="S85" s="49">
        <f ca="1">SUM(INDIRECT(CONCATENATE("InterveningNaturalFlow!",S$1,$A85)):INDIRECT(CONCATENATE("InterveningNaturalFlow!",S$1,$B85)))</f>
        <v>610209</v>
      </c>
      <c r="T85" s="49">
        <f ca="1">SUM(INDIRECT(CONCATENATE("InterveningNaturalFlow!",T$1,$A85)):INDIRECT(CONCATENATE("InterveningNaturalFlow!",T$1,$B85)))</f>
        <v>451083</v>
      </c>
      <c r="U85" s="49">
        <f ca="1">SUM(INDIRECT(CONCATENATE("InterveningNaturalFlow!",U$1,$A85)):INDIRECT(CONCATENATE("InterveningNaturalFlow!",U$1,$B85)))</f>
        <v>1373967</v>
      </c>
      <c r="V85" s="49">
        <f ca="1">SUM(INDIRECT(CONCATENATE("InterveningNaturalFlow!",V$1,$A85)):INDIRECT(CONCATENATE("InterveningNaturalFlow!",V$1,$B85)))</f>
        <v>1082758</v>
      </c>
      <c r="W85" s="49">
        <f ca="1">SUM(INDIRECT(CONCATENATE("InterveningNaturalFlow!",W$1,$A85)):INDIRECT(CONCATENATE("InterveningNaturalFlow!",W$1,$B85)))</f>
        <v>-240347</v>
      </c>
      <c r="X85" s="46"/>
      <c r="Y85" s="49">
        <f ca="1">SUM(INDIRECT(CONCATENATE("InterveningNaturalFlow!",Y$1,$A85)):INDIRECT(CONCATENATE("InterveningNaturalFlow!",Y$1,$B85)))</f>
        <v>17260</v>
      </c>
      <c r="Z85" s="49">
        <f ca="1">SUM(INDIRECT(CONCATENATE("InterveningNaturalFlow!",Z$1,$A85)):INDIRECT(CONCATENATE("InterveningNaturalFlow!",Z$1,$B85)))</f>
        <v>196150</v>
      </c>
      <c r="AA85" s="49">
        <f ca="1">SUM(INDIRECT(CONCATENATE("InterveningNaturalFlow!",AA$1,$A85)):INDIRECT(CONCATENATE("InterveningNaturalFlow!",AA$1,$B85)))</f>
        <v>14731</v>
      </c>
      <c r="AB85" s="49">
        <f ca="1">SUM(INDIRECT(CONCATENATE("InterveningNaturalFlow!",AB$1,$A85)):INDIRECT(CONCATENATE("InterveningNaturalFlow!",AB$1,$B85)))</f>
        <v>170558</v>
      </c>
      <c r="AC85" s="49">
        <f ca="1">SUM(INDIRECT(CONCATENATE("InterveningNaturalFlow!",AC$1,$A85)):INDIRECT(CONCATENATE("InterveningNaturalFlow!",AC$1,$B85)))</f>
        <v>995110</v>
      </c>
      <c r="AD85" s="49">
        <f ca="1">SUM(INDIRECT(CONCATENATE("InterveningNaturalFlow!",AD$1,$A85)):INDIRECT(CONCATENATE("InterveningNaturalFlow!",AD$1,$B85)))</f>
        <v>292531</v>
      </c>
      <c r="AE85" s="49">
        <f ca="1">SUM(INDIRECT(CONCATENATE("InterveningNaturalFlow!",AE$1,$A85)):INDIRECT(CONCATENATE("InterveningNaturalFlow!",AE$1,$B85)))</f>
        <v>111800</v>
      </c>
      <c r="AF85" s="49">
        <f ca="1">SUM(INDIRECT(CONCATENATE("InterveningNaturalFlow!",AF$1,$A85)):INDIRECT(CONCATENATE("InterveningNaturalFlow!",AF$1,$B85)))</f>
        <v>365421</v>
      </c>
      <c r="AG85" s="49">
        <f ca="1">SUM(INDIRECT(CONCATENATE("InterveningNaturalFlow!",AG$1,$A85)):INDIRECT(CONCATENATE("InterveningNaturalFlow!",AG$1,$B85)))</f>
        <v>-527325</v>
      </c>
    </row>
    <row r="86" spans="1:33" s="2" customFormat="1" x14ac:dyDescent="0.2">
      <c r="A86" s="43">
        <f t="shared" si="5"/>
        <v>957</v>
      </c>
      <c r="B86" s="43">
        <f t="shared" si="5"/>
        <v>968</v>
      </c>
      <c r="C86" s="44">
        <v>1985</v>
      </c>
      <c r="D86" s="49">
        <f ca="1">SUM(INDIRECT(CONCATENATE("InterveningNaturalFlow!",D$1,$A86)):INDIRECT(CONCATENATE("InterveningNaturalFlow!",D$1,$B86)))</f>
        <v>2651301</v>
      </c>
      <c r="E86" s="49">
        <f ca="1">SUM(INDIRECT(CONCATENATE("InterveningNaturalFlow!",E$1,$A86)):INDIRECT(CONCATENATE("InterveningNaturalFlow!",E$1,$B86)))</f>
        <v>2343427</v>
      </c>
      <c r="F86" s="49">
        <f ca="1">SUM(INDIRECT(CONCATENATE("InterveningNaturalFlow!",F$1,$A86)):INDIRECT(CONCATENATE("InterveningNaturalFlow!",F$1,$B86)))</f>
        <v>193538</v>
      </c>
      <c r="G86" s="49">
        <f ca="1">SUM(INDIRECT(CONCATENATE("InterveningNaturalFlow!",G$1,$A86)):INDIRECT(CONCATENATE("InterveningNaturalFlow!",G$1,$B86)))</f>
        <v>1222221</v>
      </c>
      <c r="H86" s="49">
        <f ca="1">SUM(INDIRECT(CONCATENATE("InterveningNaturalFlow!",H$1,$A86)):INDIRECT(CONCATENATE("InterveningNaturalFlow!",H$1,$B86)))</f>
        <v>463399</v>
      </c>
      <c r="I86" s="49">
        <f ca="1">SUM(INDIRECT(CONCATENATE("InterveningNaturalFlow!",I$1,$A86)):INDIRECT(CONCATENATE("InterveningNaturalFlow!",I$1,$B86)))</f>
        <v>1675564</v>
      </c>
      <c r="J86" s="49">
        <f ca="1">SUM(INDIRECT(CONCATENATE("InterveningNaturalFlow!",J$1,$A86)):INDIRECT(CONCATENATE("InterveningNaturalFlow!",J$1,$B86)))</f>
        <v>1452112</v>
      </c>
      <c r="K86" s="49">
        <f ca="1">SUM(INDIRECT(CONCATENATE("InterveningNaturalFlow!",K$1,$A86)):INDIRECT(CONCATENATE("InterveningNaturalFlow!",K$1,$B86)))</f>
        <v>454133</v>
      </c>
      <c r="L86" s="49">
        <f ca="1">SUM(INDIRECT(CONCATENATE("InterveningNaturalFlow!",L$1,$A86)):INDIRECT(CONCATENATE("InterveningNaturalFlow!",L$1,$B86)))</f>
        <v>1179057</v>
      </c>
      <c r="M86" s="49">
        <f ca="1">SUM(INDIRECT(CONCATENATE("InterveningNaturalFlow!",M$1,$A86)):INDIRECT(CONCATENATE("InterveningNaturalFlow!",M$1,$B86)))</f>
        <v>8332</v>
      </c>
      <c r="N86" s="49">
        <f ca="1">SUM(INDIRECT(CONCATENATE("InterveningNaturalFlow!",N$1,$A86)):INDIRECT(CONCATENATE("InterveningNaturalFlow!",N$1,$B86)))</f>
        <v>535382</v>
      </c>
      <c r="O86" s="49">
        <f ca="1">SUM(INDIRECT(CONCATENATE("InterveningNaturalFlow!",O$1,$A86)):INDIRECT(CONCATENATE("InterveningNaturalFlow!",O$1,$B86)))</f>
        <v>1729867</v>
      </c>
      <c r="P86" s="49">
        <f ca="1">SUM(INDIRECT(CONCATENATE("InterveningNaturalFlow!",P$1,$A86)):INDIRECT(CONCATENATE("InterveningNaturalFlow!",P$1,$B86)))</f>
        <v>582381</v>
      </c>
      <c r="Q86" s="49">
        <f ca="1">SUM(INDIRECT(CONCATENATE("InterveningNaturalFlow!",Q$1,$A86)):INDIRECT(CONCATENATE("InterveningNaturalFlow!",Q$1,$B86)))</f>
        <v>749903</v>
      </c>
      <c r="R86" s="49">
        <f ca="1">SUM(INDIRECT(CONCATENATE("InterveningNaturalFlow!",R$1,$A86)):INDIRECT(CONCATENATE("InterveningNaturalFlow!",R$1,$B86)))</f>
        <v>892617</v>
      </c>
      <c r="S86" s="49">
        <f ca="1">SUM(INDIRECT(CONCATENATE("InterveningNaturalFlow!",S$1,$A86)):INDIRECT(CONCATENATE("InterveningNaturalFlow!",S$1,$B86)))</f>
        <v>708347</v>
      </c>
      <c r="T86" s="49">
        <f ca="1">SUM(INDIRECT(CONCATENATE("InterveningNaturalFlow!",T$1,$A86)):INDIRECT(CONCATENATE("InterveningNaturalFlow!",T$1,$B86)))</f>
        <v>250590</v>
      </c>
      <c r="U86" s="49">
        <f ca="1">SUM(INDIRECT(CONCATENATE("InterveningNaturalFlow!",U$1,$A86)):INDIRECT(CONCATENATE("InterveningNaturalFlow!",U$1,$B86)))</f>
        <v>1997642</v>
      </c>
      <c r="V86" s="49">
        <f ca="1">SUM(INDIRECT(CONCATENATE("InterveningNaturalFlow!",V$1,$A86)):INDIRECT(CONCATENATE("InterveningNaturalFlow!",V$1,$B86)))</f>
        <v>1261895</v>
      </c>
      <c r="W86" s="49">
        <f ca="1">SUM(INDIRECT(CONCATENATE("InterveningNaturalFlow!",W$1,$A86)):INDIRECT(CONCATENATE("InterveningNaturalFlow!",W$1,$B86)))</f>
        <v>689236</v>
      </c>
      <c r="X86" s="46"/>
      <c r="Y86" s="49">
        <f ca="1">SUM(INDIRECT(CONCATENATE("InterveningNaturalFlow!",Y$1,$A86)):INDIRECT(CONCATENATE("InterveningNaturalFlow!",Y$1,$B86)))</f>
        <v>16203</v>
      </c>
      <c r="Z86" s="49">
        <f ca="1">SUM(INDIRECT(CONCATENATE("InterveningNaturalFlow!",Z$1,$A86)):INDIRECT(CONCATENATE("InterveningNaturalFlow!",Z$1,$B86)))</f>
        <v>252670</v>
      </c>
      <c r="AA86" s="49">
        <f ca="1">SUM(INDIRECT(CONCATENATE("InterveningNaturalFlow!",AA$1,$A86)):INDIRECT(CONCATENATE("InterveningNaturalFlow!",AA$1,$B86)))</f>
        <v>-30477</v>
      </c>
      <c r="AB86" s="49">
        <f ca="1">SUM(INDIRECT(CONCATENATE("InterveningNaturalFlow!",AB$1,$A86)):INDIRECT(CONCATENATE("InterveningNaturalFlow!",AB$1,$B86)))</f>
        <v>171020</v>
      </c>
      <c r="AC86" s="49">
        <f ca="1">SUM(INDIRECT(CONCATENATE("InterveningNaturalFlow!",AC$1,$A86)):INDIRECT(CONCATENATE("InterveningNaturalFlow!",AC$1,$B86)))</f>
        <v>629925</v>
      </c>
      <c r="AD86" s="49">
        <f ca="1">SUM(INDIRECT(CONCATENATE("InterveningNaturalFlow!",AD$1,$A86)):INDIRECT(CONCATENATE("InterveningNaturalFlow!",AD$1,$B86)))</f>
        <v>238214</v>
      </c>
      <c r="AE86" s="49">
        <f ca="1">SUM(INDIRECT(CONCATENATE("InterveningNaturalFlow!",AE$1,$A86)):INDIRECT(CONCATENATE("InterveningNaturalFlow!",AE$1,$B86)))</f>
        <v>224288</v>
      </c>
      <c r="AF86" s="49">
        <f ca="1">SUM(INDIRECT(CONCATENATE("InterveningNaturalFlow!",AF$1,$A86)):INDIRECT(CONCATENATE("InterveningNaturalFlow!",AF$1,$B86)))</f>
        <v>412352</v>
      </c>
      <c r="AG86" s="49">
        <f ca="1">SUM(INDIRECT(CONCATENATE("InterveningNaturalFlow!",AG$1,$A86)):INDIRECT(CONCATENATE("InterveningNaturalFlow!",AG$1,$B86)))</f>
        <v>-428652</v>
      </c>
    </row>
    <row r="87" spans="1:33" s="2" customFormat="1" x14ac:dyDescent="0.2">
      <c r="A87" s="43">
        <f t="shared" si="5"/>
        <v>969</v>
      </c>
      <c r="B87" s="43">
        <f t="shared" si="5"/>
        <v>980</v>
      </c>
      <c r="C87" s="44">
        <v>1986</v>
      </c>
      <c r="D87" s="49">
        <f ca="1">SUM(INDIRECT(CONCATENATE("InterveningNaturalFlow!",D$1,$A87)):INDIRECT(CONCATENATE("InterveningNaturalFlow!",D$1,$B87)))</f>
        <v>2815896</v>
      </c>
      <c r="E87" s="49">
        <f ca="1">SUM(INDIRECT(CONCATENATE("InterveningNaturalFlow!",E$1,$A87)):INDIRECT(CONCATENATE("InterveningNaturalFlow!",E$1,$B87)))</f>
        <v>2155010</v>
      </c>
      <c r="F87" s="49">
        <f ca="1">SUM(INDIRECT(CONCATENATE("InterveningNaturalFlow!",F$1,$A87)):INDIRECT(CONCATENATE("InterveningNaturalFlow!",F$1,$B87)))</f>
        <v>233559</v>
      </c>
      <c r="G87" s="49">
        <f ca="1">SUM(INDIRECT(CONCATENATE("InterveningNaturalFlow!",G$1,$A87)):INDIRECT(CONCATENATE("InterveningNaturalFlow!",G$1,$B87)))</f>
        <v>1245497</v>
      </c>
      <c r="H87" s="49">
        <f ca="1">SUM(INDIRECT(CONCATENATE("InterveningNaturalFlow!",H$1,$A87)):INDIRECT(CONCATENATE("InterveningNaturalFlow!",H$1,$B87)))</f>
        <v>297624</v>
      </c>
      <c r="I87" s="49">
        <f ca="1">SUM(INDIRECT(CONCATENATE("InterveningNaturalFlow!",I$1,$A87)):INDIRECT(CONCATENATE("InterveningNaturalFlow!",I$1,$B87)))</f>
        <v>1656340</v>
      </c>
      <c r="J87" s="49">
        <f ca="1">SUM(INDIRECT(CONCATENATE("InterveningNaturalFlow!",J$1,$A87)):INDIRECT(CONCATENATE("InterveningNaturalFlow!",J$1,$B87)))</f>
        <v>1271134</v>
      </c>
      <c r="K87" s="49">
        <f ca="1">SUM(INDIRECT(CONCATENATE("InterveningNaturalFlow!",K$1,$A87)):INDIRECT(CONCATENATE("InterveningNaturalFlow!",K$1,$B87)))</f>
        <v>277021</v>
      </c>
      <c r="L87" s="49">
        <f ca="1">SUM(INDIRECT(CONCATENATE("InterveningNaturalFlow!",L$1,$A87)):INDIRECT(CONCATENATE("InterveningNaturalFlow!",L$1,$B87)))</f>
        <v>2452773</v>
      </c>
      <c r="M87" s="49">
        <f ca="1">SUM(INDIRECT(CONCATENATE("InterveningNaturalFlow!",M$1,$A87)):INDIRECT(CONCATENATE("InterveningNaturalFlow!",M$1,$B87)))</f>
        <v>116359</v>
      </c>
      <c r="N87" s="49">
        <f ca="1">SUM(INDIRECT(CONCATENATE("InterveningNaturalFlow!",N$1,$A87)):INDIRECT(CONCATENATE("InterveningNaturalFlow!",N$1,$B87)))</f>
        <v>878560</v>
      </c>
      <c r="O87" s="49">
        <f ca="1">SUM(INDIRECT(CONCATENATE("InterveningNaturalFlow!",O$1,$A87)):INDIRECT(CONCATENATE("InterveningNaturalFlow!",O$1,$B87)))</f>
        <v>1812674</v>
      </c>
      <c r="P87" s="49">
        <f ca="1">SUM(INDIRECT(CONCATENATE("InterveningNaturalFlow!",P$1,$A87)):INDIRECT(CONCATENATE("InterveningNaturalFlow!",P$1,$B87)))</f>
        <v>656488</v>
      </c>
      <c r="Q87" s="49">
        <f ca="1">SUM(INDIRECT(CONCATENATE("InterveningNaturalFlow!",Q$1,$A87)):INDIRECT(CONCATENATE("InterveningNaturalFlow!",Q$1,$B87)))</f>
        <v>1384889</v>
      </c>
      <c r="R87" s="49">
        <f ca="1">SUM(INDIRECT(CONCATENATE("InterveningNaturalFlow!",R$1,$A87)):INDIRECT(CONCATENATE("InterveningNaturalFlow!",R$1,$B87)))</f>
        <v>899995</v>
      </c>
      <c r="S87" s="49">
        <f ca="1">SUM(INDIRECT(CONCATENATE("InterveningNaturalFlow!",S$1,$A87)):INDIRECT(CONCATENATE("InterveningNaturalFlow!",S$1,$B87)))</f>
        <v>584549</v>
      </c>
      <c r="T87" s="49">
        <f ca="1">SUM(INDIRECT(CONCATENATE("InterveningNaturalFlow!",T$1,$A87)):INDIRECT(CONCATENATE("InterveningNaturalFlow!",T$1,$B87)))</f>
        <v>216634</v>
      </c>
      <c r="U87" s="49">
        <f ca="1">SUM(INDIRECT(CONCATENATE("InterveningNaturalFlow!",U$1,$A87)):INDIRECT(CONCATENATE("InterveningNaturalFlow!",U$1,$B87)))</f>
        <v>1844617</v>
      </c>
      <c r="V87" s="49">
        <f ca="1">SUM(INDIRECT(CONCATENATE("InterveningNaturalFlow!",V$1,$A87)):INDIRECT(CONCATENATE("InterveningNaturalFlow!",V$1,$B87)))</f>
        <v>1539463</v>
      </c>
      <c r="W87" s="49">
        <f ca="1">SUM(INDIRECT(CONCATENATE("InterveningNaturalFlow!",W$1,$A87)):INDIRECT(CONCATENATE("InterveningNaturalFlow!",W$1,$B87)))</f>
        <v>639186</v>
      </c>
      <c r="X87" s="46"/>
      <c r="Y87" s="49">
        <f ca="1">SUM(INDIRECT(CONCATENATE("InterveningNaturalFlow!",Y$1,$A87)):INDIRECT(CONCATENATE("InterveningNaturalFlow!",Y$1,$B87)))</f>
        <v>18109</v>
      </c>
      <c r="Z87" s="49">
        <f ca="1">SUM(INDIRECT(CONCATENATE("InterveningNaturalFlow!",Z$1,$A87)):INDIRECT(CONCATENATE("InterveningNaturalFlow!",Z$1,$B87)))</f>
        <v>110482</v>
      </c>
      <c r="AA87" s="49">
        <f ca="1">SUM(INDIRECT(CONCATENATE("InterveningNaturalFlow!",AA$1,$A87)):INDIRECT(CONCATENATE("InterveningNaturalFlow!",AA$1,$B87)))</f>
        <v>176865</v>
      </c>
      <c r="AB87" s="49">
        <f ca="1">SUM(INDIRECT(CONCATENATE("InterveningNaturalFlow!",AB$1,$A87)):INDIRECT(CONCATENATE("InterveningNaturalFlow!",AB$1,$B87)))</f>
        <v>147196</v>
      </c>
      <c r="AC87" s="49">
        <f ca="1">SUM(INDIRECT(CONCATENATE("InterveningNaturalFlow!",AC$1,$A87)):INDIRECT(CONCATENATE("InterveningNaturalFlow!",AC$1,$B87)))</f>
        <v>261026</v>
      </c>
      <c r="AD87" s="49">
        <f ca="1">SUM(INDIRECT(CONCATENATE("InterveningNaturalFlow!",AD$1,$A87)):INDIRECT(CONCATENATE("InterveningNaturalFlow!",AD$1,$B87)))</f>
        <v>191874</v>
      </c>
      <c r="AE87" s="49">
        <f ca="1">SUM(INDIRECT(CONCATENATE("InterveningNaturalFlow!",AE$1,$A87)):INDIRECT(CONCATENATE("InterveningNaturalFlow!",AE$1,$B87)))</f>
        <v>142264</v>
      </c>
      <c r="AF87" s="49">
        <f ca="1">SUM(INDIRECT(CONCATENATE("InterveningNaturalFlow!",AF$1,$A87)):INDIRECT(CONCATENATE("InterveningNaturalFlow!",AF$1,$B87)))</f>
        <v>209302</v>
      </c>
      <c r="AG87" s="49">
        <f ca="1">SUM(INDIRECT(CONCATENATE("InterveningNaturalFlow!",AG$1,$A87)):INDIRECT(CONCATENATE("InterveningNaturalFlow!",AG$1,$B87)))</f>
        <v>-329513</v>
      </c>
    </row>
    <row r="88" spans="1:33" s="2" customFormat="1" x14ac:dyDescent="0.2">
      <c r="A88" s="43">
        <f t="shared" si="5"/>
        <v>981</v>
      </c>
      <c r="B88" s="43">
        <f t="shared" si="5"/>
        <v>992</v>
      </c>
      <c r="C88" s="44">
        <v>1987</v>
      </c>
      <c r="D88" s="49">
        <f ca="1">SUM(INDIRECT(CONCATENATE("InterveningNaturalFlow!",D$1,$A88)):INDIRECT(CONCATENATE("InterveningNaturalFlow!",D$1,$B88)))</f>
        <v>1546120</v>
      </c>
      <c r="E88" s="49">
        <f ca="1">SUM(INDIRECT(CONCATENATE("InterveningNaturalFlow!",E$1,$A88)):INDIRECT(CONCATENATE("InterveningNaturalFlow!",E$1,$B88)))</f>
        <v>1375194</v>
      </c>
      <c r="F88" s="49">
        <f ca="1">SUM(INDIRECT(CONCATENATE("InterveningNaturalFlow!",F$1,$A88)):INDIRECT(CONCATENATE("InterveningNaturalFlow!",F$1,$B88)))</f>
        <v>171007</v>
      </c>
      <c r="G88" s="49">
        <f ca="1">SUM(INDIRECT(CONCATENATE("InterveningNaturalFlow!",G$1,$A88)):INDIRECT(CONCATENATE("InterveningNaturalFlow!",G$1,$B88)))</f>
        <v>937270</v>
      </c>
      <c r="H88" s="49">
        <f ca="1">SUM(INDIRECT(CONCATENATE("InterveningNaturalFlow!",H$1,$A88)):INDIRECT(CONCATENATE("InterveningNaturalFlow!",H$1,$B88)))</f>
        <v>289021</v>
      </c>
      <c r="I88" s="49">
        <f ca="1">SUM(INDIRECT(CONCATENATE("InterveningNaturalFlow!",I$1,$A88)):INDIRECT(CONCATENATE("InterveningNaturalFlow!",I$1,$B88)))</f>
        <v>1349712</v>
      </c>
      <c r="J88" s="49">
        <f ca="1">SUM(INDIRECT(CONCATENATE("InterveningNaturalFlow!",J$1,$A88)):INDIRECT(CONCATENATE("InterveningNaturalFlow!",J$1,$B88)))</f>
        <v>1247735</v>
      </c>
      <c r="K88" s="49">
        <f ca="1">SUM(INDIRECT(CONCATENATE("InterveningNaturalFlow!",K$1,$A88)):INDIRECT(CONCATENATE("InterveningNaturalFlow!",K$1,$B88)))</f>
        <v>242675</v>
      </c>
      <c r="L88" s="49">
        <f ca="1">SUM(INDIRECT(CONCATENATE("InterveningNaturalFlow!",L$1,$A88)):INDIRECT(CONCATENATE("InterveningNaturalFlow!",L$1,$B88)))</f>
        <v>1289339</v>
      </c>
      <c r="M88" s="49">
        <f ca="1">SUM(INDIRECT(CONCATENATE("InterveningNaturalFlow!",M$1,$A88)):INDIRECT(CONCATENATE("InterveningNaturalFlow!",M$1,$B88)))</f>
        <v>79471</v>
      </c>
      <c r="N88" s="49">
        <f ca="1">SUM(INDIRECT(CONCATENATE("InterveningNaturalFlow!",N$1,$A88)):INDIRECT(CONCATENATE("InterveningNaturalFlow!",N$1,$B88)))</f>
        <v>507464</v>
      </c>
      <c r="O88" s="49">
        <f ca="1">SUM(INDIRECT(CONCATENATE("InterveningNaturalFlow!",O$1,$A88)):INDIRECT(CONCATENATE("InterveningNaturalFlow!",O$1,$B88)))</f>
        <v>852843</v>
      </c>
      <c r="P88" s="49">
        <f ca="1">SUM(INDIRECT(CONCATENATE("InterveningNaturalFlow!",P$1,$A88)):INDIRECT(CONCATENATE("InterveningNaturalFlow!",P$1,$B88)))</f>
        <v>316107</v>
      </c>
      <c r="Q88" s="49">
        <f ca="1">SUM(INDIRECT(CONCATENATE("InterveningNaturalFlow!",Q$1,$A88)):INDIRECT(CONCATENATE("InterveningNaturalFlow!",Q$1,$B88)))</f>
        <v>812288</v>
      </c>
      <c r="R88" s="49">
        <f ca="1">SUM(INDIRECT(CONCATENATE("InterveningNaturalFlow!",R$1,$A88)):INDIRECT(CONCATENATE("InterveningNaturalFlow!",R$1,$B88)))</f>
        <v>574047</v>
      </c>
      <c r="S88" s="49">
        <f ca="1">SUM(INDIRECT(CONCATENATE("InterveningNaturalFlow!",S$1,$A88)):INDIRECT(CONCATENATE("InterveningNaturalFlow!",S$1,$B88)))</f>
        <v>312145</v>
      </c>
      <c r="T88" s="49">
        <f ca="1">SUM(INDIRECT(CONCATENATE("InterveningNaturalFlow!",T$1,$A88)):INDIRECT(CONCATENATE("InterveningNaturalFlow!",T$1,$B88)))</f>
        <v>129637</v>
      </c>
      <c r="U88" s="49">
        <f ca="1">SUM(INDIRECT(CONCATENATE("InterveningNaturalFlow!",U$1,$A88)):INDIRECT(CONCATENATE("InterveningNaturalFlow!",U$1,$B88)))</f>
        <v>1623060</v>
      </c>
      <c r="V88" s="49">
        <f ca="1">SUM(INDIRECT(CONCATENATE("InterveningNaturalFlow!",V$1,$A88)):INDIRECT(CONCATENATE("InterveningNaturalFlow!",V$1,$B88)))</f>
        <v>1420377</v>
      </c>
      <c r="W88" s="49">
        <f ca="1">SUM(INDIRECT(CONCATENATE("InterveningNaturalFlow!",W$1,$A88)):INDIRECT(CONCATENATE("InterveningNaturalFlow!",W$1,$B88)))</f>
        <v>258699</v>
      </c>
      <c r="X88" s="46"/>
      <c r="Y88" s="49">
        <f ca="1">SUM(INDIRECT(CONCATENATE("InterveningNaturalFlow!",Y$1,$A88)):INDIRECT(CONCATENATE("InterveningNaturalFlow!",Y$1,$B88)))</f>
        <v>17372</v>
      </c>
      <c r="Z88" s="49">
        <f ca="1">SUM(INDIRECT(CONCATENATE("InterveningNaturalFlow!",Z$1,$A88)):INDIRECT(CONCATENATE("InterveningNaturalFlow!",Z$1,$B88)))</f>
        <v>173444</v>
      </c>
      <c r="AA88" s="49">
        <f ca="1">SUM(INDIRECT(CONCATENATE("InterveningNaturalFlow!",AA$1,$A88)):INDIRECT(CONCATENATE("InterveningNaturalFlow!",AA$1,$B88)))</f>
        <v>195762</v>
      </c>
      <c r="AB88" s="49">
        <f ca="1">SUM(INDIRECT(CONCATENATE("InterveningNaturalFlow!",AB$1,$A88)):INDIRECT(CONCATENATE("InterveningNaturalFlow!",AB$1,$B88)))</f>
        <v>133568</v>
      </c>
      <c r="AC88" s="49">
        <f ca="1">SUM(INDIRECT(CONCATENATE("InterveningNaturalFlow!",AC$1,$A88)):INDIRECT(CONCATENATE("InterveningNaturalFlow!",AC$1,$B88)))</f>
        <v>482190</v>
      </c>
      <c r="AD88" s="49">
        <f ca="1">SUM(INDIRECT(CONCATENATE("InterveningNaturalFlow!",AD$1,$A88)):INDIRECT(CONCATENATE("InterveningNaturalFlow!",AD$1,$B88)))</f>
        <v>148415</v>
      </c>
      <c r="AE88" s="49">
        <f ca="1">SUM(INDIRECT(CONCATENATE("InterveningNaturalFlow!",AE$1,$A88)):INDIRECT(CONCATENATE("InterveningNaturalFlow!",AE$1,$B88)))</f>
        <v>21793</v>
      </c>
      <c r="AF88" s="49">
        <f ca="1">SUM(INDIRECT(CONCATENATE("InterveningNaturalFlow!",AF$1,$A88)):INDIRECT(CONCATENATE("InterveningNaturalFlow!",AF$1,$B88)))</f>
        <v>250388</v>
      </c>
      <c r="AG88" s="49">
        <f ca="1">SUM(INDIRECT(CONCATENATE("InterveningNaturalFlow!",AG$1,$A88)):INDIRECT(CONCATENATE("InterveningNaturalFlow!",AG$1,$B88)))</f>
        <v>162097</v>
      </c>
    </row>
    <row r="89" spans="1:33" s="2" customFormat="1" x14ac:dyDescent="0.2">
      <c r="A89" s="43">
        <f t="shared" si="5"/>
        <v>993</v>
      </c>
      <c r="B89" s="43">
        <f t="shared" si="5"/>
        <v>1004</v>
      </c>
      <c r="C89" s="44">
        <v>1988</v>
      </c>
      <c r="D89" s="49">
        <f ca="1">SUM(INDIRECT(CONCATENATE("InterveningNaturalFlow!",D$1,$A89)):INDIRECT(CONCATENATE("InterveningNaturalFlow!",D$1,$B89)))</f>
        <v>1860724</v>
      </c>
      <c r="E89" s="49">
        <f ca="1">SUM(INDIRECT(CONCATENATE("InterveningNaturalFlow!",E$1,$A89)):INDIRECT(CONCATENATE("InterveningNaturalFlow!",E$1,$B89)))</f>
        <v>987225</v>
      </c>
      <c r="F89" s="49">
        <f ca="1">SUM(INDIRECT(CONCATENATE("InterveningNaturalFlow!",F$1,$A89)):INDIRECT(CONCATENATE("InterveningNaturalFlow!",F$1,$B89)))</f>
        <v>105205</v>
      </c>
      <c r="G89" s="49">
        <f ca="1">SUM(INDIRECT(CONCATENATE("InterveningNaturalFlow!",G$1,$A89)):INDIRECT(CONCATENATE("InterveningNaturalFlow!",G$1,$B89)))</f>
        <v>558861</v>
      </c>
      <c r="H89" s="49">
        <f ca="1">SUM(INDIRECT(CONCATENATE("InterveningNaturalFlow!",H$1,$A89)):INDIRECT(CONCATENATE("InterveningNaturalFlow!",H$1,$B89)))</f>
        <v>217218</v>
      </c>
      <c r="I89" s="49">
        <f ca="1">SUM(INDIRECT(CONCATENATE("InterveningNaturalFlow!",I$1,$A89)):INDIRECT(CONCATENATE("InterveningNaturalFlow!",I$1,$B89)))</f>
        <v>775794</v>
      </c>
      <c r="J89" s="49">
        <f ca="1">SUM(INDIRECT(CONCATENATE("InterveningNaturalFlow!",J$1,$A89)):INDIRECT(CONCATENATE("InterveningNaturalFlow!",J$1,$B89)))</f>
        <v>598604</v>
      </c>
      <c r="K89" s="49">
        <f ca="1">SUM(INDIRECT(CONCATENATE("InterveningNaturalFlow!",K$1,$A89)):INDIRECT(CONCATENATE("InterveningNaturalFlow!",K$1,$B89)))</f>
        <v>8753</v>
      </c>
      <c r="L89" s="49">
        <f ca="1">SUM(INDIRECT(CONCATENATE("InterveningNaturalFlow!",L$1,$A89)):INDIRECT(CONCATENATE("InterveningNaturalFlow!",L$1,$B89)))</f>
        <v>847576</v>
      </c>
      <c r="M89" s="49">
        <f ca="1">SUM(INDIRECT(CONCATENATE("InterveningNaturalFlow!",M$1,$A89)):INDIRECT(CONCATENATE("InterveningNaturalFlow!",M$1,$B89)))</f>
        <v>59093</v>
      </c>
      <c r="N89" s="49">
        <f ca="1">SUM(INDIRECT(CONCATENATE("InterveningNaturalFlow!",N$1,$A89)):INDIRECT(CONCATENATE("InterveningNaturalFlow!",N$1,$B89)))</f>
        <v>454444</v>
      </c>
      <c r="O89" s="49">
        <f ca="1">SUM(INDIRECT(CONCATENATE("InterveningNaturalFlow!",O$1,$A89)):INDIRECT(CONCATENATE("InterveningNaturalFlow!",O$1,$B89)))</f>
        <v>1064012</v>
      </c>
      <c r="P89" s="49">
        <f ca="1">SUM(INDIRECT(CONCATENATE("InterveningNaturalFlow!",P$1,$A89)):INDIRECT(CONCATENATE("InterveningNaturalFlow!",P$1,$B89)))</f>
        <v>387145</v>
      </c>
      <c r="Q89" s="49">
        <f ca="1">SUM(INDIRECT(CONCATENATE("InterveningNaturalFlow!",Q$1,$A89)):INDIRECT(CONCATENATE("InterveningNaturalFlow!",Q$1,$B89)))</f>
        <v>462383</v>
      </c>
      <c r="R89" s="49">
        <f ca="1">SUM(INDIRECT(CONCATENATE("InterveningNaturalFlow!",R$1,$A89)):INDIRECT(CONCATENATE("InterveningNaturalFlow!",R$1,$B89)))</f>
        <v>578557</v>
      </c>
      <c r="S89" s="49">
        <f ca="1">SUM(INDIRECT(CONCATENATE("InterveningNaturalFlow!",S$1,$A89)):INDIRECT(CONCATENATE("InterveningNaturalFlow!",S$1,$B89)))</f>
        <v>252906</v>
      </c>
      <c r="T89" s="49">
        <f ca="1">SUM(INDIRECT(CONCATENATE("InterveningNaturalFlow!",T$1,$A89)):INDIRECT(CONCATENATE("InterveningNaturalFlow!",T$1,$B89)))</f>
        <v>99512</v>
      </c>
      <c r="U89" s="49">
        <f ca="1">SUM(INDIRECT(CONCATENATE("InterveningNaturalFlow!",U$1,$A89)):INDIRECT(CONCATENATE("InterveningNaturalFlow!",U$1,$B89)))</f>
        <v>862516</v>
      </c>
      <c r="V89" s="49">
        <f ca="1">SUM(INDIRECT(CONCATENATE("InterveningNaturalFlow!",V$1,$A89)):INDIRECT(CONCATENATE("InterveningNaturalFlow!",V$1,$B89)))</f>
        <v>883549</v>
      </c>
      <c r="W89" s="49">
        <f ca="1">SUM(INDIRECT(CONCATENATE("InterveningNaturalFlow!",W$1,$A89)):INDIRECT(CONCATENATE("InterveningNaturalFlow!",W$1,$B89)))</f>
        <v>124388</v>
      </c>
      <c r="X89" s="46"/>
      <c r="Y89" s="49">
        <f ca="1">SUM(INDIRECT(CONCATENATE("InterveningNaturalFlow!",Y$1,$A89)):INDIRECT(CONCATENATE("InterveningNaturalFlow!",Y$1,$B89)))</f>
        <v>12767</v>
      </c>
      <c r="Z89" s="49">
        <f ca="1">SUM(INDIRECT(CONCATENATE("InterveningNaturalFlow!",Z$1,$A89)):INDIRECT(CONCATENATE("InterveningNaturalFlow!",Z$1,$B89)))</f>
        <v>135492</v>
      </c>
      <c r="AA89" s="49">
        <f ca="1">SUM(INDIRECT(CONCATENATE("InterveningNaturalFlow!",AA$1,$A89)):INDIRECT(CONCATENATE("InterveningNaturalFlow!",AA$1,$B89)))</f>
        <v>240622</v>
      </c>
      <c r="AB89" s="49">
        <f ca="1">SUM(INDIRECT(CONCATENATE("InterveningNaturalFlow!",AB$1,$A89)):INDIRECT(CONCATENATE("InterveningNaturalFlow!",AB$1,$B89)))</f>
        <v>175791</v>
      </c>
      <c r="AC89" s="49">
        <f ca="1">SUM(INDIRECT(CONCATENATE("InterveningNaturalFlow!",AC$1,$A89)):INDIRECT(CONCATENATE("InterveningNaturalFlow!",AC$1,$B89)))</f>
        <v>295872</v>
      </c>
      <c r="AD89" s="49">
        <f ca="1">SUM(INDIRECT(CONCATENATE("InterveningNaturalFlow!",AD$1,$A89)):INDIRECT(CONCATENATE("InterveningNaturalFlow!",AD$1,$B89)))</f>
        <v>296468</v>
      </c>
      <c r="AE89" s="49">
        <f ca="1">SUM(INDIRECT(CONCATENATE("InterveningNaturalFlow!",AE$1,$A89)):INDIRECT(CONCATENATE("InterveningNaturalFlow!",AE$1,$B89)))</f>
        <v>48353</v>
      </c>
      <c r="AF89" s="49">
        <f ca="1">SUM(INDIRECT(CONCATENATE("InterveningNaturalFlow!",AF$1,$A89)):INDIRECT(CONCATENATE("InterveningNaturalFlow!",AF$1,$B89)))</f>
        <v>153711</v>
      </c>
      <c r="AG89" s="49">
        <f ca="1">SUM(INDIRECT(CONCATENATE("InterveningNaturalFlow!",AG$1,$A89)):INDIRECT(CONCATENATE("InterveningNaturalFlow!",AG$1,$B89)))</f>
        <v>141630</v>
      </c>
    </row>
    <row r="90" spans="1:33" s="2" customFormat="1" x14ac:dyDescent="0.2">
      <c r="A90" s="43">
        <f t="shared" si="5"/>
        <v>1005</v>
      </c>
      <c r="B90" s="43">
        <f t="shared" si="5"/>
        <v>1016</v>
      </c>
      <c r="C90" s="44">
        <v>1989</v>
      </c>
      <c r="D90" s="49">
        <f ca="1">SUM(INDIRECT(CONCATENATE("InterveningNaturalFlow!",D$1,$A90)):INDIRECT(CONCATENATE("InterveningNaturalFlow!",D$1,$B90)))</f>
        <v>1579420</v>
      </c>
      <c r="E90" s="49">
        <f ca="1">SUM(INDIRECT(CONCATENATE("InterveningNaturalFlow!",E$1,$A90)):INDIRECT(CONCATENATE("InterveningNaturalFlow!",E$1,$B90)))</f>
        <v>988329</v>
      </c>
      <c r="F90" s="49">
        <f ca="1">SUM(INDIRECT(CONCATENATE("InterveningNaturalFlow!",F$1,$A90)):INDIRECT(CONCATENATE("InterveningNaturalFlow!",F$1,$B90)))</f>
        <v>117167</v>
      </c>
      <c r="G90" s="49">
        <f ca="1">SUM(INDIRECT(CONCATENATE("InterveningNaturalFlow!",G$1,$A90)):INDIRECT(CONCATENATE("InterveningNaturalFlow!",G$1,$B90)))</f>
        <v>596699</v>
      </c>
      <c r="H90" s="49">
        <f ca="1">SUM(INDIRECT(CONCATENATE("InterveningNaturalFlow!",H$1,$A90)):INDIRECT(CONCATENATE("InterveningNaturalFlow!",H$1,$B90)))</f>
        <v>158010</v>
      </c>
      <c r="I90" s="49">
        <f ca="1">SUM(INDIRECT(CONCATENATE("InterveningNaturalFlow!",I$1,$A90)):INDIRECT(CONCATENATE("InterveningNaturalFlow!",I$1,$B90)))</f>
        <v>773918</v>
      </c>
      <c r="J90" s="49">
        <f ca="1">SUM(INDIRECT(CONCATENATE("InterveningNaturalFlow!",J$1,$A90)):INDIRECT(CONCATENATE("InterveningNaturalFlow!",J$1,$B90)))</f>
        <v>523129</v>
      </c>
      <c r="K90" s="49">
        <f ca="1">SUM(INDIRECT(CONCATENATE("InterveningNaturalFlow!",K$1,$A90)):INDIRECT(CONCATENATE("InterveningNaturalFlow!",K$1,$B90)))</f>
        <v>-10082</v>
      </c>
      <c r="L90" s="49">
        <f ca="1">SUM(INDIRECT(CONCATENATE("InterveningNaturalFlow!",L$1,$A90)):INDIRECT(CONCATENATE("InterveningNaturalFlow!",L$1,$B90)))</f>
        <v>1009714</v>
      </c>
      <c r="M90" s="49">
        <f ca="1">SUM(INDIRECT(CONCATENATE("InterveningNaturalFlow!",M$1,$A90)):INDIRECT(CONCATENATE("InterveningNaturalFlow!",M$1,$B90)))</f>
        <v>48393</v>
      </c>
      <c r="N90" s="49">
        <f ca="1">SUM(INDIRECT(CONCATENATE("InterveningNaturalFlow!",N$1,$A90)):INDIRECT(CONCATENATE("InterveningNaturalFlow!",N$1,$B90)))</f>
        <v>372359</v>
      </c>
      <c r="O90" s="49">
        <f ca="1">SUM(INDIRECT(CONCATENATE("InterveningNaturalFlow!",O$1,$A90)):INDIRECT(CONCATENATE("InterveningNaturalFlow!",O$1,$B90)))</f>
        <v>772388</v>
      </c>
      <c r="P90" s="49">
        <f ca="1">SUM(INDIRECT(CONCATENATE("InterveningNaturalFlow!",P$1,$A90)):INDIRECT(CONCATENATE("InterveningNaturalFlow!",P$1,$B90)))</f>
        <v>264889</v>
      </c>
      <c r="Q90" s="49">
        <f ca="1">SUM(INDIRECT(CONCATENATE("InterveningNaturalFlow!",Q$1,$A90)):INDIRECT(CONCATENATE("InterveningNaturalFlow!",Q$1,$B90)))</f>
        <v>425967</v>
      </c>
      <c r="R90" s="49">
        <f ca="1">SUM(INDIRECT(CONCATENATE("InterveningNaturalFlow!",R$1,$A90)):INDIRECT(CONCATENATE("InterveningNaturalFlow!",R$1,$B90)))</f>
        <v>409596</v>
      </c>
      <c r="S90" s="49">
        <f ca="1">SUM(INDIRECT(CONCATENATE("InterveningNaturalFlow!",S$1,$A90)):INDIRECT(CONCATENATE("InterveningNaturalFlow!",S$1,$B90)))</f>
        <v>122356</v>
      </c>
      <c r="T90" s="49">
        <f ca="1">SUM(INDIRECT(CONCATENATE("InterveningNaturalFlow!",T$1,$A90)):INDIRECT(CONCATENATE("InterveningNaturalFlow!",T$1,$B90)))</f>
        <v>82847</v>
      </c>
      <c r="U90" s="49">
        <f ca="1">SUM(INDIRECT(CONCATENATE("InterveningNaturalFlow!",U$1,$A90)):INDIRECT(CONCATENATE("InterveningNaturalFlow!",U$1,$B90)))</f>
        <v>856030</v>
      </c>
      <c r="V90" s="49">
        <f ca="1">SUM(INDIRECT(CONCATENATE("InterveningNaturalFlow!",V$1,$A90)):INDIRECT(CONCATENATE("InterveningNaturalFlow!",V$1,$B90)))</f>
        <v>639035</v>
      </c>
      <c r="W90" s="49">
        <f ca="1">SUM(INDIRECT(CONCATENATE("InterveningNaturalFlow!",W$1,$A90)):INDIRECT(CONCATENATE("InterveningNaturalFlow!",W$1,$B90)))</f>
        <v>-255987</v>
      </c>
      <c r="X90" s="46"/>
      <c r="Y90" s="49">
        <f ca="1">SUM(INDIRECT(CONCATENATE("InterveningNaturalFlow!",Y$1,$A90)):INDIRECT(CONCATENATE("InterveningNaturalFlow!",Y$1,$B90)))</f>
        <v>11619</v>
      </c>
      <c r="Z90" s="49">
        <f ca="1">SUM(INDIRECT(CONCATENATE("InterveningNaturalFlow!",Z$1,$A90)):INDIRECT(CONCATENATE("InterveningNaturalFlow!",Z$1,$B90)))</f>
        <v>36543</v>
      </c>
      <c r="AA90" s="49">
        <f ca="1">SUM(INDIRECT(CONCATENATE("InterveningNaturalFlow!",AA$1,$A90)):INDIRECT(CONCATENATE("InterveningNaturalFlow!",AA$1,$B90)))</f>
        <v>263361</v>
      </c>
      <c r="AB90" s="49">
        <f ca="1">SUM(INDIRECT(CONCATENATE("InterveningNaturalFlow!",AB$1,$A90)):INDIRECT(CONCATENATE("InterveningNaturalFlow!",AB$1,$B90)))</f>
        <v>116410</v>
      </c>
      <c r="AC90" s="49">
        <f ca="1">SUM(INDIRECT(CONCATENATE("InterveningNaturalFlow!",AC$1,$A90)):INDIRECT(CONCATENATE("InterveningNaturalFlow!",AC$1,$B90)))</f>
        <v>270697</v>
      </c>
      <c r="AD90" s="49">
        <f ca="1">SUM(INDIRECT(CONCATENATE("InterveningNaturalFlow!",AD$1,$A90)):INDIRECT(CONCATENATE("InterveningNaturalFlow!",AD$1,$B90)))</f>
        <v>352753</v>
      </c>
      <c r="AE90" s="49">
        <f ca="1">SUM(INDIRECT(CONCATENATE("InterveningNaturalFlow!",AE$1,$A90)):INDIRECT(CONCATENATE("InterveningNaturalFlow!",AE$1,$B90)))</f>
        <v>8202</v>
      </c>
      <c r="AF90" s="49">
        <f ca="1">SUM(INDIRECT(CONCATENATE("InterveningNaturalFlow!",AF$1,$A90)):INDIRECT(CONCATENATE("InterveningNaturalFlow!",AF$1,$B90)))</f>
        <v>39907</v>
      </c>
      <c r="AG90" s="49">
        <f ca="1">SUM(INDIRECT(CONCATENATE("InterveningNaturalFlow!",AG$1,$A90)):INDIRECT(CONCATENATE("InterveningNaturalFlow!",AG$1,$B90)))</f>
        <v>150736</v>
      </c>
    </row>
    <row r="91" spans="1:33" s="2" customFormat="1" x14ac:dyDescent="0.2">
      <c r="A91" s="43">
        <f t="shared" ref="A91:B106" si="6">A90+12</f>
        <v>1017</v>
      </c>
      <c r="B91" s="43">
        <f t="shared" si="6"/>
        <v>1028</v>
      </c>
      <c r="C91" s="44">
        <v>1990</v>
      </c>
      <c r="D91" s="49">
        <f ca="1">SUM(INDIRECT(CONCATENATE("InterveningNaturalFlow!",D$1,$A91)):INDIRECT(CONCATENATE("InterveningNaturalFlow!",D$1,$B91)))</f>
        <v>1523544</v>
      </c>
      <c r="E91" s="49">
        <f ca="1">SUM(INDIRECT(CONCATENATE("InterveningNaturalFlow!",E$1,$A91)):INDIRECT(CONCATENATE("InterveningNaturalFlow!",E$1,$B91)))</f>
        <v>867347</v>
      </c>
      <c r="F91" s="49">
        <f ca="1">SUM(INDIRECT(CONCATENATE("InterveningNaturalFlow!",F$1,$A91)):INDIRECT(CONCATENATE("InterveningNaturalFlow!",F$1,$B91)))</f>
        <v>109979</v>
      </c>
      <c r="G91" s="49">
        <f ca="1">SUM(INDIRECT(CONCATENATE("InterveningNaturalFlow!",G$1,$A91)):INDIRECT(CONCATENATE("InterveningNaturalFlow!",G$1,$B91)))</f>
        <v>538088</v>
      </c>
      <c r="H91" s="49">
        <f ca="1">SUM(INDIRECT(CONCATENATE("InterveningNaturalFlow!",H$1,$A91)):INDIRECT(CONCATENATE("InterveningNaturalFlow!",H$1,$B91)))</f>
        <v>142850</v>
      </c>
      <c r="I91" s="49">
        <f ca="1">SUM(INDIRECT(CONCATENATE("InterveningNaturalFlow!",I$1,$A91)):INDIRECT(CONCATENATE("InterveningNaturalFlow!",I$1,$B91)))</f>
        <v>617080</v>
      </c>
      <c r="J91" s="49">
        <f ca="1">SUM(INDIRECT(CONCATENATE("InterveningNaturalFlow!",J$1,$A91)):INDIRECT(CONCATENATE("InterveningNaturalFlow!",J$1,$B91)))</f>
        <v>378547</v>
      </c>
      <c r="K91" s="49">
        <f ca="1">SUM(INDIRECT(CONCATENATE("InterveningNaturalFlow!",K$1,$A91)):INDIRECT(CONCATENATE("InterveningNaturalFlow!",K$1,$B91)))</f>
        <v>-47670</v>
      </c>
      <c r="L91" s="49">
        <f ca="1">SUM(INDIRECT(CONCATENATE("InterveningNaturalFlow!",L$1,$A91)):INDIRECT(CONCATENATE("InterveningNaturalFlow!",L$1,$B91)))</f>
        <v>1049657</v>
      </c>
      <c r="M91" s="49">
        <f ca="1">SUM(INDIRECT(CONCATENATE("InterveningNaturalFlow!",M$1,$A91)):INDIRECT(CONCATENATE("InterveningNaturalFlow!",M$1,$B91)))</f>
        <v>33586</v>
      </c>
      <c r="N91" s="49">
        <f ca="1">SUM(INDIRECT(CONCATENATE("InterveningNaturalFlow!",N$1,$A91)):INDIRECT(CONCATENATE("InterveningNaturalFlow!",N$1,$B91)))</f>
        <v>356543</v>
      </c>
      <c r="O91" s="49">
        <f ca="1">SUM(INDIRECT(CONCATENATE("InterveningNaturalFlow!",O$1,$A91)):INDIRECT(CONCATENATE("InterveningNaturalFlow!",O$1,$B91)))</f>
        <v>840310</v>
      </c>
      <c r="P91" s="49">
        <f ca="1">SUM(INDIRECT(CONCATENATE("InterveningNaturalFlow!",P$1,$A91)):INDIRECT(CONCATENATE("InterveningNaturalFlow!",P$1,$B91)))</f>
        <v>263519</v>
      </c>
      <c r="Q91" s="49">
        <f ca="1">SUM(INDIRECT(CONCATENATE("InterveningNaturalFlow!",Q$1,$A91)):INDIRECT(CONCATENATE("InterveningNaturalFlow!",Q$1,$B91)))</f>
        <v>494957</v>
      </c>
      <c r="R91" s="49">
        <f ca="1">SUM(INDIRECT(CONCATENATE("InterveningNaturalFlow!",R$1,$A91)):INDIRECT(CONCATENATE("InterveningNaturalFlow!",R$1,$B91)))</f>
        <v>350642</v>
      </c>
      <c r="S91" s="49">
        <f ca="1">SUM(INDIRECT(CONCATENATE("InterveningNaturalFlow!",S$1,$A91)):INDIRECT(CONCATENATE("InterveningNaturalFlow!",S$1,$B91)))</f>
        <v>55389</v>
      </c>
      <c r="T91" s="49">
        <f ca="1">SUM(INDIRECT(CONCATENATE("InterveningNaturalFlow!",T$1,$A91)):INDIRECT(CONCATENATE("InterveningNaturalFlow!",T$1,$B91)))</f>
        <v>75884</v>
      </c>
      <c r="U91" s="49">
        <f ca="1">SUM(INDIRECT(CONCATENATE("InterveningNaturalFlow!",U$1,$A91)):INDIRECT(CONCATENATE("InterveningNaturalFlow!",U$1,$B91)))</f>
        <v>889045</v>
      </c>
      <c r="V91" s="49">
        <f ca="1">SUM(INDIRECT(CONCATENATE("InterveningNaturalFlow!",V$1,$A91)):INDIRECT(CONCATENATE("InterveningNaturalFlow!",V$1,$B91)))</f>
        <v>669975</v>
      </c>
      <c r="W91" s="49">
        <f ca="1">SUM(INDIRECT(CONCATENATE("InterveningNaturalFlow!",W$1,$A91)):INDIRECT(CONCATENATE("InterveningNaturalFlow!",W$1,$B91)))</f>
        <v>141619</v>
      </c>
      <c r="X91" s="46"/>
      <c r="Y91" s="49">
        <f ca="1">SUM(INDIRECT(CONCATENATE("InterveningNaturalFlow!",Y$1,$A91)):INDIRECT(CONCATENATE("InterveningNaturalFlow!",Y$1,$B91)))</f>
        <v>10889</v>
      </c>
      <c r="Z91" s="49">
        <f ca="1">SUM(INDIRECT(CONCATENATE("InterveningNaturalFlow!",Z$1,$A91)):INDIRECT(CONCATENATE("InterveningNaturalFlow!",Z$1,$B91)))</f>
        <v>42197</v>
      </c>
      <c r="AA91" s="49">
        <f ca="1">SUM(INDIRECT(CONCATENATE("InterveningNaturalFlow!",AA$1,$A91)):INDIRECT(CONCATENATE("InterveningNaturalFlow!",AA$1,$B91)))</f>
        <v>232178</v>
      </c>
      <c r="AB91" s="49">
        <f ca="1">SUM(INDIRECT(CONCATENATE("InterveningNaturalFlow!",AB$1,$A91)):INDIRECT(CONCATENATE("InterveningNaturalFlow!",AB$1,$B91)))</f>
        <v>76099</v>
      </c>
      <c r="AC91" s="49">
        <f ca="1">SUM(INDIRECT(CONCATENATE("InterveningNaturalFlow!",AC$1,$A91)):INDIRECT(CONCATENATE("InterveningNaturalFlow!",AC$1,$B91)))</f>
        <v>263686</v>
      </c>
      <c r="AD91" s="49">
        <f ca="1">SUM(INDIRECT(CONCATENATE("InterveningNaturalFlow!",AD$1,$A91)):INDIRECT(CONCATENATE("InterveningNaturalFlow!",AD$1,$B91)))</f>
        <v>133015</v>
      </c>
      <c r="AE91" s="49">
        <f ca="1">SUM(INDIRECT(CONCATENATE("InterveningNaturalFlow!",AE$1,$A91)):INDIRECT(CONCATENATE("InterveningNaturalFlow!",AE$1,$B91)))</f>
        <v>5970</v>
      </c>
      <c r="AF91" s="49">
        <f ca="1">SUM(INDIRECT(CONCATENATE("InterveningNaturalFlow!",AF$1,$A91)):INDIRECT(CONCATENATE("InterveningNaturalFlow!",AF$1,$B91)))</f>
        <v>367532</v>
      </c>
      <c r="AG91" s="49">
        <f ca="1">SUM(INDIRECT(CONCATENATE("InterveningNaturalFlow!",AG$1,$A91)):INDIRECT(CONCATENATE("InterveningNaturalFlow!",AG$1,$B91)))</f>
        <v>15040</v>
      </c>
    </row>
    <row r="92" spans="1:33" s="2" customFormat="1" x14ac:dyDescent="0.2">
      <c r="A92" s="43">
        <f t="shared" si="6"/>
        <v>1029</v>
      </c>
      <c r="B92" s="43">
        <f t="shared" si="6"/>
        <v>1040</v>
      </c>
      <c r="C92" s="44">
        <v>1991</v>
      </c>
      <c r="D92" s="49">
        <f ca="1">SUM(INDIRECT(CONCATENATE("InterveningNaturalFlow!",D$1,$A92)):INDIRECT(CONCATENATE("InterveningNaturalFlow!",D$1,$B92)))</f>
        <v>1855396</v>
      </c>
      <c r="E92" s="49">
        <f ca="1">SUM(INDIRECT(CONCATENATE("InterveningNaturalFlow!",E$1,$A92)):INDIRECT(CONCATENATE("InterveningNaturalFlow!",E$1,$B92)))</f>
        <v>1230647</v>
      </c>
      <c r="F92" s="49">
        <f ca="1">SUM(INDIRECT(CONCATENATE("InterveningNaturalFlow!",F$1,$A92)):INDIRECT(CONCATENATE("InterveningNaturalFlow!",F$1,$B92)))</f>
        <v>126983</v>
      </c>
      <c r="G92" s="49">
        <f ca="1">SUM(INDIRECT(CONCATENATE("InterveningNaturalFlow!",G$1,$A92)):INDIRECT(CONCATENATE("InterveningNaturalFlow!",G$1,$B92)))</f>
        <v>749221</v>
      </c>
      <c r="H92" s="49">
        <f ca="1">SUM(INDIRECT(CONCATENATE("InterveningNaturalFlow!",H$1,$A92)):INDIRECT(CONCATENATE("InterveningNaturalFlow!",H$1,$B92)))</f>
        <v>294587</v>
      </c>
      <c r="I92" s="49">
        <f ca="1">SUM(INDIRECT(CONCATENATE("InterveningNaturalFlow!",I$1,$A92)):INDIRECT(CONCATENATE("InterveningNaturalFlow!",I$1,$B92)))</f>
        <v>938661</v>
      </c>
      <c r="J92" s="49">
        <f ca="1">SUM(INDIRECT(CONCATENATE("InterveningNaturalFlow!",J$1,$A92)):INDIRECT(CONCATENATE("InterveningNaturalFlow!",J$1,$B92)))</f>
        <v>609055</v>
      </c>
      <c r="K92" s="49">
        <f ca="1">SUM(INDIRECT(CONCATENATE("InterveningNaturalFlow!",K$1,$A92)):INDIRECT(CONCATENATE("InterveningNaturalFlow!",K$1,$B92)))</f>
        <v>-166687</v>
      </c>
      <c r="L92" s="49">
        <f ca="1">SUM(INDIRECT(CONCATENATE("InterveningNaturalFlow!",L$1,$A92)):INDIRECT(CONCATENATE("InterveningNaturalFlow!",L$1,$B92)))</f>
        <v>1201199</v>
      </c>
      <c r="M92" s="49">
        <f ca="1">SUM(INDIRECT(CONCATENATE("InterveningNaturalFlow!",M$1,$A92)):INDIRECT(CONCATENATE("InterveningNaturalFlow!",M$1,$B92)))</f>
        <v>93970</v>
      </c>
      <c r="N92" s="49">
        <f ca="1">SUM(INDIRECT(CONCATENATE("InterveningNaturalFlow!",N$1,$A92)):INDIRECT(CONCATENATE("InterveningNaturalFlow!",N$1,$B92)))</f>
        <v>525107</v>
      </c>
      <c r="O92" s="49">
        <f ca="1">SUM(INDIRECT(CONCATENATE("InterveningNaturalFlow!",O$1,$A92)):INDIRECT(CONCATENATE("InterveningNaturalFlow!",O$1,$B92)))</f>
        <v>1009012</v>
      </c>
      <c r="P92" s="49">
        <f ca="1">SUM(INDIRECT(CONCATENATE("InterveningNaturalFlow!",P$1,$A92)):INDIRECT(CONCATENATE("InterveningNaturalFlow!",P$1,$B92)))</f>
        <v>297761</v>
      </c>
      <c r="Q92" s="49">
        <f ca="1">SUM(INDIRECT(CONCATENATE("InterveningNaturalFlow!",Q$1,$A92)):INDIRECT(CONCATENATE("InterveningNaturalFlow!",Q$1,$B92)))</f>
        <v>564119</v>
      </c>
      <c r="R92" s="49">
        <f ca="1">SUM(INDIRECT(CONCATENATE("InterveningNaturalFlow!",R$1,$A92)):INDIRECT(CONCATENATE("InterveningNaturalFlow!",R$1,$B92)))</f>
        <v>462290</v>
      </c>
      <c r="S92" s="49">
        <f ca="1">SUM(INDIRECT(CONCATENATE("InterveningNaturalFlow!",S$1,$A92)):INDIRECT(CONCATENATE("InterveningNaturalFlow!",S$1,$B92)))</f>
        <v>144583</v>
      </c>
      <c r="T92" s="49">
        <f ca="1">SUM(INDIRECT(CONCATENATE("InterveningNaturalFlow!",T$1,$A92)):INDIRECT(CONCATENATE("InterveningNaturalFlow!",T$1,$B92)))</f>
        <v>124890</v>
      </c>
      <c r="U92" s="49">
        <f ca="1">SUM(INDIRECT(CONCATENATE("InterveningNaturalFlow!",U$1,$A92)):INDIRECT(CONCATENATE("InterveningNaturalFlow!",U$1,$B92)))</f>
        <v>1040590</v>
      </c>
      <c r="V92" s="49">
        <f ca="1">SUM(INDIRECT(CONCATENATE("InterveningNaturalFlow!",V$1,$A92)):INDIRECT(CONCATENATE("InterveningNaturalFlow!",V$1,$B92)))</f>
        <v>713637</v>
      </c>
      <c r="W92" s="49">
        <f ca="1">SUM(INDIRECT(CONCATENATE("InterveningNaturalFlow!",W$1,$A92)):INDIRECT(CONCATENATE("InterveningNaturalFlow!",W$1,$B92)))</f>
        <v>507459</v>
      </c>
      <c r="X92" s="46"/>
      <c r="Y92" s="49">
        <f ca="1">SUM(INDIRECT(CONCATENATE("InterveningNaturalFlow!",Y$1,$A92)):INDIRECT(CONCATENATE("InterveningNaturalFlow!",Y$1,$B92)))</f>
        <v>10187</v>
      </c>
      <c r="Z92" s="49">
        <f ca="1">SUM(INDIRECT(CONCATENATE("InterveningNaturalFlow!",Z$1,$A92)):INDIRECT(CONCATENATE("InterveningNaturalFlow!",Z$1,$B92)))</f>
        <v>128719</v>
      </c>
      <c r="AA92" s="49">
        <f ca="1">SUM(INDIRECT(CONCATENATE("InterveningNaturalFlow!",AA$1,$A92)):INDIRECT(CONCATENATE("InterveningNaturalFlow!",AA$1,$B92)))</f>
        <v>295058</v>
      </c>
      <c r="AB92" s="49">
        <f ca="1">SUM(INDIRECT(CONCATENATE("InterveningNaturalFlow!",AB$1,$A92)):INDIRECT(CONCATENATE("InterveningNaturalFlow!",AB$1,$B92)))</f>
        <v>75643</v>
      </c>
      <c r="AC92" s="49">
        <f ca="1">SUM(INDIRECT(CONCATENATE("InterveningNaturalFlow!",AC$1,$A92)):INDIRECT(CONCATENATE("InterveningNaturalFlow!",AC$1,$B92)))</f>
        <v>445124</v>
      </c>
      <c r="AD92" s="49">
        <f ca="1">SUM(INDIRECT(CONCATENATE("InterveningNaturalFlow!",AD$1,$A92)):INDIRECT(CONCATENATE("InterveningNaturalFlow!",AD$1,$B92)))</f>
        <v>-114913</v>
      </c>
      <c r="AE92" s="49">
        <f ca="1">SUM(INDIRECT(CONCATENATE("InterveningNaturalFlow!",AE$1,$A92)):INDIRECT(CONCATENATE("InterveningNaturalFlow!",AE$1,$B92)))</f>
        <v>91301</v>
      </c>
      <c r="AF92" s="49">
        <f ca="1">SUM(INDIRECT(CONCATENATE("InterveningNaturalFlow!",AF$1,$A92)):INDIRECT(CONCATENATE("InterveningNaturalFlow!",AF$1,$B92)))</f>
        <v>324918</v>
      </c>
      <c r="AG92" s="49">
        <f ca="1">SUM(INDIRECT(CONCATENATE("InterveningNaturalFlow!",AG$1,$A92)):INDIRECT(CONCATENATE("InterveningNaturalFlow!",AG$1,$B92)))</f>
        <v>123691</v>
      </c>
    </row>
    <row r="93" spans="1:33" s="2" customFormat="1" x14ac:dyDescent="0.2">
      <c r="A93" s="43">
        <f t="shared" si="6"/>
        <v>1041</v>
      </c>
      <c r="B93" s="43">
        <f t="shared" si="6"/>
        <v>1052</v>
      </c>
      <c r="C93" s="44">
        <v>1992</v>
      </c>
      <c r="D93" s="49">
        <f ca="1">SUM(INDIRECT(CONCATENATE("InterveningNaturalFlow!",D$1,$A93)):INDIRECT(CONCATENATE("InterveningNaturalFlow!",D$1,$B93)))</f>
        <v>1604988</v>
      </c>
      <c r="E93" s="49">
        <f ca="1">SUM(INDIRECT(CONCATENATE("InterveningNaturalFlow!",E$1,$A93)):INDIRECT(CONCATENATE("InterveningNaturalFlow!",E$1,$B93)))</f>
        <v>1029167</v>
      </c>
      <c r="F93" s="49">
        <f ca="1">SUM(INDIRECT(CONCATENATE("InterveningNaturalFlow!",F$1,$A93)):INDIRECT(CONCATENATE("InterveningNaturalFlow!",F$1,$B93)))</f>
        <v>101614</v>
      </c>
      <c r="G93" s="49">
        <f ca="1">SUM(INDIRECT(CONCATENATE("InterveningNaturalFlow!",G$1,$A93)):INDIRECT(CONCATENATE("InterveningNaturalFlow!",G$1,$B93)))</f>
        <v>648855</v>
      </c>
      <c r="H93" s="49">
        <f ca="1">SUM(INDIRECT(CONCATENATE("InterveningNaturalFlow!",H$1,$A93)):INDIRECT(CONCATENATE("InterveningNaturalFlow!",H$1,$B93)))</f>
        <v>218977</v>
      </c>
      <c r="I93" s="49">
        <f ca="1">SUM(INDIRECT(CONCATENATE("InterveningNaturalFlow!",I$1,$A93)):INDIRECT(CONCATENATE("InterveningNaturalFlow!",I$1,$B93)))</f>
        <v>1043611</v>
      </c>
      <c r="J93" s="49">
        <f ca="1">SUM(INDIRECT(CONCATENATE("InterveningNaturalFlow!",J$1,$A93)):INDIRECT(CONCATENATE("InterveningNaturalFlow!",J$1,$B93)))</f>
        <v>779664</v>
      </c>
      <c r="K93" s="49">
        <f ca="1">SUM(INDIRECT(CONCATENATE("InterveningNaturalFlow!",K$1,$A93)):INDIRECT(CONCATENATE("InterveningNaturalFlow!",K$1,$B93)))</f>
        <v>-161992</v>
      </c>
      <c r="L93" s="49">
        <f ca="1">SUM(INDIRECT(CONCATENATE("InterveningNaturalFlow!",L$1,$A93)):INDIRECT(CONCATENATE("InterveningNaturalFlow!",L$1,$B93)))</f>
        <v>748160</v>
      </c>
      <c r="M93" s="49">
        <f ca="1">SUM(INDIRECT(CONCATENATE("InterveningNaturalFlow!",M$1,$A93)):INDIRECT(CONCATENATE("InterveningNaturalFlow!",M$1,$B93)))</f>
        <v>69199</v>
      </c>
      <c r="N93" s="49">
        <f ca="1">SUM(INDIRECT(CONCATENATE("InterveningNaturalFlow!",N$1,$A93)):INDIRECT(CONCATENATE("InterveningNaturalFlow!",N$1,$B93)))</f>
        <v>376184</v>
      </c>
      <c r="O93" s="49">
        <f ca="1">SUM(INDIRECT(CONCATENATE("InterveningNaturalFlow!",O$1,$A93)):INDIRECT(CONCATENATE("InterveningNaturalFlow!",O$1,$B93)))</f>
        <v>759972</v>
      </c>
      <c r="P93" s="49">
        <f ca="1">SUM(INDIRECT(CONCATENATE("InterveningNaturalFlow!",P$1,$A93)):INDIRECT(CONCATENATE("InterveningNaturalFlow!",P$1,$B93)))</f>
        <v>227828</v>
      </c>
      <c r="Q93" s="49">
        <f ca="1">SUM(INDIRECT(CONCATENATE("InterveningNaturalFlow!",Q$1,$A93)):INDIRECT(CONCATENATE("InterveningNaturalFlow!",Q$1,$B93)))</f>
        <v>433465</v>
      </c>
      <c r="R93" s="49">
        <f ca="1">SUM(INDIRECT(CONCATENATE("InterveningNaturalFlow!",R$1,$A93)):INDIRECT(CONCATENATE("InterveningNaturalFlow!",R$1,$B93)))</f>
        <v>413109</v>
      </c>
      <c r="S93" s="49">
        <f ca="1">SUM(INDIRECT(CONCATENATE("InterveningNaturalFlow!",S$1,$A93)):INDIRECT(CONCATENATE("InterveningNaturalFlow!",S$1,$B93)))</f>
        <v>143154</v>
      </c>
      <c r="T93" s="49">
        <f ca="1">SUM(INDIRECT(CONCATENATE("InterveningNaturalFlow!",T$1,$A93)):INDIRECT(CONCATENATE("InterveningNaturalFlow!",T$1,$B93)))</f>
        <v>108307</v>
      </c>
      <c r="U93" s="49">
        <f ca="1">SUM(INDIRECT(CONCATENATE("InterveningNaturalFlow!",U$1,$A93)):INDIRECT(CONCATENATE("InterveningNaturalFlow!",U$1,$B93)))</f>
        <v>1135025</v>
      </c>
      <c r="V93" s="49">
        <f ca="1">SUM(INDIRECT(CONCATENATE("InterveningNaturalFlow!",V$1,$A93)):INDIRECT(CONCATENATE("InterveningNaturalFlow!",V$1,$B93)))</f>
        <v>792832</v>
      </c>
      <c r="W93" s="49">
        <f ca="1">SUM(INDIRECT(CONCATENATE("InterveningNaturalFlow!",W$1,$A93)):INDIRECT(CONCATENATE("InterveningNaturalFlow!",W$1,$B93)))</f>
        <v>444208</v>
      </c>
      <c r="X93" s="46"/>
      <c r="Y93" s="49">
        <f ca="1">SUM(INDIRECT(CONCATENATE("InterveningNaturalFlow!",Y$1,$A93)):INDIRECT(CONCATENATE("InterveningNaturalFlow!",Y$1,$B93)))</f>
        <v>22822</v>
      </c>
      <c r="Z93" s="49">
        <f ca="1">SUM(INDIRECT(CONCATENATE("InterveningNaturalFlow!",Z$1,$A93)):INDIRECT(CONCATENATE("InterveningNaturalFlow!",Z$1,$B93)))</f>
        <v>223110</v>
      </c>
      <c r="AA93" s="49">
        <f ca="1">SUM(INDIRECT(CONCATENATE("InterveningNaturalFlow!",AA$1,$A93)):INDIRECT(CONCATENATE("InterveningNaturalFlow!",AA$1,$B93)))</f>
        <v>229860</v>
      </c>
      <c r="AB93" s="49">
        <f ca="1">SUM(INDIRECT(CONCATENATE("InterveningNaturalFlow!",AB$1,$A93)):INDIRECT(CONCATENATE("InterveningNaturalFlow!",AB$1,$B93)))</f>
        <v>152202</v>
      </c>
      <c r="AC93" s="49">
        <f ca="1">SUM(INDIRECT(CONCATENATE("InterveningNaturalFlow!",AC$1,$A93)):INDIRECT(CONCATENATE("InterveningNaturalFlow!",AC$1,$B93)))</f>
        <v>661061</v>
      </c>
      <c r="AD93" s="49">
        <f ca="1">SUM(INDIRECT(CONCATENATE("InterveningNaturalFlow!",AD$1,$A93)):INDIRECT(CONCATENATE("InterveningNaturalFlow!",AD$1,$B93)))</f>
        <v>63904</v>
      </c>
      <c r="AE93" s="49">
        <f ca="1">SUM(INDIRECT(CONCATENATE("InterveningNaturalFlow!",AE$1,$A93)):INDIRECT(CONCATENATE("InterveningNaturalFlow!",AE$1,$B93)))</f>
        <v>92718</v>
      </c>
      <c r="AF93" s="49">
        <f ca="1">SUM(INDIRECT(CONCATENATE("InterveningNaturalFlow!",AF$1,$A93)):INDIRECT(CONCATENATE("InterveningNaturalFlow!",AF$1,$B93)))</f>
        <v>238650</v>
      </c>
      <c r="AG93" s="49">
        <f ca="1">SUM(INDIRECT(CONCATENATE("InterveningNaturalFlow!",AG$1,$A93)):INDIRECT(CONCATENATE("InterveningNaturalFlow!",AG$1,$B93)))</f>
        <v>211942</v>
      </c>
    </row>
    <row r="94" spans="1:33" s="2" customFormat="1" x14ac:dyDescent="0.2">
      <c r="A94" s="43">
        <f t="shared" si="6"/>
        <v>1053</v>
      </c>
      <c r="B94" s="43">
        <f t="shared" si="6"/>
        <v>1064</v>
      </c>
      <c r="C94" s="44">
        <v>1993</v>
      </c>
      <c r="D94" s="49">
        <f ca="1">SUM(INDIRECT(CONCATENATE("InterveningNaturalFlow!",D$1,$A94)):INDIRECT(CONCATENATE("InterveningNaturalFlow!",D$1,$B94)))</f>
        <v>2489636</v>
      </c>
      <c r="E94" s="49">
        <f ca="1">SUM(INDIRECT(CONCATENATE("InterveningNaturalFlow!",E$1,$A94)):INDIRECT(CONCATENATE("InterveningNaturalFlow!",E$1,$B94)))</f>
        <v>1961444</v>
      </c>
      <c r="F94" s="49">
        <f ca="1">SUM(INDIRECT(CONCATENATE("InterveningNaturalFlow!",F$1,$A94)):INDIRECT(CONCATENATE("InterveningNaturalFlow!",F$1,$B94)))</f>
        <v>183563</v>
      </c>
      <c r="G94" s="49">
        <f ca="1">SUM(INDIRECT(CONCATENATE("InterveningNaturalFlow!",G$1,$A94)):INDIRECT(CONCATENATE("InterveningNaturalFlow!",G$1,$B94)))</f>
        <v>1145180</v>
      </c>
      <c r="H94" s="49">
        <f ca="1">SUM(INDIRECT(CONCATENATE("InterveningNaturalFlow!",H$1,$A94)):INDIRECT(CONCATENATE("InterveningNaturalFlow!",H$1,$B94)))</f>
        <v>363404</v>
      </c>
      <c r="I94" s="49">
        <f ca="1">SUM(INDIRECT(CONCATENATE("InterveningNaturalFlow!",I$1,$A94)):INDIRECT(CONCATENATE("InterveningNaturalFlow!",I$1,$B94)))</f>
        <v>1707135</v>
      </c>
      <c r="J94" s="49">
        <f ca="1">SUM(INDIRECT(CONCATENATE("InterveningNaturalFlow!",J$1,$A94)):INDIRECT(CONCATENATE("InterveningNaturalFlow!",J$1,$B94)))</f>
        <v>1524472</v>
      </c>
      <c r="K94" s="49">
        <f ca="1">SUM(INDIRECT(CONCATENATE("InterveningNaturalFlow!",K$1,$A94)):INDIRECT(CONCATENATE("InterveningNaturalFlow!",K$1,$B94)))</f>
        <v>-272462</v>
      </c>
      <c r="L94" s="49">
        <f ca="1">SUM(INDIRECT(CONCATENATE("InterveningNaturalFlow!",L$1,$A94)):INDIRECT(CONCATENATE("InterveningNaturalFlow!",L$1,$B94)))</f>
        <v>1333407</v>
      </c>
      <c r="M94" s="49">
        <f ca="1">SUM(INDIRECT(CONCATENATE("InterveningNaturalFlow!",M$1,$A94)):INDIRECT(CONCATENATE("InterveningNaturalFlow!",M$1,$B94)))</f>
        <v>66600</v>
      </c>
      <c r="N94" s="49">
        <f ca="1">SUM(INDIRECT(CONCATENATE("InterveningNaturalFlow!",N$1,$A94)):INDIRECT(CONCATENATE("InterveningNaturalFlow!",N$1,$B94)))</f>
        <v>596453</v>
      </c>
      <c r="O94" s="49">
        <f ca="1">SUM(INDIRECT(CONCATENATE("InterveningNaturalFlow!",O$1,$A94)):INDIRECT(CONCATENATE("InterveningNaturalFlow!",O$1,$B94)))</f>
        <v>1428991</v>
      </c>
      <c r="P94" s="49">
        <f ca="1">SUM(INDIRECT(CONCATENATE("InterveningNaturalFlow!",P$1,$A94)):INDIRECT(CONCATENATE("InterveningNaturalFlow!",P$1,$B94)))</f>
        <v>558455</v>
      </c>
      <c r="Q94" s="49">
        <f ca="1">SUM(INDIRECT(CONCATENATE("InterveningNaturalFlow!",Q$1,$A94)):INDIRECT(CONCATENATE("InterveningNaturalFlow!",Q$1,$B94)))</f>
        <v>782628</v>
      </c>
      <c r="R94" s="49">
        <f ca="1">SUM(INDIRECT(CONCATENATE("InterveningNaturalFlow!",R$1,$A94)):INDIRECT(CONCATENATE("InterveningNaturalFlow!",R$1,$B94)))</f>
        <v>686828</v>
      </c>
      <c r="S94" s="49">
        <f ca="1">SUM(INDIRECT(CONCATENATE("InterveningNaturalFlow!",S$1,$A94)):INDIRECT(CONCATENATE("InterveningNaturalFlow!",S$1,$B94)))</f>
        <v>220718</v>
      </c>
      <c r="T94" s="49">
        <f ca="1">SUM(INDIRECT(CONCATENATE("InterveningNaturalFlow!",T$1,$A94)):INDIRECT(CONCATENATE("InterveningNaturalFlow!",T$1,$B94)))</f>
        <v>174979</v>
      </c>
      <c r="U94" s="49">
        <f ca="1">SUM(INDIRECT(CONCATENATE("InterveningNaturalFlow!",U$1,$A94)):INDIRECT(CONCATENATE("InterveningNaturalFlow!",U$1,$B94)))</f>
        <v>1635325</v>
      </c>
      <c r="V94" s="49">
        <f ca="1">SUM(INDIRECT(CONCATENATE("InterveningNaturalFlow!",V$1,$A94)):INDIRECT(CONCATENATE("InterveningNaturalFlow!",V$1,$B94)))</f>
        <v>1271488</v>
      </c>
      <c r="W94" s="49">
        <f ca="1">SUM(INDIRECT(CONCATENATE("InterveningNaturalFlow!",W$1,$A94)):INDIRECT(CONCATENATE("InterveningNaturalFlow!",W$1,$B94)))</f>
        <v>1057810</v>
      </c>
      <c r="X94" s="46"/>
      <c r="Y94" s="49">
        <f ca="1">SUM(INDIRECT(CONCATENATE("InterveningNaturalFlow!",Y$1,$A94)):INDIRECT(CONCATENATE("InterveningNaturalFlow!",Y$1,$B94)))</f>
        <v>35529</v>
      </c>
      <c r="Z94" s="49">
        <f ca="1">SUM(INDIRECT(CONCATENATE("InterveningNaturalFlow!",Z$1,$A94)):INDIRECT(CONCATENATE("InterveningNaturalFlow!",Z$1,$B94)))</f>
        <v>603040</v>
      </c>
      <c r="AA94" s="49">
        <f ca="1">SUM(INDIRECT(CONCATENATE("InterveningNaturalFlow!",AA$1,$A94)):INDIRECT(CONCATENATE("InterveningNaturalFlow!",AA$1,$B94)))</f>
        <v>47454</v>
      </c>
      <c r="AB94" s="49">
        <f ca="1">SUM(INDIRECT(CONCATENATE("InterveningNaturalFlow!",AB$1,$A94)):INDIRECT(CONCATENATE("InterveningNaturalFlow!",AB$1,$B94)))</f>
        <v>439122</v>
      </c>
      <c r="AC94" s="49">
        <f ca="1">SUM(INDIRECT(CONCATENATE("InterveningNaturalFlow!",AC$1,$A94)):INDIRECT(CONCATENATE("InterveningNaturalFlow!",AC$1,$B94)))</f>
        <v>840966</v>
      </c>
      <c r="AD94" s="49">
        <f ca="1">SUM(INDIRECT(CONCATENATE("InterveningNaturalFlow!",AD$1,$A94)):INDIRECT(CONCATENATE("InterveningNaturalFlow!",AD$1,$B94)))</f>
        <v>29452</v>
      </c>
      <c r="AE94" s="49">
        <f ca="1">SUM(INDIRECT(CONCATENATE("InterveningNaturalFlow!",AE$1,$A94)):INDIRECT(CONCATENATE("InterveningNaturalFlow!",AE$1,$B94)))</f>
        <v>701537</v>
      </c>
      <c r="AF94" s="49">
        <f ca="1">SUM(INDIRECT(CONCATENATE("InterveningNaturalFlow!",AF$1,$A94)):INDIRECT(CONCATENATE("InterveningNaturalFlow!",AF$1,$B94)))</f>
        <v>198882</v>
      </c>
      <c r="AG94" s="49">
        <f ca="1">SUM(INDIRECT(CONCATENATE("InterveningNaturalFlow!",AG$1,$A94)):INDIRECT(CONCATENATE("InterveningNaturalFlow!",AG$1,$B94)))</f>
        <v>259039</v>
      </c>
    </row>
    <row r="95" spans="1:33" s="2" customFormat="1" x14ac:dyDescent="0.2">
      <c r="A95" s="43">
        <f t="shared" si="6"/>
        <v>1065</v>
      </c>
      <c r="B95" s="43">
        <f t="shared" si="6"/>
        <v>1076</v>
      </c>
      <c r="C95" s="44">
        <v>1994</v>
      </c>
      <c r="D95" s="49">
        <f ca="1">SUM(INDIRECT(CONCATENATE("InterveningNaturalFlow!",D$1,$A95)):INDIRECT(CONCATENATE("InterveningNaturalFlow!",D$1,$B95)))</f>
        <v>1558779</v>
      </c>
      <c r="E95" s="49">
        <f ca="1">SUM(INDIRECT(CONCATENATE("InterveningNaturalFlow!",E$1,$A95)):INDIRECT(CONCATENATE("InterveningNaturalFlow!",E$1,$B95)))</f>
        <v>1154740</v>
      </c>
      <c r="F95" s="49">
        <f ca="1">SUM(INDIRECT(CONCATENATE("InterveningNaturalFlow!",F$1,$A95)):INDIRECT(CONCATENATE("InterveningNaturalFlow!",F$1,$B95)))</f>
        <v>129560</v>
      </c>
      <c r="G95" s="49">
        <f ca="1">SUM(INDIRECT(CONCATENATE("InterveningNaturalFlow!",G$1,$A95)):INDIRECT(CONCATENATE("InterveningNaturalFlow!",G$1,$B95)))</f>
        <v>673029</v>
      </c>
      <c r="H95" s="49">
        <f ca="1">SUM(INDIRECT(CONCATENATE("InterveningNaturalFlow!",H$1,$A95)):INDIRECT(CONCATENATE("InterveningNaturalFlow!",H$1,$B95)))</f>
        <v>183769</v>
      </c>
      <c r="I95" s="49">
        <f ca="1">SUM(INDIRECT(CONCATENATE("InterveningNaturalFlow!",I$1,$A95)):INDIRECT(CONCATENATE("InterveningNaturalFlow!",I$1,$B95)))</f>
        <v>928558</v>
      </c>
      <c r="J95" s="49">
        <f ca="1">SUM(INDIRECT(CONCATENATE("InterveningNaturalFlow!",J$1,$A95)):INDIRECT(CONCATENATE("InterveningNaturalFlow!",J$1,$B95)))</f>
        <v>615707</v>
      </c>
      <c r="K95" s="49">
        <f ca="1">SUM(INDIRECT(CONCATENATE("InterveningNaturalFlow!",K$1,$A95)):INDIRECT(CONCATENATE("InterveningNaturalFlow!",K$1,$B95)))</f>
        <v>-221854</v>
      </c>
      <c r="L95" s="49">
        <f ca="1">SUM(INDIRECT(CONCATENATE("InterveningNaturalFlow!",L$1,$A95)):INDIRECT(CONCATENATE("InterveningNaturalFlow!",L$1,$B95)))</f>
        <v>872110</v>
      </c>
      <c r="M95" s="49">
        <f ca="1">SUM(INDIRECT(CONCATENATE("InterveningNaturalFlow!",M$1,$A95)):INDIRECT(CONCATENATE("InterveningNaturalFlow!",M$1,$B95)))</f>
        <v>60351</v>
      </c>
      <c r="N95" s="49">
        <f ca="1">SUM(INDIRECT(CONCATENATE("InterveningNaturalFlow!",N$1,$A95)):INDIRECT(CONCATENATE("InterveningNaturalFlow!",N$1,$B95)))</f>
        <v>382981</v>
      </c>
      <c r="O95" s="49">
        <f ca="1">SUM(INDIRECT(CONCATENATE("InterveningNaturalFlow!",O$1,$A95)):INDIRECT(CONCATENATE("InterveningNaturalFlow!",O$1,$B95)))</f>
        <v>742765</v>
      </c>
      <c r="P95" s="49">
        <f ca="1">SUM(INDIRECT(CONCATENATE("InterveningNaturalFlow!",P$1,$A95)):INDIRECT(CONCATENATE("InterveningNaturalFlow!",P$1,$B95)))</f>
        <v>262206</v>
      </c>
      <c r="Q95" s="49">
        <f ca="1">SUM(INDIRECT(CONCATENATE("InterveningNaturalFlow!",Q$1,$A95)):INDIRECT(CONCATENATE("InterveningNaturalFlow!",Q$1,$B95)))</f>
        <v>536717</v>
      </c>
      <c r="R95" s="49">
        <f ca="1">SUM(INDIRECT(CONCATENATE("InterveningNaturalFlow!",R$1,$A95)):INDIRECT(CONCATENATE("InterveningNaturalFlow!",R$1,$B95)))</f>
        <v>301909</v>
      </c>
      <c r="S95" s="49">
        <f ca="1">SUM(INDIRECT(CONCATENATE("InterveningNaturalFlow!",S$1,$A95)):INDIRECT(CONCATENATE("InterveningNaturalFlow!",S$1,$B95)))</f>
        <v>274372</v>
      </c>
      <c r="T95" s="49">
        <f ca="1">SUM(INDIRECT(CONCATENATE("InterveningNaturalFlow!",T$1,$A95)):INDIRECT(CONCATENATE("InterveningNaturalFlow!",T$1,$B95)))</f>
        <v>118436</v>
      </c>
      <c r="U95" s="49">
        <f ca="1">SUM(INDIRECT(CONCATENATE("InterveningNaturalFlow!",U$1,$A95)):INDIRECT(CONCATENATE("InterveningNaturalFlow!",U$1,$B95)))</f>
        <v>1077521</v>
      </c>
      <c r="V95" s="49">
        <f ca="1">SUM(INDIRECT(CONCATENATE("InterveningNaturalFlow!",V$1,$A95)):INDIRECT(CONCATENATE("InterveningNaturalFlow!",V$1,$B95)))</f>
        <v>567034</v>
      </c>
      <c r="W95" s="49">
        <f ca="1">SUM(INDIRECT(CONCATENATE("InterveningNaturalFlow!",W$1,$A95)):INDIRECT(CONCATENATE("InterveningNaturalFlow!",W$1,$B95)))</f>
        <v>362360</v>
      </c>
      <c r="X95" s="46"/>
      <c r="Y95" s="49">
        <f ca="1">SUM(INDIRECT(CONCATENATE("InterveningNaturalFlow!",Y$1,$A95)):INDIRECT(CONCATENATE("InterveningNaturalFlow!",Y$1,$B95)))</f>
        <v>13598</v>
      </c>
      <c r="Z95" s="49">
        <f ca="1">SUM(INDIRECT(CONCATENATE("InterveningNaturalFlow!",Z$1,$A95)):INDIRECT(CONCATENATE("InterveningNaturalFlow!",Z$1,$B95)))</f>
        <v>65628</v>
      </c>
      <c r="AA95" s="49">
        <f ca="1">SUM(INDIRECT(CONCATENATE("InterveningNaturalFlow!",AA$1,$A95)):INDIRECT(CONCATENATE("InterveningNaturalFlow!",AA$1,$B95)))</f>
        <v>28098</v>
      </c>
      <c r="AB95" s="49">
        <f ca="1">SUM(INDIRECT(CONCATENATE("InterveningNaturalFlow!",AB$1,$A95)):INDIRECT(CONCATENATE("InterveningNaturalFlow!",AB$1,$B95)))</f>
        <v>125551</v>
      </c>
      <c r="AC95" s="49">
        <f ca="1">SUM(INDIRECT(CONCATENATE("InterveningNaturalFlow!",AC$1,$A95)):INDIRECT(CONCATENATE("InterveningNaturalFlow!",AC$1,$B95)))</f>
        <v>420621</v>
      </c>
      <c r="AD95" s="49">
        <f ca="1">SUM(INDIRECT(CONCATENATE("InterveningNaturalFlow!",AD$1,$A95)):INDIRECT(CONCATENATE("InterveningNaturalFlow!",AD$1,$B95)))</f>
        <v>24464</v>
      </c>
      <c r="AE95" s="49">
        <f ca="1">SUM(INDIRECT(CONCATENATE("InterveningNaturalFlow!",AE$1,$A95)):INDIRECT(CONCATENATE("InterveningNaturalFlow!",AE$1,$B95)))</f>
        <v>20313</v>
      </c>
      <c r="AF95" s="49">
        <f ca="1">SUM(INDIRECT(CONCATENATE("InterveningNaturalFlow!",AF$1,$A95)):INDIRECT(CONCATENATE("InterveningNaturalFlow!",AF$1,$B95)))</f>
        <v>207257</v>
      </c>
      <c r="AG95" s="49">
        <f ca="1">SUM(INDIRECT(CONCATENATE("InterveningNaturalFlow!",AG$1,$A95)):INDIRECT(CONCATENATE("InterveningNaturalFlow!",AG$1,$B95)))</f>
        <v>157993</v>
      </c>
    </row>
    <row r="96" spans="1:33" s="2" customFormat="1" x14ac:dyDescent="0.2">
      <c r="A96" s="43">
        <f t="shared" si="6"/>
        <v>1077</v>
      </c>
      <c r="B96" s="43">
        <f t="shared" si="6"/>
        <v>1088</v>
      </c>
      <c r="C96" s="44">
        <v>1995</v>
      </c>
      <c r="D96" s="49">
        <f ca="1">SUM(INDIRECT(CONCATENATE("InterveningNaturalFlow!",D$1,$A96)):INDIRECT(CONCATENATE("InterveningNaturalFlow!",D$1,$B96)))</f>
        <v>2536548</v>
      </c>
      <c r="E96" s="49">
        <f ca="1">SUM(INDIRECT(CONCATENATE("InterveningNaturalFlow!",E$1,$A96)):INDIRECT(CONCATENATE("InterveningNaturalFlow!",E$1,$B96)))</f>
        <v>2388486</v>
      </c>
      <c r="F96" s="49">
        <f ca="1">SUM(INDIRECT(CONCATENATE("InterveningNaturalFlow!",F$1,$A96)):INDIRECT(CONCATENATE("InterveningNaturalFlow!",F$1,$B96)))</f>
        <v>256074</v>
      </c>
      <c r="G96" s="49">
        <f ca="1">SUM(INDIRECT(CONCATENATE("InterveningNaturalFlow!",G$1,$A96)):INDIRECT(CONCATENATE("InterveningNaturalFlow!",G$1,$B96)))</f>
        <v>1431105</v>
      </c>
      <c r="H96" s="49">
        <f ca="1">SUM(INDIRECT(CONCATENATE("InterveningNaturalFlow!",H$1,$A96)):INDIRECT(CONCATENATE("InterveningNaturalFlow!",H$1,$B96)))</f>
        <v>406929</v>
      </c>
      <c r="I96" s="49">
        <f ca="1">SUM(INDIRECT(CONCATENATE("InterveningNaturalFlow!",I$1,$A96)):INDIRECT(CONCATENATE("InterveningNaturalFlow!",I$1,$B96)))</f>
        <v>1812441</v>
      </c>
      <c r="J96" s="49">
        <f ca="1">SUM(INDIRECT(CONCATENATE("InterveningNaturalFlow!",J$1,$A96)):INDIRECT(CONCATENATE("InterveningNaturalFlow!",J$1,$B96)))</f>
        <v>1168698</v>
      </c>
      <c r="K96" s="49">
        <f ca="1">SUM(INDIRECT(CONCATENATE("InterveningNaturalFlow!",K$1,$A96)):INDIRECT(CONCATENATE("InterveningNaturalFlow!",K$1,$B96)))</f>
        <v>-177044</v>
      </c>
      <c r="L96" s="49">
        <f ca="1">SUM(INDIRECT(CONCATENATE("InterveningNaturalFlow!",L$1,$A96)):INDIRECT(CONCATENATE("InterveningNaturalFlow!",L$1,$B96)))</f>
        <v>1559370</v>
      </c>
      <c r="M96" s="49">
        <f ca="1">SUM(INDIRECT(CONCATENATE("InterveningNaturalFlow!",M$1,$A96)):INDIRECT(CONCATENATE("InterveningNaturalFlow!",M$1,$B96)))</f>
        <v>75199</v>
      </c>
      <c r="N96" s="49">
        <f ca="1">SUM(INDIRECT(CONCATENATE("InterveningNaturalFlow!",N$1,$A96)):INDIRECT(CONCATENATE("InterveningNaturalFlow!",N$1,$B96)))</f>
        <v>759131</v>
      </c>
      <c r="O96" s="49">
        <f ca="1">SUM(INDIRECT(CONCATENATE("InterveningNaturalFlow!",O$1,$A96)):INDIRECT(CONCATENATE("InterveningNaturalFlow!",O$1,$B96)))</f>
        <v>1633417</v>
      </c>
      <c r="P96" s="49">
        <f ca="1">SUM(INDIRECT(CONCATENATE("InterveningNaturalFlow!",P$1,$A96)):INDIRECT(CONCATENATE("InterveningNaturalFlow!",P$1,$B96)))</f>
        <v>688181</v>
      </c>
      <c r="Q96" s="49">
        <f ca="1">SUM(INDIRECT(CONCATENATE("InterveningNaturalFlow!",Q$1,$A96)):INDIRECT(CONCATENATE("InterveningNaturalFlow!",Q$1,$B96)))</f>
        <v>1144920</v>
      </c>
      <c r="R96" s="49">
        <f ca="1">SUM(INDIRECT(CONCATENATE("InterveningNaturalFlow!",R$1,$A96)):INDIRECT(CONCATENATE("InterveningNaturalFlow!",R$1,$B96)))</f>
        <v>710704</v>
      </c>
      <c r="S96" s="49">
        <f ca="1">SUM(INDIRECT(CONCATENATE("InterveningNaturalFlow!",S$1,$A96)):INDIRECT(CONCATENATE("InterveningNaturalFlow!",S$1,$B96)))</f>
        <v>242034</v>
      </c>
      <c r="T96" s="49">
        <f ca="1">SUM(INDIRECT(CONCATENATE("InterveningNaturalFlow!",T$1,$A96)):INDIRECT(CONCATENATE("InterveningNaturalFlow!",T$1,$B96)))</f>
        <v>223673</v>
      </c>
      <c r="U96" s="49">
        <f ca="1">SUM(INDIRECT(CONCATENATE("InterveningNaturalFlow!",U$1,$A96)):INDIRECT(CONCATENATE("InterveningNaturalFlow!",U$1,$B96)))</f>
        <v>1566604</v>
      </c>
      <c r="V96" s="49">
        <f ca="1">SUM(INDIRECT(CONCATENATE("InterveningNaturalFlow!",V$1,$A96)):INDIRECT(CONCATENATE("InterveningNaturalFlow!",V$1,$B96)))</f>
        <v>999818</v>
      </c>
      <c r="W96" s="49">
        <f ca="1">SUM(INDIRECT(CONCATENATE("InterveningNaturalFlow!",W$1,$A96)):INDIRECT(CONCATENATE("InterveningNaturalFlow!",W$1,$B96)))</f>
        <v>561522</v>
      </c>
      <c r="X96" s="46"/>
      <c r="Y96" s="49">
        <f ca="1">SUM(INDIRECT(CONCATENATE("InterveningNaturalFlow!",Y$1,$A96)):INDIRECT(CONCATENATE("InterveningNaturalFlow!",Y$1,$B96)))</f>
        <v>18633</v>
      </c>
      <c r="Z96" s="49">
        <f ca="1">SUM(INDIRECT(CONCATENATE("InterveningNaturalFlow!",Z$1,$A96)):INDIRECT(CONCATENATE("InterveningNaturalFlow!",Z$1,$B96)))</f>
        <v>172464</v>
      </c>
      <c r="AA96" s="49">
        <f ca="1">SUM(INDIRECT(CONCATENATE("InterveningNaturalFlow!",AA$1,$A96)):INDIRECT(CONCATENATE("InterveningNaturalFlow!",AA$1,$B96)))</f>
        <v>343803</v>
      </c>
      <c r="AB96" s="49">
        <f ca="1">SUM(INDIRECT(CONCATENATE("InterveningNaturalFlow!",AB$1,$A96)):INDIRECT(CONCATENATE("InterveningNaturalFlow!",AB$1,$B96)))</f>
        <v>357991</v>
      </c>
      <c r="AC96" s="49">
        <f ca="1">SUM(INDIRECT(CONCATENATE("InterveningNaturalFlow!",AC$1,$A96)):INDIRECT(CONCATENATE("InterveningNaturalFlow!",AC$1,$B96)))</f>
        <v>571272</v>
      </c>
      <c r="AD96" s="49">
        <f ca="1">SUM(INDIRECT(CONCATENATE("InterveningNaturalFlow!",AD$1,$A96)):INDIRECT(CONCATENATE("InterveningNaturalFlow!",AD$1,$B96)))</f>
        <v>-50355</v>
      </c>
      <c r="AE96" s="49">
        <f ca="1">SUM(INDIRECT(CONCATENATE("InterveningNaturalFlow!",AE$1,$A96)):INDIRECT(CONCATENATE("InterveningNaturalFlow!",AE$1,$B96)))</f>
        <v>194434</v>
      </c>
      <c r="AF96" s="49">
        <f ca="1">SUM(INDIRECT(CONCATENATE("InterveningNaturalFlow!",AF$1,$A96)):INDIRECT(CONCATENATE("InterveningNaturalFlow!",AF$1,$B96)))</f>
        <v>392727</v>
      </c>
      <c r="AG96" s="49">
        <f ca="1">SUM(INDIRECT(CONCATENATE("InterveningNaturalFlow!",AG$1,$A96)):INDIRECT(CONCATENATE("InterveningNaturalFlow!",AG$1,$B96)))</f>
        <v>49450</v>
      </c>
    </row>
    <row r="97" spans="1:33" s="2" customFormat="1" x14ac:dyDescent="0.2">
      <c r="A97" s="43">
        <f t="shared" si="6"/>
        <v>1089</v>
      </c>
      <c r="B97" s="43">
        <f t="shared" si="6"/>
        <v>1100</v>
      </c>
      <c r="C97" s="44">
        <v>1996</v>
      </c>
      <c r="D97" s="49">
        <f ca="1">SUM(INDIRECT(CONCATENATE("InterveningNaturalFlow!",D$1,$A97)):INDIRECT(CONCATENATE("InterveningNaturalFlow!",D$1,$B97)))</f>
        <v>2520216</v>
      </c>
      <c r="E97" s="49">
        <f ca="1">SUM(INDIRECT(CONCATENATE("InterveningNaturalFlow!",E$1,$A97)):INDIRECT(CONCATENATE("InterveningNaturalFlow!",E$1,$B97)))</f>
        <v>1627196</v>
      </c>
      <c r="F97" s="49">
        <f ca="1">SUM(INDIRECT(CONCATENATE("InterveningNaturalFlow!",F$1,$A97)):INDIRECT(CONCATENATE("InterveningNaturalFlow!",F$1,$B97)))</f>
        <v>177864</v>
      </c>
      <c r="G97" s="49">
        <f ca="1">SUM(INDIRECT(CONCATENATE("InterveningNaturalFlow!",G$1,$A97)):INDIRECT(CONCATENATE("InterveningNaturalFlow!",G$1,$B97)))</f>
        <v>994004</v>
      </c>
      <c r="H97" s="49">
        <f ca="1">SUM(INDIRECT(CONCATENATE("InterveningNaturalFlow!",H$1,$A97)):INDIRECT(CONCATENATE("InterveningNaturalFlow!",H$1,$B97)))</f>
        <v>249040</v>
      </c>
      <c r="I97" s="49">
        <f ca="1">SUM(INDIRECT(CONCATENATE("InterveningNaturalFlow!",I$1,$A97)):INDIRECT(CONCATENATE("InterveningNaturalFlow!",I$1,$B97)))</f>
        <v>943773</v>
      </c>
      <c r="J97" s="49">
        <f ca="1">SUM(INDIRECT(CONCATENATE("InterveningNaturalFlow!",J$1,$A97)):INDIRECT(CONCATENATE("InterveningNaturalFlow!",J$1,$B97)))</f>
        <v>481132</v>
      </c>
      <c r="K97" s="49">
        <f ca="1">SUM(INDIRECT(CONCATENATE("InterveningNaturalFlow!",K$1,$A97)):INDIRECT(CONCATENATE("InterveningNaturalFlow!",K$1,$B97)))</f>
        <v>73160</v>
      </c>
      <c r="L97" s="49">
        <f ca="1">SUM(INDIRECT(CONCATENATE("InterveningNaturalFlow!",L$1,$A97)):INDIRECT(CONCATENATE("InterveningNaturalFlow!",L$1,$B97)))</f>
        <v>1558187</v>
      </c>
      <c r="M97" s="49">
        <f ca="1">SUM(INDIRECT(CONCATENATE("InterveningNaturalFlow!",M$1,$A97)):INDIRECT(CONCATENATE("InterveningNaturalFlow!",M$1,$B97)))</f>
        <v>122346</v>
      </c>
      <c r="N97" s="49">
        <f ca="1">SUM(INDIRECT(CONCATENATE("InterveningNaturalFlow!",N$1,$A97)):INDIRECT(CONCATENATE("InterveningNaturalFlow!",N$1,$B97)))</f>
        <v>570495</v>
      </c>
      <c r="O97" s="49">
        <f ca="1">SUM(INDIRECT(CONCATENATE("InterveningNaturalFlow!",O$1,$A97)):INDIRECT(CONCATENATE("InterveningNaturalFlow!",O$1,$B97)))</f>
        <v>1687024</v>
      </c>
      <c r="P97" s="49">
        <f ca="1">SUM(INDIRECT(CONCATENATE("InterveningNaturalFlow!",P$1,$A97)):INDIRECT(CONCATENATE("InterveningNaturalFlow!",P$1,$B97)))</f>
        <v>477272</v>
      </c>
      <c r="Q97" s="49">
        <f ca="1">SUM(INDIRECT(CONCATENATE("InterveningNaturalFlow!",Q$1,$A97)):INDIRECT(CONCATENATE("InterveningNaturalFlow!",Q$1,$B97)))</f>
        <v>778578</v>
      </c>
      <c r="R97" s="49">
        <f ca="1">SUM(INDIRECT(CONCATENATE("InterveningNaturalFlow!",R$1,$A97)):INDIRECT(CONCATENATE("InterveningNaturalFlow!",R$1,$B97)))</f>
        <v>590569</v>
      </c>
      <c r="S97" s="49">
        <f ca="1">SUM(INDIRECT(CONCATENATE("InterveningNaturalFlow!",S$1,$A97)):INDIRECT(CONCATENATE("InterveningNaturalFlow!",S$1,$B97)))</f>
        <v>123550</v>
      </c>
      <c r="T97" s="49">
        <f ca="1">SUM(INDIRECT(CONCATENATE("InterveningNaturalFlow!",T$1,$A97)):INDIRECT(CONCATENATE("InterveningNaturalFlow!",T$1,$B97)))</f>
        <v>142766</v>
      </c>
      <c r="U97" s="49">
        <f ca="1">SUM(INDIRECT(CONCATENATE("InterveningNaturalFlow!",U$1,$A97)):INDIRECT(CONCATENATE("InterveningNaturalFlow!",U$1,$B97)))</f>
        <v>490040</v>
      </c>
      <c r="V97" s="49">
        <f ca="1">SUM(INDIRECT(CONCATENATE("InterveningNaturalFlow!",V$1,$A97)):INDIRECT(CONCATENATE("InterveningNaturalFlow!",V$1,$B97)))</f>
        <v>485874</v>
      </c>
      <c r="W97" s="49">
        <f ca="1">SUM(INDIRECT(CONCATENATE("InterveningNaturalFlow!",W$1,$A97)):INDIRECT(CONCATENATE("InterveningNaturalFlow!",W$1,$B97)))</f>
        <v>123659</v>
      </c>
      <c r="X97" s="46"/>
      <c r="Y97" s="49">
        <f ca="1">SUM(INDIRECT(CONCATENATE("InterveningNaturalFlow!",Y$1,$A97)):INDIRECT(CONCATENATE("InterveningNaturalFlow!",Y$1,$B97)))</f>
        <v>11212</v>
      </c>
      <c r="Z97" s="49">
        <f ca="1">SUM(INDIRECT(CONCATENATE("InterveningNaturalFlow!",Z$1,$A97)):INDIRECT(CONCATENATE("InterveningNaturalFlow!",Z$1,$B97)))</f>
        <v>16995</v>
      </c>
      <c r="AA97" s="49">
        <f ca="1">SUM(INDIRECT(CONCATENATE("InterveningNaturalFlow!",AA$1,$A97)):INDIRECT(CONCATENATE("InterveningNaturalFlow!",AA$1,$B97)))</f>
        <v>242002</v>
      </c>
      <c r="AB97" s="49">
        <f ca="1">SUM(INDIRECT(CONCATENATE("InterveningNaturalFlow!",AB$1,$A97)):INDIRECT(CONCATENATE("InterveningNaturalFlow!",AB$1,$B97)))</f>
        <v>113627</v>
      </c>
      <c r="AC97" s="49">
        <f ca="1">SUM(INDIRECT(CONCATENATE("InterveningNaturalFlow!",AC$1,$A97)):INDIRECT(CONCATENATE("InterveningNaturalFlow!",AC$1,$B97)))</f>
        <v>174246</v>
      </c>
      <c r="AD97" s="49">
        <f ca="1">SUM(INDIRECT(CONCATENATE("InterveningNaturalFlow!",AD$1,$A97)):INDIRECT(CONCATENATE("InterveningNaturalFlow!",AD$1,$B97)))</f>
        <v>110870</v>
      </c>
      <c r="AE97" s="49">
        <f ca="1">SUM(INDIRECT(CONCATENATE("InterveningNaturalFlow!",AE$1,$A97)):INDIRECT(CONCATENATE("InterveningNaturalFlow!",AE$1,$B97)))</f>
        <v>19285</v>
      </c>
      <c r="AF97" s="49">
        <f ca="1">SUM(INDIRECT(CONCATENATE("InterveningNaturalFlow!",AF$1,$A97)):INDIRECT(CONCATENATE("InterveningNaturalFlow!",AF$1,$B97)))</f>
        <v>228310</v>
      </c>
      <c r="AG97" s="49">
        <f ca="1">SUM(INDIRECT(CONCATENATE("InterveningNaturalFlow!",AG$1,$A97)):INDIRECT(CONCATENATE("InterveningNaturalFlow!",AG$1,$B97)))</f>
        <v>84197</v>
      </c>
    </row>
    <row r="98" spans="1:33" s="2" customFormat="1" x14ac:dyDescent="0.2">
      <c r="A98" s="43">
        <f t="shared" si="6"/>
        <v>1101</v>
      </c>
      <c r="B98" s="43">
        <f t="shared" si="6"/>
        <v>1112</v>
      </c>
      <c r="C98" s="44">
        <v>1997</v>
      </c>
      <c r="D98" s="49">
        <f ca="1">SUM(INDIRECT(CONCATENATE("InterveningNaturalFlow!",D$1,$A98)):INDIRECT(CONCATENATE("InterveningNaturalFlow!",D$1,$B98)))</f>
        <v>2961123</v>
      </c>
      <c r="E98" s="49">
        <f ca="1">SUM(INDIRECT(CONCATENATE("InterveningNaturalFlow!",E$1,$A98)):INDIRECT(CONCATENATE("InterveningNaturalFlow!",E$1,$B98)))</f>
        <v>2133837</v>
      </c>
      <c r="F98" s="49">
        <f ca="1">SUM(INDIRECT(CONCATENATE("InterveningNaturalFlow!",F$1,$A98)):INDIRECT(CONCATENATE("InterveningNaturalFlow!",F$1,$B98)))</f>
        <v>207371</v>
      </c>
      <c r="G98" s="49">
        <f ca="1">SUM(INDIRECT(CONCATENATE("InterveningNaturalFlow!",G$1,$A98)):INDIRECT(CONCATENATE("InterveningNaturalFlow!",G$1,$B98)))</f>
        <v>1303445</v>
      </c>
      <c r="H98" s="49">
        <f ca="1">SUM(INDIRECT(CONCATENATE("InterveningNaturalFlow!",H$1,$A98)):INDIRECT(CONCATENATE("InterveningNaturalFlow!",H$1,$B98)))</f>
        <v>374148</v>
      </c>
      <c r="I98" s="49">
        <f ca="1">SUM(INDIRECT(CONCATENATE("InterveningNaturalFlow!",I$1,$A98)):INDIRECT(CONCATENATE("InterveningNaturalFlow!",I$1,$B98)))</f>
        <v>1537210</v>
      </c>
      <c r="J98" s="49">
        <f ca="1">SUM(INDIRECT(CONCATENATE("InterveningNaturalFlow!",J$1,$A98)):INDIRECT(CONCATENATE("InterveningNaturalFlow!",J$1,$B98)))</f>
        <v>1243042</v>
      </c>
      <c r="K98" s="49">
        <f ca="1">SUM(INDIRECT(CONCATENATE("InterveningNaturalFlow!",K$1,$A98)):INDIRECT(CONCATENATE("InterveningNaturalFlow!",K$1,$B98)))</f>
        <v>42610</v>
      </c>
      <c r="L98" s="49">
        <f ca="1">SUM(INDIRECT(CONCATENATE("InterveningNaturalFlow!",L$1,$A98)):INDIRECT(CONCATENATE("InterveningNaturalFlow!",L$1,$B98)))</f>
        <v>1944375</v>
      </c>
      <c r="M98" s="49">
        <f ca="1">SUM(INDIRECT(CONCATENATE("InterveningNaturalFlow!",M$1,$A98)):INDIRECT(CONCATENATE("InterveningNaturalFlow!",M$1,$B98)))</f>
        <v>138146</v>
      </c>
      <c r="N98" s="49">
        <f ca="1">SUM(INDIRECT(CONCATENATE("InterveningNaturalFlow!",N$1,$A98)):INDIRECT(CONCATENATE("InterveningNaturalFlow!",N$1,$B98)))</f>
        <v>822065</v>
      </c>
      <c r="O98" s="49">
        <f ca="1">SUM(INDIRECT(CONCATENATE("InterveningNaturalFlow!",O$1,$A98)):INDIRECT(CONCATENATE("InterveningNaturalFlow!",O$1,$B98)))</f>
        <v>2036320</v>
      </c>
      <c r="P98" s="49">
        <f ca="1">SUM(INDIRECT(CONCATENATE("InterveningNaturalFlow!",P$1,$A98)):INDIRECT(CONCATENATE("InterveningNaturalFlow!",P$1,$B98)))</f>
        <v>731926</v>
      </c>
      <c r="Q98" s="49">
        <f ca="1">SUM(INDIRECT(CONCATENATE("InterveningNaturalFlow!",Q$1,$A98)):INDIRECT(CONCATENATE("InterveningNaturalFlow!",Q$1,$B98)))</f>
        <v>1236275</v>
      </c>
      <c r="R98" s="49">
        <f ca="1">SUM(INDIRECT(CONCATENATE("InterveningNaturalFlow!",R$1,$A98)):INDIRECT(CONCATENATE("InterveningNaturalFlow!",R$1,$B98)))</f>
        <v>781217</v>
      </c>
      <c r="S98" s="49">
        <f ca="1">SUM(INDIRECT(CONCATENATE("InterveningNaturalFlow!",S$1,$A98)):INDIRECT(CONCATENATE("InterveningNaturalFlow!",S$1,$B98)))</f>
        <v>427235</v>
      </c>
      <c r="T98" s="49">
        <f ca="1">SUM(INDIRECT(CONCATENATE("InterveningNaturalFlow!",T$1,$A98)):INDIRECT(CONCATENATE("InterveningNaturalFlow!",T$1,$B98)))</f>
        <v>209073</v>
      </c>
      <c r="U98" s="49">
        <f ca="1">SUM(INDIRECT(CONCATENATE("InterveningNaturalFlow!",U$1,$A98)):INDIRECT(CONCATENATE("InterveningNaturalFlow!",U$1,$B98)))</f>
        <v>1592823</v>
      </c>
      <c r="V98" s="49">
        <f ca="1">SUM(INDIRECT(CONCATENATE("InterveningNaturalFlow!",V$1,$A98)):INDIRECT(CONCATENATE("InterveningNaturalFlow!",V$1,$B98)))</f>
        <v>1322956</v>
      </c>
      <c r="W98" s="49">
        <f ca="1">SUM(INDIRECT(CONCATENATE("InterveningNaturalFlow!",W$1,$A98)):INDIRECT(CONCATENATE("InterveningNaturalFlow!",W$1,$B98)))</f>
        <v>640777</v>
      </c>
      <c r="X98" s="46"/>
      <c r="Y98" s="49">
        <f ca="1">SUM(INDIRECT(CONCATENATE("InterveningNaturalFlow!",Y$1,$A98)):INDIRECT(CONCATENATE("InterveningNaturalFlow!",Y$1,$B98)))</f>
        <v>28670</v>
      </c>
      <c r="Z98" s="49">
        <f ca="1">SUM(INDIRECT(CONCATENATE("InterveningNaturalFlow!",Z$1,$A98)):INDIRECT(CONCATENATE("InterveningNaturalFlow!",Z$1,$B98)))</f>
        <v>70607</v>
      </c>
      <c r="AA98" s="49">
        <f ca="1">SUM(INDIRECT(CONCATENATE("InterveningNaturalFlow!",AA$1,$A98)):INDIRECT(CONCATENATE("InterveningNaturalFlow!",AA$1,$B98)))</f>
        <v>295871</v>
      </c>
      <c r="AB98" s="49">
        <f ca="1">SUM(INDIRECT(CONCATENATE("InterveningNaturalFlow!",AB$1,$A98)):INDIRECT(CONCATENATE("InterveningNaturalFlow!",AB$1,$B98)))</f>
        <v>154033</v>
      </c>
      <c r="AC98" s="49">
        <f ca="1">SUM(INDIRECT(CONCATENATE("InterveningNaturalFlow!",AC$1,$A98)):INDIRECT(CONCATENATE("InterveningNaturalFlow!",AC$1,$B98)))</f>
        <v>235524</v>
      </c>
      <c r="AD98" s="49">
        <f ca="1">SUM(INDIRECT(CONCATENATE("InterveningNaturalFlow!",AD$1,$A98)):INDIRECT(CONCATENATE("InterveningNaturalFlow!",AD$1,$B98)))</f>
        <v>159237</v>
      </c>
      <c r="AE98" s="49">
        <f ca="1">SUM(INDIRECT(CONCATENATE("InterveningNaturalFlow!",AE$1,$A98)):INDIRECT(CONCATENATE("InterveningNaturalFlow!",AE$1,$B98)))</f>
        <v>10957</v>
      </c>
      <c r="AF98" s="49">
        <f ca="1">SUM(INDIRECT(CONCATENATE("InterveningNaturalFlow!",AF$1,$A98)):INDIRECT(CONCATENATE("InterveningNaturalFlow!",AF$1,$B98)))</f>
        <v>65954</v>
      </c>
      <c r="AG98" s="49">
        <f ca="1">SUM(INDIRECT(CONCATENATE("InterveningNaturalFlow!",AG$1,$A98)):INDIRECT(CONCATENATE("InterveningNaturalFlow!",AG$1,$B98)))</f>
        <v>-18677</v>
      </c>
    </row>
    <row r="99" spans="1:33" s="2" customFormat="1" x14ac:dyDescent="0.2">
      <c r="A99" s="43">
        <f t="shared" si="6"/>
        <v>1113</v>
      </c>
      <c r="B99" s="43">
        <f t="shared" si="6"/>
        <v>1124</v>
      </c>
      <c r="C99" s="44">
        <v>1998</v>
      </c>
      <c r="D99" s="49">
        <f ca="1">SUM(INDIRECT(CONCATENATE("InterveningNaturalFlow!",D$1,$A99)):INDIRECT(CONCATENATE("InterveningNaturalFlow!",D$1,$B99)))</f>
        <v>1889077</v>
      </c>
      <c r="E99" s="49">
        <f ca="1">SUM(INDIRECT(CONCATENATE("InterveningNaturalFlow!",E$1,$A99)):INDIRECT(CONCATENATE("InterveningNaturalFlow!",E$1,$B99)))</f>
        <v>1693637</v>
      </c>
      <c r="F99" s="49">
        <f ca="1">SUM(INDIRECT(CONCATENATE("InterveningNaturalFlow!",F$1,$A99)):INDIRECT(CONCATENATE("InterveningNaturalFlow!",F$1,$B99)))</f>
        <v>118736</v>
      </c>
      <c r="G99" s="49">
        <f ca="1">SUM(INDIRECT(CONCATENATE("InterveningNaturalFlow!",G$1,$A99)):INDIRECT(CONCATENATE("InterveningNaturalFlow!",G$1,$B99)))</f>
        <v>798820</v>
      </c>
      <c r="H99" s="49">
        <f ca="1">SUM(INDIRECT(CONCATENATE("InterveningNaturalFlow!",H$1,$A99)):INDIRECT(CONCATENATE("InterveningNaturalFlow!",H$1,$B99)))</f>
        <v>239726</v>
      </c>
      <c r="I99" s="49">
        <f ca="1">SUM(INDIRECT(CONCATENATE("InterveningNaturalFlow!",I$1,$A99)):INDIRECT(CONCATENATE("InterveningNaturalFlow!",I$1,$B99)))</f>
        <v>1213901</v>
      </c>
      <c r="J99" s="49">
        <f ca="1">SUM(INDIRECT(CONCATENATE("InterveningNaturalFlow!",J$1,$A99)):INDIRECT(CONCATENATE("InterveningNaturalFlow!",J$1,$B99)))</f>
        <v>861730</v>
      </c>
      <c r="K99" s="49">
        <f ca="1">SUM(INDIRECT(CONCATENATE("InterveningNaturalFlow!",K$1,$A99)):INDIRECT(CONCATENATE("InterveningNaturalFlow!",K$1,$B99)))</f>
        <v>204118</v>
      </c>
      <c r="L99" s="49">
        <f ca="1">SUM(INDIRECT(CONCATENATE("InterveningNaturalFlow!",L$1,$A99)):INDIRECT(CONCATENATE("InterveningNaturalFlow!",L$1,$B99)))</f>
        <v>1540015</v>
      </c>
      <c r="M99" s="49">
        <f ca="1">SUM(INDIRECT(CONCATENATE("InterveningNaturalFlow!",M$1,$A99)):INDIRECT(CONCATENATE("InterveningNaturalFlow!",M$1,$B99)))</f>
        <v>106327</v>
      </c>
      <c r="N99" s="49">
        <f ca="1">SUM(INDIRECT(CONCATENATE("InterveningNaturalFlow!",N$1,$A99)):INDIRECT(CONCATENATE("InterveningNaturalFlow!",N$1,$B99)))</f>
        <v>813404</v>
      </c>
      <c r="O99" s="49">
        <f ca="1">SUM(INDIRECT(CONCATENATE("InterveningNaturalFlow!",O$1,$A99)):INDIRECT(CONCATENATE("InterveningNaturalFlow!",O$1,$B99)))</f>
        <v>1610091</v>
      </c>
      <c r="P99" s="49">
        <f ca="1">SUM(INDIRECT(CONCATENATE("InterveningNaturalFlow!",P$1,$A99)):INDIRECT(CONCATENATE("InterveningNaturalFlow!",P$1,$B99)))</f>
        <v>585423</v>
      </c>
      <c r="Q99" s="49">
        <f ca="1">SUM(INDIRECT(CONCATENATE("InterveningNaturalFlow!",Q$1,$A99)):INDIRECT(CONCATENATE("InterveningNaturalFlow!",Q$1,$B99)))</f>
        <v>1224747</v>
      </c>
      <c r="R99" s="49">
        <f ca="1">SUM(INDIRECT(CONCATENATE("InterveningNaturalFlow!",R$1,$A99)):INDIRECT(CONCATENATE("InterveningNaturalFlow!",R$1,$B99)))</f>
        <v>800021</v>
      </c>
      <c r="S99" s="49">
        <f ca="1">SUM(INDIRECT(CONCATENATE("InterveningNaturalFlow!",S$1,$A99)):INDIRECT(CONCATENATE("InterveningNaturalFlow!",S$1,$B99)))</f>
        <v>543717</v>
      </c>
      <c r="T99" s="49">
        <f ca="1">SUM(INDIRECT(CONCATENATE("InterveningNaturalFlow!",T$1,$A99)):INDIRECT(CONCATENATE("InterveningNaturalFlow!",T$1,$B99)))</f>
        <v>197225</v>
      </c>
      <c r="U99" s="49">
        <f ca="1">SUM(INDIRECT(CONCATENATE("InterveningNaturalFlow!",U$1,$A99)):INDIRECT(CONCATENATE("InterveningNaturalFlow!",U$1,$B99)))</f>
        <v>986854</v>
      </c>
      <c r="V99" s="49">
        <f ca="1">SUM(INDIRECT(CONCATENATE("InterveningNaturalFlow!",V$1,$A99)):INDIRECT(CONCATENATE("InterveningNaturalFlow!",V$1,$B99)))</f>
        <v>800205</v>
      </c>
      <c r="W99" s="49">
        <f ca="1">SUM(INDIRECT(CONCATENATE("InterveningNaturalFlow!",W$1,$A99)):INDIRECT(CONCATENATE("InterveningNaturalFlow!",W$1,$B99)))</f>
        <v>475696</v>
      </c>
      <c r="X99" s="46"/>
      <c r="Y99" s="49">
        <f ca="1">SUM(INDIRECT(CONCATENATE("InterveningNaturalFlow!",Y$1,$A99)):INDIRECT(CONCATENATE("InterveningNaturalFlow!",Y$1,$B99)))</f>
        <v>20854</v>
      </c>
      <c r="Z99" s="49">
        <f ca="1">SUM(INDIRECT(CONCATENATE("InterveningNaturalFlow!",Z$1,$A99)):INDIRECT(CONCATENATE("InterveningNaturalFlow!",Z$1,$B99)))</f>
        <v>137965</v>
      </c>
      <c r="AA99" s="49">
        <f ca="1">SUM(INDIRECT(CONCATENATE("InterveningNaturalFlow!",AA$1,$A99)):INDIRECT(CONCATENATE("InterveningNaturalFlow!",AA$1,$B99)))</f>
        <v>199159</v>
      </c>
      <c r="AB99" s="49">
        <f ca="1">SUM(INDIRECT(CONCATENATE("InterveningNaturalFlow!",AB$1,$A99)):INDIRECT(CONCATENATE("InterveningNaturalFlow!",AB$1,$B99)))</f>
        <v>284596</v>
      </c>
      <c r="AC99" s="49">
        <f ca="1">SUM(INDIRECT(CONCATENATE("InterveningNaturalFlow!",AC$1,$A99)):INDIRECT(CONCATENATE("InterveningNaturalFlow!",AC$1,$B99)))</f>
        <v>569143</v>
      </c>
      <c r="AD99" s="49">
        <f ca="1">SUM(INDIRECT(CONCATENATE("InterveningNaturalFlow!",AD$1,$A99)):INDIRECT(CONCATENATE("InterveningNaturalFlow!",AD$1,$B99)))</f>
        <v>199458</v>
      </c>
      <c r="AE99" s="49">
        <f ca="1">SUM(INDIRECT(CONCATENATE("InterveningNaturalFlow!",AE$1,$A99)):INDIRECT(CONCATENATE("InterveningNaturalFlow!",AE$1,$B99)))</f>
        <v>25361</v>
      </c>
      <c r="AF99" s="49">
        <f ca="1">SUM(INDIRECT(CONCATENATE("InterveningNaturalFlow!",AF$1,$A99)):INDIRECT(CONCATENATE("InterveningNaturalFlow!",AF$1,$B99)))</f>
        <v>139353</v>
      </c>
      <c r="AG99" s="49">
        <f ca="1">SUM(INDIRECT(CONCATENATE("InterveningNaturalFlow!",AG$1,$A99)):INDIRECT(CONCATENATE("InterveningNaturalFlow!",AG$1,$B99)))</f>
        <v>-254463</v>
      </c>
    </row>
    <row r="100" spans="1:33" s="2" customFormat="1" x14ac:dyDescent="0.2">
      <c r="A100" s="43">
        <f t="shared" si="6"/>
        <v>1125</v>
      </c>
      <c r="B100" s="43">
        <f t="shared" si="6"/>
        <v>1136</v>
      </c>
      <c r="C100" s="44">
        <v>1999</v>
      </c>
      <c r="D100" s="49">
        <f ca="1">SUM(INDIRECT(CONCATENATE("InterveningNaturalFlow!",D$1,$A100)):INDIRECT(CONCATENATE("InterveningNaturalFlow!",D$1,$B100)))</f>
        <v>2067493</v>
      </c>
      <c r="E100" s="49">
        <f ca="1">SUM(INDIRECT(CONCATENATE("InterveningNaturalFlow!",E$1,$A100)):INDIRECT(CONCATENATE("InterveningNaturalFlow!",E$1,$B100)))</f>
        <v>1352228</v>
      </c>
      <c r="F100" s="49">
        <f ca="1">SUM(INDIRECT(CONCATENATE("InterveningNaturalFlow!",F$1,$A100)):INDIRECT(CONCATENATE("InterveningNaturalFlow!",F$1,$B100)))</f>
        <v>159013</v>
      </c>
      <c r="G100" s="49">
        <f ca="1">SUM(INDIRECT(CONCATENATE("InterveningNaturalFlow!",G$1,$A100)):INDIRECT(CONCATENATE("InterveningNaturalFlow!",G$1,$B100)))</f>
        <v>922383</v>
      </c>
      <c r="H100" s="49">
        <f ca="1">SUM(INDIRECT(CONCATENATE("InterveningNaturalFlow!",H$1,$A100)):INDIRECT(CONCATENATE("InterveningNaturalFlow!",H$1,$B100)))</f>
        <v>257469</v>
      </c>
      <c r="I100" s="49">
        <f ca="1">SUM(INDIRECT(CONCATENATE("InterveningNaturalFlow!",I$1,$A100)):INDIRECT(CONCATENATE("InterveningNaturalFlow!",I$1,$B100)))</f>
        <v>876160</v>
      </c>
      <c r="J100" s="49">
        <f ca="1">SUM(INDIRECT(CONCATENATE("InterveningNaturalFlow!",J$1,$A100)):INDIRECT(CONCATENATE("InterveningNaturalFlow!",J$1,$B100)))</f>
        <v>815706</v>
      </c>
      <c r="K100" s="49">
        <f ca="1">SUM(INDIRECT(CONCATENATE("InterveningNaturalFlow!",K$1,$A100)):INDIRECT(CONCATENATE("InterveningNaturalFlow!",K$1,$B100)))</f>
        <v>33182</v>
      </c>
      <c r="L100" s="49">
        <f ca="1">SUM(INDIRECT(CONCATENATE("InterveningNaturalFlow!",L$1,$A100)):INDIRECT(CONCATENATE("InterveningNaturalFlow!",L$1,$B100)))</f>
        <v>1745217</v>
      </c>
      <c r="M100" s="49">
        <f ca="1">SUM(INDIRECT(CONCATENATE("InterveningNaturalFlow!",M$1,$A100)):INDIRECT(CONCATENATE("InterveningNaturalFlow!",M$1,$B100)))</f>
        <v>151548</v>
      </c>
      <c r="N100" s="49">
        <f ca="1">SUM(INDIRECT(CONCATENATE("InterveningNaturalFlow!",N$1,$A100)):INDIRECT(CONCATENATE("InterveningNaturalFlow!",N$1,$B100)))</f>
        <v>725713</v>
      </c>
      <c r="O100" s="49">
        <f ca="1">SUM(INDIRECT(CONCATENATE("InterveningNaturalFlow!",O$1,$A100)):INDIRECT(CONCATENATE("InterveningNaturalFlow!",O$1,$B100)))</f>
        <v>1195436</v>
      </c>
      <c r="P100" s="49">
        <f ca="1">SUM(INDIRECT(CONCATENATE("InterveningNaturalFlow!",P$1,$A100)):INDIRECT(CONCATENATE("InterveningNaturalFlow!",P$1,$B100)))</f>
        <v>599898</v>
      </c>
      <c r="Q100" s="49">
        <f ca="1">SUM(INDIRECT(CONCATENATE("InterveningNaturalFlow!",Q$1,$A100)):INDIRECT(CONCATENATE("InterveningNaturalFlow!",Q$1,$B100)))</f>
        <v>1022028</v>
      </c>
      <c r="R100" s="49">
        <f ca="1">SUM(INDIRECT(CONCATENATE("InterveningNaturalFlow!",R$1,$A100)):INDIRECT(CONCATENATE("InterveningNaturalFlow!",R$1,$B100)))</f>
        <v>578668</v>
      </c>
      <c r="S100" s="49">
        <f ca="1">SUM(INDIRECT(CONCATENATE("InterveningNaturalFlow!",S$1,$A100)):INDIRECT(CONCATENATE("InterveningNaturalFlow!",S$1,$B100)))</f>
        <v>345839</v>
      </c>
      <c r="T100" s="49">
        <f ca="1">SUM(INDIRECT(CONCATENATE("InterveningNaturalFlow!",T$1,$A100)):INDIRECT(CONCATENATE("InterveningNaturalFlow!",T$1,$B100)))</f>
        <v>160442</v>
      </c>
      <c r="U100" s="49">
        <f ca="1">SUM(INDIRECT(CONCATENATE("InterveningNaturalFlow!",U$1,$A100)):INDIRECT(CONCATENATE("InterveningNaturalFlow!",U$1,$B100)))</f>
        <v>1295471</v>
      </c>
      <c r="V100" s="49">
        <f ca="1">SUM(INDIRECT(CONCATENATE("InterveningNaturalFlow!",V$1,$A100)):INDIRECT(CONCATENATE("InterveningNaturalFlow!",V$1,$B100)))</f>
        <v>1057530</v>
      </c>
      <c r="W100" s="49">
        <f ca="1">SUM(INDIRECT(CONCATENATE("InterveningNaturalFlow!",W$1,$A100)):INDIRECT(CONCATENATE("InterveningNaturalFlow!",W$1,$B100)))</f>
        <v>512915</v>
      </c>
      <c r="X100" s="46"/>
      <c r="Y100" s="49">
        <f ca="1">SUM(INDIRECT(CONCATENATE("InterveningNaturalFlow!",Y$1,$A100)):INDIRECT(CONCATENATE("InterveningNaturalFlow!",Y$1,$B100)))</f>
        <v>19206</v>
      </c>
      <c r="Z100" s="49">
        <f ca="1">SUM(INDIRECT(CONCATENATE("InterveningNaturalFlow!",Z$1,$A100)):INDIRECT(CONCATENATE("InterveningNaturalFlow!",Z$1,$B100)))</f>
        <v>93760</v>
      </c>
      <c r="AA100" s="49">
        <f ca="1">SUM(INDIRECT(CONCATENATE("InterveningNaturalFlow!",AA$1,$A100)):INDIRECT(CONCATENATE("InterveningNaturalFlow!",AA$1,$B100)))</f>
        <v>230967</v>
      </c>
      <c r="AB100" s="49">
        <f ca="1">SUM(INDIRECT(CONCATENATE("InterveningNaturalFlow!",AB$1,$A100)):INDIRECT(CONCATENATE("InterveningNaturalFlow!",AB$1,$B100)))</f>
        <v>118214</v>
      </c>
      <c r="AC100" s="49">
        <f ca="1">SUM(INDIRECT(CONCATENATE("InterveningNaturalFlow!",AC$1,$A100)):INDIRECT(CONCATENATE("InterveningNaturalFlow!",AC$1,$B100)))</f>
        <v>181790</v>
      </c>
      <c r="AD100" s="49">
        <f ca="1">SUM(INDIRECT(CONCATENATE("InterveningNaturalFlow!",AD$1,$A100)):INDIRECT(CONCATENATE("InterveningNaturalFlow!",AD$1,$B100)))</f>
        <v>293471</v>
      </c>
      <c r="AE100" s="49">
        <f ca="1">SUM(INDIRECT(CONCATENATE("InterveningNaturalFlow!",AE$1,$A100)):INDIRECT(CONCATENATE("InterveningNaturalFlow!",AE$1,$B100)))</f>
        <v>24268</v>
      </c>
      <c r="AF100" s="49">
        <f ca="1">SUM(INDIRECT(CONCATENATE("InterveningNaturalFlow!",AF$1,$A100)):INDIRECT(CONCATENATE("InterveningNaturalFlow!",AF$1,$B100)))</f>
        <v>220162</v>
      </c>
      <c r="AG100" s="49">
        <f ca="1">SUM(INDIRECT(CONCATENATE("InterveningNaturalFlow!",AG$1,$A100)):INDIRECT(CONCATENATE("InterveningNaturalFlow!",AG$1,$B100)))</f>
        <v>-63543</v>
      </c>
    </row>
    <row r="101" spans="1:33" s="2" customFormat="1" x14ac:dyDescent="0.2">
      <c r="A101" s="43">
        <f t="shared" si="6"/>
        <v>1137</v>
      </c>
      <c r="B101" s="43">
        <f t="shared" si="6"/>
        <v>1148</v>
      </c>
      <c r="C101" s="44">
        <v>2000</v>
      </c>
      <c r="D101" s="49">
        <f ca="1">SUM(INDIRECT(CONCATENATE("InterveningNaturalFlow!",D$1,$A101)):INDIRECT(CONCATENATE("InterveningNaturalFlow!",D$1,$B101)))</f>
        <v>1812552</v>
      </c>
      <c r="E101" s="49">
        <f ca="1">SUM(INDIRECT(CONCATENATE("InterveningNaturalFlow!",E$1,$A101)):INDIRECT(CONCATENATE("InterveningNaturalFlow!",E$1,$B101)))</f>
        <v>1220174</v>
      </c>
      <c r="F101" s="49">
        <f ca="1">SUM(INDIRECT(CONCATENATE("InterveningNaturalFlow!",F$1,$A101)):INDIRECT(CONCATENATE("InterveningNaturalFlow!",F$1,$B101)))</f>
        <v>116087</v>
      </c>
      <c r="G101" s="49">
        <f ca="1">SUM(INDIRECT(CONCATENATE("InterveningNaturalFlow!",G$1,$A101)):INDIRECT(CONCATENATE("InterveningNaturalFlow!",G$1,$B101)))</f>
        <v>681958</v>
      </c>
      <c r="H101" s="49">
        <f ca="1">SUM(INDIRECT(CONCATENATE("InterveningNaturalFlow!",H$1,$A101)):INDIRECT(CONCATENATE("InterveningNaturalFlow!",H$1,$B101)))</f>
        <v>191517</v>
      </c>
      <c r="I101" s="49">
        <f ca="1">SUM(INDIRECT(CONCATENATE("InterveningNaturalFlow!",I$1,$A101)):INDIRECT(CONCATENATE("InterveningNaturalFlow!",I$1,$B101)))</f>
        <v>777386</v>
      </c>
      <c r="J101" s="49">
        <f ca="1">SUM(INDIRECT(CONCATENATE("InterveningNaturalFlow!",J$1,$A101)):INDIRECT(CONCATENATE("InterveningNaturalFlow!",J$1,$B101)))</f>
        <v>550577</v>
      </c>
      <c r="K101" s="49">
        <f ca="1">SUM(INDIRECT(CONCATENATE("InterveningNaturalFlow!",K$1,$A101)):INDIRECT(CONCATENATE("InterveningNaturalFlow!",K$1,$B101)))</f>
        <v>-54095</v>
      </c>
      <c r="L101" s="49">
        <f ca="1">SUM(INDIRECT(CONCATENATE("InterveningNaturalFlow!",L$1,$A101)):INDIRECT(CONCATENATE("InterveningNaturalFlow!",L$1,$B101)))</f>
        <v>926039</v>
      </c>
      <c r="M101" s="49">
        <f ca="1">SUM(INDIRECT(CONCATENATE("InterveningNaturalFlow!",M$1,$A101)):INDIRECT(CONCATENATE("InterveningNaturalFlow!",M$1,$B101)))</f>
        <v>15322</v>
      </c>
      <c r="N101" s="49">
        <f ca="1">SUM(INDIRECT(CONCATENATE("InterveningNaturalFlow!",N$1,$A101)):INDIRECT(CONCATENATE("InterveningNaturalFlow!",N$1,$B101)))</f>
        <v>348202</v>
      </c>
      <c r="O101" s="49">
        <f ca="1">SUM(INDIRECT(CONCATENATE("InterveningNaturalFlow!",O$1,$A101)):INDIRECT(CONCATENATE("InterveningNaturalFlow!",O$1,$B101)))</f>
        <v>1061547</v>
      </c>
      <c r="P101" s="49">
        <f ca="1">SUM(INDIRECT(CONCATENATE("InterveningNaturalFlow!",P$1,$A101)):INDIRECT(CONCATENATE("InterveningNaturalFlow!",P$1,$B101)))</f>
        <v>349738</v>
      </c>
      <c r="Q101" s="49">
        <f ca="1">SUM(INDIRECT(CONCATENATE("InterveningNaturalFlow!",Q$1,$A101)):INDIRECT(CONCATENATE("InterveningNaturalFlow!",Q$1,$B101)))</f>
        <v>535249</v>
      </c>
      <c r="R101" s="49">
        <f ca="1">SUM(INDIRECT(CONCATENATE("InterveningNaturalFlow!",R$1,$A101)):INDIRECT(CONCATENATE("InterveningNaturalFlow!",R$1,$B101)))</f>
        <v>438906</v>
      </c>
      <c r="S101" s="49">
        <f ca="1">SUM(INDIRECT(CONCATENATE("InterveningNaturalFlow!",S$1,$A101)):INDIRECT(CONCATENATE("InterveningNaturalFlow!",S$1,$B101)))</f>
        <v>181042</v>
      </c>
      <c r="T101" s="49">
        <f ca="1">SUM(INDIRECT(CONCATENATE("InterveningNaturalFlow!",T$1,$A101)):INDIRECT(CONCATENATE("InterveningNaturalFlow!",T$1,$B101)))</f>
        <v>106419</v>
      </c>
      <c r="U101" s="49">
        <f ca="1">SUM(INDIRECT(CONCATENATE("InterveningNaturalFlow!",U$1,$A101)):INDIRECT(CONCATENATE("InterveningNaturalFlow!",U$1,$B101)))</f>
        <v>505758</v>
      </c>
      <c r="V101" s="49">
        <f ca="1">SUM(INDIRECT(CONCATENATE("InterveningNaturalFlow!",V$1,$A101)):INDIRECT(CONCATENATE("InterveningNaturalFlow!",V$1,$B101)))</f>
        <v>553176</v>
      </c>
      <c r="W101" s="49">
        <f ca="1">SUM(INDIRECT(CONCATENATE("InterveningNaturalFlow!",W$1,$A101)):INDIRECT(CONCATENATE("InterveningNaturalFlow!",W$1,$B101)))</f>
        <v>216356</v>
      </c>
      <c r="X101" s="46"/>
      <c r="Y101" s="49">
        <f ca="1">SUM(INDIRECT(CONCATENATE("InterveningNaturalFlow!",Y$1,$A101)):INDIRECT(CONCATENATE("InterveningNaturalFlow!",Y$1,$B101)))</f>
        <v>16217</v>
      </c>
      <c r="Z101" s="49">
        <f ca="1">SUM(INDIRECT(CONCATENATE("InterveningNaturalFlow!",Z$1,$A101)):INDIRECT(CONCATENATE("InterveningNaturalFlow!",Z$1,$B101)))</f>
        <v>35477</v>
      </c>
      <c r="AA101" s="49">
        <f ca="1">SUM(INDIRECT(CONCATENATE("InterveningNaturalFlow!",AA$1,$A101)):INDIRECT(CONCATENATE("InterveningNaturalFlow!",AA$1,$B101)))</f>
        <v>358169</v>
      </c>
      <c r="AB101" s="49">
        <f ca="1">SUM(INDIRECT(CONCATENATE("InterveningNaturalFlow!",AB$1,$A101)):INDIRECT(CONCATENATE("InterveningNaturalFlow!",AB$1,$B101)))</f>
        <v>110899</v>
      </c>
      <c r="AC101" s="49">
        <f ca="1">SUM(INDIRECT(CONCATENATE("InterveningNaturalFlow!",AC$1,$A101)):INDIRECT(CONCATENATE("InterveningNaturalFlow!",AC$1,$B101)))</f>
        <v>-62490</v>
      </c>
      <c r="AD101" s="49">
        <f ca="1">SUM(INDIRECT(CONCATENATE("InterveningNaturalFlow!",AD$1,$A101)):INDIRECT(CONCATENATE("InterveningNaturalFlow!",AD$1,$B101)))</f>
        <v>258023</v>
      </c>
      <c r="AE101" s="49">
        <f ca="1">SUM(INDIRECT(CONCATENATE("InterveningNaturalFlow!",AE$1,$A101)):INDIRECT(CONCATENATE("InterveningNaturalFlow!",AE$1,$B101)))</f>
        <v>16963</v>
      </c>
      <c r="AF101" s="49">
        <f ca="1">SUM(INDIRECT(CONCATENATE("InterveningNaturalFlow!",AF$1,$A101)):INDIRECT(CONCATENATE("InterveningNaturalFlow!",AF$1,$B101)))</f>
        <v>318139</v>
      </c>
      <c r="AG101" s="49">
        <f ca="1">SUM(INDIRECT(CONCATENATE("InterveningNaturalFlow!",AG$1,$A101)):INDIRECT(CONCATENATE("InterveningNaturalFlow!",AG$1,$B101)))</f>
        <v>-175985</v>
      </c>
    </row>
    <row r="102" spans="1:33" s="2" customFormat="1" x14ac:dyDescent="0.2">
      <c r="A102" s="43">
        <f t="shared" si="6"/>
        <v>1149</v>
      </c>
      <c r="B102" s="43">
        <f t="shared" si="6"/>
        <v>1160</v>
      </c>
      <c r="C102" s="44">
        <v>2001</v>
      </c>
      <c r="D102" s="49">
        <f ca="1">SUM(INDIRECT(CONCATENATE("InterveningNaturalFlow!",D$1,$A102)):INDIRECT(CONCATENATE("InterveningNaturalFlow!",D$1,$B102)))</f>
        <v>1574117</v>
      </c>
      <c r="E102" s="49">
        <f ca="1">SUM(INDIRECT(CONCATENATE("InterveningNaturalFlow!",E$1,$A102)):INDIRECT(CONCATENATE("InterveningNaturalFlow!",E$1,$B102)))</f>
        <v>1131606</v>
      </c>
      <c r="F102" s="49">
        <f ca="1">SUM(INDIRECT(CONCATENATE("InterveningNaturalFlow!",F$1,$A102)):INDIRECT(CONCATENATE("InterveningNaturalFlow!",F$1,$B102)))</f>
        <v>111863</v>
      </c>
      <c r="G102" s="49">
        <f ca="1">SUM(INDIRECT(CONCATENATE("InterveningNaturalFlow!",G$1,$A102)):INDIRECT(CONCATENATE("InterveningNaturalFlow!",G$1,$B102)))</f>
        <v>702873</v>
      </c>
      <c r="H102" s="49">
        <f ca="1">SUM(INDIRECT(CONCATENATE("InterveningNaturalFlow!",H$1,$A102)):INDIRECT(CONCATENATE("InterveningNaturalFlow!",H$1,$B102)))</f>
        <v>168844</v>
      </c>
      <c r="I102" s="49">
        <f ca="1">SUM(INDIRECT(CONCATENATE("InterveningNaturalFlow!",I$1,$A102)):INDIRECT(CONCATENATE("InterveningNaturalFlow!",I$1,$B102)))</f>
        <v>787538</v>
      </c>
      <c r="J102" s="49">
        <f ca="1">SUM(INDIRECT(CONCATENATE("InterveningNaturalFlow!",J$1,$A102)):INDIRECT(CONCATENATE("InterveningNaturalFlow!",J$1,$B102)))</f>
        <v>545883</v>
      </c>
      <c r="K102" s="49">
        <f ca="1">SUM(INDIRECT(CONCATENATE("InterveningNaturalFlow!",K$1,$A102)):INDIRECT(CONCATENATE("InterveningNaturalFlow!",K$1,$B102)))</f>
        <v>-109519</v>
      </c>
      <c r="L102" s="49">
        <f ca="1">SUM(INDIRECT(CONCATENATE("InterveningNaturalFlow!",L$1,$A102)):INDIRECT(CONCATENATE("InterveningNaturalFlow!",L$1,$B102)))</f>
        <v>658226</v>
      </c>
      <c r="M102" s="49">
        <f ca="1">SUM(INDIRECT(CONCATENATE("InterveningNaturalFlow!",M$1,$A102)):INDIRECT(CONCATENATE("InterveningNaturalFlow!",M$1,$B102)))</f>
        <v>48762</v>
      </c>
      <c r="N102" s="49">
        <f ca="1">SUM(INDIRECT(CONCATENATE("InterveningNaturalFlow!",N$1,$A102)):INDIRECT(CONCATENATE("InterveningNaturalFlow!",N$1,$B102)))</f>
        <v>394889</v>
      </c>
      <c r="O102" s="49">
        <f ca="1">SUM(INDIRECT(CONCATENATE("InterveningNaturalFlow!",O$1,$A102)):INDIRECT(CONCATENATE("InterveningNaturalFlow!",O$1,$B102)))</f>
        <v>852502</v>
      </c>
      <c r="P102" s="49">
        <f ca="1">SUM(INDIRECT(CONCATENATE("InterveningNaturalFlow!",P$1,$A102)):INDIRECT(CONCATENATE("InterveningNaturalFlow!",P$1,$B102)))</f>
        <v>331977</v>
      </c>
      <c r="Q102" s="49">
        <f ca="1">SUM(INDIRECT(CONCATENATE("InterveningNaturalFlow!",Q$1,$A102)):INDIRECT(CONCATENATE("InterveningNaturalFlow!",Q$1,$B102)))</f>
        <v>635576</v>
      </c>
      <c r="R102" s="49">
        <f ca="1">SUM(INDIRECT(CONCATENATE("InterveningNaturalFlow!",R$1,$A102)):INDIRECT(CONCATENATE("InterveningNaturalFlow!",R$1,$B102)))</f>
        <v>424420</v>
      </c>
      <c r="S102" s="49">
        <f ca="1">SUM(INDIRECT(CONCATENATE("InterveningNaturalFlow!",S$1,$A102)):INDIRECT(CONCATENATE("InterveningNaturalFlow!",S$1,$B102)))</f>
        <v>312813</v>
      </c>
      <c r="T102" s="49">
        <f ca="1">SUM(INDIRECT(CONCATENATE("InterveningNaturalFlow!",T$1,$A102)):INDIRECT(CONCATENATE("InterveningNaturalFlow!",T$1,$B102)))</f>
        <v>104512</v>
      </c>
      <c r="U102" s="49">
        <f ca="1">SUM(INDIRECT(CONCATENATE("InterveningNaturalFlow!",U$1,$A102)):INDIRECT(CONCATENATE("InterveningNaturalFlow!",U$1,$B102)))</f>
        <v>1077320</v>
      </c>
      <c r="V102" s="49">
        <f ca="1">SUM(INDIRECT(CONCATENATE("InterveningNaturalFlow!",V$1,$A102)):INDIRECT(CONCATENATE("InterveningNaturalFlow!",V$1,$B102)))</f>
        <v>661711</v>
      </c>
      <c r="W102" s="49">
        <f ca="1">SUM(INDIRECT(CONCATENATE("InterveningNaturalFlow!",W$1,$A102)):INDIRECT(CONCATENATE("InterveningNaturalFlow!",W$1,$B102)))</f>
        <v>309986</v>
      </c>
      <c r="X102" s="46"/>
      <c r="Y102" s="49">
        <f ca="1">SUM(INDIRECT(CONCATENATE("InterveningNaturalFlow!",Y$1,$A102)):INDIRECT(CONCATENATE("InterveningNaturalFlow!",Y$1,$B102)))</f>
        <v>11810</v>
      </c>
      <c r="Z102" s="49">
        <f ca="1">SUM(INDIRECT(CONCATENATE("InterveningNaturalFlow!",Z$1,$A102)):INDIRECT(CONCATENATE("InterveningNaturalFlow!",Z$1,$B102)))</f>
        <v>57782</v>
      </c>
      <c r="AA102" s="49">
        <f ca="1">SUM(INDIRECT(CONCATENATE("InterveningNaturalFlow!",AA$1,$A102)):INDIRECT(CONCATENATE("InterveningNaturalFlow!",AA$1,$B102)))</f>
        <v>344240</v>
      </c>
      <c r="AB102" s="49">
        <f ca="1">SUM(INDIRECT(CONCATENATE("InterveningNaturalFlow!",AB$1,$A102)):INDIRECT(CONCATENATE("InterveningNaturalFlow!",AB$1,$B102)))</f>
        <v>103541</v>
      </c>
      <c r="AC102" s="49">
        <f ca="1">SUM(INDIRECT(CONCATENATE("InterveningNaturalFlow!",AC$1,$A102)):INDIRECT(CONCATENATE("InterveningNaturalFlow!",AC$1,$B102)))</f>
        <v>51340</v>
      </c>
      <c r="AD102" s="49">
        <f ca="1">SUM(INDIRECT(CONCATENATE("InterveningNaturalFlow!",AD$1,$A102)):INDIRECT(CONCATENATE("InterveningNaturalFlow!",AD$1,$B102)))</f>
        <v>605576</v>
      </c>
      <c r="AE102" s="49">
        <f ca="1">SUM(INDIRECT(CONCATENATE("InterveningNaturalFlow!",AE$1,$A102)):INDIRECT(CONCATENATE("InterveningNaturalFlow!",AE$1,$B102)))</f>
        <v>21825</v>
      </c>
      <c r="AF102" s="49">
        <f ca="1">SUM(INDIRECT(CONCATENATE("InterveningNaturalFlow!",AF$1,$A102)):INDIRECT(CONCATENATE("InterveningNaturalFlow!",AF$1,$B102)))</f>
        <v>309110</v>
      </c>
      <c r="AG102" s="49">
        <f ca="1">SUM(INDIRECT(CONCATENATE("InterveningNaturalFlow!",AG$1,$A102)):INDIRECT(CONCATENATE("InterveningNaturalFlow!",AG$1,$B102)))</f>
        <v>-448286</v>
      </c>
    </row>
    <row r="103" spans="1:33" s="2" customFormat="1" x14ac:dyDescent="0.2">
      <c r="A103" s="43">
        <f t="shared" si="6"/>
        <v>1161</v>
      </c>
      <c r="B103" s="43">
        <f t="shared" si="6"/>
        <v>1172</v>
      </c>
      <c r="C103" s="44">
        <v>2002</v>
      </c>
      <c r="D103" s="49">
        <f ca="1">SUM(INDIRECT(CONCATENATE("InterveningNaturalFlow!",D$1,$A103)):INDIRECT(CONCATENATE("InterveningNaturalFlow!",D$1,$B103)))</f>
        <v>891912</v>
      </c>
      <c r="E103" s="49">
        <f ca="1">SUM(INDIRECT(CONCATENATE("InterveningNaturalFlow!",E$1,$A103)):INDIRECT(CONCATENATE("InterveningNaturalFlow!",E$1,$B103)))</f>
        <v>677889</v>
      </c>
      <c r="F103" s="49">
        <f ca="1">SUM(INDIRECT(CONCATENATE("InterveningNaturalFlow!",F$1,$A103)):INDIRECT(CONCATENATE("InterveningNaturalFlow!",F$1,$B103)))</f>
        <v>60771</v>
      </c>
      <c r="G103" s="49">
        <f ca="1">SUM(INDIRECT(CONCATENATE("InterveningNaturalFlow!",G$1,$A103)):INDIRECT(CONCATENATE("InterveningNaturalFlow!",G$1,$B103)))</f>
        <v>307882</v>
      </c>
      <c r="H103" s="49">
        <f ca="1">SUM(INDIRECT(CONCATENATE("InterveningNaturalFlow!",H$1,$A103)):INDIRECT(CONCATENATE("InterveningNaturalFlow!",H$1,$B103)))</f>
        <v>113492</v>
      </c>
      <c r="I103" s="49">
        <f ca="1">SUM(INDIRECT(CONCATENATE("InterveningNaturalFlow!",I$1,$A103)):INDIRECT(CONCATENATE("InterveningNaturalFlow!",I$1,$B103)))</f>
        <v>483682</v>
      </c>
      <c r="J103" s="49">
        <f ca="1">SUM(INDIRECT(CONCATENATE("InterveningNaturalFlow!",J$1,$A103)):INDIRECT(CONCATENATE("InterveningNaturalFlow!",J$1,$B103)))</f>
        <v>224259</v>
      </c>
      <c r="K103" s="49">
        <f ca="1">SUM(INDIRECT(CONCATENATE("InterveningNaturalFlow!",K$1,$A103)):INDIRECT(CONCATENATE("InterveningNaturalFlow!",K$1,$B103)))</f>
        <v>-38800</v>
      </c>
      <c r="L103" s="49">
        <f ca="1">SUM(INDIRECT(CONCATENATE("InterveningNaturalFlow!",L$1,$A103)):INDIRECT(CONCATENATE("InterveningNaturalFlow!",L$1,$B103)))</f>
        <v>733804</v>
      </c>
      <c r="M103" s="49">
        <f ca="1">SUM(INDIRECT(CONCATENATE("InterveningNaturalFlow!",M$1,$A103)):INDIRECT(CONCATENATE("InterveningNaturalFlow!",M$1,$B103)))</f>
        <v>26083</v>
      </c>
      <c r="N103" s="49">
        <f ca="1">SUM(INDIRECT(CONCATENATE("InterveningNaturalFlow!",N$1,$A103)):INDIRECT(CONCATENATE("InterveningNaturalFlow!",N$1,$B103)))</f>
        <v>223246</v>
      </c>
      <c r="O103" s="49">
        <f ca="1">SUM(INDIRECT(CONCATENATE("InterveningNaturalFlow!",O$1,$A103)):INDIRECT(CONCATENATE("InterveningNaturalFlow!",O$1,$B103)))</f>
        <v>510914</v>
      </c>
      <c r="P103" s="49">
        <f ca="1">SUM(INDIRECT(CONCATENATE("InterveningNaturalFlow!",P$1,$A103)):INDIRECT(CONCATENATE("InterveningNaturalFlow!",P$1,$B103)))</f>
        <v>168075</v>
      </c>
      <c r="Q103" s="49">
        <f ca="1">SUM(INDIRECT(CONCATENATE("InterveningNaturalFlow!",Q$1,$A103)):INDIRECT(CONCATENATE("InterveningNaturalFlow!",Q$1,$B103)))</f>
        <v>396069</v>
      </c>
      <c r="R103" s="49">
        <f ca="1">SUM(INDIRECT(CONCATENATE("InterveningNaturalFlow!",R$1,$A103)):INDIRECT(CONCATENATE("InterveningNaturalFlow!",R$1,$B103)))</f>
        <v>279358</v>
      </c>
      <c r="S103" s="49">
        <f ca="1">SUM(INDIRECT(CONCATENATE("InterveningNaturalFlow!",S$1,$A103)):INDIRECT(CONCATENATE("InterveningNaturalFlow!",S$1,$B103)))</f>
        <v>184884</v>
      </c>
      <c r="T103" s="49">
        <f ca="1">SUM(INDIRECT(CONCATENATE("InterveningNaturalFlow!",T$1,$A103)):INDIRECT(CONCATENATE("InterveningNaturalFlow!",T$1,$B103)))</f>
        <v>77000</v>
      </c>
      <c r="U103" s="49">
        <f ca="1">SUM(INDIRECT(CONCATENATE("InterveningNaturalFlow!",U$1,$A103)):INDIRECT(CONCATENATE("InterveningNaturalFlow!",U$1,$B103)))</f>
        <v>170534</v>
      </c>
      <c r="V103" s="49">
        <f ca="1">SUM(INDIRECT(CONCATENATE("InterveningNaturalFlow!",V$1,$A103)):INDIRECT(CONCATENATE("InterveningNaturalFlow!",V$1,$B103)))</f>
        <v>373436</v>
      </c>
      <c r="W103" s="49">
        <f ca="1">SUM(INDIRECT(CONCATENATE("InterveningNaturalFlow!",W$1,$A103)):INDIRECT(CONCATENATE("InterveningNaturalFlow!",W$1,$B103)))</f>
        <v>158995</v>
      </c>
      <c r="X103" s="46"/>
      <c r="Y103" s="49">
        <f ca="1">SUM(INDIRECT(CONCATENATE("InterveningNaturalFlow!",Y$1,$A103)):INDIRECT(CONCATENATE("InterveningNaturalFlow!",Y$1,$B103)))</f>
        <v>9656</v>
      </c>
      <c r="Z103" s="49">
        <f ca="1">SUM(INDIRECT(CONCATENATE("InterveningNaturalFlow!",Z$1,$A103)):INDIRECT(CONCATENATE("InterveningNaturalFlow!",Z$1,$B103)))</f>
        <v>74518</v>
      </c>
      <c r="AA103" s="49">
        <f ca="1">SUM(INDIRECT(CONCATENATE("InterveningNaturalFlow!",AA$1,$A103)):INDIRECT(CONCATENATE("InterveningNaturalFlow!",AA$1,$B103)))</f>
        <v>218937</v>
      </c>
      <c r="AB103" s="49">
        <f ca="1">SUM(INDIRECT(CONCATENATE("InterveningNaturalFlow!",AB$1,$A103)):INDIRECT(CONCATENATE("InterveningNaturalFlow!",AB$1,$B103)))</f>
        <v>77096</v>
      </c>
      <c r="AC103" s="49">
        <f ca="1">SUM(INDIRECT(CONCATENATE("InterveningNaturalFlow!",AC$1,$A103)):INDIRECT(CONCATENATE("InterveningNaturalFlow!",AC$1,$B103)))</f>
        <v>-27317</v>
      </c>
      <c r="AD103" s="49">
        <f ca="1">SUM(INDIRECT(CONCATENATE("InterveningNaturalFlow!",AD$1,$A103)):INDIRECT(CONCATENATE("InterveningNaturalFlow!",AD$1,$B103)))</f>
        <v>599336</v>
      </c>
      <c r="AE103" s="49">
        <f ca="1">SUM(INDIRECT(CONCATENATE("InterveningNaturalFlow!",AE$1,$A103)):INDIRECT(CONCATENATE("InterveningNaturalFlow!",AE$1,$B103)))</f>
        <v>19107</v>
      </c>
      <c r="AF103" s="49">
        <f ca="1">SUM(INDIRECT(CONCATENATE("InterveningNaturalFlow!",AF$1,$A103)):INDIRECT(CONCATENATE("InterveningNaturalFlow!",AF$1,$B103)))</f>
        <v>-29380</v>
      </c>
      <c r="AG103" s="49">
        <f ca="1">SUM(INDIRECT(CONCATENATE("InterveningNaturalFlow!",AG$1,$A103)):INDIRECT(CONCATENATE("InterveningNaturalFlow!",AG$1,$B103)))</f>
        <v>-198816</v>
      </c>
    </row>
    <row r="104" spans="1:33" s="2" customFormat="1" x14ac:dyDescent="0.2">
      <c r="A104" s="43">
        <f t="shared" si="6"/>
        <v>1173</v>
      </c>
      <c r="B104" s="43">
        <f t="shared" si="6"/>
        <v>1184</v>
      </c>
      <c r="C104" s="44">
        <v>2003</v>
      </c>
      <c r="D104" s="49">
        <f ca="1">SUM(INDIRECT(CONCATENATE("InterveningNaturalFlow!",D$1,$A104)):INDIRECT(CONCATENATE("InterveningNaturalFlow!",D$1,$B104)))</f>
        <v>2001412</v>
      </c>
      <c r="E104" s="49">
        <f ca="1">SUM(INDIRECT(CONCATENATE("InterveningNaturalFlow!",E$1,$A104)):INDIRECT(CONCATENATE("InterveningNaturalFlow!",E$1,$B104)))</f>
        <v>1155114</v>
      </c>
      <c r="F104" s="49">
        <f ca="1">SUM(INDIRECT(CONCATENATE("InterveningNaturalFlow!",F$1,$A104)):INDIRECT(CONCATENATE("InterveningNaturalFlow!",F$1,$B104)))</f>
        <v>112141</v>
      </c>
      <c r="G104" s="49">
        <f ca="1">SUM(INDIRECT(CONCATENATE("InterveningNaturalFlow!",G$1,$A104)):INDIRECT(CONCATENATE("InterveningNaturalFlow!",G$1,$B104)))</f>
        <v>573223</v>
      </c>
      <c r="H104" s="49">
        <f ca="1">SUM(INDIRECT(CONCATENATE("InterveningNaturalFlow!",H$1,$A104)):INDIRECT(CONCATENATE("InterveningNaturalFlow!",H$1,$B104)))</f>
        <v>168377</v>
      </c>
      <c r="I104" s="49">
        <f ca="1">SUM(INDIRECT(CONCATENATE("InterveningNaturalFlow!",I$1,$A104)):INDIRECT(CONCATENATE("InterveningNaturalFlow!",I$1,$B104)))</f>
        <v>661653</v>
      </c>
      <c r="J104" s="49">
        <f ca="1">SUM(INDIRECT(CONCATENATE("InterveningNaturalFlow!",J$1,$A104)):INDIRECT(CONCATENATE("InterveningNaturalFlow!",J$1,$B104)))</f>
        <v>449888</v>
      </c>
      <c r="K104" s="49">
        <f ca="1">SUM(INDIRECT(CONCATENATE("InterveningNaturalFlow!",K$1,$A104)):INDIRECT(CONCATENATE("InterveningNaturalFlow!",K$1,$B104)))</f>
        <v>-52957</v>
      </c>
      <c r="L104" s="49">
        <f ca="1">SUM(INDIRECT(CONCATENATE("InterveningNaturalFlow!",L$1,$A104)):INDIRECT(CONCATENATE("InterveningNaturalFlow!",L$1,$B104)))</f>
        <v>802965</v>
      </c>
      <c r="M104" s="49">
        <f ca="1">SUM(INDIRECT(CONCATENATE("InterveningNaturalFlow!",M$1,$A104)):INDIRECT(CONCATENATE("InterveningNaturalFlow!",M$1,$B104)))</f>
        <v>19654</v>
      </c>
      <c r="N104" s="49">
        <f ca="1">SUM(INDIRECT(CONCATENATE("InterveningNaturalFlow!",N$1,$A104)):INDIRECT(CONCATENATE("InterveningNaturalFlow!",N$1,$B104)))</f>
        <v>322005</v>
      </c>
      <c r="O104" s="49">
        <f ca="1">SUM(INDIRECT(CONCATENATE("InterveningNaturalFlow!",O$1,$A104)):INDIRECT(CONCATENATE("InterveningNaturalFlow!",O$1,$B104)))</f>
        <v>1139636</v>
      </c>
      <c r="P104" s="49">
        <f ca="1">SUM(INDIRECT(CONCATENATE("InterveningNaturalFlow!",P$1,$A104)):INDIRECT(CONCATENATE("InterveningNaturalFlow!",P$1,$B104)))</f>
        <v>340575</v>
      </c>
      <c r="Q104" s="49">
        <f ca="1">SUM(INDIRECT(CONCATENATE("InterveningNaturalFlow!",Q$1,$A104)):INDIRECT(CONCATENATE("InterveningNaturalFlow!",Q$1,$B104)))</f>
        <v>479182</v>
      </c>
      <c r="R104" s="49">
        <f ca="1">SUM(INDIRECT(CONCATENATE("InterveningNaturalFlow!",R$1,$A104)):INDIRECT(CONCATENATE("InterveningNaturalFlow!",R$1,$B104)))</f>
        <v>455945</v>
      </c>
      <c r="S104" s="49">
        <f ca="1">SUM(INDIRECT(CONCATENATE("InterveningNaturalFlow!",S$1,$A104)):INDIRECT(CONCATENATE("InterveningNaturalFlow!",S$1,$B104)))</f>
        <v>183523</v>
      </c>
      <c r="T104" s="49">
        <f ca="1">SUM(INDIRECT(CONCATENATE("InterveningNaturalFlow!",T$1,$A104)):INDIRECT(CONCATENATE("InterveningNaturalFlow!",T$1,$B104)))</f>
        <v>100283</v>
      </c>
      <c r="U104" s="49">
        <f ca="1">SUM(INDIRECT(CONCATENATE("InterveningNaturalFlow!",U$1,$A104)):INDIRECT(CONCATENATE("InterveningNaturalFlow!",U$1,$B104)))</f>
        <v>569077</v>
      </c>
      <c r="V104" s="49">
        <f ca="1">SUM(INDIRECT(CONCATENATE("InterveningNaturalFlow!",V$1,$A104)):INDIRECT(CONCATENATE("InterveningNaturalFlow!",V$1,$B104)))</f>
        <v>573806</v>
      </c>
      <c r="W104" s="49">
        <f ca="1">SUM(INDIRECT(CONCATENATE("InterveningNaturalFlow!",W$1,$A104)):INDIRECT(CONCATENATE("InterveningNaturalFlow!",W$1,$B104)))</f>
        <v>483301</v>
      </c>
      <c r="X104" s="46"/>
      <c r="Y104" s="49">
        <f ca="1">SUM(INDIRECT(CONCATENATE("InterveningNaturalFlow!",Y$1,$A104)):INDIRECT(CONCATENATE("InterveningNaturalFlow!",Y$1,$B104)))</f>
        <v>10714</v>
      </c>
      <c r="Z104" s="49">
        <f ca="1">SUM(INDIRECT(CONCATENATE("InterveningNaturalFlow!",Z$1,$A104)):INDIRECT(CONCATENATE("InterveningNaturalFlow!",Z$1,$B104)))</f>
        <v>53915</v>
      </c>
      <c r="AA104" s="49">
        <f ca="1">SUM(INDIRECT(CONCATENATE("InterveningNaturalFlow!",AA$1,$A104)):INDIRECT(CONCATENATE("InterveningNaturalFlow!",AA$1,$B104)))</f>
        <v>258679</v>
      </c>
      <c r="AB104" s="49">
        <f ca="1">SUM(INDIRECT(CONCATENATE("InterveningNaturalFlow!",AB$1,$A104)):INDIRECT(CONCATENATE("InterveningNaturalFlow!",AB$1,$B104)))</f>
        <v>78504</v>
      </c>
      <c r="AC104" s="49">
        <f ca="1">SUM(INDIRECT(CONCATENATE("InterveningNaturalFlow!",AC$1,$A104)):INDIRECT(CONCATENATE("InterveningNaturalFlow!",AC$1,$B104)))</f>
        <v>68496</v>
      </c>
      <c r="AD104" s="49">
        <f ca="1">SUM(INDIRECT(CONCATENATE("InterveningNaturalFlow!",AD$1,$A104)):INDIRECT(CONCATENATE("InterveningNaturalFlow!",AD$1,$B104)))</f>
        <v>949754</v>
      </c>
      <c r="AE104" s="49">
        <f ca="1">SUM(INDIRECT(CONCATENATE("InterveningNaturalFlow!",AE$1,$A104)):INDIRECT(CONCATENATE("InterveningNaturalFlow!",AE$1,$B104)))</f>
        <v>14674</v>
      </c>
      <c r="AF104" s="49">
        <f ca="1">SUM(INDIRECT(CONCATENATE("InterveningNaturalFlow!",AF$1,$A104)):INDIRECT(CONCATENATE("InterveningNaturalFlow!",AF$1,$B104)))</f>
        <v>-136961</v>
      </c>
      <c r="AG104" s="49">
        <f ca="1">SUM(INDIRECT(CONCATENATE("InterveningNaturalFlow!",AG$1,$A104)):INDIRECT(CONCATENATE("InterveningNaturalFlow!",AG$1,$B104)))</f>
        <v>-378047</v>
      </c>
    </row>
    <row r="105" spans="1:33" s="2" customFormat="1" x14ac:dyDescent="0.2">
      <c r="A105" s="43">
        <f t="shared" si="6"/>
        <v>1185</v>
      </c>
      <c r="B105" s="43">
        <f t="shared" si="6"/>
        <v>1196</v>
      </c>
      <c r="C105" s="44">
        <v>2004</v>
      </c>
      <c r="D105" s="49">
        <f ca="1">SUM(INDIRECT(CONCATENATE("InterveningNaturalFlow!",D$1,$A105)):INDIRECT(CONCATENATE("InterveningNaturalFlow!",D$1,$B105)))</f>
        <v>1307362</v>
      </c>
      <c r="E105" s="49">
        <f ca="1">SUM(INDIRECT(CONCATENATE("InterveningNaturalFlow!",E$1,$A105)):INDIRECT(CONCATENATE("InterveningNaturalFlow!",E$1,$B105)))</f>
        <v>954392</v>
      </c>
      <c r="F105" s="49">
        <f ca="1">SUM(INDIRECT(CONCATENATE("InterveningNaturalFlow!",F$1,$A105)):INDIRECT(CONCATENATE("InterveningNaturalFlow!",F$1,$B105)))</f>
        <v>100005</v>
      </c>
      <c r="G105" s="49">
        <f ca="1">SUM(INDIRECT(CONCATENATE("InterveningNaturalFlow!",G$1,$A105)):INDIRECT(CONCATENATE("InterveningNaturalFlow!",G$1,$B105)))</f>
        <v>580862</v>
      </c>
      <c r="H105" s="49">
        <f ca="1">SUM(INDIRECT(CONCATENATE("InterveningNaturalFlow!",H$1,$A105)):INDIRECT(CONCATENATE("InterveningNaturalFlow!",H$1,$B105)))</f>
        <v>165260</v>
      </c>
      <c r="I105" s="49">
        <f ca="1">SUM(INDIRECT(CONCATENATE("InterveningNaturalFlow!",I$1,$A105)):INDIRECT(CONCATENATE("InterveningNaturalFlow!",I$1,$B105)))</f>
        <v>687564</v>
      </c>
      <c r="J105" s="49">
        <f ca="1">SUM(INDIRECT(CONCATENATE("InterveningNaturalFlow!",J$1,$A105)):INDIRECT(CONCATENATE("InterveningNaturalFlow!",J$1,$B105)))</f>
        <v>568303</v>
      </c>
      <c r="K105" s="49">
        <f ca="1">SUM(INDIRECT(CONCATENATE("InterveningNaturalFlow!",K$1,$A105)):INDIRECT(CONCATENATE("InterveningNaturalFlow!",K$1,$B105)))</f>
        <v>15617</v>
      </c>
      <c r="L105" s="49">
        <f ca="1">SUM(INDIRECT(CONCATENATE("InterveningNaturalFlow!",L$1,$A105)):INDIRECT(CONCATENATE("InterveningNaturalFlow!",L$1,$B105)))</f>
        <v>943717</v>
      </c>
      <c r="M105" s="49">
        <f ca="1">SUM(INDIRECT(CONCATENATE("InterveningNaturalFlow!",M$1,$A105)):INDIRECT(CONCATENATE("InterveningNaturalFlow!",M$1,$B105)))</f>
        <v>30489</v>
      </c>
      <c r="N105" s="49">
        <f ca="1">SUM(INDIRECT(CONCATENATE("InterveningNaturalFlow!",N$1,$A105)):INDIRECT(CONCATENATE("InterveningNaturalFlow!",N$1,$B105)))</f>
        <v>398717</v>
      </c>
      <c r="O105" s="49">
        <f ca="1">SUM(INDIRECT(CONCATENATE("InterveningNaturalFlow!",O$1,$A105)):INDIRECT(CONCATENATE("InterveningNaturalFlow!",O$1,$B105)))</f>
        <v>849262</v>
      </c>
      <c r="P105" s="49">
        <f ca="1">SUM(INDIRECT(CONCATENATE("InterveningNaturalFlow!",P$1,$A105)):INDIRECT(CONCATENATE("InterveningNaturalFlow!",P$1,$B105)))</f>
        <v>259410</v>
      </c>
      <c r="Q105" s="49">
        <f ca="1">SUM(INDIRECT(CONCATENATE("InterveningNaturalFlow!",Q$1,$A105)):INDIRECT(CONCATENATE("InterveningNaturalFlow!",Q$1,$B105)))</f>
        <v>474242</v>
      </c>
      <c r="R105" s="49">
        <f ca="1">SUM(INDIRECT(CONCATENATE("InterveningNaturalFlow!",R$1,$A105)):INDIRECT(CONCATENATE("InterveningNaturalFlow!",R$1,$B105)))</f>
        <v>348378</v>
      </c>
      <c r="S105" s="49">
        <f ca="1">SUM(INDIRECT(CONCATENATE("InterveningNaturalFlow!",S$1,$A105)):INDIRECT(CONCATENATE("InterveningNaturalFlow!",S$1,$B105)))</f>
        <v>136240</v>
      </c>
      <c r="T105" s="49">
        <f ca="1">SUM(INDIRECT(CONCATENATE("InterveningNaturalFlow!",T$1,$A105)):INDIRECT(CONCATENATE("InterveningNaturalFlow!",T$1,$B105)))</f>
        <v>98376</v>
      </c>
      <c r="U105" s="49">
        <f ca="1">SUM(INDIRECT(CONCATENATE("InterveningNaturalFlow!",U$1,$A105)):INDIRECT(CONCATENATE("InterveningNaturalFlow!",U$1,$B105)))</f>
        <v>946204</v>
      </c>
      <c r="V105" s="49">
        <f ca="1">SUM(INDIRECT(CONCATENATE("InterveningNaturalFlow!",V$1,$A105)):INDIRECT(CONCATENATE("InterveningNaturalFlow!",V$1,$B105)))</f>
        <v>629106</v>
      </c>
      <c r="W105" s="49">
        <f ca="1">SUM(INDIRECT(CONCATENATE("InterveningNaturalFlow!",W$1,$A105)):INDIRECT(CONCATENATE("InterveningNaturalFlow!",W$1,$B105)))</f>
        <v>435377</v>
      </c>
      <c r="X105" s="46"/>
      <c r="Y105" s="49">
        <f ca="1">SUM(INDIRECT(CONCATENATE("InterveningNaturalFlow!",Y$1,$A105)):INDIRECT(CONCATENATE("InterveningNaturalFlow!",Y$1,$B105)))</f>
        <v>19266</v>
      </c>
      <c r="Z105" s="49">
        <f ca="1">SUM(INDIRECT(CONCATENATE("InterveningNaturalFlow!",Z$1,$A105)):INDIRECT(CONCATENATE("InterveningNaturalFlow!",Z$1,$B105)))</f>
        <v>58790</v>
      </c>
      <c r="AA105" s="49">
        <f ca="1">SUM(INDIRECT(CONCATENATE("InterveningNaturalFlow!",AA$1,$A105)):INDIRECT(CONCATENATE("InterveningNaturalFlow!",AA$1,$B105)))</f>
        <v>342857</v>
      </c>
      <c r="AB105" s="49">
        <f ca="1">SUM(INDIRECT(CONCATENATE("InterveningNaturalFlow!",AB$1,$A105)):INDIRECT(CONCATENATE("InterveningNaturalFlow!",AB$1,$B105)))</f>
        <v>133252</v>
      </c>
      <c r="AC105" s="49">
        <f ca="1">SUM(INDIRECT(CONCATENATE("InterveningNaturalFlow!",AC$1,$A105)):INDIRECT(CONCATENATE("InterveningNaturalFlow!",AC$1,$B105)))</f>
        <v>153583</v>
      </c>
      <c r="AD105" s="49">
        <f ca="1">SUM(INDIRECT(CONCATENATE("InterveningNaturalFlow!",AD$1,$A105)):INDIRECT(CONCATENATE("InterveningNaturalFlow!",AD$1,$B105)))</f>
        <v>809249</v>
      </c>
      <c r="AE105" s="49">
        <f ca="1">SUM(INDIRECT(CONCATENATE("InterveningNaturalFlow!",AE$1,$A105)):INDIRECT(CONCATENATE("InterveningNaturalFlow!",AE$1,$B105)))</f>
        <v>101849</v>
      </c>
      <c r="AF105" s="49">
        <f ca="1">SUM(INDIRECT(CONCATENATE("InterveningNaturalFlow!",AF$1,$A105)):INDIRECT(CONCATENATE("InterveningNaturalFlow!",AF$1,$B105)))</f>
        <v>-309861</v>
      </c>
      <c r="AG105" s="49">
        <f ca="1">SUM(INDIRECT(CONCATENATE("InterveningNaturalFlow!",AG$1,$A105)):INDIRECT(CONCATENATE("InterveningNaturalFlow!",AG$1,$B105)))</f>
        <v>-89476</v>
      </c>
    </row>
    <row r="106" spans="1:33" s="2" customFormat="1" x14ac:dyDescent="0.2">
      <c r="A106" s="43">
        <f t="shared" si="6"/>
        <v>1197</v>
      </c>
      <c r="B106" s="43">
        <f t="shared" si="6"/>
        <v>1208</v>
      </c>
      <c r="C106" s="44">
        <v>2005</v>
      </c>
      <c r="D106" s="49">
        <f ca="1">SUM(INDIRECT(CONCATENATE("InterveningNaturalFlow!",D$1,$A106)):INDIRECT(CONCATENATE("InterveningNaturalFlow!",D$1,$B106)))</f>
        <v>1937400</v>
      </c>
      <c r="E106" s="49">
        <f ca="1">SUM(INDIRECT(CONCATENATE("InterveningNaturalFlow!",E$1,$A106)):INDIRECT(CONCATENATE("InterveningNaturalFlow!",E$1,$B106)))</f>
        <v>1627523</v>
      </c>
      <c r="F106" s="49">
        <f ca="1">SUM(INDIRECT(CONCATENATE("InterveningNaturalFlow!",F$1,$A106)):INDIRECT(CONCATENATE("InterveningNaturalFlow!",F$1,$B106)))</f>
        <v>125534</v>
      </c>
      <c r="G106" s="49">
        <f ca="1">SUM(INDIRECT(CONCATENATE("InterveningNaturalFlow!",G$1,$A106)):INDIRECT(CONCATENATE("InterveningNaturalFlow!",G$1,$B106)))</f>
        <v>755232</v>
      </c>
      <c r="H106" s="49">
        <f ca="1">SUM(INDIRECT(CONCATENATE("InterveningNaturalFlow!",H$1,$A106)):INDIRECT(CONCATENATE("InterveningNaturalFlow!",H$1,$B106)))</f>
        <v>198702</v>
      </c>
      <c r="I106" s="49">
        <f ca="1">SUM(INDIRECT(CONCATENATE("InterveningNaturalFlow!",I$1,$A106)):INDIRECT(CONCATENATE("InterveningNaturalFlow!",I$1,$B106)))</f>
        <v>1350881</v>
      </c>
      <c r="J106" s="49">
        <f ca="1">SUM(INDIRECT(CONCATENATE("InterveningNaturalFlow!",J$1,$A106)):INDIRECT(CONCATENATE("InterveningNaturalFlow!",J$1,$B106)))</f>
        <v>1070008</v>
      </c>
      <c r="K106" s="49">
        <f ca="1">SUM(INDIRECT(CONCATENATE("InterveningNaturalFlow!",K$1,$A106)):INDIRECT(CONCATENATE("InterveningNaturalFlow!",K$1,$B106)))</f>
        <v>-6701</v>
      </c>
      <c r="L106" s="49">
        <f ca="1">SUM(INDIRECT(CONCATENATE("InterveningNaturalFlow!",L$1,$A106)):INDIRECT(CONCATENATE("InterveningNaturalFlow!",L$1,$B106)))</f>
        <v>1300805</v>
      </c>
      <c r="M106" s="49">
        <f ca="1">SUM(INDIRECT(CONCATENATE("InterveningNaturalFlow!",M$1,$A106)):INDIRECT(CONCATENATE("InterveningNaturalFlow!",M$1,$B106)))</f>
        <v>83820</v>
      </c>
      <c r="N106" s="49">
        <f ca="1">SUM(INDIRECT(CONCATENATE("InterveningNaturalFlow!",N$1,$A106)):INDIRECT(CONCATENATE("InterveningNaturalFlow!",N$1,$B106)))</f>
        <v>572560</v>
      </c>
      <c r="O106" s="49">
        <f ca="1">SUM(INDIRECT(CONCATENATE("InterveningNaturalFlow!",O$1,$A106)):INDIRECT(CONCATENATE("InterveningNaturalFlow!",O$1,$B106)))</f>
        <v>1288925</v>
      </c>
      <c r="P106" s="49">
        <f ca="1">SUM(INDIRECT(CONCATENATE("InterveningNaturalFlow!",P$1,$A106)):INDIRECT(CONCATENATE("InterveningNaturalFlow!",P$1,$B106)))</f>
        <v>442933</v>
      </c>
      <c r="Q106" s="49">
        <f ca="1">SUM(INDIRECT(CONCATENATE("InterveningNaturalFlow!",Q$1,$A106)):INDIRECT(CONCATENATE("InterveningNaturalFlow!",Q$1,$B106)))</f>
        <v>1242510</v>
      </c>
      <c r="R106" s="49">
        <f ca="1">SUM(INDIRECT(CONCATENATE("InterveningNaturalFlow!",R$1,$A106)):INDIRECT(CONCATENATE("InterveningNaturalFlow!",R$1,$B106)))</f>
        <v>551466</v>
      </c>
      <c r="S106" s="49">
        <f ca="1">SUM(INDIRECT(CONCATENATE("InterveningNaturalFlow!",S$1,$A106)):INDIRECT(CONCATENATE("InterveningNaturalFlow!",S$1,$B106)))</f>
        <v>727161</v>
      </c>
      <c r="T106" s="49">
        <f ca="1">SUM(INDIRECT(CONCATENATE("InterveningNaturalFlow!",T$1,$A106)):INDIRECT(CONCATENATE("InterveningNaturalFlow!",T$1,$B106)))</f>
        <v>196926</v>
      </c>
      <c r="U106" s="49">
        <f ca="1">SUM(INDIRECT(CONCATENATE("InterveningNaturalFlow!",U$1,$A106)):INDIRECT(CONCATENATE("InterveningNaturalFlow!",U$1,$B106)))</f>
        <v>1677481</v>
      </c>
      <c r="V106" s="49">
        <f ca="1">SUM(INDIRECT(CONCATENATE("InterveningNaturalFlow!",V$1,$A106)):INDIRECT(CONCATENATE("InterveningNaturalFlow!",V$1,$B106)))</f>
        <v>1185386</v>
      </c>
      <c r="W106" s="49">
        <f ca="1">SUM(INDIRECT(CONCATENATE("InterveningNaturalFlow!",W$1,$A106)):INDIRECT(CONCATENATE("InterveningNaturalFlow!",W$1,$B106)))</f>
        <v>794502</v>
      </c>
      <c r="X106" s="46"/>
      <c r="Y106" s="49">
        <f ca="1">SUM(INDIRECT(CONCATENATE("InterveningNaturalFlow!",Y$1,$A106)):INDIRECT(CONCATENATE("InterveningNaturalFlow!",Y$1,$B106)))</f>
        <v>28790</v>
      </c>
      <c r="Z106" s="49">
        <f ca="1">SUM(INDIRECT(CONCATENATE("InterveningNaturalFlow!",Z$1,$A106)):INDIRECT(CONCATENATE("InterveningNaturalFlow!",Z$1,$B106)))</f>
        <v>267009</v>
      </c>
      <c r="AA106" s="49">
        <f ca="1">SUM(INDIRECT(CONCATENATE("InterveningNaturalFlow!",AA$1,$A106)):INDIRECT(CONCATENATE("InterveningNaturalFlow!",AA$1,$B106)))</f>
        <v>330126</v>
      </c>
      <c r="AB106" s="49">
        <f ca="1">SUM(INDIRECT(CONCATENATE("InterveningNaturalFlow!",AB$1,$A106)):INDIRECT(CONCATENATE("InterveningNaturalFlow!",AB$1,$B106)))</f>
        <v>514846</v>
      </c>
      <c r="AC106" s="49">
        <f ca="1">SUM(INDIRECT(CONCATENATE("InterveningNaturalFlow!",AC$1,$A106)):INDIRECT(CONCATENATE("InterveningNaturalFlow!",AC$1,$B106)))</f>
        <v>499166</v>
      </c>
      <c r="AD106" s="49">
        <f ca="1">SUM(INDIRECT(CONCATENATE("InterveningNaturalFlow!",AD$1,$A106)):INDIRECT(CONCATENATE("InterveningNaturalFlow!",AD$1,$B106)))</f>
        <v>714327</v>
      </c>
      <c r="AE106" s="49">
        <f ca="1">SUM(INDIRECT(CONCATENATE("InterveningNaturalFlow!",AE$1,$A106)):INDIRECT(CONCATENATE("InterveningNaturalFlow!",AE$1,$B106)))</f>
        <v>450780</v>
      </c>
      <c r="AF106" s="49">
        <f ca="1">SUM(INDIRECT(CONCATENATE("InterveningNaturalFlow!",AF$1,$A106)):INDIRECT(CONCATENATE("InterveningNaturalFlow!",AF$1,$B106)))</f>
        <v>-213716</v>
      </c>
      <c r="AG106" s="49">
        <f ca="1">SUM(INDIRECT(CONCATENATE("InterveningNaturalFlow!",AG$1,$A106)):INDIRECT(CONCATENATE("InterveningNaturalFlow!",AG$1,$B106)))</f>
        <v>-40628</v>
      </c>
    </row>
    <row r="107" spans="1:33" s="2" customFormat="1" x14ac:dyDescent="0.2">
      <c r="A107" s="43">
        <f t="shared" ref="A107:B122" si="7">A106+12</f>
        <v>1209</v>
      </c>
      <c r="B107" s="43">
        <f t="shared" si="7"/>
        <v>1220</v>
      </c>
      <c r="C107" s="44">
        <v>2006</v>
      </c>
      <c r="D107" s="49">
        <f ca="1">SUM(INDIRECT(CONCATENATE("InterveningNaturalFlow!",D$1,$A107)):INDIRECT(CONCATENATE("InterveningNaturalFlow!",D$1,$B107)))</f>
        <v>2055498</v>
      </c>
      <c r="E107" s="49">
        <f ca="1">SUM(INDIRECT(CONCATENATE("InterveningNaturalFlow!",E$1,$A107)):INDIRECT(CONCATENATE("InterveningNaturalFlow!",E$1,$B107)))</f>
        <v>1422558</v>
      </c>
      <c r="F107" s="49">
        <f ca="1">SUM(INDIRECT(CONCATENATE("InterveningNaturalFlow!",F$1,$A107)):INDIRECT(CONCATENATE("InterveningNaturalFlow!",F$1,$B107)))</f>
        <v>123270</v>
      </c>
      <c r="G107" s="49">
        <f ca="1">SUM(INDIRECT(CONCATENATE("InterveningNaturalFlow!",G$1,$A107)):INDIRECT(CONCATENATE("InterveningNaturalFlow!",G$1,$B107)))</f>
        <v>778047</v>
      </c>
      <c r="H107" s="49">
        <f ca="1">SUM(INDIRECT(CONCATENATE("InterveningNaturalFlow!",H$1,$A107)):INDIRECT(CONCATENATE("InterveningNaturalFlow!",H$1,$B107)))</f>
        <v>239940</v>
      </c>
      <c r="I107" s="49">
        <f ca="1">SUM(INDIRECT(CONCATENATE("InterveningNaturalFlow!",I$1,$A107)):INDIRECT(CONCATENATE("InterveningNaturalFlow!",I$1,$B107)))</f>
        <v>877065</v>
      </c>
      <c r="J107" s="49">
        <f ca="1">SUM(INDIRECT(CONCATENATE("InterveningNaturalFlow!",J$1,$A107)):INDIRECT(CONCATENATE("InterveningNaturalFlow!",J$1,$B107)))</f>
        <v>573706</v>
      </c>
      <c r="K107" s="49">
        <f ca="1">SUM(INDIRECT(CONCATENATE("InterveningNaturalFlow!",K$1,$A107)):INDIRECT(CONCATENATE("InterveningNaturalFlow!",K$1,$B107)))</f>
        <v>-192217</v>
      </c>
      <c r="L107" s="49">
        <f ca="1">SUM(INDIRECT(CONCATENATE("InterveningNaturalFlow!",L$1,$A107)):INDIRECT(CONCATENATE("InterveningNaturalFlow!",L$1,$B107)))</f>
        <v>1006501</v>
      </c>
      <c r="M107" s="49">
        <f ca="1">SUM(INDIRECT(CONCATENATE("InterveningNaturalFlow!",M$1,$A107)):INDIRECT(CONCATENATE("InterveningNaturalFlow!",M$1,$B107)))</f>
        <v>48980</v>
      </c>
      <c r="N107" s="49">
        <f ca="1">SUM(INDIRECT(CONCATENATE("InterveningNaturalFlow!",N$1,$A107)):INDIRECT(CONCATENATE("InterveningNaturalFlow!",N$1,$B107)))</f>
        <v>318470</v>
      </c>
      <c r="O107" s="49">
        <f ca="1">SUM(INDIRECT(CONCATENATE("InterveningNaturalFlow!",O$1,$A107)):INDIRECT(CONCATENATE("InterveningNaturalFlow!",O$1,$B107)))</f>
        <v>1270447</v>
      </c>
      <c r="P107" s="49">
        <f ca="1">SUM(INDIRECT(CONCATENATE("InterveningNaturalFlow!",P$1,$A107)):INDIRECT(CONCATENATE("InterveningNaturalFlow!",P$1,$B107)))</f>
        <v>335139</v>
      </c>
      <c r="Q107" s="49">
        <f ca="1">SUM(INDIRECT(CONCATENATE("InterveningNaturalFlow!",Q$1,$A107)):INDIRECT(CONCATENATE("InterveningNaturalFlow!",Q$1,$B107)))</f>
        <v>790746</v>
      </c>
      <c r="R107" s="49">
        <f ca="1">SUM(INDIRECT(CONCATENATE("InterveningNaturalFlow!",R$1,$A107)):INDIRECT(CONCATENATE("InterveningNaturalFlow!",R$1,$B107)))</f>
        <v>554230</v>
      </c>
      <c r="S107" s="49">
        <f ca="1">SUM(INDIRECT(CONCATENATE("InterveningNaturalFlow!",S$1,$A107)):INDIRECT(CONCATENATE("InterveningNaturalFlow!",S$1,$B107)))</f>
        <v>389266</v>
      </c>
      <c r="T107" s="49">
        <f ca="1">SUM(INDIRECT(CONCATENATE("InterveningNaturalFlow!",T$1,$A107)):INDIRECT(CONCATENATE("InterveningNaturalFlow!",T$1,$B107)))</f>
        <v>236548</v>
      </c>
      <c r="U107" s="49">
        <f ca="1">SUM(INDIRECT(CONCATENATE("InterveningNaturalFlow!",U$1,$A107)):INDIRECT(CONCATENATE("InterveningNaturalFlow!",U$1,$B107)))</f>
        <v>834287</v>
      </c>
      <c r="V107" s="49">
        <f ca="1">SUM(INDIRECT(CONCATENATE("InterveningNaturalFlow!",V$1,$A107)):INDIRECT(CONCATENATE("InterveningNaturalFlow!",V$1,$B107)))</f>
        <v>749827</v>
      </c>
      <c r="W107" s="49">
        <f ca="1">SUM(INDIRECT(CONCATENATE("InterveningNaturalFlow!",W$1,$A107)):INDIRECT(CONCATENATE("InterveningNaturalFlow!",W$1,$B107)))</f>
        <v>1137337</v>
      </c>
      <c r="X107" s="46"/>
      <c r="Y107" s="49">
        <f ca="1">SUM(INDIRECT(CONCATENATE("InterveningNaturalFlow!",Y$1,$A107)):INDIRECT(CONCATENATE("InterveningNaturalFlow!",Y$1,$B107)))</f>
        <v>21473</v>
      </c>
      <c r="Z107" s="49">
        <f ca="1">SUM(INDIRECT(CONCATENATE("InterveningNaturalFlow!",Z$1,$A107)):INDIRECT(CONCATENATE("InterveningNaturalFlow!",Z$1,$B107)))</f>
        <v>103740</v>
      </c>
      <c r="AA107" s="49">
        <f ca="1">SUM(INDIRECT(CONCATENATE("InterveningNaturalFlow!",AA$1,$A107)):INDIRECT(CONCATENATE("InterveningNaturalFlow!",AA$1,$B107)))</f>
        <v>297900</v>
      </c>
      <c r="AB107" s="49">
        <f ca="1">SUM(INDIRECT(CONCATENATE("InterveningNaturalFlow!",AB$1,$A107)):INDIRECT(CONCATENATE("InterveningNaturalFlow!",AB$1,$B107)))</f>
        <v>157053</v>
      </c>
      <c r="AC107" s="49">
        <f ca="1">SUM(INDIRECT(CONCATENATE("InterveningNaturalFlow!",AC$1,$A107)):INDIRECT(CONCATENATE("InterveningNaturalFlow!",AC$1,$B107)))</f>
        <v>-78940</v>
      </c>
      <c r="AD107" s="49">
        <f ca="1">SUM(INDIRECT(CONCATENATE("InterveningNaturalFlow!",AD$1,$A107)):INDIRECT(CONCATENATE("InterveningNaturalFlow!",AD$1,$B107)))</f>
        <v>356098</v>
      </c>
      <c r="AE107" s="49">
        <f ca="1">SUM(INDIRECT(CONCATENATE("InterveningNaturalFlow!",AE$1,$A107)):INDIRECT(CONCATENATE("InterveningNaturalFlow!",AE$1,$B107)))</f>
        <v>43200</v>
      </c>
      <c r="AF107" s="49">
        <f ca="1">SUM(INDIRECT(CONCATENATE("InterveningNaturalFlow!",AF$1,$A107)):INDIRECT(CONCATENATE("InterveningNaturalFlow!",AF$1,$B107)))</f>
        <v>-230829</v>
      </c>
      <c r="AG107" s="49">
        <f ca="1">SUM(INDIRECT(CONCATENATE("InterveningNaturalFlow!",AG$1,$A107)):INDIRECT(CONCATENATE("InterveningNaturalFlow!",AG$1,$B107)))</f>
        <v>178635</v>
      </c>
    </row>
    <row r="108" spans="1:33" s="2" customFormat="1" x14ac:dyDescent="0.2">
      <c r="A108" s="43">
        <f t="shared" si="7"/>
        <v>1221</v>
      </c>
      <c r="B108" s="43">
        <f t="shared" si="7"/>
        <v>1232</v>
      </c>
      <c r="C108" s="44">
        <v>2007</v>
      </c>
      <c r="D108" s="49">
        <f ca="1">SUM(INDIRECT(CONCATENATE("InterveningNaturalFlow!",D$1,$A108)):INDIRECT(CONCATENATE("InterveningNaturalFlow!",D$1,$B108)))</f>
        <v>1852090</v>
      </c>
      <c r="E108" s="49">
        <f ca="1">SUM(INDIRECT(CONCATENATE("InterveningNaturalFlow!",E$1,$A108)):INDIRECT(CONCATENATE("InterveningNaturalFlow!",E$1,$B108)))</f>
        <v>1182437</v>
      </c>
      <c r="F108" s="49">
        <f ca="1">SUM(INDIRECT(CONCATENATE("InterveningNaturalFlow!",F$1,$A108)):INDIRECT(CONCATENATE("InterveningNaturalFlow!",F$1,$B108)))</f>
        <v>128074</v>
      </c>
      <c r="G108" s="49">
        <f ca="1">SUM(INDIRECT(CONCATENATE("InterveningNaturalFlow!",G$1,$A108)):INDIRECT(CONCATENATE("InterveningNaturalFlow!",G$1,$B108)))</f>
        <v>709555</v>
      </c>
      <c r="H108" s="49">
        <f ca="1">SUM(INDIRECT(CONCATENATE("InterveningNaturalFlow!",H$1,$A108)):INDIRECT(CONCATENATE("InterveningNaturalFlow!",H$1,$B108)))</f>
        <v>226997</v>
      </c>
      <c r="I108" s="49">
        <f ca="1">SUM(INDIRECT(CONCATENATE("InterveningNaturalFlow!",I$1,$A108)):INDIRECT(CONCATENATE("InterveningNaturalFlow!",I$1,$B108)))</f>
        <v>926797</v>
      </c>
      <c r="J108" s="49">
        <f ca="1">SUM(INDIRECT(CONCATENATE("InterveningNaturalFlow!",J$1,$A108)):INDIRECT(CONCATENATE("InterveningNaturalFlow!",J$1,$B108)))</f>
        <v>707066</v>
      </c>
      <c r="K108" s="49">
        <f ca="1">SUM(INDIRECT(CONCATENATE("InterveningNaturalFlow!",K$1,$A108)):INDIRECT(CONCATENATE("InterveningNaturalFlow!",K$1,$B108)))</f>
        <v>-283405</v>
      </c>
      <c r="L108" s="49">
        <f ca="1">SUM(INDIRECT(CONCATENATE("InterveningNaturalFlow!",L$1,$A108)):INDIRECT(CONCATENATE("InterveningNaturalFlow!",L$1,$B108)))</f>
        <v>719613</v>
      </c>
      <c r="M108" s="49">
        <f ca="1">SUM(INDIRECT(CONCATENATE("InterveningNaturalFlow!",M$1,$A108)):INDIRECT(CONCATENATE("InterveningNaturalFlow!",M$1,$B108)))</f>
        <v>29729</v>
      </c>
      <c r="N108" s="49">
        <f ca="1">SUM(INDIRECT(CONCATENATE("InterveningNaturalFlow!",N$1,$A108)):INDIRECT(CONCATENATE("InterveningNaturalFlow!",N$1,$B108)))</f>
        <v>353171</v>
      </c>
      <c r="O108" s="49">
        <f ca="1">SUM(INDIRECT(CONCATENATE("InterveningNaturalFlow!",O$1,$A108)):INDIRECT(CONCATENATE("InterveningNaturalFlow!",O$1,$B108)))</f>
        <v>911232</v>
      </c>
      <c r="P108" s="49">
        <f ca="1">SUM(INDIRECT(CONCATENATE("InterveningNaturalFlow!",P$1,$A108)):INDIRECT(CONCATENATE("InterveningNaturalFlow!",P$1,$B108)))</f>
        <v>309954</v>
      </c>
      <c r="Q108" s="49">
        <f ca="1">SUM(INDIRECT(CONCATENATE("InterveningNaturalFlow!",Q$1,$A108)):INDIRECT(CONCATENATE("InterveningNaturalFlow!",Q$1,$B108)))</f>
        <v>455254</v>
      </c>
      <c r="R108" s="49">
        <f ca="1">SUM(INDIRECT(CONCATENATE("InterveningNaturalFlow!",R$1,$A108)):INDIRECT(CONCATENATE("InterveningNaturalFlow!",R$1,$B108)))</f>
        <v>411427</v>
      </c>
      <c r="S108" s="49">
        <f ca="1">SUM(INDIRECT(CONCATENATE("InterveningNaturalFlow!",S$1,$A108)):INDIRECT(CONCATENATE("InterveningNaturalFlow!",S$1,$B108)))</f>
        <v>366436</v>
      </c>
      <c r="T108" s="49">
        <f ca="1">SUM(INDIRECT(CONCATENATE("InterveningNaturalFlow!",T$1,$A108)):INDIRECT(CONCATENATE("InterveningNaturalFlow!",T$1,$B108)))</f>
        <v>133623</v>
      </c>
      <c r="U108" s="49">
        <f ca="1">SUM(INDIRECT(CONCATENATE("InterveningNaturalFlow!",U$1,$A108)):INDIRECT(CONCATENATE("InterveningNaturalFlow!",U$1,$B108)))</f>
        <v>1041658</v>
      </c>
      <c r="V108" s="49">
        <f ca="1">SUM(INDIRECT(CONCATENATE("InterveningNaturalFlow!",V$1,$A108)):INDIRECT(CONCATENATE("InterveningNaturalFlow!",V$1,$B108)))</f>
        <v>741786</v>
      </c>
      <c r="W108" s="49">
        <f ca="1">SUM(INDIRECT(CONCATENATE("InterveningNaturalFlow!",W$1,$A108)):INDIRECT(CONCATENATE("InterveningNaturalFlow!",W$1,$B108)))</f>
        <v>493486</v>
      </c>
      <c r="X108" s="46"/>
      <c r="Y108" s="49">
        <f ca="1">SUM(INDIRECT(CONCATENATE("InterveningNaturalFlow!",Y$1,$A108)):INDIRECT(CONCATENATE("InterveningNaturalFlow!",Y$1,$B108)))</f>
        <v>15845</v>
      </c>
      <c r="Z108" s="49">
        <f ca="1">SUM(INDIRECT(CONCATENATE("InterveningNaturalFlow!",Z$1,$A108)):INDIRECT(CONCATENATE("InterveningNaturalFlow!",Z$1,$B108)))</f>
        <v>110764</v>
      </c>
      <c r="AA108" s="49">
        <f ca="1">SUM(INDIRECT(CONCATENATE("InterveningNaturalFlow!",AA$1,$A108)):INDIRECT(CONCATENATE("InterveningNaturalFlow!",AA$1,$B108)))</f>
        <v>347701</v>
      </c>
      <c r="AB108" s="49">
        <f ca="1">SUM(INDIRECT(CONCATENATE("InterveningNaturalFlow!",AB$1,$A108)):INDIRECT(CONCATENATE("InterveningNaturalFlow!",AB$1,$B108)))</f>
        <v>109458</v>
      </c>
      <c r="AC108" s="49">
        <f ca="1">SUM(INDIRECT(CONCATENATE("InterveningNaturalFlow!",AC$1,$A108)):INDIRECT(CONCATENATE("InterveningNaturalFlow!",AC$1,$B108)))</f>
        <v>-56186</v>
      </c>
      <c r="AD108" s="49">
        <f ca="1">SUM(INDIRECT(CONCATENATE("InterveningNaturalFlow!",AD$1,$A108)):INDIRECT(CONCATENATE("InterveningNaturalFlow!",AD$1,$B108)))</f>
        <v>390231</v>
      </c>
      <c r="AE108" s="49">
        <f ca="1">SUM(INDIRECT(CONCATENATE("InterveningNaturalFlow!",AE$1,$A108)):INDIRECT(CONCATENATE("InterveningNaturalFlow!",AE$1,$B108)))</f>
        <v>25650</v>
      </c>
      <c r="AF108" s="49">
        <f ca="1">SUM(INDIRECT(CONCATENATE("InterveningNaturalFlow!",AF$1,$A108)):INDIRECT(CONCATENATE("InterveningNaturalFlow!",AF$1,$B108)))</f>
        <v>-275363</v>
      </c>
      <c r="AG108" s="49">
        <f ca="1">SUM(INDIRECT(CONCATENATE("InterveningNaturalFlow!",AG$1,$A108)):INDIRECT(CONCATENATE("InterveningNaturalFlow!",AG$1,$B108)))</f>
        <v>252777</v>
      </c>
    </row>
    <row r="109" spans="1:33" s="2" customFormat="1" x14ac:dyDescent="0.2">
      <c r="A109" s="43">
        <f t="shared" si="7"/>
        <v>1233</v>
      </c>
      <c r="B109" s="43">
        <f t="shared" si="7"/>
        <v>1244</v>
      </c>
      <c r="C109" s="44">
        <v>2008</v>
      </c>
      <c r="D109" s="49">
        <f ca="1">SUM(INDIRECT(CONCATENATE("InterveningNaturalFlow!",D$1,$A109)):INDIRECT(CONCATENATE("InterveningNaturalFlow!",D$1,$B109)))</f>
        <v>2536669</v>
      </c>
      <c r="E109" s="49">
        <f ca="1">SUM(INDIRECT(CONCATENATE("InterveningNaturalFlow!",E$1,$A109)):INDIRECT(CONCATENATE("InterveningNaturalFlow!",E$1,$B109)))</f>
        <v>1894647</v>
      </c>
      <c r="F109" s="49">
        <f ca="1">SUM(INDIRECT(CONCATENATE("InterveningNaturalFlow!",F$1,$A109)):INDIRECT(CONCATENATE("InterveningNaturalFlow!",F$1,$B109)))</f>
        <v>185204</v>
      </c>
      <c r="G109" s="49">
        <f ca="1">SUM(INDIRECT(CONCATENATE("InterveningNaturalFlow!",G$1,$A109)):INDIRECT(CONCATENATE("InterveningNaturalFlow!",G$1,$B109)))</f>
        <v>1129944</v>
      </c>
      <c r="H109" s="49">
        <f ca="1">SUM(INDIRECT(CONCATENATE("InterveningNaturalFlow!",H$1,$A109)):INDIRECT(CONCATENATE("InterveningNaturalFlow!",H$1,$B109)))</f>
        <v>323483</v>
      </c>
      <c r="I109" s="49">
        <f ca="1">SUM(INDIRECT(CONCATENATE("InterveningNaturalFlow!",I$1,$A109)):INDIRECT(CONCATENATE("InterveningNaturalFlow!",I$1,$B109)))</f>
        <v>1298062</v>
      </c>
      <c r="J109" s="49">
        <f ca="1">SUM(INDIRECT(CONCATENATE("InterveningNaturalFlow!",J$1,$A109)):INDIRECT(CONCATENATE("InterveningNaturalFlow!",J$1,$B109)))</f>
        <v>940168</v>
      </c>
      <c r="K109" s="49">
        <f ca="1">SUM(INDIRECT(CONCATENATE("InterveningNaturalFlow!",K$1,$A109)):INDIRECT(CONCATENATE("InterveningNaturalFlow!",K$1,$B109)))</f>
        <v>-78472</v>
      </c>
      <c r="L109" s="49">
        <f ca="1">SUM(INDIRECT(CONCATENATE("InterveningNaturalFlow!",L$1,$A109)):INDIRECT(CONCATENATE("InterveningNaturalFlow!",L$1,$B109)))</f>
        <v>967194</v>
      </c>
      <c r="M109" s="49">
        <f ca="1">SUM(INDIRECT(CONCATENATE("InterveningNaturalFlow!",M$1,$A109)):INDIRECT(CONCATENATE("InterveningNaturalFlow!",M$1,$B109)))</f>
        <v>65641</v>
      </c>
      <c r="N109" s="49">
        <f ca="1">SUM(INDIRECT(CONCATENATE("InterveningNaturalFlow!",N$1,$A109)):INDIRECT(CONCATENATE("InterveningNaturalFlow!",N$1,$B109)))</f>
        <v>406757</v>
      </c>
      <c r="O109" s="49">
        <f ca="1">SUM(INDIRECT(CONCATENATE("InterveningNaturalFlow!",O$1,$A109)):INDIRECT(CONCATENATE("InterveningNaturalFlow!",O$1,$B109)))</f>
        <v>1625129</v>
      </c>
      <c r="P109" s="49">
        <f ca="1">SUM(INDIRECT(CONCATENATE("InterveningNaturalFlow!",P$1,$A109)):INDIRECT(CONCATENATE("InterveningNaturalFlow!",P$1,$B109)))</f>
        <v>616405</v>
      </c>
      <c r="Q109" s="49">
        <f ca="1">SUM(INDIRECT(CONCATENATE("InterveningNaturalFlow!",Q$1,$A109)):INDIRECT(CONCATENATE("InterveningNaturalFlow!",Q$1,$B109)))</f>
        <v>571919</v>
      </c>
      <c r="R109" s="49">
        <f ca="1">SUM(INDIRECT(CONCATENATE("InterveningNaturalFlow!",R$1,$A109)):INDIRECT(CONCATENATE("InterveningNaturalFlow!",R$1,$B109)))</f>
        <v>568304</v>
      </c>
      <c r="S109" s="49">
        <f ca="1">SUM(INDIRECT(CONCATENATE("InterveningNaturalFlow!",S$1,$A109)):INDIRECT(CONCATENATE("InterveningNaturalFlow!",S$1,$B109)))</f>
        <v>134391</v>
      </c>
      <c r="T109" s="49">
        <f ca="1">SUM(INDIRECT(CONCATENATE("InterveningNaturalFlow!",T$1,$A109)):INDIRECT(CONCATENATE("InterveningNaturalFlow!",T$1,$B109)))</f>
        <v>139662</v>
      </c>
      <c r="U109" s="49">
        <f ca="1">SUM(INDIRECT(CONCATENATE("InterveningNaturalFlow!",U$1,$A109)):INDIRECT(CONCATENATE("InterveningNaturalFlow!",U$1,$B109)))</f>
        <v>1417829</v>
      </c>
      <c r="V109" s="49">
        <f ca="1">SUM(INDIRECT(CONCATENATE("InterveningNaturalFlow!",V$1,$A109)):INDIRECT(CONCATENATE("InterveningNaturalFlow!",V$1,$B109)))</f>
        <v>843536</v>
      </c>
      <c r="W109" s="49">
        <f ca="1">SUM(INDIRECT(CONCATENATE("InterveningNaturalFlow!",W$1,$A109)):INDIRECT(CONCATENATE("InterveningNaturalFlow!",W$1,$B109)))</f>
        <v>535256</v>
      </c>
      <c r="X109" s="46"/>
      <c r="Y109" s="49">
        <f ca="1">SUM(INDIRECT(CONCATENATE("InterveningNaturalFlow!",Y$1,$A109)):INDIRECT(CONCATENATE("InterveningNaturalFlow!",Y$1,$B109)))</f>
        <v>15033</v>
      </c>
      <c r="Z109" s="49">
        <f ca="1">SUM(INDIRECT(CONCATENATE("InterveningNaturalFlow!",Z$1,$A109)):INDIRECT(CONCATENATE("InterveningNaturalFlow!",Z$1,$B109)))</f>
        <v>181141</v>
      </c>
      <c r="AA109" s="49">
        <f ca="1">SUM(INDIRECT(CONCATENATE("InterveningNaturalFlow!",AA$1,$A109)):INDIRECT(CONCATENATE("InterveningNaturalFlow!",AA$1,$B109)))</f>
        <v>290370</v>
      </c>
      <c r="AB109" s="49">
        <f ca="1">SUM(INDIRECT(CONCATENATE("InterveningNaturalFlow!",AB$1,$A109)):INDIRECT(CONCATENATE("InterveningNaturalFlow!",AB$1,$B109)))</f>
        <v>111802</v>
      </c>
      <c r="AC109" s="49">
        <f ca="1">SUM(INDIRECT(CONCATENATE("InterveningNaturalFlow!",AC$1,$A109)):INDIRECT(CONCATENATE("InterveningNaturalFlow!",AC$1,$B109)))</f>
        <v>111809</v>
      </c>
      <c r="AD109" s="49">
        <f ca="1">SUM(INDIRECT(CONCATENATE("InterveningNaturalFlow!",AD$1,$A109)):INDIRECT(CONCATENATE("InterveningNaturalFlow!",AD$1,$B109)))</f>
        <v>492273</v>
      </c>
      <c r="AE109" s="49">
        <f ca="1">SUM(INDIRECT(CONCATENATE("InterveningNaturalFlow!",AE$1,$A109)):INDIRECT(CONCATENATE("InterveningNaturalFlow!",AE$1,$B109)))</f>
        <v>28270</v>
      </c>
      <c r="AF109" s="49">
        <f ca="1">SUM(INDIRECT(CONCATENATE("InterveningNaturalFlow!",AF$1,$A109)):INDIRECT(CONCATENATE("InterveningNaturalFlow!",AF$1,$B109)))</f>
        <v>-97175</v>
      </c>
      <c r="AG109" s="49">
        <f ca="1">SUM(INDIRECT(CONCATENATE("InterveningNaturalFlow!",AG$1,$A109)):INDIRECT(CONCATENATE("InterveningNaturalFlow!",AG$1,$B109)))</f>
        <v>-158</v>
      </c>
    </row>
    <row r="110" spans="1:33" s="2" customFormat="1" x14ac:dyDescent="0.2">
      <c r="A110" s="43">
        <f t="shared" si="7"/>
        <v>1245</v>
      </c>
      <c r="B110" s="43">
        <f t="shared" si="7"/>
        <v>1256</v>
      </c>
      <c r="C110" s="44">
        <v>2009</v>
      </c>
      <c r="D110" s="49">
        <f ca="1">SUM(INDIRECT(CONCATENATE("InterveningNaturalFlow!",D$1,$A110)):INDIRECT(CONCATENATE("InterveningNaturalFlow!",D$1,$B110)))</f>
        <v>2480756</v>
      </c>
      <c r="E110" s="49">
        <f ca="1">SUM(INDIRECT(CONCATENATE("InterveningNaturalFlow!",E$1,$A110)):INDIRECT(CONCATENATE("InterveningNaturalFlow!",E$1,$B110)))</f>
        <v>1600288</v>
      </c>
      <c r="F110" s="49">
        <f ca="1">SUM(INDIRECT(CONCATENATE("InterveningNaturalFlow!",F$1,$A110)):INDIRECT(CONCATENATE("InterveningNaturalFlow!",F$1,$B110)))</f>
        <v>151987</v>
      </c>
      <c r="G110" s="49">
        <f ca="1">SUM(INDIRECT(CONCATENATE("InterveningNaturalFlow!",G$1,$A110)):INDIRECT(CONCATENATE("InterveningNaturalFlow!",G$1,$B110)))</f>
        <v>902310</v>
      </c>
      <c r="H110" s="49">
        <f ca="1">SUM(INDIRECT(CONCATENATE("InterveningNaturalFlow!",H$1,$A110)):INDIRECT(CONCATENATE("InterveningNaturalFlow!",H$1,$B110)))</f>
        <v>267403</v>
      </c>
      <c r="I110" s="49">
        <f ca="1">SUM(INDIRECT(CONCATENATE("InterveningNaturalFlow!",I$1,$A110)):INDIRECT(CONCATENATE("InterveningNaturalFlow!",I$1,$B110)))</f>
        <v>1008936</v>
      </c>
      <c r="J110" s="49">
        <f ca="1">SUM(INDIRECT(CONCATENATE("InterveningNaturalFlow!",J$1,$A110)):INDIRECT(CONCATENATE("InterveningNaturalFlow!",J$1,$B110)))</f>
        <v>631462</v>
      </c>
      <c r="K110" s="49">
        <f ca="1">SUM(INDIRECT(CONCATENATE("InterveningNaturalFlow!",K$1,$A110)):INDIRECT(CONCATENATE("InterveningNaturalFlow!",K$1,$B110)))</f>
        <v>-41324</v>
      </c>
      <c r="L110" s="49">
        <f ca="1">SUM(INDIRECT(CONCATENATE("InterveningNaturalFlow!",L$1,$A110)):INDIRECT(CONCATENATE("InterveningNaturalFlow!",L$1,$B110)))</f>
        <v>1440157</v>
      </c>
      <c r="M110" s="49">
        <f ca="1">SUM(INDIRECT(CONCATENATE("InterveningNaturalFlow!",M$1,$A110)):INDIRECT(CONCATENATE("InterveningNaturalFlow!",M$1,$B110)))</f>
        <v>55459</v>
      </c>
      <c r="N110" s="49">
        <f ca="1">SUM(INDIRECT(CONCATENATE("InterveningNaturalFlow!",N$1,$A110)):INDIRECT(CONCATENATE("InterveningNaturalFlow!",N$1,$B110)))</f>
        <v>422292</v>
      </c>
      <c r="O110" s="49">
        <f ca="1">SUM(INDIRECT(CONCATENATE("InterveningNaturalFlow!",O$1,$A110)):INDIRECT(CONCATENATE("InterveningNaturalFlow!",O$1,$B110)))</f>
        <v>1452494</v>
      </c>
      <c r="P110" s="49">
        <f ca="1">SUM(INDIRECT(CONCATENATE("InterveningNaturalFlow!",P$1,$A110)):INDIRECT(CONCATENATE("InterveningNaturalFlow!",P$1,$B110)))</f>
        <v>653643</v>
      </c>
      <c r="Q110" s="49">
        <f ca="1">SUM(INDIRECT(CONCATENATE("InterveningNaturalFlow!",Q$1,$A110)):INDIRECT(CONCATENATE("InterveningNaturalFlow!",Q$1,$B110)))</f>
        <v>605138</v>
      </c>
      <c r="R110" s="49">
        <f ca="1">SUM(INDIRECT(CONCATENATE("InterveningNaturalFlow!",R$1,$A110)):INDIRECT(CONCATENATE("InterveningNaturalFlow!",R$1,$B110)))</f>
        <v>535211</v>
      </c>
      <c r="S110" s="49">
        <f ca="1">SUM(INDIRECT(CONCATENATE("InterveningNaturalFlow!",S$1,$A110)):INDIRECT(CONCATENATE("InterveningNaturalFlow!",S$1,$B110)))</f>
        <v>217272</v>
      </c>
      <c r="T110" s="49">
        <f ca="1">SUM(INDIRECT(CONCATENATE("InterveningNaturalFlow!",T$1,$A110)):INDIRECT(CONCATENATE("InterveningNaturalFlow!",T$1,$B110)))</f>
        <v>135535</v>
      </c>
      <c r="U110" s="49">
        <f ca="1">SUM(INDIRECT(CONCATENATE("InterveningNaturalFlow!",U$1,$A110)):INDIRECT(CONCATENATE("InterveningNaturalFlow!",U$1,$B110)))</f>
        <v>903160</v>
      </c>
      <c r="V110" s="49">
        <f ca="1">SUM(INDIRECT(CONCATENATE("InterveningNaturalFlow!",V$1,$A110)):INDIRECT(CONCATENATE("InterveningNaturalFlow!",V$1,$B110)))</f>
        <v>585028</v>
      </c>
      <c r="W110" s="49">
        <f ca="1">SUM(INDIRECT(CONCATENATE("InterveningNaturalFlow!",W$1,$A110)):INDIRECT(CONCATENATE("InterveningNaturalFlow!",W$1,$B110)))</f>
        <v>128332</v>
      </c>
      <c r="X110" s="46"/>
      <c r="Y110" s="49">
        <f ca="1">SUM(INDIRECT(CONCATENATE("InterveningNaturalFlow!",Y$1,$A110)):INDIRECT(CONCATENATE("InterveningNaturalFlow!",Y$1,$B110)))</f>
        <v>9618</v>
      </c>
      <c r="Z110" s="49">
        <f ca="1">SUM(INDIRECT(CONCATENATE("InterveningNaturalFlow!",Z$1,$A110)):INDIRECT(CONCATENATE("InterveningNaturalFlow!",Z$1,$B110)))</f>
        <v>53522</v>
      </c>
      <c r="AA110" s="49">
        <f ca="1">SUM(INDIRECT(CONCATENATE("InterveningNaturalFlow!",AA$1,$A110)):INDIRECT(CONCATENATE("InterveningNaturalFlow!",AA$1,$B110)))</f>
        <v>360670</v>
      </c>
      <c r="AB110" s="49">
        <f ca="1">SUM(INDIRECT(CONCATENATE("InterveningNaturalFlow!",AB$1,$A110)):INDIRECT(CONCATENATE("InterveningNaturalFlow!",AB$1,$B110)))</f>
        <v>106333</v>
      </c>
      <c r="AC110" s="49">
        <f ca="1">SUM(INDIRECT(CONCATENATE("InterveningNaturalFlow!",AC$1,$A110)):INDIRECT(CONCATENATE("InterveningNaturalFlow!",AC$1,$B110)))</f>
        <v>-111806</v>
      </c>
      <c r="AD110" s="49">
        <f ca="1">SUM(INDIRECT(CONCATENATE("InterveningNaturalFlow!",AD$1,$A110)):INDIRECT(CONCATENATE("InterveningNaturalFlow!",AD$1,$B110)))</f>
        <v>658155</v>
      </c>
      <c r="AE110" s="49">
        <f ca="1">SUM(INDIRECT(CONCATENATE("InterveningNaturalFlow!",AE$1,$A110)):INDIRECT(CONCATENATE("InterveningNaturalFlow!",AE$1,$B110)))</f>
        <v>36350</v>
      </c>
      <c r="AF110" s="49">
        <f ca="1">SUM(INDIRECT(CONCATENATE("InterveningNaturalFlow!",AF$1,$A110)):INDIRECT(CONCATENATE("InterveningNaturalFlow!",AF$1,$B110)))</f>
        <v>-247358</v>
      </c>
      <c r="AG110" s="49">
        <f ca="1">SUM(INDIRECT(CONCATENATE("InterveningNaturalFlow!",AG$1,$A110)):INDIRECT(CONCATENATE("InterveningNaturalFlow!",AG$1,$B110)))</f>
        <v>-52689</v>
      </c>
    </row>
    <row r="111" spans="1:33" s="2" customFormat="1" x14ac:dyDescent="0.2">
      <c r="A111" s="43">
        <f t="shared" si="7"/>
        <v>1257</v>
      </c>
      <c r="B111" s="43">
        <f t="shared" si="7"/>
        <v>1268</v>
      </c>
      <c r="C111" s="44">
        <v>2010</v>
      </c>
      <c r="D111" s="49">
        <f ca="1">SUM(INDIRECT(CONCATENATE("InterveningNaturalFlow!",D$1,$A111)):INDIRECT(CONCATENATE("InterveningNaturalFlow!",D$1,$B111)))</f>
        <v>2076297</v>
      </c>
      <c r="E111" s="49">
        <f ca="1">SUM(INDIRECT(CONCATENATE("InterveningNaturalFlow!",E$1,$A111)):INDIRECT(CONCATENATE("InterveningNaturalFlow!",E$1,$B111)))</f>
        <v>1253872</v>
      </c>
      <c r="F111" s="49">
        <f ca="1">SUM(INDIRECT(CONCATENATE("InterveningNaturalFlow!",F$1,$A111)):INDIRECT(CONCATENATE("InterveningNaturalFlow!",F$1,$B111)))</f>
        <v>122392</v>
      </c>
      <c r="G111" s="49">
        <f ca="1">SUM(INDIRECT(CONCATENATE("InterveningNaturalFlow!",G$1,$A111)):INDIRECT(CONCATENATE("InterveningNaturalFlow!",G$1,$B111)))</f>
        <v>653368</v>
      </c>
      <c r="H111" s="49">
        <f ca="1">SUM(INDIRECT(CONCATENATE("InterveningNaturalFlow!",H$1,$A111)):INDIRECT(CONCATENATE("InterveningNaturalFlow!",H$1,$B111)))</f>
        <v>182242</v>
      </c>
      <c r="I111" s="49">
        <f ca="1">SUM(INDIRECT(CONCATENATE("InterveningNaturalFlow!",I$1,$A111)):INDIRECT(CONCATENATE("InterveningNaturalFlow!",I$1,$B111)))</f>
        <v>934264</v>
      </c>
      <c r="J111" s="49">
        <f ca="1">SUM(INDIRECT(CONCATENATE("InterveningNaturalFlow!",J$1,$A111)):INDIRECT(CONCATENATE("InterveningNaturalFlow!",J$1,$B111)))</f>
        <v>706009</v>
      </c>
      <c r="K111" s="49">
        <f ca="1">SUM(INDIRECT(CONCATENATE("InterveningNaturalFlow!",K$1,$A111)):INDIRECT(CONCATENATE("InterveningNaturalFlow!",K$1,$B111)))</f>
        <v>-148023</v>
      </c>
      <c r="L111" s="49">
        <f ca="1">SUM(INDIRECT(CONCATENATE("InterveningNaturalFlow!",L$1,$A111)):INDIRECT(CONCATENATE("InterveningNaturalFlow!",L$1,$B111)))</f>
        <v>900602</v>
      </c>
      <c r="M111" s="49">
        <f ca="1">SUM(INDIRECT(CONCATENATE("InterveningNaturalFlow!",M$1,$A111)):INDIRECT(CONCATENATE("InterveningNaturalFlow!",M$1,$B111)))</f>
        <v>32612</v>
      </c>
      <c r="N111" s="49">
        <f ca="1">SUM(INDIRECT(CONCATENATE("InterveningNaturalFlow!",N$1,$A111)):INDIRECT(CONCATENATE("InterveningNaturalFlow!",N$1,$B111)))</f>
        <v>432082</v>
      </c>
      <c r="O111" s="49">
        <f ca="1">SUM(INDIRECT(CONCATENATE("InterveningNaturalFlow!",O$1,$A111)):INDIRECT(CONCATENATE("InterveningNaturalFlow!",O$1,$B111)))</f>
        <v>1192307</v>
      </c>
      <c r="P111" s="49">
        <f ca="1">SUM(INDIRECT(CONCATENATE("InterveningNaturalFlow!",P$1,$A111)):INDIRECT(CONCATENATE("InterveningNaturalFlow!",P$1,$B111)))</f>
        <v>588902</v>
      </c>
      <c r="Q111" s="49">
        <f ca="1">SUM(INDIRECT(CONCATENATE("InterveningNaturalFlow!",Q$1,$A111)):INDIRECT(CONCATENATE("InterveningNaturalFlow!",Q$1,$B111)))</f>
        <v>577391</v>
      </c>
      <c r="R111" s="49">
        <f ca="1">SUM(INDIRECT(CONCATENATE("InterveningNaturalFlow!",R$1,$A111)):INDIRECT(CONCATENATE("InterveningNaturalFlow!",R$1,$B111)))</f>
        <v>463040</v>
      </c>
      <c r="S111" s="49">
        <f ca="1">SUM(INDIRECT(CONCATENATE("InterveningNaturalFlow!",S$1,$A111)):INDIRECT(CONCATENATE("InterveningNaturalFlow!",S$1,$B111)))</f>
        <v>389325</v>
      </c>
      <c r="T111" s="49">
        <f ca="1">SUM(INDIRECT(CONCATENATE("InterveningNaturalFlow!",T$1,$A111)):INDIRECT(CONCATENATE("InterveningNaturalFlow!",T$1,$B111)))</f>
        <v>128059</v>
      </c>
      <c r="U111" s="49">
        <f ca="1">SUM(INDIRECT(CONCATENATE("InterveningNaturalFlow!",U$1,$A111)):INDIRECT(CONCATENATE("InterveningNaturalFlow!",U$1,$B111)))</f>
        <v>945534</v>
      </c>
      <c r="V111" s="49">
        <f ca="1">SUM(INDIRECT(CONCATENATE("InterveningNaturalFlow!",V$1,$A111)):INDIRECT(CONCATENATE("InterveningNaturalFlow!",V$1,$B111)))</f>
        <v>653487</v>
      </c>
      <c r="W111" s="49">
        <f ca="1">SUM(INDIRECT(CONCATENATE("InterveningNaturalFlow!",W$1,$A111)):INDIRECT(CONCATENATE("InterveningNaturalFlow!",W$1,$B111)))</f>
        <v>637772</v>
      </c>
      <c r="X111" s="46"/>
      <c r="Y111" s="49">
        <f ca="1">SUM(INDIRECT(CONCATENATE("InterveningNaturalFlow!",Y$1,$A111)):INDIRECT(CONCATENATE("InterveningNaturalFlow!",Y$1,$B111)))</f>
        <v>28011</v>
      </c>
      <c r="Z111" s="49">
        <f ca="1">SUM(INDIRECT(CONCATENATE("InterveningNaturalFlow!",Z$1,$A111)):INDIRECT(CONCATENATE("InterveningNaturalFlow!",Z$1,$B111)))</f>
        <v>217111</v>
      </c>
      <c r="AA111" s="49">
        <f ca="1">SUM(INDIRECT(CONCATENATE("InterveningNaturalFlow!",AA$1,$A111)):INDIRECT(CONCATENATE("InterveningNaturalFlow!",AA$1,$B111)))</f>
        <v>292737</v>
      </c>
      <c r="AB111" s="49">
        <f ca="1">SUM(INDIRECT(CONCATENATE("InterveningNaturalFlow!",AB$1,$A111)):INDIRECT(CONCATENATE("InterveningNaturalFlow!",AB$1,$B111)))</f>
        <v>273722</v>
      </c>
      <c r="AC111" s="49">
        <f ca="1">SUM(INDIRECT(CONCATENATE("InterveningNaturalFlow!",AC$1,$A111)):INDIRECT(CONCATENATE("InterveningNaturalFlow!",AC$1,$B111)))</f>
        <v>161692</v>
      </c>
      <c r="AD111" s="49">
        <f ca="1">SUM(INDIRECT(CONCATENATE("InterveningNaturalFlow!",AD$1,$A111)):INDIRECT(CONCATENATE("InterveningNaturalFlow!",AD$1,$B111)))</f>
        <v>540928</v>
      </c>
      <c r="AE111" s="49">
        <f ca="1">SUM(INDIRECT(CONCATENATE("InterveningNaturalFlow!",AE$1,$A111)):INDIRECT(CONCATENATE("InterveningNaturalFlow!",AE$1,$B111)))</f>
        <v>80750</v>
      </c>
      <c r="AF111" s="49">
        <f ca="1">SUM(INDIRECT(CONCATENATE("InterveningNaturalFlow!",AF$1,$A111)):INDIRECT(CONCATENATE("InterveningNaturalFlow!",AF$1,$B111)))</f>
        <v>-239555</v>
      </c>
      <c r="AG111" s="49">
        <f ca="1">SUM(INDIRECT(CONCATENATE("InterveningNaturalFlow!",AG$1,$A111)):INDIRECT(CONCATENATE("InterveningNaturalFlow!",AG$1,$B111)))</f>
        <v>-120032</v>
      </c>
    </row>
    <row r="112" spans="1:33" s="2" customFormat="1" x14ac:dyDescent="0.2">
      <c r="A112" s="43">
        <f t="shared" si="7"/>
        <v>1269</v>
      </c>
      <c r="B112" s="43">
        <f t="shared" si="7"/>
        <v>1280</v>
      </c>
      <c r="C112" s="44">
        <v>2011</v>
      </c>
      <c r="D112" s="49">
        <f ca="1">SUM(INDIRECT(CONCATENATE("InterveningNaturalFlow!",D$1,$A112)):INDIRECT(CONCATENATE("InterveningNaturalFlow!",D$1,$B112)))</f>
        <v>3574922</v>
      </c>
      <c r="E112" s="49">
        <f ca="1">SUM(INDIRECT(CONCATENATE("InterveningNaturalFlow!",E$1,$A112)):INDIRECT(CONCATENATE("InterveningNaturalFlow!",E$1,$B112)))</f>
        <v>2036423</v>
      </c>
      <c r="F112" s="49">
        <f ca="1">SUM(INDIRECT(CONCATENATE("InterveningNaturalFlow!",F$1,$A112)):INDIRECT(CONCATENATE("InterveningNaturalFlow!",F$1,$B112)))</f>
        <v>179533</v>
      </c>
      <c r="G112" s="49">
        <f ca="1">SUM(INDIRECT(CONCATENATE("InterveningNaturalFlow!",G$1,$A112)):INDIRECT(CONCATENATE("InterveningNaturalFlow!",G$1,$B112)))</f>
        <v>1034371</v>
      </c>
      <c r="H112" s="49">
        <f ca="1">SUM(INDIRECT(CONCATENATE("InterveningNaturalFlow!",H$1,$A112)):INDIRECT(CONCATENATE("InterveningNaturalFlow!",H$1,$B112)))</f>
        <v>287033</v>
      </c>
      <c r="I112" s="49">
        <f ca="1">SUM(INDIRECT(CONCATENATE("InterveningNaturalFlow!",I$1,$A112)):INDIRECT(CONCATENATE("InterveningNaturalFlow!",I$1,$B112)))</f>
        <v>1303144</v>
      </c>
      <c r="J112" s="49">
        <f ca="1">SUM(INDIRECT(CONCATENATE("InterveningNaturalFlow!",J$1,$A112)):INDIRECT(CONCATENATE("InterveningNaturalFlow!",J$1,$B112)))</f>
        <v>842533</v>
      </c>
      <c r="K112" s="49">
        <f ca="1">SUM(INDIRECT(CONCATENATE("InterveningNaturalFlow!",K$1,$A112)):INDIRECT(CONCATENATE("InterveningNaturalFlow!",K$1,$B112)))</f>
        <v>-190445</v>
      </c>
      <c r="L112" s="49">
        <f ca="1">SUM(INDIRECT(CONCATENATE("InterveningNaturalFlow!",L$1,$A112)):INDIRECT(CONCATENATE("InterveningNaturalFlow!",L$1,$B112)))</f>
        <v>1761909</v>
      </c>
      <c r="M112" s="49">
        <f ca="1">SUM(INDIRECT(CONCATENATE("InterveningNaturalFlow!",M$1,$A112)):INDIRECT(CONCATENATE("InterveningNaturalFlow!",M$1,$B112)))</f>
        <v>84622</v>
      </c>
      <c r="N112" s="49">
        <f ca="1">SUM(INDIRECT(CONCATENATE("InterveningNaturalFlow!",N$1,$A112)):INDIRECT(CONCATENATE("InterveningNaturalFlow!",N$1,$B112)))</f>
        <v>1064995</v>
      </c>
      <c r="O112" s="49">
        <f ca="1">SUM(INDIRECT(CONCATENATE("InterveningNaturalFlow!",O$1,$A112)):INDIRECT(CONCATENATE("InterveningNaturalFlow!",O$1,$B112)))</f>
        <v>2402574</v>
      </c>
      <c r="P112" s="49">
        <f ca="1">SUM(INDIRECT(CONCATENATE("InterveningNaturalFlow!",P$1,$A112)):INDIRECT(CONCATENATE("InterveningNaturalFlow!",P$1,$B112)))</f>
        <v>1081873</v>
      </c>
      <c r="Q112" s="49">
        <f ca="1">SUM(INDIRECT(CONCATENATE("InterveningNaturalFlow!",Q$1,$A112)):INDIRECT(CONCATENATE("InterveningNaturalFlow!",Q$1,$B112)))</f>
        <v>1471509</v>
      </c>
      <c r="R112" s="49">
        <f ca="1">SUM(INDIRECT(CONCATENATE("InterveningNaturalFlow!",R$1,$A112)):INDIRECT(CONCATENATE("InterveningNaturalFlow!",R$1,$B112)))</f>
        <v>877439</v>
      </c>
      <c r="S112" s="49">
        <f ca="1">SUM(INDIRECT(CONCATENATE("InterveningNaturalFlow!",S$1,$A112)):INDIRECT(CONCATENATE("InterveningNaturalFlow!",S$1,$B112)))</f>
        <v>477827</v>
      </c>
      <c r="T112" s="49">
        <f ca="1">SUM(INDIRECT(CONCATENATE("InterveningNaturalFlow!",T$1,$A112)):INDIRECT(CONCATENATE("InterveningNaturalFlow!",T$1,$B112)))</f>
        <v>317519</v>
      </c>
      <c r="U112" s="49">
        <f ca="1">SUM(INDIRECT(CONCATENATE("InterveningNaturalFlow!",U$1,$A112)):INDIRECT(CONCATENATE("InterveningNaturalFlow!",U$1,$B112)))</f>
        <v>821417</v>
      </c>
      <c r="V112" s="49">
        <f ca="1">SUM(INDIRECT(CONCATENATE("InterveningNaturalFlow!",V$1,$A112)):INDIRECT(CONCATENATE("InterveningNaturalFlow!",V$1,$B112)))</f>
        <v>558713</v>
      </c>
      <c r="W112" s="49">
        <f ca="1">SUM(INDIRECT(CONCATENATE("InterveningNaturalFlow!",W$1,$A112)):INDIRECT(CONCATENATE("InterveningNaturalFlow!",W$1,$B112)))</f>
        <v>314770</v>
      </c>
      <c r="X112" s="46"/>
      <c r="Y112" s="49">
        <f ca="1">SUM(INDIRECT(CONCATENATE("InterveningNaturalFlow!",Y$1,$A112)):INDIRECT(CONCATENATE("InterveningNaturalFlow!",Y$1,$B112)))</f>
        <v>13577</v>
      </c>
      <c r="Z112" s="49">
        <f ca="1">SUM(INDIRECT(CONCATENATE("InterveningNaturalFlow!",Z$1,$A112)):INDIRECT(CONCATENATE("InterveningNaturalFlow!",Z$1,$B112)))</f>
        <v>43490</v>
      </c>
      <c r="AA112" s="49">
        <f ca="1">SUM(INDIRECT(CONCATENATE("InterveningNaturalFlow!",AA$1,$A112)):INDIRECT(CONCATENATE("InterveningNaturalFlow!",AA$1,$B112)))</f>
        <v>365414</v>
      </c>
      <c r="AB112" s="49">
        <f ca="1">SUM(INDIRECT(CONCATENATE("InterveningNaturalFlow!",AB$1,$A112)):INDIRECT(CONCATENATE("InterveningNaturalFlow!",AB$1,$B112)))</f>
        <v>277355</v>
      </c>
      <c r="AC112" s="49">
        <f ca="1">SUM(INDIRECT(CONCATENATE("InterveningNaturalFlow!",AC$1,$A112)):INDIRECT(CONCATENATE("InterveningNaturalFlow!",AC$1,$B112)))</f>
        <v>103777</v>
      </c>
      <c r="AD112" s="49">
        <f ca="1">SUM(INDIRECT(CONCATENATE("InterveningNaturalFlow!",AD$1,$A112)):INDIRECT(CONCATENATE("InterveningNaturalFlow!",AD$1,$B112)))</f>
        <v>83929</v>
      </c>
      <c r="AE112" s="49">
        <f ca="1">SUM(INDIRECT(CONCATENATE("InterveningNaturalFlow!",AE$1,$A112)):INDIRECT(CONCATENATE("InterveningNaturalFlow!",AE$1,$B112)))</f>
        <v>27910</v>
      </c>
      <c r="AF112" s="49">
        <f ca="1">SUM(INDIRECT(CONCATENATE("InterveningNaturalFlow!",AF$1,$A112)):INDIRECT(CONCATENATE("InterveningNaturalFlow!",AF$1,$B112)))</f>
        <v>146007</v>
      </c>
      <c r="AG112" s="49">
        <f ca="1">SUM(INDIRECT(CONCATENATE("InterveningNaturalFlow!",AG$1,$A112)):INDIRECT(CONCATENATE("InterveningNaturalFlow!",AG$1,$B112)))</f>
        <v>-6258</v>
      </c>
    </row>
    <row r="113" spans="1:33" s="2" customFormat="1" x14ac:dyDescent="0.2">
      <c r="A113" s="43">
        <f t="shared" si="7"/>
        <v>1281</v>
      </c>
      <c r="B113" s="43">
        <f t="shared" si="7"/>
        <v>1292</v>
      </c>
      <c r="C113" s="44">
        <v>2012</v>
      </c>
      <c r="D113" s="49">
        <f ca="1">SUM(INDIRECT(CONCATENATE("InterveningNaturalFlow!",D$1,$A113)):INDIRECT(CONCATENATE("InterveningNaturalFlow!",D$1,$B113)))</f>
        <v>1158101</v>
      </c>
      <c r="E113" s="49">
        <f ca="1">SUM(INDIRECT(CONCATENATE("InterveningNaturalFlow!",E$1,$A113)):INDIRECT(CONCATENATE("InterveningNaturalFlow!",E$1,$B113)))</f>
        <v>738490</v>
      </c>
      <c r="F113" s="49">
        <f ca="1">SUM(INDIRECT(CONCATENATE("InterveningNaturalFlow!",F$1,$A113)):INDIRECT(CONCATENATE("InterveningNaturalFlow!",F$1,$B113)))</f>
        <v>73713</v>
      </c>
      <c r="G113" s="49">
        <f ca="1">SUM(INDIRECT(CONCATENATE("InterveningNaturalFlow!",G$1,$A113)):INDIRECT(CONCATENATE("InterveningNaturalFlow!",G$1,$B113)))</f>
        <v>374955</v>
      </c>
      <c r="H113" s="49">
        <f ca="1">SUM(INDIRECT(CONCATENATE("InterveningNaturalFlow!",H$1,$A113)):INDIRECT(CONCATENATE("InterveningNaturalFlow!",H$1,$B113)))</f>
        <v>115767</v>
      </c>
      <c r="I113" s="49">
        <f ca="1">SUM(INDIRECT(CONCATENATE("InterveningNaturalFlow!",I$1,$A113)):INDIRECT(CONCATENATE("InterveningNaturalFlow!",I$1,$B113)))</f>
        <v>580807</v>
      </c>
      <c r="J113" s="49">
        <f ca="1">SUM(INDIRECT(CONCATENATE("InterveningNaturalFlow!",J$1,$A113)):INDIRECT(CONCATENATE("InterveningNaturalFlow!",J$1,$B113)))</f>
        <v>529753</v>
      </c>
      <c r="K113" s="49">
        <f ca="1">SUM(INDIRECT(CONCATENATE("InterveningNaturalFlow!",K$1,$A113)):INDIRECT(CONCATENATE("InterveningNaturalFlow!",K$1,$B113)))</f>
        <v>-64848</v>
      </c>
      <c r="L113" s="49">
        <f ca="1">SUM(INDIRECT(CONCATENATE("InterveningNaturalFlow!",L$1,$A113)):INDIRECT(CONCATENATE("InterveningNaturalFlow!",L$1,$B113)))</f>
        <v>877761</v>
      </c>
      <c r="M113" s="49">
        <f ca="1">SUM(INDIRECT(CONCATENATE("InterveningNaturalFlow!",M$1,$A113)):INDIRECT(CONCATENATE("InterveningNaturalFlow!",M$1,$B113)))</f>
        <v>42712</v>
      </c>
      <c r="N113" s="49">
        <f ca="1">SUM(INDIRECT(CONCATENATE("InterveningNaturalFlow!",N$1,$A113)):INDIRECT(CONCATENATE("InterveningNaturalFlow!",N$1,$B113)))</f>
        <v>345102</v>
      </c>
      <c r="O113" s="49">
        <f ca="1">SUM(INDIRECT(CONCATENATE("InterveningNaturalFlow!",O$1,$A113)):INDIRECT(CONCATENATE("InterveningNaturalFlow!",O$1,$B113)))</f>
        <v>693385</v>
      </c>
      <c r="P113" s="49">
        <f ca="1">SUM(INDIRECT(CONCATENATE("InterveningNaturalFlow!",P$1,$A113)):INDIRECT(CONCATENATE("InterveningNaturalFlow!",P$1,$B113)))</f>
        <v>254308</v>
      </c>
      <c r="Q113" s="49">
        <f ca="1">SUM(INDIRECT(CONCATENATE("InterveningNaturalFlow!",Q$1,$A113)):INDIRECT(CONCATENATE("InterveningNaturalFlow!",Q$1,$B113)))</f>
        <v>477619</v>
      </c>
      <c r="R113" s="49">
        <f ca="1">SUM(INDIRECT(CONCATENATE("InterveningNaturalFlow!",R$1,$A113)):INDIRECT(CONCATENATE("InterveningNaturalFlow!",R$1,$B113)))</f>
        <v>302941</v>
      </c>
      <c r="S113" s="49">
        <f ca="1">SUM(INDIRECT(CONCATENATE("InterveningNaturalFlow!",S$1,$A113)):INDIRECT(CONCATENATE("InterveningNaturalFlow!",S$1,$B113)))</f>
        <v>112961</v>
      </c>
      <c r="T113" s="49">
        <f ca="1">SUM(INDIRECT(CONCATENATE("InterveningNaturalFlow!",T$1,$A113)):INDIRECT(CONCATENATE("InterveningNaturalFlow!",T$1,$B113)))</f>
        <v>120795</v>
      </c>
      <c r="U113" s="49">
        <f ca="1">SUM(INDIRECT(CONCATENATE("InterveningNaturalFlow!",U$1,$A113)):INDIRECT(CONCATENATE("InterveningNaturalFlow!",U$1,$B113)))</f>
        <v>551366</v>
      </c>
      <c r="V113" s="49">
        <f ca="1">SUM(INDIRECT(CONCATENATE("InterveningNaturalFlow!",V$1,$A113)):INDIRECT(CONCATENATE("InterveningNaturalFlow!",V$1,$B113)))</f>
        <v>378917</v>
      </c>
      <c r="W113" s="49">
        <f ca="1">SUM(INDIRECT(CONCATENATE("InterveningNaturalFlow!",W$1,$A113)):INDIRECT(CONCATENATE("InterveningNaturalFlow!",W$1,$B113)))</f>
        <v>140701</v>
      </c>
      <c r="X113" s="46"/>
      <c r="Y113" s="49">
        <f ca="1">SUM(INDIRECT(CONCATENATE("InterveningNaturalFlow!",Y$1,$A113)):INDIRECT(CONCATENATE("InterveningNaturalFlow!",Y$1,$B113)))</f>
        <v>15599</v>
      </c>
      <c r="Z113" s="49">
        <f ca="1">SUM(INDIRECT(CONCATENATE("InterveningNaturalFlow!",Z$1,$A113)):INDIRECT(CONCATENATE("InterveningNaturalFlow!",Z$1,$B113)))</f>
        <v>52918</v>
      </c>
      <c r="AA113" s="49">
        <f ca="1">SUM(INDIRECT(CONCATENATE("InterveningNaturalFlow!",AA$1,$A113)):INDIRECT(CONCATENATE("InterveningNaturalFlow!",AA$1,$B113)))</f>
        <v>296086</v>
      </c>
      <c r="AB113" s="49">
        <f ca="1">SUM(INDIRECT(CONCATENATE("InterveningNaturalFlow!",AB$1,$A113)):INDIRECT(CONCATENATE("InterveningNaturalFlow!",AB$1,$B113)))</f>
        <v>114990</v>
      </c>
      <c r="AC113" s="49">
        <f ca="1">SUM(INDIRECT(CONCATENATE("InterveningNaturalFlow!",AC$1,$A113)):INDIRECT(CONCATENATE("InterveningNaturalFlow!",AC$1,$B113)))</f>
        <v>198311</v>
      </c>
      <c r="AD113" s="49">
        <f ca="1">SUM(INDIRECT(CONCATENATE("InterveningNaturalFlow!",AD$1,$A113)):INDIRECT(CONCATENATE("InterveningNaturalFlow!",AD$1,$B113)))</f>
        <v>131967</v>
      </c>
      <c r="AE113" s="49">
        <f ca="1">SUM(INDIRECT(CONCATENATE("InterveningNaturalFlow!",AE$1,$A113)):INDIRECT(CONCATENATE("InterveningNaturalFlow!",AE$1,$B113)))</f>
        <v>21166</v>
      </c>
      <c r="AF113" s="49">
        <f ca="1">SUM(INDIRECT(CONCATENATE("InterveningNaturalFlow!",AF$1,$A113)):INDIRECT(CONCATENATE("InterveningNaturalFlow!",AF$1,$B113)))</f>
        <v>29609</v>
      </c>
      <c r="AG113" s="49">
        <f ca="1">SUM(INDIRECT(CONCATENATE("InterveningNaturalFlow!",AG$1,$A113)):INDIRECT(CONCATENATE("InterveningNaturalFlow!",AG$1,$B113)))</f>
        <v>44353</v>
      </c>
    </row>
    <row r="114" spans="1:33" s="2" customFormat="1" x14ac:dyDescent="0.2">
      <c r="A114" s="43">
        <f t="shared" si="7"/>
        <v>1293</v>
      </c>
      <c r="B114" s="43">
        <f t="shared" si="7"/>
        <v>1304</v>
      </c>
      <c r="C114" s="44">
        <v>2013</v>
      </c>
      <c r="D114" s="49">
        <f ca="1">SUM(INDIRECT(CONCATENATE("InterveningNaturalFlow!",D$1,$A114)):INDIRECT(CONCATENATE("InterveningNaturalFlow!",D$1,$B114)))</f>
        <v>1738419</v>
      </c>
      <c r="E114" s="49">
        <f ca="1">SUM(INDIRECT(CONCATENATE("InterveningNaturalFlow!",E$1,$A114)):INDIRECT(CONCATENATE("InterveningNaturalFlow!",E$1,$B114)))</f>
        <v>884842</v>
      </c>
      <c r="F114" s="49">
        <f ca="1">SUM(INDIRECT(CONCATENATE("InterveningNaturalFlow!",F$1,$A114)):INDIRECT(CONCATENATE("InterveningNaturalFlow!",F$1,$B114)))</f>
        <v>103046</v>
      </c>
      <c r="G114" s="49">
        <f ca="1">SUM(INDIRECT(CONCATENATE("InterveningNaturalFlow!",G$1,$A114)):INDIRECT(CONCATENATE("InterveningNaturalFlow!",G$1,$B114)))</f>
        <v>550229</v>
      </c>
      <c r="H114" s="49">
        <f ca="1">SUM(INDIRECT(CONCATENATE("InterveningNaturalFlow!",H$1,$A114)):INDIRECT(CONCATENATE("InterveningNaturalFlow!",H$1,$B114)))</f>
        <v>159263</v>
      </c>
      <c r="I114" s="49">
        <f ca="1">SUM(INDIRECT(CONCATENATE("InterveningNaturalFlow!",I$1,$A114)):INDIRECT(CONCATENATE("InterveningNaturalFlow!",I$1,$B114)))</f>
        <v>575847</v>
      </c>
      <c r="J114" s="49">
        <f ca="1">SUM(INDIRECT(CONCATENATE("InterveningNaturalFlow!",J$1,$A114)):INDIRECT(CONCATENATE("InterveningNaturalFlow!",J$1,$B114)))</f>
        <v>456489</v>
      </c>
      <c r="K114" s="49">
        <f ca="1">SUM(INDIRECT(CONCATENATE("InterveningNaturalFlow!",K$1,$A114)):INDIRECT(CONCATENATE("InterveningNaturalFlow!",K$1,$B114)))</f>
        <v>-9111</v>
      </c>
      <c r="L114" s="49">
        <f ca="1">SUM(INDIRECT(CONCATENATE("InterveningNaturalFlow!",L$1,$A114)):INDIRECT(CONCATENATE("InterveningNaturalFlow!",L$1,$B114)))</f>
        <v>713339</v>
      </c>
      <c r="M114" s="49">
        <f ca="1">SUM(INDIRECT(CONCATENATE("InterveningNaturalFlow!",M$1,$A114)):INDIRECT(CONCATENATE("InterveningNaturalFlow!",M$1,$B114)))</f>
        <v>53086</v>
      </c>
      <c r="N114" s="49">
        <f ca="1">SUM(INDIRECT(CONCATENATE("InterveningNaturalFlow!",N$1,$A114)):INDIRECT(CONCATENATE("InterveningNaturalFlow!",N$1,$B114)))</f>
        <v>287448</v>
      </c>
      <c r="O114" s="49">
        <f ca="1">SUM(INDIRECT(CONCATENATE("InterveningNaturalFlow!",O$1,$A114)):INDIRECT(CONCATENATE("InterveningNaturalFlow!",O$1,$B114)))</f>
        <v>841283</v>
      </c>
      <c r="P114" s="49">
        <f ca="1">SUM(INDIRECT(CONCATENATE("InterveningNaturalFlow!",P$1,$A114)):INDIRECT(CONCATENATE("InterveningNaturalFlow!",P$1,$B114)))</f>
        <v>215604</v>
      </c>
      <c r="Q114" s="49">
        <f ca="1">SUM(INDIRECT(CONCATENATE("InterveningNaturalFlow!",Q$1,$A114)):INDIRECT(CONCATENATE("InterveningNaturalFlow!",Q$1,$B114)))</f>
        <v>499108</v>
      </c>
      <c r="R114" s="49">
        <f ca="1">SUM(INDIRECT(CONCATENATE("InterveningNaturalFlow!",R$1,$A114)):INDIRECT(CONCATENATE("InterveningNaturalFlow!",R$1,$B114)))</f>
        <v>352469</v>
      </c>
      <c r="S114" s="49">
        <f ca="1">SUM(INDIRECT(CONCATENATE("InterveningNaturalFlow!",S$1,$A114)):INDIRECT(CONCATENATE("InterveningNaturalFlow!",S$1,$B114)))</f>
        <v>148772</v>
      </c>
      <c r="T114" s="49">
        <f ca="1">SUM(INDIRECT(CONCATENATE("InterveningNaturalFlow!",T$1,$A114)):INDIRECT(CONCATENATE("InterveningNaturalFlow!",T$1,$B114)))</f>
        <v>147279</v>
      </c>
      <c r="U114" s="49">
        <f ca="1">SUM(INDIRECT(CONCATENATE("InterveningNaturalFlow!",U$1,$A114)):INDIRECT(CONCATENATE("InterveningNaturalFlow!",U$1,$B114)))</f>
        <v>733311</v>
      </c>
      <c r="V114" s="49">
        <f ca="1">SUM(INDIRECT(CONCATENATE("InterveningNaturalFlow!",V$1,$A114)):INDIRECT(CONCATENATE("InterveningNaturalFlow!",V$1,$B114)))</f>
        <v>606890</v>
      </c>
      <c r="W114" s="49">
        <f ca="1">SUM(INDIRECT(CONCATENATE("InterveningNaturalFlow!",W$1,$A114)):INDIRECT(CONCATENATE("InterveningNaturalFlow!",W$1,$B114)))</f>
        <v>539047</v>
      </c>
      <c r="X114" s="46"/>
      <c r="Y114" s="49">
        <f ca="1">SUM(INDIRECT(CONCATENATE("InterveningNaturalFlow!",Y$1,$A114)):INDIRECT(CONCATENATE("InterveningNaturalFlow!",Y$1,$B114)))</f>
        <v>26447</v>
      </c>
      <c r="Z114" s="49">
        <f ca="1">SUM(INDIRECT(CONCATENATE("InterveningNaturalFlow!",Z$1,$A114)):INDIRECT(CONCATENATE("InterveningNaturalFlow!",Z$1,$B114)))</f>
        <v>134652</v>
      </c>
      <c r="AA114" s="49">
        <f ca="1">SUM(INDIRECT(CONCATENATE("InterveningNaturalFlow!",AA$1,$A114)):INDIRECT(CONCATENATE("InterveningNaturalFlow!",AA$1,$B114)))</f>
        <v>331833</v>
      </c>
      <c r="AB114" s="49">
        <f ca="1">SUM(INDIRECT(CONCATENATE("InterveningNaturalFlow!",AB$1,$A114)):INDIRECT(CONCATENATE("InterveningNaturalFlow!",AB$1,$B114)))</f>
        <v>110965</v>
      </c>
      <c r="AC114" s="49">
        <f ca="1">SUM(INDIRECT(CONCATENATE("InterveningNaturalFlow!",AC$1,$A114)):INDIRECT(CONCATENATE("InterveningNaturalFlow!",AC$1,$B114)))</f>
        <v>212231</v>
      </c>
      <c r="AD114" s="49">
        <f ca="1">SUM(INDIRECT(CONCATENATE("InterveningNaturalFlow!",AD$1,$A114)):INDIRECT(CONCATENATE("InterveningNaturalFlow!",AD$1,$B114)))</f>
        <v>252171</v>
      </c>
      <c r="AE114" s="49">
        <f ca="1">SUM(INDIRECT(CONCATENATE("InterveningNaturalFlow!",AE$1,$A114)):INDIRECT(CONCATENATE("InterveningNaturalFlow!",AE$1,$B114)))</f>
        <v>17075</v>
      </c>
      <c r="AF114" s="49">
        <f ca="1">SUM(INDIRECT(CONCATENATE("InterveningNaturalFlow!",AF$1,$A114)):INDIRECT(CONCATENATE("InterveningNaturalFlow!",AF$1,$B114)))</f>
        <v>-67435</v>
      </c>
      <c r="AG114" s="49">
        <f ca="1">SUM(INDIRECT(CONCATENATE("InterveningNaturalFlow!",AG$1,$A114)):INDIRECT(CONCATENATE("InterveningNaturalFlow!",AG$1,$B114)))</f>
        <v>17946</v>
      </c>
    </row>
    <row r="115" spans="1:33" s="2" customFormat="1" x14ac:dyDescent="0.2">
      <c r="A115" s="43">
        <f t="shared" si="7"/>
        <v>1305</v>
      </c>
      <c r="B115" s="43">
        <f t="shared" si="7"/>
        <v>1316</v>
      </c>
      <c r="C115" s="44">
        <v>2014</v>
      </c>
      <c r="D115" s="49">
        <f ca="1">SUM(INDIRECT(CONCATENATE("InterveningNaturalFlow!",D$1,$A115)):INDIRECT(CONCATENATE("InterveningNaturalFlow!",D$1,$B115)))</f>
        <v>2849181</v>
      </c>
      <c r="E115" s="49">
        <f ca="1">SUM(INDIRECT(CONCATENATE("InterveningNaturalFlow!",E$1,$A115)):INDIRECT(CONCATENATE("InterveningNaturalFlow!",E$1,$B115)))</f>
        <v>1459503</v>
      </c>
      <c r="F115" s="49">
        <f ca="1">SUM(INDIRECT(CONCATENATE("InterveningNaturalFlow!",F$1,$A115)):INDIRECT(CONCATENATE("InterveningNaturalFlow!",F$1,$B115)))</f>
        <v>167084</v>
      </c>
      <c r="G115" s="49">
        <f ca="1">SUM(INDIRECT(CONCATENATE("InterveningNaturalFlow!",G$1,$A115)):INDIRECT(CONCATENATE("InterveningNaturalFlow!",G$1,$B115)))</f>
        <v>1027880</v>
      </c>
      <c r="H115" s="49">
        <f ca="1">SUM(INDIRECT(CONCATENATE("InterveningNaturalFlow!",H$1,$A115)):INDIRECT(CONCATENATE("InterveningNaturalFlow!",H$1,$B115)))</f>
        <v>245502</v>
      </c>
      <c r="I115" s="49">
        <f ca="1">SUM(INDIRECT(CONCATENATE("InterveningNaturalFlow!",I$1,$A115)):INDIRECT(CONCATENATE("InterveningNaturalFlow!",I$1,$B115)))</f>
        <v>825264</v>
      </c>
      <c r="J115" s="49">
        <f ca="1">SUM(INDIRECT(CONCATENATE("InterveningNaturalFlow!",J$1,$A115)):INDIRECT(CONCATENATE("InterveningNaturalFlow!",J$1,$B115)))</f>
        <v>633491</v>
      </c>
      <c r="K115" s="49">
        <f ca="1">SUM(INDIRECT(CONCATENATE("InterveningNaturalFlow!",K$1,$A115)):INDIRECT(CONCATENATE("InterveningNaturalFlow!",K$1,$B115)))</f>
        <v>-157984</v>
      </c>
      <c r="L115" s="49">
        <f ca="1">SUM(INDIRECT(CONCATENATE("InterveningNaturalFlow!",L$1,$A115)):INDIRECT(CONCATENATE("InterveningNaturalFlow!",L$1,$B115)))</f>
        <v>1624034</v>
      </c>
      <c r="M115" s="49">
        <f ca="1">SUM(INDIRECT(CONCATENATE("InterveningNaturalFlow!",M$1,$A115)):INDIRECT(CONCATENATE("InterveningNaturalFlow!",M$1,$B115)))</f>
        <v>38418</v>
      </c>
      <c r="N115" s="49">
        <f ca="1">SUM(INDIRECT(CONCATENATE("InterveningNaturalFlow!",N$1,$A115)):INDIRECT(CONCATENATE("InterveningNaturalFlow!",N$1,$B115)))</f>
        <v>477463</v>
      </c>
      <c r="O115" s="49">
        <f ca="1">SUM(INDIRECT(CONCATENATE("InterveningNaturalFlow!",O$1,$A115)):INDIRECT(CONCATENATE("InterveningNaturalFlow!",O$1,$B115)))</f>
        <v>1419300</v>
      </c>
      <c r="P115" s="49">
        <f ca="1">SUM(INDIRECT(CONCATENATE("InterveningNaturalFlow!",P$1,$A115)):INDIRECT(CONCATENATE("InterveningNaturalFlow!",P$1,$B115)))</f>
        <v>442746</v>
      </c>
      <c r="Q115" s="49">
        <f ca="1">SUM(INDIRECT(CONCATENATE("InterveningNaturalFlow!",Q$1,$A115)):INDIRECT(CONCATENATE("InterveningNaturalFlow!",Q$1,$B115)))</f>
        <v>506491</v>
      </c>
      <c r="R115" s="49">
        <f ca="1">SUM(INDIRECT(CONCATENATE("InterveningNaturalFlow!",R$1,$A115)):INDIRECT(CONCATENATE("InterveningNaturalFlow!",R$1,$B115)))</f>
        <v>557241</v>
      </c>
      <c r="S115" s="49">
        <f ca="1">SUM(INDIRECT(CONCATENATE("InterveningNaturalFlow!",S$1,$A115)):INDIRECT(CONCATENATE("InterveningNaturalFlow!",S$1,$B115)))</f>
        <v>54419</v>
      </c>
      <c r="T115" s="49">
        <f ca="1">SUM(INDIRECT(CONCATENATE("InterveningNaturalFlow!",T$1,$A115)):INDIRECT(CONCATENATE("InterveningNaturalFlow!",T$1,$B115)))</f>
        <v>130491</v>
      </c>
      <c r="U115" s="49">
        <f ca="1">SUM(INDIRECT(CONCATENATE("InterveningNaturalFlow!",U$1,$A115)):INDIRECT(CONCATENATE("InterveningNaturalFlow!",U$1,$B115)))</f>
        <v>808981</v>
      </c>
      <c r="V115" s="49">
        <f ca="1">SUM(INDIRECT(CONCATENATE("InterveningNaturalFlow!",V$1,$A115)):INDIRECT(CONCATENATE("InterveningNaturalFlow!",V$1,$B115)))</f>
        <v>626372</v>
      </c>
      <c r="W115" s="49">
        <f ca="1">SUM(INDIRECT(CONCATENATE("InterveningNaturalFlow!",W$1,$A115)):INDIRECT(CONCATENATE("InterveningNaturalFlow!",W$1,$B115)))</f>
        <v>625690</v>
      </c>
      <c r="X115" s="46"/>
      <c r="Y115" s="49">
        <f ca="1">SUM(INDIRECT(CONCATENATE("InterveningNaturalFlow!",Y$1,$A115)):INDIRECT(CONCATENATE("InterveningNaturalFlow!",Y$1,$B115)))</f>
        <v>19925</v>
      </c>
      <c r="Z115" s="49">
        <f ca="1">SUM(INDIRECT(CONCATENATE("InterveningNaturalFlow!",Z$1,$A115)):INDIRECT(CONCATENATE("InterveningNaturalFlow!",Z$1,$B115)))</f>
        <v>33970</v>
      </c>
      <c r="AA115" s="49">
        <f ca="1">SUM(INDIRECT(CONCATENATE("InterveningNaturalFlow!",AA$1,$A115)):INDIRECT(CONCATENATE("InterveningNaturalFlow!",AA$1,$B115)))</f>
        <v>317292</v>
      </c>
      <c r="AB115" s="49">
        <f ca="1">SUM(INDIRECT(CONCATENATE("InterveningNaturalFlow!",AB$1,$A115)):INDIRECT(CONCATENATE("InterveningNaturalFlow!",AB$1,$B115)))</f>
        <v>105047</v>
      </c>
      <c r="AC115" s="49">
        <f ca="1">SUM(INDIRECT(CONCATENATE("InterveningNaturalFlow!",AC$1,$A115)):INDIRECT(CONCATENATE("InterveningNaturalFlow!",AC$1,$B115)))</f>
        <v>61553</v>
      </c>
      <c r="AD115" s="49">
        <f ca="1">SUM(INDIRECT(CONCATENATE("InterveningNaturalFlow!",AD$1,$A115)):INDIRECT(CONCATENATE("InterveningNaturalFlow!",AD$1,$B115)))</f>
        <v>180263</v>
      </c>
      <c r="AE115" s="49">
        <f ca="1">SUM(INDIRECT(CONCATENATE("InterveningNaturalFlow!",AE$1,$A115)):INDIRECT(CONCATENATE("InterveningNaturalFlow!",AE$1,$B115)))</f>
        <v>14654</v>
      </c>
      <c r="AF115" s="49">
        <f ca="1">SUM(INDIRECT(CONCATENATE("InterveningNaturalFlow!",AF$1,$A115)):INDIRECT(CONCATENATE("InterveningNaturalFlow!",AF$1,$B115)))</f>
        <v>-162009</v>
      </c>
      <c r="AG115" s="49">
        <f ca="1">SUM(INDIRECT(CONCATENATE("InterveningNaturalFlow!",AG$1,$A115)):INDIRECT(CONCATENATE("InterveningNaturalFlow!",AG$1,$B115)))</f>
        <v>206321</v>
      </c>
    </row>
    <row r="116" spans="1:33" s="2" customFormat="1" x14ac:dyDescent="0.2">
      <c r="A116" s="43">
        <f t="shared" si="7"/>
        <v>1317</v>
      </c>
      <c r="B116" s="43">
        <f t="shared" si="7"/>
        <v>1328</v>
      </c>
      <c r="C116" s="44">
        <v>2015</v>
      </c>
      <c r="D116" s="49">
        <f ca="1">SUM(INDIRECT(CONCATENATE("InterveningNaturalFlow!",D$1,$A116)):INDIRECT(CONCATENATE("InterveningNaturalFlow!",D$1,$B116)))</f>
        <v>2219415</v>
      </c>
      <c r="E116" s="49">
        <f ca="1">SUM(INDIRECT(CONCATENATE("InterveningNaturalFlow!",E$1,$A116)):INDIRECT(CONCATENATE("InterveningNaturalFlow!",E$1,$B116)))</f>
        <v>1237245</v>
      </c>
      <c r="F116" s="49">
        <f ca="1">SUM(INDIRECT(CONCATENATE("InterveningNaturalFlow!",F$1,$A116)):INDIRECT(CONCATENATE("InterveningNaturalFlow!",F$1,$B116)))</f>
        <v>161716</v>
      </c>
      <c r="G116" s="49">
        <f ca="1">SUM(INDIRECT(CONCATENATE("InterveningNaturalFlow!",G$1,$A116)):INDIRECT(CONCATENATE("InterveningNaturalFlow!",G$1,$B116)))</f>
        <v>879146</v>
      </c>
      <c r="H116" s="49">
        <f ca="1">SUM(INDIRECT(CONCATENATE("InterveningNaturalFlow!",H$1,$A116)):INDIRECT(CONCATENATE("InterveningNaturalFlow!",H$1,$B116)))</f>
        <v>188384</v>
      </c>
      <c r="I116" s="49">
        <f ca="1">SUM(INDIRECT(CONCATENATE("InterveningNaturalFlow!",I$1,$A116)):INDIRECT(CONCATENATE("InterveningNaturalFlow!",I$1,$B116)))</f>
        <v>762650</v>
      </c>
      <c r="J116" s="49">
        <f ca="1">SUM(INDIRECT(CONCATENATE("InterveningNaturalFlow!",J$1,$A116)):INDIRECT(CONCATENATE("InterveningNaturalFlow!",J$1,$B116)))</f>
        <v>666584</v>
      </c>
      <c r="K116" s="49">
        <f ca="1">SUM(INDIRECT(CONCATENATE("InterveningNaturalFlow!",K$1,$A116)):INDIRECT(CONCATENATE("InterveningNaturalFlow!",K$1,$B116)))</f>
        <v>51138</v>
      </c>
      <c r="L116" s="49">
        <f ca="1">SUM(INDIRECT(CONCATENATE("InterveningNaturalFlow!",L$1,$A116)):INDIRECT(CONCATENATE("InterveningNaturalFlow!",L$1,$B116)))</f>
        <v>1255106</v>
      </c>
      <c r="M116" s="49">
        <f ca="1">SUM(INDIRECT(CONCATENATE("InterveningNaturalFlow!",M$1,$A116)):INDIRECT(CONCATENATE("InterveningNaturalFlow!",M$1,$B116)))</f>
        <v>57143</v>
      </c>
      <c r="N116" s="49">
        <f ca="1">SUM(INDIRECT(CONCATENATE("InterveningNaturalFlow!",N$1,$A116)):INDIRECT(CONCATENATE("InterveningNaturalFlow!",N$1,$B116)))</f>
        <v>528563</v>
      </c>
      <c r="O116" s="49">
        <f ca="1">SUM(INDIRECT(CONCATENATE("InterveningNaturalFlow!",O$1,$A116)):INDIRECT(CONCATENATE("InterveningNaturalFlow!",O$1,$B116)))</f>
        <v>1092991</v>
      </c>
      <c r="P116" s="49">
        <f ca="1">SUM(INDIRECT(CONCATENATE("InterveningNaturalFlow!",P$1,$A116)):INDIRECT(CONCATENATE("InterveningNaturalFlow!",P$1,$B116)))</f>
        <v>329527</v>
      </c>
      <c r="Q116" s="49">
        <f ca="1">SUM(INDIRECT(CONCATENATE("InterveningNaturalFlow!",Q$1,$A116)):INDIRECT(CONCATENATE("InterveningNaturalFlow!",Q$1,$B116)))</f>
        <v>456794</v>
      </c>
      <c r="R116" s="49">
        <f ca="1">SUM(INDIRECT(CONCATENATE("InterveningNaturalFlow!",R$1,$A116)):INDIRECT(CONCATENATE("InterveningNaturalFlow!",R$1,$B116)))</f>
        <v>503625</v>
      </c>
      <c r="S116" s="49">
        <f ca="1">SUM(INDIRECT(CONCATENATE("InterveningNaturalFlow!",S$1,$A116)):INDIRECT(CONCATENATE("InterveningNaturalFlow!",S$1,$B116)))</f>
        <v>191770</v>
      </c>
      <c r="T116" s="49">
        <f ca="1">SUM(INDIRECT(CONCATENATE("InterveningNaturalFlow!",T$1,$A116)):INDIRECT(CONCATENATE("InterveningNaturalFlow!",T$1,$B116)))</f>
        <v>121702</v>
      </c>
      <c r="U116" s="49">
        <f ca="1">SUM(INDIRECT(CONCATENATE("InterveningNaturalFlow!",U$1,$A116)):INDIRECT(CONCATENATE("InterveningNaturalFlow!",U$1,$B116)))</f>
        <v>992731</v>
      </c>
      <c r="V116" s="49">
        <f ca="1">SUM(INDIRECT(CONCATENATE("InterveningNaturalFlow!",V$1,$A116)):INDIRECT(CONCATENATE("InterveningNaturalFlow!",V$1,$B116)))</f>
        <v>868513</v>
      </c>
      <c r="W116" s="49">
        <f ca="1">SUM(INDIRECT(CONCATENATE("InterveningNaturalFlow!",W$1,$A116)):INDIRECT(CONCATENATE("InterveningNaturalFlow!",W$1,$B116)))</f>
        <v>484844</v>
      </c>
      <c r="X116" s="48"/>
      <c r="Y116" s="49">
        <f ca="1">SUM(INDIRECT(CONCATENATE("InterveningNaturalFlow!",Y$1,$A116)):INDIRECT(CONCATENATE("InterveningNaturalFlow!",Y$1,$B116)))</f>
        <v>25800</v>
      </c>
      <c r="Z116" s="49">
        <f ca="1">SUM(INDIRECT(CONCATENATE("InterveningNaturalFlow!",Z$1,$A116)):INDIRECT(CONCATENATE("InterveningNaturalFlow!",Z$1,$B116)))</f>
        <v>81086</v>
      </c>
      <c r="AA116" s="49">
        <f ca="1">SUM(INDIRECT(CONCATENATE("InterveningNaturalFlow!",AA$1,$A116)):INDIRECT(CONCATENATE("InterveningNaturalFlow!",AA$1,$B116)))</f>
        <v>304705</v>
      </c>
      <c r="AB116" s="49">
        <f ca="1">SUM(INDIRECT(CONCATENATE("InterveningNaturalFlow!",AB$1,$A116)):INDIRECT(CONCATENATE("InterveningNaturalFlow!",AB$1,$B116)))</f>
        <v>94062</v>
      </c>
      <c r="AC116" s="49">
        <f ca="1">SUM(INDIRECT(CONCATENATE("InterveningNaturalFlow!",AC$1,$A116)):INDIRECT(CONCATENATE("InterveningNaturalFlow!",AC$1,$B116)))</f>
        <v>127308</v>
      </c>
      <c r="AD116" s="49">
        <f ca="1">SUM(INDIRECT(CONCATENATE("InterveningNaturalFlow!",AD$1,$A116)):INDIRECT(CONCATENATE("InterveningNaturalFlow!",AD$1,$B116)))</f>
        <v>425061</v>
      </c>
      <c r="AE116" s="49">
        <f ca="1">SUM(INDIRECT(CONCATENATE("InterveningNaturalFlow!",AE$1,$A116)):INDIRECT(CONCATENATE("InterveningNaturalFlow!",AE$1,$B116)))</f>
        <v>14933</v>
      </c>
      <c r="AF116" s="49">
        <f ca="1">SUM(INDIRECT(CONCATENATE("InterveningNaturalFlow!",AF$1,$A116)):INDIRECT(CONCATENATE("InterveningNaturalFlow!",AF$1,$B116)))</f>
        <v>-186573</v>
      </c>
      <c r="AG116" s="49">
        <f ca="1">SUM(INDIRECT(CONCATENATE("InterveningNaturalFlow!",AG$1,$A116)):INDIRECT(CONCATENATE("InterveningNaturalFlow!",AG$1,$B116)))</f>
        <v>-26771</v>
      </c>
    </row>
    <row r="117" spans="1:33" s="2" customFormat="1" x14ac:dyDescent="0.2">
      <c r="A117" s="43">
        <f t="shared" si="7"/>
        <v>1329</v>
      </c>
      <c r="B117" s="43">
        <f t="shared" si="7"/>
        <v>1340</v>
      </c>
      <c r="C117" s="44">
        <v>2016</v>
      </c>
      <c r="D117" s="49">
        <f ca="1">SUM(INDIRECT(CONCATENATE("InterveningNaturalFlow!",D$1,$A117)):INDIRECT(CONCATENATE("InterveningNaturalFlow!",D$1,$B117)))</f>
        <v>2106977</v>
      </c>
      <c r="E117" s="49">
        <f ca="1">SUM(INDIRECT(CONCATENATE("InterveningNaturalFlow!",E$1,$A117)):INDIRECT(CONCATENATE("InterveningNaturalFlow!",E$1,$B117)))</f>
        <v>1243413</v>
      </c>
      <c r="F117" s="49">
        <f ca="1">SUM(INDIRECT(CONCATENATE("InterveningNaturalFlow!",F$1,$A117)):INDIRECT(CONCATENATE("InterveningNaturalFlow!",F$1,$B117)))</f>
        <v>122140</v>
      </c>
      <c r="G117" s="49">
        <f ca="1">SUM(INDIRECT(CONCATENATE("InterveningNaturalFlow!",G$1,$A117)):INDIRECT(CONCATENATE("InterveningNaturalFlow!",G$1,$B117)))</f>
        <v>796860</v>
      </c>
      <c r="H117" s="49">
        <f ca="1">SUM(INDIRECT(CONCATENATE("InterveningNaturalFlow!",H$1,$A117)):INDIRECT(CONCATENATE("InterveningNaturalFlow!",H$1,$B117)))</f>
        <v>200108</v>
      </c>
      <c r="I117" s="49">
        <f ca="1">SUM(INDIRECT(CONCATENATE("InterveningNaturalFlow!",I$1,$A117)):INDIRECT(CONCATENATE("InterveningNaturalFlow!",I$1,$B117)))</f>
        <v>1063634</v>
      </c>
      <c r="J117" s="49">
        <f ca="1">SUM(INDIRECT(CONCATENATE("InterveningNaturalFlow!",J$1,$A117)):INDIRECT(CONCATENATE("InterveningNaturalFlow!",J$1,$B117)))</f>
        <v>773373</v>
      </c>
      <c r="K117" s="49">
        <f ca="1">SUM(INDIRECT(CONCATENATE("InterveningNaturalFlow!",K$1,$A117)):INDIRECT(CONCATENATE("InterveningNaturalFlow!",K$1,$B117)))</f>
        <v>39587</v>
      </c>
      <c r="L117" s="49">
        <f ca="1">SUM(INDIRECT(CONCATENATE("InterveningNaturalFlow!",L$1,$A117)):INDIRECT(CONCATENATE("InterveningNaturalFlow!",L$1,$B117)))</f>
        <v>1128697</v>
      </c>
      <c r="M117" s="49">
        <f ca="1">SUM(INDIRECT(CONCATENATE("InterveningNaturalFlow!",M$1,$A117)):INDIRECT(CONCATENATE("InterveningNaturalFlow!",M$1,$B117)))</f>
        <v>53193</v>
      </c>
      <c r="N117" s="49">
        <f ca="1">SUM(INDIRECT(CONCATENATE("InterveningNaturalFlow!",N$1,$A117)):INDIRECT(CONCATENATE("InterveningNaturalFlow!",N$1,$B117)))</f>
        <v>755662</v>
      </c>
      <c r="O117" s="49">
        <f ca="1">SUM(INDIRECT(CONCATENATE("InterveningNaturalFlow!",O$1,$A117)):INDIRECT(CONCATENATE("InterveningNaturalFlow!",O$1,$B117)))</f>
        <v>1323011</v>
      </c>
      <c r="P117" s="49">
        <f ca="1">SUM(INDIRECT(CONCATENATE("InterveningNaturalFlow!",P$1,$A117)):INDIRECT(CONCATENATE("InterveningNaturalFlow!",P$1,$B117)))</f>
        <v>509723</v>
      </c>
      <c r="Q117" s="49">
        <f ca="1">SUM(INDIRECT(CONCATENATE("InterveningNaturalFlow!",Q$1,$A117)):INDIRECT(CONCATENATE("InterveningNaturalFlow!",Q$1,$B117)))</f>
        <v>635822</v>
      </c>
      <c r="R117" s="49">
        <f ca="1">SUM(INDIRECT(CONCATENATE("InterveningNaturalFlow!",R$1,$A117)):INDIRECT(CONCATENATE("InterveningNaturalFlow!",R$1,$B117)))</f>
        <v>510782</v>
      </c>
      <c r="S117" s="49">
        <f ca="1">SUM(INDIRECT(CONCATENATE("InterveningNaturalFlow!",S$1,$A117)):INDIRECT(CONCATENATE("InterveningNaturalFlow!",S$1,$B117)))</f>
        <v>274188</v>
      </c>
      <c r="T117" s="49">
        <f ca="1">SUM(INDIRECT(CONCATENATE("InterveningNaturalFlow!",T$1,$A117)):INDIRECT(CONCATENATE("InterveningNaturalFlow!",T$1,$B117)))</f>
        <v>112348</v>
      </c>
      <c r="U117" s="49">
        <f ca="1">SUM(INDIRECT(CONCATENATE("InterveningNaturalFlow!",U$1,$A117)):INDIRECT(CONCATENATE("InterveningNaturalFlow!",U$1,$B117)))</f>
        <v>931747</v>
      </c>
      <c r="V117" s="49">
        <f ca="1">SUM(INDIRECT(CONCATENATE("InterveningNaturalFlow!",V$1,$A117)):INDIRECT(CONCATENATE("InterveningNaturalFlow!",V$1,$B117)))</f>
        <v>665239</v>
      </c>
      <c r="W117" s="49">
        <f ca="1">SUM(INDIRECT(CONCATENATE("InterveningNaturalFlow!",W$1,$A117)):INDIRECT(CONCATENATE("InterveningNaturalFlow!",W$1,$B117)))</f>
        <v>183213</v>
      </c>
      <c r="X117" s="46"/>
      <c r="Y117" s="49">
        <f ca="1">SUM(INDIRECT(CONCATENATE("InterveningNaturalFlow!",Y$1,$A117)):INDIRECT(CONCATENATE("InterveningNaturalFlow!",Y$1,$B117)))</f>
        <v>17414</v>
      </c>
      <c r="Z117" s="49">
        <f ca="1">SUM(INDIRECT(CONCATENATE("InterveningNaturalFlow!",Z$1,$A117)):INDIRECT(CONCATENATE("InterveningNaturalFlow!",Z$1,$B117)))</f>
        <v>51510</v>
      </c>
      <c r="AA117" s="49">
        <f ca="1">SUM(INDIRECT(CONCATENATE("InterveningNaturalFlow!",AA$1,$A117)):INDIRECT(CONCATENATE("InterveningNaturalFlow!",AA$1,$B117)))</f>
        <v>341993</v>
      </c>
      <c r="AB117" s="49">
        <f ca="1">SUM(INDIRECT(CONCATENATE("InterveningNaturalFlow!",AB$1,$A117)):INDIRECT(CONCATENATE("InterveningNaturalFlow!",AB$1,$B117)))</f>
        <v>117082</v>
      </c>
      <c r="AC117" s="49">
        <f ca="1">SUM(INDIRECT(CONCATENATE("InterveningNaturalFlow!",AC$1,$A117)):INDIRECT(CONCATENATE("InterveningNaturalFlow!",AC$1,$B117)))</f>
        <v>163688</v>
      </c>
      <c r="AD117" s="49">
        <f ca="1">SUM(INDIRECT(CONCATENATE("InterveningNaturalFlow!",AD$1,$A117)):INDIRECT(CONCATENATE("InterveningNaturalFlow!",AD$1,$B117)))</f>
        <v>299961</v>
      </c>
      <c r="AE117" s="49">
        <f ca="1">SUM(INDIRECT(CONCATENATE("InterveningNaturalFlow!",AE$1,$A117)):INDIRECT(CONCATENATE("InterveningNaturalFlow!",AE$1,$B117)))</f>
        <v>15056</v>
      </c>
      <c r="AF117" s="49">
        <f ca="1">SUM(INDIRECT(CONCATENATE("InterveningNaturalFlow!",AF$1,$A117)):INDIRECT(CONCATENATE("InterveningNaturalFlow!",AF$1,$B117)))</f>
        <v>-62565</v>
      </c>
      <c r="AG117" s="49">
        <f ca="1">SUM(INDIRECT(CONCATENATE("InterveningNaturalFlow!",AG$1,$A117)):INDIRECT(CONCATENATE("InterveningNaturalFlow!",AG$1,$B117)))</f>
        <v>-63596</v>
      </c>
    </row>
    <row r="118" spans="1:33" s="2" customFormat="1" x14ac:dyDescent="0.2">
      <c r="A118" s="43">
        <f t="shared" si="7"/>
        <v>1341</v>
      </c>
      <c r="B118" s="43">
        <f t="shared" si="7"/>
        <v>1352</v>
      </c>
      <c r="C118" s="44">
        <v>2017</v>
      </c>
      <c r="D118" s="49">
        <f ca="1">SUM(INDIRECT(CONCATENATE("InterveningNaturalFlow!",D$1,$A118)):INDIRECT(CONCATENATE("InterveningNaturalFlow!",D$1,$B118)))</f>
        <v>2181450</v>
      </c>
      <c r="E118" s="49">
        <f ca="1">SUM(INDIRECT(CONCATENATE("InterveningNaturalFlow!",E$1,$A118)):INDIRECT(CONCATENATE("InterveningNaturalFlow!",E$1,$B118)))</f>
        <v>1181740</v>
      </c>
      <c r="F118" s="49">
        <f ca="1">SUM(INDIRECT(CONCATENATE("InterveningNaturalFlow!",F$1,$A118)):INDIRECT(CONCATENATE("InterveningNaturalFlow!",F$1,$B118)))</f>
        <v>183123</v>
      </c>
      <c r="G118" s="49">
        <f ca="1">SUM(INDIRECT(CONCATENATE("InterveningNaturalFlow!",G$1,$A118)):INDIRECT(CONCATENATE("InterveningNaturalFlow!",G$1,$B118)))</f>
        <v>1118197</v>
      </c>
      <c r="H118" s="49">
        <f ca="1">SUM(INDIRECT(CONCATENATE("InterveningNaturalFlow!",H$1,$A118)):INDIRECT(CONCATENATE("InterveningNaturalFlow!",H$1,$B118)))</f>
        <v>214091</v>
      </c>
      <c r="I118" s="49">
        <f ca="1">SUM(INDIRECT(CONCATENATE("InterveningNaturalFlow!",I$1,$A118)):INDIRECT(CONCATENATE("InterveningNaturalFlow!",I$1,$B118)))</f>
        <v>1183310</v>
      </c>
      <c r="J118" s="49">
        <f ca="1">SUM(INDIRECT(CONCATENATE("InterveningNaturalFlow!",J$1,$A118)):INDIRECT(CONCATENATE("InterveningNaturalFlow!",J$1,$B118)))</f>
        <v>879500</v>
      </c>
      <c r="K118" s="49">
        <f ca="1">SUM(INDIRECT(CONCATENATE("InterveningNaturalFlow!",K$1,$A118)):INDIRECT(CONCATENATE("InterveningNaturalFlow!",K$1,$B118)))</f>
        <v>-184324</v>
      </c>
      <c r="L118" s="49">
        <f ca="1">SUM(INDIRECT(CONCATENATE("InterveningNaturalFlow!",L$1,$A118)):INDIRECT(CONCATENATE("InterveningNaturalFlow!",L$1,$B118)))</f>
        <v>2599990</v>
      </c>
      <c r="M118" s="49">
        <f ca="1">SUM(INDIRECT(CONCATENATE("InterveningNaturalFlow!",M$1,$A118)):INDIRECT(CONCATENATE("InterveningNaturalFlow!",M$1,$B118)))</f>
        <v>26733</v>
      </c>
      <c r="N118" s="49">
        <f ca="1">SUM(INDIRECT(CONCATENATE("InterveningNaturalFlow!",N$1,$A118)):INDIRECT(CONCATENATE("InterveningNaturalFlow!",N$1,$B118)))</f>
        <v>1107752</v>
      </c>
      <c r="O118" s="49">
        <f ca="1">SUM(INDIRECT(CONCATENATE("InterveningNaturalFlow!",O$1,$A118)):INDIRECT(CONCATENATE("InterveningNaturalFlow!",O$1,$B118)))</f>
        <v>1130882</v>
      </c>
      <c r="P118" s="49">
        <f ca="1">SUM(INDIRECT(CONCATENATE("InterveningNaturalFlow!",P$1,$A118)):INDIRECT(CONCATENATE("InterveningNaturalFlow!",P$1,$B118)))</f>
        <v>393158</v>
      </c>
      <c r="Q118" s="49">
        <f ca="1">SUM(INDIRECT(CONCATENATE("InterveningNaturalFlow!",Q$1,$A118)):INDIRECT(CONCATENATE("InterveningNaturalFlow!",Q$1,$B118)))</f>
        <v>1113359</v>
      </c>
      <c r="R118" s="49">
        <f ca="1">SUM(INDIRECT(CONCATENATE("InterveningNaturalFlow!",R$1,$A118)):INDIRECT(CONCATENATE("InterveningNaturalFlow!",R$1,$B118)))</f>
        <v>441369</v>
      </c>
      <c r="S118" s="49">
        <f ca="1">SUM(INDIRECT(CONCATENATE("InterveningNaturalFlow!",S$1,$A118)):INDIRECT(CONCATENATE("InterveningNaturalFlow!",S$1,$B118)))</f>
        <v>321894</v>
      </c>
      <c r="T118" s="49">
        <f ca="1">SUM(INDIRECT(CONCATENATE("InterveningNaturalFlow!",T$1,$A118)):INDIRECT(CONCATENATE("InterveningNaturalFlow!",T$1,$B118)))</f>
        <v>207872</v>
      </c>
      <c r="U118" s="49">
        <f ca="1">SUM(INDIRECT(CONCATENATE("InterveningNaturalFlow!",U$1,$A118)):INDIRECT(CONCATENATE("InterveningNaturalFlow!",U$1,$B118)))</f>
        <v>1245681</v>
      </c>
      <c r="V118" s="49">
        <f ca="1">SUM(INDIRECT(CONCATENATE("InterveningNaturalFlow!",V$1,$A118)):INDIRECT(CONCATENATE("InterveningNaturalFlow!",V$1,$B118)))</f>
        <v>734523</v>
      </c>
      <c r="W118" s="49">
        <f ca="1">SUM(INDIRECT(CONCATENATE("InterveningNaturalFlow!",W$1,$A118)):INDIRECT(CONCATENATE("InterveningNaturalFlow!",W$1,$B118)))</f>
        <v>340431</v>
      </c>
      <c r="X118" s="46"/>
      <c r="Y118" s="49">
        <f ca="1">SUM(INDIRECT(CONCATENATE("InterveningNaturalFlow!",Y$1,$A118)):INDIRECT(CONCATENATE("InterveningNaturalFlow!",Y$1,$B118)))</f>
        <v>15744</v>
      </c>
      <c r="Z118" s="49">
        <f ca="1">SUM(INDIRECT(CONCATENATE("InterveningNaturalFlow!",Z$1,$A118)):INDIRECT(CONCATENATE("InterveningNaturalFlow!",Z$1,$B118)))</f>
        <v>112812</v>
      </c>
      <c r="AA118" s="49">
        <f ca="1">SUM(INDIRECT(CONCATENATE("InterveningNaturalFlow!",AA$1,$A118)):INDIRECT(CONCATENATE("InterveningNaturalFlow!",AA$1,$B118)))</f>
        <v>310504</v>
      </c>
      <c r="AB118" s="49">
        <f ca="1">SUM(INDIRECT(CONCATENATE("InterveningNaturalFlow!",AB$1,$A118)):INDIRECT(CONCATENATE("InterveningNaturalFlow!",AB$1,$B118)))</f>
        <v>154232</v>
      </c>
      <c r="AC118" s="49">
        <f ca="1">SUM(INDIRECT(CONCATENATE("InterveningNaturalFlow!",AC$1,$A118)):INDIRECT(CONCATENATE("InterveningNaturalFlow!",AC$1,$B118)))</f>
        <v>208314</v>
      </c>
      <c r="AD118" s="49">
        <f ca="1">SUM(INDIRECT(CONCATENATE("InterveningNaturalFlow!",AD$1,$A118)):INDIRECT(CONCATENATE("InterveningNaturalFlow!",AD$1,$B118)))</f>
        <v>177589</v>
      </c>
      <c r="AE118" s="49">
        <f ca="1">SUM(INDIRECT(CONCATENATE("InterveningNaturalFlow!",AE$1,$A118)):INDIRECT(CONCATENATE("InterveningNaturalFlow!",AE$1,$B118)))</f>
        <v>25787</v>
      </c>
      <c r="AF118" s="49">
        <f ca="1">SUM(INDIRECT(CONCATENATE("InterveningNaturalFlow!",AF$1,$A118)):INDIRECT(CONCATENATE("InterveningNaturalFlow!",AF$1,$B118)))</f>
        <v>110785</v>
      </c>
      <c r="AG118" s="49">
        <f ca="1">SUM(INDIRECT(CONCATENATE("InterveningNaturalFlow!",AG$1,$A118)):INDIRECT(CONCATENATE("InterveningNaturalFlow!",AG$1,$B118)))</f>
        <v>-191324</v>
      </c>
    </row>
    <row r="119" spans="1:33" s="2" customFormat="1" x14ac:dyDescent="0.2">
      <c r="A119" s="43">
        <f t="shared" si="7"/>
        <v>1353</v>
      </c>
      <c r="B119" s="43">
        <f t="shared" si="7"/>
        <v>1364</v>
      </c>
      <c r="C119" s="44">
        <v>2018</v>
      </c>
      <c r="D119" s="49">
        <f ca="1">SUM(INDIRECT(CONCATENATE("InterveningNaturalFlow!",D$1,$A119)):INDIRECT(CONCATENATE("InterveningNaturalFlow!",D$1,$B119)))</f>
        <v>1421287</v>
      </c>
      <c r="E119" s="49">
        <f ca="1">SUM(INDIRECT(CONCATENATE("InterveningNaturalFlow!",E$1,$A119)):INDIRECT(CONCATENATE("InterveningNaturalFlow!",E$1,$B119)))</f>
        <v>746882</v>
      </c>
      <c r="F119" s="49">
        <f ca="1">SUM(INDIRECT(CONCATENATE("InterveningNaturalFlow!",F$1,$A119)):INDIRECT(CONCATENATE("InterveningNaturalFlow!",F$1,$B119)))</f>
        <v>81528</v>
      </c>
      <c r="G119" s="49">
        <f ca="1">SUM(INDIRECT(CONCATENATE("InterveningNaturalFlow!",G$1,$A119)):INDIRECT(CONCATENATE("InterveningNaturalFlow!",G$1,$B119)))</f>
        <v>376320</v>
      </c>
      <c r="H119" s="49">
        <f ca="1">SUM(INDIRECT(CONCATENATE("InterveningNaturalFlow!",H$1,$A119)):INDIRECT(CONCATENATE("InterveningNaturalFlow!",H$1,$B119)))</f>
        <v>97410</v>
      </c>
      <c r="I119" s="49">
        <f ca="1">SUM(INDIRECT(CONCATENATE("InterveningNaturalFlow!",I$1,$A119)):INDIRECT(CONCATENATE("InterveningNaturalFlow!",I$1,$B119)))</f>
        <v>546353</v>
      </c>
      <c r="J119" s="49">
        <f ca="1">SUM(INDIRECT(CONCATENATE("InterveningNaturalFlow!",J$1,$A119)):INDIRECT(CONCATENATE("InterveningNaturalFlow!",J$1,$B119)))</f>
        <v>279026</v>
      </c>
      <c r="K119" s="49">
        <f ca="1">SUM(INDIRECT(CONCATENATE("InterveningNaturalFlow!",K$1,$A119)):INDIRECT(CONCATENATE("InterveningNaturalFlow!",K$1,$B119)))</f>
        <v>22451</v>
      </c>
      <c r="L119" s="49">
        <f ca="1">SUM(INDIRECT(CONCATENATE("InterveningNaturalFlow!",L$1,$A119)):INDIRECT(CONCATENATE("InterveningNaturalFlow!",L$1,$B119)))</f>
        <v>1473435</v>
      </c>
      <c r="M119" s="49">
        <f ca="1">SUM(INDIRECT(CONCATENATE("InterveningNaturalFlow!",M$1,$A119)):INDIRECT(CONCATENATE("InterveningNaturalFlow!",M$1,$B119)))</f>
        <v>94619</v>
      </c>
      <c r="N119" s="49">
        <f ca="1">SUM(INDIRECT(CONCATENATE("InterveningNaturalFlow!",N$1,$A119)):INDIRECT(CONCATENATE("InterveningNaturalFlow!",N$1,$B119)))</f>
        <v>392931</v>
      </c>
      <c r="O119" s="49">
        <f ca="1">SUM(INDIRECT(CONCATENATE("InterveningNaturalFlow!",O$1,$A119)):INDIRECT(CONCATENATE("InterveningNaturalFlow!",O$1,$B119)))</f>
        <v>846208</v>
      </c>
      <c r="P119" s="49">
        <f ca="1">SUM(INDIRECT(CONCATENATE("InterveningNaturalFlow!",P$1,$A119)):INDIRECT(CONCATENATE("InterveningNaturalFlow!",P$1,$B119)))</f>
        <v>223437</v>
      </c>
      <c r="Q119" s="49">
        <f ca="1">SUM(INDIRECT(CONCATENATE("InterveningNaturalFlow!",Q$1,$A119)):INDIRECT(CONCATENATE("InterveningNaturalFlow!",Q$1,$B119)))</f>
        <v>537929</v>
      </c>
      <c r="R119" s="49">
        <f ca="1">SUM(INDIRECT(CONCATENATE("InterveningNaturalFlow!",R$1,$A119)):INDIRECT(CONCATENATE("InterveningNaturalFlow!",R$1,$B119)))</f>
        <v>321674</v>
      </c>
      <c r="S119" s="49">
        <f ca="1">SUM(INDIRECT(CONCATENATE("InterveningNaturalFlow!",S$1,$A119)):INDIRECT(CONCATENATE("InterveningNaturalFlow!",S$1,$B119)))</f>
        <v>160331</v>
      </c>
      <c r="T119" s="49">
        <f ca="1">SUM(INDIRECT(CONCATENATE("InterveningNaturalFlow!",T$1,$A119)):INDIRECT(CONCATENATE("InterveningNaturalFlow!",T$1,$B119)))</f>
        <v>103970</v>
      </c>
      <c r="U119" s="49">
        <f ca="1">SUM(INDIRECT(CONCATENATE("InterveningNaturalFlow!",U$1,$A119)):INDIRECT(CONCATENATE("InterveningNaturalFlow!",U$1,$B119)))</f>
        <v>493247</v>
      </c>
      <c r="V119" s="49">
        <f ca="1">SUM(INDIRECT(CONCATENATE("InterveningNaturalFlow!",V$1,$A119)):INDIRECT(CONCATENATE("InterveningNaturalFlow!",V$1,$B119)))</f>
        <v>170860</v>
      </c>
      <c r="W119" s="49">
        <f ca="1">SUM(INDIRECT(CONCATENATE("InterveningNaturalFlow!",W$1,$A119)):INDIRECT(CONCATENATE("InterveningNaturalFlow!",W$1,$B119)))</f>
        <v>-69310</v>
      </c>
      <c r="X119" s="48"/>
      <c r="Y119" s="49">
        <f ca="1">SUM(INDIRECT(CONCATENATE("InterveningNaturalFlow!",Y$1,$A119)):INDIRECT(CONCATENATE("InterveningNaturalFlow!",Y$1,$B119)))</f>
        <v>16822</v>
      </c>
      <c r="Z119" s="49">
        <f ca="1">SUM(INDIRECT(CONCATENATE("InterveningNaturalFlow!",Z$1,$A119)):INDIRECT(CONCATENATE("InterveningNaturalFlow!",Z$1,$B119)))</f>
        <v>41973</v>
      </c>
      <c r="AA119" s="49">
        <f ca="1">SUM(INDIRECT(CONCATENATE("InterveningNaturalFlow!",AA$1,$A119)):INDIRECT(CONCATENATE("InterveningNaturalFlow!",AA$1,$B119)))</f>
        <v>328438</v>
      </c>
      <c r="AB119" s="49">
        <f ca="1">SUM(INDIRECT(CONCATENATE("InterveningNaturalFlow!",AB$1,$A119)):INDIRECT(CONCATENATE("InterveningNaturalFlow!",AB$1,$B119)))</f>
        <v>160672</v>
      </c>
      <c r="AC119" s="49">
        <f ca="1">SUM(INDIRECT(CONCATENATE("InterveningNaturalFlow!",AC$1,$A119)):INDIRECT(CONCATENATE("InterveningNaturalFlow!",AC$1,$B119)))</f>
        <v>18128</v>
      </c>
      <c r="AD119" s="49">
        <f ca="1">SUM(INDIRECT(CONCATENATE("InterveningNaturalFlow!",AD$1,$A119)):INDIRECT(CONCATENATE("InterveningNaturalFlow!",AD$1,$B119)))</f>
        <v>34725</v>
      </c>
      <c r="AE119" s="49">
        <f ca="1">SUM(INDIRECT(CONCATENATE("InterveningNaturalFlow!",AE$1,$A119)):INDIRECT(CONCATENATE("InterveningNaturalFlow!",AE$1,$B119)))</f>
        <v>42244</v>
      </c>
      <c r="AF119" s="49">
        <f ca="1">SUM(INDIRECT(CONCATENATE("InterveningNaturalFlow!",AF$1,$A119)):INDIRECT(CONCATENATE("InterveningNaturalFlow!",AF$1,$B119)))</f>
        <v>294997</v>
      </c>
      <c r="AG119" s="49">
        <f ca="1">SUM(INDIRECT(CONCATENATE("InterveningNaturalFlow!",AG$1,$A119)):INDIRECT(CONCATENATE("InterveningNaturalFlow!",AG$1,$B119)))</f>
        <v>-280681</v>
      </c>
    </row>
    <row r="120" spans="1:33" s="2" customFormat="1" x14ac:dyDescent="0.2">
      <c r="A120" s="43">
        <f t="shared" si="7"/>
        <v>1365</v>
      </c>
      <c r="B120" s="43">
        <f t="shared" si="7"/>
        <v>1376</v>
      </c>
    </row>
    <row r="121" spans="1:33" s="2" customFormat="1" x14ac:dyDescent="0.2">
      <c r="A121" s="43">
        <f t="shared" si="7"/>
        <v>1377</v>
      </c>
      <c r="B121" s="43">
        <f t="shared" si="7"/>
        <v>1388</v>
      </c>
      <c r="C121" s="3" t="s">
        <v>128</v>
      </c>
      <c r="D121" s="7">
        <f ca="1">AVERAGE(D7:D119)</f>
        <v>2117888.1415929203</v>
      </c>
      <c r="E121" s="7">
        <f t="shared" ref="E121:AG121" ca="1" si="8">AVERAGE(E7:E119)</f>
        <v>1441834.185840708</v>
      </c>
      <c r="F121" s="7">
        <f t="shared" ca="1" si="8"/>
        <v>151641.26548672566</v>
      </c>
      <c r="G121" s="7">
        <f t="shared" ca="1" si="8"/>
        <v>932176.51327433623</v>
      </c>
      <c r="H121" s="7">
        <f t="shared" ca="1" si="8"/>
        <v>208108.07079646018</v>
      </c>
      <c r="I121" s="7">
        <f t="shared" ca="1" si="8"/>
        <v>1026171.8849557522</v>
      </c>
      <c r="J121" s="7">
        <f t="shared" ca="1" si="8"/>
        <v>801887.98230088491</v>
      </c>
      <c r="K121" s="7">
        <f t="shared" ca="1" si="8"/>
        <v>56768.938053097343</v>
      </c>
      <c r="L121" s="7">
        <f t="shared" ca="1" si="8"/>
        <v>1323573.4247787611</v>
      </c>
      <c r="M121" s="7">
        <f t="shared" ca="1" si="8"/>
        <v>87364.743362831854</v>
      </c>
      <c r="N121" s="7">
        <f t="shared" ca="1" si="8"/>
        <v>567821.81415929203</v>
      </c>
      <c r="O121" s="7">
        <f t="shared" ca="1" si="8"/>
        <v>1230189.353982301</v>
      </c>
      <c r="P121" s="7">
        <f t="shared" ca="1" si="8"/>
        <v>464779.05309734511</v>
      </c>
      <c r="Q121" s="7">
        <f t="shared" ca="1" si="8"/>
        <v>784116.31858407077</v>
      </c>
      <c r="R121" s="7">
        <f t="shared" ca="1" si="8"/>
        <v>565871.59292035399</v>
      </c>
      <c r="S121" s="7">
        <f t="shared" ca="1" si="8"/>
        <v>338897.9292035398</v>
      </c>
      <c r="T121" s="7">
        <f t="shared" ca="1" si="8"/>
        <v>180927.13274336283</v>
      </c>
      <c r="U121" s="7">
        <f t="shared" ca="1" si="8"/>
        <v>1164628.1238938053</v>
      </c>
      <c r="V121" s="7">
        <f t="shared" ca="1" si="8"/>
        <v>919620.89380530978</v>
      </c>
      <c r="W121" s="7">
        <f t="shared" ca="1" si="8"/>
        <v>393806.37168141594</v>
      </c>
      <c r="X121" s="7"/>
      <c r="Y121" s="7">
        <f t="shared" ca="1" si="8"/>
        <v>20824.159292035398</v>
      </c>
      <c r="Z121" s="7">
        <f t="shared" ca="1" si="8"/>
        <v>170175.64601769912</v>
      </c>
      <c r="AA121" s="7">
        <f t="shared" ca="1" si="8"/>
        <v>178033.00884955752</v>
      </c>
      <c r="AB121" s="7">
        <f t="shared" ca="1" si="8"/>
        <v>169931.92035398231</v>
      </c>
      <c r="AC121" s="7">
        <f t="shared" ca="1" si="8"/>
        <v>302865.08849557524</v>
      </c>
      <c r="AD121" s="7">
        <f t="shared" ca="1" si="8"/>
        <v>184162.95575221238</v>
      </c>
      <c r="AE121" s="7">
        <f t="shared" ca="1" si="8"/>
        <v>93536.938053097343</v>
      </c>
      <c r="AF121" s="7">
        <f t="shared" ca="1" si="8"/>
        <v>73341.584070796467</v>
      </c>
      <c r="AG121" s="7">
        <f t="shared" ca="1" si="8"/>
        <v>79935.601769911504</v>
      </c>
    </row>
    <row r="122" spans="1:33" s="2" customFormat="1" x14ac:dyDescent="0.2">
      <c r="A122" s="43">
        <f t="shared" si="7"/>
        <v>1389</v>
      </c>
      <c r="B122" s="43">
        <f t="shared" si="7"/>
        <v>1400</v>
      </c>
      <c r="C122" s="3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</row>
    <row r="123" spans="1:33" s="2" customFormat="1" x14ac:dyDescent="0.2">
      <c r="A123" s="43">
        <f t="shared" ref="A123:B133" si="9">A122+12</f>
        <v>1401</v>
      </c>
      <c r="B123" s="43">
        <f t="shared" si="9"/>
        <v>1412</v>
      </c>
      <c r="C123" s="50" t="s">
        <v>125</v>
      </c>
      <c r="D123" s="51">
        <v>-6592.072692793794</v>
      </c>
      <c r="E123" s="51">
        <v>-6195.2873735777102</v>
      </c>
      <c r="F123" s="51">
        <v>-626.01129898862564</v>
      </c>
      <c r="G123" s="51">
        <v>-4962.9152970922878</v>
      </c>
      <c r="H123" s="51">
        <v>-938.48277496840456</v>
      </c>
      <c r="I123" s="51">
        <v>-4284.0882585335057</v>
      </c>
      <c r="J123" s="51">
        <v>-4937.6962705436163</v>
      </c>
      <c r="K123" s="51">
        <v>-306.40123261693952</v>
      </c>
      <c r="L123" s="51">
        <v>1338.0497787611093</v>
      </c>
      <c r="M123" s="51">
        <v>64.859434260419221</v>
      </c>
      <c r="N123" s="51">
        <v>-1565.1679835651303</v>
      </c>
      <c r="O123" s="51">
        <v>-3428.4138748419937</v>
      </c>
      <c r="P123" s="51">
        <v>-2154.8308312263107</v>
      </c>
      <c r="Q123" s="51">
        <v>-1767.6189159292262</v>
      </c>
      <c r="R123" s="51">
        <v>-2180.3445796460146</v>
      </c>
      <c r="S123" s="51">
        <v>-1581.4547250316245</v>
      </c>
      <c r="T123" s="51">
        <v>-682.58154235145776</v>
      </c>
      <c r="U123" s="51">
        <v>-4531.4028919090051</v>
      </c>
      <c r="V123" s="51">
        <v>-6208.9811946902191</v>
      </c>
      <c r="W123" s="51">
        <v>-4134.7443900126382</v>
      </c>
      <c r="X123" s="51"/>
      <c r="Y123" s="51">
        <v>-35.73356510746089</v>
      </c>
      <c r="Z123" s="51">
        <v>-1144.6664823008759</v>
      </c>
      <c r="AA123" s="51">
        <v>1342.9017067003879</v>
      </c>
      <c r="AB123" s="51">
        <v>-82.677860303403577</v>
      </c>
      <c r="AC123" s="51">
        <v>-2542.2954329961794</v>
      </c>
      <c r="AD123" s="51">
        <v>-1334.2674620733305</v>
      </c>
      <c r="AE123" s="51">
        <v>-457.97266118836706</v>
      </c>
      <c r="AF123" s="51">
        <v>1879.5304993679019</v>
      </c>
      <c r="AG123" s="51">
        <v>-3352.4518015170615</v>
      </c>
    </row>
    <row r="124" spans="1:33" s="2" customFormat="1" x14ac:dyDescent="0.2">
      <c r="A124" s="43">
        <f t="shared" si="9"/>
        <v>1413</v>
      </c>
      <c r="B124" s="43">
        <f t="shared" si="9"/>
        <v>1424</v>
      </c>
      <c r="C124" s="50" t="s">
        <v>126</v>
      </c>
      <c r="D124" s="53">
        <v>-3.1125688667559752E-3</v>
      </c>
      <c r="E124" s="53">
        <v>-4.2968098789843492E-3</v>
      </c>
      <c r="F124" s="53">
        <v>-4.1282384249386609E-3</v>
      </c>
      <c r="G124" s="53">
        <v>-5.3240080890471003E-3</v>
      </c>
      <c r="H124" s="53">
        <v>-4.5095933635667905E-3</v>
      </c>
      <c r="I124" s="53">
        <v>-4.1748252133396082E-3</v>
      </c>
      <c r="J124" s="53">
        <v>-6.1575885653950236E-3</v>
      </c>
      <c r="K124" s="53">
        <v>-5.3973395156758988E-3</v>
      </c>
      <c r="L124" s="53">
        <v>1.0109373259626817E-3</v>
      </c>
      <c r="M124" s="53">
        <v>7.4239826918569979E-4</v>
      </c>
      <c r="N124" s="53">
        <v>-2.7564421523369846E-3</v>
      </c>
      <c r="O124" s="53">
        <v>-2.7868993206157425E-3</v>
      </c>
      <c r="P124" s="53">
        <v>-4.6362477329093283E-3</v>
      </c>
      <c r="Q124" s="53">
        <v>-2.2542815065003741E-3</v>
      </c>
      <c r="R124" s="53">
        <v>-3.8530730415246282E-3</v>
      </c>
      <c r="S124" s="53">
        <v>-4.6664632290562436E-3</v>
      </c>
      <c r="T124" s="53">
        <v>-3.7726875565958899E-3</v>
      </c>
      <c r="U124" s="53">
        <v>-3.8908582052430271E-3</v>
      </c>
      <c r="V124" s="53">
        <v>-6.7516747787210504E-3</v>
      </c>
      <c r="W124" s="53">
        <v>-1.0499434969420938E-2</v>
      </c>
      <c r="X124" s="52"/>
      <c r="Y124" s="53">
        <v>-1.7159667579534836E-3</v>
      </c>
      <c r="Z124" s="53">
        <v>-6.7263824706258199E-3</v>
      </c>
      <c r="AA124" s="53">
        <v>7.5429928156478801E-3</v>
      </c>
      <c r="AB124" s="53">
        <v>-4.8653519674925536E-4</v>
      </c>
      <c r="AC124" s="53">
        <v>-8.3941514871342503E-3</v>
      </c>
      <c r="AD124" s="53">
        <v>-7.2450371825513111E-3</v>
      </c>
      <c r="AE124" s="53">
        <v>-4.8961690506524116E-3</v>
      </c>
      <c r="AF124" s="53">
        <v>2.5627078051022125E-2</v>
      </c>
      <c r="AG124" s="53">
        <v>-4.1939407814390851E-2</v>
      </c>
    </row>
    <row r="125" spans="1:33" s="2" customFormat="1" x14ac:dyDescent="0.2">
      <c r="A125" s="43">
        <f t="shared" si="9"/>
        <v>1425</v>
      </c>
      <c r="B125" s="43">
        <f t="shared" si="9"/>
        <v>1436</v>
      </c>
      <c r="C125" s="3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</row>
    <row r="126" spans="1:33" s="2" customFormat="1" x14ac:dyDescent="0.2">
      <c r="A126" s="43">
        <f t="shared" si="9"/>
        <v>1437</v>
      </c>
      <c r="B126" s="43">
        <f t="shared" si="9"/>
        <v>1448</v>
      </c>
      <c r="C126" s="3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</row>
    <row r="127" spans="1:33" s="2" customFormat="1" x14ac:dyDescent="0.2">
      <c r="A127" s="43">
        <f t="shared" si="9"/>
        <v>1449</v>
      </c>
      <c r="B127" s="43">
        <f t="shared" si="9"/>
        <v>1460</v>
      </c>
      <c r="C127" s="3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</row>
    <row r="128" spans="1:33" s="2" customFormat="1" x14ac:dyDescent="0.2">
      <c r="A128" s="43">
        <f t="shared" si="9"/>
        <v>1461</v>
      </c>
      <c r="B128" s="43">
        <f t="shared" si="9"/>
        <v>1472</v>
      </c>
      <c r="C128" s="3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</row>
    <row r="129" spans="1:23" s="2" customFormat="1" x14ac:dyDescent="0.2">
      <c r="A129" s="43">
        <f t="shared" si="9"/>
        <v>1473</v>
      </c>
      <c r="B129" s="43">
        <f t="shared" si="9"/>
        <v>1484</v>
      </c>
      <c r="C129" s="3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</row>
    <row r="130" spans="1:23" s="2" customFormat="1" x14ac:dyDescent="0.2">
      <c r="A130" s="43">
        <f t="shared" si="9"/>
        <v>1485</v>
      </c>
      <c r="B130" s="43">
        <f t="shared" si="9"/>
        <v>1496</v>
      </c>
      <c r="C130" s="3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</row>
    <row r="131" spans="1:23" s="2" customFormat="1" x14ac:dyDescent="0.2">
      <c r="A131" s="43">
        <f t="shared" si="9"/>
        <v>1497</v>
      </c>
      <c r="B131" s="43">
        <f t="shared" si="9"/>
        <v>1508</v>
      </c>
      <c r="C131" s="3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</row>
    <row r="132" spans="1:23" s="2" customFormat="1" x14ac:dyDescent="0.2">
      <c r="A132" s="43">
        <f t="shared" si="9"/>
        <v>1509</v>
      </c>
      <c r="B132" s="43">
        <f t="shared" si="9"/>
        <v>1520</v>
      </c>
      <c r="C132" s="3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</row>
    <row r="133" spans="1:23" s="2" customFormat="1" x14ac:dyDescent="0.2">
      <c r="A133" s="43">
        <f t="shared" si="9"/>
        <v>1521</v>
      </c>
      <c r="B133" s="43">
        <f t="shared" si="9"/>
        <v>1532</v>
      </c>
      <c r="C133" s="3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</row>
    <row r="134" spans="1:23" s="2" customFormat="1" x14ac:dyDescent="0.2">
      <c r="C134" s="3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</row>
    <row r="135" spans="1:23" s="2" customFormat="1" x14ac:dyDescent="0.2">
      <c r="C135" s="3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</row>
    <row r="136" spans="1:23" s="2" customFormat="1" x14ac:dyDescent="0.2">
      <c r="C136" s="3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</row>
    <row r="137" spans="1:23" s="2" customFormat="1" x14ac:dyDescent="0.2">
      <c r="C137" s="3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</row>
    <row r="138" spans="1:23" s="2" customFormat="1" x14ac:dyDescent="0.2">
      <c r="C138" s="3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</row>
    <row r="139" spans="1:23" s="2" customFormat="1" x14ac:dyDescent="0.2">
      <c r="C139" s="3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</row>
    <row r="140" spans="1:23" s="2" customFormat="1" x14ac:dyDescent="0.2">
      <c r="C140" s="3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</row>
    <row r="141" spans="1:23" s="2" customFormat="1" x14ac:dyDescent="0.2">
      <c r="C141" s="3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</row>
    <row r="142" spans="1:23" s="2" customFormat="1" x14ac:dyDescent="0.2">
      <c r="C142" s="3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</row>
    <row r="143" spans="1:23" s="2" customFormat="1" x14ac:dyDescent="0.2">
      <c r="C143" s="3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</row>
    <row r="144" spans="1:23" s="2" customFormat="1" x14ac:dyDescent="0.2">
      <c r="C144" s="3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</row>
    <row r="145" spans="3:23" s="2" customFormat="1" x14ac:dyDescent="0.2">
      <c r="C145" s="3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</row>
    <row r="146" spans="3:23" s="2" customFormat="1" x14ac:dyDescent="0.2">
      <c r="C146" s="3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</row>
    <row r="147" spans="3:23" s="2" customFormat="1" x14ac:dyDescent="0.2">
      <c r="C147" s="3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</row>
    <row r="148" spans="3:23" s="2" customFormat="1" x14ac:dyDescent="0.2">
      <c r="C148" s="3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</row>
    <row r="149" spans="3:23" s="2" customFormat="1" x14ac:dyDescent="0.2">
      <c r="C149" s="3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</row>
    <row r="150" spans="3:23" s="2" customFormat="1" x14ac:dyDescent="0.2">
      <c r="C150" s="3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</row>
    <row r="151" spans="3:23" s="2" customFormat="1" x14ac:dyDescent="0.2">
      <c r="C151" s="3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</row>
    <row r="152" spans="3:23" s="2" customFormat="1" x14ac:dyDescent="0.2">
      <c r="C152" s="3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</row>
    <row r="153" spans="3:23" s="2" customFormat="1" x14ac:dyDescent="0.2">
      <c r="C153" s="3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</row>
    <row r="154" spans="3:23" s="2" customFormat="1" x14ac:dyDescent="0.2">
      <c r="C154" s="3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</row>
    <row r="155" spans="3:23" s="2" customFormat="1" x14ac:dyDescent="0.2">
      <c r="C155" s="3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</row>
    <row r="156" spans="3:23" s="2" customFormat="1" x14ac:dyDescent="0.2">
      <c r="C156" s="3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</row>
    <row r="157" spans="3:23" s="2" customFormat="1" x14ac:dyDescent="0.2">
      <c r="C157" s="3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</row>
    <row r="158" spans="3:23" s="2" customFormat="1" x14ac:dyDescent="0.2">
      <c r="C158" s="3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</row>
    <row r="159" spans="3:23" s="2" customFormat="1" x14ac:dyDescent="0.2">
      <c r="C159" s="3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</row>
    <row r="160" spans="3:23" s="2" customFormat="1" x14ac:dyDescent="0.2">
      <c r="C160" s="3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</row>
    <row r="161" spans="3:23" s="2" customFormat="1" x14ac:dyDescent="0.2">
      <c r="C161" s="3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</row>
    <row r="162" spans="3:23" s="2" customFormat="1" x14ac:dyDescent="0.2">
      <c r="C162" s="3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</row>
    <row r="163" spans="3:23" s="2" customFormat="1" x14ac:dyDescent="0.2">
      <c r="C163" s="3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</row>
    <row r="164" spans="3:23" s="2" customFormat="1" x14ac:dyDescent="0.2">
      <c r="C164" s="3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</row>
    <row r="165" spans="3:23" s="2" customFormat="1" x14ac:dyDescent="0.2">
      <c r="C165" s="3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</row>
    <row r="166" spans="3:23" s="2" customFormat="1" x14ac:dyDescent="0.2">
      <c r="C166" s="3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</row>
    <row r="167" spans="3:23" s="2" customFormat="1" x14ac:dyDescent="0.2">
      <c r="C167" s="3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</row>
    <row r="168" spans="3:23" s="2" customFormat="1" x14ac:dyDescent="0.2">
      <c r="C168" s="3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</row>
    <row r="169" spans="3:23" s="2" customFormat="1" x14ac:dyDescent="0.2">
      <c r="C169" s="3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</row>
    <row r="170" spans="3:23" s="2" customFormat="1" x14ac:dyDescent="0.2">
      <c r="C170" s="3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</row>
    <row r="171" spans="3:23" s="2" customFormat="1" x14ac:dyDescent="0.2">
      <c r="C171" s="3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</row>
    <row r="172" spans="3:23" s="2" customFormat="1" x14ac:dyDescent="0.2">
      <c r="C172" s="3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</row>
    <row r="173" spans="3:23" s="2" customFormat="1" x14ac:dyDescent="0.2">
      <c r="C173" s="3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</row>
    <row r="174" spans="3:23" s="2" customFormat="1" x14ac:dyDescent="0.2">
      <c r="C174" s="3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</row>
    <row r="175" spans="3:23" s="2" customFormat="1" x14ac:dyDescent="0.2">
      <c r="C175" s="3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</row>
    <row r="176" spans="3:23" s="2" customFormat="1" x14ac:dyDescent="0.2">
      <c r="C176" s="3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</row>
    <row r="177" spans="3:23" s="2" customFormat="1" x14ac:dyDescent="0.2">
      <c r="C177" s="3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</row>
    <row r="178" spans="3:23" s="2" customFormat="1" x14ac:dyDescent="0.2">
      <c r="C178" s="3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</row>
    <row r="179" spans="3:23" s="2" customFormat="1" x14ac:dyDescent="0.2">
      <c r="C179" s="3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</row>
    <row r="180" spans="3:23" s="2" customFormat="1" x14ac:dyDescent="0.2">
      <c r="C180" s="3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</row>
    <row r="181" spans="3:23" s="2" customFormat="1" x14ac:dyDescent="0.2">
      <c r="C181" s="3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</row>
    <row r="182" spans="3:23" s="2" customFormat="1" x14ac:dyDescent="0.2">
      <c r="C182" s="3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</row>
    <row r="183" spans="3:23" s="2" customFormat="1" x14ac:dyDescent="0.2">
      <c r="C183" s="3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</row>
    <row r="184" spans="3:23" s="2" customFormat="1" x14ac:dyDescent="0.2">
      <c r="C184" s="3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</row>
    <row r="185" spans="3:23" s="2" customFormat="1" x14ac:dyDescent="0.2">
      <c r="C185" s="3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</row>
    <row r="186" spans="3:23" s="2" customFormat="1" x14ac:dyDescent="0.2">
      <c r="C186" s="3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</row>
    <row r="187" spans="3:23" s="2" customFormat="1" x14ac:dyDescent="0.2">
      <c r="C187" s="3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</row>
    <row r="188" spans="3:23" s="2" customFormat="1" x14ac:dyDescent="0.2">
      <c r="C188" s="3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</row>
    <row r="189" spans="3:23" s="2" customFormat="1" x14ac:dyDescent="0.2">
      <c r="C189" s="3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</row>
    <row r="190" spans="3:23" s="2" customFormat="1" x14ac:dyDescent="0.2">
      <c r="C190" s="3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</row>
    <row r="191" spans="3:23" s="2" customFormat="1" x14ac:dyDescent="0.2">
      <c r="C191" s="3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</row>
    <row r="192" spans="3:23" s="2" customFormat="1" x14ac:dyDescent="0.2">
      <c r="C192" s="3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</row>
    <row r="193" spans="3:23" s="2" customFormat="1" x14ac:dyDescent="0.2">
      <c r="C193" s="3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</row>
    <row r="194" spans="3:23" s="2" customFormat="1" x14ac:dyDescent="0.2">
      <c r="C194" s="3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</row>
    <row r="195" spans="3:23" s="2" customFormat="1" x14ac:dyDescent="0.2">
      <c r="C195" s="3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</row>
    <row r="196" spans="3:23" s="2" customFormat="1" x14ac:dyDescent="0.2">
      <c r="C196" s="3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</row>
    <row r="197" spans="3:23" s="2" customFormat="1" x14ac:dyDescent="0.2">
      <c r="C197" s="3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</row>
    <row r="198" spans="3:23" s="2" customFormat="1" x14ac:dyDescent="0.2">
      <c r="C198" s="3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</row>
    <row r="199" spans="3:23" s="2" customFormat="1" x14ac:dyDescent="0.2">
      <c r="C199" s="3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</row>
    <row r="200" spans="3:23" s="2" customFormat="1" x14ac:dyDescent="0.2">
      <c r="C200" s="3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</row>
    <row r="201" spans="3:23" s="2" customFormat="1" x14ac:dyDescent="0.2">
      <c r="C201" s="3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</row>
    <row r="202" spans="3:23" s="2" customFormat="1" x14ac:dyDescent="0.2">
      <c r="C202" s="3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</row>
    <row r="203" spans="3:23" s="2" customFormat="1" x14ac:dyDescent="0.2">
      <c r="C203" s="3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</row>
    <row r="204" spans="3:23" s="2" customFormat="1" x14ac:dyDescent="0.2">
      <c r="C204" s="3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</row>
    <row r="205" spans="3:23" s="2" customFormat="1" x14ac:dyDescent="0.2">
      <c r="C205" s="3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</row>
    <row r="206" spans="3:23" s="2" customFormat="1" x14ac:dyDescent="0.2">
      <c r="C206" s="3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</row>
    <row r="207" spans="3:23" s="2" customFormat="1" x14ac:dyDescent="0.2">
      <c r="C207" s="3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</row>
    <row r="208" spans="3:23" s="2" customFormat="1" x14ac:dyDescent="0.2">
      <c r="C208" s="3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</row>
    <row r="209" spans="3:23" s="2" customFormat="1" x14ac:dyDescent="0.2">
      <c r="C209" s="3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</row>
    <row r="210" spans="3:23" s="2" customFormat="1" x14ac:dyDescent="0.2">
      <c r="C210" s="3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</row>
    <row r="211" spans="3:23" s="2" customFormat="1" x14ac:dyDescent="0.2">
      <c r="C211" s="3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</row>
    <row r="212" spans="3:23" s="2" customFormat="1" x14ac:dyDescent="0.2">
      <c r="C212" s="3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</row>
    <row r="213" spans="3:23" s="2" customFormat="1" x14ac:dyDescent="0.2">
      <c r="C213" s="3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</row>
    <row r="214" spans="3:23" s="2" customFormat="1" x14ac:dyDescent="0.2">
      <c r="C214" s="3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</row>
    <row r="215" spans="3:23" s="2" customFormat="1" x14ac:dyDescent="0.2">
      <c r="C215" s="3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</row>
    <row r="216" spans="3:23" s="2" customFormat="1" x14ac:dyDescent="0.2">
      <c r="C216" s="3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</row>
    <row r="217" spans="3:23" s="2" customFormat="1" x14ac:dyDescent="0.2">
      <c r="C217" s="3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</row>
    <row r="218" spans="3:23" s="2" customFormat="1" x14ac:dyDescent="0.2">
      <c r="C218" s="3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</row>
    <row r="219" spans="3:23" s="2" customFormat="1" x14ac:dyDescent="0.2">
      <c r="C219" s="3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</row>
    <row r="220" spans="3:23" s="2" customFormat="1" x14ac:dyDescent="0.2">
      <c r="C220" s="3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</row>
    <row r="221" spans="3:23" s="2" customFormat="1" x14ac:dyDescent="0.2">
      <c r="C221" s="3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</row>
    <row r="222" spans="3:23" s="2" customFormat="1" x14ac:dyDescent="0.2">
      <c r="C222" s="3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</row>
    <row r="223" spans="3:23" s="2" customFormat="1" x14ac:dyDescent="0.2">
      <c r="C223" s="3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</row>
    <row r="224" spans="3:23" s="2" customFormat="1" x14ac:dyDescent="0.2">
      <c r="C224" s="3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</row>
    <row r="225" spans="3:23" s="2" customFormat="1" x14ac:dyDescent="0.2">
      <c r="C225" s="3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</row>
    <row r="226" spans="3:23" s="2" customFormat="1" x14ac:dyDescent="0.2">
      <c r="C226" s="3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</row>
    <row r="227" spans="3:23" s="2" customFormat="1" x14ac:dyDescent="0.2">
      <c r="C227" s="3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</row>
    <row r="228" spans="3:23" s="2" customFormat="1" x14ac:dyDescent="0.2">
      <c r="C228" s="3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</row>
    <row r="229" spans="3:23" s="2" customFormat="1" x14ac:dyDescent="0.2">
      <c r="C229" s="3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</row>
    <row r="230" spans="3:23" s="2" customFormat="1" x14ac:dyDescent="0.2">
      <c r="C230" s="3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</row>
    <row r="231" spans="3:23" s="2" customFormat="1" x14ac:dyDescent="0.2">
      <c r="C231" s="3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</row>
    <row r="232" spans="3:23" s="2" customFormat="1" x14ac:dyDescent="0.2">
      <c r="C232" s="3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</row>
    <row r="233" spans="3:23" s="2" customFormat="1" x14ac:dyDescent="0.2">
      <c r="C233" s="3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</row>
    <row r="234" spans="3:23" s="2" customFormat="1" x14ac:dyDescent="0.2">
      <c r="C234" s="3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</row>
    <row r="235" spans="3:23" s="2" customFormat="1" x14ac:dyDescent="0.2">
      <c r="C235" s="3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</row>
    <row r="236" spans="3:23" s="2" customFormat="1" x14ac:dyDescent="0.2">
      <c r="C236" s="3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</row>
    <row r="237" spans="3:23" s="2" customFormat="1" x14ac:dyDescent="0.2">
      <c r="C237" s="3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</row>
    <row r="238" spans="3:23" s="2" customFormat="1" x14ac:dyDescent="0.2">
      <c r="C238" s="3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</row>
    <row r="239" spans="3:23" s="2" customFormat="1" x14ac:dyDescent="0.2">
      <c r="C239" s="3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</row>
    <row r="240" spans="3:23" s="2" customFormat="1" x14ac:dyDescent="0.2">
      <c r="C240" s="3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</row>
    <row r="241" spans="3:23" s="2" customFormat="1" x14ac:dyDescent="0.2">
      <c r="C241" s="3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</row>
    <row r="242" spans="3:23" s="2" customFormat="1" x14ac:dyDescent="0.2">
      <c r="C242" s="3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</row>
    <row r="243" spans="3:23" s="2" customFormat="1" x14ac:dyDescent="0.2">
      <c r="C243" s="3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</row>
    <row r="244" spans="3:23" s="2" customFormat="1" x14ac:dyDescent="0.2">
      <c r="C244" s="3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</row>
    <row r="245" spans="3:23" s="2" customFormat="1" x14ac:dyDescent="0.2">
      <c r="C245" s="3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</row>
    <row r="246" spans="3:23" s="2" customFormat="1" x14ac:dyDescent="0.2">
      <c r="C246" s="3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</row>
    <row r="247" spans="3:23" s="2" customFormat="1" x14ac:dyDescent="0.2">
      <c r="C247" s="3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</row>
    <row r="248" spans="3:23" s="2" customFormat="1" x14ac:dyDescent="0.2">
      <c r="C248" s="3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</row>
    <row r="249" spans="3:23" s="2" customFormat="1" x14ac:dyDescent="0.2">
      <c r="C249" s="3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</row>
    <row r="250" spans="3:23" s="2" customFormat="1" x14ac:dyDescent="0.2">
      <c r="C250" s="3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</row>
    <row r="251" spans="3:23" s="2" customFormat="1" x14ac:dyDescent="0.2">
      <c r="C251" s="3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</row>
    <row r="252" spans="3:23" s="2" customFormat="1" x14ac:dyDescent="0.2">
      <c r="C252" s="3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</row>
    <row r="253" spans="3:23" s="2" customFormat="1" x14ac:dyDescent="0.2">
      <c r="C253" s="3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</row>
    <row r="254" spans="3:23" s="2" customFormat="1" x14ac:dyDescent="0.2">
      <c r="C254" s="3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</row>
    <row r="255" spans="3:23" s="2" customFormat="1" x14ac:dyDescent="0.2">
      <c r="C255" s="3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</row>
    <row r="256" spans="3:23" s="2" customFormat="1" x14ac:dyDescent="0.2">
      <c r="C256" s="3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</row>
    <row r="257" spans="3:23" s="2" customFormat="1" x14ac:dyDescent="0.2">
      <c r="C257" s="3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</row>
    <row r="258" spans="3:23" s="2" customFormat="1" x14ac:dyDescent="0.2">
      <c r="C258" s="3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</row>
    <row r="259" spans="3:23" s="2" customFormat="1" x14ac:dyDescent="0.2">
      <c r="C259" s="3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</row>
    <row r="260" spans="3:23" s="2" customFormat="1" x14ac:dyDescent="0.2">
      <c r="C260" s="3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</row>
    <row r="261" spans="3:23" s="2" customFormat="1" x14ac:dyDescent="0.2">
      <c r="C261" s="3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</row>
    <row r="262" spans="3:23" s="2" customFormat="1" x14ac:dyDescent="0.2">
      <c r="C262" s="3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</row>
    <row r="263" spans="3:23" s="2" customFormat="1" x14ac:dyDescent="0.2">
      <c r="C263" s="3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</row>
    <row r="264" spans="3:23" s="2" customFormat="1" x14ac:dyDescent="0.2">
      <c r="C264" s="3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</row>
    <row r="265" spans="3:23" s="2" customFormat="1" x14ac:dyDescent="0.2">
      <c r="C265" s="3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</row>
    <row r="266" spans="3:23" s="2" customFormat="1" x14ac:dyDescent="0.2">
      <c r="C266" s="3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</row>
    <row r="267" spans="3:23" s="2" customFormat="1" x14ac:dyDescent="0.2">
      <c r="C267" s="3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</row>
    <row r="268" spans="3:23" s="2" customFormat="1" x14ac:dyDescent="0.2">
      <c r="C268" s="3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</row>
    <row r="269" spans="3:23" s="2" customFormat="1" x14ac:dyDescent="0.2">
      <c r="C269" s="3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</row>
    <row r="270" spans="3:23" s="2" customFormat="1" x14ac:dyDescent="0.2">
      <c r="C270" s="3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</row>
    <row r="271" spans="3:23" s="2" customFormat="1" x14ac:dyDescent="0.2">
      <c r="C271" s="3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</row>
    <row r="272" spans="3:23" s="2" customFormat="1" x14ac:dyDescent="0.2">
      <c r="C272" s="3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</row>
    <row r="273" spans="3:23" s="2" customFormat="1" x14ac:dyDescent="0.2">
      <c r="C273" s="3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</row>
    <row r="274" spans="3:23" s="2" customFormat="1" x14ac:dyDescent="0.2">
      <c r="C274" s="3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</row>
    <row r="275" spans="3:23" s="2" customFormat="1" x14ac:dyDescent="0.2">
      <c r="C275" s="3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</row>
    <row r="276" spans="3:23" s="2" customFormat="1" x14ac:dyDescent="0.2">
      <c r="C276" s="3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</row>
    <row r="277" spans="3:23" s="2" customFormat="1" x14ac:dyDescent="0.2">
      <c r="C277" s="3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</row>
    <row r="278" spans="3:23" s="2" customFormat="1" x14ac:dyDescent="0.2">
      <c r="C278" s="3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</row>
    <row r="279" spans="3:23" s="2" customFormat="1" x14ac:dyDescent="0.2">
      <c r="C279" s="3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</row>
    <row r="280" spans="3:23" s="2" customFormat="1" x14ac:dyDescent="0.2">
      <c r="C280" s="3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</row>
    <row r="281" spans="3:23" s="2" customFormat="1" x14ac:dyDescent="0.2">
      <c r="C281" s="3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</row>
    <row r="282" spans="3:23" s="2" customFormat="1" x14ac:dyDescent="0.2">
      <c r="C282" s="3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</row>
    <row r="283" spans="3:23" s="2" customFormat="1" x14ac:dyDescent="0.2">
      <c r="C283" s="3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</row>
    <row r="284" spans="3:23" s="2" customFormat="1" x14ac:dyDescent="0.2">
      <c r="C284" s="3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</row>
    <row r="285" spans="3:23" s="2" customFormat="1" x14ac:dyDescent="0.2">
      <c r="C285" s="3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</row>
    <row r="286" spans="3:23" s="2" customFormat="1" x14ac:dyDescent="0.2">
      <c r="C286" s="3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</row>
    <row r="287" spans="3:23" s="2" customFormat="1" x14ac:dyDescent="0.2">
      <c r="C287" s="3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</row>
    <row r="288" spans="3:23" s="2" customFormat="1" x14ac:dyDescent="0.2">
      <c r="C288" s="3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</row>
    <row r="289" spans="3:23" s="2" customFormat="1" x14ac:dyDescent="0.2">
      <c r="C289" s="3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</row>
    <row r="290" spans="3:23" s="2" customFormat="1" x14ac:dyDescent="0.2">
      <c r="C290" s="3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</row>
    <row r="291" spans="3:23" s="2" customFormat="1" x14ac:dyDescent="0.2">
      <c r="C291" s="3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</row>
    <row r="292" spans="3:23" s="2" customFormat="1" x14ac:dyDescent="0.2">
      <c r="C292" s="3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</row>
    <row r="293" spans="3:23" s="2" customFormat="1" x14ac:dyDescent="0.2">
      <c r="C293" s="3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</row>
    <row r="294" spans="3:23" s="2" customFormat="1" x14ac:dyDescent="0.2">
      <c r="C294" s="3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</row>
    <row r="295" spans="3:23" s="2" customFormat="1" x14ac:dyDescent="0.2">
      <c r="C295" s="3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</row>
    <row r="296" spans="3:23" s="2" customFormat="1" x14ac:dyDescent="0.2">
      <c r="C296" s="3"/>
      <c r="D296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</row>
    <row r="297" spans="3:23" s="2" customFormat="1" x14ac:dyDescent="0.2">
      <c r="C297" s="3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</row>
    <row r="298" spans="3:23" s="2" customFormat="1" x14ac:dyDescent="0.2">
      <c r="C298" s="3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</row>
    <row r="299" spans="3:23" s="2" customFormat="1" x14ac:dyDescent="0.2">
      <c r="C299" s="3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</row>
    <row r="300" spans="3:23" s="2" customFormat="1" x14ac:dyDescent="0.2">
      <c r="C300" s="3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</row>
    <row r="301" spans="3:23" s="2" customFormat="1" x14ac:dyDescent="0.2">
      <c r="C301" s="3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</row>
    <row r="302" spans="3:23" s="2" customFormat="1" x14ac:dyDescent="0.2">
      <c r="C302" s="3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</row>
    <row r="303" spans="3:23" s="2" customFormat="1" x14ac:dyDescent="0.2">
      <c r="C303" s="3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</row>
    <row r="304" spans="3:23" s="2" customFormat="1" x14ac:dyDescent="0.2">
      <c r="C304" s="3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</row>
    <row r="305" spans="3:23" s="2" customFormat="1" x14ac:dyDescent="0.2">
      <c r="C305" s="3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</row>
    <row r="306" spans="3:23" s="2" customFormat="1" x14ac:dyDescent="0.2">
      <c r="C306" s="3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</row>
    <row r="307" spans="3:23" s="2" customFormat="1" x14ac:dyDescent="0.2">
      <c r="C307" s="3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</row>
    <row r="308" spans="3:23" s="2" customFormat="1" x14ac:dyDescent="0.2">
      <c r="C308" s="3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</row>
    <row r="309" spans="3:23" s="2" customFormat="1" x14ac:dyDescent="0.2">
      <c r="C309" s="3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</row>
    <row r="310" spans="3:23" s="2" customFormat="1" x14ac:dyDescent="0.2">
      <c r="C310" s="3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</row>
    <row r="311" spans="3:23" s="2" customFormat="1" x14ac:dyDescent="0.2">
      <c r="C311" s="3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</row>
    <row r="312" spans="3:23" s="2" customFormat="1" x14ac:dyDescent="0.2">
      <c r="C312" s="3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</row>
    <row r="313" spans="3:23" s="2" customFormat="1" x14ac:dyDescent="0.2">
      <c r="C313" s="3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</row>
    <row r="314" spans="3:23" s="2" customFormat="1" x14ac:dyDescent="0.2">
      <c r="C314" s="3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</row>
    <row r="315" spans="3:23" s="2" customFormat="1" x14ac:dyDescent="0.2">
      <c r="C315" s="3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</row>
    <row r="316" spans="3:23" s="2" customFormat="1" x14ac:dyDescent="0.2">
      <c r="C316" s="3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</row>
    <row r="317" spans="3:23" s="2" customFormat="1" x14ac:dyDescent="0.2">
      <c r="C317" s="3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</row>
    <row r="318" spans="3:23" s="2" customFormat="1" x14ac:dyDescent="0.2">
      <c r="C318" s="3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</row>
    <row r="319" spans="3:23" s="2" customFormat="1" x14ac:dyDescent="0.2">
      <c r="C319" s="3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</row>
    <row r="320" spans="3:23" s="2" customFormat="1" x14ac:dyDescent="0.2">
      <c r="C320" s="3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</row>
    <row r="321" spans="3:23" s="2" customFormat="1" x14ac:dyDescent="0.2">
      <c r="C321" s="3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</row>
    <row r="322" spans="3:23" s="2" customFormat="1" x14ac:dyDescent="0.2">
      <c r="C322" s="3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</row>
    <row r="323" spans="3:23" s="2" customFormat="1" x14ac:dyDescent="0.2">
      <c r="C323" s="3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</row>
    <row r="324" spans="3:23" s="2" customFormat="1" x14ac:dyDescent="0.2">
      <c r="C324" s="3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</row>
    <row r="325" spans="3:23" s="2" customFormat="1" x14ac:dyDescent="0.2">
      <c r="C325" s="3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</row>
    <row r="326" spans="3:23" s="2" customFormat="1" x14ac:dyDescent="0.2">
      <c r="C326" s="3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</row>
    <row r="327" spans="3:23" s="2" customFormat="1" x14ac:dyDescent="0.2">
      <c r="C327" s="3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</row>
    <row r="328" spans="3:23" s="2" customFormat="1" x14ac:dyDescent="0.2">
      <c r="C328" s="3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</row>
    <row r="329" spans="3:23" s="2" customFormat="1" x14ac:dyDescent="0.2">
      <c r="C329" s="3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</row>
    <row r="330" spans="3:23" s="2" customFormat="1" x14ac:dyDescent="0.2">
      <c r="C330" s="3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</row>
    <row r="331" spans="3:23" s="2" customFormat="1" x14ac:dyDescent="0.2">
      <c r="C331" s="3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</row>
    <row r="332" spans="3:23" s="2" customFormat="1" x14ac:dyDescent="0.2">
      <c r="C332" s="3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</row>
    <row r="333" spans="3:23" s="2" customFormat="1" x14ac:dyDescent="0.2">
      <c r="C333" s="3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</row>
    <row r="334" spans="3:23" s="2" customFormat="1" x14ac:dyDescent="0.2">
      <c r="C334" s="3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</row>
    <row r="335" spans="3:23" s="2" customFormat="1" x14ac:dyDescent="0.2">
      <c r="C335" s="3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</row>
    <row r="336" spans="3:23" s="2" customFormat="1" x14ac:dyDescent="0.2">
      <c r="C336" s="3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</row>
    <row r="337" spans="3:23" s="2" customFormat="1" x14ac:dyDescent="0.2">
      <c r="C337" s="3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</row>
    <row r="338" spans="3:23" s="2" customFormat="1" x14ac:dyDescent="0.2">
      <c r="C338" s="3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</row>
    <row r="339" spans="3:23" s="2" customFormat="1" x14ac:dyDescent="0.2">
      <c r="C339" s="3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</row>
    <row r="340" spans="3:23" s="2" customFormat="1" x14ac:dyDescent="0.2">
      <c r="C340" s="3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</row>
    <row r="341" spans="3:23" s="2" customFormat="1" x14ac:dyDescent="0.2">
      <c r="C341" s="3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</row>
    <row r="342" spans="3:23" s="2" customFormat="1" x14ac:dyDescent="0.2">
      <c r="C342" s="3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</row>
    <row r="343" spans="3:23" s="2" customFormat="1" x14ac:dyDescent="0.2">
      <c r="C343" s="3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</row>
    <row r="344" spans="3:23" s="2" customFormat="1" x14ac:dyDescent="0.2">
      <c r="C344" s="3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</row>
    <row r="345" spans="3:23" s="2" customFormat="1" x14ac:dyDescent="0.2">
      <c r="C345" s="3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</row>
    <row r="346" spans="3:23" s="2" customFormat="1" x14ac:dyDescent="0.2">
      <c r="C346" s="3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</row>
    <row r="347" spans="3:23" s="2" customFormat="1" x14ac:dyDescent="0.2">
      <c r="C347" s="3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</row>
    <row r="348" spans="3:23" s="2" customFormat="1" x14ac:dyDescent="0.2">
      <c r="C348" s="3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</row>
    <row r="349" spans="3:23" s="2" customFormat="1" x14ac:dyDescent="0.2">
      <c r="C349" s="3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</row>
    <row r="350" spans="3:23" s="2" customFormat="1" x14ac:dyDescent="0.2">
      <c r="C350" s="3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</row>
    <row r="351" spans="3:23" s="2" customFormat="1" x14ac:dyDescent="0.2">
      <c r="C351" s="3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</row>
    <row r="352" spans="3:23" s="2" customFormat="1" x14ac:dyDescent="0.2">
      <c r="C352" s="3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</row>
    <row r="353" spans="3:23" s="2" customFormat="1" x14ac:dyDescent="0.2">
      <c r="C353" s="3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</row>
    <row r="354" spans="3:23" s="2" customFormat="1" x14ac:dyDescent="0.2">
      <c r="C354" s="3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</row>
    <row r="355" spans="3:23" s="2" customFormat="1" x14ac:dyDescent="0.2">
      <c r="C355" s="3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</row>
    <row r="356" spans="3:23" s="2" customFormat="1" x14ac:dyDescent="0.2">
      <c r="C356" s="3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</row>
    <row r="357" spans="3:23" s="2" customFormat="1" x14ac:dyDescent="0.2">
      <c r="C357" s="3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</row>
    <row r="358" spans="3:23" s="2" customFormat="1" x14ac:dyDescent="0.2">
      <c r="C358" s="3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</row>
    <row r="359" spans="3:23" s="2" customFormat="1" x14ac:dyDescent="0.2">
      <c r="C359" s="3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</row>
    <row r="360" spans="3:23" s="2" customFormat="1" x14ac:dyDescent="0.2">
      <c r="C360" s="3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</row>
    <row r="361" spans="3:23" s="2" customFormat="1" x14ac:dyDescent="0.2">
      <c r="C361" s="3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</row>
    <row r="362" spans="3:23" s="2" customFormat="1" x14ac:dyDescent="0.2">
      <c r="C362" s="3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</row>
    <row r="363" spans="3:23" s="2" customFormat="1" x14ac:dyDescent="0.2">
      <c r="C363" s="3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</row>
    <row r="364" spans="3:23" s="2" customFormat="1" x14ac:dyDescent="0.2">
      <c r="C364" s="3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</row>
    <row r="365" spans="3:23" s="2" customFormat="1" x14ac:dyDescent="0.2">
      <c r="C365" s="3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</row>
    <row r="366" spans="3:23" s="2" customFormat="1" x14ac:dyDescent="0.2">
      <c r="C366" s="3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</row>
    <row r="367" spans="3:23" s="2" customFormat="1" x14ac:dyDescent="0.2">
      <c r="C367" s="3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</row>
    <row r="368" spans="3:23" s="2" customFormat="1" x14ac:dyDescent="0.2">
      <c r="C368" s="3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</row>
    <row r="369" spans="3:23" s="2" customFormat="1" x14ac:dyDescent="0.2">
      <c r="C369" s="3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</row>
    <row r="370" spans="3:23" s="2" customFormat="1" x14ac:dyDescent="0.2">
      <c r="C370" s="3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</row>
    <row r="371" spans="3:23" s="2" customFormat="1" x14ac:dyDescent="0.2">
      <c r="C371" s="3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</row>
    <row r="372" spans="3:23" s="2" customFormat="1" x14ac:dyDescent="0.2">
      <c r="C372" s="3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</row>
    <row r="373" spans="3:23" s="2" customFormat="1" x14ac:dyDescent="0.2">
      <c r="C373" s="3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</row>
    <row r="374" spans="3:23" s="2" customFormat="1" x14ac:dyDescent="0.2">
      <c r="C374" s="3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</row>
    <row r="375" spans="3:23" s="2" customFormat="1" x14ac:dyDescent="0.2">
      <c r="C375" s="3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</row>
    <row r="376" spans="3:23" s="2" customFormat="1" x14ac:dyDescent="0.2">
      <c r="C376" s="3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</row>
    <row r="377" spans="3:23" s="2" customFormat="1" x14ac:dyDescent="0.2">
      <c r="C377" s="3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</row>
    <row r="378" spans="3:23" s="2" customFormat="1" x14ac:dyDescent="0.2">
      <c r="C378" s="3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</row>
    <row r="379" spans="3:23" s="2" customFormat="1" x14ac:dyDescent="0.2">
      <c r="C379" s="3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</row>
    <row r="380" spans="3:23" s="2" customFormat="1" x14ac:dyDescent="0.2">
      <c r="C380" s="3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</row>
    <row r="381" spans="3:23" s="2" customFormat="1" x14ac:dyDescent="0.2">
      <c r="C381" s="3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</row>
    <row r="382" spans="3:23" s="2" customFormat="1" x14ac:dyDescent="0.2">
      <c r="C382" s="3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</row>
    <row r="383" spans="3:23" s="2" customFormat="1" x14ac:dyDescent="0.2">
      <c r="C383" s="3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</row>
    <row r="384" spans="3:23" s="2" customFormat="1" x14ac:dyDescent="0.2">
      <c r="C384" s="3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</row>
    <row r="385" spans="3:23" s="2" customFormat="1" x14ac:dyDescent="0.2">
      <c r="C385" s="3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</row>
    <row r="386" spans="3:23" s="2" customFormat="1" x14ac:dyDescent="0.2">
      <c r="C386" s="3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</row>
    <row r="387" spans="3:23" s="2" customFormat="1" x14ac:dyDescent="0.2">
      <c r="C387" s="3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</row>
    <row r="388" spans="3:23" s="2" customFormat="1" x14ac:dyDescent="0.2">
      <c r="C388" s="3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</row>
    <row r="389" spans="3:23" s="2" customFormat="1" x14ac:dyDescent="0.2">
      <c r="C389" s="3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</row>
    <row r="390" spans="3:23" s="2" customFormat="1" x14ac:dyDescent="0.2">
      <c r="C390" s="3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</row>
    <row r="391" spans="3:23" s="2" customFormat="1" x14ac:dyDescent="0.2">
      <c r="C391" s="3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</row>
    <row r="392" spans="3:23" s="2" customFormat="1" x14ac:dyDescent="0.2">
      <c r="C392" s="3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</row>
    <row r="393" spans="3:23" s="2" customFormat="1" x14ac:dyDescent="0.2">
      <c r="C393" s="3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</row>
    <row r="394" spans="3:23" s="2" customFormat="1" x14ac:dyDescent="0.2">
      <c r="C394" s="3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</row>
    <row r="395" spans="3:23" s="2" customFormat="1" x14ac:dyDescent="0.2">
      <c r="C395" s="3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</row>
    <row r="396" spans="3:23" s="2" customFormat="1" x14ac:dyDescent="0.2">
      <c r="C396" s="3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</row>
    <row r="397" spans="3:23" s="2" customFormat="1" x14ac:dyDescent="0.2">
      <c r="C397" s="3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</row>
    <row r="398" spans="3:23" s="2" customFormat="1" x14ac:dyDescent="0.2">
      <c r="C398" s="3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</row>
    <row r="399" spans="3:23" s="2" customFormat="1" x14ac:dyDescent="0.2">
      <c r="C399" s="3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</row>
    <row r="400" spans="3:23" s="2" customFormat="1" x14ac:dyDescent="0.2">
      <c r="C400" s="3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</row>
    <row r="401" spans="3:23" s="2" customFormat="1" x14ac:dyDescent="0.2">
      <c r="C401" s="3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</row>
    <row r="402" spans="3:23" s="2" customFormat="1" x14ac:dyDescent="0.2">
      <c r="C402" s="3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</row>
    <row r="403" spans="3:23" s="2" customFormat="1" x14ac:dyDescent="0.2">
      <c r="C403" s="3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</row>
    <row r="404" spans="3:23" s="2" customFormat="1" x14ac:dyDescent="0.2">
      <c r="C404" s="3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</row>
    <row r="405" spans="3:23" s="2" customFormat="1" x14ac:dyDescent="0.2">
      <c r="C405" s="3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</row>
    <row r="406" spans="3:23" s="2" customFormat="1" x14ac:dyDescent="0.2">
      <c r="C406" s="3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</row>
    <row r="407" spans="3:23" s="2" customFormat="1" x14ac:dyDescent="0.2">
      <c r="C407" s="3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</row>
    <row r="408" spans="3:23" s="2" customFormat="1" x14ac:dyDescent="0.2">
      <c r="C408" s="3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</row>
    <row r="409" spans="3:23" s="2" customFormat="1" x14ac:dyDescent="0.2">
      <c r="C409" s="3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</row>
    <row r="410" spans="3:23" s="2" customFormat="1" x14ac:dyDescent="0.2">
      <c r="C410" s="3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</row>
    <row r="411" spans="3:23" s="2" customFormat="1" x14ac:dyDescent="0.2">
      <c r="C411" s="3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</row>
    <row r="412" spans="3:23" s="2" customFormat="1" x14ac:dyDescent="0.2">
      <c r="C412" s="3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</row>
    <row r="413" spans="3:23" s="2" customFormat="1" x14ac:dyDescent="0.2">
      <c r="C413" s="3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</row>
    <row r="414" spans="3:23" s="2" customFormat="1" x14ac:dyDescent="0.2">
      <c r="C414" s="3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</row>
    <row r="415" spans="3:23" s="2" customFormat="1" x14ac:dyDescent="0.2">
      <c r="C415" s="3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</row>
    <row r="416" spans="3:23" s="2" customFormat="1" x14ac:dyDescent="0.2">
      <c r="C416" s="3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</row>
    <row r="417" spans="3:23" s="2" customFormat="1" x14ac:dyDescent="0.2">
      <c r="C417" s="3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</row>
    <row r="418" spans="3:23" s="2" customFormat="1" x14ac:dyDescent="0.2">
      <c r="C418" s="3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</row>
    <row r="419" spans="3:23" s="2" customFormat="1" x14ac:dyDescent="0.2">
      <c r="C419" s="3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</row>
    <row r="420" spans="3:23" s="2" customFormat="1" x14ac:dyDescent="0.2">
      <c r="C420" s="3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</row>
    <row r="421" spans="3:23" s="2" customFormat="1" x14ac:dyDescent="0.2">
      <c r="C421" s="3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</row>
    <row r="422" spans="3:23" s="2" customFormat="1" x14ac:dyDescent="0.2">
      <c r="C422" s="3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</row>
    <row r="423" spans="3:23" s="2" customFormat="1" x14ac:dyDescent="0.2">
      <c r="C423" s="3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</row>
    <row r="424" spans="3:23" s="2" customFormat="1" x14ac:dyDescent="0.2">
      <c r="C424" s="3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</row>
    <row r="425" spans="3:23" s="2" customFormat="1" x14ac:dyDescent="0.2">
      <c r="C425" s="3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</row>
    <row r="426" spans="3:23" s="2" customFormat="1" x14ac:dyDescent="0.2">
      <c r="C426" s="3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</row>
    <row r="427" spans="3:23" s="2" customFormat="1" x14ac:dyDescent="0.2">
      <c r="C427" s="3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</row>
    <row r="428" spans="3:23" s="2" customFormat="1" x14ac:dyDescent="0.2">
      <c r="C428" s="3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</row>
    <row r="429" spans="3:23" s="2" customFormat="1" x14ac:dyDescent="0.2">
      <c r="C429" s="3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</row>
    <row r="430" spans="3:23" s="2" customFormat="1" x14ac:dyDescent="0.2">
      <c r="C430" s="3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</row>
    <row r="431" spans="3:23" s="2" customFormat="1" x14ac:dyDescent="0.2">
      <c r="C431" s="3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</row>
    <row r="432" spans="3:23" s="2" customFormat="1" x14ac:dyDescent="0.2">
      <c r="C432" s="3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</row>
    <row r="433" spans="3:23" s="2" customFormat="1" x14ac:dyDescent="0.2">
      <c r="C433" s="3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</row>
    <row r="434" spans="3:23" s="2" customFormat="1" x14ac:dyDescent="0.2">
      <c r="C434" s="3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</row>
    <row r="435" spans="3:23" s="2" customFormat="1" x14ac:dyDescent="0.2">
      <c r="C435" s="3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</row>
    <row r="436" spans="3:23" s="2" customFormat="1" x14ac:dyDescent="0.2">
      <c r="C436" s="3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</row>
    <row r="437" spans="3:23" s="2" customFormat="1" x14ac:dyDescent="0.2">
      <c r="C437" s="3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</row>
    <row r="438" spans="3:23" s="2" customFormat="1" x14ac:dyDescent="0.2">
      <c r="C438" s="3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</row>
    <row r="439" spans="3:23" s="2" customFormat="1" x14ac:dyDescent="0.2">
      <c r="C439" s="3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</row>
    <row r="440" spans="3:23" s="2" customFormat="1" x14ac:dyDescent="0.2">
      <c r="C440" s="3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</row>
    <row r="441" spans="3:23" s="2" customFormat="1" x14ac:dyDescent="0.2">
      <c r="C441" s="3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</row>
    <row r="442" spans="3:23" s="2" customFormat="1" x14ac:dyDescent="0.2">
      <c r="C442" s="3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</row>
    <row r="443" spans="3:23" s="2" customFormat="1" x14ac:dyDescent="0.2">
      <c r="C443" s="3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</row>
    <row r="444" spans="3:23" s="2" customFormat="1" x14ac:dyDescent="0.2">
      <c r="C444" s="3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</row>
    <row r="445" spans="3:23" s="2" customFormat="1" x14ac:dyDescent="0.2">
      <c r="C445" s="3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</row>
    <row r="446" spans="3:23" s="2" customFormat="1" x14ac:dyDescent="0.2">
      <c r="C446" s="3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</row>
    <row r="447" spans="3:23" s="2" customFormat="1" x14ac:dyDescent="0.2">
      <c r="C447" s="3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</row>
    <row r="448" spans="3:23" s="2" customFormat="1" x14ac:dyDescent="0.2">
      <c r="C448" s="3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</row>
    <row r="449" spans="3:23" s="2" customFormat="1" x14ac:dyDescent="0.2">
      <c r="C449" s="3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</row>
    <row r="450" spans="3:23" s="2" customFormat="1" x14ac:dyDescent="0.2">
      <c r="C450" s="3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</row>
    <row r="451" spans="3:23" s="2" customFormat="1" x14ac:dyDescent="0.2">
      <c r="C451" s="3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</row>
    <row r="452" spans="3:23" s="2" customFormat="1" x14ac:dyDescent="0.2">
      <c r="C452" s="3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</row>
    <row r="453" spans="3:23" s="2" customFormat="1" x14ac:dyDescent="0.2">
      <c r="C453" s="3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</row>
    <row r="454" spans="3:23" s="2" customFormat="1" x14ac:dyDescent="0.2">
      <c r="C454" s="3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</row>
    <row r="455" spans="3:23" s="2" customFormat="1" x14ac:dyDescent="0.2">
      <c r="C455" s="3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</row>
    <row r="456" spans="3:23" s="2" customFormat="1" x14ac:dyDescent="0.2">
      <c r="C456" s="3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</row>
    <row r="457" spans="3:23" s="2" customFormat="1" x14ac:dyDescent="0.2">
      <c r="C457" s="3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</row>
    <row r="458" spans="3:23" s="2" customFormat="1" x14ac:dyDescent="0.2">
      <c r="C458" s="3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</row>
    <row r="459" spans="3:23" s="2" customFormat="1" x14ac:dyDescent="0.2">
      <c r="C459" s="3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</row>
    <row r="460" spans="3:23" s="2" customFormat="1" x14ac:dyDescent="0.2">
      <c r="C460" s="3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</row>
    <row r="461" spans="3:23" s="2" customFormat="1" x14ac:dyDescent="0.2">
      <c r="C461" s="3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</row>
    <row r="462" spans="3:23" s="2" customFormat="1" x14ac:dyDescent="0.2">
      <c r="C462" s="3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</row>
    <row r="463" spans="3:23" s="2" customFormat="1" x14ac:dyDescent="0.2">
      <c r="C463" s="3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</row>
    <row r="464" spans="3:23" s="2" customFormat="1" x14ac:dyDescent="0.2">
      <c r="C464" s="3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</row>
    <row r="465" spans="3:23" s="2" customFormat="1" x14ac:dyDescent="0.2">
      <c r="C465" s="3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</row>
    <row r="466" spans="3:23" s="2" customFormat="1" x14ac:dyDescent="0.2">
      <c r="C466" s="3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</row>
    <row r="467" spans="3:23" s="2" customFormat="1" x14ac:dyDescent="0.2">
      <c r="C467" s="3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</row>
    <row r="468" spans="3:23" s="2" customFormat="1" x14ac:dyDescent="0.2">
      <c r="C468" s="3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</row>
    <row r="469" spans="3:23" s="2" customFormat="1" x14ac:dyDescent="0.2">
      <c r="C469" s="3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</row>
    <row r="470" spans="3:23" s="2" customFormat="1" x14ac:dyDescent="0.2">
      <c r="C470" s="3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</row>
    <row r="471" spans="3:23" s="2" customFormat="1" x14ac:dyDescent="0.2">
      <c r="C471" s="3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</row>
    <row r="472" spans="3:23" s="2" customFormat="1" x14ac:dyDescent="0.2">
      <c r="C472" s="3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</row>
    <row r="473" spans="3:23" s="2" customFormat="1" x14ac:dyDescent="0.2">
      <c r="C473" s="3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</row>
    <row r="474" spans="3:23" s="2" customFormat="1" x14ac:dyDescent="0.2">
      <c r="C474" s="3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</row>
    <row r="475" spans="3:23" s="2" customFormat="1" x14ac:dyDescent="0.2">
      <c r="C475" s="3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</row>
    <row r="476" spans="3:23" s="2" customFormat="1" x14ac:dyDescent="0.2">
      <c r="C476" s="3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</row>
    <row r="477" spans="3:23" s="2" customFormat="1" x14ac:dyDescent="0.2">
      <c r="C477" s="3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</row>
    <row r="478" spans="3:23" s="2" customFormat="1" x14ac:dyDescent="0.2">
      <c r="C478" s="3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</row>
    <row r="479" spans="3:23" s="2" customFormat="1" x14ac:dyDescent="0.2">
      <c r="C479" s="3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</row>
    <row r="480" spans="3:23" s="2" customFormat="1" x14ac:dyDescent="0.2">
      <c r="C480" s="3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</row>
    <row r="481" spans="3:23" s="2" customFormat="1" x14ac:dyDescent="0.2">
      <c r="C481" s="3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</row>
    <row r="482" spans="3:23" s="2" customFormat="1" x14ac:dyDescent="0.2">
      <c r="C482" s="3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</row>
    <row r="483" spans="3:23" s="2" customFormat="1" x14ac:dyDescent="0.2">
      <c r="C483" s="3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</row>
    <row r="484" spans="3:23" s="2" customFormat="1" x14ac:dyDescent="0.2">
      <c r="C484" s="3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</row>
    <row r="485" spans="3:23" s="2" customFormat="1" x14ac:dyDescent="0.2">
      <c r="C485" s="3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</row>
    <row r="486" spans="3:23" s="2" customFormat="1" x14ac:dyDescent="0.2">
      <c r="C486" s="3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</row>
    <row r="487" spans="3:23" s="2" customFormat="1" x14ac:dyDescent="0.2">
      <c r="C487" s="3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</row>
    <row r="488" spans="3:23" s="2" customFormat="1" x14ac:dyDescent="0.2">
      <c r="C488" s="3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</row>
    <row r="489" spans="3:23" s="2" customFormat="1" x14ac:dyDescent="0.2">
      <c r="C489" s="3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</row>
    <row r="490" spans="3:23" s="2" customFormat="1" x14ac:dyDescent="0.2">
      <c r="C490" s="3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</row>
    <row r="491" spans="3:23" s="2" customFormat="1" x14ac:dyDescent="0.2">
      <c r="C491" s="3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</row>
    <row r="492" spans="3:23" s="2" customFormat="1" x14ac:dyDescent="0.2">
      <c r="C492" s="3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</row>
    <row r="493" spans="3:23" s="2" customFormat="1" x14ac:dyDescent="0.2">
      <c r="C493" s="3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</row>
    <row r="494" spans="3:23" s="2" customFormat="1" x14ac:dyDescent="0.2">
      <c r="C494" s="3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</row>
    <row r="495" spans="3:23" s="2" customFormat="1" x14ac:dyDescent="0.2">
      <c r="C495" s="3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</row>
    <row r="496" spans="3:23" s="2" customFormat="1" x14ac:dyDescent="0.2">
      <c r="C496" s="3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</row>
    <row r="497" spans="3:23" s="2" customFormat="1" x14ac:dyDescent="0.2">
      <c r="C497" s="3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</row>
    <row r="498" spans="3:23" s="2" customFormat="1" x14ac:dyDescent="0.2">
      <c r="C498" s="3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</row>
    <row r="499" spans="3:23" s="2" customFormat="1" x14ac:dyDescent="0.2">
      <c r="C499" s="3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</row>
    <row r="500" spans="3:23" s="2" customFormat="1" x14ac:dyDescent="0.2">
      <c r="C500" s="3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</row>
    <row r="501" spans="3:23" s="2" customFormat="1" x14ac:dyDescent="0.2">
      <c r="C501" s="3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</row>
    <row r="502" spans="3:23" s="2" customFormat="1" x14ac:dyDescent="0.2">
      <c r="C502" s="3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</row>
    <row r="503" spans="3:23" s="2" customFormat="1" x14ac:dyDescent="0.2">
      <c r="C503" s="3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</row>
    <row r="504" spans="3:23" s="2" customFormat="1" x14ac:dyDescent="0.2">
      <c r="C504" s="3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</row>
    <row r="505" spans="3:23" s="2" customFormat="1" x14ac:dyDescent="0.2">
      <c r="C505" s="3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</row>
    <row r="506" spans="3:23" s="2" customFormat="1" x14ac:dyDescent="0.2">
      <c r="C506" s="3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</row>
    <row r="507" spans="3:23" s="2" customFormat="1" x14ac:dyDescent="0.2">
      <c r="C507" s="3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</row>
    <row r="508" spans="3:23" s="2" customFormat="1" x14ac:dyDescent="0.2">
      <c r="C508" s="3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</row>
    <row r="509" spans="3:23" s="2" customFormat="1" x14ac:dyDescent="0.2">
      <c r="C509" s="3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</row>
    <row r="510" spans="3:23" s="2" customFormat="1" x14ac:dyDescent="0.2">
      <c r="C510" s="3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</row>
    <row r="511" spans="3:23" s="2" customFormat="1" x14ac:dyDescent="0.2">
      <c r="C511" s="3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</row>
    <row r="512" spans="3:23" s="2" customFormat="1" x14ac:dyDescent="0.2">
      <c r="C512" s="3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</row>
    <row r="513" spans="3:23" s="2" customFormat="1" x14ac:dyDescent="0.2">
      <c r="C513" s="3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</row>
    <row r="514" spans="3:23" s="2" customFormat="1" x14ac:dyDescent="0.2">
      <c r="C514" s="3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</row>
    <row r="515" spans="3:23" s="2" customFormat="1" x14ac:dyDescent="0.2">
      <c r="C515" s="3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</row>
    <row r="516" spans="3:23" s="2" customFormat="1" x14ac:dyDescent="0.2">
      <c r="C516" s="3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</row>
    <row r="517" spans="3:23" s="2" customFormat="1" x14ac:dyDescent="0.2">
      <c r="C517" s="3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</row>
    <row r="518" spans="3:23" s="2" customFormat="1" x14ac:dyDescent="0.2">
      <c r="C518" s="3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</row>
    <row r="519" spans="3:23" s="2" customFormat="1" x14ac:dyDescent="0.2">
      <c r="C519" s="3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</row>
    <row r="520" spans="3:23" s="2" customFormat="1" x14ac:dyDescent="0.2">
      <c r="C520" s="3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</row>
    <row r="521" spans="3:23" s="2" customFormat="1" x14ac:dyDescent="0.2">
      <c r="C521" s="3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</row>
    <row r="522" spans="3:23" s="2" customFormat="1" x14ac:dyDescent="0.2">
      <c r="C522" s="3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</row>
    <row r="523" spans="3:23" s="2" customFormat="1" x14ac:dyDescent="0.2">
      <c r="C523" s="3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</row>
    <row r="524" spans="3:23" s="2" customFormat="1" x14ac:dyDescent="0.2">
      <c r="C524" s="3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</row>
    <row r="525" spans="3:23" s="2" customFormat="1" x14ac:dyDescent="0.2">
      <c r="C525" s="3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</row>
    <row r="526" spans="3:23" s="2" customFormat="1" x14ac:dyDescent="0.2">
      <c r="C526" s="3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</row>
    <row r="527" spans="3:23" s="2" customFormat="1" x14ac:dyDescent="0.2">
      <c r="C527" s="3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</row>
    <row r="528" spans="3:23" s="2" customFormat="1" x14ac:dyDescent="0.2">
      <c r="C528" s="3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</row>
    <row r="529" spans="3:23" s="2" customFormat="1" x14ac:dyDescent="0.2">
      <c r="C529" s="3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</row>
    <row r="530" spans="3:23" s="2" customFormat="1" x14ac:dyDescent="0.2">
      <c r="C530" s="3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</row>
    <row r="531" spans="3:23" s="2" customFormat="1" x14ac:dyDescent="0.2">
      <c r="C531" s="3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</row>
    <row r="532" spans="3:23" s="2" customFormat="1" x14ac:dyDescent="0.2">
      <c r="C532" s="3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</row>
    <row r="533" spans="3:23" s="2" customFormat="1" x14ac:dyDescent="0.2">
      <c r="C533" s="3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</row>
    <row r="534" spans="3:23" s="2" customFormat="1" x14ac:dyDescent="0.2">
      <c r="C534" s="3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</row>
    <row r="535" spans="3:23" s="2" customFormat="1" x14ac:dyDescent="0.2">
      <c r="C535" s="3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</row>
    <row r="536" spans="3:23" s="2" customFormat="1" x14ac:dyDescent="0.2">
      <c r="C536" s="3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</row>
    <row r="537" spans="3:23" s="2" customFormat="1" x14ac:dyDescent="0.2">
      <c r="C537" s="3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</row>
    <row r="538" spans="3:23" s="2" customFormat="1" x14ac:dyDescent="0.2">
      <c r="C538" s="3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</row>
    <row r="539" spans="3:23" s="2" customFormat="1" x14ac:dyDescent="0.2">
      <c r="C539" s="3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</row>
    <row r="540" spans="3:23" s="2" customFormat="1" x14ac:dyDescent="0.2">
      <c r="C540" s="3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</row>
    <row r="541" spans="3:23" s="2" customFormat="1" x14ac:dyDescent="0.2">
      <c r="C541" s="3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</row>
    <row r="542" spans="3:23" s="2" customFormat="1" x14ac:dyDescent="0.2">
      <c r="C542" s="3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</row>
    <row r="543" spans="3:23" s="2" customFormat="1" x14ac:dyDescent="0.2">
      <c r="C543" s="3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</row>
    <row r="544" spans="3:23" s="2" customFormat="1" x14ac:dyDescent="0.2">
      <c r="C544" s="3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</row>
    <row r="545" spans="3:23" s="2" customFormat="1" x14ac:dyDescent="0.2">
      <c r="C545" s="3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</row>
    <row r="546" spans="3:23" s="2" customFormat="1" x14ac:dyDescent="0.2">
      <c r="C546" s="3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</row>
    <row r="547" spans="3:23" s="2" customFormat="1" x14ac:dyDescent="0.2">
      <c r="C547" s="3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</row>
    <row r="548" spans="3:23" s="2" customFormat="1" x14ac:dyDescent="0.2">
      <c r="C548" s="3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</row>
    <row r="549" spans="3:23" s="2" customFormat="1" x14ac:dyDescent="0.2">
      <c r="C549" s="3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</row>
    <row r="550" spans="3:23" s="2" customFormat="1" x14ac:dyDescent="0.2">
      <c r="C550" s="3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</row>
    <row r="551" spans="3:23" s="2" customFormat="1" x14ac:dyDescent="0.2">
      <c r="C551" s="3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</row>
    <row r="552" spans="3:23" s="2" customFormat="1" x14ac:dyDescent="0.2">
      <c r="C552" s="3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</row>
    <row r="553" spans="3:23" s="2" customFormat="1" x14ac:dyDescent="0.2">
      <c r="C553" s="3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</row>
    <row r="554" spans="3:23" s="2" customFormat="1" x14ac:dyDescent="0.2">
      <c r="C554" s="3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</row>
    <row r="555" spans="3:23" s="2" customFormat="1" x14ac:dyDescent="0.2">
      <c r="C555" s="3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</row>
    <row r="556" spans="3:23" s="2" customFormat="1" x14ac:dyDescent="0.2">
      <c r="C556" s="3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</row>
    <row r="557" spans="3:23" s="2" customFormat="1" x14ac:dyDescent="0.2">
      <c r="C557" s="3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</row>
    <row r="558" spans="3:23" s="2" customFormat="1" x14ac:dyDescent="0.2">
      <c r="C558" s="3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</row>
    <row r="559" spans="3:23" s="2" customFormat="1" x14ac:dyDescent="0.2">
      <c r="C559" s="3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</row>
    <row r="560" spans="3:23" s="2" customFormat="1" x14ac:dyDescent="0.2">
      <c r="C560" s="3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</row>
    <row r="561" spans="3:23" s="2" customFormat="1" x14ac:dyDescent="0.2">
      <c r="C561" s="3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</row>
    <row r="562" spans="3:23" s="2" customFormat="1" x14ac:dyDescent="0.2">
      <c r="C562" s="3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</row>
    <row r="563" spans="3:23" s="2" customFormat="1" x14ac:dyDescent="0.2">
      <c r="C563" s="3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</row>
    <row r="564" spans="3:23" s="2" customFormat="1" x14ac:dyDescent="0.2">
      <c r="C564" s="3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</row>
    <row r="565" spans="3:23" s="2" customFormat="1" x14ac:dyDescent="0.2">
      <c r="C565" s="3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</row>
    <row r="566" spans="3:23" s="2" customFormat="1" x14ac:dyDescent="0.2">
      <c r="C566" s="3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</row>
    <row r="567" spans="3:23" s="2" customFormat="1" x14ac:dyDescent="0.2">
      <c r="C567" s="3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</row>
    <row r="568" spans="3:23" s="2" customFormat="1" x14ac:dyDescent="0.2">
      <c r="C568" s="3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</row>
    <row r="569" spans="3:23" s="2" customFormat="1" x14ac:dyDescent="0.2">
      <c r="C569" s="3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</row>
    <row r="570" spans="3:23" s="2" customFormat="1" x14ac:dyDescent="0.2">
      <c r="C570" s="3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</row>
    <row r="571" spans="3:23" s="2" customFormat="1" x14ac:dyDescent="0.2">
      <c r="C571" s="3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</row>
    <row r="572" spans="3:23" s="2" customFormat="1" x14ac:dyDescent="0.2">
      <c r="C572" s="3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</row>
    <row r="573" spans="3:23" s="2" customFormat="1" x14ac:dyDescent="0.2">
      <c r="C573" s="3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</row>
    <row r="574" spans="3:23" s="2" customFormat="1" x14ac:dyDescent="0.2">
      <c r="C574" s="3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</row>
    <row r="575" spans="3:23" s="2" customFormat="1" x14ac:dyDescent="0.2">
      <c r="C575" s="3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</row>
    <row r="576" spans="3:23" s="2" customFormat="1" x14ac:dyDescent="0.2">
      <c r="C576" s="3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</row>
    <row r="577" spans="3:23" s="2" customFormat="1" x14ac:dyDescent="0.2">
      <c r="C577" s="3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</row>
    <row r="578" spans="3:23" s="2" customFormat="1" x14ac:dyDescent="0.2">
      <c r="C578" s="3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</row>
    <row r="579" spans="3:23" s="2" customFormat="1" x14ac:dyDescent="0.2">
      <c r="C579" s="3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</row>
    <row r="580" spans="3:23" s="2" customFormat="1" x14ac:dyDescent="0.2">
      <c r="C580" s="3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</row>
    <row r="581" spans="3:23" s="2" customFormat="1" x14ac:dyDescent="0.2">
      <c r="C581" s="3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</row>
    <row r="582" spans="3:23" s="2" customFormat="1" x14ac:dyDescent="0.2">
      <c r="C582" s="3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</row>
    <row r="583" spans="3:23" s="2" customFormat="1" x14ac:dyDescent="0.2">
      <c r="C583" s="3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</row>
    <row r="584" spans="3:23" s="2" customFormat="1" x14ac:dyDescent="0.2">
      <c r="C584" s="3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</row>
    <row r="585" spans="3:23" s="2" customFormat="1" x14ac:dyDescent="0.2">
      <c r="C585" s="3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</row>
    <row r="586" spans="3:23" s="2" customFormat="1" x14ac:dyDescent="0.2">
      <c r="C586" s="3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</row>
    <row r="587" spans="3:23" s="2" customFormat="1" x14ac:dyDescent="0.2">
      <c r="C587" s="3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</row>
    <row r="588" spans="3:23" s="2" customFormat="1" x14ac:dyDescent="0.2">
      <c r="C588" s="3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</row>
    <row r="589" spans="3:23" s="2" customFormat="1" x14ac:dyDescent="0.2">
      <c r="C589" s="3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</row>
    <row r="590" spans="3:23" s="2" customFormat="1" x14ac:dyDescent="0.2">
      <c r="C590" s="3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</row>
    <row r="591" spans="3:23" s="2" customFormat="1" x14ac:dyDescent="0.2">
      <c r="C591" s="3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</row>
    <row r="592" spans="3:23" s="2" customFormat="1" x14ac:dyDescent="0.2">
      <c r="C592" s="3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</row>
    <row r="593" spans="3:23" s="2" customFormat="1" x14ac:dyDescent="0.2">
      <c r="C593" s="3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</row>
    <row r="594" spans="3:23" s="2" customFormat="1" x14ac:dyDescent="0.2">
      <c r="C594" s="3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</row>
    <row r="595" spans="3:23" s="2" customFormat="1" x14ac:dyDescent="0.2">
      <c r="C595" s="3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</row>
    <row r="596" spans="3:23" s="2" customFormat="1" x14ac:dyDescent="0.2">
      <c r="C596" s="3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</row>
    <row r="597" spans="3:23" s="2" customFormat="1" x14ac:dyDescent="0.2">
      <c r="C597" s="3"/>
      <c r="D597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</row>
    <row r="598" spans="3:23" s="2" customFormat="1" x14ac:dyDescent="0.2">
      <c r="C598" s="3"/>
      <c r="D598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</row>
    <row r="599" spans="3:23" s="2" customFormat="1" x14ac:dyDescent="0.2">
      <c r="C599" s="3"/>
      <c r="D599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</row>
    <row r="600" spans="3:23" s="2" customFormat="1" x14ac:dyDescent="0.2">
      <c r="C600" s="3"/>
      <c r="D600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</row>
    <row r="601" spans="3:23" s="2" customFormat="1" x14ac:dyDescent="0.2">
      <c r="C601" s="3"/>
      <c r="D601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</row>
    <row r="602" spans="3:23" s="2" customFormat="1" x14ac:dyDescent="0.2">
      <c r="C602" s="3"/>
      <c r="D602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</row>
    <row r="603" spans="3:23" s="2" customFormat="1" x14ac:dyDescent="0.2">
      <c r="C603" s="3"/>
      <c r="D603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</row>
    <row r="604" spans="3:23" s="2" customFormat="1" x14ac:dyDescent="0.2">
      <c r="C604" s="3"/>
      <c r="D60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</row>
    <row r="605" spans="3:23" s="2" customFormat="1" x14ac:dyDescent="0.2">
      <c r="C605" s="3"/>
      <c r="D605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</row>
    <row r="606" spans="3:23" s="2" customFormat="1" x14ac:dyDescent="0.2">
      <c r="C606" s="3"/>
      <c r="D606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</row>
    <row r="607" spans="3:23" s="2" customFormat="1" x14ac:dyDescent="0.2">
      <c r="C607" s="3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</row>
    <row r="608" spans="3:23" s="2" customFormat="1" x14ac:dyDescent="0.2">
      <c r="C608" s="3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</row>
    <row r="609" spans="3:23" s="2" customFormat="1" x14ac:dyDescent="0.2">
      <c r="C609" s="3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</row>
    <row r="610" spans="3:23" s="2" customFormat="1" x14ac:dyDescent="0.2">
      <c r="C610" s="3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</row>
    <row r="611" spans="3:23" s="2" customFormat="1" x14ac:dyDescent="0.2">
      <c r="C611" s="3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</row>
    <row r="612" spans="3:23" s="2" customFormat="1" x14ac:dyDescent="0.2">
      <c r="C612" s="3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</row>
    <row r="613" spans="3:23" s="2" customFormat="1" x14ac:dyDescent="0.2">
      <c r="C613" s="3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</row>
    <row r="614" spans="3:23" s="2" customFormat="1" x14ac:dyDescent="0.2">
      <c r="C614" s="3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</row>
    <row r="615" spans="3:23" s="2" customFormat="1" x14ac:dyDescent="0.2">
      <c r="C615" s="3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</row>
    <row r="616" spans="3:23" s="2" customFormat="1" x14ac:dyDescent="0.2">
      <c r="C616" s="3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</row>
    <row r="617" spans="3:23" s="2" customFormat="1" x14ac:dyDescent="0.2">
      <c r="C617" s="3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</row>
    <row r="618" spans="3:23" s="2" customFormat="1" x14ac:dyDescent="0.2">
      <c r="C618" s="3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</row>
    <row r="619" spans="3:23" s="2" customFormat="1" x14ac:dyDescent="0.2">
      <c r="C619" s="3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</row>
    <row r="620" spans="3:23" s="2" customFormat="1" x14ac:dyDescent="0.2">
      <c r="C620" s="3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</row>
    <row r="621" spans="3:23" s="2" customFormat="1" x14ac:dyDescent="0.2">
      <c r="C621" s="3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</row>
    <row r="622" spans="3:23" s="2" customFormat="1" x14ac:dyDescent="0.2">
      <c r="C622" s="3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</row>
    <row r="623" spans="3:23" s="2" customFormat="1" x14ac:dyDescent="0.2">
      <c r="C623" s="3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</row>
    <row r="624" spans="3:23" s="2" customFormat="1" x14ac:dyDescent="0.2">
      <c r="C624" s="3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</row>
    <row r="625" spans="3:23" s="2" customFormat="1" x14ac:dyDescent="0.2">
      <c r="C625" s="3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</row>
    <row r="626" spans="3:23" s="2" customFormat="1" x14ac:dyDescent="0.2">
      <c r="C626" s="3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</row>
    <row r="627" spans="3:23" s="2" customFormat="1" x14ac:dyDescent="0.2">
      <c r="C627" s="3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</row>
    <row r="628" spans="3:23" s="2" customFormat="1" x14ac:dyDescent="0.2">
      <c r="C628" s="3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</row>
    <row r="629" spans="3:23" s="2" customFormat="1" x14ac:dyDescent="0.2">
      <c r="C629" s="3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</row>
    <row r="630" spans="3:23" s="2" customFormat="1" x14ac:dyDescent="0.2">
      <c r="C630" s="3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</row>
    <row r="631" spans="3:23" s="2" customFormat="1" x14ac:dyDescent="0.2">
      <c r="C631" s="3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</row>
    <row r="632" spans="3:23" s="2" customFormat="1" x14ac:dyDescent="0.2">
      <c r="C632" s="3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</row>
    <row r="633" spans="3:23" s="2" customFormat="1" x14ac:dyDescent="0.2">
      <c r="C633" s="3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</row>
    <row r="634" spans="3:23" s="2" customFormat="1" x14ac:dyDescent="0.2">
      <c r="C634" s="3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</row>
    <row r="635" spans="3:23" s="2" customFormat="1" x14ac:dyDescent="0.2">
      <c r="C635" s="3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</row>
    <row r="636" spans="3:23" s="2" customFormat="1" x14ac:dyDescent="0.2">
      <c r="C636" s="3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</row>
    <row r="637" spans="3:23" s="2" customFormat="1" x14ac:dyDescent="0.2">
      <c r="C637" s="3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</row>
    <row r="638" spans="3:23" s="2" customFormat="1" x14ac:dyDescent="0.2">
      <c r="C638" s="3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</row>
    <row r="639" spans="3:23" s="2" customFormat="1" x14ac:dyDescent="0.2">
      <c r="C639" s="3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</row>
    <row r="640" spans="3:23" s="2" customFormat="1" x14ac:dyDescent="0.2">
      <c r="C640" s="3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</row>
    <row r="641" spans="3:23" s="2" customFormat="1" x14ac:dyDescent="0.2">
      <c r="C641" s="3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</row>
    <row r="642" spans="3:23" s="2" customFormat="1" x14ac:dyDescent="0.2">
      <c r="C642" s="3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</row>
    <row r="643" spans="3:23" s="2" customFormat="1" x14ac:dyDescent="0.2">
      <c r="C643" s="3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</row>
    <row r="644" spans="3:23" s="2" customFormat="1" x14ac:dyDescent="0.2">
      <c r="C644" s="3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</row>
    <row r="645" spans="3:23" s="2" customFormat="1" x14ac:dyDescent="0.2">
      <c r="C645" s="3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</row>
    <row r="646" spans="3:23" s="2" customFormat="1" x14ac:dyDescent="0.2">
      <c r="C646" s="3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</row>
    <row r="647" spans="3:23" s="2" customFormat="1" x14ac:dyDescent="0.2">
      <c r="C647" s="3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</row>
    <row r="648" spans="3:23" s="2" customFormat="1" x14ac:dyDescent="0.2">
      <c r="C648" s="3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</row>
    <row r="649" spans="3:23" s="2" customFormat="1" x14ac:dyDescent="0.2">
      <c r="C649" s="3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</row>
    <row r="650" spans="3:23" s="2" customFormat="1" x14ac:dyDescent="0.2">
      <c r="C650" s="3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</row>
    <row r="651" spans="3:23" s="2" customFormat="1" x14ac:dyDescent="0.2">
      <c r="C651" s="3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</row>
    <row r="652" spans="3:23" s="2" customFormat="1" x14ac:dyDescent="0.2">
      <c r="C652" s="3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</row>
    <row r="653" spans="3:23" s="2" customFormat="1" x14ac:dyDescent="0.2">
      <c r="C653" s="3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</row>
    <row r="654" spans="3:23" s="2" customFormat="1" x14ac:dyDescent="0.2">
      <c r="C654" s="3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</row>
    <row r="655" spans="3:23" s="2" customFormat="1" x14ac:dyDescent="0.2">
      <c r="C655" s="3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</row>
    <row r="656" spans="3:23" s="2" customFormat="1" x14ac:dyDescent="0.2">
      <c r="C656" s="3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</row>
    <row r="657" spans="3:23" s="2" customFormat="1" x14ac:dyDescent="0.2">
      <c r="C657" s="3"/>
      <c r="D657">
        <f>SUM(InterveningNaturalFlow!B1210:B1245)</f>
        <v>6443164</v>
      </c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</row>
    <row r="658" spans="3:23" s="2" customFormat="1" x14ac:dyDescent="0.2">
      <c r="C658" s="3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</row>
    <row r="659" spans="3:23" s="2" customFormat="1" x14ac:dyDescent="0.2">
      <c r="C659" s="3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</row>
    <row r="660" spans="3:23" s="2" customFormat="1" x14ac:dyDescent="0.2">
      <c r="C660" s="3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</row>
    <row r="661" spans="3:23" s="2" customFormat="1" x14ac:dyDescent="0.2">
      <c r="C661" s="3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</row>
    <row r="662" spans="3:23" s="2" customFormat="1" x14ac:dyDescent="0.2">
      <c r="C662" s="3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</row>
    <row r="663" spans="3:23" s="2" customFormat="1" x14ac:dyDescent="0.2">
      <c r="C663" s="3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</row>
    <row r="664" spans="3:23" s="2" customFormat="1" x14ac:dyDescent="0.2">
      <c r="C664" s="3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</row>
    <row r="665" spans="3:23" s="2" customFormat="1" x14ac:dyDescent="0.2">
      <c r="C665" s="3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</row>
    <row r="666" spans="3:23" s="2" customFormat="1" x14ac:dyDescent="0.2">
      <c r="C666" s="3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</row>
    <row r="667" spans="3:23" s="2" customFormat="1" x14ac:dyDescent="0.2">
      <c r="C667" s="3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</row>
    <row r="668" spans="3:23" s="2" customFormat="1" x14ac:dyDescent="0.2">
      <c r="C668" s="3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</row>
    <row r="669" spans="3:23" s="2" customFormat="1" x14ac:dyDescent="0.2">
      <c r="C669" s="3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</row>
    <row r="670" spans="3:23" s="2" customFormat="1" x14ac:dyDescent="0.2">
      <c r="C670" s="3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</row>
    <row r="671" spans="3:23" s="2" customFormat="1" x14ac:dyDescent="0.2">
      <c r="C671" s="3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</row>
    <row r="672" spans="3:23" s="2" customFormat="1" x14ac:dyDescent="0.2">
      <c r="C672" s="3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</row>
    <row r="673" spans="3:23" s="2" customFormat="1" x14ac:dyDescent="0.2">
      <c r="C673" s="3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</row>
    <row r="674" spans="3:23" s="2" customFormat="1" x14ac:dyDescent="0.2">
      <c r="C674" s="3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</row>
    <row r="675" spans="3:23" s="2" customFormat="1" x14ac:dyDescent="0.2">
      <c r="C675" s="3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</row>
    <row r="676" spans="3:23" s="2" customFormat="1" x14ac:dyDescent="0.2">
      <c r="C676" s="3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</row>
    <row r="677" spans="3:23" s="2" customFormat="1" x14ac:dyDescent="0.2">
      <c r="C677" s="3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</row>
    <row r="678" spans="3:23" s="2" customFormat="1" x14ac:dyDescent="0.2">
      <c r="C678" s="3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</row>
    <row r="679" spans="3:23" s="2" customFormat="1" x14ac:dyDescent="0.2">
      <c r="C679" s="3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</row>
    <row r="680" spans="3:23" s="2" customFormat="1" x14ac:dyDescent="0.2">
      <c r="C680" s="3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</row>
    <row r="681" spans="3:23" s="2" customFormat="1" x14ac:dyDescent="0.2">
      <c r="C681" s="3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</row>
    <row r="682" spans="3:23" s="2" customFormat="1" x14ac:dyDescent="0.2">
      <c r="C682" s="3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</row>
    <row r="683" spans="3:23" s="2" customFormat="1" x14ac:dyDescent="0.2">
      <c r="C683" s="3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</row>
    <row r="684" spans="3:23" s="2" customFormat="1" x14ac:dyDescent="0.2">
      <c r="C684" s="3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</row>
    <row r="685" spans="3:23" s="2" customFormat="1" x14ac:dyDescent="0.2">
      <c r="C685" s="3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</row>
    <row r="686" spans="3:23" s="2" customFormat="1" x14ac:dyDescent="0.2">
      <c r="C686" s="3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</row>
    <row r="687" spans="3:23" s="2" customFormat="1" x14ac:dyDescent="0.2">
      <c r="C687" s="3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</row>
    <row r="688" spans="3:23" s="2" customFormat="1" x14ac:dyDescent="0.2">
      <c r="C688" s="3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</row>
    <row r="689" spans="3:23" s="2" customFormat="1" x14ac:dyDescent="0.2">
      <c r="C689" s="3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</row>
    <row r="690" spans="3:23" s="2" customFormat="1" x14ac:dyDescent="0.2">
      <c r="C690" s="3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</row>
    <row r="691" spans="3:23" s="2" customFormat="1" x14ac:dyDescent="0.2">
      <c r="C691" s="3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</row>
    <row r="692" spans="3:23" s="2" customFormat="1" x14ac:dyDescent="0.2">
      <c r="C692" s="3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</row>
    <row r="693" spans="3:23" s="2" customFormat="1" x14ac:dyDescent="0.2">
      <c r="C693" s="3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</row>
    <row r="694" spans="3:23" s="2" customFormat="1" x14ac:dyDescent="0.2">
      <c r="C694" s="3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</row>
    <row r="695" spans="3:23" s="2" customFormat="1" x14ac:dyDescent="0.2">
      <c r="C695" s="3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</row>
    <row r="696" spans="3:23" s="2" customFormat="1" x14ac:dyDescent="0.2">
      <c r="C696" s="3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</row>
    <row r="697" spans="3:23" s="2" customFormat="1" x14ac:dyDescent="0.2">
      <c r="C697" s="3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</row>
    <row r="698" spans="3:23" s="2" customFormat="1" x14ac:dyDescent="0.2">
      <c r="C698" s="3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</row>
    <row r="699" spans="3:23" s="2" customFormat="1" x14ac:dyDescent="0.2">
      <c r="C699" s="3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</row>
    <row r="700" spans="3:23" s="2" customFormat="1" x14ac:dyDescent="0.2">
      <c r="C700" s="3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</row>
    <row r="701" spans="3:23" s="2" customFormat="1" x14ac:dyDescent="0.2">
      <c r="C701" s="3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</row>
    <row r="702" spans="3:23" s="2" customFormat="1" x14ac:dyDescent="0.2">
      <c r="C702" s="3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</row>
    <row r="703" spans="3:23" s="2" customFormat="1" x14ac:dyDescent="0.2">
      <c r="C703" s="3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</row>
    <row r="704" spans="3:23" s="2" customFormat="1" x14ac:dyDescent="0.2">
      <c r="C704" s="3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</row>
    <row r="705" spans="3:23" s="2" customFormat="1" x14ac:dyDescent="0.2">
      <c r="C705" s="3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</row>
    <row r="706" spans="3:23" s="2" customFormat="1" x14ac:dyDescent="0.2">
      <c r="C706" s="3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</row>
    <row r="707" spans="3:23" s="2" customFormat="1" x14ac:dyDescent="0.2">
      <c r="C707" s="3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</row>
    <row r="708" spans="3:23" s="2" customFormat="1" x14ac:dyDescent="0.2">
      <c r="C708" s="3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</row>
    <row r="709" spans="3:23" s="2" customFormat="1" x14ac:dyDescent="0.2">
      <c r="C709" s="3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</row>
    <row r="710" spans="3:23" s="2" customFormat="1" x14ac:dyDescent="0.2">
      <c r="C710" s="3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</row>
    <row r="711" spans="3:23" s="2" customFormat="1" x14ac:dyDescent="0.2">
      <c r="C711" s="3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</row>
    <row r="712" spans="3:23" s="2" customFormat="1" x14ac:dyDescent="0.2">
      <c r="C712" s="3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</row>
    <row r="713" spans="3:23" s="2" customFormat="1" x14ac:dyDescent="0.2">
      <c r="C713" s="3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</row>
    <row r="714" spans="3:23" s="2" customFormat="1" x14ac:dyDescent="0.2">
      <c r="C714" s="3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</row>
    <row r="715" spans="3:23" s="2" customFormat="1" x14ac:dyDescent="0.2">
      <c r="C715" s="3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</row>
    <row r="716" spans="3:23" s="2" customFormat="1" x14ac:dyDescent="0.2">
      <c r="C716" s="3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</row>
    <row r="717" spans="3:23" s="2" customFormat="1" x14ac:dyDescent="0.2">
      <c r="C717" s="3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</row>
    <row r="718" spans="3:23" s="2" customFormat="1" x14ac:dyDescent="0.2">
      <c r="C718" s="3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</row>
    <row r="719" spans="3:23" s="2" customFormat="1" x14ac:dyDescent="0.2">
      <c r="C719" s="3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</row>
    <row r="720" spans="3:23" s="2" customFormat="1" x14ac:dyDescent="0.2">
      <c r="C720" s="3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</row>
    <row r="721" spans="3:23" s="2" customFormat="1" x14ac:dyDescent="0.2">
      <c r="C721" s="3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</row>
    <row r="722" spans="3:23" s="2" customFormat="1" x14ac:dyDescent="0.2">
      <c r="C722" s="3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</row>
    <row r="723" spans="3:23" s="2" customFormat="1" x14ac:dyDescent="0.2">
      <c r="C723" s="3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</row>
    <row r="724" spans="3:23" s="2" customFormat="1" x14ac:dyDescent="0.2">
      <c r="C724" s="3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</row>
    <row r="725" spans="3:23" s="2" customFormat="1" x14ac:dyDescent="0.2">
      <c r="C725" s="3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</row>
    <row r="726" spans="3:23" s="2" customFormat="1" x14ac:dyDescent="0.2">
      <c r="C726" s="3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</row>
    <row r="727" spans="3:23" s="2" customFormat="1" x14ac:dyDescent="0.2">
      <c r="C727" s="3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</row>
    <row r="728" spans="3:23" s="2" customFormat="1" x14ac:dyDescent="0.2">
      <c r="C728" s="3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</row>
    <row r="729" spans="3:23" s="2" customFormat="1" x14ac:dyDescent="0.2">
      <c r="C729" s="3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</row>
    <row r="730" spans="3:23" s="2" customFormat="1" x14ac:dyDescent="0.2">
      <c r="C730" s="3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</row>
    <row r="731" spans="3:23" s="2" customFormat="1" x14ac:dyDescent="0.2">
      <c r="C731" s="3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</row>
    <row r="732" spans="3:23" s="2" customFormat="1" x14ac:dyDescent="0.2">
      <c r="C732" s="3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</row>
    <row r="733" spans="3:23" s="2" customFormat="1" x14ac:dyDescent="0.2">
      <c r="C733" s="3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</row>
    <row r="734" spans="3:23" s="2" customFormat="1" x14ac:dyDescent="0.2">
      <c r="C734" s="3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</row>
    <row r="735" spans="3:23" s="2" customFormat="1" x14ac:dyDescent="0.2">
      <c r="C735" s="3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</row>
    <row r="736" spans="3:23" s="2" customFormat="1" x14ac:dyDescent="0.2">
      <c r="C736" s="3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</row>
    <row r="737" spans="3:23" s="2" customFormat="1" x14ac:dyDescent="0.2">
      <c r="C737" s="3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</row>
    <row r="738" spans="3:23" s="2" customFormat="1" x14ac:dyDescent="0.2">
      <c r="C738" s="3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</row>
    <row r="739" spans="3:23" s="2" customFormat="1" x14ac:dyDescent="0.2">
      <c r="C739" s="3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</row>
    <row r="740" spans="3:23" s="2" customFormat="1" x14ac:dyDescent="0.2">
      <c r="C740" s="3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</row>
    <row r="741" spans="3:23" s="2" customFormat="1" x14ac:dyDescent="0.2">
      <c r="C741" s="3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</row>
    <row r="742" spans="3:23" s="2" customFormat="1" x14ac:dyDescent="0.2">
      <c r="C742" s="3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</row>
    <row r="743" spans="3:23" s="2" customFormat="1" x14ac:dyDescent="0.2">
      <c r="C743" s="3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</row>
    <row r="744" spans="3:23" s="2" customFormat="1" x14ac:dyDescent="0.2">
      <c r="C744" s="3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</row>
    <row r="745" spans="3:23" s="2" customFormat="1" x14ac:dyDescent="0.2">
      <c r="C745" s="3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</row>
    <row r="746" spans="3:23" s="2" customFormat="1" x14ac:dyDescent="0.2">
      <c r="C746" s="3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</row>
    <row r="747" spans="3:23" s="2" customFormat="1" x14ac:dyDescent="0.2">
      <c r="C747" s="3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</row>
    <row r="748" spans="3:23" s="2" customFormat="1" x14ac:dyDescent="0.2">
      <c r="C748" s="3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</row>
    <row r="749" spans="3:23" s="2" customFormat="1" x14ac:dyDescent="0.2">
      <c r="C749" s="3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</row>
    <row r="750" spans="3:23" s="2" customFormat="1" x14ac:dyDescent="0.2">
      <c r="C750" s="3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</row>
    <row r="751" spans="3:23" s="2" customFormat="1" x14ac:dyDescent="0.2">
      <c r="C751" s="3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</row>
    <row r="752" spans="3:23" s="2" customFormat="1" x14ac:dyDescent="0.2">
      <c r="C752" s="3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</row>
    <row r="753" spans="3:23" s="2" customFormat="1" x14ac:dyDescent="0.2">
      <c r="C753" s="3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</row>
    <row r="754" spans="3:23" s="2" customFormat="1" x14ac:dyDescent="0.2">
      <c r="C754" s="3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</row>
    <row r="755" spans="3:23" s="2" customFormat="1" x14ac:dyDescent="0.2">
      <c r="C755" s="3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</row>
    <row r="756" spans="3:23" s="2" customFormat="1" x14ac:dyDescent="0.2">
      <c r="C756" s="3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</row>
    <row r="757" spans="3:23" s="2" customFormat="1" x14ac:dyDescent="0.2">
      <c r="C757" s="3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</row>
    <row r="758" spans="3:23" s="2" customFormat="1" x14ac:dyDescent="0.2">
      <c r="C758" s="3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</row>
    <row r="759" spans="3:23" s="2" customFormat="1" x14ac:dyDescent="0.2">
      <c r="C759" s="3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</row>
    <row r="760" spans="3:23" s="2" customFormat="1" x14ac:dyDescent="0.2">
      <c r="C760" s="3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</row>
    <row r="761" spans="3:23" s="2" customFormat="1" x14ac:dyDescent="0.2">
      <c r="C761" s="3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</row>
    <row r="762" spans="3:23" s="2" customFormat="1" x14ac:dyDescent="0.2">
      <c r="C762" s="3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</row>
    <row r="763" spans="3:23" s="2" customFormat="1" x14ac:dyDescent="0.2">
      <c r="C763" s="3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</row>
    <row r="764" spans="3:23" s="2" customFormat="1" x14ac:dyDescent="0.2">
      <c r="C764" s="3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</row>
    <row r="765" spans="3:23" s="2" customFormat="1" x14ac:dyDescent="0.2">
      <c r="C765" s="3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</row>
    <row r="766" spans="3:23" s="2" customFormat="1" x14ac:dyDescent="0.2">
      <c r="C766" s="3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</row>
    <row r="767" spans="3:23" s="2" customFormat="1" x14ac:dyDescent="0.2">
      <c r="C767" s="3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</row>
    <row r="768" spans="3:23" s="2" customFormat="1" x14ac:dyDescent="0.2">
      <c r="C768" s="3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</row>
    <row r="769" spans="3:23" s="2" customFormat="1" x14ac:dyDescent="0.2">
      <c r="C769" s="3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</row>
    <row r="770" spans="3:23" s="2" customFormat="1" x14ac:dyDescent="0.2">
      <c r="C770" s="3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</row>
    <row r="771" spans="3:23" s="2" customFormat="1" x14ac:dyDescent="0.2">
      <c r="C771" s="3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</row>
    <row r="772" spans="3:23" s="2" customFormat="1" x14ac:dyDescent="0.2">
      <c r="C772" s="3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</row>
    <row r="773" spans="3:23" s="2" customFormat="1" x14ac:dyDescent="0.2">
      <c r="C773" s="3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</row>
    <row r="774" spans="3:23" s="2" customFormat="1" x14ac:dyDescent="0.2">
      <c r="C774" s="3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</row>
    <row r="775" spans="3:23" s="2" customFormat="1" x14ac:dyDescent="0.2">
      <c r="C775" s="3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</row>
    <row r="776" spans="3:23" s="2" customFormat="1" x14ac:dyDescent="0.2">
      <c r="C776" s="3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</row>
    <row r="777" spans="3:23" s="2" customFormat="1" x14ac:dyDescent="0.2">
      <c r="C777" s="3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</row>
    <row r="778" spans="3:23" s="2" customFormat="1" x14ac:dyDescent="0.2">
      <c r="C778" s="3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</row>
    <row r="779" spans="3:23" s="2" customFormat="1" x14ac:dyDescent="0.2">
      <c r="C779" s="3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</row>
    <row r="780" spans="3:23" s="2" customFormat="1" x14ac:dyDescent="0.2">
      <c r="C780" s="3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</row>
    <row r="781" spans="3:23" s="2" customFormat="1" x14ac:dyDescent="0.2">
      <c r="C781" s="3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</row>
    <row r="782" spans="3:23" s="2" customFormat="1" x14ac:dyDescent="0.2">
      <c r="C782" s="3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</row>
    <row r="783" spans="3:23" s="2" customFormat="1" x14ac:dyDescent="0.2">
      <c r="C783" s="3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</row>
    <row r="784" spans="3:23" s="2" customFormat="1" x14ac:dyDescent="0.2">
      <c r="C784" s="3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</row>
    <row r="785" spans="3:23" s="2" customFormat="1" x14ac:dyDescent="0.2">
      <c r="C785" s="3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</row>
    <row r="786" spans="3:23" s="2" customFormat="1" x14ac:dyDescent="0.2">
      <c r="C786" s="3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</row>
    <row r="787" spans="3:23" s="2" customFormat="1" x14ac:dyDescent="0.2">
      <c r="C787" s="3"/>
      <c r="D787"/>
      <c r="E787"/>
      <c r="F787"/>
      <c r="G787"/>
      <c r="H787"/>
      <c r="I787"/>
      <c r="J787"/>
      <c r="K787"/>
      <c r="L787"/>
      <c r="M787"/>
      <c r="N787"/>
      <c r="O787"/>
      <c r="P787"/>
      <c r="Q787"/>
      <c r="R787"/>
      <c r="S787"/>
      <c r="T787"/>
      <c r="U787"/>
      <c r="V787"/>
      <c r="W787"/>
    </row>
    <row r="788" spans="3:23" s="2" customFormat="1" x14ac:dyDescent="0.2">
      <c r="C788" s="3"/>
      <c r="D788"/>
      <c r="E788"/>
      <c r="F788"/>
      <c r="G788"/>
      <c r="H788"/>
      <c r="I788"/>
      <c r="J788"/>
      <c r="K788"/>
      <c r="L788"/>
      <c r="M788"/>
      <c r="N788"/>
      <c r="O788"/>
      <c r="P788"/>
      <c r="Q788"/>
      <c r="R788"/>
      <c r="S788"/>
      <c r="T788"/>
      <c r="U788"/>
      <c r="V788"/>
      <c r="W788"/>
    </row>
    <row r="789" spans="3:23" s="2" customFormat="1" x14ac:dyDescent="0.2">
      <c r="C789" s="3"/>
      <c r="D789"/>
      <c r="E789"/>
      <c r="F789"/>
      <c r="G789"/>
      <c r="H789"/>
      <c r="I789"/>
      <c r="J789"/>
      <c r="K789"/>
      <c r="L789"/>
      <c r="M789"/>
      <c r="N789"/>
      <c r="O789"/>
      <c r="P789"/>
      <c r="Q789"/>
      <c r="R789"/>
      <c r="S789"/>
      <c r="T789"/>
      <c r="U789"/>
      <c r="V789"/>
      <c r="W789"/>
    </row>
    <row r="790" spans="3:23" s="2" customFormat="1" x14ac:dyDescent="0.2">
      <c r="C790" s="3"/>
      <c r="D790"/>
      <c r="E790"/>
      <c r="F790"/>
      <c r="G790"/>
      <c r="H790"/>
      <c r="I790"/>
      <c r="J790"/>
      <c r="K790"/>
      <c r="L790"/>
      <c r="M790"/>
      <c r="N790"/>
      <c r="O790"/>
      <c r="P790"/>
      <c r="Q790"/>
      <c r="R790"/>
      <c r="S790"/>
      <c r="T790"/>
      <c r="U790"/>
      <c r="V790"/>
      <c r="W790"/>
    </row>
    <row r="791" spans="3:23" s="2" customFormat="1" x14ac:dyDescent="0.2">
      <c r="C791" s="3"/>
      <c r="D791"/>
      <c r="E791"/>
      <c r="F791"/>
      <c r="G791"/>
      <c r="H791"/>
      <c r="I791"/>
      <c r="J791"/>
      <c r="K791"/>
      <c r="L791"/>
      <c r="M791"/>
      <c r="N791"/>
      <c r="O791"/>
      <c r="P791"/>
      <c r="Q791"/>
      <c r="R791"/>
      <c r="S791"/>
      <c r="T791"/>
      <c r="U791"/>
      <c r="V791"/>
      <c r="W791"/>
    </row>
    <row r="792" spans="3:23" s="2" customFormat="1" x14ac:dyDescent="0.2">
      <c r="C792" s="3"/>
      <c r="D792"/>
      <c r="E792"/>
      <c r="F792"/>
      <c r="G792"/>
      <c r="H792"/>
      <c r="I792"/>
      <c r="J792"/>
      <c r="K792"/>
      <c r="L792"/>
      <c r="M792"/>
      <c r="N792"/>
      <c r="O792"/>
      <c r="P792"/>
      <c r="Q792"/>
      <c r="R792"/>
      <c r="S792"/>
      <c r="T792"/>
      <c r="U792"/>
      <c r="V792"/>
      <c r="W792"/>
    </row>
    <row r="793" spans="3:23" s="2" customFormat="1" x14ac:dyDescent="0.2">
      <c r="C793" s="3"/>
      <c r="D793"/>
      <c r="E793"/>
      <c r="F793"/>
      <c r="G793"/>
      <c r="H793"/>
      <c r="I793"/>
      <c r="J793"/>
      <c r="K793"/>
      <c r="L793"/>
      <c r="M793"/>
      <c r="N793"/>
      <c r="O793"/>
      <c r="P793"/>
      <c r="Q793"/>
      <c r="R793"/>
      <c r="S793"/>
      <c r="T793"/>
      <c r="U793"/>
      <c r="V793"/>
      <c r="W793"/>
    </row>
    <row r="794" spans="3:23" s="2" customFormat="1" x14ac:dyDescent="0.2">
      <c r="C794" s="3"/>
      <c r="D794"/>
      <c r="E794"/>
      <c r="F794"/>
      <c r="G794"/>
      <c r="H794"/>
      <c r="I794"/>
      <c r="J794"/>
      <c r="K794"/>
      <c r="L794"/>
      <c r="M794"/>
      <c r="N794"/>
      <c r="O794"/>
      <c r="P794"/>
      <c r="Q794"/>
      <c r="R794"/>
      <c r="S794"/>
      <c r="T794"/>
      <c r="U794"/>
      <c r="V794"/>
      <c r="W794"/>
    </row>
    <row r="795" spans="3:23" s="2" customFormat="1" x14ac:dyDescent="0.2">
      <c r="C795" s="3"/>
      <c r="D795"/>
      <c r="E795"/>
      <c r="F795"/>
      <c r="G795"/>
      <c r="H795"/>
      <c r="I795"/>
      <c r="J795"/>
      <c r="K795"/>
      <c r="L795"/>
      <c r="M795"/>
      <c r="N795"/>
      <c r="O795"/>
      <c r="P795"/>
      <c r="Q795"/>
      <c r="R795"/>
      <c r="S795"/>
      <c r="T795"/>
      <c r="U795"/>
      <c r="V795"/>
      <c r="W795"/>
    </row>
    <row r="796" spans="3:23" s="2" customFormat="1" x14ac:dyDescent="0.2">
      <c r="C796" s="3"/>
      <c r="D796"/>
      <c r="E796"/>
      <c r="F796"/>
      <c r="G796"/>
      <c r="H796"/>
      <c r="I796"/>
      <c r="J796"/>
      <c r="K796"/>
      <c r="L796"/>
      <c r="M796"/>
      <c r="N796"/>
      <c r="O796"/>
      <c r="P796"/>
      <c r="Q796"/>
      <c r="R796"/>
      <c r="S796"/>
      <c r="T796"/>
      <c r="U796"/>
      <c r="V796"/>
      <c r="W796"/>
    </row>
    <row r="797" spans="3:23" s="2" customFormat="1" x14ac:dyDescent="0.2">
      <c r="C797" s="3"/>
      <c r="D797"/>
      <c r="E797"/>
      <c r="F797"/>
      <c r="G797"/>
      <c r="H797"/>
      <c r="I797"/>
      <c r="J797"/>
      <c r="K797"/>
      <c r="L797"/>
      <c r="M797"/>
      <c r="N797"/>
      <c r="O797"/>
      <c r="P797"/>
      <c r="Q797"/>
      <c r="R797"/>
      <c r="S797"/>
      <c r="T797"/>
      <c r="U797"/>
      <c r="V797"/>
      <c r="W797"/>
    </row>
    <row r="798" spans="3:23" s="2" customFormat="1" x14ac:dyDescent="0.2">
      <c r="C798" s="3"/>
      <c r="D798"/>
      <c r="E798"/>
      <c r="F798"/>
      <c r="G798"/>
      <c r="H798"/>
      <c r="I798"/>
      <c r="J798"/>
      <c r="K798"/>
      <c r="L798"/>
      <c r="M798"/>
      <c r="N798"/>
      <c r="O798"/>
      <c r="P798"/>
      <c r="Q798"/>
      <c r="R798"/>
      <c r="S798"/>
      <c r="T798"/>
      <c r="U798"/>
      <c r="V798"/>
      <c r="W798"/>
    </row>
    <row r="799" spans="3:23" s="2" customFormat="1" x14ac:dyDescent="0.2">
      <c r="C799" s="3"/>
      <c r="D799"/>
      <c r="E799"/>
      <c r="F799"/>
      <c r="G799"/>
      <c r="H799"/>
      <c r="I799"/>
      <c r="J799"/>
      <c r="K799"/>
      <c r="L799"/>
      <c r="M799"/>
      <c r="N799"/>
      <c r="O799"/>
      <c r="P799"/>
      <c r="Q799"/>
      <c r="R799"/>
      <c r="S799"/>
      <c r="T799"/>
      <c r="U799"/>
      <c r="V799"/>
      <c r="W799"/>
    </row>
    <row r="800" spans="3:23" s="2" customFormat="1" x14ac:dyDescent="0.2">
      <c r="C800" s="3"/>
      <c r="D800"/>
      <c r="E800"/>
      <c r="F800"/>
      <c r="G800"/>
      <c r="H800"/>
      <c r="I800"/>
      <c r="J800"/>
      <c r="K800"/>
      <c r="L800"/>
      <c r="M800"/>
      <c r="N800"/>
      <c r="O800"/>
      <c r="P800"/>
      <c r="Q800"/>
      <c r="R800"/>
      <c r="S800"/>
      <c r="T800"/>
      <c r="U800"/>
      <c r="V800"/>
      <c r="W800"/>
    </row>
    <row r="801" spans="3:23" s="2" customFormat="1" x14ac:dyDescent="0.2">
      <c r="C801" s="3"/>
      <c r="D801"/>
      <c r="E801"/>
      <c r="F801"/>
      <c r="G801"/>
      <c r="H801"/>
      <c r="I801"/>
      <c r="J801"/>
      <c r="K801"/>
      <c r="L801"/>
      <c r="M801"/>
      <c r="N801"/>
      <c r="O801"/>
      <c r="P801"/>
      <c r="Q801"/>
      <c r="R801"/>
      <c r="S801"/>
      <c r="T801"/>
      <c r="U801"/>
      <c r="V801"/>
      <c r="W801"/>
    </row>
    <row r="802" spans="3:23" s="2" customFormat="1" x14ac:dyDescent="0.2">
      <c r="C802" s="3"/>
      <c r="D802"/>
      <c r="E802"/>
      <c r="F802"/>
      <c r="G802"/>
      <c r="H802"/>
      <c r="I802"/>
      <c r="J802"/>
      <c r="K802"/>
      <c r="L802"/>
      <c r="M802"/>
      <c r="N802"/>
      <c r="O802"/>
      <c r="P802"/>
      <c r="Q802"/>
      <c r="R802"/>
      <c r="S802"/>
      <c r="T802"/>
      <c r="U802"/>
      <c r="V802"/>
      <c r="W802"/>
    </row>
    <row r="803" spans="3:23" s="2" customFormat="1" x14ac:dyDescent="0.2">
      <c r="C803" s="3"/>
      <c r="D803"/>
      <c r="E803"/>
      <c r="F803"/>
      <c r="G803"/>
      <c r="H803"/>
      <c r="I803"/>
      <c r="J803"/>
      <c r="K803"/>
      <c r="L803"/>
      <c r="M803"/>
      <c r="N803"/>
      <c r="O803"/>
      <c r="P803"/>
      <c r="Q803"/>
      <c r="R803"/>
      <c r="S803"/>
      <c r="T803"/>
      <c r="U803"/>
      <c r="V803"/>
      <c r="W803"/>
    </row>
    <row r="804" spans="3:23" s="2" customFormat="1" x14ac:dyDescent="0.2">
      <c r="C804" s="3"/>
      <c r="D804"/>
      <c r="E804"/>
      <c r="F804"/>
      <c r="G804"/>
      <c r="H804"/>
      <c r="I804"/>
      <c r="J804"/>
      <c r="K804"/>
      <c r="L804"/>
      <c r="M804"/>
      <c r="N804"/>
      <c r="O804"/>
      <c r="P804"/>
      <c r="Q804"/>
      <c r="R804"/>
      <c r="S804"/>
      <c r="T804"/>
      <c r="U804"/>
      <c r="V804"/>
      <c r="W804"/>
    </row>
    <row r="805" spans="3:23" s="2" customFormat="1" x14ac:dyDescent="0.2">
      <c r="C805" s="3"/>
      <c r="D805"/>
      <c r="E805"/>
      <c r="F805"/>
      <c r="G805"/>
      <c r="H805"/>
      <c r="I805"/>
      <c r="J805"/>
      <c r="K805"/>
      <c r="L805"/>
      <c r="M805"/>
      <c r="N805"/>
      <c r="O805"/>
      <c r="P805"/>
      <c r="Q805"/>
      <c r="R805"/>
      <c r="S805"/>
      <c r="T805"/>
      <c r="U805"/>
      <c r="V805"/>
      <c r="W805"/>
    </row>
    <row r="806" spans="3:23" s="2" customFormat="1" x14ac:dyDescent="0.2">
      <c r="C806" s="3"/>
      <c r="D806"/>
      <c r="E806"/>
      <c r="F806"/>
      <c r="G806"/>
      <c r="H806"/>
      <c r="I806"/>
      <c r="J806"/>
      <c r="K806"/>
      <c r="L806"/>
      <c r="M806"/>
      <c r="N806"/>
      <c r="O806"/>
      <c r="P806"/>
      <c r="Q806"/>
      <c r="R806"/>
      <c r="S806"/>
      <c r="T806"/>
      <c r="U806"/>
      <c r="V806"/>
      <c r="W806"/>
    </row>
    <row r="807" spans="3:23" s="2" customFormat="1" x14ac:dyDescent="0.2">
      <c r="C807" s="3"/>
      <c r="D807"/>
      <c r="E807"/>
      <c r="F807"/>
      <c r="G807"/>
      <c r="H807"/>
      <c r="I807"/>
      <c r="J807"/>
      <c r="K807"/>
      <c r="L807"/>
      <c r="M807"/>
      <c r="N807"/>
      <c r="O807"/>
      <c r="P807"/>
      <c r="Q807"/>
      <c r="R807"/>
      <c r="S807"/>
      <c r="T807"/>
      <c r="U807"/>
      <c r="V807"/>
      <c r="W807"/>
    </row>
    <row r="808" spans="3:23" s="2" customFormat="1" x14ac:dyDescent="0.2">
      <c r="C808" s="3"/>
      <c r="D808"/>
      <c r="E808"/>
      <c r="F808"/>
      <c r="G808"/>
      <c r="H808"/>
      <c r="I808"/>
      <c r="J808"/>
      <c r="K808"/>
      <c r="L808"/>
      <c r="M808"/>
      <c r="N808"/>
      <c r="O808"/>
      <c r="P808"/>
      <c r="Q808"/>
      <c r="R808"/>
      <c r="S808"/>
      <c r="T808"/>
      <c r="U808"/>
      <c r="V808"/>
      <c r="W808"/>
    </row>
    <row r="809" spans="3:23" s="2" customFormat="1" x14ac:dyDescent="0.2">
      <c r="C809" s="3"/>
      <c r="D809"/>
      <c r="E809"/>
      <c r="F809"/>
      <c r="G809"/>
      <c r="H809"/>
      <c r="I809"/>
      <c r="J809"/>
      <c r="K809"/>
      <c r="L809"/>
      <c r="M809"/>
      <c r="N809"/>
      <c r="O809"/>
      <c r="P809"/>
      <c r="Q809"/>
      <c r="R809"/>
      <c r="S809"/>
      <c r="T809"/>
      <c r="U809"/>
      <c r="V809"/>
      <c r="W809"/>
    </row>
    <row r="810" spans="3:23" s="2" customFormat="1" x14ac:dyDescent="0.2">
      <c r="C810" s="3"/>
      <c r="D810"/>
      <c r="E810"/>
      <c r="F810"/>
      <c r="G810"/>
      <c r="H810"/>
      <c r="I810"/>
      <c r="J810"/>
      <c r="K810"/>
      <c r="L810"/>
      <c r="M810"/>
      <c r="N810"/>
      <c r="O810"/>
      <c r="P810"/>
      <c r="Q810"/>
      <c r="R810"/>
      <c r="S810"/>
      <c r="T810"/>
      <c r="U810"/>
      <c r="V810"/>
      <c r="W810"/>
    </row>
    <row r="811" spans="3:23" s="2" customFormat="1" x14ac:dyDescent="0.2">
      <c r="C811" s="3"/>
      <c r="D811"/>
      <c r="E811"/>
      <c r="F811"/>
      <c r="G811"/>
      <c r="H811"/>
      <c r="I811"/>
      <c r="J811"/>
      <c r="K811"/>
      <c r="L811"/>
      <c r="M811"/>
      <c r="N811"/>
      <c r="O811"/>
      <c r="P811"/>
      <c r="Q811"/>
      <c r="R811"/>
      <c r="S811"/>
      <c r="T811"/>
      <c r="U811"/>
      <c r="V811"/>
      <c r="W811"/>
    </row>
    <row r="812" spans="3:23" s="2" customFormat="1" x14ac:dyDescent="0.2">
      <c r="C812" s="3"/>
      <c r="D812"/>
      <c r="E812"/>
      <c r="F812"/>
      <c r="G812"/>
      <c r="H812"/>
      <c r="I812"/>
      <c r="J812"/>
      <c r="K812"/>
      <c r="L812"/>
      <c r="M812"/>
      <c r="N812"/>
      <c r="O812"/>
      <c r="P812"/>
      <c r="Q812"/>
      <c r="R812"/>
      <c r="S812"/>
      <c r="T812"/>
      <c r="U812"/>
      <c r="V812"/>
      <c r="W812"/>
    </row>
    <row r="813" spans="3:23" s="2" customFormat="1" x14ac:dyDescent="0.2">
      <c r="C813" s="3"/>
      <c r="D813"/>
      <c r="E813"/>
      <c r="F813"/>
      <c r="G813"/>
      <c r="H813"/>
      <c r="I813"/>
      <c r="J813"/>
      <c r="K813"/>
      <c r="L813"/>
      <c r="M813"/>
      <c r="N813"/>
      <c r="O813"/>
      <c r="P813"/>
      <c r="Q813"/>
      <c r="R813"/>
      <c r="S813"/>
      <c r="T813"/>
      <c r="U813"/>
      <c r="V813"/>
      <c r="W813"/>
    </row>
    <row r="814" spans="3:23" s="2" customFormat="1" x14ac:dyDescent="0.2">
      <c r="C814" s="3"/>
      <c r="D814"/>
      <c r="E814"/>
      <c r="F814"/>
      <c r="G814"/>
      <c r="H814"/>
      <c r="I814"/>
      <c r="J814"/>
      <c r="K814"/>
      <c r="L814"/>
      <c r="M814"/>
      <c r="N814"/>
      <c r="O814"/>
      <c r="P814"/>
      <c r="Q814"/>
      <c r="R814"/>
      <c r="S814"/>
      <c r="T814"/>
      <c r="U814"/>
      <c r="V814"/>
      <c r="W814"/>
    </row>
    <row r="815" spans="3:23" s="2" customFormat="1" x14ac:dyDescent="0.2">
      <c r="C815" s="3"/>
      <c r="D815"/>
      <c r="E815"/>
      <c r="F815"/>
      <c r="G815"/>
      <c r="H815"/>
      <c r="I815"/>
      <c r="J815"/>
      <c r="K815"/>
      <c r="L815"/>
      <c r="M815"/>
      <c r="N815"/>
      <c r="O815"/>
      <c r="P815"/>
      <c r="Q815"/>
      <c r="R815"/>
      <c r="S815"/>
      <c r="T815"/>
      <c r="U815"/>
      <c r="V815"/>
      <c r="W815"/>
    </row>
    <row r="816" spans="3:23" s="2" customFormat="1" x14ac:dyDescent="0.2">
      <c r="C816" s="3"/>
      <c r="D816"/>
      <c r="E816"/>
      <c r="F816"/>
      <c r="G816"/>
      <c r="H816"/>
      <c r="I816"/>
      <c r="J816"/>
      <c r="K816"/>
      <c r="L816"/>
      <c r="M816"/>
      <c r="N816"/>
      <c r="O816"/>
      <c r="P816"/>
      <c r="Q816"/>
      <c r="R816"/>
      <c r="S816"/>
      <c r="T816"/>
      <c r="U816"/>
      <c r="V816"/>
      <c r="W816"/>
    </row>
    <row r="817" spans="3:23" s="2" customFormat="1" x14ac:dyDescent="0.2">
      <c r="C817" s="3"/>
      <c r="D817"/>
      <c r="E817"/>
      <c r="F817"/>
      <c r="G817"/>
      <c r="H817"/>
      <c r="I817"/>
      <c r="J817"/>
      <c r="K817"/>
      <c r="L817"/>
      <c r="M817"/>
      <c r="N817"/>
      <c r="O817"/>
      <c r="P817"/>
      <c r="Q817"/>
      <c r="R817"/>
      <c r="S817"/>
      <c r="T817"/>
      <c r="U817"/>
      <c r="V817"/>
      <c r="W817"/>
    </row>
    <row r="818" spans="3:23" s="2" customFormat="1" x14ac:dyDescent="0.2">
      <c r="C818" s="3"/>
      <c r="D818"/>
      <c r="E818"/>
      <c r="F818"/>
      <c r="G818"/>
      <c r="H818"/>
      <c r="I818"/>
      <c r="J818"/>
      <c r="K818"/>
      <c r="L818"/>
      <c r="M818"/>
      <c r="N818"/>
      <c r="O818"/>
      <c r="P818"/>
      <c r="Q818"/>
      <c r="R818"/>
      <c r="S818"/>
      <c r="T818"/>
      <c r="U818"/>
      <c r="V818"/>
      <c r="W818"/>
    </row>
    <row r="819" spans="3:23" s="2" customFormat="1" x14ac:dyDescent="0.2">
      <c r="C819" s="3"/>
      <c r="D819"/>
      <c r="E819"/>
      <c r="F819"/>
      <c r="G819"/>
      <c r="H819"/>
      <c r="I819"/>
      <c r="J819"/>
      <c r="K819"/>
      <c r="L819"/>
      <c r="M819"/>
      <c r="N819"/>
      <c r="O819"/>
      <c r="P819"/>
      <c r="Q819"/>
      <c r="R819"/>
      <c r="S819"/>
      <c r="T819"/>
      <c r="U819"/>
      <c r="V819"/>
      <c r="W819"/>
    </row>
    <row r="820" spans="3:23" s="2" customFormat="1" x14ac:dyDescent="0.2">
      <c r="C820" s="3"/>
      <c r="D820"/>
      <c r="E820"/>
      <c r="F820"/>
      <c r="G820"/>
      <c r="H820"/>
      <c r="I820"/>
      <c r="J820"/>
      <c r="K820"/>
      <c r="L820"/>
      <c r="M820"/>
      <c r="N820"/>
      <c r="O820"/>
      <c r="P820"/>
      <c r="Q820"/>
      <c r="R820"/>
      <c r="S820"/>
      <c r="T820"/>
      <c r="U820"/>
      <c r="V820"/>
      <c r="W820"/>
    </row>
    <row r="821" spans="3:23" s="2" customFormat="1" x14ac:dyDescent="0.2">
      <c r="C821" s="3"/>
      <c r="D821"/>
      <c r="E821"/>
      <c r="F821"/>
      <c r="G821"/>
      <c r="H821"/>
      <c r="I821"/>
      <c r="J821"/>
      <c r="K821"/>
      <c r="L821"/>
      <c r="M821"/>
      <c r="N821"/>
      <c r="O821"/>
      <c r="P821"/>
      <c r="Q821"/>
      <c r="R821"/>
      <c r="S821"/>
      <c r="T821"/>
      <c r="U821"/>
      <c r="V821"/>
      <c r="W821"/>
    </row>
    <row r="822" spans="3:23" s="2" customFormat="1" x14ac:dyDescent="0.2">
      <c r="C822" s="3"/>
      <c r="D822"/>
      <c r="E822"/>
      <c r="F822"/>
      <c r="G822"/>
      <c r="H822"/>
      <c r="I822"/>
      <c r="J822"/>
      <c r="K822"/>
      <c r="L822"/>
      <c r="M822"/>
      <c r="N822"/>
      <c r="O822"/>
      <c r="P822"/>
      <c r="Q822"/>
      <c r="R822"/>
      <c r="S822"/>
      <c r="T822"/>
      <c r="U822"/>
      <c r="V822"/>
      <c r="W822"/>
    </row>
    <row r="823" spans="3:23" s="2" customFormat="1" x14ac:dyDescent="0.2">
      <c r="C823" s="3"/>
      <c r="D823"/>
      <c r="E823"/>
      <c r="F823"/>
      <c r="G823"/>
      <c r="H823"/>
      <c r="I823"/>
      <c r="J823"/>
      <c r="K823"/>
      <c r="L823"/>
      <c r="M823"/>
      <c r="N823"/>
      <c r="O823"/>
      <c r="P823"/>
      <c r="Q823"/>
      <c r="R823"/>
      <c r="S823"/>
      <c r="T823"/>
      <c r="U823"/>
      <c r="V823"/>
      <c r="W823"/>
    </row>
    <row r="824" spans="3:23" s="2" customFormat="1" x14ac:dyDescent="0.2">
      <c r="C824" s="3"/>
      <c r="D824"/>
      <c r="E824"/>
      <c r="F824"/>
      <c r="G824"/>
      <c r="H824"/>
      <c r="I824"/>
      <c r="J824"/>
      <c r="K824"/>
      <c r="L824"/>
      <c r="M824"/>
      <c r="N824"/>
      <c r="O824"/>
      <c r="P824"/>
      <c r="Q824"/>
      <c r="R824"/>
      <c r="S824"/>
      <c r="T824"/>
      <c r="U824"/>
      <c r="V824"/>
      <c r="W824"/>
    </row>
    <row r="825" spans="3:23" s="2" customFormat="1" x14ac:dyDescent="0.2">
      <c r="C825" s="3"/>
      <c r="D825"/>
      <c r="E825"/>
      <c r="F825"/>
      <c r="G825"/>
      <c r="H825"/>
      <c r="I825"/>
      <c r="J825"/>
      <c r="K825"/>
      <c r="L825"/>
      <c r="M825"/>
      <c r="N825"/>
      <c r="O825"/>
      <c r="P825"/>
      <c r="Q825"/>
      <c r="R825"/>
      <c r="S825"/>
      <c r="T825"/>
      <c r="U825"/>
      <c r="V825"/>
      <c r="W825"/>
    </row>
    <row r="826" spans="3:23" s="2" customFormat="1" x14ac:dyDescent="0.2">
      <c r="C826" s="3"/>
      <c r="D826"/>
      <c r="E826"/>
      <c r="F826"/>
      <c r="G826"/>
      <c r="H826"/>
      <c r="I826"/>
      <c r="J826"/>
      <c r="K826"/>
      <c r="L826"/>
      <c r="M826"/>
      <c r="N826"/>
      <c r="O826"/>
      <c r="P826"/>
      <c r="Q826"/>
      <c r="R826"/>
      <c r="S826"/>
      <c r="T826"/>
      <c r="U826"/>
      <c r="V826"/>
      <c r="W826"/>
    </row>
    <row r="827" spans="3:23" s="2" customFormat="1" x14ac:dyDescent="0.2">
      <c r="C827" s="3"/>
      <c r="D827"/>
      <c r="E827"/>
      <c r="F827"/>
      <c r="G827"/>
      <c r="H827"/>
      <c r="I827"/>
      <c r="J827"/>
      <c r="K827"/>
      <c r="L827"/>
      <c r="M827"/>
      <c r="N827"/>
      <c r="O827"/>
      <c r="P827"/>
      <c r="Q827"/>
      <c r="R827"/>
      <c r="S827"/>
      <c r="T827"/>
      <c r="U827"/>
      <c r="V827"/>
      <c r="W827"/>
    </row>
    <row r="828" spans="3:23" s="2" customFormat="1" x14ac:dyDescent="0.2">
      <c r="C828" s="3"/>
      <c r="D828"/>
      <c r="E828"/>
      <c r="F828"/>
      <c r="G828"/>
      <c r="H828"/>
      <c r="I828"/>
      <c r="J828"/>
      <c r="K828"/>
      <c r="L828"/>
      <c r="M828"/>
      <c r="N828"/>
      <c r="O828"/>
      <c r="P828"/>
      <c r="Q828"/>
      <c r="R828"/>
      <c r="S828"/>
      <c r="T828"/>
      <c r="U828"/>
      <c r="V828"/>
      <c r="W828"/>
    </row>
    <row r="829" spans="3:23" s="2" customFormat="1" x14ac:dyDescent="0.2">
      <c r="C829" s="3"/>
      <c r="D829"/>
      <c r="E829"/>
      <c r="F829"/>
      <c r="G829"/>
      <c r="H829"/>
      <c r="I829"/>
      <c r="J829"/>
      <c r="K829"/>
      <c r="L829"/>
      <c r="M829"/>
      <c r="N829"/>
      <c r="O829"/>
      <c r="P829"/>
      <c r="Q829"/>
      <c r="R829"/>
      <c r="S829"/>
      <c r="T829"/>
      <c r="U829"/>
      <c r="V829"/>
      <c r="W829"/>
    </row>
    <row r="830" spans="3:23" s="2" customFormat="1" x14ac:dyDescent="0.2">
      <c r="C830" s="3"/>
      <c r="D830"/>
      <c r="E830"/>
      <c r="F830"/>
      <c r="G830"/>
      <c r="H830"/>
      <c r="I830"/>
      <c r="J830"/>
      <c r="K830"/>
      <c r="L830"/>
      <c r="M830"/>
      <c r="N830"/>
      <c r="O830"/>
      <c r="P830"/>
      <c r="Q830"/>
      <c r="R830"/>
      <c r="S830"/>
      <c r="T830"/>
      <c r="U830"/>
      <c r="V830"/>
      <c r="W830"/>
    </row>
    <row r="831" spans="3:23" s="2" customFormat="1" x14ac:dyDescent="0.2">
      <c r="C831" s="3"/>
      <c r="D831"/>
      <c r="E831"/>
      <c r="F831"/>
      <c r="G831"/>
      <c r="H831"/>
      <c r="I831"/>
      <c r="J831"/>
      <c r="K831"/>
      <c r="L831"/>
      <c r="M831"/>
      <c r="N831"/>
      <c r="O831"/>
      <c r="P831"/>
      <c r="Q831"/>
      <c r="R831"/>
      <c r="S831"/>
      <c r="T831"/>
      <c r="U831"/>
      <c r="V831"/>
      <c r="W831"/>
    </row>
    <row r="832" spans="3:23" s="2" customFormat="1" x14ac:dyDescent="0.2">
      <c r="C832" s="3"/>
      <c r="D832"/>
      <c r="E832"/>
      <c r="F832"/>
      <c r="G832"/>
      <c r="H832"/>
      <c r="I832"/>
      <c r="J832"/>
      <c r="K832"/>
      <c r="L832"/>
      <c r="M832"/>
      <c r="N832"/>
      <c r="O832"/>
      <c r="P832"/>
      <c r="Q832"/>
      <c r="R832"/>
      <c r="S832"/>
      <c r="T832"/>
      <c r="U832"/>
      <c r="V832"/>
      <c r="W832"/>
    </row>
    <row r="833" spans="3:23" s="2" customFormat="1" x14ac:dyDescent="0.2">
      <c r="C833" s="3"/>
      <c r="D833"/>
      <c r="E833"/>
      <c r="F833"/>
      <c r="G833"/>
      <c r="H833"/>
      <c r="I833"/>
      <c r="J833"/>
      <c r="K833"/>
      <c r="L833"/>
      <c r="M833"/>
      <c r="N833"/>
      <c r="O833"/>
      <c r="P833"/>
      <c r="Q833"/>
      <c r="R833"/>
      <c r="S833"/>
      <c r="T833"/>
      <c r="U833"/>
      <c r="V833"/>
      <c r="W833"/>
    </row>
    <row r="834" spans="3:23" s="2" customFormat="1" x14ac:dyDescent="0.2">
      <c r="C834" s="3"/>
      <c r="D834"/>
      <c r="E834"/>
      <c r="F834"/>
      <c r="G834"/>
      <c r="H834"/>
      <c r="I834"/>
      <c r="J834"/>
      <c r="K834"/>
      <c r="L834"/>
      <c r="M834"/>
      <c r="N834"/>
      <c r="O834"/>
      <c r="P834"/>
      <c r="Q834"/>
      <c r="R834"/>
      <c r="S834"/>
      <c r="T834"/>
      <c r="U834"/>
      <c r="V834"/>
      <c r="W834"/>
    </row>
    <row r="835" spans="3:23" s="2" customFormat="1" x14ac:dyDescent="0.2">
      <c r="C835" s="3"/>
      <c r="D835"/>
      <c r="E835"/>
      <c r="F835"/>
      <c r="G835"/>
      <c r="H835"/>
      <c r="I835"/>
      <c r="J835"/>
      <c r="K835"/>
      <c r="L835"/>
      <c r="M835"/>
      <c r="N835"/>
      <c r="O835"/>
      <c r="P835"/>
      <c r="Q835"/>
      <c r="R835"/>
      <c r="S835"/>
      <c r="T835"/>
      <c r="U835"/>
      <c r="V835"/>
      <c r="W835"/>
    </row>
    <row r="836" spans="3:23" s="2" customFormat="1" x14ac:dyDescent="0.2">
      <c r="C836" s="3"/>
      <c r="D836"/>
      <c r="E836"/>
      <c r="F836"/>
      <c r="G836"/>
      <c r="H836"/>
      <c r="I836"/>
      <c r="J836"/>
      <c r="K836"/>
      <c r="L836"/>
      <c r="M836"/>
      <c r="N836"/>
      <c r="O836"/>
      <c r="P836"/>
      <c r="Q836"/>
      <c r="R836"/>
      <c r="S836"/>
      <c r="T836"/>
      <c r="U836"/>
      <c r="V836"/>
      <c r="W836"/>
    </row>
    <row r="837" spans="3:23" s="2" customFormat="1" x14ac:dyDescent="0.2">
      <c r="C837" s="3"/>
      <c r="D837"/>
      <c r="E837"/>
      <c r="F837"/>
      <c r="G837"/>
      <c r="H837"/>
      <c r="I837"/>
      <c r="J837"/>
      <c r="K837"/>
      <c r="L837"/>
      <c r="M837"/>
      <c r="N837"/>
      <c r="O837"/>
      <c r="P837"/>
      <c r="Q837"/>
      <c r="R837"/>
      <c r="S837"/>
      <c r="T837"/>
      <c r="U837"/>
      <c r="V837"/>
      <c r="W837"/>
    </row>
    <row r="838" spans="3:23" s="2" customFormat="1" x14ac:dyDescent="0.2">
      <c r="C838" s="3"/>
      <c r="D838"/>
      <c r="E838"/>
      <c r="F838"/>
      <c r="G838"/>
      <c r="H838"/>
      <c r="I838"/>
      <c r="J838"/>
      <c r="K838"/>
      <c r="L838"/>
      <c r="M838"/>
      <c r="N838"/>
      <c r="O838"/>
      <c r="P838"/>
      <c r="Q838"/>
      <c r="R838"/>
      <c r="S838"/>
      <c r="T838"/>
      <c r="U838"/>
      <c r="V838"/>
      <c r="W838"/>
    </row>
    <row r="839" spans="3:23" s="2" customFormat="1" x14ac:dyDescent="0.2">
      <c r="C839" s="3"/>
      <c r="D839"/>
      <c r="E839"/>
      <c r="F839"/>
      <c r="G839"/>
      <c r="H839"/>
      <c r="I839"/>
      <c r="J839"/>
      <c r="K839"/>
      <c r="L839"/>
      <c r="M839"/>
      <c r="N839"/>
      <c r="O839"/>
      <c r="P839"/>
      <c r="Q839"/>
      <c r="R839"/>
      <c r="S839"/>
      <c r="T839"/>
      <c r="U839"/>
      <c r="V839"/>
      <c r="W839"/>
    </row>
    <row r="840" spans="3:23" s="2" customFormat="1" x14ac:dyDescent="0.2">
      <c r="C840" s="3"/>
      <c r="D840"/>
      <c r="E840"/>
      <c r="F840"/>
      <c r="G840"/>
      <c r="H840"/>
      <c r="I840"/>
      <c r="J840"/>
      <c r="K840"/>
      <c r="L840"/>
      <c r="M840"/>
      <c r="N840"/>
      <c r="O840"/>
      <c r="P840"/>
      <c r="Q840"/>
      <c r="R840"/>
      <c r="S840"/>
      <c r="T840"/>
      <c r="U840"/>
      <c r="V840"/>
      <c r="W840"/>
    </row>
    <row r="841" spans="3:23" s="2" customFormat="1" x14ac:dyDescent="0.2">
      <c r="C841" s="3"/>
      <c r="D841"/>
      <c r="E841"/>
      <c r="F841"/>
      <c r="G841"/>
      <c r="H841"/>
      <c r="I841"/>
      <c r="J841"/>
      <c r="K841"/>
      <c r="L841"/>
      <c r="M841"/>
      <c r="N841"/>
      <c r="O841"/>
      <c r="P841"/>
      <c r="Q841"/>
      <c r="R841"/>
      <c r="S841"/>
      <c r="T841"/>
      <c r="U841"/>
      <c r="V841"/>
      <c r="W841"/>
    </row>
    <row r="842" spans="3:23" s="2" customFormat="1" x14ac:dyDescent="0.2">
      <c r="C842" s="3"/>
      <c r="D842"/>
      <c r="E842"/>
      <c r="F842"/>
      <c r="G842"/>
      <c r="H842"/>
      <c r="I842"/>
      <c r="J842"/>
      <c r="K842"/>
      <c r="L842"/>
      <c r="M842"/>
      <c r="N842"/>
      <c r="O842"/>
      <c r="P842"/>
      <c r="Q842"/>
      <c r="R842"/>
      <c r="S842"/>
      <c r="T842"/>
      <c r="U842"/>
      <c r="V842"/>
      <c r="W842"/>
    </row>
    <row r="843" spans="3:23" s="2" customFormat="1" x14ac:dyDescent="0.2">
      <c r="C843" s="3"/>
      <c r="D843"/>
      <c r="E843"/>
      <c r="F843"/>
      <c r="G843"/>
      <c r="H843"/>
      <c r="I843"/>
      <c r="J843"/>
      <c r="K843"/>
      <c r="L843"/>
      <c r="M843"/>
      <c r="N843"/>
      <c r="O843"/>
      <c r="P843"/>
      <c r="Q843"/>
      <c r="R843"/>
      <c r="S843"/>
      <c r="T843"/>
      <c r="U843"/>
      <c r="V843"/>
      <c r="W843"/>
    </row>
    <row r="844" spans="3:23" s="2" customFormat="1" x14ac:dyDescent="0.2">
      <c r="C844" s="3"/>
      <c r="D844"/>
      <c r="E844"/>
      <c r="F844"/>
      <c r="G844"/>
      <c r="H844"/>
      <c r="I844"/>
      <c r="J844"/>
      <c r="K844"/>
      <c r="L844"/>
      <c r="M844"/>
      <c r="N844"/>
      <c r="O844"/>
      <c r="P844"/>
      <c r="Q844"/>
      <c r="R844"/>
      <c r="S844"/>
      <c r="T844"/>
      <c r="U844"/>
      <c r="V844"/>
      <c r="W844"/>
    </row>
    <row r="845" spans="3:23" s="2" customFormat="1" x14ac:dyDescent="0.2">
      <c r="C845" s="3"/>
      <c r="D845"/>
      <c r="E845"/>
      <c r="F845"/>
      <c r="G845"/>
      <c r="H845"/>
      <c r="I845"/>
      <c r="J845"/>
      <c r="K845"/>
      <c r="L845"/>
      <c r="M845"/>
      <c r="N845"/>
      <c r="O845"/>
      <c r="P845"/>
      <c r="Q845"/>
      <c r="R845"/>
      <c r="S845"/>
      <c r="T845"/>
      <c r="U845"/>
      <c r="V845"/>
      <c r="W845"/>
    </row>
    <row r="846" spans="3:23" s="2" customFormat="1" x14ac:dyDescent="0.2">
      <c r="C846" s="3"/>
      <c r="D846"/>
      <c r="E846"/>
      <c r="F846"/>
      <c r="G846"/>
      <c r="H846"/>
      <c r="I846"/>
      <c r="J846"/>
      <c r="K846"/>
      <c r="L846"/>
      <c r="M846"/>
      <c r="N846"/>
      <c r="O846"/>
      <c r="P846"/>
      <c r="Q846"/>
      <c r="R846"/>
      <c r="S846"/>
      <c r="T846"/>
      <c r="U846"/>
      <c r="V846"/>
      <c r="W846"/>
    </row>
    <row r="847" spans="3:23" s="2" customFormat="1" x14ac:dyDescent="0.2">
      <c r="C847" s="3"/>
      <c r="D847"/>
      <c r="E847"/>
      <c r="F847"/>
      <c r="G847"/>
      <c r="H847"/>
      <c r="I847"/>
      <c r="J847"/>
      <c r="K847"/>
      <c r="L847"/>
      <c r="M847"/>
      <c r="N847"/>
      <c r="O847"/>
      <c r="P847"/>
      <c r="Q847"/>
      <c r="R847"/>
      <c r="S847"/>
      <c r="T847"/>
      <c r="U847"/>
      <c r="V847"/>
      <c r="W847"/>
    </row>
    <row r="848" spans="3:23" s="2" customFormat="1" x14ac:dyDescent="0.2">
      <c r="C848" s="3"/>
      <c r="D848"/>
      <c r="E848"/>
      <c r="F848"/>
      <c r="G848"/>
      <c r="H848"/>
      <c r="I848"/>
      <c r="J848"/>
      <c r="K848"/>
      <c r="L848"/>
      <c r="M848"/>
      <c r="N848"/>
      <c r="O848"/>
      <c r="P848"/>
      <c r="Q848"/>
      <c r="R848"/>
      <c r="S848"/>
      <c r="T848"/>
      <c r="U848"/>
      <c r="V848"/>
      <c r="W848"/>
    </row>
    <row r="849" spans="3:23" s="2" customFormat="1" x14ac:dyDescent="0.2">
      <c r="C849" s="3"/>
      <c r="D849"/>
      <c r="E849"/>
      <c r="F849"/>
      <c r="G849"/>
      <c r="H849"/>
      <c r="I849"/>
      <c r="J849"/>
      <c r="K849"/>
      <c r="L849"/>
      <c r="M849"/>
      <c r="N849"/>
      <c r="O849"/>
      <c r="P849"/>
      <c r="Q849"/>
      <c r="R849"/>
      <c r="S849"/>
      <c r="T849"/>
      <c r="U849"/>
      <c r="V849"/>
      <c r="W849"/>
    </row>
    <row r="850" spans="3:23" s="2" customFormat="1" x14ac:dyDescent="0.2">
      <c r="C850" s="3"/>
      <c r="D850"/>
      <c r="E850"/>
      <c r="F850"/>
      <c r="G850"/>
      <c r="H850"/>
      <c r="I850"/>
      <c r="J850"/>
      <c r="K850"/>
      <c r="L850"/>
      <c r="M850"/>
      <c r="N850"/>
      <c r="O850"/>
      <c r="P850"/>
      <c r="Q850"/>
      <c r="R850"/>
      <c r="S850"/>
      <c r="T850"/>
      <c r="U850"/>
      <c r="V850"/>
      <c r="W850"/>
    </row>
    <row r="851" spans="3:23" s="2" customFormat="1" x14ac:dyDescent="0.2">
      <c r="C851" s="3"/>
      <c r="D851"/>
      <c r="E851"/>
      <c r="F851"/>
      <c r="G851"/>
      <c r="H851"/>
      <c r="I851"/>
      <c r="J851"/>
      <c r="K851"/>
      <c r="L851"/>
      <c r="M851"/>
      <c r="N851"/>
      <c r="O851"/>
      <c r="P851"/>
      <c r="Q851"/>
      <c r="R851"/>
      <c r="S851"/>
      <c r="T851"/>
      <c r="U851"/>
      <c r="V851"/>
      <c r="W851"/>
    </row>
    <row r="852" spans="3:23" s="2" customFormat="1" x14ac:dyDescent="0.2">
      <c r="C852" s="3"/>
      <c r="D852"/>
      <c r="E852"/>
      <c r="F852"/>
      <c r="G852"/>
      <c r="H852"/>
      <c r="I852"/>
      <c r="J852"/>
      <c r="K852"/>
      <c r="L852"/>
      <c r="M852"/>
      <c r="N852"/>
      <c r="O852"/>
      <c r="P852"/>
      <c r="Q852"/>
      <c r="R852"/>
      <c r="S852"/>
      <c r="T852"/>
      <c r="U852"/>
      <c r="V852"/>
      <c r="W852"/>
    </row>
    <row r="853" spans="3:23" s="2" customFormat="1" x14ac:dyDescent="0.2">
      <c r="C853" s="3"/>
      <c r="D853"/>
      <c r="E853"/>
      <c r="F853"/>
      <c r="G853"/>
      <c r="H853"/>
      <c r="I853"/>
      <c r="J853"/>
      <c r="K853"/>
      <c r="L853"/>
      <c r="M853"/>
      <c r="N853"/>
      <c r="O853"/>
      <c r="P853"/>
      <c r="Q853"/>
      <c r="R853"/>
      <c r="S853"/>
      <c r="T853"/>
      <c r="U853"/>
      <c r="V853"/>
      <c r="W853"/>
    </row>
    <row r="854" spans="3:23" s="2" customFormat="1" x14ac:dyDescent="0.2">
      <c r="C854" s="3"/>
      <c r="D854"/>
      <c r="E854"/>
      <c r="F854"/>
      <c r="G854"/>
      <c r="H854"/>
      <c r="I854"/>
      <c r="J854"/>
      <c r="K854"/>
      <c r="L854"/>
      <c r="M854"/>
      <c r="N854"/>
      <c r="O854"/>
      <c r="P854"/>
      <c r="Q854"/>
      <c r="R854"/>
      <c r="S854"/>
      <c r="T854"/>
      <c r="U854"/>
      <c r="V854"/>
      <c r="W854"/>
    </row>
    <row r="855" spans="3:23" s="2" customFormat="1" x14ac:dyDescent="0.2">
      <c r="C855" s="3"/>
      <c r="D855"/>
      <c r="E855"/>
      <c r="F855"/>
      <c r="G855"/>
      <c r="H855"/>
      <c r="I855"/>
      <c r="J855"/>
      <c r="K855"/>
      <c r="L855"/>
      <c r="M855"/>
      <c r="N855"/>
      <c r="O855"/>
      <c r="P855"/>
      <c r="Q855"/>
      <c r="R855"/>
      <c r="S855"/>
      <c r="T855"/>
      <c r="U855"/>
      <c r="V855"/>
      <c r="W855"/>
    </row>
    <row r="856" spans="3:23" s="2" customFormat="1" x14ac:dyDescent="0.2">
      <c r="C856" s="3"/>
      <c r="D856"/>
      <c r="E856"/>
      <c r="F856"/>
      <c r="G856"/>
      <c r="H856"/>
      <c r="I856"/>
      <c r="J856"/>
      <c r="K856"/>
      <c r="L856"/>
      <c r="M856"/>
      <c r="N856"/>
      <c r="O856"/>
      <c r="P856"/>
      <c r="Q856"/>
      <c r="R856"/>
      <c r="S856"/>
      <c r="T856"/>
      <c r="U856"/>
      <c r="V856"/>
      <c r="W856"/>
    </row>
    <row r="857" spans="3:23" s="2" customFormat="1" x14ac:dyDescent="0.2">
      <c r="C857" s="3"/>
      <c r="D857"/>
      <c r="E857"/>
      <c r="F857"/>
      <c r="G857"/>
      <c r="H857"/>
      <c r="I857"/>
      <c r="J857"/>
      <c r="K857"/>
      <c r="L857"/>
      <c r="M857"/>
      <c r="N857"/>
      <c r="O857"/>
      <c r="P857"/>
      <c r="Q857"/>
      <c r="R857"/>
      <c r="S857"/>
      <c r="T857"/>
      <c r="U857"/>
      <c r="V857"/>
      <c r="W857"/>
    </row>
    <row r="858" spans="3:23" s="2" customFormat="1" x14ac:dyDescent="0.2">
      <c r="C858" s="3"/>
      <c r="D858"/>
      <c r="E858"/>
      <c r="F858"/>
      <c r="G858"/>
      <c r="H858"/>
      <c r="I858"/>
      <c r="J858"/>
      <c r="K858"/>
      <c r="L858"/>
      <c r="M858"/>
      <c r="N858"/>
      <c r="O858"/>
      <c r="P858"/>
      <c r="Q858"/>
      <c r="R858"/>
      <c r="S858"/>
      <c r="T858"/>
      <c r="U858"/>
      <c r="V858"/>
      <c r="W858"/>
    </row>
    <row r="859" spans="3:23" s="2" customFormat="1" x14ac:dyDescent="0.2">
      <c r="C859" s="3"/>
      <c r="D859"/>
      <c r="E859"/>
      <c r="F859"/>
      <c r="G859"/>
      <c r="H859"/>
      <c r="I859"/>
      <c r="J859"/>
      <c r="K859"/>
      <c r="L859"/>
      <c r="M859"/>
      <c r="N859"/>
      <c r="O859"/>
      <c r="P859"/>
      <c r="Q859"/>
      <c r="R859"/>
      <c r="S859"/>
      <c r="T859"/>
      <c r="U859"/>
      <c r="V859"/>
      <c r="W859"/>
    </row>
    <row r="860" spans="3:23" s="2" customFormat="1" x14ac:dyDescent="0.2">
      <c r="C860" s="3"/>
      <c r="D860"/>
      <c r="E860"/>
      <c r="F860"/>
      <c r="G860"/>
      <c r="H860"/>
      <c r="I860"/>
      <c r="J860"/>
      <c r="K860"/>
      <c r="L860"/>
      <c r="M860"/>
      <c r="N860"/>
      <c r="O860"/>
      <c r="P860"/>
      <c r="Q860"/>
      <c r="R860"/>
      <c r="S860"/>
      <c r="T860"/>
      <c r="U860"/>
      <c r="V860"/>
      <c r="W860"/>
    </row>
    <row r="861" spans="3:23" s="2" customFormat="1" x14ac:dyDescent="0.2">
      <c r="C861" s="3"/>
      <c r="D861"/>
      <c r="E861"/>
      <c r="F861"/>
      <c r="G861"/>
      <c r="H861"/>
      <c r="I861"/>
      <c r="J861"/>
      <c r="K861"/>
      <c r="L861"/>
      <c r="M861"/>
      <c r="N861"/>
      <c r="O861"/>
      <c r="P861"/>
      <c r="Q861"/>
      <c r="R861"/>
      <c r="S861"/>
      <c r="T861"/>
      <c r="U861"/>
      <c r="V861"/>
      <c r="W861"/>
    </row>
    <row r="862" spans="3:23" s="2" customFormat="1" x14ac:dyDescent="0.2">
      <c r="C862" s="3"/>
      <c r="D862"/>
      <c r="E862"/>
      <c r="F862"/>
      <c r="G862"/>
      <c r="H862"/>
      <c r="I862"/>
      <c r="J862"/>
      <c r="K862"/>
      <c r="L862"/>
      <c r="M862"/>
      <c r="N862"/>
      <c r="O862"/>
      <c r="P862"/>
      <c r="Q862"/>
      <c r="R862"/>
      <c r="S862"/>
      <c r="T862"/>
      <c r="U862"/>
      <c r="V862"/>
      <c r="W862"/>
    </row>
    <row r="863" spans="3:23" s="2" customFormat="1" x14ac:dyDescent="0.2">
      <c r="C863" s="3"/>
      <c r="D863"/>
      <c r="E863"/>
      <c r="F863"/>
      <c r="G863"/>
      <c r="H863"/>
      <c r="I863"/>
      <c r="J863"/>
      <c r="K863"/>
      <c r="L863"/>
      <c r="M863"/>
      <c r="N863"/>
      <c r="O863"/>
      <c r="P863"/>
      <c r="Q863"/>
      <c r="R863"/>
      <c r="S863"/>
      <c r="T863"/>
      <c r="U863"/>
      <c r="V863"/>
      <c r="W863"/>
    </row>
    <row r="864" spans="3:23" s="2" customFormat="1" x14ac:dyDescent="0.2">
      <c r="C864" s="3"/>
      <c r="D864"/>
      <c r="E864"/>
      <c r="F864"/>
      <c r="G864"/>
      <c r="H864"/>
      <c r="I864"/>
      <c r="J864"/>
      <c r="K864"/>
      <c r="L864"/>
      <c r="M864"/>
      <c r="N864"/>
      <c r="O864"/>
      <c r="P864"/>
      <c r="Q864"/>
      <c r="R864"/>
      <c r="S864"/>
      <c r="T864"/>
      <c r="U864"/>
      <c r="V864"/>
      <c r="W864"/>
    </row>
    <row r="865" spans="3:23" s="2" customFormat="1" x14ac:dyDescent="0.2">
      <c r="C865" s="3"/>
      <c r="D865"/>
      <c r="E865"/>
      <c r="F865"/>
      <c r="G865"/>
      <c r="H865"/>
      <c r="I865"/>
      <c r="J865"/>
      <c r="K865"/>
      <c r="L865"/>
      <c r="M865"/>
      <c r="N865"/>
      <c r="O865"/>
      <c r="P865"/>
      <c r="Q865"/>
      <c r="R865"/>
      <c r="S865"/>
      <c r="T865"/>
      <c r="U865"/>
      <c r="V865"/>
      <c r="W865"/>
    </row>
    <row r="866" spans="3:23" s="2" customFormat="1" x14ac:dyDescent="0.2">
      <c r="C866" s="3"/>
      <c r="D866"/>
      <c r="E866"/>
      <c r="F866"/>
      <c r="G866"/>
      <c r="H866"/>
      <c r="I866"/>
      <c r="J866"/>
      <c r="K866"/>
      <c r="L866"/>
      <c r="M866"/>
      <c r="N866"/>
      <c r="O866"/>
      <c r="P866"/>
      <c r="Q866"/>
      <c r="R866"/>
      <c r="S866"/>
      <c r="T866"/>
      <c r="U866"/>
      <c r="V866"/>
      <c r="W866"/>
    </row>
    <row r="867" spans="3:23" s="2" customFormat="1" x14ac:dyDescent="0.2">
      <c r="C867" s="3"/>
      <c r="D867"/>
      <c r="E867"/>
      <c r="F867"/>
      <c r="G867"/>
      <c r="H867"/>
      <c r="I867"/>
      <c r="J867"/>
      <c r="K867"/>
      <c r="L867"/>
      <c r="M867"/>
      <c r="N867"/>
      <c r="O867"/>
      <c r="P867"/>
      <c r="Q867"/>
      <c r="R867"/>
      <c r="S867"/>
      <c r="T867"/>
      <c r="U867"/>
      <c r="V867"/>
      <c r="W867"/>
    </row>
    <row r="868" spans="3:23" s="2" customFormat="1" x14ac:dyDescent="0.2">
      <c r="C868" s="3"/>
      <c r="D868"/>
      <c r="E868"/>
      <c r="F868"/>
      <c r="G868"/>
      <c r="H868"/>
      <c r="I868"/>
      <c r="J868"/>
      <c r="K868"/>
      <c r="L868"/>
      <c r="M868"/>
      <c r="N868"/>
      <c r="O868"/>
      <c r="P868"/>
      <c r="Q868"/>
      <c r="R868"/>
      <c r="S868"/>
      <c r="T868"/>
      <c r="U868"/>
      <c r="V868"/>
      <c r="W868"/>
    </row>
    <row r="869" spans="3:23" s="2" customFormat="1" x14ac:dyDescent="0.2">
      <c r="C869" s="3"/>
      <c r="D869"/>
      <c r="E869"/>
      <c r="F869"/>
      <c r="G869"/>
      <c r="H869"/>
      <c r="I869"/>
      <c r="J869"/>
      <c r="K869"/>
      <c r="L869"/>
      <c r="M869"/>
      <c r="N869"/>
      <c r="O869"/>
      <c r="P869"/>
      <c r="Q869"/>
      <c r="R869"/>
      <c r="S869"/>
      <c r="T869"/>
      <c r="U869"/>
      <c r="V869"/>
      <c r="W869"/>
    </row>
    <row r="870" spans="3:23" s="2" customFormat="1" x14ac:dyDescent="0.2">
      <c r="C870" s="3"/>
      <c r="D870"/>
      <c r="E870"/>
      <c r="F870"/>
      <c r="G870"/>
      <c r="H870"/>
      <c r="I870"/>
      <c r="J870"/>
      <c r="K870"/>
      <c r="L870"/>
      <c r="M870"/>
      <c r="N870"/>
      <c r="O870"/>
      <c r="P870"/>
      <c r="Q870"/>
      <c r="R870"/>
      <c r="S870"/>
      <c r="T870"/>
      <c r="U870"/>
      <c r="V870"/>
      <c r="W870"/>
    </row>
    <row r="871" spans="3:23" s="2" customFormat="1" x14ac:dyDescent="0.2">
      <c r="C871" s="3"/>
      <c r="D871"/>
      <c r="E871"/>
      <c r="F871"/>
      <c r="G871"/>
      <c r="H871"/>
      <c r="I871"/>
      <c r="J871"/>
      <c r="K871"/>
      <c r="L871"/>
      <c r="M871"/>
      <c r="N871"/>
      <c r="O871"/>
      <c r="P871"/>
      <c r="Q871"/>
      <c r="R871"/>
      <c r="S871"/>
      <c r="T871"/>
      <c r="U871"/>
      <c r="V871"/>
      <c r="W871"/>
    </row>
    <row r="872" spans="3:23" s="2" customFormat="1" x14ac:dyDescent="0.2">
      <c r="C872" s="3"/>
      <c r="D872"/>
      <c r="E872"/>
      <c r="F872"/>
      <c r="G872"/>
      <c r="H872"/>
      <c r="I872"/>
      <c r="J872"/>
      <c r="K872"/>
      <c r="L872"/>
      <c r="M872"/>
      <c r="N872"/>
      <c r="O872"/>
      <c r="P872"/>
      <c r="Q872"/>
      <c r="R872"/>
      <c r="S872"/>
      <c r="T872"/>
      <c r="U872"/>
      <c r="V872"/>
      <c r="W872"/>
    </row>
    <row r="873" spans="3:23" s="2" customFormat="1" x14ac:dyDescent="0.2">
      <c r="C873" s="3"/>
      <c r="D873"/>
      <c r="E873"/>
      <c r="F873"/>
      <c r="G873"/>
      <c r="H873"/>
      <c r="I873"/>
      <c r="J873"/>
      <c r="K873"/>
      <c r="L873"/>
      <c r="M873"/>
      <c r="N873"/>
      <c r="O873"/>
      <c r="P873"/>
      <c r="Q873"/>
      <c r="R873"/>
      <c r="S873"/>
      <c r="T873"/>
      <c r="U873"/>
      <c r="V873"/>
      <c r="W873"/>
    </row>
    <row r="874" spans="3:23" s="2" customFormat="1" x14ac:dyDescent="0.2">
      <c r="C874" s="3"/>
      <c r="D874"/>
      <c r="E874"/>
      <c r="F874"/>
      <c r="G874"/>
      <c r="H874"/>
      <c r="I874"/>
      <c r="J874"/>
      <c r="K874"/>
      <c r="L874"/>
      <c r="M874"/>
      <c r="N874"/>
      <c r="O874"/>
      <c r="P874"/>
      <c r="Q874"/>
      <c r="R874"/>
      <c r="S874"/>
      <c r="T874"/>
      <c r="U874"/>
      <c r="V874"/>
      <c r="W874"/>
    </row>
    <row r="875" spans="3:23" s="2" customFormat="1" x14ac:dyDescent="0.2">
      <c r="C875" s="3"/>
      <c r="D875"/>
      <c r="E875"/>
      <c r="F875"/>
      <c r="G875"/>
      <c r="H875"/>
      <c r="I875"/>
      <c r="J875"/>
      <c r="K875"/>
      <c r="L875"/>
      <c r="M875"/>
      <c r="N875"/>
      <c r="O875"/>
      <c r="P875"/>
      <c r="Q875"/>
      <c r="R875"/>
      <c r="S875"/>
      <c r="T875"/>
      <c r="U875"/>
      <c r="V875"/>
      <c r="W875"/>
    </row>
    <row r="876" spans="3:23" s="2" customFormat="1" x14ac:dyDescent="0.2">
      <c r="C876" s="3"/>
      <c r="D876"/>
      <c r="E876"/>
      <c r="F876"/>
      <c r="G876"/>
      <c r="H876"/>
      <c r="I876"/>
      <c r="J876"/>
      <c r="K876"/>
      <c r="L876"/>
      <c r="M876"/>
      <c r="N876"/>
      <c r="O876"/>
      <c r="P876"/>
      <c r="Q876"/>
      <c r="R876"/>
      <c r="S876"/>
      <c r="T876"/>
      <c r="U876"/>
      <c r="V876"/>
      <c r="W876"/>
    </row>
    <row r="877" spans="3:23" s="2" customFormat="1" x14ac:dyDescent="0.2">
      <c r="C877" s="3"/>
      <c r="D877"/>
      <c r="E877"/>
      <c r="F877"/>
      <c r="G877"/>
      <c r="H877"/>
      <c r="I877"/>
      <c r="J877"/>
      <c r="K877"/>
      <c r="L877"/>
      <c r="M877"/>
      <c r="N877"/>
      <c r="O877"/>
      <c r="P877"/>
      <c r="Q877"/>
      <c r="R877"/>
      <c r="S877"/>
      <c r="T877"/>
      <c r="U877"/>
      <c r="V877"/>
      <c r="W877"/>
    </row>
    <row r="878" spans="3:23" s="2" customFormat="1" x14ac:dyDescent="0.2">
      <c r="C878" s="3"/>
      <c r="D878"/>
      <c r="E878"/>
      <c r="F878"/>
      <c r="G878"/>
      <c r="H878"/>
      <c r="I878"/>
      <c r="J878"/>
      <c r="K878"/>
      <c r="L878"/>
      <c r="M878"/>
      <c r="N878"/>
      <c r="O878"/>
      <c r="P878"/>
      <c r="Q878"/>
      <c r="R878"/>
      <c r="S878"/>
      <c r="T878"/>
      <c r="U878"/>
      <c r="V878"/>
      <c r="W878"/>
    </row>
    <row r="879" spans="3:23" s="2" customFormat="1" x14ac:dyDescent="0.2">
      <c r="C879" s="3"/>
      <c r="D879"/>
      <c r="E879"/>
      <c r="F879"/>
      <c r="G879"/>
      <c r="H879"/>
      <c r="I879"/>
      <c r="J879"/>
      <c r="K879"/>
      <c r="L879"/>
      <c r="M879"/>
      <c r="N879"/>
      <c r="O879"/>
      <c r="P879"/>
      <c r="Q879"/>
      <c r="R879"/>
      <c r="S879"/>
      <c r="T879"/>
      <c r="U879"/>
      <c r="V879"/>
      <c r="W879"/>
    </row>
    <row r="880" spans="3:23" s="2" customFormat="1" x14ac:dyDescent="0.2">
      <c r="C880" s="3"/>
      <c r="D880"/>
      <c r="E880"/>
      <c r="F880"/>
      <c r="G880"/>
      <c r="H880"/>
      <c r="I880"/>
      <c r="J880"/>
      <c r="K880"/>
      <c r="L880"/>
      <c r="M880"/>
      <c r="N880"/>
      <c r="O880"/>
      <c r="P880"/>
      <c r="Q880"/>
      <c r="R880"/>
      <c r="S880"/>
      <c r="T880"/>
      <c r="U880"/>
      <c r="V880"/>
      <c r="W880"/>
    </row>
    <row r="881" spans="3:23" s="2" customFormat="1" x14ac:dyDescent="0.2">
      <c r="C881" s="3"/>
      <c r="D881"/>
      <c r="E881"/>
      <c r="F881"/>
      <c r="G881"/>
      <c r="H881"/>
      <c r="I881"/>
      <c r="J881"/>
      <c r="K881"/>
      <c r="L881"/>
      <c r="M881"/>
      <c r="N881"/>
      <c r="O881"/>
      <c r="P881"/>
      <c r="Q881"/>
      <c r="R881"/>
      <c r="S881"/>
      <c r="T881"/>
      <c r="U881"/>
      <c r="V881"/>
      <c r="W881"/>
    </row>
    <row r="882" spans="3:23" s="2" customFormat="1" x14ac:dyDescent="0.2">
      <c r="C882" s="3"/>
      <c r="D882"/>
      <c r="E882"/>
      <c r="F882"/>
      <c r="G882"/>
      <c r="H882"/>
      <c r="I882"/>
      <c r="J882"/>
      <c r="K882"/>
      <c r="L882"/>
      <c r="M882"/>
      <c r="N882"/>
      <c r="O882"/>
      <c r="P882"/>
      <c r="Q882"/>
      <c r="R882"/>
      <c r="S882"/>
      <c r="T882"/>
      <c r="U882"/>
      <c r="V882"/>
      <c r="W882"/>
    </row>
    <row r="883" spans="3:23" s="2" customFormat="1" x14ac:dyDescent="0.2">
      <c r="C883" s="3"/>
      <c r="D883"/>
      <c r="E883"/>
      <c r="F883"/>
      <c r="G883"/>
      <c r="H883"/>
      <c r="I883"/>
      <c r="J883"/>
      <c r="K883"/>
      <c r="L883"/>
      <c r="M883"/>
      <c r="N883"/>
      <c r="O883"/>
      <c r="P883"/>
      <c r="Q883"/>
      <c r="R883"/>
      <c r="S883"/>
      <c r="T883"/>
      <c r="U883"/>
      <c r="V883"/>
      <c r="W883"/>
    </row>
    <row r="884" spans="3:23" s="2" customFormat="1" x14ac:dyDescent="0.2">
      <c r="C884" s="3"/>
      <c r="D884"/>
      <c r="E884"/>
      <c r="F884"/>
      <c r="G884"/>
      <c r="H884"/>
      <c r="I884"/>
      <c r="J884"/>
      <c r="K884"/>
      <c r="L884"/>
      <c r="M884"/>
      <c r="N884"/>
      <c r="O884"/>
      <c r="P884"/>
      <c r="Q884"/>
      <c r="R884"/>
      <c r="S884"/>
      <c r="T884"/>
      <c r="U884"/>
      <c r="V884"/>
      <c r="W884"/>
    </row>
    <row r="885" spans="3:23" s="2" customFormat="1" x14ac:dyDescent="0.2">
      <c r="C885" s="3"/>
      <c r="D885"/>
      <c r="E885"/>
      <c r="F885"/>
      <c r="G885"/>
      <c r="H885"/>
      <c r="I885"/>
      <c r="J885"/>
      <c r="K885"/>
      <c r="L885"/>
      <c r="M885"/>
      <c r="N885"/>
      <c r="O885"/>
      <c r="P885"/>
      <c r="Q885"/>
      <c r="R885"/>
      <c r="S885"/>
      <c r="T885"/>
      <c r="U885"/>
      <c r="V885"/>
      <c r="W885"/>
    </row>
    <row r="886" spans="3:23" s="2" customFormat="1" x14ac:dyDescent="0.2">
      <c r="C886" s="3"/>
      <c r="D886"/>
      <c r="E886"/>
      <c r="F886"/>
      <c r="G886"/>
      <c r="H886"/>
      <c r="I886"/>
      <c r="J886"/>
      <c r="K886"/>
      <c r="L886"/>
      <c r="M886"/>
      <c r="N886"/>
      <c r="O886"/>
      <c r="P886"/>
      <c r="Q886"/>
      <c r="R886"/>
      <c r="S886"/>
      <c r="T886"/>
      <c r="U886"/>
      <c r="V886"/>
      <c r="W886"/>
    </row>
    <row r="887" spans="3:23" s="2" customFormat="1" x14ac:dyDescent="0.2">
      <c r="C887" s="3"/>
      <c r="D887"/>
      <c r="E887"/>
      <c r="F887"/>
      <c r="G887"/>
      <c r="H887"/>
      <c r="I887"/>
      <c r="J887"/>
      <c r="K887"/>
      <c r="L887"/>
      <c r="M887"/>
      <c r="N887"/>
      <c r="O887"/>
      <c r="P887"/>
      <c r="Q887"/>
      <c r="R887"/>
      <c r="S887"/>
      <c r="T887"/>
      <c r="U887"/>
      <c r="V887"/>
      <c r="W887"/>
    </row>
    <row r="888" spans="3:23" s="2" customFormat="1" x14ac:dyDescent="0.2">
      <c r="C888" s="3"/>
      <c r="D888"/>
      <c r="E888"/>
      <c r="F888"/>
      <c r="G888"/>
      <c r="H888"/>
      <c r="I888"/>
      <c r="J888"/>
      <c r="K888"/>
      <c r="L888"/>
      <c r="M888"/>
      <c r="N888"/>
      <c r="O888"/>
      <c r="P888"/>
      <c r="Q888"/>
      <c r="R888"/>
      <c r="S888"/>
      <c r="T888"/>
      <c r="U888"/>
      <c r="V888"/>
      <c r="W888"/>
    </row>
    <row r="889" spans="3:23" s="2" customFormat="1" x14ac:dyDescent="0.2">
      <c r="C889" s="3"/>
      <c r="D889"/>
      <c r="E889"/>
      <c r="F889"/>
      <c r="G889"/>
      <c r="H889"/>
      <c r="I889"/>
      <c r="J889"/>
      <c r="K889"/>
      <c r="L889"/>
      <c r="M889"/>
      <c r="N889"/>
      <c r="O889"/>
      <c r="P889"/>
      <c r="Q889"/>
      <c r="R889"/>
      <c r="S889"/>
      <c r="T889"/>
      <c r="U889"/>
      <c r="V889"/>
      <c r="W889"/>
    </row>
    <row r="890" spans="3:23" s="2" customFormat="1" x14ac:dyDescent="0.2">
      <c r="C890" s="3"/>
      <c r="D890"/>
      <c r="E890"/>
      <c r="F890"/>
      <c r="G890"/>
      <c r="H890"/>
      <c r="I890"/>
      <c r="J890"/>
      <c r="K890"/>
      <c r="L890"/>
      <c r="M890"/>
      <c r="N890"/>
      <c r="O890"/>
      <c r="P890"/>
      <c r="Q890"/>
      <c r="R890"/>
      <c r="S890"/>
      <c r="T890"/>
      <c r="U890"/>
      <c r="V890"/>
      <c r="W890"/>
    </row>
    <row r="891" spans="3:23" s="2" customFormat="1" x14ac:dyDescent="0.2">
      <c r="C891" s="3"/>
      <c r="D891"/>
      <c r="E891"/>
      <c r="F891"/>
      <c r="G891"/>
      <c r="H891"/>
      <c r="I891"/>
      <c r="J891"/>
      <c r="K891"/>
      <c r="L891"/>
      <c r="M891"/>
      <c r="N891"/>
      <c r="O891"/>
      <c r="P891"/>
      <c r="Q891"/>
      <c r="R891"/>
      <c r="S891"/>
      <c r="T891"/>
      <c r="U891"/>
      <c r="V891"/>
      <c r="W891"/>
    </row>
    <row r="892" spans="3:23" s="2" customFormat="1" x14ac:dyDescent="0.2">
      <c r="C892" s="3"/>
      <c r="D892"/>
      <c r="E892"/>
      <c r="F892"/>
      <c r="G892"/>
      <c r="H892"/>
      <c r="I892"/>
      <c r="J892"/>
      <c r="K892"/>
      <c r="L892"/>
      <c r="M892"/>
      <c r="N892"/>
      <c r="O892"/>
      <c r="P892"/>
      <c r="Q892"/>
      <c r="R892"/>
      <c r="S892"/>
      <c r="T892"/>
      <c r="U892"/>
      <c r="V892"/>
      <c r="W892"/>
    </row>
    <row r="893" spans="3:23" s="2" customFormat="1" x14ac:dyDescent="0.2">
      <c r="C893" s="3"/>
      <c r="D893"/>
      <c r="E893"/>
      <c r="F893"/>
      <c r="G893"/>
      <c r="H893"/>
      <c r="I893"/>
      <c r="J893"/>
      <c r="K893"/>
      <c r="L893"/>
      <c r="M893"/>
      <c r="N893"/>
      <c r="O893"/>
      <c r="P893"/>
      <c r="Q893"/>
      <c r="R893"/>
      <c r="S893"/>
      <c r="T893"/>
      <c r="U893"/>
      <c r="V893"/>
      <c r="W893"/>
    </row>
    <row r="894" spans="3:23" s="2" customFormat="1" x14ac:dyDescent="0.2">
      <c r="C894" s="3"/>
      <c r="D894"/>
      <c r="E894"/>
      <c r="F894"/>
      <c r="G894"/>
      <c r="H894"/>
      <c r="I894"/>
      <c r="J894"/>
      <c r="K894"/>
      <c r="L894"/>
      <c r="M894"/>
      <c r="N894"/>
      <c r="O894"/>
      <c r="P894"/>
      <c r="Q894"/>
      <c r="R894"/>
      <c r="S894"/>
      <c r="T894"/>
      <c r="U894"/>
      <c r="V894"/>
      <c r="W894"/>
    </row>
    <row r="895" spans="3:23" s="2" customFormat="1" x14ac:dyDescent="0.2">
      <c r="C895" s="3"/>
      <c r="D895"/>
      <c r="E895"/>
      <c r="F895"/>
      <c r="G895"/>
      <c r="H895"/>
      <c r="I895"/>
      <c r="J895"/>
      <c r="K895"/>
      <c r="L895"/>
      <c r="M895"/>
      <c r="N895"/>
      <c r="O895"/>
      <c r="P895"/>
      <c r="Q895"/>
      <c r="R895"/>
      <c r="S895"/>
      <c r="T895"/>
      <c r="U895"/>
      <c r="V895"/>
      <c r="W895"/>
    </row>
    <row r="896" spans="3:23" s="2" customFormat="1" x14ac:dyDescent="0.2">
      <c r="C896" s="3"/>
      <c r="D896"/>
      <c r="E896"/>
      <c r="F896"/>
      <c r="G896"/>
      <c r="H896"/>
      <c r="I896"/>
      <c r="J896"/>
      <c r="K896"/>
      <c r="L896"/>
      <c r="M896"/>
      <c r="N896"/>
      <c r="O896"/>
      <c r="P896"/>
      <c r="Q896"/>
      <c r="R896"/>
      <c r="S896"/>
      <c r="T896"/>
      <c r="U896"/>
      <c r="V896"/>
      <c r="W896"/>
    </row>
    <row r="897" spans="3:23" s="2" customFormat="1" x14ac:dyDescent="0.2">
      <c r="C897" s="3"/>
      <c r="D897"/>
      <c r="E897"/>
      <c r="F897"/>
      <c r="G897"/>
      <c r="H897"/>
      <c r="I897"/>
      <c r="J897"/>
      <c r="K897"/>
      <c r="L897"/>
      <c r="M897"/>
      <c r="N897"/>
      <c r="O897"/>
      <c r="P897"/>
      <c r="Q897"/>
      <c r="R897"/>
      <c r="S897"/>
      <c r="T897"/>
      <c r="U897"/>
      <c r="V897"/>
      <c r="W897"/>
    </row>
    <row r="898" spans="3:23" s="2" customFormat="1" x14ac:dyDescent="0.2">
      <c r="C898" s="3"/>
      <c r="D898"/>
      <c r="E898"/>
      <c r="F898"/>
      <c r="G898"/>
      <c r="H898"/>
      <c r="I898"/>
      <c r="J898"/>
      <c r="K898"/>
      <c r="L898"/>
      <c r="M898"/>
      <c r="N898"/>
      <c r="O898"/>
      <c r="P898"/>
      <c r="Q898"/>
      <c r="R898"/>
      <c r="S898"/>
      <c r="T898"/>
      <c r="U898"/>
      <c r="V898"/>
      <c r="W898"/>
    </row>
    <row r="899" spans="3:23" s="2" customFormat="1" x14ac:dyDescent="0.2">
      <c r="C899" s="3"/>
      <c r="D899"/>
      <c r="E899"/>
      <c r="F899"/>
      <c r="G899"/>
      <c r="H899"/>
      <c r="I899"/>
      <c r="J899"/>
      <c r="K899"/>
      <c r="L899"/>
      <c r="M899"/>
      <c r="N899"/>
      <c r="O899"/>
      <c r="P899"/>
      <c r="Q899"/>
      <c r="R899"/>
      <c r="S899"/>
      <c r="T899"/>
      <c r="U899"/>
      <c r="V899"/>
      <c r="W899"/>
    </row>
    <row r="900" spans="3:23" s="2" customFormat="1" x14ac:dyDescent="0.2">
      <c r="C900" s="3"/>
      <c r="D900"/>
      <c r="E900"/>
      <c r="F900"/>
      <c r="G900"/>
      <c r="H900"/>
      <c r="I900"/>
      <c r="J900"/>
      <c r="K900"/>
      <c r="L900"/>
      <c r="M900"/>
      <c r="N900"/>
      <c r="O900"/>
      <c r="P900"/>
      <c r="Q900"/>
      <c r="R900"/>
      <c r="S900"/>
      <c r="T900"/>
      <c r="U900"/>
      <c r="V900"/>
      <c r="W900"/>
    </row>
    <row r="901" spans="3:23" s="2" customFormat="1" x14ac:dyDescent="0.2">
      <c r="C901" s="3"/>
      <c r="D901"/>
      <c r="E901"/>
      <c r="F901"/>
      <c r="G901"/>
      <c r="H901"/>
      <c r="I901"/>
      <c r="J901"/>
      <c r="K901"/>
      <c r="L901"/>
      <c r="M901"/>
      <c r="N901"/>
      <c r="O901"/>
      <c r="P901"/>
      <c r="Q901"/>
      <c r="R901"/>
      <c r="S901"/>
      <c r="T901"/>
      <c r="U901"/>
      <c r="V901"/>
      <c r="W901"/>
    </row>
    <row r="902" spans="3:23" s="2" customFormat="1" x14ac:dyDescent="0.2">
      <c r="C902" s="3"/>
      <c r="D902"/>
      <c r="E902"/>
      <c r="F902"/>
      <c r="G902"/>
      <c r="H902"/>
      <c r="I902"/>
      <c r="J902"/>
      <c r="K902"/>
      <c r="L902"/>
      <c r="M902"/>
      <c r="N902"/>
      <c r="O902"/>
      <c r="P902"/>
      <c r="Q902"/>
      <c r="R902"/>
      <c r="S902"/>
      <c r="T902"/>
      <c r="U902"/>
      <c r="V902"/>
      <c r="W902"/>
    </row>
    <row r="903" spans="3:23" s="2" customFormat="1" x14ac:dyDescent="0.2">
      <c r="C903" s="3"/>
      <c r="D903"/>
      <c r="E903"/>
      <c r="F903"/>
      <c r="G903"/>
      <c r="H903"/>
      <c r="I903"/>
      <c r="J903"/>
      <c r="K903"/>
      <c r="L903"/>
      <c r="M903"/>
      <c r="N903"/>
      <c r="O903"/>
      <c r="P903"/>
      <c r="Q903"/>
      <c r="R903"/>
      <c r="S903"/>
      <c r="T903"/>
      <c r="U903"/>
      <c r="V903"/>
      <c r="W903"/>
    </row>
    <row r="904" spans="3:23" s="2" customFormat="1" x14ac:dyDescent="0.2">
      <c r="C904" s="3"/>
      <c r="D904"/>
      <c r="E904"/>
      <c r="F904"/>
      <c r="G904"/>
      <c r="H904"/>
      <c r="I904"/>
      <c r="J904"/>
      <c r="K904"/>
      <c r="L904"/>
      <c r="M904"/>
      <c r="N904"/>
      <c r="O904"/>
      <c r="P904"/>
      <c r="Q904"/>
      <c r="R904"/>
      <c r="S904"/>
      <c r="T904"/>
      <c r="U904"/>
      <c r="V904"/>
      <c r="W904"/>
    </row>
    <row r="905" spans="3:23" s="2" customFormat="1" x14ac:dyDescent="0.2">
      <c r="C905" s="3"/>
      <c r="D905"/>
      <c r="E905"/>
      <c r="F905"/>
      <c r="G905"/>
      <c r="H905"/>
      <c r="I905"/>
      <c r="J905"/>
      <c r="K905"/>
      <c r="L905"/>
      <c r="M905"/>
      <c r="N905"/>
      <c r="O905"/>
      <c r="P905"/>
      <c r="Q905"/>
      <c r="R905"/>
      <c r="S905"/>
      <c r="T905"/>
      <c r="U905"/>
      <c r="V905"/>
      <c r="W905"/>
    </row>
    <row r="906" spans="3:23" s="2" customFormat="1" x14ac:dyDescent="0.2">
      <c r="C906" s="3"/>
      <c r="D906"/>
      <c r="E906"/>
      <c r="F906"/>
      <c r="G906"/>
      <c r="H906"/>
      <c r="I906"/>
      <c r="J906"/>
      <c r="K906"/>
      <c r="L906"/>
      <c r="M906"/>
      <c r="N906"/>
      <c r="O906"/>
      <c r="P906"/>
      <c r="Q906"/>
      <c r="R906"/>
      <c r="S906"/>
      <c r="T906"/>
      <c r="U906"/>
      <c r="V906"/>
      <c r="W906"/>
    </row>
    <row r="907" spans="3:23" s="2" customFormat="1" x14ac:dyDescent="0.2">
      <c r="C907" s="3"/>
      <c r="D907"/>
      <c r="E907"/>
      <c r="F907"/>
      <c r="G907"/>
      <c r="H907"/>
      <c r="I907"/>
      <c r="J907"/>
      <c r="K907"/>
      <c r="L907"/>
      <c r="M907"/>
      <c r="N907"/>
      <c r="O907"/>
      <c r="P907"/>
      <c r="Q907"/>
      <c r="R907"/>
      <c r="S907"/>
      <c r="T907"/>
      <c r="U907"/>
      <c r="V907"/>
      <c r="W907"/>
    </row>
    <row r="908" spans="3:23" s="2" customFormat="1" x14ac:dyDescent="0.2">
      <c r="C908" s="3"/>
      <c r="D908"/>
      <c r="E908"/>
      <c r="F908"/>
      <c r="G908"/>
      <c r="H908"/>
      <c r="I908"/>
      <c r="J908"/>
      <c r="K908"/>
      <c r="L908"/>
      <c r="M908"/>
      <c r="N908"/>
      <c r="O908"/>
      <c r="P908"/>
      <c r="Q908"/>
      <c r="R908"/>
      <c r="S908"/>
      <c r="T908"/>
      <c r="U908"/>
      <c r="V908"/>
      <c r="W908"/>
    </row>
    <row r="909" spans="3:23" s="2" customFormat="1" x14ac:dyDescent="0.2">
      <c r="C909" s="3"/>
      <c r="D909"/>
      <c r="E909"/>
      <c r="F909"/>
      <c r="G909"/>
      <c r="H909"/>
      <c r="I909"/>
      <c r="J909"/>
      <c r="K909"/>
      <c r="L909"/>
      <c r="M909"/>
      <c r="N909"/>
      <c r="O909"/>
      <c r="P909"/>
      <c r="Q909"/>
      <c r="R909"/>
      <c r="S909"/>
      <c r="T909"/>
      <c r="U909"/>
      <c r="V909"/>
      <c r="W909"/>
    </row>
    <row r="910" spans="3:23" s="2" customFormat="1" x14ac:dyDescent="0.2">
      <c r="C910" s="3"/>
      <c r="D910"/>
      <c r="E910"/>
      <c r="F910"/>
      <c r="G910"/>
      <c r="H910"/>
      <c r="I910"/>
      <c r="J910"/>
      <c r="K910"/>
      <c r="L910"/>
      <c r="M910"/>
      <c r="N910"/>
      <c r="O910"/>
      <c r="P910"/>
      <c r="Q910"/>
      <c r="R910"/>
      <c r="S910"/>
      <c r="T910"/>
      <c r="U910"/>
      <c r="V910"/>
      <c r="W910"/>
    </row>
    <row r="911" spans="3:23" s="2" customFormat="1" x14ac:dyDescent="0.2">
      <c r="C911" s="3"/>
      <c r="D911"/>
      <c r="E911"/>
      <c r="F911"/>
      <c r="G911"/>
      <c r="H911"/>
      <c r="I911"/>
      <c r="J911"/>
      <c r="K911"/>
      <c r="L911"/>
      <c r="M911"/>
      <c r="N911"/>
      <c r="O911"/>
      <c r="P911"/>
      <c r="Q911"/>
      <c r="R911"/>
      <c r="S911"/>
      <c r="T911"/>
      <c r="U911"/>
      <c r="V911"/>
      <c r="W911"/>
    </row>
    <row r="912" spans="3:23" s="2" customFormat="1" x14ac:dyDescent="0.2">
      <c r="C912" s="3"/>
      <c r="D912"/>
      <c r="E912"/>
      <c r="F912"/>
      <c r="G912"/>
      <c r="H912"/>
      <c r="I912"/>
      <c r="J912"/>
      <c r="K912"/>
      <c r="L912"/>
      <c r="M912"/>
      <c r="N912"/>
      <c r="O912"/>
      <c r="P912"/>
      <c r="Q912"/>
      <c r="R912"/>
      <c r="S912"/>
      <c r="T912"/>
      <c r="U912"/>
      <c r="V912"/>
      <c r="W912"/>
    </row>
    <row r="913" spans="3:23" s="2" customFormat="1" x14ac:dyDescent="0.2">
      <c r="C913" s="3"/>
      <c r="D913"/>
      <c r="E913"/>
      <c r="F913"/>
      <c r="G913"/>
      <c r="H913"/>
      <c r="I913"/>
      <c r="J913"/>
      <c r="K913"/>
      <c r="L913"/>
      <c r="M913"/>
      <c r="N913"/>
      <c r="O913"/>
      <c r="P913"/>
      <c r="Q913"/>
      <c r="R913"/>
      <c r="S913"/>
      <c r="T913"/>
      <c r="U913"/>
      <c r="V913"/>
      <c r="W913"/>
    </row>
    <row r="914" spans="3:23" s="2" customFormat="1" x14ac:dyDescent="0.2">
      <c r="C914" s="3"/>
      <c r="D914"/>
      <c r="E914"/>
      <c r="F914"/>
      <c r="G914"/>
      <c r="H914"/>
      <c r="I914"/>
      <c r="J914"/>
      <c r="K914"/>
      <c r="L914"/>
      <c r="M914"/>
      <c r="N914"/>
      <c r="O914"/>
      <c r="P914"/>
      <c r="Q914"/>
      <c r="R914"/>
      <c r="S914"/>
      <c r="T914"/>
      <c r="U914"/>
      <c r="V914"/>
      <c r="W914"/>
    </row>
    <row r="915" spans="3:23" s="2" customFormat="1" x14ac:dyDescent="0.2">
      <c r="C915" s="3"/>
      <c r="D915"/>
      <c r="E915"/>
      <c r="F915"/>
      <c r="G915"/>
      <c r="H915"/>
      <c r="I915"/>
      <c r="J915"/>
      <c r="K915"/>
      <c r="L915"/>
      <c r="M915"/>
      <c r="N915"/>
      <c r="O915"/>
      <c r="P915"/>
      <c r="Q915"/>
      <c r="R915"/>
      <c r="S915"/>
      <c r="T915"/>
      <c r="U915"/>
      <c r="V915"/>
      <c r="W915"/>
    </row>
    <row r="916" spans="3:23" s="2" customFormat="1" x14ac:dyDescent="0.2">
      <c r="C916" s="3"/>
      <c r="D916"/>
      <c r="E916"/>
      <c r="F916"/>
      <c r="G916"/>
      <c r="H916"/>
      <c r="I916"/>
      <c r="J916"/>
      <c r="K916"/>
      <c r="L916"/>
      <c r="M916"/>
      <c r="N916"/>
      <c r="O916"/>
      <c r="P916"/>
      <c r="Q916"/>
      <c r="R916"/>
      <c r="S916"/>
      <c r="T916"/>
      <c r="U916"/>
      <c r="V916"/>
      <c r="W916"/>
    </row>
    <row r="917" spans="3:23" s="2" customFormat="1" x14ac:dyDescent="0.2">
      <c r="C917" s="3"/>
      <c r="D917"/>
      <c r="E917"/>
      <c r="F917"/>
      <c r="G917"/>
      <c r="H917"/>
      <c r="I917"/>
      <c r="J917"/>
      <c r="K917"/>
      <c r="L917"/>
      <c r="M917"/>
      <c r="N917"/>
      <c r="O917"/>
      <c r="P917"/>
      <c r="Q917"/>
      <c r="R917"/>
      <c r="S917"/>
      <c r="T917"/>
      <c r="U917"/>
      <c r="V917"/>
      <c r="W917"/>
    </row>
    <row r="918" spans="3:23" s="2" customFormat="1" x14ac:dyDescent="0.2">
      <c r="C918" s="3"/>
      <c r="D918"/>
      <c r="E918"/>
      <c r="F918"/>
      <c r="G918"/>
      <c r="H918"/>
      <c r="I918"/>
      <c r="J918"/>
      <c r="K918"/>
      <c r="L918"/>
      <c r="M918"/>
      <c r="N918"/>
      <c r="O918"/>
      <c r="P918"/>
      <c r="Q918"/>
      <c r="R918"/>
      <c r="S918"/>
      <c r="T918"/>
      <c r="U918"/>
      <c r="V918"/>
      <c r="W918"/>
    </row>
    <row r="919" spans="3:23" s="2" customFormat="1" x14ac:dyDescent="0.2">
      <c r="C919" s="3"/>
      <c r="D919"/>
      <c r="E919"/>
      <c r="F919"/>
      <c r="G919"/>
      <c r="H919"/>
      <c r="I919"/>
      <c r="J919"/>
      <c r="K919"/>
      <c r="L919"/>
      <c r="M919"/>
      <c r="N919"/>
      <c r="O919"/>
      <c r="P919"/>
      <c r="Q919"/>
      <c r="R919"/>
      <c r="S919"/>
      <c r="T919"/>
      <c r="U919"/>
      <c r="V919"/>
      <c r="W919"/>
    </row>
    <row r="920" spans="3:23" s="2" customFormat="1" x14ac:dyDescent="0.2">
      <c r="C920" s="3"/>
      <c r="D920"/>
      <c r="E920"/>
      <c r="F920"/>
      <c r="G920"/>
      <c r="H920"/>
      <c r="I920"/>
      <c r="J920"/>
      <c r="K920"/>
      <c r="L920"/>
      <c r="M920"/>
      <c r="N920"/>
      <c r="O920"/>
      <c r="P920"/>
      <c r="Q920"/>
      <c r="R920"/>
      <c r="S920"/>
      <c r="T920"/>
      <c r="U920"/>
      <c r="V920"/>
      <c r="W920"/>
    </row>
    <row r="921" spans="3:23" s="2" customFormat="1" x14ac:dyDescent="0.2">
      <c r="C921" s="3"/>
      <c r="D921"/>
      <c r="E921"/>
      <c r="F921"/>
      <c r="G921"/>
      <c r="H921"/>
      <c r="I921"/>
      <c r="J921"/>
      <c r="K921"/>
      <c r="L921"/>
      <c r="M921"/>
      <c r="N921"/>
      <c r="O921"/>
      <c r="P921"/>
      <c r="Q921"/>
      <c r="R921"/>
      <c r="S921"/>
      <c r="T921"/>
      <c r="U921"/>
      <c r="V921"/>
      <c r="W921"/>
    </row>
    <row r="922" spans="3:23" s="2" customFormat="1" x14ac:dyDescent="0.2">
      <c r="C922" s="3"/>
      <c r="D922"/>
      <c r="E922"/>
      <c r="F922"/>
      <c r="G922"/>
      <c r="H922"/>
      <c r="I922"/>
      <c r="J922"/>
      <c r="K922"/>
      <c r="L922"/>
      <c r="M922"/>
      <c r="N922"/>
      <c r="O922"/>
      <c r="P922"/>
      <c r="Q922"/>
      <c r="R922"/>
      <c r="S922"/>
      <c r="T922"/>
      <c r="U922"/>
      <c r="V922"/>
      <c r="W922"/>
    </row>
    <row r="923" spans="3:23" s="2" customFormat="1" x14ac:dyDescent="0.2">
      <c r="C923" s="3"/>
      <c r="D923"/>
      <c r="E923"/>
      <c r="F923"/>
      <c r="G923"/>
      <c r="H923"/>
      <c r="I923"/>
      <c r="J923"/>
      <c r="K923"/>
      <c r="L923"/>
      <c r="M923"/>
      <c r="N923"/>
      <c r="O923"/>
      <c r="P923"/>
      <c r="Q923"/>
      <c r="R923"/>
      <c r="S923"/>
      <c r="T923"/>
      <c r="U923"/>
      <c r="V923"/>
      <c r="W923"/>
    </row>
    <row r="924" spans="3:23" s="2" customFormat="1" x14ac:dyDescent="0.2">
      <c r="C924" s="3"/>
      <c r="D924"/>
      <c r="E924"/>
      <c r="F924"/>
      <c r="G924"/>
      <c r="H924"/>
      <c r="I924"/>
      <c r="J924"/>
      <c r="K924"/>
      <c r="L924"/>
      <c r="M924"/>
      <c r="N924"/>
      <c r="O924"/>
      <c r="P924"/>
      <c r="Q924"/>
      <c r="R924"/>
      <c r="S924"/>
      <c r="T924"/>
      <c r="U924"/>
      <c r="V924"/>
      <c r="W924"/>
    </row>
    <row r="925" spans="3:23" s="2" customFormat="1" x14ac:dyDescent="0.2">
      <c r="C925" s="3"/>
      <c r="D925"/>
      <c r="E925"/>
      <c r="F925"/>
      <c r="G925"/>
      <c r="H925"/>
      <c r="I925"/>
      <c r="J925"/>
      <c r="K925"/>
      <c r="L925"/>
      <c r="M925"/>
      <c r="N925"/>
      <c r="O925"/>
      <c r="P925"/>
      <c r="Q925"/>
      <c r="R925"/>
      <c r="S925"/>
      <c r="T925"/>
      <c r="U925"/>
      <c r="V925"/>
      <c r="W925"/>
    </row>
    <row r="926" spans="3:23" s="2" customFormat="1" x14ac:dyDescent="0.2">
      <c r="C926" s="3"/>
      <c r="D926"/>
      <c r="E926"/>
      <c r="F926"/>
      <c r="G926"/>
      <c r="H926"/>
      <c r="I926"/>
      <c r="J926"/>
      <c r="K926"/>
      <c r="L926"/>
      <c r="M926"/>
      <c r="N926"/>
      <c r="O926"/>
      <c r="P926"/>
      <c r="Q926"/>
      <c r="R926"/>
      <c r="S926"/>
      <c r="T926"/>
      <c r="U926"/>
      <c r="V926"/>
      <c r="W926"/>
    </row>
    <row r="927" spans="3:23" s="2" customFormat="1" x14ac:dyDescent="0.2">
      <c r="C927" s="3"/>
      <c r="D927"/>
      <c r="E927"/>
      <c r="F927"/>
      <c r="G927"/>
      <c r="H927"/>
      <c r="I927"/>
      <c r="J927"/>
      <c r="K927"/>
      <c r="L927"/>
      <c r="M927"/>
      <c r="N927"/>
      <c r="O927"/>
      <c r="P927"/>
      <c r="Q927"/>
      <c r="R927"/>
      <c r="S927"/>
      <c r="T927"/>
      <c r="U927"/>
      <c r="V927"/>
      <c r="W927"/>
    </row>
    <row r="928" spans="3:23" s="2" customFormat="1" x14ac:dyDescent="0.2">
      <c r="C928" s="3"/>
      <c r="D928"/>
      <c r="E928"/>
      <c r="F928"/>
      <c r="G928"/>
      <c r="H928"/>
      <c r="I928"/>
      <c r="J928"/>
      <c r="K928"/>
      <c r="L928"/>
      <c r="M928"/>
      <c r="N928"/>
      <c r="O928"/>
      <c r="P928"/>
      <c r="Q928"/>
      <c r="R928"/>
      <c r="S928"/>
      <c r="T928"/>
      <c r="U928"/>
      <c r="V928"/>
      <c r="W928"/>
    </row>
    <row r="929" spans="3:23" s="2" customFormat="1" x14ac:dyDescent="0.2">
      <c r="C929" s="3"/>
      <c r="D929"/>
      <c r="E929"/>
      <c r="F929"/>
      <c r="G929"/>
      <c r="H929"/>
      <c r="I929"/>
      <c r="J929"/>
      <c r="K929"/>
      <c r="L929"/>
      <c r="M929"/>
      <c r="N929"/>
      <c r="O929"/>
      <c r="P929"/>
      <c r="Q929"/>
      <c r="R929"/>
      <c r="S929"/>
      <c r="T929"/>
      <c r="U929"/>
      <c r="V929"/>
      <c r="W929"/>
    </row>
    <row r="930" spans="3:23" s="2" customFormat="1" x14ac:dyDescent="0.2">
      <c r="C930" s="3"/>
      <c r="D930"/>
      <c r="E930"/>
      <c r="F930"/>
      <c r="G930"/>
      <c r="H930"/>
      <c r="I930"/>
      <c r="J930"/>
      <c r="K930"/>
      <c r="L930"/>
      <c r="M930"/>
      <c r="N930"/>
      <c r="O930"/>
      <c r="P930"/>
      <c r="Q930"/>
      <c r="R930"/>
      <c r="S930"/>
      <c r="T930"/>
      <c r="U930"/>
      <c r="V930"/>
      <c r="W930"/>
    </row>
    <row r="931" spans="3:23" s="2" customFormat="1" x14ac:dyDescent="0.2">
      <c r="C931" s="3"/>
      <c r="D931"/>
      <c r="E931"/>
      <c r="F931"/>
      <c r="G931"/>
      <c r="H931"/>
      <c r="I931"/>
      <c r="J931"/>
      <c r="K931"/>
      <c r="L931"/>
      <c r="M931"/>
      <c r="N931"/>
      <c r="O931"/>
      <c r="P931"/>
      <c r="Q931"/>
      <c r="R931"/>
      <c r="S931"/>
      <c r="T931"/>
      <c r="U931"/>
      <c r="V931"/>
      <c r="W931"/>
    </row>
    <row r="932" spans="3:23" s="2" customFormat="1" x14ac:dyDescent="0.2">
      <c r="C932" s="3"/>
      <c r="D932"/>
      <c r="E932"/>
      <c r="F932"/>
      <c r="G932"/>
      <c r="H932"/>
      <c r="I932"/>
      <c r="J932"/>
      <c r="K932"/>
      <c r="L932"/>
      <c r="M932"/>
      <c r="N932"/>
      <c r="O932"/>
      <c r="P932"/>
      <c r="Q932"/>
      <c r="R932"/>
      <c r="S932"/>
      <c r="T932"/>
      <c r="U932"/>
      <c r="V932"/>
      <c r="W932"/>
    </row>
    <row r="933" spans="3:23" s="2" customFormat="1" x14ac:dyDescent="0.2">
      <c r="C933" s="3"/>
      <c r="D933"/>
      <c r="E933"/>
      <c r="F933"/>
      <c r="G933"/>
      <c r="H933"/>
      <c r="I933"/>
      <c r="J933"/>
      <c r="K933"/>
      <c r="L933"/>
      <c r="M933"/>
      <c r="N933"/>
      <c r="O933"/>
      <c r="P933"/>
      <c r="Q933"/>
      <c r="R933"/>
      <c r="S933"/>
      <c r="T933"/>
      <c r="U933"/>
      <c r="V933"/>
      <c r="W933"/>
    </row>
    <row r="934" spans="3:23" s="2" customFormat="1" x14ac:dyDescent="0.2">
      <c r="C934" s="3"/>
      <c r="D934"/>
      <c r="E934"/>
      <c r="F934"/>
      <c r="G934"/>
      <c r="H934"/>
      <c r="I934"/>
      <c r="J934"/>
      <c r="K934"/>
      <c r="L934"/>
      <c r="M934"/>
      <c r="N934"/>
      <c r="O934"/>
      <c r="P934"/>
      <c r="Q934"/>
      <c r="R934"/>
      <c r="S934"/>
      <c r="T934"/>
      <c r="U934"/>
      <c r="V934"/>
      <c r="W934"/>
    </row>
    <row r="935" spans="3:23" s="2" customFormat="1" x14ac:dyDescent="0.2">
      <c r="C935" s="3"/>
      <c r="D935"/>
      <c r="E935"/>
      <c r="F935"/>
      <c r="G935"/>
      <c r="H935"/>
      <c r="I935"/>
      <c r="J935"/>
      <c r="K935"/>
      <c r="L935"/>
      <c r="M935"/>
      <c r="N935"/>
      <c r="O935"/>
      <c r="P935"/>
      <c r="Q935"/>
      <c r="R935"/>
      <c r="S935"/>
      <c r="T935"/>
      <c r="U935"/>
      <c r="V935"/>
      <c r="W935"/>
    </row>
    <row r="936" spans="3:23" s="2" customFormat="1" x14ac:dyDescent="0.2">
      <c r="C936" s="3"/>
      <c r="D936"/>
      <c r="E936"/>
      <c r="F936"/>
      <c r="G936"/>
      <c r="H936"/>
      <c r="I936"/>
      <c r="J936"/>
      <c r="K936"/>
      <c r="L936"/>
      <c r="M936"/>
      <c r="N936"/>
      <c r="O936"/>
      <c r="P936"/>
      <c r="Q936"/>
      <c r="R936"/>
      <c r="S936"/>
      <c r="T936"/>
      <c r="U936"/>
      <c r="V936"/>
      <c r="W936"/>
    </row>
    <row r="937" spans="3:23" s="2" customFormat="1" x14ac:dyDescent="0.2">
      <c r="C937" s="3"/>
      <c r="D937"/>
      <c r="E937"/>
      <c r="F937"/>
      <c r="G937"/>
      <c r="H937"/>
      <c r="I937"/>
      <c r="J937"/>
      <c r="K937"/>
      <c r="L937"/>
      <c r="M937"/>
      <c r="N937"/>
      <c r="O937"/>
      <c r="P937"/>
      <c r="Q937"/>
      <c r="R937"/>
      <c r="S937"/>
      <c r="T937"/>
      <c r="U937"/>
      <c r="V937"/>
      <c r="W937"/>
    </row>
    <row r="938" spans="3:23" s="2" customFormat="1" x14ac:dyDescent="0.2">
      <c r="C938" s="3"/>
      <c r="D938"/>
      <c r="E938"/>
      <c r="F938"/>
      <c r="G938"/>
      <c r="H938"/>
      <c r="I938"/>
      <c r="J938"/>
      <c r="K938"/>
      <c r="L938"/>
      <c r="M938"/>
      <c r="N938"/>
      <c r="O938"/>
      <c r="P938"/>
      <c r="Q938"/>
      <c r="R938"/>
      <c r="S938"/>
      <c r="T938"/>
      <c r="U938"/>
      <c r="V938"/>
      <c r="W938"/>
    </row>
    <row r="939" spans="3:23" s="2" customFormat="1" x14ac:dyDescent="0.2">
      <c r="C939" s="3"/>
      <c r="D939"/>
      <c r="E939"/>
      <c r="F939"/>
      <c r="G939"/>
      <c r="H939"/>
      <c r="I939"/>
      <c r="J939"/>
      <c r="K939"/>
      <c r="L939"/>
      <c r="M939"/>
      <c r="N939"/>
      <c r="O939"/>
      <c r="P939"/>
      <c r="Q939"/>
      <c r="R939"/>
      <c r="S939"/>
      <c r="T939"/>
      <c r="U939"/>
      <c r="V939"/>
      <c r="W939"/>
    </row>
    <row r="940" spans="3:23" s="2" customFormat="1" x14ac:dyDescent="0.2">
      <c r="C940" s="3"/>
      <c r="D940"/>
      <c r="E940"/>
      <c r="F940"/>
      <c r="G940"/>
      <c r="H940"/>
      <c r="I940"/>
      <c r="J940"/>
      <c r="K940"/>
      <c r="L940"/>
      <c r="M940"/>
      <c r="N940"/>
      <c r="O940"/>
      <c r="P940"/>
      <c r="Q940"/>
      <c r="R940"/>
      <c r="S940"/>
      <c r="T940"/>
      <c r="U940"/>
      <c r="V940"/>
      <c r="W940"/>
    </row>
    <row r="941" spans="3:23" s="2" customFormat="1" x14ac:dyDescent="0.2">
      <c r="C941" s="3"/>
      <c r="D941"/>
      <c r="E941"/>
      <c r="F941"/>
      <c r="G941"/>
      <c r="H941"/>
      <c r="I941"/>
      <c r="J941"/>
      <c r="K941"/>
      <c r="L941"/>
      <c r="M941"/>
      <c r="N941"/>
      <c r="O941"/>
      <c r="P941"/>
      <c r="Q941"/>
      <c r="R941"/>
      <c r="S941"/>
      <c r="T941"/>
      <c r="U941"/>
      <c r="V941"/>
      <c r="W941"/>
    </row>
    <row r="942" spans="3:23" s="2" customFormat="1" x14ac:dyDescent="0.2">
      <c r="C942" s="3"/>
      <c r="D942"/>
      <c r="E942"/>
      <c r="F942"/>
      <c r="G942"/>
      <c r="H942"/>
      <c r="I942"/>
      <c r="J942"/>
      <c r="K942"/>
      <c r="L942"/>
      <c r="M942"/>
      <c r="N942"/>
      <c r="O942"/>
      <c r="P942"/>
      <c r="Q942"/>
      <c r="R942"/>
      <c r="S942"/>
      <c r="T942"/>
      <c r="U942"/>
      <c r="V942"/>
      <c r="W942"/>
    </row>
    <row r="943" spans="3:23" s="2" customFormat="1" x14ac:dyDescent="0.2">
      <c r="C943" s="3"/>
      <c r="D943"/>
      <c r="E943"/>
      <c r="F943"/>
      <c r="G943"/>
      <c r="H943"/>
      <c r="I943"/>
      <c r="J943"/>
      <c r="K943"/>
      <c r="L943"/>
      <c r="M943"/>
      <c r="N943"/>
      <c r="O943"/>
      <c r="P943"/>
      <c r="Q943"/>
      <c r="R943"/>
      <c r="S943"/>
      <c r="T943"/>
      <c r="U943"/>
      <c r="V943"/>
      <c r="W943"/>
    </row>
    <row r="944" spans="3:23" s="2" customFormat="1" x14ac:dyDescent="0.2">
      <c r="C944" s="3"/>
      <c r="D944"/>
      <c r="E944"/>
      <c r="F944"/>
      <c r="G944"/>
      <c r="H944"/>
      <c r="I944"/>
      <c r="J944"/>
      <c r="K944"/>
      <c r="L944"/>
      <c r="M944"/>
      <c r="N944"/>
      <c r="O944"/>
      <c r="P944"/>
      <c r="Q944"/>
      <c r="R944"/>
      <c r="S944"/>
      <c r="T944"/>
      <c r="U944"/>
      <c r="V944"/>
      <c r="W944"/>
    </row>
    <row r="945" spans="3:23" s="2" customFormat="1" x14ac:dyDescent="0.2">
      <c r="C945" s="3"/>
      <c r="D945"/>
      <c r="E945"/>
      <c r="F945"/>
      <c r="G945"/>
      <c r="H945"/>
      <c r="I945"/>
      <c r="J945"/>
      <c r="K945"/>
      <c r="L945"/>
      <c r="M945"/>
      <c r="N945"/>
      <c r="O945"/>
      <c r="P945"/>
      <c r="Q945"/>
      <c r="R945"/>
      <c r="S945"/>
      <c r="T945"/>
      <c r="U945"/>
      <c r="V945"/>
      <c r="W945"/>
    </row>
    <row r="946" spans="3:23" s="2" customFormat="1" x14ac:dyDescent="0.2">
      <c r="C946" s="3"/>
      <c r="D946"/>
      <c r="E946"/>
      <c r="F946"/>
      <c r="G946"/>
      <c r="H946"/>
      <c r="I946"/>
      <c r="J946"/>
      <c r="K946"/>
      <c r="L946"/>
      <c r="M946"/>
      <c r="N946"/>
      <c r="O946"/>
      <c r="P946"/>
      <c r="Q946"/>
      <c r="R946"/>
      <c r="S946"/>
      <c r="T946"/>
      <c r="U946"/>
      <c r="V946"/>
      <c r="W946"/>
    </row>
    <row r="947" spans="3:23" s="2" customFormat="1" x14ac:dyDescent="0.2">
      <c r="C947" s="3"/>
      <c r="D947"/>
      <c r="E947"/>
      <c r="F947"/>
      <c r="G947"/>
      <c r="H947"/>
      <c r="I947"/>
      <c r="J947"/>
      <c r="K947"/>
      <c r="L947"/>
      <c r="M947"/>
      <c r="N947"/>
      <c r="O947"/>
      <c r="P947"/>
      <c r="Q947"/>
      <c r="R947"/>
      <c r="S947"/>
      <c r="T947"/>
      <c r="U947"/>
      <c r="V947"/>
      <c r="W947"/>
    </row>
    <row r="948" spans="3:23" s="2" customFormat="1" x14ac:dyDescent="0.2">
      <c r="C948" s="3"/>
      <c r="D948"/>
      <c r="E948"/>
      <c r="F948"/>
      <c r="G948"/>
      <c r="H948"/>
      <c r="I948"/>
      <c r="J948"/>
      <c r="K948"/>
      <c r="L948"/>
      <c r="M948"/>
      <c r="N948"/>
      <c r="O948"/>
      <c r="P948"/>
      <c r="Q948"/>
      <c r="R948"/>
      <c r="S948"/>
      <c r="T948"/>
      <c r="U948"/>
      <c r="V948"/>
      <c r="W948"/>
    </row>
    <row r="949" spans="3:23" s="2" customFormat="1" x14ac:dyDescent="0.2">
      <c r="C949" s="3"/>
      <c r="D949"/>
      <c r="E949"/>
      <c r="F949"/>
      <c r="G949"/>
      <c r="H949"/>
      <c r="I949"/>
      <c r="J949"/>
      <c r="K949"/>
      <c r="L949"/>
      <c r="M949"/>
      <c r="N949"/>
      <c r="O949"/>
      <c r="P949"/>
      <c r="Q949"/>
      <c r="R949"/>
      <c r="S949"/>
      <c r="T949"/>
      <c r="U949"/>
      <c r="V949"/>
      <c r="W949"/>
    </row>
    <row r="950" spans="3:23" s="2" customFormat="1" x14ac:dyDescent="0.2">
      <c r="C950" s="3"/>
      <c r="D950"/>
      <c r="E950"/>
      <c r="F950"/>
      <c r="G950"/>
      <c r="H950"/>
      <c r="I950"/>
      <c r="J950"/>
      <c r="K950"/>
      <c r="L950"/>
      <c r="M950"/>
      <c r="N950"/>
      <c r="O950"/>
      <c r="P950"/>
      <c r="Q950"/>
      <c r="R950"/>
      <c r="S950"/>
      <c r="T950"/>
      <c r="U950"/>
      <c r="V950"/>
      <c r="W950"/>
    </row>
    <row r="951" spans="3:23" s="2" customFormat="1" x14ac:dyDescent="0.2">
      <c r="C951" s="3"/>
      <c r="D951"/>
      <c r="E951"/>
      <c r="F951"/>
      <c r="G951"/>
      <c r="H951"/>
      <c r="I951"/>
      <c r="J951"/>
      <c r="K951"/>
      <c r="L951"/>
      <c r="M951"/>
      <c r="N951"/>
      <c r="O951"/>
      <c r="P951"/>
      <c r="Q951"/>
      <c r="R951"/>
      <c r="S951"/>
      <c r="T951"/>
      <c r="U951"/>
      <c r="V951"/>
      <c r="W951"/>
    </row>
    <row r="952" spans="3:23" s="2" customFormat="1" x14ac:dyDescent="0.2">
      <c r="C952" s="3"/>
      <c r="D952"/>
      <c r="E952"/>
      <c r="F952"/>
      <c r="G952"/>
      <c r="H952"/>
      <c r="I952"/>
      <c r="J952"/>
      <c r="K952"/>
      <c r="L952"/>
      <c r="M952"/>
      <c r="N952"/>
      <c r="O952"/>
      <c r="P952"/>
      <c r="Q952"/>
      <c r="R952"/>
      <c r="S952"/>
      <c r="T952"/>
      <c r="U952"/>
      <c r="V952"/>
      <c r="W952"/>
    </row>
    <row r="953" spans="3:23" s="2" customFormat="1" x14ac:dyDescent="0.2">
      <c r="C953" s="3"/>
      <c r="D953"/>
      <c r="E953"/>
      <c r="F953"/>
      <c r="G953"/>
      <c r="H953"/>
      <c r="I953"/>
      <c r="J953"/>
      <c r="K953"/>
      <c r="L953"/>
      <c r="M953"/>
      <c r="N953"/>
      <c r="O953"/>
      <c r="P953"/>
      <c r="Q953"/>
      <c r="R953"/>
      <c r="S953"/>
      <c r="T953"/>
      <c r="U953"/>
      <c r="V953"/>
      <c r="W953"/>
    </row>
    <row r="954" spans="3:23" s="2" customFormat="1" x14ac:dyDescent="0.2">
      <c r="C954" s="3"/>
      <c r="D954"/>
      <c r="E954"/>
      <c r="F954"/>
      <c r="G954"/>
      <c r="H954"/>
      <c r="I954"/>
      <c r="J954"/>
      <c r="K954"/>
      <c r="L954"/>
      <c r="M954"/>
      <c r="N954"/>
      <c r="O954"/>
      <c r="P954"/>
      <c r="Q954"/>
      <c r="R954"/>
      <c r="S954"/>
      <c r="T954"/>
      <c r="U954"/>
      <c r="V954"/>
      <c r="W954"/>
    </row>
    <row r="955" spans="3:23" s="2" customFormat="1" x14ac:dyDescent="0.2">
      <c r="C955" s="3"/>
      <c r="D955"/>
      <c r="E955"/>
      <c r="F955"/>
      <c r="G955"/>
      <c r="H955"/>
      <c r="I955"/>
      <c r="J955"/>
      <c r="K955"/>
      <c r="L955"/>
      <c r="M955"/>
      <c r="N955"/>
      <c r="O955"/>
      <c r="P955"/>
      <c r="Q955"/>
      <c r="R955"/>
      <c r="S955"/>
      <c r="T955"/>
      <c r="U955"/>
      <c r="V955"/>
      <c r="W955"/>
    </row>
    <row r="956" spans="3:23" s="2" customFormat="1" x14ac:dyDescent="0.2">
      <c r="C956" s="3"/>
      <c r="D956"/>
      <c r="E956"/>
      <c r="F956"/>
      <c r="G956"/>
      <c r="H956"/>
      <c r="I956"/>
      <c r="J956"/>
      <c r="K956"/>
      <c r="L956"/>
      <c r="M956"/>
      <c r="N956"/>
      <c r="O956"/>
      <c r="P956"/>
      <c r="Q956"/>
      <c r="R956"/>
      <c r="S956"/>
      <c r="T956"/>
      <c r="U956"/>
      <c r="V956"/>
      <c r="W956"/>
    </row>
    <row r="957" spans="3:23" s="2" customFormat="1" x14ac:dyDescent="0.2">
      <c r="C957" s="3"/>
      <c r="D957"/>
      <c r="E957"/>
      <c r="F957"/>
      <c r="G957"/>
      <c r="H957"/>
      <c r="I957"/>
      <c r="J957"/>
      <c r="K957"/>
      <c r="L957"/>
      <c r="M957"/>
      <c r="N957"/>
      <c r="O957"/>
      <c r="P957"/>
      <c r="Q957"/>
      <c r="R957"/>
      <c r="S957"/>
      <c r="T957"/>
      <c r="U957"/>
      <c r="V957"/>
      <c r="W957"/>
    </row>
    <row r="958" spans="3:23" s="2" customFormat="1" x14ac:dyDescent="0.2">
      <c r="C958" s="3"/>
      <c r="D958"/>
      <c r="E958"/>
      <c r="F958"/>
      <c r="G958"/>
      <c r="H958"/>
      <c r="I958"/>
      <c r="J958"/>
      <c r="K958"/>
      <c r="L958"/>
      <c r="M958"/>
      <c r="N958"/>
      <c r="O958"/>
      <c r="P958"/>
      <c r="Q958"/>
      <c r="R958"/>
      <c r="S958"/>
      <c r="T958"/>
      <c r="U958"/>
      <c r="V958"/>
      <c r="W958"/>
    </row>
    <row r="959" spans="3:23" s="2" customFormat="1" x14ac:dyDescent="0.2">
      <c r="C959" s="3"/>
      <c r="D959"/>
      <c r="E959"/>
      <c r="F959"/>
      <c r="G959"/>
      <c r="H959"/>
      <c r="I959"/>
      <c r="J959"/>
      <c r="K959"/>
      <c r="L959"/>
      <c r="M959"/>
      <c r="N959"/>
      <c r="O959"/>
      <c r="P959"/>
      <c r="Q959"/>
      <c r="R959"/>
      <c r="S959"/>
      <c r="T959"/>
      <c r="U959"/>
      <c r="V959"/>
      <c r="W959"/>
    </row>
    <row r="960" spans="3:23" s="2" customFormat="1" x14ac:dyDescent="0.2">
      <c r="C960" s="3"/>
      <c r="D960"/>
      <c r="E960"/>
      <c r="F960"/>
      <c r="G960"/>
      <c r="H960"/>
      <c r="I960"/>
      <c r="J960"/>
      <c r="K960"/>
      <c r="L960"/>
      <c r="M960"/>
      <c r="N960"/>
      <c r="O960"/>
      <c r="P960"/>
      <c r="Q960"/>
      <c r="R960"/>
      <c r="S960"/>
      <c r="T960"/>
      <c r="U960"/>
      <c r="V960"/>
      <c r="W960"/>
    </row>
    <row r="961" spans="3:23" s="2" customFormat="1" x14ac:dyDescent="0.2">
      <c r="C961" s="3"/>
      <c r="D961"/>
      <c r="E961"/>
      <c r="F961"/>
      <c r="G961"/>
      <c r="H961"/>
      <c r="I961"/>
      <c r="J961"/>
      <c r="K961"/>
      <c r="L961"/>
      <c r="M961"/>
      <c r="N961"/>
      <c r="O961"/>
      <c r="P961"/>
      <c r="Q961"/>
      <c r="R961"/>
      <c r="S961"/>
      <c r="T961"/>
      <c r="U961"/>
      <c r="V961"/>
      <c r="W961"/>
    </row>
    <row r="962" spans="3:23" s="2" customFormat="1" x14ac:dyDescent="0.2">
      <c r="C962" s="3"/>
      <c r="D962"/>
      <c r="E962"/>
      <c r="F962"/>
      <c r="G962"/>
      <c r="H962"/>
      <c r="I962"/>
      <c r="J962"/>
      <c r="K962"/>
      <c r="L962"/>
      <c r="M962"/>
      <c r="N962"/>
      <c r="O962"/>
      <c r="P962"/>
      <c r="Q962"/>
      <c r="R962"/>
      <c r="S962"/>
      <c r="T962"/>
      <c r="U962"/>
      <c r="V962"/>
      <c r="W962"/>
    </row>
    <row r="963" spans="3:23" s="2" customFormat="1" x14ac:dyDescent="0.2">
      <c r="C963" s="3"/>
      <c r="D963"/>
      <c r="E963"/>
      <c r="F963"/>
      <c r="G963"/>
      <c r="H963"/>
      <c r="I963"/>
      <c r="J963"/>
      <c r="K963"/>
      <c r="L963"/>
      <c r="M963"/>
      <c r="N963"/>
      <c r="O963"/>
      <c r="P963"/>
      <c r="Q963"/>
      <c r="R963"/>
      <c r="S963"/>
      <c r="T963"/>
      <c r="U963"/>
      <c r="V963"/>
      <c r="W963"/>
    </row>
    <row r="964" spans="3:23" s="2" customFormat="1" x14ac:dyDescent="0.2">
      <c r="C964" s="3"/>
      <c r="D964"/>
      <c r="E964"/>
      <c r="F964"/>
      <c r="G964"/>
      <c r="H964"/>
      <c r="I964"/>
      <c r="J964"/>
      <c r="K964"/>
      <c r="L964"/>
      <c r="M964"/>
      <c r="N964"/>
      <c r="O964"/>
      <c r="P964"/>
      <c r="Q964"/>
      <c r="R964"/>
      <c r="S964"/>
      <c r="T964"/>
      <c r="U964"/>
      <c r="V964"/>
      <c r="W964"/>
    </row>
    <row r="965" spans="3:23" s="2" customFormat="1" x14ac:dyDescent="0.2">
      <c r="C965" s="3"/>
      <c r="D965"/>
      <c r="E965"/>
      <c r="F965"/>
      <c r="G965"/>
      <c r="H965"/>
      <c r="I965"/>
      <c r="J965"/>
      <c r="K965"/>
      <c r="L965"/>
      <c r="M965"/>
      <c r="N965"/>
      <c r="O965"/>
      <c r="P965"/>
      <c r="Q965"/>
      <c r="R965"/>
      <c r="S965"/>
      <c r="T965"/>
      <c r="U965"/>
      <c r="V965"/>
      <c r="W965"/>
    </row>
    <row r="966" spans="3:23" x14ac:dyDescent="0.2">
      <c r="C966" s="3"/>
    </row>
    <row r="967" spans="3:23" x14ac:dyDescent="0.2">
      <c r="C967" s="3"/>
    </row>
    <row r="968" spans="3:23" x14ac:dyDescent="0.2">
      <c r="C968" s="3"/>
    </row>
    <row r="969" spans="3:23" x14ac:dyDescent="0.2">
      <c r="C969" s="3"/>
    </row>
    <row r="970" spans="3:23" x14ac:dyDescent="0.2">
      <c r="C970" s="3"/>
    </row>
    <row r="971" spans="3:23" x14ac:dyDescent="0.2">
      <c r="C971" s="3"/>
    </row>
    <row r="972" spans="3:23" x14ac:dyDescent="0.2">
      <c r="C972" s="3"/>
    </row>
    <row r="973" spans="3:23" x14ac:dyDescent="0.2">
      <c r="C973" s="3"/>
    </row>
    <row r="974" spans="3:23" x14ac:dyDescent="0.2">
      <c r="C974" s="3"/>
    </row>
    <row r="975" spans="3:23" x14ac:dyDescent="0.2">
      <c r="C975" s="3"/>
    </row>
    <row r="976" spans="3:23" x14ac:dyDescent="0.2">
      <c r="C976" s="3"/>
    </row>
    <row r="977" spans="3:3" x14ac:dyDescent="0.2">
      <c r="C977" s="3"/>
    </row>
    <row r="978" spans="3:3" x14ac:dyDescent="0.2">
      <c r="C978" s="3"/>
    </row>
    <row r="979" spans="3:3" x14ac:dyDescent="0.2">
      <c r="C979" s="3"/>
    </row>
    <row r="980" spans="3:3" x14ac:dyDescent="0.2">
      <c r="C980" s="3"/>
    </row>
    <row r="981" spans="3:3" x14ac:dyDescent="0.2">
      <c r="C981" s="3"/>
    </row>
    <row r="982" spans="3:3" x14ac:dyDescent="0.2">
      <c r="C982" s="3"/>
    </row>
    <row r="983" spans="3:3" x14ac:dyDescent="0.2">
      <c r="C983" s="3"/>
    </row>
    <row r="984" spans="3:3" x14ac:dyDescent="0.2">
      <c r="C984" s="3"/>
    </row>
    <row r="985" spans="3:3" x14ac:dyDescent="0.2">
      <c r="C985" s="3"/>
    </row>
    <row r="986" spans="3:3" x14ac:dyDescent="0.2">
      <c r="C986" s="3"/>
    </row>
    <row r="987" spans="3:3" x14ac:dyDescent="0.2">
      <c r="C987" s="3"/>
    </row>
    <row r="988" spans="3:3" x14ac:dyDescent="0.2">
      <c r="C988" s="3"/>
    </row>
    <row r="989" spans="3:3" x14ac:dyDescent="0.2">
      <c r="C989" s="3"/>
    </row>
    <row r="990" spans="3:3" x14ac:dyDescent="0.2">
      <c r="C990" s="3"/>
    </row>
    <row r="991" spans="3:3" x14ac:dyDescent="0.2">
      <c r="C991" s="3"/>
    </row>
    <row r="992" spans="3:3" x14ac:dyDescent="0.2">
      <c r="C992" s="3"/>
    </row>
    <row r="993" spans="3:3" x14ac:dyDescent="0.2">
      <c r="C993" s="3"/>
    </row>
    <row r="994" spans="3:3" x14ac:dyDescent="0.2">
      <c r="C994" s="3"/>
    </row>
    <row r="995" spans="3:3" x14ac:dyDescent="0.2">
      <c r="C995" s="3"/>
    </row>
    <row r="996" spans="3:3" x14ac:dyDescent="0.2">
      <c r="C996" s="3"/>
    </row>
    <row r="997" spans="3:3" x14ac:dyDescent="0.2">
      <c r="C997" s="3"/>
    </row>
    <row r="998" spans="3:3" x14ac:dyDescent="0.2">
      <c r="C998" s="3"/>
    </row>
    <row r="999" spans="3:3" x14ac:dyDescent="0.2">
      <c r="C999" s="3"/>
    </row>
    <row r="1000" spans="3:3" x14ac:dyDescent="0.2">
      <c r="C1000" s="3"/>
    </row>
    <row r="1001" spans="3:3" x14ac:dyDescent="0.2">
      <c r="C1001" s="3"/>
    </row>
    <row r="1002" spans="3:3" x14ac:dyDescent="0.2">
      <c r="C1002" s="3"/>
    </row>
    <row r="1003" spans="3:3" x14ac:dyDescent="0.2">
      <c r="C1003" s="3"/>
    </row>
    <row r="1004" spans="3:3" x14ac:dyDescent="0.2">
      <c r="C1004" s="3"/>
    </row>
    <row r="1005" spans="3:3" x14ac:dyDescent="0.2">
      <c r="C1005" s="3"/>
    </row>
    <row r="1006" spans="3:3" x14ac:dyDescent="0.2">
      <c r="C1006" s="3"/>
    </row>
    <row r="1007" spans="3:3" x14ac:dyDescent="0.2">
      <c r="C1007" s="3"/>
    </row>
    <row r="1008" spans="3:3" x14ac:dyDescent="0.2">
      <c r="C1008" s="3"/>
    </row>
    <row r="1009" spans="3:3" x14ac:dyDescent="0.2">
      <c r="C1009" s="3"/>
    </row>
    <row r="1010" spans="3:3" x14ac:dyDescent="0.2">
      <c r="C1010" s="3"/>
    </row>
    <row r="1011" spans="3:3" x14ac:dyDescent="0.2">
      <c r="C1011" s="3"/>
    </row>
    <row r="1012" spans="3:3" x14ac:dyDescent="0.2">
      <c r="C1012" s="3"/>
    </row>
    <row r="1013" spans="3:3" x14ac:dyDescent="0.2">
      <c r="C1013" s="3"/>
    </row>
    <row r="1014" spans="3:3" x14ac:dyDescent="0.2">
      <c r="C1014" s="3"/>
    </row>
    <row r="1015" spans="3:3" x14ac:dyDescent="0.2">
      <c r="C1015" s="3"/>
    </row>
    <row r="1016" spans="3:3" x14ac:dyDescent="0.2">
      <c r="C1016" s="3"/>
    </row>
    <row r="1017" spans="3:3" x14ac:dyDescent="0.2">
      <c r="C1017" s="3"/>
    </row>
    <row r="1018" spans="3:3" x14ac:dyDescent="0.2">
      <c r="C1018" s="3"/>
    </row>
    <row r="1019" spans="3:3" x14ac:dyDescent="0.2">
      <c r="C1019" s="3"/>
    </row>
    <row r="1020" spans="3:3" x14ac:dyDescent="0.2">
      <c r="C1020" s="3"/>
    </row>
    <row r="1021" spans="3:3" x14ac:dyDescent="0.2">
      <c r="C1021" s="3"/>
    </row>
    <row r="1022" spans="3:3" x14ac:dyDescent="0.2">
      <c r="C1022" s="3"/>
    </row>
    <row r="1023" spans="3:3" x14ac:dyDescent="0.2">
      <c r="C1023" s="3"/>
    </row>
    <row r="1024" spans="3:3" x14ac:dyDescent="0.2">
      <c r="C1024" s="3"/>
    </row>
    <row r="1025" spans="3:3" x14ac:dyDescent="0.2">
      <c r="C1025" s="3"/>
    </row>
    <row r="1026" spans="3:3" x14ac:dyDescent="0.2">
      <c r="C1026" s="3"/>
    </row>
    <row r="1027" spans="3:3" x14ac:dyDescent="0.2">
      <c r="C1027" s="3"/>
    </row>
    <row r="1028" spans="3:3" x14ac:dyDescent="0.2">
      <c r="C1028" s="3"/>
    </row>
    <row r="1029" spans="3:3" x14ac:dyDescent="0.2">
      <c r="C1029" s="3"/>
    </row>
    <row r="1030" spans="3:3" x14ac:dyDescent="0.2">
      <c r="C1030" s="3"/>
    </row>
    <row r="1031" spans="3:3" x14ac:dyDescent="0.2">
      <c r="C1031" s="3"/>
    </row>
    <row r="1032" spans="3:3" x14ac:dyDescent="0.2">
      <c r="C1032" s="3"/>
    </row>
    <row r="1033" spans="3:3" x14ac:dyDescent="0.2">
      <c r="C1033" s="3"/>
    </row>
    <row r="1034" spans="3:3" x14ac:dyDescent="0.2">
      <c r="C1034" s="3"/>
    </row>
    <row r="1035" spans="3:3" x14ac:dyDescent="0.2">
      <c r="C1035" s="3"/>
    </row>
    <row r="1036" spans="3:3" x14ac:dyDescent="0.2">
      <c r="C1036" s="3"/>
    </row>
    <row r="1037" spans="3:3" x14ac:dyDescent="0.2">
      <c r="C1037" s="3"/>
    </row>
    <row r="1038" spans="3:3" x14ac:dyDescent="0.2">
      <c r="C1038" s="3"/>
    </row>
    <row r="1039" spans="3:3" x14ac:dyDescent="0.2">
      <c r="C1039" s="3"/>
    </row>
    <row r="1040" spans="3:3" x14ac:dyDescent="0.2">
      <c r="C1040" s="3"/>
    </row>
    <row r="1041" spans="3:3" x14ac:dyDescent="0.2">
      <c r="C1041" s="3"/>
    </row>
    <row r="1042" spans="3:3" x14ac:dyDescent="0.2">
      <c r="C1042" s="3"/>
    </row>
    <row r="1043" spans="3:3" x14ac:dyDescent="0.2">
      <c r="C1043" s="3"/>
    </row>
    <row r="1044" spans="3:3" x14ac:dyDescent="0.2">
      <c r="C1044" s="3"/>
    </row>
    <row r="1045" spans="3:3" x14ac:dyDescent="0.2">
      <c r="C1045" s="3"/>
    </row>
    <row r="1046" spans="3:3" x14ac:dyDescent="0.2">
      <c r="C1046" s="3"/>
    </row>
    <row r="1047" spans="3:3" x14ac:dyDescent="0.2">
      <c r="C1047" s="3"/>
    </row>
    <row r="1048" spans="3:3" x14ac:dyDescent="0.2">
      <c r="C1048" s="3"/>
    </row>
    <row r="1049" spans="3:3" x14ac:dyDescent="0.2">
      <c r="C1049" s="3"/>
    </row>
    <row r="1050" spans="3:3" x14ac:dyDescent="0.2">
      <c r="C1050" s="3"/>
    </row>
    <row r="1051" spans="3:3" x14ac:dyDescent="0.2">
      <c r="C1051" s="3"/>
    </row>
    <row r="1052" spans="3:3" x14ac:dyDescent="0.2">
      <c r="C1052" s="3"/>
    </row>
    <row r="1053" spans="3:3" x14ac:dyDescent="0.2">
      <c r="C1053" s="3"/>
    </row>
    <row r="1054" spans="3:3" x14ac:dyDescent="0.2">
      <c r="C1054" s="3"/>
    </row>
    <row r="1055" spans="3:3" x14ac:dyDescent="0.2">
      <c r="C1055" s="3"/>
    </row>
    <row r="1056" spans="3:3" x14ac:dyDescent="0.2">
      <c r="C1056" s="3"/>
    </row>
    <row r="1057" spans="3:3" x14ac:dyDescent="0.2">
      <c r="C1057" s="3"/>
    </row>
    <row r="1058" spans="3:3" x14ac:dyDescent="0.2">
      <c r="C1058" s="3"/>
    </row>
    <row r="1059" spans="3:3" x14ac:dyDescent="0.2">
      <c r="C1059" s="3"/>
    </row>
    <row r="1060" spans="3:3" x14ac:dyDescent="0.2">
      <c r="C1060" s="3"/>
    </row>
    <row r="1061" spans="3:3" x14ac:dyDescent="0.2">
      <c r="C1061" s="3"/>
    </row>
    <row r="1062" spans="3:3" x14ac:dyDescent="0.2">
      <c r="C1062" s="3"/>
    </row>
    <row r="1063" spans="3:3" x14ac:dyDescent="0.2">
      <c r="C1063" s="3"/>
    </row>
    <row r="1064" spans="3:3" x14ac:dyDescent="0.2">
      <c r="C1064" s="3"/>
    </row>
    <row r="1065" spans="3:3" x14ac:dyDescent="0.2">
      <c r="C1065" s="3"/>
    </row>
    <row r="1066" spans="3:3" x14ac:dyDescent="0.2">
      <c r="C1066" s="3"/>
    </row>
    <row r="1067" spans="3:3" x14ac:dyDescent="0.2">
      <c r="C1067" s="3"/>
    </row>
    <row r="1068" spans="3:3" x14ac:dyDescent="0.2">
      <c r="C1068" s="3"/>
    </row>
    <row r="1069" spans="3:3" x14ac:dyDescent="0.2">
      <c r="C1069" s="3"/>
    </row>
    <row r="1070" spans="3:3" x14ac:dyDescent="0.2">
      <c r="C1070" s="3"/>
    </row>
    <row r="1071" spans="3:3" x14ac:dyDescent="0.2">
      <c r="C1071" s="3"/>
    </row>
    <row r="1072" spans="3:3" x14ac:dyDescent="0.2">
      <c r="C1072" s="3"/>
    </row>
    <row r="1073" spans="3:3" x14ac:dyDescent="0.2">
      <c r="C1073" s="3"/>
    </row>
    <row r="1074" spans="3:3" x14ac:dyDescent="0.2">
      <c r="C1074" s="3"/>
    </row>
    <row r="1075" spans="3:3" x14ac:dyDescent="0.2">
      <c r="C1075" s="3"/>
    </row>
    <row r="1076" spans="3:3" x14ac:dyDescent="0.2">
      <c r="C1076" s="3"/>
    </row>
    <row r="1077" spans="3:3" x14ac:dyDescent="0.2">
      <c r="C1077" s="3"/>
    </row>
    <row r="1078" spans="3:3" x14ac:dyDescent="0.2">
      <c r="C1078" s="3"/>
    </row>
    <row r="1079" spans="3:3" x14ac:dyDescent="0.2">
      <c r="C1079" s="3"/>
    </row>
    <row r="1080" spans="3:3" x14ac:dyDescent="0.2">
      <c r="C1080" s="3"/>
    </row>
    <row r="1081" spans="3:3" x14ac:dyDescent="0.2">
      <c r="C1081" s="3"/>
    </row>
    <row r="1082" spans="3:3" x14ac:dyDescent="0.2">
      <c r="C1082" s="3"/>
    </row>
    <row r="1083" spans="3:3" x14ac:dyDescent="0.2">
      <c r="C1083" s="3"/>
    </row>
    <row r="1084" spans="3:3" x14ac:dyDescent="0.2">
      <c r="C1084" s="3"/>
    </row>
    <row r="1085" spans="3:3" x14ac:dyDescent="0.2">
      <c r="C1085" s="3"/>
    </row>
  </sheetData>
  <phoneticPr fontId="0" type="noConversion"/>
  <conditionalFormatting sqref="C122:W122 C7:C117 D7:AG7 D8:W117 C125:W1085 C118:W119 Y8:AG119">
    <cfRule type="cellIs" dxfId="8" priority="23" stopIfTrue="1" operator="lessThanOrEqual">
      <formula>0</formula>
    </cfRule>
  </conditionalFormatting>
  <conditionalFormatting sqref="D123:AG124">
    <cfRule type="cellIs" dxfId="7" priority="3" stopIfTrue="1" operator="lessThanOrEqual">
      <formula>0</formula>
    </cfRule>
  </conditionalFormatting>
  <conditionalFormatting sqref="C123:C124">
    <cfRule type="cellIs" dxfId="6" priority="2" stopIfTrue="1" operator="lessThanOrEqual">
      <formula>0</formula>
    </cfRule>
  </conditionalFormatting>
  <conditionalFormatting sqref="C121:AG121">
    <cfRule type="cellIs" dxfId="5" priority="1" stopIfTrue="1" operator="lessThanOrEqual">
      <formula>0</formula>
    </cfRule>
  </conditionalFormatting>
  <pageMargins left="0.75" right="0.75" top="1" bottom="1" header="0.5" footer="0.5"/>
  <pageSetup orientation="portrait" r:id="rId1"/>
  <headerFooter alignWithMargins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AG1085"/>
  <sheetViews>
    <sheetView workbookViewId="0">
      <pane xSplit="3" ySplit="6" topLeftCell="D7" activePane="bottomRight" state="frozen"/>
      <selection pane="topRight" activeCell="B1" sqref="B1"/>
      <selection pane="bottomLeft" activeCell="A5" sqref="A5"/>
      <selection pane="bottomRight" activeCell="D7" sqref="D7"/>
    </sheetView>
  </sheetViews>
  <sheetFormatPr defaultColWidth="12.5703125" defaultRowHeight="12.75" x14ac:dyDescent="0.2"/>
  <cols>
    <col min="1" max="2" width="0" hidden="1" customWidth="1"/>
    <col min="3" max="3" width="13.7109375" customWidth="1"/>
    <col min="4" max="23" width="12.5703125" customWidth="1"/>
    <col min="24" max="24" width="7.42578125" customWidth="1"/>
  </cols>
  <sheetData>
    <row r="1" spans="1:33" hidden="1" x14ac:dyDescent="0.2">
      <c r="D1" t="s">
        <v>95</v>
      </c>
      <c r="E1" t="s">
        <v>96</v>
      </c>
      <c r="F1" t="s">
        <v>97</v>
      </c>
      <c r="G1" t="s">
        <v>98</v>
      </c>
      <c r="H1" t="s">
        <v>99</v>
      </c>
      <c r="I1" t="s">
        <v>100</v>
      </c>
      <c r="J1" t="s">
        <v>101</v>
      </c>
      <c r="K1" t="s">
        <v>102</v>
      </c>
      <c r="L1" t="s">
        <v>103</v>
      </c>
      <c r="M1" t="s">
        <v>104</v>
      </c>
      <c r="N1" t="s">
        <v>105</v>
      </c>
      <c r="O1" t="s">
        <v>106</v>
      </c>
      <c r="P1" t="s">
        <v>107</v>
      </c>
      <c r="Q1" t="s">
        <v>108</v>
      </c>
      <c r="R1" t="s">
        <v>109</v>
      </c>
      <c r="S1" t="s">
        <v>110</v>
      </c>
      <c r="T1" t="s">
        <v>111</v>
      </c>
      <c r="U1" t="s">
        <v>112</v>
      </c>
      <c r="V1" t="s">
        <v>113</v>
      </c>
      <c r="W1" t="s">
        <v>114</v>
      </c>
      <c r="X1" t="s">
        <v>115</v>
      </c>
      <c r="Y1" t="s">
        <v>116</v>
      </c>
      <c r="Z1" t="s">
        <v>117</v>
      </c>
      <c r="AA1" t="s">
        <v>118</v>
      </c>
      <c r="AB1" t="s">
        <v>119</v>
      </c>
      <c r="AC1" t="s">
        <v>120</v>
      </c>
      <c r="AD1" t="s">
        <v>121</v>
      </c>
      <c r="AE1" t="s">
        <v>122</v>
      </c>
      <c r="AF1" t="s">
        <v>123</v>
      </c>
      <c r="AG1" t="s">
        <v>124</v>
      </c>
    </row>
    <row r="2" spans="1:33" ht="24" customHeight="1" x14ac:dyDescent="0.25">
      <c r="C2" s="13" t="str">
        <f>InterveningNaturalFlow!A1</f>
        <v>Natural flows are ALWAYS SUBJECT TO CHANGE in future updates -- Last Updated 1/10/2020</v>
      </c>
      <c r="D2" s="13"/>
      <c r="E2" s="13"/>
      <c r="F2" s="13"/>
      <c r="G2" s="13"/>
      <c r="H2" s="13"/>
      <c r="I2" s="12"/>
      <c r="J2" s="12"/>
      <c r="K2" s="13"/>
      <c r="L2" s="18"/>
      <c r="M2" s="18"/>
    </row>
    <row r="3" spans="1:33" s="14" customFormat="1" ht="24" customHeight="1" x14ac:dyDescent="0.2">
      <c r="C3" s="17" t="s">
        <v>1</v>
      </c>
      <c r="D3" s="15" t="s">
        <v>2</v>
      </c>
      <c r="E3" s="15" t="s">
        <v>3</v>
      </c>
      <c r="F3" s="15" t="s">
        <v>93</v>
      </c>
      <c r="G3" s="15" t="s">
        <v>5</v>
      </c>
      <c r="H3" s="15" t="s">
        <v>6</v>
      </c>
      <c r="I3" s="15" t="s">
        <v>7</v>
      </c>
      <c r="J3" s="15" t="s">
        <v>8</v>
      </c>
      <c r="K3" s="15" t="s">
        <v>4</v>
      </c>
      <c r="L3" s="16" t="s">
        <v>9</v>
      </c>
      <c r="M3" s="16" t="s">
        <v>10</v>
      </c>
      <c r="N3" s="16" t="s">
        <v>11</v>
      </c>
      <c r="O3" s="16" t="s">
        <v>12</v>
      </c>
      <c r="P3" s="16" t="s">
        <v>13</v>
      </c>
      <c r="Q3" s="16" t="s">
        <v>14</v>
      </c>
      <c r="R3" s="16" t="s">
        <v>15</v>
      </c>
      <c r="S3" s="16" t="s">
        <v>16</v>
      </c>
      <c r="T3" s="16" t="s">
        <v>17</v>
      </c>
      <c r="U3" s="16" t="s">
        <v>25</v>
      </c>
      <c r="V3" s="16" t="s">
        <v>18</v>
      </c>
      <c r="W3" s="16" t="s">
        <v>19</v>
      </c>
      <c r="Y3" s="16" t="s">
        <v>21</v>
      </c>
      <c r="Z3" s="16" t="s">
        <v>20</v>
      </c>
      <c r="AA3" s="16" t="s">
        <v>28</v>
      </c>
      <c r="AB3" s="16" t="s">
        <v>22</v>
      </c>
      <c r="AC3" s="16" t="s">
        <v>29</v>
      </c>
      <c r="AD3" s="16" t="s">
        <v>30</v>
      </c>
      <c r="AE3" s="16" t="s">
        <v>23</v>
      </c>
      <c r="AF3" s="16" t="s">
        <v>31</v>
      </c>
      <c r="AG3" s="16" t="s">
        <v>24</v>
      </c>
    </row>
    <row r="4" spans="1:33" s="14" customFormat="1" ht="24" customHeight="1" x14ac:dyDescent="0.2">
      <c r="C4" s="17" t="s">
        <v>34</v>
      </c>
      <c r="D4" s="22" t="s">
        <v>35</v>
      </c>
      <c r="E4" s="22" t="s">
        <v>36</v>
      </c>
      <c r="F4" s="22" t="s">
        <v>38</v>
      </c>
      <c r="G4" s="22" t="s">
        <v>39</v>
      </c>
      <c r="H4" s="22" t="s">
        <v>40</v>
      </c>
      <c r="I4" s="22" t="s">
        <v>41</v>
      </c>
      <c r="J4" s="22" t="s">
        <v>42</v>
      </c>
      <c r="K4" s="22" t="s">
        <v>37</v>
      </c>
      <c r="L4" s="22" t="s">
        <v>43</v>
      </c>
      <c r="M4" s="22" t="s">
        <v>44</v>
      </c>
      <c r="N4" s="22" t="s">
        <v>45</v>
      </c>
      <c r="O4" s="22" t="s">
        <v>46</v>
      </c>
      <c r="P4" s="22" t="s">
        <v>47</v>
      </c>
      <c r="Q4" s="22" t="s">
        <v>48</v>
      </c>
      <c r="R4" s="22" t="s">
        <v>49</v>
      </c>
      <c r="S4" s="22" t="s">
        <v>50</v>
      </c>
      <c r="T4" s="22" t="s">
        <v>51</v>
      </c>
      <c r="U4" s="22" t="s">
        <v>52</v>
      </c>
      <c r="V4" s="22" t="s">
        <v>53</v>
      </c>
      <c r="W4" s="22" t="s">
        <v>54</v>
      </c>
      <c r="Y4" s="21" t="s">
        <v>55</v>
      </c>
      <c r="Z4" s="21" t="s">
        <v>56</v>
      </c>
      <c r="AA4" s="21" t="s">
        <v>57</v>
      </c>
      <c r="AB4" s="21" t="s">
        <v>58</v>
      </c>
      <c r="AC4" s="21" t="s">
        <v>59</v>
      </c>
      <c r="AD4" s="21" t="s">
        <v>60</v>
      </c>
      <c r="AE4" s="21" t="s">
        <v>61</v>
      </c>
      <c r="AF4" s="21" t="s">
        <v>62</v>
      </c>
      <c r="AG4" s="21" t="s">
        <v>63</v>
      </c>
    </row>
    <row r="5" spans="1:33" s="2" customFormat="1" ht="102" x14ac:dyDescent="0.2">
      <c r="C5" s="23" t="s">
        <v>64</v>
      </c>
      <c r="D5" s="1" t="s">
        <v>65</v>
      </c>
      <c r="E5" s="1" t="s">
        <v>66</v>
      </c>
      <c r="F5" s="1" t="s">
        <v>67</v>
      </c>
      <c r="G5" s="1" t="s">
        <v>68</v>
      </c>
      <c r="H5" s="1" t="s">
        <v>69</v>
      </c>
      <c r="I5" s="1" t="s">
        <v>70</v>
      </c>
      <c r="J5" s="1" t="s">
        <v>71</v>
      </c>
      <c r="K5" s="1" t="s">
        <v>72</v>
      </c>
      <c r="L5" s="1" t="s">
        <v>73</v>
      </c>
      <c r="M5" s="1" t="s">
        <v>74</v>
      </c>
      <c r="N5" s="1" t="s">
        <v>75</v>
      </c>
      <c r="O5" s="1" t="s">
        <v>76</v>
      </c>
      <c r="P5" s="1" t="s">
        <v>77</v>
      </c>
      <c r="Q5" s="1" t="s">
        <v>78</v>
      </c>
      <c r="R5" s="1" t="s">
        <v>79</v>
      </c>
      <c r="S5" s="1" t="s">
        <v>80</v>
      </c>
      <c r="T5" s="1" t="s">
        <v>81</v>
      </c>
      <c r="U5" s="1" t="s">
        <v>82</v>
      </c>
      <c r="V5" s="1" t="s">
        <v>83</v>
      </c>
      <c r="W5" s="1" t="s">
        <v>84</v>
      </c>
      <c r="Y5" s="1" t="s">
        <v>85</v>
      </c>
      <c r="Z5" s="1" t="s">
        <v>86</v>
      </c>
      <c r="AA5" s="1" t="s">
        <v>87</v>
      </c>
      <c r="AB5" s="1" t="s">
        <v>0</v>
      </c>
      <c r="AC5" s="1" t="s">
        <v>88</v>
      </c>
      <c r="AD5" s="1" t="s">
        <v>89</v>
      </c>
      <c r="AE5" s="1" t="s">
        <v>90</v>
      </c>
      <c r="AF5" s="1" t="s">
        <v>91</v>
      </c>
      <c r="AG5" s="1" t="s">
        <v>92</v>
      </c>
    </row>
    <row r="6" spans="1:33" s="2" customFormat="1" ht="13.5" customHeight="1" thickBot="1" x14ac:dyDescent="0.25">
      <c r="A6" s="40" t="s">
        <v>94</v>
      </c>
      <c r="B6" s="40"/>
      <c r="C6" s="20" t="s">
        <v>32</v>
      </c>
      <c r="D6" s="19" t="s">
        <v>26</v>
      </c>
      <c r="E6" s="19" t="s">
        <v>26</v>
      </c>
      <c r="F6" s="19" t="s">
        <v>26</v>
      </c>
      <c r="G6" s="19" t="s">
        <v>26</v>
      </c>
      <c r="H6" s="19" t="s">
        <v>26</v>
      </c>
      <c r="I6" s="19" t="s">
        <v>26</v>
      </c>
      <c r="J6" s="19" t="s">
        <v>26</v>
      </c>
      <c r="K6" s="19" t="s">
        <v>26</v>
      </c>
      <c r="L6" s="19" t="s">
        <v>26</v>
      </c>
      <c r="M6" s="19" t="s">
        <v>26</v>
      </c>
      <c r="N6" s="19" t="s">
        <v>26</v>
      </c>
      <c r="O6" s="19" t="s">
        <v>26</v>
      </c>
      <c r="P6" s="19" t="s">
        <v>26</v>
      </c>
      <c r="Q6" s="19" t="s">
        <v>26</v>
      </c>
      <c r="R6" s="19" t="s">
        <v>26</v>
      </c>
      <c r="S6" s="19" t="s">
        <v>26</v>
      </c>
      <c r="T6" s="19" t="s">
        <v>26</v>
      </c>
      <c r="U6" s="19" t="s">
        <v>26</v>
      </c>
      <c r="V6" s="19" t="s">
        <v>26</v>
      </c>
      <c r="W6" s="19" t="s">
        <v>26</v>
      </c>
      <c r="X6" s="9"/>
      <c r="Y6" s="19" t="s">
        <v>26</v>
      </c>
      <c r="Z6" s="19" t="s">
        <v>26</v>
      </c>
      <c r="AA6" s="19" t="s">
        <v>26</v>
      </c>
      <c r="AB6" s="19" t="s">
        <v>26</v>
      </c>
      <c r="AC6" s="19" t="s">
        <v>26</v>
      </c>
      <c r="AD6" s="19" t="s">
        <v>26</v>
      </c>
      <c r="AE6" s="19" t="s">
        <v>26</v>
      </c>
      <c r="AF6" s="19" t="s">
        <v>26</v>
      </c>
      <c r="AG6" s="19" t="s">
        <v>26</v>
      </c>
    </row>
    <row r="7" spans="1:33" s="14" customFormat="1" ht="12.75" customHeight="1" thickTop="1" x14ac:dyDescent="0.25">
      <c r="A7" s="41">
        <v>6</v>
      </c>
      <c r="B7" s="42">
        <v>17</v>
      </c>
      <c r="C7" s="6">
        <v>1906</v>
      </c>
      <c r="D7" s="36">
        <f ca="1">SUM(INDIRECT(CONCATENATE("InterveningNaturalFlow!",D$1,$A7)):INDIRECT(CONCATENATE("InterveningNaturalFlow!",D$1,$B7)))</f>
        <v>2704899</v>
      </c>
      <c r="E7" s="36">
        <f ca="1">SUM(INDIRECT(CONCATENATE("InterveningNaturalFlow!",E$1,$A7)):INDIRECT(CONCATENATE("InterveningNaturalFlow!",E$1,$B7)))</f>
        <v>1714935</v>
      </c>
      <c r="F7" s="36">
        <f ca="1">SUM(INDIRECT(CONCATENATE("InterveningNaturalFlow!",F$1,$A7)):INDIRECT(CONCATENATE("InterveningNaturalFlow!",F$1,$B7)))</f>
        <v>191485</v>
      </c>
      <c r="G7" s="36">
        <f ca="1">SUM(INDIRECT(CONCATENATE("InterveningNaturalFlow!",G$1,$A7)):INDIRECT(CONCATENATE("InterveningNaturalFlow!",G$1,$B7)))</f>
        <v>1246443</v>
      </c>
      <c r="H7" s="36">
        <f ca="1">SUM(INDIRECT(CONCATENATE("InterveningNaturalFlow!",H$1,$A7)):INDIRECT(CONCATENATE("InterveningNaturalFlow!",H$1,$B7)))</f>
        <v>236000</v>
      </c>
      <c r="I7" s="36">
        <f ca="1">SUM(INDIRECT(CONCATENATE("InterveningNaturalFlow!",I$1,$A7)):INDIRECT(CONCATENATE("InterveningNaturalFlow!",I$1,$B7)))</f>
        <v>1112240</v>
      </c>
      <c r="J7" s="36">
        <f ca="1">SUM(INDIRECT(CONCATENATE("InterveningNaturalFlow!",J$1,$A7)):INDIRECT(CONCATENATE("InterveningNaturalFlow!",J$1,$B7)))</f>
        <v>646693</v>
      </c>
      <c r="K7" s="36">
        <f ca="1">SUM(INDIRECT(CONCATENATE("InterveningNaturalFlow!",K$1,$A7)):INDIRECT(CONCATENATE("InterveningNaturalFlow!",K$1,$B7)))</f>
        <v>189719</v>
      </c>
      <c r="L7" s="36">
        <f ca="1">SUM(INDIRECT(CONCATENATE("InterveningNaturalFlow!",L$1,$A7)):INDIRECT(CONCATENATE("InterveningNaturalFlow!",L$1,$B7)))</f>
        <v>1492200</v>
      </c>
      <c r="M7" s="36">
        <f ca="1">SUM(INDIRECT(CONCATENATE("InterveningNaturalFlow!",M$1,$A7)):INDIRECT(CONCATENATE("InterveningNaturalFlow!",M$1,$B7)))</f>
        <v>127311</v>
      </c>
      <c r="N7" s="36">
        <f ca="1">SUM(INDIRECT(CONCATENATE("InterveningNaturalFlow!",N$1,$A7)):INDIRECT(CONCATENATE("InterveningNaturalFlow!",N$1,$B7)))</f>
        <v>645295</v>
      </c>
      <c r="O7" s="36">
        <f ca="1">SUM(INDIRECT(CONCATENATE("InterveningNaturalFlow!",O$1,$A7)):INDIRECT(CONCATENATE("InterveningNaturalFlow!",O$1,$B7)))</f>
        <v>1643321</v>
      </c>
      <c r="P7" s="36">
        <f ca="1">SUM(INDIRECT(CONCATENATE("InterveningNaturalFlow!",P$1,$A7)):INDIRECT(CONCATENATE("InterveningNaturalFlow!",P$1,$B7)))</f>
        <v>554089</v>
      </c>
      <c r="Q7" s="36">
        <f ca="1">SUM(INDIRECT(CONCATENATE("InterveningNaturalFlow!",Q$1,$A7)):INDIRECT(CONCATENATE("InterveningNaturalFlow!",Q$1,$B7)))</f>
        <v>1032334</v>
      </c>
      <c r="R7" s="36">
        <f ca="1">SUM(INDIRECT(CONCATENATE("InterveningNaturalFlow!",R$1,$A7)):INDIRECT(CONCATENATE("InterveningNaturalFlow!",R$1,$B7)))</f>
        <v>726768</v>
      </c>
      <c r="S7" s="36">
        <f ca="1">SUM(INDIRECT(CONCATENATE("InterveningNaturalFlow!",S$1,$A7)):INDIRECT(CONCATENATE("InterveningNaturalFlow!",S$1,$B7)))</f>
        <v>422225</v>
      </c>
      <c r="T7" s="36">
        <f ca="1">SUM(INDIRECT(CONCATENATE("InterveningNaturalFlow!",T$1,$A7)):INDIRECT(CONCATENATE("InterveningNaturalFlow!",T$1,$B7)))</f>
        <v>265564</v>
      </c>
      <c r="U7" s="36">
        <f ca="1">SUM(INDIRECT(CONCATENATE("InterveningNaturalFlow!",U$1,$A7)):INDIRECT(CONCATENATE("InterveningNaturalFlow!",U$1,$B7)))</f>
        <v>1493502</v>
      </c>
      <c r="V7" s="36">
        <f ca="1">SUM(INDIRECT(CONCATENATE("InterveningNaturalFlow!",V$1,$A7)):INDIRECT(CONCATENATE("InterveningNaturalFlow!",V$1,$B7)))</f>
        <v>1112213</v>
      </c>
      <c r="W7" s="36">
        <f ca="1">SUM(INDIRECT(CONCATENATE("InterveningNaturalFlow!",W$1,$A7)):INDIRECT(CONCATENATE("InterveningNaturalFlow!",W$1,$B7)))</f>
        <v>657442</v>
      </c>
      <c r="X7" s="36"/>
      <c r="Y7" s="36">
        <f ca="1">SUM(INDIRECT(CONCATENATE("InterveningNaturalFlow!",Y$1,$A7)):INDIRECT(CONCATENATE("InterveningNaturalFlow!",Y$1,$B7)))</f>
        <v>27871</v>
      </c>
      <c r="Z7" s="36">
        <f ca="1">SUM(INDIRECT(CONCATENATE("InterveningNaturalFlow!",Z$1,$A7)):INDIRECT(CONCATENATE("InterveningNaturalFlow!",Z$1,$B7)))</f>
        <v>250614</v>
      </c>
      <c r="AA7" s="36">
        <f ca="1">SUM(INDIRECT(CONCATENATE("InterveningNaturalFlow!",AA$1,$A7)):INDIRECT(CONCATENATE("InterveningNaturalFlow!",AA$1,$B7)))</f>
        <v>-520</v>
      </c>
      <c r="AB7" s="36">
        <f ca="1">SUM(INDIRECT(CONCATENATE("InterveningNaturalFlow!",AB$1,$A7)):INDIRECT(CONCATENATE("InterveningNaturalFlow!",AB$1,$B7)))</f>
        <v>116972</v>
      </c>
      <c r="AC7" s="36">
        <f ca="1">SUM(INDIRECT(CONCATENATE("InterveningNaturalFlow!",AC$1,$A7)):INDIRECT(CONCATENATE("InterveningNaturalFlow!",AC$1,$B7)))</f>
        <v>300839</v>
      </c>
      <c r="AD7" s="36">
        <f ca="1">SUM(INDIRECT(CONCATENATE("InterveningNaturalFlow!",AD$1,$A7)):INDIRECT(CONCATENATE("InterveningNaturalFlow!",AD$1,$B7)))</f>
        <v>-83682</v>
      </c>
      <c r="AE7" s="36">
        <f ca="1">SUM(INDIRECT(CONCATENATE("InterveningNaturalFlow!",AE$1,$A7)):INDIRECT(CONCATENATE("InterveningNaturalFlow!",AE$1,$B7)))</f>
        <v>18819</v>
      </c>
      <c r="AF7" s="36">
        <f ca="1">SUM(INDIRECT(CONCATENATE("InterveningNaturalFlow!",AF$1,$A7)):INDIRECT(CONCATENATE("InterveningNaturalFlow!",AF$1,$B7)))</f>
        <v>285099</v>
      </c>
      <c r="AG7" s="36">
        <f ca="1">SUM(INDIRECT(CONCATENATE("InterveningNaturalFlow!",AG$1,$A7)):INDIRECT(CONCATENATE("InterveningNaturalFlow!",AG$1,$B7)))</f>
        <v>195927</v>
      </c>
    </row>
    <row r="8" spans="1:33" s="2" customFormat="1" x14ac:dyDescent="0.2">
      <c r="A8" s="43">
        <f>A7+12</f>
        <v>18</v>
      </c>
      <c r="B8" s="43">
        <f>B7+12</f>
        <v>29</v>
      </c>
      <c r="C8" s="6">
        <v>1907</v>
      </c>
      <c r="D8" s="36">
        <f ca="1">SUM(INDIRECT(CONCATENATE("InterveningNaturalFlow!",D$1,$A8)):INDIRECT(CONCATENATE("InterveningNaturalFlow!",D$1,$B8)))</f>
        <v>3105421</v>
      </c>
      <c r="E8" s="36">
        <f ca="1">SUM(INDIRECT(CONCATENATE("InterveningNaturalFlow!",E$1,$A8)):INDIRECT(CONCATENATE("InterveningNaturalFlow!",E$1,$B8)))</f>
        <v>1734603</v>
      </c>
      <c r="F8" s="36">
        <f ca="1">SUM(INDIRECT(CONCATENATE("InterveningNaturalFlow!",F$1,$A8)):INDIRECT(CONCATENATE("InterveningNaturalFlow!",F$1,$B8)))</f>
        <v>223303</v>
      </c>
      <c r="G8" s="36">
        <f ca="1">SUM(INDIRECT(CONCATENATE("InterveningNaturalFlow!",G$1,$A8)):INDIRECT(CONCATENATE("InterveningNaturalFlow!",G$1,$B8)))</f>
        <v>1482825</v>
      </c>
      <c r="H8" s="36">
        <f ca="1">SUM(INDIRECT(CONCATENATE("InterveningNaturalFlow!",H$1,$A8)):INDIRECT(CONCATENATE("InterveningNaturalFlow!",H$1,$B8)))</f>
        <v>254000</v>
      </c>
      <c r="I8" s="36">
        <f ca="1">SUM(INDIRECT(CONCATENATE("InterveningNaturalFlow!",I$1,$A8)):INDIRECT(CONCATENATE("InterveningNaturalFlow!",I$1,$B8)))</f>
        <v>928778</v>
      </c>
      <c r="J8" s="36">
        <f ca="1">SUM(INDIRECT(CONCATENATE("InterveningNaturalFlow!",J$1,$A8)):INDIRECT(CONCATENATE("InterveningNaturalFlow!",J$1,$B8)))</f>
        <v>669219</v>
      </c>
      <c r="K8" s="36">
        <f ca="1">SUM(INDIRECT(CONCATENATE("InterveningNaturalFlow!",K$1,$A8)):INDIRECT(CONCATENATE("InterveningNaturalFlow!",K$1,$B8)))</f>
        <v>153482</v>
      </c>
      <c r="L8" s="36">
        <f ca="1">SUM(INDIRECT(CONCATENATE("InterveningNaturalFlow!",L$1,$A8)):INDIRECT(CONCATENATE("InterveningNaturalFlow!",L$1,$B8)))</f>
        <v>2007000</v>
      </c>
      <c r="M8" s="36">
        <f ca="1">SUM(INDIRECT(CONCATENATE("InterveningNaturalFlow!",M$1,$A8)):INDIRECT(CONCATENATE("InterveningNaturalFlow!",M$1,$B8)))</f>
        <v>138843</v>
      </c>
      <c r="N8" s="36">
        <f ca="1">SUM(INDIRECT(CONCATENATE("InterveningNaturalFlow!",N$1,$A8)):INDIRECT(CONCATENATE("InterveningNaturalFlow!",N$1,$B8)))</f>
        <v>1215004</v>
      </c>
      <c r="O8" s="36">
        <f ca="1">SUM(INDIRECT(CONCATENATE("InterveningNaturalFlow!",O$1,$A8)):INDIRECT(CONCATENATE("InterveningNaturalFlow!",O$1,$B8)))</f>
        <v>1973921</v>
      </c>
      <c r="P8" s="36">
        <f ca="1">SUM(INDIRECT(CONCATENATE("InterveningNaturalFlow!",P$1,$A8)):INDIRECT(CONCATENATE("InterveningNaturalFlow!",P$1,$B8)))</f>
        <v>837537</v>
      </c>
      <c r="Q8" s="36">
        <f ca="1">SUM(INDIRECT(CONCATENATE("InterveningNaturalFlow!",Q$1,$A8)):INDIRECT(CONCATENATE("InterveningNaturalFlow!",Q$1,$B8)))</f>
        <v>1565992</v>
      </c>
      <c r="R8" s="36">
        <f ca="1">SUM(INDIRECT(CONCATENATE("InterveningNaturalFlow!",R$1,$A8)):INDIRECT(CONCATENATE("InterveningNaturalFlow!",R$1,$B8)))</f>
        <v>833108</v>
      </c>
      <c r="S8" s="36">
        <f ca="1">SUM(INDIRECT(CONCATENATE("InterveningNaturalFlow!",S$1,$A8)):INDIRECT(CONCATENATE("InterveningNaturalFlow!",S$1,$B8)))</f>
        <v>725898</v>
      </c>
      <c r="T8" s="36">
        <f ca="1">SUM(INDIRECT(CONCATENATE("InterveningNaturalFlow!",T$1,$A8)):INDIRECT(CONCATENATE("InterveningNaturalFlow!",T$1,$B8)))</f>
        <v>277684</v>
      </c>
      <c r="U8" s="36">
        <f ca="1">SUM(INDIRECT(CONCATENATE("InterveningNaturalFlow!",U$1,$A8)):INDIRECT(CONCATENATE("InterveningNaturalFlow!",U$1,$B8)))</f>
        <v>1143979</v>
      </c>
      <c r="V8" s="36">
        <f ca="1">SUM(INDIRECT(CONCATENATE("InterveningNaturalFlow!",V$1,$A8)):INDIRECT(CONCATENATE("InterveningNaturalFlow!",V$1,$B8)))</f>
        <v>951037</v>
      </c>
      <c r="W8" s="36">
        <f ca="1">SUM(INDIRECT(CONCATENATE("InterveningNaturalFlow!",W$1,$A8)):INDIRECT(CONCATENATE("InterveningNaturalFlow!",W$1,$B8)))</f>
        <v>1012671</v>
      </c>
      <c r="X8" s="35"/>
      <c r="Y8" s="36">
        <f ca="1">SUM(INDIRECT(CONCATENATE("InterveningNaturalFlow!",Y$1,$A8)):INDIRECT(CONCATENATE("InterveningNaturalFlow!",Y$1,$B8)))</f>
        <v>13996</v>
      </c>
      <c r="Z8" s="36">
        <f ca="1">SUM(INDIRECT(CONCATENATE("InterveningNaturalFlow!",Z$1,$A8)):INDIRECT(CONCATENATE("InterveningNaturalFlow!",Z$1,$B8)))</f>
        <v>441651</v>
      </c>
      <c r="AA8" s="36">
        <f ca="1">SUM(INDIRECT(CONCATENATE("InterveningNaturalFlow!",AA$1,$A8)):INDIRECT(CONCATENATE("InterveningNaturalFlow!",AA$1,$B8)))</f>
        <v>282256</v>
      </c>
      <c r="AB8" s="36">
        <f ca="1">SUM(INDIRECT(CONCATENATE("InterveningNaturalFlow!",AB$1,$A8)):INDIRECT(CONCATENATE("InterveningNaturalFlow!",AB$1,$B8)))</f>
        <v>113088</v>
      </c>
      <c r="AC8" s="36">
        <f ca="1">SUM(INDIRECT(CONCATENATE("InterveningNaturalFlow!",AC$1,$A8)):INDIRECT(CONCATENATE("InterveningNaturalFlow!",AC$1,$B8)))</f>
        <v>65381</v>
      </c>
      <c r="AD8" s="36">
        <f ca="1">SUM(INDIRECT(CONCATENATE("InterveningNaturalFlow!",AD$1,$A8)):INDIRECT(CONCATENATE("InterveningNaturalFlow!",AD$1,$B8)))</f>
        <v>14993</v>
      </c>
      <c r="AE8" s="36">
        <f ca="1">SUM(INDIRECT(CONCATENATE("InterveningNaturalFlow!",AE$1,$A8)):INDIRECT(CONCATENATE("InterveningNaturalFlow!",AE$1,$B8)))</f>
        <v>81416</v>
      </c>
      <c r="AF8" s="36">
        <f ca="1">SUM(INDIRECT(CONCATENATE("InterveningNaturalFlow!",AF$1,$A8)):INDIRECT(CONCATENATE("InterveningNaturalFlow!",AF$1,$B8)))</f>
        <v>263707</v>
      </c>
      <c r="AG8" s="36">
        <f ca="1">SUM(INDIRECT(CONCATENATE("InterveningNaturalFlow!",AG$1,$A8)):INDIRECT(CONCATENATE("InterveningNaturalFlow!",AG$1,$B8)))</f>
        <v>268258</v>
      </c>
    </row>
    <row r="9" spans="1:33" s="2" customFormat="1" x14ac:dyDescent="0.2">
      <c r="A9" s="43">
        <f t="shared" ref="A9:B24" si="0">A8+12</f>
        <v>30</v>
      </c>
      <c r="B9" s="43">
        <f t="shared" si="0"/>
        <v>41</v>
      </c>
      <c r="C9" s="6">
        <v>1908</v>
      </c>
      <c r="D9" s="36">
        <f ca="1">SUM(INDIRECT(CONCATENATE("InterveningNaturalFlow!",D$1,$A9)):INDIRECT(CONCATENATE("InterveningNaturalFlow!",D$1,$B9)))</f>
        <v>1705109</v>
      </c>
      <c r="E9" s="36">
        <f ca="1">SUM(INDIRECT(CONCATENATE("InterveningNaturalFlow!",E$1,$A9)):INDIRECT(CONCATENATE("InterveningNaturalFlow!",E$1,$B9)))</f>
        <v>1213668</v>
      </c>
      <c r="F9" s="36">
        <f ca="1">SUM(INDIRECT(CONCATENATE("InterveningNaturalFlow!",F$1,$A9)):INDIRECT(CONCATENATE("InterveningNaturalFlow!",F$1,$B9)))</f>
        <v>155516</v>
      </c>
      <c r="G9" s="36">
        <f ca="1">SUM(INDIRECT(CONCATENATE("InterveningNaturalFlow!",G$1,$A9)):INDIRECT(CONCATENATE("InterveningNaturalFlow!",G$1,$B9)))</f>
        <v>810012</v>
      </c>
      <c r="H9" s="36">
        <f ca="1">SUM(INDIRECT(CONCATENATE("InterveningNaturalFlow!",H$1,$A9)):INDIRECT(CONCATENATE("InterveningNaturalFlow!",H$1,$B9)))</f>
        <v>149500</v>
      </c>
      <c r="I9" s="36">
        <f ca="1">SUM(INDIRECT(CONCATENATE("InterveningNaturalFlow!",I$1,$A9)):INDIRECT(CONCATENATE("InterveningNaturalFlow!",I$1,$B9)))</f>
        <v>547607</v>
      </c>
      <c r="J9" s="36">
        <f ca="1">SUM(INDIRECT(CONCATENATE("InterveningNaturalFlow!",J$1,$A9)):INDIRECT(CONCATENATE("InterveningNaturalFlow!",J$1,$B9)))</f>
        <v>393988</v>
      </c>
      <c r="K9" s="36">
        <f ca="1">SUM(INDIRECT(CONCATENATE("InterveningNaturalFlow!",K$1,$A9)):INDIRECT(CONCATENATE("InterveningNaturalFlow!",K$1,$B9)))</f>
        <v>215780</v>
      </c>
      <c r="L9" s="36">
        <f ca="1">SUM(INDIRECT(CONCATENATE("InterveningNaturalFlow!",L$1,$A9)):INDIRECT(CONCATENATE("InterveningNaturalFlow!",L$1,$B9)))</f>
        <v>1164600</v>
      </c>
      <c r="M9" s="36">
        <f ca="1">SUM(INDIRECT(CONCATENATE("InterveningNaturalFlow!",M$1,$A9)):INDIRECT(CONCATENATE("InterveningNaturalFlow!",M$1,$B9)))</f>
        <v>103035</v>
      </c>
      <c r="N9" s="36">
        <f ca="1">SUM(INDIRECT(CONCATENATE("InterveningNaturalFlow!",N$1,$A9)):INDIRECT(CONCATENATE("InterveningNaturalFlow!",N$1,$B9)))</f>
        <v>563144</v>
      </c>
      <c r="O9" s="36">
        <f ca="1">SUM(INDIRECT(CONCATENATE("InterveningNaturalFlow!",O$1,$A9)):INDIRECT(CONCATENATE("InterveningNaturalFlow!",O$1,$B9)))</f>
        <v>955626</v>
      </c>
      <c r="P9" s="36">
        <f ca="1">SUM(INDIRECT(CONCATENATE("InterveningNaturalFlow!",P$1,$A9)):INDIRECT(CONCATENATE("InterveningNaturalFlow!",P$1,$B9)))</f>
        <v>374983</v>
      </c>
      <c r="Q9" s="36">
        <f ca="1">SUM(INDIRECT(CONCATENATE("InterveningNaturalFlow!",Q$1,$A9)):INDIRECT(CONCATENATE("InterveningNaturalFlow!",Q$1,$B9)))</f>
        <v>699423</v>
      </c>
      <c r="R9" s="36">
        <f ca="1">SUM(INDIRECT(CONCATENATE("InterveningNaturalFlow!",R$1,$A9)):INDIRECT(CONCATENATE("InterveningNaturalFlow!",R$1,$B9)))</f>
        <v>491006</v>
      </c>
      <c r="S9" s="36">
        <f ca="1">SUM(INDIRECT(CONCATENATE("InterveningNaturalFlow!",S$1,$A9)):INDIRECT(CONCATENATE("InterveningNaturalFlow!",S$1,$B9)))</f>
        <v>382499</v>
      </c>
      <c r="T9" s="36">
        <f ca="1">SUM(INDIRECT(CONCATENATE("InterveningNaturalFlow!",T$1,$A9)):INDIRECT(CONCATENATE("InterveningNaturalFlow!",T$1,$B9)))</f>
        <v>151664</v>
      </c>
      <c r="U9" s="36">
        <f ca="1">SUM(INDIRECT(CONCATENATE("InterveningNaturalFlow!",U$1,$A9)):INDIRECT(CONCATENATE("InterveningNaturalFlow!",U$1,$B9)))</f>
        <v>1253847</v>
      </c>
      <c r="V9" s="36">
        <f ca="1">SUM(INDIRECT(CONCATENATE("InterveningNaturalFlow!",V$1,$A9)):INDIRECT(CONCATENATE("InterveningNaturalFlow!",V$1,$B9)))</f>
        <v>723723</v>
      </c>
      <c r="W9" s="36">
        <f ca="1">SUM(INDIRECT(CONCATENATE("InterveningNaturalFlow!",W$1,$A9)):INDIRECT(CONCATENATE("InterveningNaturalFlow!",W$1,$B9)))</f>
        <v>-280778</v>
      </c>
      <c r="X9" s="35"/>
      <c r="Y9" s="36">
        <f ca="1">SUM(INDIRECT(CONCATENATE("InterveningNaturalFlow!",Y$1,$A9)):INDIRECT(CONCATENATE("InterveningNaturalFlow!",Y$1,$B9)))</f>
        <v>25866</v>
      </c>
      <c r="Z9" s="36">
        <f ca="1">SUM(INDIRECT(CONCATENATE("InterveningNaturalFlow!",Z$1,$A9)):INDIRECT(CONCATENATE("InterveningNaturalFlow!",Z$1,$B9)))</f>
        <v>102562</v>
      </c>
      <c r="AA9" s="36">
        <f ca="1">SUM(INDIRECT(CONCATENATE("InterveningNaturalFlow!",AA$1,$A9)):INDIRECT(CONCATENATE("InterveningNaturalFlow!",AA$1,$B9)))</f>
        <v>283434</v>
      </c>
      <c r="AB9" s="36">
        <f ca="1">SUM(INDIRECT(CONCATENATE("InterveningNaturalFlow!",AB$1,$A9)):INDIRECT(CONCATENATE("InterveningNaturalFlow!",AB$1,$B9)))</f>
        <v>128649</v>
      </c>
      <c r="AC9" s="36">
        <f ca="1">SUM(INDIRECT(CONCATENATE("InterveningNaturalFlow!",AC$1,$A9)):INDIRECT(CONCATENATE("InterveningNaturalFlow!",AC$1,$B9)))</f>
        <v>231870</v>
      </c>
      <c r="AD9" s="36">
        <f ca="1">SUM(INDIRECT(CONCATENATE("InterveningNaturalFlow!",AD$1,$A9)):INDIRECT(CONCATENATE("InterveningNaturalFlow!",AD$1,$B9)))</f>
        <v>151802</v>
      </c>
      <c r="AE9" s="36">
        <f ca="1">SUM(INDIRECT(CONCATENATE("InterveningNaturalFlow!",AE$1,$A9)):INDIRECT(CONCATENATE("InterveningNaturalFlow!",AE$1,$B9)))</f>
        <v>126250</v>
      </c>
      <c r="AF9" s="36">
        <f ca="1">SUM(INDIRECT(CONCATENATE("InterveningNaturalFlow!",AF$1,$A9)):INDIRECT(CONCATENATE("InterveningNaturalFlow!",AF$1,$B9)))</f>
        <v>169744</v>
      </c>
      <c r="AG9" s="36">
        <f ca="1">SUM(INDIRECT(CONCATENATE("InterveningNaturalFlow!",AG$1,$A9)):INDIRECT(CONCATENATE("InterveningNaturalFlow!",AG$1,$B9)))</f>
        <v>517631</v>
      </c>
    </row>
    <row r="10" spans="1:33" s="2" customFormat="1" x14ac:dyDescent="0.2">
      <c r="A10" s="43">
        <f t="shared" si="0"/>
        <v>42</v>
      </c>
      <c r="B10" s="43">
        <f t="shared" si="0"/>
        <v>53</v>
      </c>
      <c r="C10" s="6">
        <v>1909</v>
      </c>
      <c r="D10" s="36">
        <f ca="1">SUM(INDIRECT(CONCATENATE("InterveningNaturalFlow!",D$1,$A10)):INDIRECT(CONCATENATE("InterveningNaturalFlow!",D$1,$B10)))</f>
        <v>3149538</v>
      </c>
      <c r="E10" s="36">
        <f ca="1">SUM(INDIRECT(CONCATENATE("InterveningNaturalFlow!",E$1,$A10)):INDIRECT(CONCATENATE("InterveningNaturalFlow!",E$1,$B10)))</f>
        <v>1943295</v>
      </c>
      <c r="F10" s="36">
        <f ca="1">SUM(INDIRECT(CONCATENATE("InterveningNaturalFlow!",F$1,$A10)):INDIRECT(CONCATENATE("InterveningNaturalFlow!",F$1,$B10)))</f>
        <v>251276</v>
      </c>
      <c r="G10" s="36">
        <f ca="1">SUM(INDIRECT(CONCATENATE("InterveningNaturalFlow!",G$1,$A10)):INDIRECT(CONCATENATE("InterveningNaturalFlow!",G$1,$B10)))</f>
        <v>1535052</v>
      </c>
      <c r="H10" s="36">
        <f ca="1">SUM(INDIRECT(CONCATENATE("InterveningNaturalFlow!",H$1,$A10)):INDIRECT(CONCATENATE("InterveningNaturalFlow!",H$1,$B10)))</f>
        <v>273900</v>
      </c>
      <c r="I10" s="36">
        <f ca="1">SUM(INDIRECT(CONCATENATE("InterveningNaturalFlow!",I$1,$A10)):INDIRECT(CONCATENATE("InterveningNaturalFlow!",I$1,$B10)))</f>
        <v>888768</v>
      </c>
      <c r="J10" s="36">
        <f ca="1">SUM(INDIRECT(CONCATENATE("InterveningNaturalFlow!",J$1,$A10)):INDIRECT(CONCATENATE("InterveningNaturalFlow!",J$1,$B10)))</f>
        <v>991606</v>
      </c>
      <c r="K10" s="36">
        <f ca="1">SUM(INDIRECT(CONCATENATE("InterveningNaturalFlow!",K$1,$A10)):INDIRECT(CONCATENATE("InterveningNaturalFlow!",K$1,$B10)))</f>
        <v>-3078</v>
      </c>
      <c r="L10" s="36">
        <f ca="1">SUM(INDIRECT(CONCATENATE("InterveningNaturalFlow!",L$1,$A10)):INDIRECT(CONCATENATE("InterveningNaturalFlow!",L$1,$B10)))</f>
        <v>2047300</v>
      </c>
      <c r="M10" s="36">
        <f ca="1">SUM(INDIRECT(CONCATENATE("InterveningNaturalFlow!",M$1,$A10)):INDIRECT(CONCATENATE("InterveningNaturalFlow!",M$1,$B10)))</f>
        <v>163791</v>
      </c>
      <c r="N10" s="36">
        <f ca="1">SUM(INDIRECT(CONCATENATE("InterveningNaturalFlow!",N$1,$A10)):INDIRECT(CONCATENATE("InterveningNaturalFlow!",N$1,$B10)))</f>
        <v>1038515</v>
      </c>
      <c r="O10" s="36">
        <f ca="1">SUM(INDIRECT(CONCATENATE("InterveningNaturalFlow!",O$1,$A10)):INDIRECT(CONCATENATE("InterveningNaturalFlow!",O$1,$B10)))</f>
        <v>1991222</v>
      </c>
      <c r="P10" s="36">
        <f ca="1">SUM(INDIRECT(CONCATENATE("InterveningNaturalFlow!",P$1,$A10)):INDIRECT(CONCATENATE("InterveningNaturalFlow!",P$1,$B10)))</f>
        <v>800514</v>
      </c>
      <c r="Q10" s="36">
        <f ca="1">SUM(INDIRECT(CONCATENATE("InterveningNaturalFlow!",Q$1,$A10)):INDIRECT(CONCATENATE("InterveningNaturalFlow!",Q$1,$B10)))</f>
        <v>1517926</v>
      </c>
      <c r="R10" s="36">
        <f ca="1">SUM(INDIRECT(CONCATENATE("InterveningNaturalFlow!",R$1,$A10)):INDIRECT(CONCATENATE("InterveningNaturalFlow!",R$1,$B10)))</f>
        <v>840882</v>
      </c>
      <c r="S10" s="36">
        <f ca="1">SUM(INDIRECT(CONCATENATE("InterveningNaturalFlow!",S$1,$A10)):INDIRECT(CONCATENATE("InterveningNaturalFlow!",S$1,$B10)))</f>
        <v>729683</v>
      </c>
      <c r="T10" s="36">
        <f ca="1">SUM(INDIRECT(CONCATENATE("InterveningNaturalFlow!",T$1,$A10)):INDIRECT(CONCATENATE("InterveningNaturalFlow!",T$1,$B10)))</f>
        <v>291752</v>
      </c>
      <c r="U10" s="36">
        <f ca="1">SUM(INDIRECT(CONCATENATE("InterveningNaturalFlow!",U$1,$A10)):INDIRECT(CONCATENATE("InterveningNaturalFlow!",U$1,$B10)))</f>
        <v>2067074</v>
      </c>
      <c r="V10" s="36">
        <f ca="1">SUM(INDIRECT(CONCATENATE("InterveningNaturalFlow!",V$1,$A10)):INDIRECT(CONCATENATE("InterveningNaturalFlow!",V$1,$B10)))</f>
        <v>1340593</v>
      </c>
      <c r="W10" s="36">
        <f ca="1">SUM(INDIRECT(CONCATENATE("InterveningNaturalFlow!",W$1,$A10)):INDIRECT(CONCATENATE("InterveningNaturalFlow!",W$1,$B10)))</f>
        <v>-18182</v>
      </c>
      <c r="X10" s="35"/>
      <c r="Y10" s="36">
        <f ca="1">SUM(INDIRECT(CONCATENATE("InterveningNaturalFlow!",Y$1,$A10)):INDIRECT(CONCATENATE("InterveningNaturalFlow!",Y$1,$B10)))</f>
        <v>20472</v>
      </c>
      <c r="Z10" s="36">
        <f ca="1">SUM(INDIRECT(CONCATENATE("InterveningNaturalFlow!",Z$1,$A10)):INDIRECT(CONCATENATE("InterveningNaturalFlow!",Z$1,$B10)))</f>
        <v>204211</v>
      </c>
      <c r="AA10" s="36">
        <f ca="1">SUM(INDIRECT(CONCATENATE("InterveningNaturalFlow!",AA$1,$A10)):INDIRECT(CONCATENATE("InterveningNaturalFlow!",AA$1,$B10)))</f>
        <v>217470</v>
      </c>
      <c r="AB10" s="36">
        <f ca="1">SUM(INDIRECT(CONCATENATE("InterveningNaturalFlow!",AB$1,$A10)):INDIRECT(CONCATENATE("InterveningNaturalFlow!",AB$1,$B10)))</f>
        <v>112204</v>
      </c>
      <c r="AC10" s="36">
        <f ca="1">SUM(INDIRECT(CONCATENATE("InterveningNaturalFlow!",AC$1,$A10)):INDIRECT(CONCATENATE("InterveningNaturalFlow!",AC$1,$B10)))</f>
        <v>363854</v>
      </c>
      <c r="AD10" s="36">
        <f ca="1">SUM(INDIRECT(CONCATENATE("InterveningNaturalFlow!",AD$1,$A10)):INDIRECT(CONCATENATE("InterveningNaturalFlow!",AD$1,$B10)))</f>
        <v>437948</v>
      </c>
      <c r="AE10" s="36">
        <f ca="1">SUM(INDIRECT(CONCATENATE("InterveningNaturalFlow!",AE$1,$A10)):INDIRECT(CONCATENATE("InterveningNaturalFlow!",AE$1,$B10)))</f>
        <v>111405</v>
      </c>
      <c r="AF10" s="36">
        <f ca="1">SUM(INDIRECT(CONCATENATE("InterveningNaturalFlow!",AF$1,$A10)):INDIRECT(CONCATENATE("InterveningNaturalFlow!",AF$1,$B10)))</f>
        <v>83318</v>
      </c>
      <c r="AG10" s="36">
        <f ca="1">SUM(INDIRECT(CONCATENATE("InterveningNaturalFlow!",AG$1,$A10)):INDIRECT(CONCATENATE("InterveningNaturalFlow!",AG$1,$B10)))</f>
        <v>399801</v>
      </c>
    </row>
    <row r="11" spans="1:33" s="2" customFormat="1" x14ac:dyDescent="0.2">
      <c r="A11" s="43">
        <f t="shared" si="0"/>
        <v>54</v>
      </c>
      <c r="B11" s="43">
        <f t="shared" si="0"/>
        <v>65</v>
      </c>
      <c r="C11" s="6">
        <v>1910</v>
      </c>
      <c r="D11" s="36">
        <f ca="1">SUM(INDIRECT(CONCATENATE("InterveningNaturalFlow!",D$1,$A11)):INDIRECT(CONCATENATE("InterveningNaturalFlow!",D$1,$B11)))</f>
        <v>1899785</v>
      </c>
      <c r="E11" s="36">
        <f ca="1">SUM(INDIRECT(CONCATENATE("InterveningNaturalFlow!",E$1,$A11)):INDIRECT(CONCATENATE("InterveningNaturalFlow!",E$1,$B11)))</f>
        <v>1426073</v>
      </c>
      <c r="F11" s="36">
        <f ca="1">SUM(INDIRECT(CONCATENATE("InterveningNaturalFlow!",F$1,$A11)):INDIRECT(CONCATENATE("InterveningNaturalFlow!",F$1,$B11)))</f>
        <v>151696</v>
      </c>
      <c r="G11" s="36">
        <f ca="1">SUM(INDIRECT(CONCATENATE("InterveningNaturalFlow!",G$1,$A11)):INDIRECT(CONCATENATE("InterveningNaturalFlow!",G$1,$B11)))</f>
        <v>1103332</v>
      </c>
      <c r="H11" s="36">
        <f ca="1">SUM(INDIRECT(CONCATENATE("InterveningNaturalFlow!",H$1,$A11)):INDIRECT(CONCATENATE("InterveningNaturalFlow!",H$1,$B11)))</f>
        <v>226400</v>
      </c>
      <c r="I11" s="36">
        <f ca="1">SUM(INDIRECT(CONCATENATE("InterveningNaturalFlow!",I$1,$A11)):INDIRECT(CONCATENATE("InterveningNaturalFlow!",I$1,$B11)))</f>
        <v>938805</v>
      </c>
      <c r="J11" s="36">
        <f ca="1">SUM(INDIRECT(CONCATENATE("InterveningNaturalFlow!",J$1,$A11)):INDIRECT(CONCATENATE("InterveningNaturalFlow!",J$1,$B11)))</f>
        <v>766330</v>
      </c>
      <c r="K11" s="36">
        <f ca="1">SUM(INDIRECT(CONCATENATE("InterveningNaturalFlow!",K$1,$A11)):INDIRECT(CONCATENATE("InterveningNaturalFlow!",K$1,$B11)))</f>
        <v>75232</v>
      </c>
      <c r="L11" s="36">
        <f ca="1">SUM(INDIRECT(CONCATENATE("InterveningNaturalFlow!",L$1,$A11)):INDIRECT(CONCATENATE("InterveningNaturalFlow!",L$1,$B11)))</f>
        <v>1243000</v>
      </c>
      <c r="M11" s="36">
        <f ca="1">SUM(INDIRECT(CONCATENATE("InterveningNaturalFlow!",M$1,$A11)):INDIRECT(CONCATENATE("InterveningNaturalFlow!",M$1,$B11)))</f>
        <v>100976</v>
      </c>
      <c r="N11" s="36">
        <f ca="1">SUM(INDIRECT(CONCATENATE("InterveningNaturalFlow!",N$1,$A11)):INDIRECT(CONCATENATE("InterveningNaturalFlow!",N$1,$B11)))</f>
        <v>665367</v>
      </c>
      <c r="O11" s="36">
        <f ca="1">SUM(INDIRECT(CONCATENATE("InterveningNaturalFlow!",O$1,$A11)):INDIRECT(CONCATENATE("InterveningNaturalFlow!",O$1,$B11)))</f>
        <v>1123783</v>
      </c>
      <c r="P11" s="36">
        <f ca="1">SUM(INDIRECT(CONCATENATE("InterveningNaturalFlow!",P$1,$A11)):INDIRECT(CONCATENATE("InterveningNaturalFlow!",P$1,$B11)))</f>
        <v>494666</v>
      </c>
      <c r="Q11" s="36">
        <f ca="1">SUM(INDIRECT(CONCATENATE("InterveningNaturalFlow!",Q$1,$A11)):INDIRECT(CONCATENATE("InterveningNaturalFlow!",Q$1,$B11)))</f>
        <v>807573</v>
      </c>
      <c r="R11" s="36">
        <f ca="1">SUM(INDIRECT(CONCATENATE("InterveningNaturalFlow!",R$1,$A11)):INDIRECT(CONCATENATE("InterveningNaturalFlow!",R$1,$B11)))</f>
        <v>582034</v>
      </c>
      <c r="S11" s="36">
        <f ca="1">SUM(INDIRECT(CONCATENATE("InterveningNaturalFlow!",S$1,$A11)):INDIRECT(CONCATENATE("InterveningNaturalFlow!",S$1,$B11)))</f>
        <v>363518</v>
      </c>
      <c r="T11" s="36">
        <f ca="1">SUM(INDIRECT(CONCATENATE("InterveningNaturalFlow!",T$1,$A11)):INDIRECT(CONCATENATE("InterveningNaturalFlow!",T$1,$B11)))</f>
        <v>316214</v>
      </c>
      <c r="U11" s="36">
        <f ca="1">SUM(INDIRECT(CONCATENATE("InterveningNaturalFlow!",U$1,$A11)):INDIRECT(CONCATENATE("InterveningNaturalFlow!",U$1,$B11)))</f>
        <v>1191799</v>
      </c>
      <c r="V11" s="36">
        <f ca="1">SUM(INDIRECT(CONCATENATE("InterveningNaturalFlow!",V$1,$A11)):INDIRECT(CONCATENATE("InterveningNaturalFlow!",V$1,$B11)))</f>
        <v>917526</v>
      </c>
      <c r="W11" s="36">
        <f ca="1">SUM(INDIRECT(CONCATENATE("InterveningNaturalFlow!",W$1,$A11)):INDIRECT(CONCATENATE("InterveningNaturalFlow!",W$1,$B11)))</f>
        <v>342561</v>
      </c>
      <c r="X11" s="35"/>
      <c r="Y11" s="36">
        <f ca="1">SUM(INDIRECT(CONCATENATE("InterveningNaturalFlow!",Y$1,$A11)):INDIRECT(CONCATENATE("InterveningNaturalFlow!",Y$1,$B11)))</f>
        <v>14001</v>
      </c>
      <c r="Z11" s="36">
        <f ca="1">SUM(INDIRECT(CONCATENATE("InterveningNaturalFlow!",Z$1,$A11)):INDIRECT(CONCATENATE("InterveningNaturalFlow!",Z$1,$B11)))</f>
        <v>76231</v>
      </c>
      <c r="AA11" s="36">
        <f ca="1">SUM(INDIRECT(CONCATENATE("InterveningNaturalFlow!",AA$1,$A11)):INDIRECT(CONCATENATE("InterveningNaturalFlow!",AA$1,$B11)))</f>
        <v>226012</v>
      </c>
      <c r="AB11" s="36">
        <f ca="1">SUM(INDIRECT(CONCATENATE("InterveningNaturalFlow!",AB$1,$A11)):INDIRECT(CONCATENATE("InterveningNaturalFlow!",AB$1,$B11)))</f>
        <v>129708</v>
      </c>
      <c r="AC11" s="36">
        <f ca="1">SUM(INDIRECT(CONCATENATE("InterveningNaturalFlow!",AC$1,$A11)):INDIRECT(CONCATENATE("InterveningNaturalFlow!",AC$1,$B11)))</f>
        <v>591172</v>
      </c>
      <c r="AD11" s="36">
        <f ca="1">SUM(INDIRECT(CONCATENATE("InterveningNaturalFlow!",AD$1,$A11)):INDIRECT(CONCATENATE("InterveningNaturalFlow!",AD$1,$B11)))</f>
        <v>276378</v>
      </c>
      <c r="AE11" s="36">
        <f ca="1">SUM(INDIRECT(CONCATENATE("InterveningNaturalFlow!",AE$1,$A11)):INDIRECT(CONCATENATE("InterveningNaturalFlow!",AE$1,$B11)))</f>
        <v>54744</v>
      </c>
      <c r="AF11" s="36">
        <f ca="1">SUM(INDIRECT(CONCATENATE("InterveningNaturalFlow!",AF$1,$A11)):INDIRECT(CONCATENATE("InterveningNaturalFlow!",AF$1,$B11)))</f>
        <v>137904</v>
      </c>
      <c r="AG11" s="36">
        <f ca="1">SUM(INDIRECT(CONCATENATE("InterveningNaturalFlow!",AG$1,$A11)):INDIRECT(CONCATENATE("InterveningNaturalFlow!",AG$1,$B11)))</f>
        <v>147828</v>
      </c>
    </row>
    <row r="12" spans="1:33" s="2" customFormat="1" x14ac:dyDescent="0.2">
      <c r="A12" s="43">
        <f t="shared" si="0"/>
        <v>66</v>
      </c>
      <c r="B12" s="43">
        <f t="shared" si="0"/>
        <v>77</v>
      </c>
      <c r="C12" s="6">
        <v>1911</v>
      </c>
      <c r="D12" s="36">
        <f ca="1">SUM(INDIRECT(CONCATENATE("InterveningNaturalFlow!",D$1,$A12)):INDIRECT(CONCATENATE("InterveningNaturalFlow!",D$1,$B12)))</f>
        <v>2192683</v>
      </c>
      <c r="E12" s="36">
        <f ca="1">SUM(INDIRECT(CONCATENATE("InterveningNaturalFlow!",E$1,$A12)):INDIRECT(CONCATENATE("InterveningNaturalFlow!",E$1,$B12)))</f>
        <v>1422300</v>
      </c>
      <c r="F12" s="36">
        <f ca="1">SUM(INDIRECT(CONCATENATE("InterveningNaturalFlow!",F$1,$A12)):INDIRECT(CONCATENATE("InterveningNaturalFlow!",F$1,$B12)))</f>
        <v>207785</v>
      </c>
      <c r="G12" s="36">
        <f ca="1">SUM(INDIRECT(CONCATENATE("InterveningNaturalFlow!",G$1,$A12)):INDIRECT(CONCATENATE("InterveningNaturalFlow!",G$1,$B12)))</f>
        <v>1297543</v>
      </c>
      <c r="H12" s="36">
        <f ca="1">SUM(INDIRECT(CONCATENATE("InterveningNaturalFlow!",H$1,$A12)):INDIRECT(CONCATENATE("InterveningNaturalFlow!",H$1,$B12)))</f>
        <v>238000</v>
      </c>
      <c r="I12" s="36">
        <f ca="1">SUM(INDIRECT(CONCATENATE("InterveningNaturalFlow!",I$1,$A12)):INDIRECT(CONCATENATE("InterveningNaturalFlow!",I$1,$B12)))</f>
        <v>842643</v>
      </c>
      <c r="J12" s="36">
        <f ca="1">SUM(INDIRECT(CONCATENATE("InterveningNaturalFlow!",J$1,$A12)):INDIRECT(CONCATENATE("InterveningNaturalFlow!",J$1,$B12)))</f>
        <v>749773</v>
      </c>
      <c r="K12" s="36">
        <f ca="1">SUM(INDIRECT(CONCATENATE("InterveningNaturalFlow!",K$1,$A12)):INDIRECT(CONCATENATE("InterveningNaturalFlow!",K$1,$B12)))</f>
        <v>301183</v>
      </c>
      <c r="L12" s="36">
        <f ca="1">SUM(INDIRECT(CONCATENATE("InterveningNaturalFlow!",L$1,$A12)):INDIRECT(CONCATENATE("InterveningNaturalFlow!",L$1,$B12)))</f>
        <v>991700</v>
      </c>
      <c r="M12" s="36">
        <f ca="1">SUM(INDIRECT(CONCATENATE("InterveningNaturalFlow!",M$1,$A12)):INDIRECT(CONCATENATE("InterveningNaturalFlow!",M$1,$B12)))</f>
        <v>34008</v>
      </c>
      <c r="N12" s="36">
        <f ca="1">SUM(INDIRECT(CONCATENATE("InterveningNaturalFlow!",N$1,$A12)):INDIRECT(CONCATENATE("InterveningNaturalFlow!",N$1,$B12)))</f>
        <v>701363</v>
      </c>
      <c r="O12" s="36">
        <f ca="1">SUM(INDIRECT(CONCATENATE("InterveningNaturalFlow!",O$1,$A12)):INDIRECT(CONCATENATE("InterveningNaturalFlow!",O$1,$B12)))</f>
        <v>1153820</v>
      </c>
      <c r="P12" s="36">
        <f ca="1">SUM(INDIRECT(CONCATENATE("InterveningNaturalFlow!",P$1,$A12)):INDIRECT(CONCATENATE("InterveningNaturalFlow!",P$1,$B12)))</f>
        <v>370396</v>
      </c>
      <c r="Q12" s="36">
        <f ca="1">SUM(INDIRECT(CONCATENATE("InterveningNaturalFlow!",Q$1,$A12)):INDIRECT(CONCATENATE("InterveningNaturalFlow!",Q$1,$B12)))</f>
        <v>714412</v>
      </c>
      <c r="R12" s="36">
        <f ca="1">SUM(INDIRECT(CONCATENATE("InterveningNaturalFlow!",R$1,$A12)):INDIRECT(CONCATENATE("InterveningNaturalFlow!",R$1,$B12)))</f>
        <v>572603</v>
      </c>
      <c r="S12" s="36">
        <f ca="1">SUM(INDIRECT(CONCATENATE("InterveningNaturalFlow!",S$1,$A12)):INDIRECT(CONCATENATE("InterveningNaturalFlow!",S$1,$B12)))</f>
        <v>213379</v>
      </c>
      <c r="T12" s="36">
        <f ca="1">SUM(INDIRECT(CONCATENATE("InterveningNaturalFlow!",T$1,$A12)):INDIRECT(CONCATENATE("InterveningNaturalFlow!",T$1,$B12)))</f>
        <v>214614</v>
      </c>
      <c r="U12" s="36">
        <f ca="1">SUM(INDIRECT(CONCATENATE("InterveningNaturalFlow!",U$1,$A12)):INDIRECT(CONCATENATE("InterveningNaturalFlow!",U$1,$B12)))</f>
        <v>2056743</v>
      </c>
      <c r="V12" s="36">
        <f ca="1">SUM(INDIRECT(CONCATENATE("InterveningNaturalFlow!",V$1,$A12)):INDIRECT(CONCATENATE("InterveningNaturalFlow!",V$1,$B12)))</f>
        <v>1091244</v>
      </c>
      <c r="W12" s="36">
        <f ca="1">SUM(INDIRECT(CONCATENATE("InterveningNaturalFlow!",W$1,$A12)):INDIRECT(CONCATENATE("InterveningNaturalFlow!",W$1,$B12)))</f>
        <v>-241111</v>
      </c>
      <c r="X12" s="35"/>
      <c r="Y12" s="36">
        <f ca="1">SUM(INDIRECT(CONCATENATE("InterveningNaturalFlow!",Y$1,$A12)):INDIRECT(CONCATENATE("InterveningNaturalFlow!",Y$1,$B12)))</f>
        <v>26931</v>
      </c>
      <c r="Z12" s="36">
        <f ca="1">SUM(INDIRECT(CONCATENATE("InterveningNaturalFlow!",Z$1,$A12)):INDIRECT(CONCATENATE("InterveningNaturalFlow!",Z$1,$B12)))</f>
        <v>94905</v>
      </c>
      <c r="AA12" s="36">
        <f ca="1">SUM(INDIRECT(CONCATENATE("InterveningNaturalFlow!",AA$1,$A12)):INDIRECT(CONCATENATE("InterveningNaturalFlow!",AA$1,$B12)))</f>
        <v>342934</v>
      </c>
      <c r="AB12" s="36">
        <f ca="1">SUM(INDIRECT(CONCATENATE("InterveningNaturalFlow!",AB$1,$A12)):INDIRECT(CONCATENATE("InterveningNaturalFlow!",AB$1,$B12)))</f>
        <v>191591</v>
      </c>
      <c r="AC12" s="36">
        <f ca="1">SUM(INDIRECT(CONCATENATE("InterveningNaturalFlow!",AC$1,$A12)):INDIRECT(CONCATENATE("InterveningNaturalFlow!",AC$1,$B12)))</f>
        <v>662371</v>
      </c>
      <c r="AD12" s="36">
        <f ca="1">SUM(INDIRECT(CONCATENATE("InterveningNaturalFlow!",AD$1,$A12)):INDIRECT(CONCATENATE("InterveningNaturalFlow!",AD$1,$B12)))</f>
        <v>116581</v>
      </c>
      <c r="AE12" s="36">
        <f ca="1">SUM(INDIRECT(CONCATENATE("InterveningNaturalFlow!",AE$1,$A12)):INDIRECT(CONCATENATE("InterveningNaturalFlow!",AE$1,$B12)))</f>
        <v>123766</v>
      </c>
      <c r="AF12" s="36">
        <f ca="1">SUM(INDIRECT(CONCATENATE("InterveningNaturalFlow!",AF$1,$A12)):INDIRECT(CONCATENATE("InterveningNaturalFlow!",AF$1,$B12)))</f>
        <v>-50759</v>
      </c>
      <c r="AG12" s="36">
        <f ca="1">SUM(INDIRECT(CONCATENATE("InterveningNaturalFlow!",AG$1,$A12)):INDIRECT(CONCATENATE("InterveningNaturalFlow!",AG$1,$B12)))</f>
        <v>-81810</v>
      </c>
    </row>
    <row r="13" spans="1:33" s="2" customFormat="1" x14ac:dyDescent="0.2">
      <c r="A13" s="43">
        <f t="shared" si="0"/>
        <v>78</v>
      </c>
      <c r="B13" s="43">
        <f t="shared" si="0"/>
        <v>89</v>
      </c>
      <c r="C13" s="6">
        <v>1912</v>
      </c>
      <c r="D13" s="36">
        <f ca="1">SUM(INDIRECT(CONCATENATE("InterveningNaturalFlow!",D$1,$A13)):INDIRECT(CONCATENATE("InterveningNaturalFlow!",D$1,$B13)))</f>
        <v>2986978</v>
      </c>
      <c r="E13" s="36">
        <f ca="1">SUM(INDIRECT(CONCATENATE("InterveningNaturalFlow!",E$1,$A13)):INDIRECT(CONCATENATE("InterveningNaturalFlow!",E$1,$B13)))</f>
        <v>1948191</v>
      </c>
      <c r="F13" s="36">
        <f ca="1">SUM(INDIRECT(CONCATENATE("InterveningNaturalFlow!",F$1,$A13)):INDIRECT(CONCATENATE("InterveningNaturalFlow!",F$1,$B13)))</f>
        <v>218048</v>
      </c>
      <c r="G13" s="36">
        <f ca="1">SUM(INDIRECT(CONCATENATE("InterveningNaturalFlow!",G$1,$A13)):INDIRECT(CONCATENATE("InterveningNaturalFlow!",G$1,$B13)))</f>
        <v>1445180</v>
      </c>
      <c r="H13" s="36">
        <f ca="1">SUM(INDIRECT(CONCATENATE("InterveningNaturalFlow!",H$1,$A13)):INDIRECT(CONCATENATE("InterveningNaturalFlow!",H$1,$B13)))</f>
        <v>282000</v>
      </c>
      <c r="I13" s="36">
        <f ca="1">SUM(INDIRECT(CONCATENATE("InterveningNaturalFlow!",I$1,$A13)):INDIRECT(CONCATENATE("InterveningNaturalFlow!",I$1,$B13)))</f>
        <v>1299219</v>
      </c>
      <c r="J13" s="36">
        <f ca="1">SUM(INDIRECT(CONCATENATE("InterveningNaturalFlow!",J$1,$A13)):INDIRECT(CONCATENATE("InterveningNaturalFlow!",J$1,$B13)))</f>
        <v>1041169</v>
      </c>
      <c r="K13" s="36">
        <f ca="1">SUM(INDIRECT(CONCATENATE("InterveningNaturalFlow!",K$1,$A13)):INDIRECT(CONCATENATE("InterveningNaturalFlow!",K$1,$B13)))</f>
        <v>142713</v>
      </c>
      <c r="L13" s="36">
        <f ca="1">SUM(INDIRECT(CONCATENATE("InterveningNaturalFlow!",L$1,$A13)):INDIRECT(CONCATENATE("InterveningNaturalFlow!",L$1,$B13)))</f>
        <v>1643900</v>
      </c>
      <c r="M13" s="36">
        <f ca="1">SUM(INDIRECT(CONCATENATE("InterveningNaturalFlow!",M$1,$A13)):INDIRECT(CONCATENATE("InterveningNaturalFlow!",M$1,$B13)))</f>
        <v>116071</v>
      </c>
      <c r="N13" s="36">
        <f ca="1">SUM(INDIRECT(CONCATENATE("InterveningNaturalFlow!",N$1,$A13)):INDIRECT(CONCATENATE("InterveningNaturalFlow!",N$1,$B13)))</f>
        <v>761795</v>
      </c>
      <c r="O13" s="36">
        <f ca="1">SUM(INDIRECT(CONCATENATE("InterveningNaturalFlow!",O$1,$A13)):INDIRECT(CONCATENATE("InterveningNaturalFlow!",O$1,$B13)))</f>
        <v>1675018</v>
      </c>
      <c r="P13" s="36">
        <f ca="1">SUM(INDIRECT(CONCATENATE("InterveningNaturalFlow!",P$1,$A13)):INDIRECT(CONCATENATE("InterveningNaturalFlow!",P$1,$B13)))</f>
        <v>561211</v>
      </c>
      <c r="Q13" s="36">
        <f ca="1">SUM(INDIRECT(CONCATENATE("InterveningNaturalFlow!",Q$1,$A13)):INDIRECT(CONCATENATE("InterveningNaturalFlow!",Q$1,$B13)))</f>
        <v>995392</v>
      </c>
      <c r="R13" s="36">
        <f ca="1">SUM(INDIRECT(CONCATENATE("InterveningNaturalFlow!",R$1,$A13)):INDIRECT(CONCATENATE("InterveningNaturalFlow!",R$1,$B13)))</f>
        <v>711922</v>
      </c>
      <c r="S13" s="36">
        <f ca="1">SUM(INDIRECT(CONCATENATE("InterveningNaturalFlow!",S$1,$A13)):INDIRECT(CONCATENATE("InterveningNaturalFlow!",S$1,$B13)))</f>
        <v>243049</v>
      </c>
      <c r="T13" s="36">
        <f ca="1">SUM(INDIRECT(CONCATENATE("InterveningNaturalFlow!",T$1,$A13)):INDIRECT(CONCATENATE("InterveningNaturalFlow!",T$1,$B13)))</f>
        <v>248514</v>
      </c>
      <c r="U13" s="36">
        <f ca="1">SUM(INDIRECT(CONCATENATE("InterveningNaturalFlow!",U$1,$A13)):INDIRECT(CONCATENATE("InterveningNaturalFlow!",U$1,$B13)))</f>
        <v>1824484</v>
      </c>
      <c r="V13" s="36">
        <f ca="1">SUM(INDIRECT(CONCATENATE("InterveningNaturalFlow!",V$1,$A13)):INDIRECT(CONCATENATE("InterveningNaturalFlow!",V$1,$B13)))</f>
        <v>1116618</v>
      </c>
      <c r="W13" s="36">
        <f ca="1">SUM(INDIRECT(CONCATENATE("InterveningNaturalFlow!",W$1,$A13)):INDIRECT(CONCATENATE("InterveningNaturalFlow!",W$1,$B13)))</f>
        <v>-179345</v>
      </c>
      <c r="X13" s="35"/>
      <c r="Y13" s="36">
        <f ca="1">SUM(INDIRECT(CONCATENATE("InterveningNaturalFlow!",Y$1,$A13)):INDIRECT(CONCATENATE("InterveningNaturalFlow!",Y$1,$B13)))</f>
        <v>34608</v>
      </c>
      <c r="Z13" s="36">
        <f ca="1">SUM(INDIRECT(CONCATENATE("InterveningNaturalFlow!",Z$1,$A13)):INDIRECT(CONCATENATE("InterveningNaturalFlow!",Z$1,$B13)))</f>
        <v>134018</v>
      </c>
      <c r="AA13" s="36">
        <f ca="1">SUM(INDIRECT(CONCATENATE("InterveningNaturalFlow!",AA$1,$A13)):INDIRECT(CONCATENATE("InterveningNaturalFlow!",AA$1,$B13)))</f>
        <v>178400</v>
      </c>
      <c r="AB13" s="36">
        <f ca="1">SUM(INDIRECT(CONCATENATE("InterveningNaturalFlow!",AB$1,$A13)):INDIRECT(CONCATENATE("InterveningNaturalFlow!",AB$1,$B13)))</f>
        <v>243736</v>
      </c>
      <c r="AC13" s="36">
        <f ca="1">SUM(INDIRECT(CONCATENATE("InterveningNaturalFlow!",AC$1,$A13)):INDIRECT(CONCATENATE("InterveningNaturalFlow!",AC$1,$B13)))</f>
        <v>242921</v>
      </c>
      <c r="AD13" s="36">
        <f ca="1">SUM(INDIRECT(CONCATENATE("InterveningNaturalFlow!",AD$1,$A13)):INDIRECT(CONCATENATE("InterveningNaturalFlow!",AD$1,$B13)))</f>
        <v>158566</v>
      </c>
      <c r="AE13" s="36">
        <f ca="1">SUM(INDIRECT(CONCATENATE("InterveningNaturalFlow!",AE$1,$A13)):INDIRECT(CONCATENATE("InterveningNaturalFlow!",AE$1,$B13)))</f>
        <v>186218</v>
      </c>
      <c r="AF13" s="36">
        <f ca="1">SUM(INDIRECT(CONCATENATE("InterveningNaturalFlow!",AF$1,$A13)):INDIRECT(CONCATENATE("InterveningNaturalFlow!",AF$1,$B13)))</f>
        <v>43493</v>
      </c>
      <c r="AG13" s="36">
        <f ca="1">SUM(INDIRECT(CONCATENATE("InterveningNaturalFlow!",AG$1,$A13)):INDIRECT(CONCATENATE("InterveningNaturalFlow!",AG$1,$B13)))</f>
        <v>-7016</v>
      </c>
    </row>
    <row r="14" spans="1:33" s="2" customFormat="1" x14ac:dyDescent="0.2">
      <c r="A14" s="43">
        <f t="shared" si="0"/>
        <v>90</v>
      </c>
      <c r="B14" s="43">
        <f t="shared" si="0"/>
        <v>101</v>
      </c>
      <c r="C14" s="6">
        <v>1913</v>
      </c>
      <c r="D14" s="36">
        <f ca="1">SUM(INDIRECT(CONCATENATE("InterveningNaturalFlow!",D$1,$A14)):INDIRECT(CONCATENATE("InterveningNaturalFlow!",D$1,$B14)))</f>
        <v>1827716</v>
      </c>
      <c r="E14" s="36">
        <f ca="1">SUM(INDIRECT(CONCATENATE("InterveningNaturalFlow!",E$1,$A14)):INDIRECT(CONCATENATE("InterveningNaturalFlow!",E$1,$B14)))</f>
        <v>1513291</v>
      </c>
      <c r="F14" s="36">
        <f ca="1">SUM(INDIRECT(CONCATENATE("InterveningNaturalFlow!",F$1,$A14)):INDIRECT(CONCATENATE("InterveningNaturalFlow!",F$1,$B14)))</f>
        <v>148943</v>
      </c>
      <c r="G14" s="36">
        <f ca="1">SUM(INDIRECT(CONCATENATE("InterveningNaturalFlow!",G$1,$A14)):INDIRECT(CONCATENATE("InterveningNaturalFlow!",G$1,$B14)))</f>
        <v>871385</v>
      </c>
      <c r="H14" s="36">
        <f ca="1">SUM(INDIRECT(CONCATENATE("InterveningNaturalFlow!",H$1,$A14)):INDIRECT(CONCATENATE("InterveningNaturalFlow!",H$1,$B14)))</f>
        <v>163400</v>
      </c>
      <c r="I14" s="36">
        <f ca="1">SUM(INDIRECT(CONCATENATE("InterveningNaturalFlow!",I$1,$A14)):INDIRECT(CONCATENATE("InterveningNaturalFlow!",I$1,$B14)))</f>
        <v>730671</v>
      </c>
      <c r="J14" s="36">
        <f ca="1">SUM(INDIRECT(CONCATENATE("InterveningNaturalFlow!",J$1,$A14)):INDIRECT(CONCATENATE("InterveningNaturalFlow!",J$1,$B14)))</f>
        <v>927312</v>
      </c>
      <c r="K14" s="36">
        <f ca="1">SUM(INDIRECT(CONCATENATE("InterveningNaturalFlow!",K$1,$A14)):INDIRECT(CONCATENATE("InterveningNaturalFlow!",K$1,$B14)))</f>
        <v>-83968</v>
      </c>
      <c r="L14" s="36">
        <f ca="1">SUM(INDIRECT(CONCATENATE("InterveningNaturalFlow!",L$1,$A14)):INDIRECT(CONCATENATE("InterveningNaturalFlow!",L$1,$B14)))</f>
        <v>1805200</v>
      </c>
      <c r="M14" s="36">
        <f ca="1">SUM(INDIRECT(CONCATENATE("InterveningNaturalFlow!",M$1,$A14)):INDIRECT(CONCATENATE("InterveningNaturalFlow!",M$1,$B14)))</f>
        <v>149737</v>
      </c>
      <c r="N14" s="36">
        <f ca="1">SUM(INDIRECT(CONCATENATE("InterveningNaturalFlow!",N$1,$A14)):INDIRECT(CONCATENATE("InterveningNaturalFlow!",N$1,$B14)))</f>
        <v>622560</v>
      </c>
      <c r="O14" s="36">
        <f ca="1">SUM(INDIRECT(CONCATENATE("InterveningNaturalFlow!",O$1,$A14)):INDIRECT(CONCATENATE("InterveningNaturalFlow!",O$1,$B14)))</f>
        <v>1227311</v>
      </c>
      <c r="P14" s="36">
        <f ca="1">SUM(INDIRECT(CONCATENATE("InterveningNaturalFlow!",P$1,$A14)):INDIRECT(CONCATENATE("InterveningNaturalFlow!",P$1,$B14)))</f>
        <v>512848</v>
      </c>
      <c r="Q14" s="36">
        <f ca="1">SUM(INDIRECT(CONCATENATE("InterveningNaturalFlow!",Q$1,$A14)):INDIRECT(CONCATENATE("InterveningNaturalFlow!",Q$1,$B14)))</f>
        <v>857168</v>
      </c>
      <c r="R14" s="36">
        <f ca="1">SUM(INDIRECT(CONCATENATE("InterveningNaturalFlow!",R$1,$A14)):INDIRECT(CONCATENATE("InterveningNaturalFlow!",R$1,$B14)))</f>
        <v>548286</v>
      </c>
      <c r="S14" s="36">
        <f ca="1">SUM(INDIRECT(CONCATENATE("InterveningNaturalFlow!",S$1,$A14)):INDIRECT(CONCATENATE("InterveningNaturalFlow!",S$1,$B14)))</f>
        <v>300479</v>
      </c>
      <c r="T14" s="36">
        <f ca="1">SUM(INDIRECT(CONCATENATE("InterveningNaturalFlow!",T$1,$A14)):INDIRECT(CONCATENATE("InterveningNaturalFlow!",T$1,$B14)))</f>
        <v>252014</v>
      </c>
      <c r="U14" s="36">
        <f ca="1">SUM(INDIRECT(CONCATENATE("InterveningNaturalFlow!",U$1,$A14)):INDIRECT(CONCATENATE("InterveningNaturalFlow!",U$1,$B14)))</f>
        <v>1022754</v>
      </c>
      <c r="V14" s="36">
        <f ca="1">SUM(INDIRECT(CONCATENATE("InterveningNaturalFlow!",V$1,$A14)):INDIRECT(CONCATENATE("InterveningNaturalFlow!",V$1,$B14)))</f>
        <v>931876</v>
      </c>
      <c r="W14" s="36">
        <f ca="1">SUM(INDIRECT(CONCATENATE("InterveningNaturalFlow!",W$1,$A14)):INDIRECT(CONCATENATE("InterveningNaturalFlow!",W$1,$B14)))</f>
        <v>143209</v>
      </c>
      <c r="X14" s="35"/>
      <c r="Y14" s="36">
        <f ca="1">SUM(INDIRECT(CONCATENATE("InterveningNaturalFlow!",Y$1,$A14)):INDIRECT(CONCATENATE("InterveningNaturalFlow!",Y$1,$B14)))</f>
        <v>21396</v>
      </c>
      <c r="Z14" s="36">
        <f ca="1">SUM(INDIRECT(CONCATENATE("InterveningNaturalFlow!",Z$1,$A14)):INDIRECT(CONCATENATE("InterveningNaturalFlow!",Z$1,$B14)))</f>
        <v>165441</v>
      </c>
      <c r="AA14" s="36">
        <f ca="1">SUM(INDIRECT(CONCATENATE("InterveningNaturalFlow!",AA$1,$A14)):INDIRECT(CONCATENATE("InterveningNaturalFlow!",AA$1,$B14)))</f>
        <v>-3289</v>
      </c>
      <c r="AB14" s="36">
        <f ca="1">SUM(INDIRECT(CONCATENATE("InterveningNaturalFlow!",AB$1,$A14)):INDIRECT(CONCATENATE("InterveningNaturalFlow!",AB$1,$B14)))</f>
        <v>153499</v>
      </c>
      <c r="AC14" s="36">
        <f ca="1">SUM(INDIRECT(CONCATENATE("InterveningNaturalFlow!",AC$1,$A14)):INDIRECT(CONCATENATE("InterveningNaturalFlow!",AC$1,$B14)))</f>
        <v>379524</v>
      </c>
      <c r="AD14" s="36">
        <f ca="1">SUM(INDIRECT(CONCATENATE("InterveningNaturalFlow!",AD$1,$A14)):INDIRECT(CONCATENATE("InterveningNaturalFlow!",AD$1,$B14)))</f>
        <v>121894</v>
      </c>
      <c r="AE14" s="36">
        <f ca="1">SUM(INDIRECT(CONCATENATE("InterveningNaturalFlow!",AE$1,$A14)):INDIRECT(CONCATENATE("InterveningNaturalFlow!",AE$1,$B14)))</f>
        <v>72856</v>
      </c>
      <c r="AF14" s="36">
        <f ca="1">SUM(INDIRECT(CONCATENATE("InterveningNaturalFlow!",AF$1,$A14)):INDIRECT(CONCATENATE("InterveningNaturalFlow!",AF$1,$B14)))</f>
        <v>88520</v>
      </c>
      <c r="AG14" s="36">
        <f ca="1">SUM(INDIRECT(CONCATENATE("InterveningNaturalFlow!",AG$1,$A14)):INDIRECT(CONCATENATE("InterveningNaturalFlow!",AG$1,$B14)))</f>
        <v>6296</v>
      </c>
    </row>
    <row r="15" spans="1:33" s="2" customFormat="1" x14ac:dyDescent="0.2">
      <c r="A15" s="43">
        <f t="shared" si="0"/>
        <v>102</v>
      </c>
      <c r="B15" s="43">
        <f t="shared" si="0"/>
        <v>113</v>
      </c>
      <c r="C15" s="6">
        <v>1914</v>
      </c>
      <c r="D15" s="36">
        <f ca="1">SUM(INDIRECT(CONCATENATE("InterveningNaturalFlow!",D$1,$A15)):INDIRECT(CONCATENATE("InterveningNaturalFlow!",D$1,$B15)))</f>
        <v>3083510</v>
      </c>
      <c r="E15" s="36">
        <f ca="1">SUM(INDIRECT(CONCATENATE("InterveningNaturalFlow!",E$1,$A15)):INDIRECT(CONCATENATE("InterveningNaturalFlow!",E$1,$B15)))</f>
        <v>1769539</v>
      </c>
      <c r="F15" s="36">
        <f ca="1">SUM(INDIRECT(CONCATENATE("InterveningNaturalFlow!",F$1,$A15)):INDIRECT(CONCATENATE("InterveningNaturalFlow!",F$1,$B15)))</f>
        <v>197333</v>
      </c>
      <c r="G15" s="36">
        <f ca="1">SUM(INDIRECT(CONCATENATE("InterveningNaturalFlow!",G$1,$A15)):INDIRECT(CONCATENATE("InterveningNaturalFlow!",G$1,$B15)))</f>
        <v>1357795</v>
      </c>
      <c r="H15" s="36">
        <f ca="1">SUM(INDIRECT(CONCATENATE("InterveningNaturalFlow!",H$1,$A15)):INDIRECT(CONCATENATE("InterveningNaturalFlow!",H$1,$B15)))</f>
        <v>246600</v>
      </c>
      <c r="I15" s="36">
        <f ca="1">SUM(INDIRECT(CONCATENATE("InterveningNaturalFlow!",I$1,$A15)):INDIRECT(CONCATENATE("InterveningNaturalFlow!",I$1,$B15)))</f>
        <v>1423783</v>
      </c>
      <c r="J15" s="36">
        <f ca="1">SUM(INDIRECT(CONCATENATE("InterveningNaturalFlow!",J$1,$A15)):INDIRECT(CONCATENATE("InterveningNaturalFlow!",J$1,$B15)))</f>
        <v>928609</v>
      </c>
      <c r="K15" s="36">
        <f ca="1">SUM(INDIRECT(CONCATENATE("InterveningNaturalFlow!",K$1,$A15)):INDIRECT(CONCATENATE("InterveningNaturalFlow!",K$1,$B15)))</f>
        <v>-108849</v>
      </c>
      <c r="L15" s="36">
        <f ca="1">SUM(INDIRECT(CONCATENATE("InterveningNaturalFlow!",L$1,$A15)):INDIRECT(CONCATENATE("InterveningNaturalFlow!",L$1,$B15)))</f>
        <v>1844900</v>
      </c>
      <c r="M15" s="36">
        <f ca="1">SUM(INDIRECT(CONCATENATE("InterveningNaturalFlow!",M$1,$A15)):INDIRECT(CONCATENATE("InterveningNaturalFlow!",M$1,$B15)))</f>
        <v>124456</v>
      </c>
      <c r="N15" s="36">
        <f ca="1">SUM(INDIRECT(CONCATENATE("InterveningNaturalFlow!",N$1,$A15)):INDIRECT(CONCATENATE("InterveningNaturalFlow!",N$1,$B15)))</f>
        <v>927160</v>
      </c>
      <c r="O15" s="36">
        <f ca="1">SUM(INDIRECT(CONCATENATE("InterveningNaturalFlow!",O$1,$A15)):INDIRECT(CONCATENATE("InterveningNaturalFlow!",O$1,$B15)))</f>
        <v>1837250</v>
      </c>
      <c r="P15" s="36">
        <f ca="1">SUM(INDIRECT(CONCATENATE("InterveningNaturalFlow!",P$1,$A15)):INDIRECT(CONCATENATE("InterveningNaturalFlow!",P$1,$B15)))</f>
        <v>685040</v>
      </c>
      <c r="Q15" s="36">
        <f ca="1">SUM(INDIRECT(CONCATENATE("InterveningNaturalFlow!",Q$1,$A15)):INDIRECT(CONCATENATE("InterveningNaturalFlow!",Q$1,$B15)))</f>
        <v>1235116</v>
      </c>
      <c r="R15" s="36">
        <f ca="1">SUM(INDIRECT(CONCATENATE("InterveningNaturalFlow!",R$1,$A15)):INDIRECT(CONCATENATE("InterveningNaturalFlow!",R$1,$B15)))</f>
        <v>774687</v>
      </c>
      <c r="S15" s="36">
        <f ca="1">SUM(INDIRECT(CONCATENATE("InterveningNaturalFlow!",S$1,$A15)):INDIRECT(CONCATENATE("InterveningNaturalFlow!",S$1,$B15)))</f>
        <v>386870</v>
      </c>
      <c r="T15" s="36">
        <f ca="1">SUM(INDIRECT(CONCATENATE("InterveningNaturalFlow!",T$1,$A15)):INDIRECT(CONCATENATE("InterveningNaturalFlow!",T$1,$B15)))</f>
        <v>327266</v>
      </c>
      <c r="U15" s="36">
        <f ca="1">SUM(INDIRECT(CONCATENATE("InterveningNaturalFlow!",U$1,$A15)):INDIRECT(CONCATENATE("InterveningNaturalFlow!",U$1,$B15)))</f>
        <v>1610749</v>
      </c>
      <c r="V15" s="36">
        <f ca="1">SUM(INDIRECT(CONCATENATE("InterveningNaturalFlow!",V$1,$A15)):INDIRECT(CONCATENATE("InterveningNaturalFlow!",V$1,$B15)))</f>
        <v>1292154</v>
      </c>
      <c r="W15" s="36">
        <f ca="1">SUM(INDIRECT(CONCATENATE("InterveningNaturalFlow!",W$1,$A15)):INDIRECT(CONCATENATE("InterveningNaturalFlow!",W$1,$B15)))</f>
        <v>1122799</v>
      </c>
      <c r="X15" s="35"/>
      <c r="Y15" s="36">
        <f ca="1">SUM(INDIRECT(CONCATENATE("InterveningNaturalFlow!",Y$1,$A15)):INDIRECT(CONCATENATE("InterveningNaturalFlow!",Y$1,$B15)))</f>
        <v>16551</v>
      </c>
      <c r="Z15" s="36">
        <f ca="1">SUM(INDIRECT(CONCATENATE("InterveningNaturalFlow!",Z$1,$A15)):INDIRECT(CONCATENATE("InterveningNaturalFlow!",Z$1,$B15)))</f>
        <v>85308</v>
      </c>
      <c r="AA15" s="36">
        <f ca="1">SUM(INDIRECT(CONCATENATE("InterveningNaturalFlow!",AA$1,$A15)):INDIRECT(CONCATENATE("InterveningNaturalFlow!",AA$1,$B15)))</f>
        <v>269338</v>
      </c>
      <c r="AB15" s="36">
        <f ca="1">SUM(INDIRECT(CONCATENATE("InterveningNaturalFlow!",AB$1,$A15)):INDIRECT(CONCATENATE("InterveningNaturalFlow!",AB$1,$B15)))</f>
        <v>93980</v>
      </c>
      <c r="AC15" s="36">
        <f ca="1">SUM(INDIRECT(CONCATENATE("InterveningNaturalFlow!",AC$1,$A15)):INDIRECT(CONCATENATE("InterveningNaturalFlow!",AC$1,$B15)))</f>
        <v>337072</v>
      </c>
      <c r="AD15" s="36">
        <f ca="1">SUM(INDIRECT(CONCATENATE("InterveningNaturalFlow!",AD$1,$A15)):INDIRECT(CONCATENATE("InterveningNaturalFlow!",AD$1,$B15)))</f>
        <v>193064</v>
      </c>
      <c r="AE15" s="36">
        <f ca="1">SUM(INDIRECT(CONCATENATE("InterveningNaturalFlow!",AE$1,$A15)):INDIRECT(CONCATENATE("InterveningNaturalFlow!",AE$1,$B15)))</f>
        <v>75979</v>
      </c>
      <c r="AF15" s="36">
        <f ca="1">SUM(INDIRECT(CONCATENATE("InterveningNaturalFlow!",AF$1,$A15)):INDIRECT(CONCATENATE("InterveningNaturalFlow!",AF$1,$B15)))</f>
        <v>4961</v>
      </c>
      <c r="AG15" s="36">
        <f ca="1">SUM(INDIRECT(CONCATENATE("InterveningNaturalFlow!",AG$1,$A15)):INDIRECT(CONCATENATE("InterveningNaturalFlow!",AG$1,$B15)))</f>
        <v>91147</v>
      </c>
    </row>
    <row r="16" spans="1:33" s="2" customFormat="1" x14ac:dyDescent="0.2">
      <c r="A16" s="43">
        <f t="shared" si="0"/>
        <v>114</v>
      </c>
      <c r="B16" s="43">
        <f t="shared" si="0"/>
        <v>125</v>
      </c>
      <c r="C16" s="6">
        <v>1915</v>
      </c>
      <c r="D16" s="36">
        <f ca="1">SUM(INDIRECT(CONCATENATE("InterveningNaturalFlow!",D$1,$A16)):INDIRECT(CONCATENATE("InterveningNaturalFlow!",D$1,$B16)))</f>
        <v>1813893</v>
      </c>
      <c r="E16" s="36">
        <f ca="1">SUM(INDIRECT(CONCATENATE("InterveningNaturalFlow!",E$1,$A16)):INDIRECT(CONCATENATE("InterveningNaturalFlow!",E$1,$B16)))</f>
        <v>1256083</v>
      </c>
      <c r="F16" s="36">
        <f ca="1">SUM(INDIRECT(CONCATENATE("InterveningNaturalFlow!",F$1,$A16)):INDIRECT(CONCATENATE("InterveningNaturalFlow!",F$1,$B16)))</f>
        <v>132782</v>
      </c>
      <c r="G16" s="36">
        <f ca="1">SUM(INDIRECT(CONCATENATE("InterveningNaturalFlow!",G$1,$A16)):INDIRECT(CONCATENATE("InterveningNaturalFlow!",G$1,$B16)))</f>
        <v>850346</v>
      </c>
      <c r="H16" s="36">
        <f ca="1">SUM(INDIRECT(CONCATENATE("InterveningNaturalFlow!",H$1,$A16)):INDIRECT(CONCATENATE("InterveningNaturalFlow!",H$1,$B16)))</f>
        <v>148500</v>
      </c>
      <c r="I16" s="36">
        <f ca="1">SUM(INDIRECT(CONCATENATE("InterveningNaturalFlow!",I$1,$A16)):INDIRECT(CONCATENATE("InterveningNaturalFlow!",I$1,$B16)))</f>
        <v>1060019</v>
      </c>
      <c r="J16" s="36">
        <f ca="1">SUM(INDIRECT(CONCATENATE("InterveningNaturalFlow!",J$1,$A16)):INDIRECT(CONCATENATE("InterveningNaturalFlow!",J$1,$B16)))</f>
        <v>751370</v>
      </c>
      <c r="K16" s="36">
        <f ca="1">SUM(INDIRECT(CONCATENATE("InterveningNaturalFlow!",K$1,$A16)):INDIRECT(CONCATENATE("InterveningNaturalFlow!",K$1,$B16)))</f>
        <v>13422</v>
      </c>
      <c r="L16" s="36">
        <f ca="1">SUM(INDIRECT(CONCATENATE("InterveningNaturalFlow!",L$1,$A16)):INDIRECT(CONCATENATE("InterveningNaturalFlow!",L$1,$B16)))</f>
        <v>868700</v>
      </c>
      <c r="M16" s="36">
        <f ca="1">SUM(INDIRECT(CONCATENATE("InterveningNaturalFlow!",M$1,$A16)):INDIRECT(CONCATENATE("InterveningNaturalFlow!",M$1,$B16)))</f>
        <v>51600</v>
      </c>
      <c r="N16" s="36">
        <f ca="1">SUM(INDIRECT(CONCATENATE("InterveningNaturalFlow!",N$1,$A16)):INDIRECT(CONCATENATE("InterveningNaturalFlow!",N$1,$B16)))</f>
        <v>519994</v>
      </c>
      <c r="O16" s="36">
        <f ca="1">SUM(INDIRECT(CONCATENATE("InterveningNaturalFlow!",O$1,$A16)):INDIRECT(CONCATENATE("InterveningNaturalFlow!",O$1,$B16)))</f>
        <v>967530</v>
      </c>
      <c r="P16" s="36">
        <f ca="1">SUM(INDIRECT(CONCATENATE("InterveningNaturalFlow!",P$1,$A16)):INDIRECT(CONCATENATE("InterveningNaturalFlow!",P$1,$B16)))</f>
        <v>328156</v>
      </c>
      <c r="Q16" s="36">
        <f ca="1">SUM(INDIRECT(CONCATENATE("InterveningNaturalFlow!",Q$1,$A16)):INDIRECT(CONCATENATE("InterveningNaturalFlow!",Q$1,$B16)))</f>
        <v>652077</v>
      </c>
      <c r="R16" s="36">
        <f ca="1">SUM(INDIRECT(CONCATENATE("InterveningNaturalFlow!",R$1,$A16)):INDIRECT(CONCATENATE("InterveningNaturalFlow!",R$1,$B16)))</f>
        <v>521676</v>
      </c>
      <c r="S16" s="36">
        <f ca="1">SUM(INDIRECT(CONCATENATE("InterveningNaturalFlow!",S$1,$A16)):INDIRECT(CONCATENATE("InterveningNaturalFlow!",S$1,$B16)))</f>
        <v>305701</v>
      </c>
      <c r="T16" s="36">
        <f ca="1">SUM(INDIRECT(CONCATENATE("InterveningNaturalFlow!",T$1,$A16)):INDIRECT(CONCATENATE("InterveningNaturalFlow!",T$1,$B16)))</f>
        <v>166865</v>
      </c>
      <c r="U16" s="36">
        <f ca="1">SUM(INDIRECT(CONCATENATE("InterveningNaturalFlow!",U$1,$A16)):INDIRECT(CONCATENATE("InterveningNaturalFlow!",U$1,$B16)))</f>
        <v>1665870</v>
      </c>
      <c r="V16" s="36">
        <f ca="1">SUM(INDIRECT(CONCATENATE("InterveningNaturalFlow!",V$1,$A16)):INDIRECT(CONCATENATE("InterveningNaturalFlow!",V$1,$B16)))</f>
        <v>1441265</v>
      </c>
      <c r="W16" s="36">
        <f ca="1">SUM(INDIRECT(CONCATENATE("InterveningNaturalFlow!",W$1,$A16)):INDIRECT(CONCATENATE("InterveningNaturalFlow!",W$1,$B16)))</f>
        <v>621754</v>
      </c>
      <c r="X16" s="35"/>
      <c r="Y16" s="36">
        <f ca="1">SUM(INDIRECT(CONCATENATE("InterveningNaturalFlow!",Y$1,$A16)):INDIRECT(CONCATENATE("InterveningNaturalFlow!",Y$1,$B16)))</f>
        <v>17985</v>
      </c>
      <c r="Z16" s="36">
        <f ca="1">SUM(INDIRECT(CONCATENATE("InterveningNaturalFlow!",Z$1,$A16)):INDIRECT(CONCATENATE("InterveningNaturalFlow!",Z$1,$B16)))</f>
        <v>66157</v>
      </c>
      <c r="AA16" s="36">
        <f ca="1">SUM(INDIRECT(CONCATENATE("InterveningNaturalFlow!",AA$1,$A16)):INDIRECT(CONCATENATE("InterveningNaturalFlow!",AA$1,$B16)))</f>
        <v>18187</v>
      </c>
      <c r="AB16" s="36">
        <f ca="1">SUM(INDIRECT(CONCATENATE("InterveningNaturalFlow!",AB$1,$A16)):INDIRECT(CONCATENATE("InterveningNaturalFlow!",AB$1,$B16)))</f>
        <v>109198</v>
      </c>
      <c r="AC16" s="36">
        <f ca="1">SUM(INDIRECT(CONCATENATE("InterveningNaturalFlow!",AC$1,$A16)):INDIRECT(CONCATENATE("InterveningNaturalFlow!",AC$1,$B16)))</f>
        <v>644913</v>
      </c>
      <c r="AD16" s="36">
        <f ca="1">SUM(INDIRECT(CONCATENATE("InterveningNaturalFlow!",AD$1,$A16)):INDIRECT(CONCATENATE("InterveningNaturalFlow!",AD$1,$B16)))</f>
        <v>115797</v>
      </c>
      <c r="AE16" s="36">
        <f ca="1">SUM(INDIRECT(CONCATENATE("InterveningNaturalFlow!",AE$1,$A16)):INDIRECT(CONCATENATE("InterveningNaturalFlow!",AE$1,$B16)))</f>
        <v>115800</v>
      </c>
      <c r="AF16" s="36">
        <f ca="1">SUM(INDIRECT(CONCATENATE("InterveningNaturalFlow!",AF$1,$A16)):INDIRECT(CONCATENATE("InterveningNaturalFlow!",AF$1,$B16)))</f>
        <v>34892</v>
      </c>
      <c r="AG16" s="36">
        <f ca="1">SUM(INDIRECT(CONCATENATE("InterveningNaturalFlow!",AG$1,$A16)):INDIRECT(CONCATENATE("InterveningNaturalFlow!",AG$1,$B16)))</f>
        <v>113068</v>
      </c>
    </row>
    <row r="17" spans="1:33" s="2" customFormat="1" x14ac:dyDescent="0.2">
      <c r="A17" s="43">
        <f t="shared" si="0"/>
        <v>126</v>
      </c>
      <c r="B17" s="43">
        <f t="shared" si="0"/>
        <v>137</v>
      </c>
      <c r="C17" s="6">
        <v>1916</v>
      </c>
      <c r="D17" s="36">
        <f ca="1">SUM(INDIRECT(CONCATENATE("InterveningNaturalFlow!",D$1,$A17)):INDIRECT(CONCATENATE("InterveningNaturalFlow!",D$1,$B17)))</f>
        <v>2296806</v>
      </c>
      <c r="E17" s="36">
        <f ca="1">SUM(INDIRECT(CONCATENATE("InterveningNaturalFlow!",E$1,$A17)):INDIRECT(CONCATENATE("InterveningNaturalFlow!",E$1,$B17)))</f>
        <v>1844913</v>
      </c>
      <c r="F17" s="36">
        <f ca="1">SUM(INDIRECT(CONCATENATE("InterveningNaturalFlow!",F$1,$A17)):INDIRECT(CONCATENATE("InterveningNaturalFlow!",F$1,$B17)))</f>
        <v>166941</v>
      </c>
      <c r="G17" s="36">
        <f ca="1">SUM(INDIRECT(CONCATENATE("InterveningNaturalFlow!",G$1,$A17)):INDIRECT(CONCATENATE("InterveningNaturalFlow!",G$1,$B17)))</f>
        <v>1274487</v>
      </c>
      <c r="H17" s="36">
        <f ca="1">SUM(INDIRECT(CONCATENATE("InterveningNaturalFlow!",H$1,$A17)):INDIRECT(CONCATENATE("InterveningNaturalFlow!",H$1,$B17)))</f>
        <v>228600</v>
      </c>
      <c r="I17" s="36">
        <f ca="1">SUM(INDIRECT(CONCATENATE("InterveningNaturalFlow!",I$1,$A17)):INDIRECT(CONCATENATE("InterveningNaturalFlow!",I$1,$B17)))</f>
        <v>1350235</v>
      </c>
      <c r="J17" s="36">
        <f ca="1">SUM(INDIRECT(CONCATENATE("InterveningNaturalFlow!",J$1,$A17)):INDIRECT(CONCATENATE("InterveningNaturalFlow!",J$1,$B17)))</f>
        <v>1406693</v>
      </c>
      <c r="K17" s="36">
        <f ca="1">SUM(INDIRECT(CONCATENATE("InterveningNaturalFlow!",K$1,$A17)):INDIRECT(CONCATENATE("InterveningNaturalFlow!",K$1,$B17)))</f>
        <v>-225609</v>
      </c>
      <c r="L17" s="36">
        <f ca="1">SUM(INDIRECT(CONCATENATE("InterveningNaturalFlow!",L$1,$A17)):INDIRECT(CONCATENATE("InterveningNaturalFlow!",L$1,$B17)))</f>
        <v>1713200</v>
      </c>
      <c r="M17" s="36">
        <f ca="1">SUM(INDIRECT(CONCATENATE("InterveningNaturalFlow!",M$1,$A17)):INDIRECT(CONCATENATE("InterveningNaturalFlow!",M$1,$B17)))</f>
        <v>150100</v>
      </c>
      <c r="N17" s="36">
        <f ca="1">SUM(INDIRECT(CONCATENATE("InterveningNaturalFlow!",N$1,$A17)):INDIRECT(CONCATENATE("InterveningNaturalFlow!",N$1,$B17)))</f>
        <v>726259</v>
      </c>
      <c r="O17" s="36">
        <f ca="1">SUM(INDIRECT(CONCATENATE("InterveningNaturalFlow!",O$1,$A17)):INDIRECT(CONCATENATE("InterveningNaturalFlow!",O$1,$B17)))</f>
        <v>1357858</v>
      </c>
      <c r="P17" s="36">
        <f ca="1">SUM(INDIRECT(CONCATENATE("InterveningNaturalFlow!",P$1,$A17)):INDIRECT(CONCATENATE("InterveningNaturalFlow!",P$1,$B17)))</f>
        <v>517737</v>
      </c>
      <c r="Q17" s="36">
        <f ca="1">SUM(INDIRECT(CONCATENATE("InterveningNaturalFlow!",Q$1,$A17)):INDIRECT(CONCATENATE("InterveningNaturalFlow!",Q$1,$B17)))</f>
        <v>980876</v>
      </c>
      <c r="R17" s="36">
        <f ca="1">SUM(INDIRECT(CONCATENATE("InterveningNaturalFlow!",R$1,$A17)):INDIRECT(CONCATENATE("InterveningNaturalFlow!",R$1,$B17)))</f>
        <v>706991</v>
      </c>
      <c r="S17" s="36">
        <f ca="1">SUM(INDIRECT(CONCATENATE("InterveningNaturalFlow!",S$1,$A17)):INDIRECT(CONCATENATE("InterveningNaturalFlow!",S$1,$B17)))</f>
        <v>328445</v>
      </c>
      <c r="T17" s="36">
        <f ca="1">SUM(INDIRECT(CONCATENATE("InterveningNaturalFlow!",T$1,$A17)):INDIRECT(CONCATENATE("InterveningNaturalFlow!",T$1,$B17)))</f>
        <v>251256</v>
      </c>
      <c r="U17" s="36">
        <f ca="1">SUM(INDIRECT(CONCATENATE("InterveningNaturalFlow!",U$1,$A17)):INDIRECT(CONCATENATE("InterveningNaturalFlow!",U$1,$B17)))</f>
        <v>1888800</v>
      </c>
      <c r="V17" s="36">
        <f ca="1">SUM(INDIRECT(CONCATENATE("InterveningNaturalFlow!",V$1,$A17)):INDIRECT(CONCATENATE("InterveningNaturalFlow!",V$1,$B17)))</f>
        <v>1559837</v>
      </c>
      <c r="W17" s="36">
        <f ca="1">SUM(INDIRECT(CONCATENATE("InterveningNaturalFlow!",W$1,$A17)):INDIRECT(CONCATENATE("InterveningNaturalFlow!",W$1,$B17)))</f>
        <v>663117</v>
      </c>
      <c r="X17" s="35"/>
      <c r="Y17" s="36">
        <f ca="1">SUM(INDIRECT(CONCATENATE("InterveningNaturalFlow!",Y$1,$A17)):INDIRECT(CONCATENATE("InterveningNaturalFlow!",Y$1,$B17)))</f>
        <v>31720</v>
      </c>
      <c r="Z17" s="36">
        <f ca="1">SUM(INDIRECT(CONCATENATE("InterveningNaturalFlow!",Z$1,$A17)):INDIRECT(CONCATENATE("InterveningNaturalFlow!",Z$1,$B17)))</f>
        <v>275397</v>
      </c>
      <c r="AA17" s="36">
        <f ca="1">SUM(INDIRECT(CONCATENATE("InterveningNaturalFlow!",AA$1,$A17)):INDIRECT(CONCATENATE("InterveningNaturalFlow!",AA$1,$B17)))</f>
        <v>274595</v>
      </c>
      <c r="AB17" s="36">
        <f ca="1">SUM(INDIRECT(CONCATENATE("InterveningNaturalFlow!",AB$1,$A17)):INDIRECT(CONCATENATE("InterveningNaturalFlow!",AB$1,$B17)))</f>
        <v>271527</v>
      </c>
      <c r="AC17" s="36">
        <f ca="1">SUM(INDIRECT(CONCATENATE("InterveningNaturalFlow!",AC$1,$A17)):INDIRECT(CONCATENATE("InterveningNaturalFlow!",AC$1,$B17)))</f>
        <v>413982</v>
      </c>
      <c r="AD17" s="36">
        <f ca="1">SUM(INDIRECT(CONCATENATE("InterveningNaturalFlow!",AD$1,$A17)):INDIRECT(CONCATENATE("InterveningNaturalFlow!",AD$1,$B17)))</f>
        <v>252988</v>
      </c>
      <c r="AE17" s="36">
        <f ca="1">SUM(INDIRECT(CONCATENATE("InterveningNaturalFlow!",AE$1,$A17)):INDIRECT(CONCATENATE("InterveningNaturalFlow!",AE$1,$B17)))</f>
        <v>312400</v>
      </c>
      <c r="AF17" s="36">
        <f ca="1">SUM(INDIRECT(CONCATENATE("InterveningNaturalFlow!",AF$1,$A17)):INDIRECT(CONCATENATE("InterveningNaturalFlow!",AF$1,$B17)))</f>
        <v>-72728</v>
      </c>
      <c r="AG17" s="36">
        <f ca="1">SUM(INDIRECT(CONCATENATE("InterveningNaturalFlow!",AG$1,$A17)):INDIRECT(CONCATENATE("InterveningNaturalFlow!",AG$1,$B17)))</f>
        <v>64493</v>
      </c>
    </row>
    <row r="18" spans="1:33" s="2" customFormat="1" x14ac:dyDescent="0.2">
      <c r="A18" s="43">
        <f t="shared" si="0"/>
        <v>138</v>
      </c>
      <c r="B18" s="43">
        <f t="shared" si="0"/>
        <v>149</v>
      </c>
      <c r="C18" s="6">
        <v>1917</v>
      </c>
      <c r="D18" s="36">
        <f ca="1">SUM(INDIRECT(CONCATENATE("InterveningNaturalFlow!",D$1,$A18)):INDIRECT(CONCATENATE("InterveningNaturalFlow!",D$1,$B18)))</f>
        <v>3035596</v>
      </c>
      <c r="E18" s="36">
        <f ca="1">SUM(INDIRECT(CONCATENATE("InterveningNaturalFlow!",E$1,$A18)):INDIRECT(CONCATENATE("InterveningNaturalFlow!",E$1,$B18)))</f>
        <v>2085661</v>
      </c>
      <c r="F18" s="36">
        <f ca="1">SUM(INDIRECT(CONCATENATE("InterveningNaturalFlow!",F$1,$A18)):INDIRECT(CONCATENATE("InterveningNaturalFlow!",F$1,$B18)))</f>
        <v>215193</v>
      </c>
      <c r="G18" s="36">
        <f ca="1">SUM(INDIRECT(CONCATENATE("InterveningNaturalFlow!",G$1,$A18)):INDIRECT(CONCATENATE("InterveningNaturalFlow!",G$1,$B18)))</f>
        <v>1267735</v>
      </c>
      <c r="H18" s="36">
        <f ca="1">SUM(INDIRECT(CONCATENATE("InterveningNaturalFlow!",H$1,$A18)):INDIRECT(CONCATENATE("InterveningNaturalFlow!",H$1,$B18)))</f>
        <v>224600</v>
      </c>
      <c r="I18" s="36">
        <f ca="1">SUM(INDIRECT(CONCATENATE("InterveningNaturalFlow!",I$1,$A18)):INDIRECT(CONCATENATE("InterveningNaturalFlow!",I$1,$B18)))</f>
        <v>1539835</v>
      </c>
      <c r="J18" s="36">
        <f ca="1">SUM(INDIRECT(CONCATENATE("InterveningNaturalFlow!",J$1,$A18)):INDIRECT(CONCATENATE("InterveningNaturalFlow!",J$1,$B18)))</f>
        <v>1248660</v>
      </c>
      <c r="K18" s="36">
        <f ca="1">SUM(INDIRECT(CONCATENATE("InterveningNaturalFlow!",K$1,$A18)):INDIRECT(CONCATENATE("InterveningNaturalFlow!",K$1,$B18)))</f>
        <v>44648</v>
      </c>
      <c r="L18" s="36">
        <f ca="1">SUM(INDIRECT(CONCATENATE("InterveningNaturalFlow!",L$1,$A18)):INDIRECT(CONCATENATE("InterveningNaturalFlow!",L$1,$B18)))</f>
        <v>2084300</v>
      </c>
      <c r="M18" s="36">
        <f ca="1">SUM(INDIRECT(CONCATENATE("InterveningNaturalFlow!",M$1,$A18)):INDIRECT(CONCATENATE("InterveningNaturalFlow!",M$1,$B18)))</f>
        <v>97100</v>
      </c>
      <c r="N18" s="36">
        <f ca="1">SUM(INDIRECT(CONCATENATE("InterveningNaturalFlow!",N$1,$A18)):INDIRECT(CONCATENATE("InterveningNaturalFlow!",N$1,$B18)))</f>
        <v>968556</v>
      </c>
      <c r="O18" s="36">
        <f ca="1">SUM(INDIRECT(CONCATENATE("InterveningNaturalFlow!",O$1,$A18)):INDIRECT(CONCATENATE("InterveningNaturalFlow!",O$1,$B18)))</f>
        <v>2197774</v>
      </c>
      <c r="P18" s="36">
        <f ca="1">SUM(INDIRECT(CONCATENATE("InterveningNaturalFlow!",P$1,$A18)):INDIRECT(CONCATENATE("InterveningNaturalFlow!",P$1,$B18)))</f>
        <v>825136</v>
      </c>
      <c r="Q18" s="36">
        <f ca="1">SUM(INDIRECT(CONCATENATE("InterveningNaturalFlow!",Q$1,$A18)):INDIRECT(CONCATENATE("InterveningNaturalFlow!",Q$1,$B18)))</f>
        <v>1483856</v>
      </c>
      <c r="R18" s="36">
        <f ca="1">SUM(INDIRECT(CONCATENATE("InterveningNaturalFlow!",R$1,$A18)):INDIRECT(CONCATENATE("InterveningNaturalFlow!",R$1,$B18)))</f>
        <v>876393</v>
      </c>
      <c r="S18" s="36">
        <f ca="1">SUM(INDIRECT(CONCATENATE("InterveningNaturalFlow!",S$1,$A18)):INDIRECT(CONCATENATE("InterveningNaturalFlow!",S$1,$B18)))</f>
        <v>624651</v>
      </c>
      <c r="T18" s="36">
        <f ca="1">SUM(INDIRECT(CONCATENATE("InterveningNaturalFlow!",T$1,$A18)):INDIRECT(CONCATENATE("InterveningNaturalFlow!",T$1,$B18)))</f>
        <v>394373</v>
      </c>
      <c r="U18" s="36">
        <f ca="1">SUM(INDIRECT(CONCATENATE("InterveningNaturalFlow!",U$1,$A18)):INDIRECT(CONCATENATE("InterveningNaturalFlow!",U$1,$B18)))</f>
        <v>2005818</v>
      </c>
      <c r="V18" s="36">
        <f ca="1">SUM(INDIRECT(CONCATENATE("InterveningNaturalFlow!",V$1,$A18)):INDIRECT(CONCATENATE("InterveningNaturalFlow!",V$1,$B18)))</f>
        <v>1674406</v>
      </c>
      <c r="W18" s="36">
        <f ca="1">SUM(INDIRECT(CONCATENATE("InterveningNaturalFlow!",W$1,$A18)):INDIRECT(CONCATENATE("InterveningNaturalFlow!",W$1,$B18)))</f>
        <v>954968</v>
      </c>
      <c r="X18" s="35"/>
      <c r="Y18" s="36">
        <f ca="1">SUM(INDIRECT(CONCATENATE("InterveningNaturalFlow!",Y$1,$A18)):INDIRECT(CONCATENATE("InterveningNaturalFlow!",Y$1,$B18)))</f>
        <v>29121</v>
      </c>
      <c r="Z18" s="36">
        <f ca="1">SUM(INDIRECT(CONCATENATE("InterveningNaturalFlow!",Z$1,$A18)):INDIRECT(CONCATENATE("InterveningNaturalFlow!",Z$1,$B18)))</f>
        <v>179499</v>
      </c>
      <c r="AA18" s="36">
        <f ca="1">SUM(INDIRECT(CONCATENATE("InterveningNaturalFlow!",AA$1,$A18)):INDIRECT(CONCATENATE("InterveningNaturalFlow!",AA$1,$B18)))</f>
        <v>-61209</v>
      </c>
      <c r="AB18" s="36">
        <f ca="1">SUM(INDIRECT(CONCATENATE("InterveningNaturalFlow!",AB$1,$A18)):INDIRECT(CONCATENATE("InterveningNaturalFlow!",AB$1,$B18)))</f>
        <v>197796</v>
      </c>
      <c r="AC18" s="36">
        <f ca="1">SUM(INDIRECT(CONCATENATE("InterveningNaturalFlow!",AC$1,$A18)):INDIRECT(CONCATENATE("InterveningNaturalFlow!",AC$1,$B18)))</f>
        <v>528023</v>
      </c>
      <c r="AD18" s="36">
        <f ca="1">SUM(INDIRECT(CONCATENATE("InterveningNaturalFlow!",AD$1,$A18)):INDIRECT(CONCATENATE("InterveningNaturalFlow!",AD$1,$B18)))</f>
        <v>316158</v>
      </c>
      <c r="AE18" s="36">
        <f ca="1">SUM(INDIRECT(CONCATENATE("InterveningNaturalFlow!",AE$1,$A18)):INDIRECT(CONCATENATE("InterveningNaturalFlow!",AE$1,$B18)))</f>
        <v>120800</v>
      </c>
      <c r="AF18" s="36">
        <f ca="1">SUM(INDIRECT(CONCATENATE("InterveningNaturalFlow!",AF$1,$A18)):INDIRECT(CONCATENATE("InterveningNaturalFlow!",AF$1,$B18)))</f>
        <v>84874</v>
      </c>
      <c r="AG18" s="36">
        <f ca="1">SUM(INDIRECT(CONCATENATE("InterveningNaturalFlow!",AG$1,$A18)):INDIRECT(CONCATENATE("InterveningNaturalFlow!",AG$1,$B18)))</f>
        <v>-113430</v>
      </c>
    </row>
    <row r="19" spans="1:33" s="2" customFormat="1" x14ac:dyDescent="0.2">
      <c r="A19" s="43">
        <f t="shared" si="0"/>
        <v>150</v>
      </c>
      <c r="B19" s="43">
        <f t="shared" si="0"/>
        <v>161</v>
      </c>
      <c r="C19" s="6">
        <v>1918</v>
      </c>
      <c r="D19" s="36">
        <f ca="1">SUM(INDIRECT(CONCATENATE("InterveningNaturalFlow!",D$1,$A19)):INDIRECT(CONCATENATE("InterveningNaturalFlow!",D$1,$B19)))</f>
        <v>2866723</v>
      </c>
      <c r="E19" s="36">
        <f ca="1">SUM(INDIRECT(CONCATENATE("InterveningNaturalFlow!",E$1,$A19)):INDIRECT(CONCATENATE("InterveningNaturalFlow!",E$1,$B19)))</f>
        <v>1712734</v>
      </c>
      <c r="F19" s="36">
        <f ca="1">SUM(INDIRECT(CONCATENATE("InterveningNaturalFlow!",F$1,$A19)):INDIRECT(CONCATENATE("InterveningNaturalFlow!",F$1,$B19)))</f>
        <v>213359</v>
      </c>
      <c r="G19" s="36">
        <f ca="1">SUM(INDIRECT(CONCATENATE("InterveningNaturalFlow!",G$1,$A19)):INDIRECT(CONCATENATE("InterveningNaturalFlow!",G$1,$B19)))</f>
        <v>1214769</v>
      </c>
      <c r="H19" s="36">
        <f ca="1">SUM(INDIRECT(CONCATENATE("InterveningNaturalFlow!",H$1,$A19)):INDIRECT(CONCATENATE("InterveningNaturalFlow!",H$1,$B19)))</f>
        <v>218400</v>
      </c>
      <c r="I19" s="36">
        <f ca="1">SUM(INDIRECT(CONCATENATE("InterveningNaturalFlow!",I$1,$A19)):INDIRECT(CONCATENATE("InterveningNaturalFlow!",I$1,$B19)))</f>
        <v>821009</v>
      </c>
      <c r="J19" s="36">
        <f ca="1">SUM(INDIRECT(CONCATENATE("InterveningNaturalFlow!",J$1,$A19)):INDIRECT(CONCATENATE("InterveningNaturalFlow!",J$1,$B19)))</f>
        <v>338141</v>
      </c>
      <c r="K19" s="36">
        <f ca="1">SUM(INDIRECT(CONCATENATE("InterveningNaturalFlow!",K$1,$A19)):INDIRECT(CONCATENATE("InterveningNaturalFlow!",K$1,$B19)))</f>
        <v>-31445</v>
      </c>
      <c r="L19" s="36">
        <f ca="1">SUM(INDIRECT(CONCATENATE("InterveningNaturalFlow!",L$1,$A19)):INDIRECT(CONCATENATE("InterveningNaturalFlow!",L$1,$B19)))</f>
        <v>1743800</v>
      </c>
      <c r="M19" s="36">
        <f ca="1">SUM(INDIRECT(CONCATENATE("InterveningNaturalFlow!",M$1,$A19)):INDIRECT(CONCATENATE("InterveningNaturalFlow!",M$1,$B19)))</f>
        <v>127900</v>
      </c>
      <c r="N19" s="36">
        <f ca="1">SUM(INDIRECT(CONCATENATE("InterveningNaturalFlow!",N$1,$A19)):INDIRECT(CONCATENATE("InterveningNaturalFlow!",N$1,$B19)))</f>
        <v>578206</v>
      </c>
      <c r="O19" s="36">
        <f ca="1">SUM(INDIRECT(CONCATENATE("InterveningNaturalFlow!",O$1,$A19)):INDIRECT(CONCATENATE("InterveningNaturalFlow!",O$1,$B19)))</f>
        <v>1354162</v>
      </c>
      <c r="P19" s="36">
        <f ca="1">SUM(INDIRECT(CONCATENATE("InterveningNaturalFlow!",P$1,$A19)):INDIRECT(CONCATENATE("InterveningNaturalFlow!",P$1,$B19)))</f>
        <v>462523</v>
      </c>
      <c r="Q19" s="36">
        <f ca="1">SUM(INDIRECT(CONCATENATE("InterveningNaturalFlow!",Q$1,$A19)):INDIRECT(CONCATENATE("InterveningNaturalFlow!",Q$1,$B19)))</f>
        <v>841079</v>
      </c>
      <c r="R19" s="36">
        <f ca="1">SUM(INDIRECT(CONCATENATE("InterveningNaturalFlow!",R$1,$A19)):INDIRECT(CONCATENATE("InterveningNaturalFlow!",R$1,$B19)))</f>
        <v>615092</v>
      </c>
      <c r="S19" s="36">
        <f ca="1">SUM(INDIRECT(CONCATENATE("InterveningNaturalFlow!",S$1,$A19)):INDIRECT(CONCATENATE("InterveningNaturalFlow!",S$1,$B19)))</f>
        <v>167823</v>
      </c>
      <c r="T19" s="36">
        <f ca="1">SUM(INDIRECT(CONCATENATE("InterveningNaturalFlow!",T$1,$A19)):INDIRECT(CONCATENATE("InterveningNaturalFlow!",T$1,$B19)))</f>
        <v>200844</v>
      </c>
      <c r="U19" s="36">
        <f ca="1">SUM(INDIRECT(CONCATENATE("InterveningNaturalFlow!",U$1,$A19)):INDIRECT(CONCATENATE("InterveningNaturalFlow!",U$1,$B19)))</f>
        <v>912334</v>
      </c>
      <c r="V19" s="36">
        <f ca="1">SUM(INDIRECT(CONCATENATE("InterveningNaturalFlow!",V$1,$A19)):INDIRECT(CONCATENATE("InterveningNaturalFlow!",V$1,$B19)))</f>
        <v>863993</v>
      </c>
      <c r="W19" s="36">
        <f ca="1">SUM(INDIRECT(CONCATENATE("InterveningNaturalFlow!",W$1,$A19)):INDIRECT(CONCATENATE("InterveningNaturalFlow!",W$1,$B19)))</f>
        <v>529278</v>
      </c>
      <c r="X19" s="35"/>
      <c r="Y19" s="36">
        <f ca="1">SUM(INDIRECT(CONCATENATE("InterveningNaturalFlow!",Y$1,$A19)):INDIRECT(CONCATENATE("InterveningNaturalFlow!",Y$1,$B19)))</f>
        <v>20531</v>
      </c>
      <c r="Z19" s="36">
        <f ca="1">SUM(INDIRECT(CONCATENATE("InterveningNaturalFlow!",Z$1,$A19)):INDIRECT(CONCATENATE("InterveningNaturalFlow!",Z$1,$B19)))</f>
        <v>176619</v>
      </c>
      <c r="AA19" s="36">
        <f ca="1">SUM(INDIRECT(CONCATENATE("InterveningNaturalFlow!",AA$1,$A19)):INDIRECT(CONCATENATE("InterveningNaturalFlow!",AA$1,$B19)))</f>
        <v>313219</v>
      </c>
      <c r="AB19" s="36">
        <f ca="1">SUM(INDIRECT(CONCATENATE("InterveningNaturalFlow!",AB$1,$A19)):INDIRECT(CONCATENATE("InterveningNaturalFlow!",AB$1,$B19)))</f>
        <v>157355</v>
      </c>
      <c r="AC19" s="36">
        <f ca="1">SUM(INDIRECT(CONCATENATE("InterveningNaturalFlow!",AC$1,$A19)):INDIRECT(CONCATENATE("InterveningNaturalFlow!",AC$1,$B19)))</f>
        <v>269026</v>
      </c>
      <c r="AD19" s="36">
        <f ca="1">SUM(INDIRECT(CONCATENATE("InterveningNaturalFlow!",AD$1,$A19)):INDIRECT(CONCATENATE("InterveningNaturalFlow!",AD$1,$B19)))</f>
        <v>329426</v>
      </c>
      <c r="AE19" s="36">
        <f ca="1">SUM(INDIRECT(CONCATENATE("InterveningNaturalFlow!",AE$1,$A19)):INDIRECT(CONCATENATE("InterveningNaturalFlow!",AE$1,$B19)))</f>
        <v>94800</v>
      </c>
      <c r="AF19" s="36">
        <f ca="1">SUM(INDIRECT(CONCATENATE("InterveningNaturalFlow!",AF$1,$A19)):INDIRECT(CONCATENATE("InterveningNaturalFlow!",AF$1,$B19)))</f>
        <v>123597</v>
      </c>
      <c r="AG19" s="36">
        <f ca="1">SUM(INDIRECT(CONCATENATE("InterveningNaturalFlow!",AG$1,$A19)):INDIRECT(CONCATENATE("InterveningNaturalFlow!",AG$1,$B19)))</f>
        <v>-103230</v>
      </c>
    </row>
    <row r="20" spans="1:33" s="2" customFormat="1" x14ac:dyDescent="0.2">
      <c r="A20" s="43">
        <f t="shared" si="0"/>
        <v>162</v>
      </c>
      <c r="B20" s="43">
        <f t="shared" si="0"/>
        <v>173</v>
      </c>
      <c r="C20" s="6">
        <v>1919</v>
      </c>
      <c r="D20" s="36">
        <f ca="1">SUM(INDIRECT(CONCATENATE("InterveningNaturalFlow!",D$1,$A20)):INDIRECT(CONCATENATE("InterveningNaturalFlow!",D$1,$B20)))</f>
        <v>1701996</v>
      </c>
      <c r="E20" s="36">
        <f ca="1">SUM(INDIRECT(CONCATENATE("InterveningNaturalFlow!",E$1,$A20)):INDIRECT(CONCATENATE("InterveningNaturalFlow!",E$1,$B20)))</f>
        <v>1311021</v>
      </c>
      <c r="F20" s="36">
        <f ca="1">SUM(INDIRECT(CONCATENATE("InterveningNaturalFlow!",F$1,$A20)):INDIRECT(CONCATENATE("InterveningNaturalFlow!",F$1,$B20)))</f>
        <v>155368</v>
      </c>
      <c r="G20" s="36">
        <f ca="1">SUM(INDIRECT(CONCATENATE("InterveningNaturalFlow!",G$1,$A20)):INDIRECT(CONCATENATE("InterveningNaturalFlow!",G$1,$B20)))</f>
        <v>887760</v>
      </c>
      <c r="H20" s="36">
        <f ca="1">SUM(INDIRECT(CONCATENATE("InterveningNaturalFlow!",H$1,$A20)):INDIRECT(CONCATENATE("InterveningNaturalFlow!",H$1,$B20)))</f>
        <v>159100</v>
      </c>
      <c r="I20" s="36">
        <f ca="1">SUM(INDIRECT(CONCATENATE("InterveningNaturalFlow!",I$1,$A20)):INDIRECT(CONCATENATE("InterveningNaturalFlow!",I$1,$B20)))</f>
        <v>930048</v>
      </c>
      <c r="J20" s="36">
        <f ca="1">SUM(INDIRECT(CONCATENATE("InterveningNaturalFlow!",J$1,$A20)):INDIRECT(CONCATENATE("InterveningNaturalFlow!",J$1,$B20)))</f>
        <v>782963</v>
      </c>
      <c r="K20" s="36">
        <f ca="1">SUM(INDIRECT(CONCATENATE("InterveningNaturalFlow!",K$1,$A20)):INDIRECT(CONCATENATE("InterveningNaturalFlow!",K$1,$B20)))</f>
        <v>-44038</v>
      </c>
      <c r="L20" s="36">
        <f ca="1">SUM(INDIRECT(CONCATENATE("InterveningNaturalFlow!",L$1,$A20)):INDIRECT(CONCATENATE("InterveningNaturalFlow!",L$1,$B20)))</f>
        <v>739000</v>
      </c>
      <c r="M20" s="36">
        <f ca="1">SUM(INDIRECT(CONCATENATE("InterveningNaturalFlow!",M$1,$A20)):INDIRECT(CONCATENATE("InterveningNaturalFlow!",M$1,$B20)))</f>
        <v>48000</v>
      </c>
      <c r="N20" s="36">
        <f ca="1">SUM(INDIRECT(CONCATENATE("InterveningNaturalFlow!",N$1,$A20)):INDIRECT(CONCATENATE("InterveningNaturalFlow!",N$1,$B20)))</f>
        <v>425764</v>
      </c>
      <c r="O20" s="36">
        <f ca="1">SUM(INDIRECT(CONCATENATE("InterveningNaturalFlow!",O$1,$A20)):INDIRECT(CONCATENATE("InterveningNaturalFlow!",O$1,$B20)))</f>
        <v>1007003</v>
      </c>
      <c r="P20" s="36">
        <f ca="1">SUM(INDIRECT(CONCATENATE("InterveningNaturalFlow!",P$1,$A20)):INDIRECT(CONCATENATE("InterveningNaturalFlow!",P$1,$B20)))</f>
        <v>308713</v>
      </c>
      <c r="Q20" s="36">
        <f ca="1">SUM(INDIRECT(CONCATENATE("InterveningNaturalFlow!",Q$1,$A20)):INDIRECT(CONCATENATE("InterveningNaturalFlow!",Q$1,$B20)))</f>
        <v>511722</v>
      </c>
      <c r="R20" s="36">
        <f ca="1">SUM(INDIRECT(CONCATENATE("InterveningNaturalFlow!",R$1,$A20)):INDIRECT(CONCATENATE("InterveningNaturalFlow!",R$1,$B20)))</f>
        <v>529133</v>
      </c>
      <c r="S20" s="36">
        <f ca="1">SUM(INDIRECT(CONCATENATE("InterveningNaturalFlow!",S$1,$A20)):INDIRECT(CONCATENATE("InterveningNaturalFlow!",S$1,$B20)))</f>
        <v>375768</v>
      </c>
      <c r="T20" s="36">
        <f ca="1">SUM(INDIRECT(CONCATENATE("InterveningNaturalFlow!",T$1,$A20)):INDIRECT(CONCATENATE("InterveningNaturalFlow!",T$1,$B20)))</f>
        <v>163229</v>
      </c>
      <c r="U20" s="36">
        <f ca="1">SUM(INDIRECT(CONCATENATE("InterveningNaturalFlow!",U$1,$A20)):INDIRECT(CONCATENATE("InterveningNaturalFlow!",U$1,$B20)))</f>
        <v>1391946</v>
      </c>
      <c r="V20" s="36">
        <f ca="1">SUM(INDIRECT(CONCATENATE("InterveningNaturalFlow!",V$1,$A20)):INDIRECT(CONCATENATE("InterveningNaturalFlow!",V$1,$B20)))</f>
        <v>1160774</v>
      </c>
      <c r="W20" s="36">
        <f ca="1">SUM(INDIRECT(CONCATENATE("InterveningNaturalFlow!",W$1,$A20)):INDIRECT(CONCATENATE("InterveningNaturalFlow!",W$1,$B20)))</f>
        <v>406199</v>
      </c>
      <c r="X20" s="35"/>
      <c r="Y20" s="36">
        <f ca="1">SUM(INDIRECT(CONCATENATE("InterveningNaturalFlow!",Y$1,$A20)):INDIRECT(CONCATENATE("InterveningNaturalFlow!",Y$1,$B20)))</f>
        <v>28580</v>
      </c>
      <c r="Z20" s="36">
        <f ca="1">SUM(INDIRECT(CONCATENATE("InterveningNaturalFlow!",Z$1,$A20)):INDIRECT(CONCATENATE("InterveningNaturalFlow!",Z$1,$B20)))</f>
        <v>212840</v>
      </c>
      <c r="AA20" s="36">
        <f ca="1">SUM(INDIRECT(CONCATENATE("InterveningNaturalFlow!",AA$1,$A20)):INDIRECT(CONCATENATE("InterveningNaturalFlow!",AA$1,$B20)))</f>
        <v>404683</v>
      </c>
      <c r="AB20" s="36">
        <f ca="1">SUM(INDIRECT(CONCATENATE("InterveningNaturalFlow!",AB$1,$A20)):INDIRECT(CONCATENATE("InterveningNaturalFlow!",AB$1,$B20)))</f>
        <v>154188</v>
      </c>
      <c r="AC20" s="36">
        <f ca="1">SUM(INDIRECT(CONCATENATE("InterveningNaturalFlow!",AC$1,$A20)):INDIRECT(CONCATENATE("InterveningNaturalFlow!",AC$1,$B20)))</f>
        <v>301786</v>
      </c>
      <c r="AD20" s="36">
        <f ca="1">SUM(INDIRECT(CONCATENATE("InterveningNaturalFlow!",AD$1,$A20)):INDIRECT(CONCATENATE("InterveningNaturalFlow!",AD$1,$B20)))</f>
        <v>309679</v>
      </c>
      <c r="AE20" s="36">
        <f ca="1">SUM(INDIRECT(CONCATENATE("InterveningNaturalFlow!",AE$1,$A20)):INDIRECT(CONCATENATE("InterveningNaturalFlow!",AE$1,$B20)))</f>
        <v>202200</v>
      </c>
      <c r="AF20" s="36">
        <f ca="1">SUM(INDIRECT(CONCATENATE("InterveningNaturalFlow!",AF$1,$A20)):INDIRECT(CONCATENATE("InterveningNaturalFlow!",AF$1,$B20)))</f>
        <v>251818</v>
      </c>
      <c r="AG20" s="36">
        <f ca="1">SUM(INDIRECT(CONCATENATE("InterveningNaturalFlow!",AG$1,$A20)):INDIRECT(CONCATENATE("InterveningNaturalFlow!",AG$1,$B20)))</f>
        <v>-23121</v>
      </c>
    </row>
    <row r="21" spans="1:33" s="2" customFormat="1" x14ac:dyDescent="0.2">
      <c r="A21" s="43">
        <f t="shared" si="0"/>
        <v>174</v>
      </c>
      <c r="B21" s="43">
        <f t="shared" si="0"/>
        <v>185</v>
      </c>
      <c r="C21" s="6">
        <v>1920</v>
      </c>
      <c r="D21" s="36">
        <f ca="1">SUM(INDIRECT(CONCATENATE("InterveningNaturalFlow!",D$1,$A21)):INDIRECT(CONCATENATE("InterveningNaturalFlow!",D$1,$B21)))</f>
        <v>2832348</v>
      </c>
      <c r="E21" s="36">
        <f ca="1">SUM(INDIRECT(CONCATENATE("InterveningNaturalFlow!",E$1,$A21)):INDIRECT(CONCATENATE("InterveningNaturalFlow!",E$1,$B21)))</f>
        <v>2143562</v>
      </c>
      <c r="F21" s="36">
        <f ca="1">SUM(INDIRECT(CONCATENATE("InterveningNaturalFlow!",F$1,$A21)):INDIRECT(CONCATENATE("InterveningNaturalFlow!",F$1,$B21)))</f>
        <v>206687</v>
      </c>
      <c r="G21" s="36">
        <f ca="1">SUM(INDIRECT(CONCATENATE("InterveningNaturalFlow!",G$1,$A21)):INDIRECT(CONCATENATE("InterveningNaturalFlow!",G$1,$B21)))</f>
        <v>1416141</v>
      </c>
      <c r="H21" s="36">
        <f ca="1">SUM(INDIRECT(CONCATENATE("InterveningNaturalFlow!",H$1,$A21)):INDIRECT(CONCATENATE("InterveningNaturalFlow!",H$1,$B21)))</f>
        <v>261500</v>
      </c>
      <c r="I21" s="36">
        <f ca="1">SUM(INDIRECT(CONCATENATE("InterveningNaturalFlow!",I$1,$A21)):INDIRECT(CONCATENATE("InterveningNaturalFlow!",I$1,$B21)))</f>
        <v>1577194</v>
      </c>
      <c r="J21" s="36">
        <f ca="1">SUM(INDIRECT(CONCATENATE("InterveningNaturalFlow!",J$1,$A21)):INDIRECT(CONCATENATE("InterveningNaturalFlow!",J$1,$B21)))</f>
        <v>1337523</v>
      </c>
      <c r="K21" s="36">
        <f ca="1">SUM(INDIRECT(CONCATENATE("InterveningNaturalFlow!",K$1,$A21)):INDIRECT(CONCATENATE("InterveningNaturalFlow!",K$1,$B21)))</f>
        <v>133967</v>
      </c>
      <c r="L21" s="36">
        <f ca="1">SUM(INDIRECT(CONCATENATE("InterveningNaturalFlow!",L$1,$A21)):INDIRECT(CONCATENATE("InterveningNaturalFlow!",L$1,$B21)))</f>
        <v>1514100</v>
      </c>
      <c r="M21" s="36">
        <f ca="1">SUM(INDIRECT(CONCATENATE("InterveningNaturalFlow!",M$1,$A21)):INDIRECT(CONCATENATE("InterveningNaturalFlow!",M$1,$B21)))</f>
        <v>82000</v>
      </c>
      <c r="N21" s="36">
        <f ca="1">SUM(INDIRECT(CONCATENATE("InterveningNaturalFlow!",N$1,$A21)):INDIRECT(CONCATENATE("InterveningNaturalFlow!",N$1,$B21)))</f>
        <v>829419</v>
      </c>
      <c r="O21" s="36">
        <f ca="1">SUM(INDIRECT(CONCATENATE("InterveningNaturalFlow!",O$1,$A21)):INDIRECT(CONCATENATE("InterveningNaturalFlow!",O$1,$B21)))</f>
        <v>1628541</v>
      </c>
      <c r="P21" s="36">
        <f ca="1">SUM(INDIRECT(CONCATENATE("InterveningNaturalFlow!",P$1,$A21)):INDIRECT(CONCATENATE("InterveningNaturalFlow!",P$1,$B21)))</f>
        <v>605665</v>
      </c>
      <c r="Q21" s="36">
        <f ca="1">SUM(INDIRECT(CONCATENATE("InterveningNaturalFlow!",Q$1,$A21)):INDIRECT(CONCATENATE("InterveningNaturalFlow!",Q$1,$B21)))</f>
        <v>1028221</v>
      </c>
      <c r="R21" s="36">
        <f ca="1">SUM(INDIRECT(CONCATENATE("InterveningNaturalFlow!",R$1,$A21)):INDIRECT(CONCATENATE("InterveningNaturalFlow!",R$1,$B21)))</f>
        <v>775269</v>
      </c>
      <c r="S21" s="36">
        <f ca="1">SUM(INDIRECT(CONCATENATE("InterveningNaturalFlow!",S$1,$A21)):INDIRECT(CONCATENATE("InterveningNaturalFlow!",S$1,$B21)))</f>
        <v>285850</v>
      </c>
      <c r="T21" s="36">
        <f ca="1">SUM(INDIRECT(CONCATENATE("InterveningNaturalFlow!",T$1,$A21)):INDIRECT(CONCATENATE("InterveningNaturalFlow!",T$1,$B21)))</f>
        <v>293382</v>
      </c>
      <c r="U21" s="36">
        <f ca="1">SUM(INDIRECT(CONCATENATE("InterveningNaturalFlow!",U$1,$A21)):INDIRECT(CONCATENATE("InterveningNaturalFlow!",U$1,$B21)))</f>
        <v>2172856</v>
      </c>
      <c r="V21" s="36">
        <f ca="1">SUM(INDIRECT(CONCATENATE("InterveningNaturalFlow!",V$1,$A21)):INDIRECT(CONCATENATE("InterveningNaturalFlow!",V$1,$B21)))</f>
        <v>2003357</v>
      </c>
      <c r="W21" s="36">
        <f ca="1">SUM(INDIRECT(CONCATENATE("InterveningNaturalFlow!",W$1,$A21)):INDIRECT(CONCATENATE("InterveningNaturalFlow!",W$1,$B21)))</f>
        <v>800394</v>
      </c>
      <c r="X21" s="35"/>
      <c r="Y21" s="36">
        <f ca="1">SUM(INDIRECT(CONCATENATE("InterveningNaturalFlow!",Y$1,$A21)):INDIRECT(CONCATENATE("InterveningNaturalFlow!",Y$1,$B21)))</f>
        <v>25098</v>
      </c>
      <c r="Z21" s="36">
        <f ca="1">SUM(INDIRECT(CONCATENATE("InterveningNaturalFlow!",Z$1,$A21)):INDIRECT(CONCATENATE("InterveningNaturalFlow!",Z$1,$B21)))</f>
        <v>226556</v>
      </c>
      <c r="AA21" s="36">
        <f ca="1">SUM(INDIRECT(CONCATENATE("InterveningNaturalFlow!",AA$1,$A21)):INDIRECT(CONCATENATE("InterveningNaturalFlow!",AA$1,$B21)))</f>
        <v>238780</v>
      </c>
      <c r="AB21" s="36">
        <f ca="1">SUM(INDIRECT(CONCATENATE("InterveningNaturalFlow!",AB$1,$A21)):INDIRECT(CONCATENATE("InterveningNaturalFlow!",AB$1,$B21)))</f>
        <v>214020</v>
      </c>
      <c r="AC21" s="36">
        <f ca="1">SUM(INDIRECT(CONCATENATE("InterveningNaturalFlow!",AC$1,$A21)):INDIRECT(CONCATENATE("InterveningNaturalFlow!",AC$1,$B21)))</f>
        <v>791734</v>
      </c>
      <c r="AD21" s="36">
        <f ca="1">SUM(INDIRECT(CONCATENATE("InterveningNaturalFlow!",AD$1,$A21)):INDIRECT(CONCATENATE("InterveningNaturalFlow!",AD$1,$B21)))</f>
        <v>488285</v>
      </c>
      <c r="AE21" s="36">
        <f ca="1">SUM(INDIRECT(CONCATENATE("InterveningNaturalFlow!",AE$1,$A21)):INDIRECT(CONCATENATE("InterveningNaturalFlow!",AE$1,$B21)))</f>
        <v>254000</v>
      </c>
      <c r="AF21" s="36">
        <f ca="1">SUM(INDIRECT(CONCATENATE("InterveningNaturalFlow!",AF$1,$A21)):INDIRECT(CONCATENATE("InterveningNaturalFlow!",AF$1,$B21)))</f>
        <v>206323</v>
      </c>
      <c r="AG21" s="36">
        <f ca="1">SUM(INDIRECT(CONCATENATE("InterveningNaturalFlow!",AG$1,$A21)):INDIRECT(CONCATENATE("InterveningNaturalFlow!",AG$1,$B21)))</f>
        <v>-27926</v>
      </c>
    </row>
    <row r="22" spans="1:33" s="2" customFormat="1" x14ac:dyDescent="0.2">
      <c r="A22" s="43">
        <f t="shared" si="0"/>
        <v>186</v>
      </c>
      <c r="B22" s="43">
        <f t="shared" si="0"/>
        <v>197</v>
      </c>
      <c r="C22" s="6">
        <v>1921</v>
      </c>
      <c r="D22" s="36">
        <f ca="1">SUM(INDIRECT(CONCATENATE("InterveningNaturalFlow!",D$1,$A22)):INDIRECT(CONCATENATE("InterveningNaturalFlow!",D$1,$B22)))</f>
        <v>2978316</v>
      </c>
      <c r="E22" s="36">
        <f ca="1">SUM(INDIRECT(CONCATENATE("InterveningNaturalFlow!",E$1,$A22)):INDIRECT(CONCATENATE("InterveningNaturalFlow!",E$1,$B22)))</f>
        <v>2080070</v>
      </c>
      <c r="F22" s="36">
        <f ca="1">SUM(INDIRECT(CONCATENATE("InterveningNaturalFlow!",F$1,$A22)):INDIRECT(CONCATENATE("InterveningNaturalFlow!",F$1,$B22)))</f>
        <v>213899</v>
      </c>
      <c r="G22" s="36">
        <f ca="1">SUM(INDIRECT(CONCATENATE("InterveningNaturalFlow!",G$1,$A22)):INDIRECT(CONCATENATE("InterveningNaturalFlow!",G$1,$B22)))</f>
        <v>1364029</v>
      </c>
      <c r="H22" s="36">
        <f ca="1">SUM(INDIRECT(CONCATENATE("InterveningNaturalFlow!",H$1,$A22)):INDIRECT(CONCATENATE("InterveningNaturalFlow!",H$1,$B22)))</f>
        <v>245600</v>
      </c>
      <c r="I22" s="36">
        <f ca="1">SUM(INDIRECT(CONCATENATE("InterveningNaturalFlow!",I$1,$A22)):INDIRECT(CONCATENATE("InterveningNaturalFlow!",I$1,$B22)))</f>
        <v>1355250</v>
      </c>
      <c r="J22" s="36">
        <f ca="1">SUM(INDIRECT(CONCATENATE("InterveningNaturalFlow!",J$1,$A22)):INDIRECT(CONCATENATE("InterveningNaturalFlow!",J$1,$B22)))</f>
        <v>1398842</v>
      </c>
      <c r="K22" s="36">
        <f ca="1">SUM(INDIRECT(CONCATENATE("InterveningNaturalFlow!",K$1,$A22)):INDIRECT(CONCATENATE("InterveningNaturalFlow!",K$1,$B22)))</f>
        <v>166839</v>
      </c>
      <c r="L22" s="36">
        <f ca="1">SUM(INDIRECT(CONCATENATE("InterveningNaturalFlow!",L$1,$A22)):INDIRECT(CONCATENATE("InterveningNaturalFlow!",L$1,$B22)))</f>
        <v>1749400</v>
      </c>
      <c r="M22" s="36">
        <f ca="1">SUM(INDIRECT(CONCATENATE("InterveningNaturalFlow!",M$1,$A22)):INDIRECT(CONCATENATE("InterveningNaturalFlow!",M$1,$B22)))</f>
        <v>131500</v>
      </c>
      <c r="N22" s="36">
        <f ca="1">SUM(INDIRECT(CONCATENATE("InterveningNaturalFlow!",N$1,$A22)):INDIRECT(CONCATENATE("InterveningNaturalFlow!",N$1,$B22)))</f>
        <v>1018579</v>
      </c>
      <c r="O22" s="36">
        <f ca="1">SUM(INDIRECT(CONCATENATE("InterveningNaturalFlow!",O$1,$A22)):INDIRECT(CONCATENATE("InterveningNaturalFlow!",O$1,$B22)))</f>
        <v>1849102</v>
      </c>
      <c r="P22" s="36">
        <f ca="1">SUM(INDIRECT(CONCATENATE("InterveningNaturalFlow!",P$1,$A22)):INDIRECT(CONCATENATE("InterveningNaturalFlow!",P$1,$B22)))</f>
        <v>795410</v>
      </c>
      <c r="Q22" s="36">
        <f ca="1">SUM(INDIRECT(CONCATENATE("InterveningNaturalFlow!",Q$1,$A22)):INDIRECT(CONCATENATE("InterveningNaturalFlow!",Q$1,$B22)))</f>
        <v>1238934</v>
      </c>
      <c r="R22" s="36">
        <f ca="1">SUM(INDIRECT(CONCATENATE("InterveningNaturalFlow!",R$1,$A22)):INDIRECT(CONCATENATE("InterveningNaturalFlow!",R$1,$B22)))</f>
        <v>826249</v>
      </c>
      <c r="S22" s="36">
        <f ca="1">SUM(INDIRECT(CONCATENATE("InterveningNaturalFlow!",S$1,$A22)):INDIRECT(CONCATENATE("InterveningNaturalFlow!",S$1,$B22)))</f>
        <v>362039</v>
      </c>
      <c r="T22" s="36">
        <f ca="1">SUM(INDIRECT(CONCATENATE("InterveningNaturalFlow!",T$1,$A22)):INDIRECT(CONCATENATE("InterveningNaturalFlow!",T$1,$B22)))</f>
        <v>313426</v>
      </c>
      <c r="U22" s="36">
        <f ca="1">SUM(INDIRECT(CONCATENATE("InterveningNaturalFlow!",U$1,$A22)):INDIRECT(CONCATENATE("InterveningNaturalFlow!",U$1,$B22)))</f>
        <v>1751223</v>
      </c>
      <c r="V22" s="36">
        <f ca="1">SUM(INDIRECT(CONCATENATE("InterveningNaturalFlow!",V$1,$A22)):INDIRECT(CONCATENATE("InterveningNaturalFlow!",V$1,$B22)))</f>
        <v>1454084</v>
      </c>
      <c r="W22" s="36">
        <f ca="1">SUM(INDIRECT(CONCATENATE("InterveningNaturalFlow!",W$1,$A22)):INDIRECT(CONCATENATE("InterveningNaturalFlow!",W$1,$B22)))</f>
        <v>1410279</v>
      </c>
      <c r="X22" s="35"/>
      <c r="Y22" s="36">
        <f ca="1">SUM(INDIRECT(CONCATENATE("InterveningNaturalFlow!",Y$1,$A22)):INDIRECT(CONCATENATE("InterveningNaturalFlow!",Y$1,$B22)))</f>
        <v>29799</v>
      </c>
      <c r="Z22" s="36">
        <f ca="1">SUM(INDIRECT(CONCATENATE("InterveningNaturalFlow!",Z$1,$A22)):INDIRECT(CONCATENATE("InterveningNaturalFlow!",Z$1,$B22)))</f>
        <v>181378</v>
      </c>
      <c r="AA22" s="36">
        <f ca="1">SUM(INDIRECT(CONCATENATE("InterveningNaturalFlow!",AA$1,$A22)):INDIRECT(CONCATENATE("InterveningNaturalFlow!",AA$1,$B22)))</f>
        <v>313783</v>
      </c>
      <c r="AB22" s="36">
        <f ca="1">SUM(INDIRECT(CONCATENATE("InterveningNaturalFlow!",AB$1,$A22)):INDIRECT(CONCATENATE("InterveningNaturalFlow!",AB$1,$B22)))</f>
        <v>135736</v>
      </c>
      <c r="AC22" s="36">
        <f ca="1">SUM(INDIRECT(CONCATENATE("InterveningNaturalFlow!",AC$1,$A22)):INDIRECT(CONCATENATE("InterveningNaturalFlow!",AC$1,$B22)))</f>
        <v>553720</v>
      </c>
      <c r="AD22" s="36">
        <f ca="1">SUM(INDIRECT(CONCATENATE("InterveningNaturalFlow!",AD$1,$A22)):INDIRECT(CONCATENATE("InterveningNaturalFlow!",AD$1,$B22)))</f>
        <v>329127</v>
      </c>
      <c r="AE22" s="36">
        <f ca="1">SUM(INDIRECT(CONCATENATE("InterveningNaturalFlow!",AE$1,$A22)):INDIRECT(CONCATENATE("InterveningNaturalFlow!",AE$1,$B22)))</f>
        <v>83000</v>
      </c>
      <c r="AF22" s="36">
        <f ca="1">SUM(INDIRECT(CONCATENATE("InterveningNaturalFlow!",AF$1,$A22)):INDIRECT(CONCATENATE("InterveningNaturalFlow!",AF$1,$B22)))</f>
        <v>26333</v>
      </c>
      <c r="AG22" s="36">
        <f ca="1">SUM(INDIRECT(CONCATENATE("InterveningNaturalFlow!",AG$1,$A22)):INDIRECT(CONCATENATE("InterveningNaturalFlow!",AG$1,$B22)))</f>
        <v>-193487</v>
      </c>
    </row>
    <row r="23" spans="1:33" s="2" customFormat="1" x14ac:dyDescent="0.2">
      <c r="A23" s="43">
        <f t="shared" si="0"/>
        <v>198</v>
      </c>
      <c r="B23" s="43">
        <f t="shared" si="0"/>
        <v>209</v>
      </c>
      <c r="C23" s="6">
        <v>1922</v>
      </c>
      <c r="D23" s="36">
        <f ca="1">SUM(INDIRECT(CONCATENATE("InterveningNaturalFlow!",D$1,$A23)):INDIRECT(CONCATENATE("InterveningNaturalFlow!",D$1,$B23)))</f>
        <v>2094881</v>
      </c>
      <c r="E23" s="36">
        <f ca="1">SUM(INDIRECT(CONCATENATE("InterveningNaturalFlow!",E$1,$A23)):INDIRECT(CONCATENATE("InterveningNaturalFlow!",E$1,$B23)))</f>
        <v>1748581</v>
      </c>
      <c r="F23" s="36">
        <f ca="1">SUM(INDIRECT(CONCATENATE("InterveningNaturalFlow!",F$1,$A23)):INDIRECT(CONCATENATE("InterveningNaturalFlow!",F$1,$B23)))</f>
        <v>147779</v>
      </c>
      <c r="G23" s="36">
        <f ca="1">SUM(INDIRECT(CONCATENATE("InterveningNaturalFlow!",G$1,$A23)):INDIRECT(CONCATENATE("InterveningNaturalFlow!",G$1,$B23)))</f>
        <v>1065249</v>
      </c>
      <c r="H23" s="36">
        <f ca="1">SUM(INDIRECT(CONCATENATE("InterveningNaturalFlow!",H$1,$A23)):INDIRECT(CONCATENATE("InterveningNaturalFlow!",H$1,$B23)))</f>
        <v>196300</v>
      </c>
      <c r="I23" s="36">
        <f ca="1">SUM(INDIRECT(CONCATENATE("InterveningNaturalFlow!",I$1,$A23)):INDIRECT(CONCATENATE("InterveningNaturalFlow!",I$1,$B23)))</f>
        <v>1400658</v>
      </c>
      <c r="J23" s="36">
        <f ca="1">SUM(INDIRECT(CONCATENATE("InterveningNaturalFlow!",J$1,$A23)):INDIRECT(CONCATENATE("InterveningNaturalFlow!",J$1,$B23)))</f>
        <v>1190422</v>
      </c>
      <c r="K23" s="36">
        <f ca="1">SUM(INDIRECT(CONCATENATE("InterveningNaturalFlow!",K$1,$A23)):INDIRECT(CONCATENATE("InterveningNaturalFlow!",K$1,$B23)))</f>
        <v>139308</v>
      </c>
      <c r="L23" s="36">
        <f ca="1">SUM(INDIRECT(CONCATENATE("InterveningNaturalFlow!",L$1,$A23)):INDIRECT(CONCATENATE("InterveningNaturalFlow!",L$1,$B23)))</f>
        <v>1775000</v>
      </c>
      <c r="M23" s="36">
        <f ca="1">SUM(INDIRECT(CONCATENATE("InterveningNaturalFlow!",M$1,$A23)):INDIRECT(CONCATENATE("InterveningNaturalFlow!",M$1,$B23)))</f>
        <v>141000</v>
      </c>
      <c r="N23" s="36">
        <f ca="1">SUM(INDIRECT(CONCATENATE("InterveningNaturalFlow!",N$1,$A23)):INDIRECT(CONCATENATE("InterveningNaturalFlow!",N$1,$B23)))</f>
        <v>874329</v>
      </c>
      <c r="O23" s="36">
        <f ca="1">SUM(INDIRECT(CONCATENATE("InterveningNaturalFlow!",O$1,$A23)):INDIRECT(CONCATENATE("InterveningNaturalFlow!",O$1,$B23)))</f>
        <v>1190704</v>
      </c>
      <c r="P23" s="36">
        <f ca="1">SUM(INDIRECT(CONCATENATE("InterveningNaturalFlow!",P$1,$A23)):INDIRECT(CONCATENATE("InterveningNaturalFlow!",P$1,$B23)))</f>
        <v>489404</v>
      </c>
      <c r="Q23" s="36">
        <f ca="1">SUM(INDIRECT(CONCATENATE("InterveningNaturalFlow!",Q$1,$A23)):INDIRECT(CONCATENATE("InterveningNaturalFlow!",Q$1,$B23)))</f>
        <v>1142880</v>
      </c>
      <c r="R23" s="36">
        <f ca="1">SUM(INDIRECT(CONCATENATE("InterveningNaturalFlow!",R$1,$A23)):INDIRECT(CONCATENATE("InterveningNaturalFlow!",R$1,$B23)))</f>
        <v>727128</v>
      </c>
      <c r="S23" s="36">
        <f ca="1">SUM(INDIRECT(CONCATENATE("InterveningNaturalFlow!",S$1,$A23)):INDIRECT(CONCATENATE("InterveningNaturalFlow!",S$1,$B23)))</f>
        <v>602963</v>
      </c>
      <c r="T23" s="36">
        <f ca="1">SUM(INDIRECT(CONCATENATE("InterveningNaturalFlow!",T$1,$A23)):INDIRECT(CONCATENATE("InterveningNaturalFlow!",T$1,$B23)))</f>
        <v>239700</v>
      </c>
      <c r="U23" s="36">
        <f ca="1">SUM(INDIRECT(CONCATENATE("InterveningNaturalFlow!",U$1,$A23)):INDIRECT(CONCATENATE("InterveningNaturalFlow!",U$1,$B23)))</f>
        <v>1560923</v>
      </c>
      <c r="V23" s="36">
        <f ca="1">SUM(INDIRECT(CONCATENATE("InterveningNaturalFlow!",V$1,$A23)):INDIRECT(CONCATENATE("InterveningNaturalFlow!",V$1,$B23)))</f>
        <v>1370377</v>
      </c>
      <c r="W23" s="36">
        <f ca="1">SUM(INDIRECT(CONCATENATE("InterveningNaturalFlow!",W$1,$A23)):INDIRECT(CONCATENATE("InterveningNaturalFlow!",W$1,$B23)))</f>
        <v>426834</v>
      </c>
      <c r="X23" s="35"/>
      <c r="Y23" s="36">
        <f ca="1">SUM(INDIRECT(CONCATENATE("InterveningNaturalFlow!",Y$1,$A23)):INDIRECT(CONCATENATE("InterveningNaturalFlow!",Y$1,$B23)))</f>
        <v>29476</v>
      </c>
      <c r="Z23" s="36">
        <f ca="1">SUM(INDIRECT(CONCATENATE("InterveningNaturalFlow!",Z$1,$A23)):INDIRECT(CONCATENATE("InterveningNaturalFlow!",Z$1,$B23)))</f>
        <v>150254</v>
      </c>
      <c r="AA23" s="36">
        <f ca="1">SUM(INDIRECT(CONCATENATE("InterveningNaturalFlow!",AA$1,$A23)):INDIRECT(CONCATENATE("InterveningNaturalFlow!",AA$1,$B23)))</f>
        <v>201218</v>
      </c>
      <c r="AB23" s="36">
        <f ca="1">SUM(INDIRECT(CONCATENATE("InterveningNaturalFlow!",AB$1,$A23)):INDIRECT(CONCATENATE("InterveningNaturalFlow!",AB$1,$B23)))</f>
        <v>221168</v>
      </c>
      <c r="AC23" s="36">
        <f ca="1">SUM(INDIRECT(CONCATENATE("InterveningNaturalFlow!",AC$1,$A23)):INDIRECT(CONCATENATE("InterveningNaturalFlow!",AC$1,$B23)))</f>
        <v>749329</v>
      </c>
      <c r="AD23" s="36">
        <f ca="1">SUM(INDIRECT(CONCATENATE("InterveningNaturalFlow!",AD$1,$A23)):INDIRECT(CONCATENATE("InterveningNaturalFlow!",AD$1,$B23)))</f>
        <v>404044</v>
      </c>
      <c r="AE23" s="36">
        <f ca="1">SUM(INDIRECT(CONCATENATE("InterveningNaturalFlow!",AE$1,$A23)):INDIRECT(CONCATENATE("InterveningNaturalFlow!",AE$1,$B23)))</f>
        <v>209800</v>
      </c>
      <c r="AF23" s="36">
        <f ca="1">SUM(INDIRECT(CONCATENATE("InterveningNaturalFlow!",AF$1,$A23)):INDIRECT(CONCATENATE("InterveningNaturalFlow!",AF$1,$B23)))</f>
        <v>130281</v>
      </c>
      <c r="AG23" s="36">
        <f ca="1">SUM(INDIRECT(CONCATENATE("InterveningNaturalFlow!",AG$1,$A23)):INDIRECT(CONCATENATE("InterveningNaturalFlow!",AG$1,$B23)))</f>
        <v>-88395</v>
      </c>
    </row>
    <row r="24" spans="1:33" s="2" customFormat="1" x14ac:dyDescent="0.2">
      <c r="A24" s="43">
        <f t="shared" si="0"/>
        <v>210</v>
      </c>
      <c r="B24" s="43">
        <f t="shared" si="0"/>
        <v>221</v>
      </c>
      <c r="C24" s="6">
        <v>1923</v>
      </c>
      <c r="D24" s="36">
        <f ca="1">SUM(INDIRECT(CONCATENATE("InterveningNaturalFlow!",D$1,$A24)):INDIRECT(CONCATENATE("InterveningNaturalFlow!",D$1,$B24)))</f>
        <v>2598303</v>
      </c>
      <c r="E24" s="36">
        <f ca="1">SUM(INDIRECT(CONCATENATE("InterveningNaturalFlow!",E$1,$A24)):INDIRECT(CONCATENATE("InterveningNaturalFlow!",E$1,$B24)))</f>
        <v>1875049</v>
      </c>
      <c r="F24" s="36">
        <f ca="1">SUM(INDIRECT(CONCATENATE("InterveningNaturalFlow!",F$1,$A24)):INDIRECT(CONCATENATE("InterveningNaturalFlow!",F$1,$B24)))</f>
        <v>206227</v>
      </c>
      <c r="G24" s="36">
        <f ca="1">SUM(INDIRECT(CONCATENATE("InterveningNaturalFlow!",G$1,$A24)):INDIRECT(CONCATENATE("InterveningNaturalFlow!",G$1,$B24)))</f>
        <v>1203001</v>
      </c>
      <c r="H24" s="36">
        <f ca="1">SUM(INDIRECT(CONCATENATE("InterveningNaturalFlow!",H$1,$A24)):INDIRECT(CONCATENATE("InterveningNaturalFlow!",H$1,$B24)))</f>
        <v>217500</v>
      </c>
      <c r="I24" s="36">
        <f ca="1">SUM(INDIRECT(CONCATENATE("InterveningNaturalFlow!",I$1,$A24)):INDIRECT(CONCATENATE("InterveningNaturalFlow!",I$1,$B24)))</f>
        <v>1207191</v>
      </c>
      <c r="J24" s="36">
        <f ca="1">SUM(INDIRECT(CONCATENATE("InterveningNaturalFlow!",J$1,$A24)):INDIRECT(CONCATENATE("InterveningNaturalFlow!",J$1,$B24)))</f>
        <v>950325</v>
      </c>
      <c r="K24" s="36">
        <f ca="1">SUM(INDIRECT(CONCATENATE("InterveningNaturalFlow!",K$1,$A24)):INDIRECT(CONCATENATE("InterveningNaturalFlow!",K$1,$B24)))</f>
        <v>-11598</v>
      </c>
      <c r="L24" s="36">
        <f ca="1">SUM(INDIRECT(CONCATENATE("InterveningNaturalFlow!",L$1,$A24)):INDIRECT(CONCATENATE("InterveningNaturalFlow!",L$1,$B24)))</f>
        <v>1689100</v>
      </c>
      <c r="M24" s="36">
        <f ca="1">SUM(INDIRECT(CONCATENATE("InterveningNaturalFlow!",M$1,$A24)):INDIRECT(CONCATENATE("InterveningNaturalFlow!",M$1,$B24)))</f>
        <v>93300</v>
      </c>
      <c r="N24" s="36">
        <f ca="1">SUM(INDIRECT(CONCATENATE("InterveningNaturalFlow!",N$1,$A24)):INDIRECT(CONCATENATE("InterveningNaturalFlow!",N$1,$B24)))</f>
        <v>864816</v>
      </c>
      <c r="O24" s="36">
        <f ca="1">SUM(INDIRECT(CONCATENATE("InterveningNaturalFlow!",O$1,$A24)):INDIRECT(CONCATENATE("InterveningNaturalFlow!",O$1,$B24)))</f>
        <v>1467424</v>
      </c>
      <c r="P24" s="36">
        <f ca="1">SUM(INDIRECT(CONCATENATE("InterveningNaturalFlow!",P$1,$A24)):INDIRECT(CONCATENATE("InterveningNaturalFlow!",P$1,$B24)))</f>
        <v>503265</v>
      </c>
      <c r="Q24" s="36">
        <f ca="1">SUM(INDIRECT(CONCATENATE("InterveningNaturalFlow!",Q$1,$A24)):INDIRECT(CONCATENATE("InterveningNaturalFlow!",Q$1,$B24)))</f>
        <v>1157263</v>
      </c>
      <c r="R24" s="36">
        <f ca="1">SUM(INDIRECT(CONCATENATE("InterveningNaturalFlow!",R$1,$A24)):INDIRECT(CONCATENATE("InterveningNaturalFlow!",R$1,$B24)))</f>
        <v>730882</v>
      </c>
      <c r="S24" s="36">
        <f ca="1">SUM(INDIRECT(CONCATENATE("InterveningNaturalFlow!",S$1,$A24)):INDIRECT(CONCATENATE("InterveningNaturalFlow!",S$1,$B24)))</f>
        <v>553025</v>
      </c>
      <c r="T24" s="36">
        <f ca="1">SUM(INDIRECT(CONCATENATE("InterveningNaturalFlow!",T$1,$A24)):INDIRECT(CONCATENATE("InterveningNaturalFlow!",T$1,$B24)))</f>
        <v>263991</v>
      </c>
      <c r="U24" s="36">
        <f ca="1">SUM(INDIRECT(CONCATENATE("InterveningNaturalFlow!",U$1,$A24)):INDIRECT(CONCATENATE("InterveningNaturalFlow!",U$1,$B24)))</f>
        <v>1372914</v>
      </c>
      <c r="V24" s="36">
        <f ca="1">SUM(INDIRECT(CONCATENATE("InterveningNaturalFlow!",V$1,$A24)):INDIRECT(CONCATENATE("InterveningNaturalFlow!",V$1,$B24)))</f>
        <v>1165734</v>
      </c>
      <c r="W24" s="36">
        <f ca="1">SUM(INDIRECT(CONCATENATE("InterveningNaturalFlow!",W$1,$A24)):INDIRECT(CONCATENATE("InterveningNaturalFlow!",W$1,$B24)))</f>
        <v>219756</v>
      </c>
      <c r="X24" s="35"/>
      <c r="Y24" s="36">
        <f ca="1">SUM(INDIRECT(CONCATENATE("InterveningNaturalFlow!",Y$1,$A24)):INDIRECT(CONCATENATE("InterveningNaturalFlow!",Y$1,$B24)))</f>
        <v>14191</v>
      </c>
      <c r="Z24" s="36">
        <f ca="1">SUM(INDIRECT(CONCATENATE("InterveningNaturalFlow!",Z$1,$A24)):INDIRECT(CONCATENATE("InterveningNaturalFlow!",Z$1,$B24)))</f>
        <v>233063</v>
      </c>
      <c r="AA24" s="36">
        <f ca="1">SUM(INDIRECT(CONCATENATE("InterveningNaturalFlow!",AA$1,$A24)):INDIRECT(CONCATENATE("InterveningNaturalFlow!",AA$1,$B24)))</f>
        <v>202329</v>
      </c>
      <c r="AB24" s="36">
        <f ca="1">SUM(INDIRECT(CONCATENATE("InterveningNaturalFlow!",AB$1,$A24)):INDIRECT(CONCATENATE("InterveningNaturalFlow!",AB$1,$B24)))</f>
        <v>244454</v>
      </c>
      <c r="AC24" s="36">
        <f ca="1">SUM(INDIRECT(CONCATENATE("InterveningNaturalFlow!",AC$1,$A24)):INDIRECT(CONCATENATE("InterveningNaturalFlow!",AC$1,$B24)))</f>
        <v>828052</v>
      </c>
      <c r="AD24" s="36">
        <f ca="1">SUM(INDIRECT(CONCATENATE("InterveningNaturalFlow!",AD$1,$A24)):INDIRECT(CONCATENATE("InterveningNaturalFlow!",AD$1,$B24)))</f>
        <v>237475</v>
      </c>
      <c r="AE24" s="36">
        <f ca="1">SUM(INDIRECT(CONCATENATE("InterveningNaturalFlow!",AE$1,$A24)):INDIRECT(CONCATENATE("InterveningNaturalFlow!",AE$1,$B24)))</f>
        <v>164200</v>
      </c>
      <c r="AF24" s="36">
        <f ca="1">SUM(INDIRECT(CONCATENATE("InterveningNaturalFlow!",AF$1,$A24)):INDIRECT(CONCATENATE("InterveningNaturalFlow!",AF$1,$B24)))</f>
        <v>47732</v>
      </c>
      <c r="AG24" s="36">
        <f ca="1">SUM(INDIRECT(CONCATENATE("InterveningNaturalFlow!",AG$1,$A24)):INDIRECT(CONCATENATE("InterveningNaturalFlow!",AG$1,$B24)))</f>
        <v>66340</v>
      </c>
    </row>
    <row r="25" spans="1:33" s="2" customFormat="1" x14ac:dyDescent="0.2">
      <c r="A25" s="43">
        <f t="shared" ref="A25:B40" si="1">A24+12</f>
        <v>222</v>
      </c>
      <c r="B25" s="43">
        <f t="shared" si="1"/>
        <v>233</v>
      </c>
      <c r="C25" s="6">
        <v>1924</v>
      </c>
      <c r="D25" s="36">
        <f ca="1">SUM(INDIRECT(CONCATENATE("InterveningNaturalFlow!",D$1,$A25)):INDIRECT(CONCATENATE("InterveningNaturalFlow!",D$1,$B25)))</f>
        <v>2279577</v>
      </c>
      <c r="E25" s="36">
        <f ca="1">SUM(INDIRECT(CONCATENATE("InterveningNaturalFlow!",E$1,$A25)):INDIRECT(CONCATENATE("InterveningNaturalFlow!",E$1,$B25)))</f>
        <v>1485823</v>
      </c>
      <c r="F25" s="36">
        <f ca="1">SUM(INDIRECT(CONCATENATE("InterveningNaturalFlow!",F$1,$A25)):INDIRECT(CONCATENATE("InterveningNaturalFlow!",F$1,$B25)))</f>
        <v>169310</v>
      </c>
      <c r="G25" s="36">
        <f ca="1">SUM(INDIRECT(CONCATENATE("InterveningNaturalFlow!",G$1,$A25)):INDIRECT(CONCATENATE("InterveningNaturalFlow!",G$1,$B25)))</f>
        <v>1022518</v>
      </c>
      <c r="H25" s="36">
        <f ca="1">SUM(INDIRECT(CONCATENATE("InterveningNaturalFlow!",H$1,$A25)):INDIRECT(CONCATENATE("InterveningNaturalFlow!",H$1,$B25)))</f>
        <v>196600</v>
      </c>
      <c r="I25" s="36">
        <f ca="1">SUM(INDIRECT(CONCATENATE("InterveningNaturalFlow!",I$1,$A25)):INDIRECT(CONCATENATE("InterveningNaturalFlow!",I$1,$B25)))</f>
        <v>1046300</v>
      </c>
      <c r="J25" s="36">
        <f ca="1">SUM(INDIRECT(CONCATENATE("InterveningNaturalFlow!",J$1,$A25)):INDIRECT(CONCATENATE("InterveningNaturalFlow!",J$1,$B25)))</f>
        <v>687991</v>
      </c>
      <c r="K25" s="36">
        <f ca="1">SUM(INDIRECT(CONCATENATE("InterveningNaturalFlow!",K$1,$A25)):INDIRECT(CONCATENATE("InterveningNaturalFlow!",K$1,$B25)))</f>
        <v>42202</v>
      </c>
      <c r="L25" s="36">
        <f ca="1">SUM(INDIRECT(CONCATENATE("InterveningNaturalFlow!",L$1,$A25)):INDIRECT(CONCATENATE("InterveningNaturalFlow!",L$1,$B25)))</f>
        <v>1089300</v>
      </c>
      <c r="M25" s="36">
        <f ca="1">SUM(INDIRECT(CONCATENATE("InterveningNaturalFlow!",M$1,$A25)):INDIRECT(CONCATENATE("InterveningNaturalFlow!",M$1,$B25)))</f>
        <v>90500</v>
      </c>
      <c r="N25" s="36">
        <f ca="1">SUM(INDIRECT(CONCATENATE("InterveningNaturalFlow!",N$1,$A25)):INDIRECT(CONCATENATE("InterveningNaturalFlow!",N$1,$B25)))</f>
        <v>388002</v>
      </c>
      <c r="O25" s="36">
        <f ca="1">SUM(INDIRECT(CONCATENATE("InterveningNaturalFlow!",O$1,$A25)):INDIRECT(CONCATENATE("InterveningNaturalFlow!",O$1,$B25)))</f>
        <v>1015242</v>
      </c>
      <c r="P25" s="36">
        <f ca="1">SUM(INDIRECT(CONCATENATE("InterveningNaturalFlow!",P$1,$A25)):INDIRECT(CONCATENATE("InterveningNaturalFlow!",P$1,$B25)))</f>
        <v>418288</v>
      </c>
      <c r="Q25" s="36">
        <f ca="1">SUM(INDIRECT(CONCATENATE("InterveningNaturalFlow!",Q$1,$A25)):INDIRECT(CONCATENATE("InterveningNaturalFlow!",Q$1,$B25)))</f>
        <v>648969</v>
      </c>
      <c r="R25" s="36">
        <f ca="1">SUM(INDIRECT(CONCATENATE("InterveningNaturalFlow!",R$1,$A25)):INDIRECT(CONCATENATE("InterveningNaturalFlow!",R$1,$B25)))</f>
        <v>509400</v>
      </c>
      <c r="S25" s="36">
        <f ca="1">SUM(INDIRECT(CONCATENATE("InterveningNaturalFlow!",S$1,$A25)):INDIRECT(CONCATENATE("InterveningNaturalFlow!",S$1,$B25)))</f>
        <v>402858</v>
      </c>
      <c r="T25" s="36">
        <f ca="1">SUM(INDIRECT(CONCATENATE("InterveningNaturalFlow!",T$1,$A25)):INDIRECT(CONCATENATE("InterveningNaturalFlow!",T$1,$B25)))</f>
        <v>200571</v>
      </c>
      <c r="U25" s="36">
        <f ca="1">SUM(INDIRECT(CONCATENATE("InterveningNaturalFlow!",U$1,$A25)):INDIRECT(CONCATENATE("InterveningNaturalFlow!",U$1,$B25)))</f>
        <v>1242633</v>
      </c>
      <c r="V25" s="36">
        <f ca="1">SUM(INDIRECT(CONCATENATE("InterveningNaturalFlow!",V$1,$A25)):INDIRECT(CONCATENATE("InterveningNaturalFlow!",V$1,$B25)))</f>
        <v>1067306</v>
      </c>
      <c r="W25" s="36">
        <f ca="1">SUM(INDIRECT(CONCATENATE("InterveningNaturalFlow!",W$1,$A25)):INDIRECT(CONCATENATE("InterveningNaturalFlow!",W$1,$B25)))</f>
        <v>647552</v>
      </c>
      <c r="X25" s="35"/>
      <c r="Y25" s="36">
        <f ca="1">SUM(INDIRECT(CONCATENATE("InterveningNaturalFlow!",Y$1,$A25)):INDIRECT(CONCATENATE("InterveningNaturalFlow!",Y$1,$B25)))</f>
        <v>19292</v>
      </c>
      <c r="Z25" s="36">
        <f ca="1">SUM(INDIRECT(CONCATENATE("InterveningNaturalFlow!",Z$1,$A25)):INDIRECT(CONCATENATE("InterveningNaturalFlow!",Z$1,$B25)))</f>
        <v>168787</v>
      </c>
      <c r="AA25" s="36">
        <f ca="1">SUM(INDIRECT(CONCATENATE("InterveningNaturalFlow!",AA$1,$A25)):INDIRECT(CONCATENATE("InterveningNaturalFlow!",AA$1,$B25)))</f>
        <v>364058</v>
      </c>
      <c r="AB25" s="36">
        <f ca="1">SUM(INDIRECT(CONCATENATE("InterveningNaturalFlow!",AB$1,$A25)):INDIRECT(CONCATENATE("InterveningNaturalFlow!",AB$1,$B25)))</f>
        <v>126833</v>
      </c>
      <c r="AC25" s="36">
        <f ca="1">SUM(INDIRECT(CONCATENATE("InterveningNaturalFlow!",AC$1,$A25)):INDIRECT(CONCATENATE("InterveningNaturalFlow!",AC$1,$B25)))</f>
        <v>1088937</v>
      </c>
      <c r="AD25" s="36">
        <f ca="1">SUM(INDIRECT(CONCATENATE("InterveningNaturalFlow!",AD$1,$A25)):INDIRECT(CONCATENATE("InterveningNaturalFlow!",AD$1,$B25)))</f>
        <v>277017</v>
      </c>
      <c r="AE25" s="36">
        <f ca="1">SUM(INDIRECT(CONCATENATE("InterveningNaturalFlow!",AE$1,$A25)):INDIRECT(CONCATENATE("InterveningNaturalFlow!",AE$1,$B25)))</f>
        <v>52400</v>
      </c>
      <c r="AF25" s="36">
        <f ca="1">SUM(INDIRECT(CONCATENATE("InterveningNaturalFlow!",AF$1,$A25)):INDIRECT(CONCATENATE("InterveningNaturalFlow!",AF$1,$B25)))</f>
        <v>128680</v>
      </c>
      <c r="AG25" s="36">
        <f ca="1">SUM(INDIRECT(CONCATENATE("InterveningNaturalFlow!",AG$1,$A25)):INDIRECT(CONCATENATE("InterveningNaturalFlow!",AG$1,$B25)))</f>
        <v>127520</v>
      </c>
    </row>
    <row r="26" spans="1:33" s="2" customFormat="1" x14ac:dyDescent="0.2">
      <c r="A26" s="43">
        <f t="shared" si="1"/>
        <v>234</v>
      </c>
      <c r="B26" s="43">
        <f t="shared" si="1"/>
        <v>245</v>
      </c>
      <c r="C26" s="6">
        <v>1925</v>
      </c>
      <c r="D26" s="36">
        <f ca="1">SUM(INDIRECT(CONCATENATE("InterveningNaturalFlow!",D$1,$A26)):INDIRECT(CONCATENATE("InterveningNaturalFlow!",D$1,$B26)))</f>
        <v>1890624</v>
      </c>
      <c r="E26" s="36">
        <f ca="1">SUM(INDIRECT(CONCATENATE("InterveningNaturalFlow!",E$1,$A26)):INDIRECT(CONCATENATE("InterveningNaturalFlow!",E$1,$B26)))</f>
        <v>1319423</v>
      </c>
      <c r="F26" s="36">
        <f ca="1">SUM(INDIRECT(CONCATENATE("InterveningNaturalFlow!",F$1,$A26)):INDIRECT(CONCATENATE("InterveningNaturalFlow!",F$1,$B26)))</f>
        <v>142921</v>
      </c>
      <c r="G26" s="36">
        <f ca="1">SUM(INDIRECT(CONCATENATE("InterveningNaturalFlow!",G$1,$A26)):INDIRECT(CONCATENATE("InterveningNaturalFlow!",G$1,$B26)))</f>
        <v>893607</v>
      </c>
      <c r="H26" s="36">
        <f ca="1">SUM(INDIRECT(CONCATENATE("InterveningNaturalFlow!",H$1,$A26)):INDIRECT(CONCATENATE("InterveningNaturalFlow!",H$1,$B26)))</f>
        <v>162000</v>
      </c>
      <c r="I26" s="36">
        <f ca="1">SUM(INDIRECT(CONCATENATE("InterveningNaturalFlow!",I$1,$A26)):INDIRECT(CONCATENATE("InterveningNaturalFlow!",I$1,$B26)))</f>
        <v>972905</v>
      </c>
      <c r="J26" s="36">
        <f ca="1">SUM(INDIRECT(CONCATENATE("InterveningNaturalFlow!",J$1,$A26)):INDIRECT(CONCATENATE("InterveningNaturalFlow!",J$1,$B26)))</f>
        <v>680805</v>
      </c>
      <c r="K26" s="36">
        <f ca="1">SUM(INDIRECT(CONCATENATE("InterveningNaturalFlow!",K$1,$A26)):INDIRECT(CONCATENATE("InterveningNaturalFlow!",K$1,$B26)))</f>
        <v>-19464</v>
      </c>
      <c r="L26" s="36">
        <f ca="1">SUM(INDIRECT(CONCATENATE("InterveningNaturalFlow!",L$1,$A26)):INDIRECT(CONCATENATE("InterveningNaturalFlow!",L$1,$B26)))</f>
        <v>1393700</v>
      </c>
      <c r="M26" s="36">
        <f ca="1">SUM(INDIRECT(CONCATENATE("InterveningNaturalFlow!",M$1,$A26)):INDIRECT(CONCATENATE("InterveningNaturalFlow!",M$1,$B26)))</f>
        <v>109900</v>
      </c>
      <c r="N26" s="36">
        <f ca="1">SUM(INDIRECT(CONCATENATE("InterveningNaturalFlow!",N$1,$A26)):INDIRECT(CONCATENATE("InterveningNaturalFlow!",N$1,$B26)))</f>
        <v>526551</v>
      </c>
      <c r="O26" s="36">
        <f ca="1">SUM(INDIRECT(CONCATENATE("InterveningNaturalFlow!",O$1,$A26)):INDIRECT(CONCATENATE("InterveningNaturalFlow!",O$1,$B26)))</f>
        <v>1050105</v>
      </c>
      <c r="P26" s="36">
        <f ca="1">SUM(INDIRECT(CONCATENATE("InterveningNaturalFlow!",P$1,$A26)):INDIRECT(CONCATENATE("InterveningNaturalFlow!",P$1,$B26)))</f>
        <v>436717</v>
      </c>
      <c r="Q26" s="36">
        <f ca="1">SUM(INDIRECT(CONCATENATE("InterveningNaturalFlow!",Q$1,$A26)):INDIRECT(CONCATENATE("InterveningNaturalFlow!",Q$1,$B26)))</f>
        <v>682224</v>
      </c>
      <c r="R26" s="36">
        <f ca="1">SUM(INDIRECT(CONCATENATE("InterveningNaturalFlow!",R$1,$A26)):INDIRECT(CONCATENATE("InterveningNaturalFlow!",R$1,$B26)))</f>
        <v>568000</v>
      </c>
      <c r="S26" s="36">
        <f ca="1">SUM(INDIRECT(CONCATENATE("InterveningNaturalFlow!",S$1,$A26)):INDIRECT(CONCATENATE("InterveningNaturalFlow!",S$1,$B26)))</f>
        <v>68587</v>
      </c>
      <c r="T26" s="36">
        <f ca="1">SUM(INDIRECT(CONCATENATE("InterveningNaturalFlow!",T$1,$A26)):INDIRECT(CONCATENATE("InterveningNaturalFlow!",T$1,$B26)))</f>
        <v>184456</v>
      </c>
      <c r="U26" s="36">
        <f ca="1">SUM(INDIRECT(CONCATENATE("InterveningNaturalFlow!",U$1,$A26)):INDIRECT(CONCATENATE("InterveningNaturalFlow!",U$1,$B26)))</f>
        <v>1092160</v>
      </c>
      <c r="V26" s="36">
        <f ca="1">SUM(INDIRECT(CONCATENATE("InterveningNaturalFlow!",V$1,$A26)):INDIRECT(CONCATENATE("InterveningNaturalFlow!",V$1,$B26)))</f>
        <v>953473</v>
      </c>
      <c r="W26" s="36">
        <f ca="1">SUM(INDIRECT(CONCATENATE("InterveningNaturalFlow!",W$1,$A26)):INDIRECT(CONCATENATE("InterveningNaturalFlow!",W$1,$B26)))</f>
        <v>405744</v>
      </c>
      <c r="X26" s="35"/>
      <c r="Y26" s="36">
        <f ca="1">SUM(INDIRECT(CONCATENATE("InterveningNaturalFlow!",Y$1,$A26)):INDIRECT(CONCATENATE("InterveningNaturalFlow!",Y$1,$B26)))</f>
        <v>29521</v>
      </c>
      <c r="Z26" s="36">
        <f ca="1">SUM(INDIRECT(CONCATENATE("InterveningNaturalFlow!",Z$1,$A26)):INDIRECT(CONCATENATE("InterveningNaturalFlow!",Z$1,$B26)))</f>
        <v>90192</v>
      </c>
      <c r="AA26" s="36">
        <f ca="1">SUM(INDIRECT(CONCATENATE("InterveningNaturalFlow!",AA$1,$A26)):INDIRECT(CONCATENATE("InterveningNaturalFlow!",AA$1,$B26)))</f>
        <v>304333</v>
      </c>
      <c r="AB26" s="36">
        <f ca="1">SUM(INDIRECT(CONCATENATE("InterveningNaturalFlow!",AB$1,$A26)):INDIRECT(CONCATENATE("InterveningNaturalFlow!",AB$1,$B26)))</f>
        <v>145678</v>
      </c>
      <c r="AC26" s="36">
        <f ca="1">SUM(INDIRECT(CONCATENATE("InterveningNaturalFlow!",AC$1,$A26)):INDIRECT(CONCATENATE("InterveningNaturalFlow!",AC$1,$B26)))</f>
        <v>164007</v>
      </c>
      <c r="AD26" s="36">
        <f ca="1">SUM(INDIRECT(CONCATENATE("InterveningNaturalFlow!",AD$1,$A26)):INDIRECT(CONCATENATE("InterveningNaturalFlow!",AD$1,$B26)))</f>
        <v>385048</v>
      </c>
      <c r="AE26" s="36">
        <f ca="1">SUM(INDIRECT(CONCATENATE("InterveningNaturalFlow!",AE$1,$A26)):INDIRECT(CONCATENATE("InterveningNaturalFlow!",AE$1,$B26)))</f>
        <v>115200</v>
      </c>
      <c r="AF26" s="36">
        <f ca="1">SUM(INDIRECT(CONCATENATE("InterveningNaturalFlow!",AF$1,$A26)):INDIRECT(CONCATENATE("InterveningNaturalFlow!",AF$1,$B26)))</f>
        <v>218544</v>
      </c>
      <c r="AG26" s="36">
        <f ca="1">SUM(INDIRECT(CONCATENATE("InterveningNaturalFlow!",AG$1,$A26)):INDIRECT(CONCATENATE("InterveningNaturalFlow!",AG$1,$B26)))</f>
        <v>74885</v>
      </c>
    </row>
    <row r="27" spans="1:33" s="2" customFormat="1" x14ac:dyDescent="0.2">
      <c r="A27" s="43">
        <f t="shared" si="1"/>
        <v>246</v>
      </c>
      <c r="B27" s="43">
        <f t="shared" si="1"/>
        <v>257</v>
      </c>
      <c r="C27" s="6">
        <v>1926</v>
      </c>
      <c r="D27" s="36">
        <f ca="1">SUM(INDIRECT(CONCATENATE("InterveningNaturalFlow!",D$1,$A27)):INDIRECT(CONCATENATE("InterveningNaturalFlow!",D$1,$B27)))</f>
        <v>2689544</v>
      </c>
      <c r="E27" s="36">
        <f ca="1">SUM(INDIRECT(CONCATENATE("InterveningNaturalFlow!",E$1,$A27)):INDIRECT(CONCATENATE("InterveningNaturalFlow!",E$1,$B27)))</f>
        <v>1620792</v>
      </c>
      <c r="F27" s="36">
        <f ca="1">SUM(INDIRECT(CONCATENATE("InterveningNaturalFlow!",F$1,$A27)):INDIRECT(CONCATENATE("InterveningNaturalFlow!",F$1,$B27)))</f>
        <v>177981</v>
      </c>
      <c r="G27" s="36">
        <f ca="1">SUM(INDIRECT(CONCATENATE("InterveningNaturalFlow!",G$1,$A27)):INDIRECT(CONCATENATE("InterveningNaturalFlow!",G$1,$B27)))</f>
        <v>892247</v>
      </c>
      <c r="H27" s="36">
        <f ca="1">SUM(INDIRECT(CONCATENATE("InterveningNaturalFlow!",H$1,$A27)):INDIRECT(CONCATENATE("InterveningNaturalFlow!",H$1,$B27)))</f>
        <v>168900</v>
      </c>
      <c r="I27" s="36">
        <f ca="1">SUM(INDIRECT(CONCATENATE("InterveningNaturalFlow!",I$1,$A27)):INDIRECT(CONCATENATE("InterveningNaturalFlow!",I$1,$B27)))</f>
        <v>1211637</v>
      </c>
      <c r="J27" s="36">
        <f ca="1">SUM(INDIRECT(CONCATENATE("InterveningNaturalFlow!",J$1,$A27)):INDIRECT(CONCATENATE("InterveningNaturalFlow!",J$1,$B27)))</f>
        <v>761920</v>
      </c>
      <c r="K27" s="36">
        <f ca="1">SUM(INDIRECT(CONCATENATE("InterveningNaturalFlow!",K$1,$A27)):INDIRECT(CONCATENATE("InterveningNaturalFlow!",K$1,$B27)))</f>
        <v>137737</v>
      </c>
      <c r="L27" s="36">
        <f ca="1">SUM(INDIRECT(CONCATENATE("InterveningNaturalFlow!",L$1,$A27)):INDIRECT(CONCATENATE("InterveningNaturalFlow!",L$1,$B27)))</f>
        <v>1103300</v>
      </c>
      <c r="M27" s="36">
        <f ca="1">SUM(INDIRECT(CONCATENATE("InterveningNaturalFlow!",M$1,$A27)):INDIRECT(CONCATENATE("InterveningNaturalFlow!",M$1,$B27)))</f>
        <v>107200</v>
      </c>
      <c r="N27" s="36">
        <f ca="1">SUM(INDIRECT(CONCATENATE("InterveningNaturalFlow!",N$1,$A27)):INDIRECT(CONCATENATE("InterveningNaturalFlow!",N$1,$B27)))</f>
        <v>454190</v>
      </c>
      <c r="O27" s="36">
        <f ca="1">SUM(INDIRECT(CONCATENATE("InterveningNaturalFlow!",O$1,$A27)):INDIRECT(CONCATENATE("InterveningNaturalFlow!",O$1,$B27)))</f>
        <v>1185537</v>
      </c>
      <c r="P27" s="36">
        <f ca="1">SUM(INDIRECT(CONCATENATE("InterveningNaturalFlow!",P$1,$A27)):INDIRECT(CONCATENATE("InterveningNaturalFlow!",P$1,$B27)))</f>
        <v>572766</v>
      </c>
      <c r="Q27" s="36">
        <f ca="1">SUM(INDIRECT(CONCATENATE("InterveningNaturalFlow!",Q$1,$A27)):INDIRECT(CONCATENATE("InterveningNaturalFlow!",Q$1,$B27)))</f>
        <v>783384</v>
      </c>
      <c r="R27" s="36">
        <f ca="1">SUM(INDIRECT(CONCATENATE("InterveningNaturalFlow!",R$1,$A27)):INDIRECT(CONCATENATE("InterveningNaturalFlow!",R$1,$B27)))</f>
        <v>694400</v>
      </c>
      <c r="S27" s="36">
        <f ca="1">SUM(INDIRECT(CONCATENATE("InterveningNaturalFlow!",S$1,$A27)):INDIRECT(CONCATENATE("InterveningNaturalFlow!",S$1,$B27)))</f>
        <v>317370</v>
      </c>
      <c r="T27" s="36">
        <f ca="1">SUM(INDIRECT(CONCATENATE("InterveningNaturalFlow!",T$1,$A27)):INDIRECT(CONCATENATE("InterveningNaturalFlow!",T$1,$B27)))</f>
        <v>249047</v>
      </c>
      <c r="U27" s="36">
        <f ca="1">SUM(INDIRECT(CONCATENATE("InterveningNaturalFlow!",U$1,$A27)):INDIRECT(CONCATENATE("InterveningNaturalFlow!",U$1,$B27)))</f>
        <v>1295906</v>
      </c>
      <c r="V27" s="36">
        <f ca="1">SUM(INDIRECT(CONCATENATE("InterveningNaturalFlow!",V$1,$A27)):INDIRECT(CONCATENATE("InterveningNaturalFlow!",V$1,$B27)))</f>
        <v>1128323</v>
      </c>
      <c r="W27" s="36">
        <f ca="1">SUM(INDIRECT(CONCATENATE("InterveningNaturalFlow!",W$1,$A27)):INDIRECT(CONCATENATE("InterveningNaturalFlow!",W$1,$B27)))</f>
        <v>696445</v>
      </c>
      <c r="X27" s="35"/>
      <c r="Y27" s="36">
        <f ca="1">SUM(INDIRECT(CONCATENATE("InterveningNaturalFlow!",Y$1,$A27)):INDIRECT(CONCATENATE("InterveningNaturalFlow!",Y$1,$B27)))</f>
        <v>32070</v>
      </c>
      <c r="Z27" s="36">
        <f ca="1">SUM(INDIRECT(CONCATENATE("InterveningNaturalFlow!",Z$1,$A27)):INDIRECT(CONCATENATE("InterveningNaturalFlow!",Z$1,$B27)))</f>
        <v>196440</v>
      </c>
      <c r="AA27" s="36">
        <f ca="1">SUM(INDIRECT(CONCATENATE("InterveningNaturalFlow!",AA$1,$A27)):INDIRECT(CONCATENATE("InterveningNaturalFlow!",AA$1,$B27)))</f>
        <v>215248</v>
      </c>
      <c r="AB27" s="36">
        <f ca="1">SUM(INDIRECT(CONCATENATE("InterveningNaturalFlow!",AB$1,$A27)):INDIRECT(CONCATENATE("InterveningNaturalFlow!",AB$1,$B27)))</f>
        <v>156646</v>
      </c>
      <c r="AC27" s="36">
        <f ca="1">SUM(INDIRECT(CONCATENATE("InterveningNaturalFlow!",AC$1,$A27)):INDIRECT(CONCATENATE("InterveningNaturalFlow!",AC$1,$B27)))</f>
        <v>63767</v>
      </c>
      <c r="AD27" s="36">
        <f ca="1">SUM(INDIRECT(CONCATENATE("InterveningNaturalFlow!",AD$1,$A27)):INDIRECT(CONCATENATE("InterveningNaturalFlow!",AD$1,$B27)))</f>
        <v>308106</v>
      </c>
      <c r="AE27" s="36">
        <f ca="1">SUM(INDIRECT(CONCATENATE("InterveningNaturalFlow!",AE$1,$A27)):INDIRECT(CONCATENATE("InterveningNaturalFlow!",AE$1,$B27)))</f>
        <v>139400</v>
      </c>
      <c r="AF27" s="36">
        <f ca="1">SUM(INDIRECT(CONCATENATE("InterveningNaturalFlow!",AF$1,$A27)):INDIRECT(CONCATENATE("InterveningNaturalFlow!",AF$1,$B27)))</f>
        <v>78915</v>
      </c>
      <c r="AG27" s="36">
        <f ca="1">SUM(INDIRECT(CONCATENATE("InterveningNaturalFlow!",AG$1,$A27)):INDIRECT(CONCATENATE("InterveningNaturalFlow!",AG$1,$B27)))</f>
        <v>6461</v>
      </c>
    </row>
    <row r="28" spans="1:33" s="2" customFormat="1" x14ac:dyDescent="0.2">
      <c r="A28" s="43">
        <f t="shared" si="1"/>
        <v>258</v>
      </c>
      <c r="B28" s="43">
        <f t="shared" si="1"/>
        <v>269</v>
      </c>
      <c r="C28" s="6">
        <v>1927</v>
      </c>
      <c r="D28" s="36">
        <f ca="1">SUM(INDIRECT(CONCATENATE("InterveningNaturalFlow!",D$1,$A28)):INDIRECT(CONCATENATE("InterveningNaturalFlow!",D$1,$B28)))</f>
        <v>2468717</v>
      </c>
      <c r="E28" s="36">
        <f ca="1">SUM(INDIRECT(CONCATENATE("InterveningNaturalFlow!",E$1,$A28)):INDIRECT(CONCATENATE("InterveningNaturalFlow!",E$1,$B28)))</f>
        <v>1826081</v>
      </c>
      <c r="F28" s="36">
        <f ca="1">SUM(INDIRECT(CONCATENATE("InterveningNaturalFlow!",F$1,$A28)):INDIRECT(CONCATENATE("InterveningNaturalFlow!",F$1,$B28)))</f>
        <v>177101</v>
      </c>
      <c r="G28" s="36">
        <f ca="1">SUM(INDIRECT(CONCATENATE("InterveningNaturalFlow!",G$1,$A28)):INDIRECT(CONCATENATE("InterveningNaturalFlow!",G$1,$B28)))</f>
        <v>1181127</v>
      </c>
      <c r="H28" s="36">
        <f ca="1">SUM(INDIRECT(CONCATENATE("InterveningNaturalFlow!",H$1,$A28)):INDIRECT(CONCATENATE("InterveningNaturalFlow!",H$1,$B28)))</f>
        <v>215400</v>
      </c>
      <c r="I28" s="36">
        <f ca="1">SUM(INDIRECT(CONCATENATE("InterveningNaturalFlow!",I$1,$A28)):INDIRECT(CONCATENATE("InterveningNaturalFlow!",I$1,$B28)))</f>
        <v>1261444</v>
      </c>
      <c r="J28" s="36">
        <f ca="1">SUM(INDIRECT(CONCATENATE("InterveningNaturalFlow!",J$1,$A28)):INDIRECT(CONCATENATE("InterveningNaturalFlow!",J$1,$B28)))</f>
        <v>1180596</v>
      </c>
      <c r="K28" s="36">
        <f ca="1">SUM(INDIRECT(CONCATENATE("InterveningNaturalFlow!",K$1,$A28)):INDIRECT(CONCATENATE("InterveningNaturalFlow!",K$1,$B28)))</f>
        <v>160791</v>
      </c>
      <c r="L28" s="36">
        <f ca="1">SUM(INDIRECT(CONCATENATE("InterveningNaturalFlow!",L$1,$A28)):INDIRECT(CONCATENATE("InterveningNaturalFlow!",L$1,$B28)))</f>
        <v>1554500</v>
      </c>
      <c r="M28" s="36">
        <f ca="1">SUM(INDIRECT(CONCATENATE("InterveningNaturalFlow!",M$1,$A28)):INDIRECT(CONCATENATE("InterveningNaturalFlow!",M$1,$B28)))</f>
        <v>138600</v>
      </c>
      <c r="N28" s="36">
        <f ca="1">SUM(INDIRECT(CONCATENATE("InterveningNaturalFlow!",N$1,$A28)):INDIRECT(CONCATENATE("InterveningNaturalFlow!",N$1,$B28)))</f>
        <v>668010</v>
      </c>
      <c r="O28" s="36">
        <f ca="1">SUM(INDIRECT(CONCATENATE("InterveningNaturalFlow!",O$1,$A28)):INDIRECT(CONCATENATE("InterveningNaturalFlow!",O$1,$B28)))</f>
        <v>1381396</v>
      </c>
      <c r="P28" s="36">
        <f ca="1">SUM(INDIRECT(CONCATENATE("InterveningNaturalFlow!",P$1,$A28)):INDIRECT(CONCATENATE("InterveningNaturalFlow!",P$1,$B28)))</f>
        <v>565895</v>
      </c>
      <c r="Q28" s="36">
        <f ca="1">SUM(INDIRECT(CONCATENATE("InterveningNaturalFlow!",Q$1,$A28)):INDIRECT(CONCATENATE("InterveningNaturalFlow!",Q$1,$B28)))</f>
        <v>899222</v>
      </c>
      <c r="R28" s="36">
        <f ca="1">SUM(INDIRECT(CONCATENATE("InterveningNaturalFlow!",R$1,$A28)):INDIRECT(CONCATENATE("InterveningNaturalFlow!",R$1,$B28)))</f>
        <v>572600</v>
      </c>
      <c r="S28" s="36">
        <f ca="1">SUM(INDIRECT(CONCATENATE("InterveningNaturalFlow!",S$1,$A28)):INDIRECT(CONCATENATE("InterveningNaturalFlow!",S$1,$B28)))</f>
        <v>334033</v>
      </c>
      <c r="T28" s="36">
        <f ca="1">SUM(INDIRECT(CONCATENATE("InterveningNaturalFlow!",T$1,$A28)):INDIRECT(CONCATENATE("InterveningNaturalFlow!",T$1,$B28)))</f>
        <v>275372</v>
      </c>
      <c r="U28" s="36">
        <f ca="1">SUM(INDIRECT(CONCATENATE("InterveningNaturalFlow!",U$1,$A28)):INDIRECT(CONCATENATE("InterveningNaturalFlow!",U$1,$B28)))</f>
        <v>1938268</v>
      </c>
      <c r="V28" s="36">
        <f ca="1">SUM(INDIRECT(CONCATENATE("InterveningNaturalFlow!",V$1,$A28)):INDIRECT(CONCATENATE("InterveningNaturalFlow!",V$1,$B28)))</f>
        <v>1638972</v>
      </c>
      <c r="W28" s="36">
        <f ca="1">SUM(INDIRECT(CONCATENATE("InterveningNaturalFlow!",W$1,$A28)):INDIRECT(CONCATENATE("InterveningNaturalFlow!",W$1,$B28)))</f>
        <v>251640</v>
      </c>
      <c r="X28" s="35"/>
      <c r="Y28" s="36">
        <f ca="1">SUM(INDIRECT(CONCATENATE("InterveningNaturalFlow!",Y$1,$A28)):INDIRECT(CONCATENATE("InterveningNaturalFlow!",Y$1,$B28)))</f>
        <v>45933</v>
      </c>
      <c r="Z28" s="36">
        <f ca="1">SUM(INDIRECT(CONCATENATE("InterveningNaturalFlow!",Z$1,$A28)):INDIRECT(CONCATENATE("InterveningNaturalFlow!",Z$1,$B28)))</f>
        <v>429583</v>
      </c>
      <c r="AA28" s="36">
        <f ca="1">SUM(INDIRECT(CONCATENATE("InterveningNaturalFlow!",AA$1,$A28)):INDIRECT(CONCATENATE("InterveningNaturalFlow!",AA$1,$B28)))</f>
        <v>245464</v>
      </c>
      <c r="AB28" s="36">
        <f ca="1">SUM(INDIRECT(CONCATENATE("InterveningNaturalFlow!",AB$1,$A28)):INDIRECT(CONCATENATE("InterveningNaturalFlow!",AB$1,$B28)))</f>
        <v>203921</v>
      </c>
      <c r="AC28" s="36">
        <f ca="1">SUM(INDIRECT(CONCATENATE("InterveningNaturalFlow!",AC$1,$A28)):INDIRECT(CONCATENATE("InterveningNaturalFlow!",AC$1,$B28)))</f>
        <v>-41239</v>
      </c>
      <c r="AD28" s="36">
        <f ca="1">SUM(INDIRECT(CONCATENATE("InterveningNaturalFlow!",AD$1,$A28)):INDIRECT(CONCATENATE("InterveningNaturalFlow!",AD$1,$B28)))</f>
        <v>91082</v>
      </c>
      <c r="AE28" s="36">
        <f ca="1">SUM(INDIRECT(CONCATENATE("InterveningNaturalFlow!",AE$1,$A28)):INDIRECT(CONCATENATE("InterveningNaturalFlow!",AE$1,$B28)))</f>
        <v>432400</v>
      </c>
      <c r="AF28" s="36">
        <f ca="1">SUM(INDIRECT(CONCATENATE("InterveningNaturalFlow!",AF$1,$A28)):INDIRECT(CONCATENATE("InterveningNaturalFlow!",AF$1,$B28)))</f>
        <v>-2340</v>
      </c>
      <c r="AG28" s="36">
        <f ca="1">SUM(INDIRECT(CONCATENATE("InterveningNaturalFlow!",AG$1,$A28)):INDIRECT(CONCATENATE("InterveningNaturalFlow!",AG$1,$B28)))</f>
        <v>119650</v>
      </c>
    </row>
    <row r="29" spans="1:33" s="2" customFormat="1" x14ac:dyDescent="0.2">
      <c r="A29" s="43">
        <f t="shared" si="1"/>
        <v>270</v>
      </c>
      <c r="B29" s="43">
        <f t="shared" si="1"/>
        <v>281</v>
      </c>
      <c r="C29" s="6">
        <v>1928</v>
      </c>
      <c r="D29" s="36">
        <f ca="1">SUM(INDIRECT(CONCATENATE("InterveningNaturalFlow!",D$1,$A29)):INDIRECT(CONCATENATE("InterveningNaturalFlow!",D$1,$B29)))</f>
        <v>2914777</v>
      </c>
      <c r="E29" s="36">
        <f ca="1">SUM(INDIRECT(CONCATENATE("InterveningNaturalFlow!",E$1,$A29)):INDIRECT(CONCATENATE("InterveningNaturalFlow!",E$1,$B29)))</f>
        <v>1819231</v>
      </c>
      <c r="F29" s="36">
        <f ca="1">SUM(INDIRECT(CONCATENATE("InterveningNaturalFlow!",F$1,$A29)):INDIRECT(CONCATENATE("InterveningNaturalFlow!",F$1,$B29)))</f>
        <v>226852</v>
      </c>
      <c r="G29" s="36">
        <f ca="1">SUM(INDIRECT(CONCATENATE("InterveningNaturalFlow!",G$1,$A29)):INDIRECT(CONCATENATE("InterveningNaturalFlow!",G$1,$B29)))</f>
        <v>1291003</v>
      </c>
      <c r="H29" s="36">
        <f ca="1">SUM(INDIRECT(CONCATENATE("InterveningNaturalFlow!",H$1,$A29)):INDIRECT(CONCATENATE("InterveningNaturalFlow!",H$1,$B29)))</f>
        <v>254500</v>
      </c>
      <c r="I29" s="36">
        <f ca="1">SUM(INDIRECT(CONCATENATE("InterveningNaturalFlow!",I$1,$A29)):INDIRECT(CONCATENATE("InterveningNaturalFlow!",I$1,$B29)))</f>
        <v>1148190</v>
      </c>
      <c r="J29" s="36">
        <f ca="1">SUM(INDIRECT(CONCATENATE("InterveningNaturalFlow!",J$1,$A29)):INDIRECT(CONCATENATE("InterveningNaturalFlow!",J$1,$B29)))</f>
        <v>864615</v>
      </c>
      <c r="K29" s="36">
        <f ca="1">SUM(INDIRECT(CONCATENATE("InterveningNaturalFlow!",K$1,$A29)):INDIRECT(CONCATENATE("InterveningNaturalFlow!",K$1,$B29)))</f>
        <v>104870</v>
      </c>
      <c r="L29" s="36">
        <f ca="1">SUM(INDIRECT(CONCATENATE("InterveningNaturalFlow!",L$1,$A29)):INDIRECT(CONCATENATE("InterveningNaturalFlow!",L$1,$B29)))</f>
        <v>1520500</v>
      </c>
      <c r="M29" s="36">
        <f ca="1">SUM(INDIRECT(CONCATENATE("InterveningNaturalFlow!",M$1,$A29)):INDIRECT(CONCATENATE("InterveningNaturalFlow!",M$1,$B29)))</f>
        <v>128000</v>
      </c>
      <c r="N29" s="36">
        <f ca="1">SUM(INDIRECT(CONCATENATE("InterveningNaturalFlow!",N$1,$A29)):INDIRECT(CONCATENATE("InterveningNaturalFlow!",N$1,$B29)))</f>
        <v>614204</v>
      </c>
      <c r="O29" s="36">
        <f ca="1">SUM(INDIRECT(CONCATENATE("InterveningNaturalFlow!",O$1,$A29)):INDIRECT(CONCATENATE("InterveningNaturalFlow!",O$1,$B29)))</f>
        <v>1563089</v>
      </c>
      <c r="P29" s="36">
        <f ca="1">SUM(INDIRECT(CONCATENATE("InterveningNaturalFlow!",P$1,$A29)):INDIRECT(CONCATENATE("InterveningNaturalFlow!",P$1,$B29)))</f>
        <v>622623</v>
      </c>
      <c r="Q29" s="36">
        <f ca="1">SUM(INDIRECT(CONCATENATE("InterveningNaturalFlow!",Q$1,$A29)):INDIRECT(CONCATENATE("InterveningNaturalFlow!",Q$1,$B29)))</f>
        <v>981455</v>
      </c>
      <c r="R29" s="36">
        <f ca="1">SUM(INDIRECT(CONCATENATE("InterveningNaturalFlow!",R$1,$A29)):INDIRECT(CONCATENATE("InterveningNaturalFlow!",R$1,$B29)))</f>
        <v>724700</v>
      </c>
      <c r="S29" s="36">
        <f ca="1">SUM(INDIRECT(CONCATENATE("InterveningNaturalFlow!",S$1,$A29)):INDIRECT(CONCATENATE("InterveningNaturalFlow!",S$1,$B29)))</f>
        <v>625276</v>
      </c>
      <c r="T29" s="36">
        <f ca="1">SUM(INDIRECT(CONCATENATE("InterveningNaturalFlow!",T$1,$A29)):INDIRECT(CONCATENATE("InterveningNaturalFlow!",T$1,$B29)))</f>
        <v>266892</v>
      </c>
      <c r="U29" s="36">
        <f ca="1">SUM(INDIRECT(CONCATENATE("InterveningNaturalFlow!",U$1,$A29)):INDIRECT(CONCATENATE("InterveningNaturalFlow!",U$1,$B29)))</f>
        <v>952350</v>
      </c>
      <c r="V29" s="36">
        <f ca="1">SUM(INDIRECT(CONCATENATE("InterveningNaturalFlow!",V$1,$A29)):INDIRECT(CONCATENATE("InterveningNaturalFlow!",V$1,$B29)))</f>
        <v>964956</v>
      </c>
      <c r="W29" s="36">
        <f ca="1">SUM(INDIRECT(CONCATENATE("InterveningNaturalFlow!",W$1,$A29)):INDIRECT(CONCATENATE("InterveningNaturalFlow!",W$1,$B29)))</f>
        <v>182519</v>
      </c>
      <c r="X29" s="35"/>
      <c r="Y29" s="36">
        <f ca="1">SUM(INDIRECT(CONCATENATE("InterveningNaturalFlow!",Y$1,$A29)):INDIRECT(CONCATENATE("InterveningNaturalFlow!",Y$1,$B29)))</f>
        <v>16057</v>
      </c>
      <c r="Z29" s="36">
        <f ca="1">SUM(INDIRECT(CONCATENATE("InterveningNaturalFlow!",Z$1,$A29)):INDIRECT(CONCATENATE("InterveningNaturalFlow!",Z$1,$B29)))</f>
        <v>93654</v>
      </c>
      <c r="AA29" s="36">
        <f ca="1">SUM(INDIRECT(CONCATENATE("InterveningNaturalFlow!",AA$1,$A29)):INDIRECT(CONCATENATE("InterveningNaturalFlow!",AA$1,$B29)))</f>
        <v>211927</v>
      </c>
      <c r="AB29" s="36">
        <f ca="1">SUM(INDIRECT(CONCATENATE("InterveningNaturalFlow!",AB$1,$A29)):INDIRECT(CONCATENATE("InterveningNaturalFlow!",AB$1,$B29)))</f>
        <v>144115</v>
      </c>
      <c r="AC29" s="36">
        <f ca="1">SUM(INDIRECT(CONCATENATE("InterveningNaturalFlow!",AC$1,$A29)):INDIRECT(CONCATENATE("InterveningNaturalFlow!",AC$1,$B29)))</f>
        <v>6512</v>
      </c>
      <c r="AD29" s="36">
        <f ca="1">SUM(INDIRECT(CONCATENATE("InterveningNaturalFlow!",AD$1,$A29)):INDIRECT(CONCATENATE("InterveningNaturalFlow!",AD$1,$B29)))</f>
        <v>184385</v>
      </c>
      <c r="AE29" s="36">
        <f ca="1">SUM(INDIRECT(CONCATENATE("InterveningNaturalFlow!",AE$1,$A29)):INDIRECT(CONCATENATE("InterveningNaturalFlow!",AE$1,$B29)))</f>
        <v>21300</v>
      </c>
      <c r="AF29" s="36">
        <f ca="1">SUM(INDIRECT(CONCATENATE("InterveningNaturalFlow!",AF$1,$A29)):INDIRECT(CONCATENATE("InterveningNaturalFlow!",AF$1,$B29)))</f>
        <v>43240</v>
      </c>
      <c r="AG29" s="36">
        <f ca="1">SUM(INDIRECT(CONCATENATE("InterveningNaturalFlow!",AG$1,$A29)):INDIRECT(CONCATENATE("InterveningNaturalFlow!",AG$1,$B29)))</f>
        <v>-152338</v>
      </c>
    </row>
    <row r="30" spans="1:33" s="2" customFormat="1" x14ac:dyDescent="0.2">
      <c r="A30" s="43">
        <f t="shared" si="1"/>
        <v>282</v>
      </c>
      <c r="B30" s="43">
        <f t="shared" si="1"/>
        <v>293</v>
      </c>
      <c r="C30" s="6">
        <v>1929</v>
      </c>
      <c r="D30" s="36">
        <f ca="1">SUM(INDIRECT(CONCATENATE("InterveningNaturalFlow!",D$1,$A30)):INDIRECT(CONCATENATE("InterveningNaturalFlow!",D$1,$B30)))</f>
        <v>2833078</v>
      </c>
      <c r="E30" s="36">
        <f ca="1">SUM(INDIRECT(CONCATENATE("InterveningNaturalFlow!",E$1,$A30)):INDIRECT(CONCATENATE("InterveningNaturalFlow!",E$1,$B30)))</f>
        <v>1982687</v>
      </c>
      <c r="F30" s="36">
        <f ca="1">SUM(INDIRECT(CONCATENATE("InterveningNaturalFlow!",F$1,$A30)):INDIRECT(CONCATENATE("InterveningNaturalFlow!",F$1,$B30)))</f>
        <v>228900</v>
      </c>
      <c r="G30" s="36">
        <f ca="1">SUM(INDIRECT(CONCATENATE("InterveningNaturalFlow!",G$1,$A30)):INDIRECT(CONCATENATE("InterveningNaturalFlow!",G$1,$B30)))</f>
        <v>1352645</v>
      </c>
      <c r="H30" s="36">
        <f ca="1">SUM(INDIRECT(CONCATENATE("InterveningNaturalFlow!",H$1,$A30)):INDIRECT(CONCATENATE("InterveningNaturalFlow!",H$1,$B30)))</f>
        <v>240700</v>
      </c>
      <c r="I30" s="36">
        <f ca="1">SUM(INDIRECT(CONCATENATE("InterveningNaturalFlow!",I$1,$A30)):INDIRECT(CONCATENATE("InterveningNaturalFlow!",I$1,$B30)))</f>
        <v>1675621</v>
      </c>
      <c r="J30" s="36">
        <f ca="1">SUM(INDIRECT(CONCATENATE("InterveningNaturalFlow!",J$1,$A30)):INDIRECT(CONCATENATE("InterveningNaturalFlow!",J$1,$B30)))</f>
        <v>1296763</v>
      </c>
      <c r="K30" s="36">
        <f ca="1">SUM(INDIRECT(CONCATENATE("InterveningNaturalFlow!",K$1,$A30)):INDIRECT(CONCATENATE("InterveningNaturalFlow!",K$1,$B30)))</f>
        <v>43495</v>
      </c>
      <c r="L30" s="36">
        <f ca="1">SUM(INDIRECT(CONCATENATE("InterveningNaturalFlow!",L$1,$A30)):INDIRECT(CONCATENATE("InterveningNaturalFlow!",L$1,$B30)))</f>
        <v>1168200</v>
      </c>
      <c r="M30" s="36">
        <f ca="1">SUM(INDIRECT(CONCATENATE("InterveningNaturalFlow!",M$1,$A30)):INDIRECT(CONCATENATE("InterveningNaturalFlow!",M$1,$B30)))</f>
        <v>74100</v>
      </c>
      <c r="N30" s="36">
        <f ca="1">SUM(INDIRECT(CONCATENATE("InterveningNaturalFlow!",N$1,$A30)):INDIRECT(CONCATENATE("InterveningNaturalFlow!",N$1,$B30)))</f>
        <v>669935</v>
      </c>
      <c r="O30" s="36">
        <f ca="1">SUM(INDIRECT(CONCATENATE("InterveningNaturalFlow!",O$1,$A30)):INDIRECT(CONCATENATE("InterveningNaturalFlow!",O$1,$B30)))</f>
        <v>2078686</v>
      </c>
      <c r="P30" s="36">
        <f ca="1">SUM(INDIRECT(CONCATENATE("InterveningNaturalFlow!",P$1,$A30)):INDIRECT(CONCATENATE("InterveningNaturalFlow!",P$1,$B30)))</f>
        <v>903345</v>
      </c>
      <c r="Q30" s="36">
        <f ca="1">SUM(INDIRECT(CONCATENATE("InterveningNaturalFlow!",Q$1,$A30)):INDIRECT(CONCATENATE("InterveningNaturalFlow!",Q$1,$B30)))</f>
        <v>1117851</v>
      </c>
      <c r="R30" s="36">
        <f ca="1">SUM(INDIRECT(CONCATENATE("InterveningNaturalFlow!",R$1,$A30)):INDIRECT(CONCATENATE("InterveningNaturalFlow!",R$1,$B30)))</f>
        <v>1284700</v>
      </c>
      <c r="S30" s="36">
        <f ca="1">SUM(INDIRECT(CONCATENATE("InterveningNaturalFlow!",S$1,$A30)):INDIRECT(CONCATENATE("InterveningNaturalFlow!",S$1,$B30)))</f>
        <v>360881</v>
      </c>
      <c r="T30" s="36">
        <f ca="1">SUM(INDIRECT(CONCATENATE("InterveningNaturalFlow!",T$1,$A30)):INDIRECT(CONCATENATE("InterveningNaturalFlow!",T$1,$B30)))</f>
        <v>299861</v>
      </c>
      <c r="U30" s="36">
        <f ca="1">SUM(INDIRECT(CONCATENATE("InterveningNaturalFlow!",U$1,$A30)):INDIRECT(CONCATENATE("InterveningNaturalFlow!",U$1,$B30)))</f>
        <v>1605844</v>
      </c>
      <c r="V30" s="36">
        <f ca="1">SUM(INDIRECT(CONCATENATE("InterveningNaturalFlow!",V$1,$A30)):INDIRECT(CONCATENATE("InterveningNaturalFlow!",V$1,$B30)))</f>
        <v>1639828</v>
      </c>
      <c r="W30" s="36">
        <f ca="1">SUM(INDIRECT(CONCATENATE("InterveningNaturalFlow!",W$1,$A30)):INDIRECT(CONCATENATE("InterveningNaturalFlow!",W$1,$B30)))</f>
        <v>934036</v>
      </c>
      <c r="X30" s="35"/>
      <c r="Y30" s="36">
        <f ca="1">SUM(INDIRECT(CONCATENATE("InterveningNaturalFlow!",Y$1,$A30)):INDIRECT(CONCATENATE("InterveningNaturalFlow!",Y$1,$B30)))</f>
        <v>34814</v>
      </c>
      <c r="Z30" s="36">
        <f ca="1">SUM(INDIRECT(CONCATENATE("InterveningNaturalFlow!",Z$1,$A30)):INDIRECT(CONCATENATE("InterveningNaturalFlow!",Z$1,$B30)))</f>
        <v>558828</v>
      </c>
      <c r="AA30" s="36">
        <f ca="1">SUM(INDIRECT(CONCATENATE("InterveningNaturalFlow!",AA$1,$A30)):INDIRECT(CONCATENATE("InterveningNaturalFlow!",AA$1,$B30)))</f>
        <v>-347548</v>
      </c>
      <c r="AB30" s="36">
        <f ca="1">SUM(INDIRECT(CONCATENATE("InterveningNaturalFlow!",AB$1,$A30)):INDIRECT(CONCATENATE("InterveningNaturalFlow!",AB$1,$B30)))</f>
        <v>171116</v>
      </c>
      <c r="AC30" s="36">
        <f ca="1">SUM(INDIRECT(CONCATENATE("InterveningNaturalFlow!",AC$1,$A30)):INDIRECT(CONCATENATE("InterveningNaturalFlow!",AC$1,$B30)))</f>
        <v>-244766</v>
      </c>
      <c r="AD30" s="36">
        <f ca="1">SUM(INDIRECT(CONCATENATE("InterveningNaturalFlow!",AD$1,$A30)):INDIRECT(CONCATENATE("InterveningNaturalFlow!",AD$1,$B30)))</f>
        <v>45819</v>
      </c>
      <c r="AE30" s="36">
        <f ca="1">SUM(INDIRECT(CONCATENATE("InterveningNaturalFlow!",AE$1,$A30)):INDIRECT(CONCATENATE("InterveningNaturalFlow!",AE$1,$B30)))</f>
        <v>31200</v>
      </c>
      <c r="AF30" s="36">
        <f ca="1">SUM(INDIRECT(CONCATENATE("InterveningNaturalFlow!",AF$1,$A30)):INDIRECT(CONCATENATE("InterveningNaturalFlow!",AF$1,$B30)))</f>
        <v>92324</v>
      </c>
      <c r="AG30" s="36">
        <f ca="1">SUM(INDIRECT(CONCATENATE("InterveningNaturalFlow!",AG$1,$A30)):INDIRECT(CONCATENATE("InterveningNaturalFlow!",AG$1,$B30)))</f>
        <v>-71347</v>
      </c>
    </row>
    <row r="31" spans="1:33" s="2" customFormat="1" x14ac:dyDescent="0.2">
      <c r="A31" s="43">
        <f t="shared" si="1"/>
        <v>294</v>
      </c>
      <c r="B31" s="43">
        <f t="shared" si="1"/>
        <v>305</v>
      </c>
      <c r="C31" s="6">
        <v>1930</v>
      </c>
      <c r="D31" s="36">
        <f ca="1">SUM(INDIRECT(CONCATENATE("InterveningNaturalFlow!",D$1,$A31)):INDIRECT(CONCATENATE("InterveningNaturalFlow!",D$1,$B31)))</f>
        <v>2203512</v>
      </c>
      <c r="E31" s="36">
        <f ca="1">SUM(INDIRECT(CONCATENATE("InterveningNaturalFlow!",E$1,$A31)):INDIRECT(CONCATENATE("InterveningNaturalFlow!",E$1,$B31)))</f>
        <v>1555110</v>
      </c>
      <c r="F31" s="36">
        <f ca="1">SUM(INDIRECT(CONCATENATE("InterveningNaturalFlow!",F$1,$A31)):INDIRECT(CONCATENATE("InterveningNaturalFlow!",F$1,$B31)))</f>
        <v>164780</v>
      </c>
      <c r="G31" s="36">
        <f ca="1">SUM(INDIRECT(CONCATENATE("InterveningNaturalFlow!",G$1,$A31)):INDIRECT(CONCATENATE("InterveningNaturalFlow!",G$1,$B31)))</f>
        <v>1010223</v>
      </c>
      <c r="H31" s="36">
        <f ca="1">SUM(INDIRECT(CONCATENATE("InterveningNaturalFlow!",H$1,$A31)):INDIRECT(CONCATENATE("InterveningNaturalFlow!",H$1,$B31)))</f>
        <v>187700</v>
      </c>
      <c r="I31" s="36">
        <f ca="1">SUM(INDIRECT(CONCATENATE("InterveningNaturalFlow!",I$1,$A31)):INDIRECT(CONCATENATE("InterveningNaturalFlow!",I$1,$B31)))</f>
        <v>1169485</v>
      </c>
      <c r="J31" s="36">
        <f ca="1">SUM(INDIRECT(CONCATENATE("InterveningNaturalFlow!",J$1,$A31)):INDIRECT(CONCATENATE("InterveningNaturalFlow!",J$1,$B31)))</f>
        <v>1026988</v>
      </c>
      <c r="K31" s="36">
        <f ca="1">SUM(INDIRECT(CONCATENATE("InterveningNaturalFlow!",K$1,$A31)):INDIRECT(CONCATENATE("InterveningNaturalFlow!",K$1,$B31)))</f>
        <v>-73625</v>
      </c>
      <c r="L31" s="36">
        <f ca="1">SUM(INDIRECT(CONCATENATE("InterveningNaturalFlow!",L$1,$A31)):INDIRECT(CONCATENATE("InterveningNaturalFlow!",L$1,$B31)))</f>
        <v>1417400</v>
      </c>
      <c r="M31" s="36">
        <f ca="1">SUM(INDIRECT(CONCATENATE("InterveningNaturalFlow!",M$1,$A31)):INDIRECT(CONCATENATE("InterveningNaturalFlow!",M$1,$B31)))</f>
        <v>43900</v>
      </c>
      <c r="N31" s="36">
        <f ca="1">SUM(INDIRECT(CONCATENATE("InterveningNaturalFlow!",N$1,$A31)):INDIRECT(CONCATENATE("InterveningNaturalFlow!",N$1,$B31)))</f>
        <v>566050</v>
      </c>
      <c r="O31" s="36">
        <f ca="1">SUM(INDIRECT(CONCATENATE("InterveningNaturalFlow!",O$1,$A31)):INDIRECT(CONCATENATE("InterveningNaturalFlow!",O$1,$B31)))</f>
        <v>1121326</v>
      </c>
      <c r="P31" s="36">
        <f ca="1">SUM(INDIRECT(CONCATENATE("InterveningNaturalFlow!",P$1,$A31)):INDIRECT(CONCATENATE("InterveningNaturalFlow!",P$1,$B31)))</f>
        <v>321876</v>
      </c>
      <c r="Q31" s="36">
        <f ca="1">SUM(INDIRECT(CONCATENATE("InterveningNaturalFlow!",Q$1,$A31)):INDIRECT(CONCATENATE("InterveningNaturalFlow!",Q$1,$B31)))</f>
        <v>811411</v>
      </c>
      <c r="R31" s="36">
        <f ca="1">SUM(INDIRECT(CONCATENATE("InterveningNaturalFlow!",R$1,$A31)):INDIRECT(CONCATENATE("InterveningNaturalFlow!",R$1,$B31)))</f>
        <v>638500</v>
      </c>
      <c r="S31" s="36">
        <f ca="1">SUM(INDIRECT(CONCATENATE("InterveningNaturalFlow!",S$1,$A31)):INDIRECT(CONCATENATE("InterveningNaturalFlow!",S$1,$B31)))</f>
        <v>256225</v>
      </c>
      <c r="T31" s="36">
        <f ca="1">SUM(INDIRECT(CONCATENATE("InterveningNaturalFlow!",T$1,$A31)):INDIRECT(CONCATENATE("InterveningNaturalFlow!",T$1,$B31)))</f>
        <v>202373</v>
      </c>
      <c r="U31" s="36">
        <f ca="1">SUM(INDIRECT(CONCATENATE("InterveningNaturalFlow!",U$1,$A31)):INDIRECT(CONCATENATE("InterveningNaturalFlow!",U$1,$B31)))</f>
        <v>989208</v>
      </c>
      <c r="V31" s="36">
        <f ca="1">SUM(INDIRECT(CONCATENATE("InterveningNaturalFlow!",V$1,$A31)):INDIRECT(CONCATENATE("InterveningNaturalFlow!",V$1,$B31)))</f>
        <v>937692</v>
      </c>
      <c r="W31" s="36">
        <f ca="1">SUM(INDIRECT(CONCATENATE("InterveningNaturalFlow!",W$1,$A31)):INDIRECT(CONCATENATE("InterveningNaturalFlow!",W$1,$B31)))</f>
        <v>580437</v>
      </c>
      <c r="X31" s="35"/>
      <c r="Y31" s="36">
        <f ca="1">SUM(INDIRECT(CONCATENATE("InterveningNaturalFlow!",Y$1,$A31)):INDIRECT(CONCATENATE("InterveningNaturalFlow!",Y$1,$B31)))</f>
        <v>19029</v>
      </c>
      <c r="Z31" s="36">
        <f ca="1">SUM(INDIRECT(CONCATENATE("InterveningNaturalFlow!",Z$1,$A31)):INDIRECT(CONCATENATE("InterveningNaturalFlow!",Z$1,$B31)))</f>
        <v>205006</v>
      </c>
      <c r="AA31" s="36">
        <f ca="1">SUM(INDIRECT(CONCATENATE("InterveningNaturalFlow!",AA$1,$A31)):INDIRECT(CONCATENATE("InterveningNaturalFlow!",AA$1,$B31)))</f>
        <v>148159</v>
      </c>
      <c r="AB31" s="36">
        <f ca="1">SUM(INDIRECT(CONCATENATE("InterveningNaturalFlow!",AB$1,$A31)):INDIRECT(CONCATENATE("InterveningNaturalFlow!",AB$1,$B31)))</f>
        <v>187995</v>
      </c>
      <c r="AC31" s="36">
        <f ca="1">SUM(INDIRECT(CONCATENATE("InterveningNaturalFlow!",AC$1,$A31)):INDIRECT(CONCATENATE("InterveningNaturalFlow!",AC$1,$B31)))</f>
        <v>23168</v>
      </c>
      <c r="AD31" s="36">
        <f ca="1">SUM(INDIRECT(CONCATENATE("InterveningNaturalFlow!",AD$1,$A31)):INDIRECT(CONCATENATE("InterveningNaturalFlow!",AD$1,$B31)))</f>
        <v>-204116</v>
      </c>
      <c r="AE31" s="36">
        <f ca="1">SUM(INDIRECT(CONCATENATE("InterveningNaturalFlow!",AE$1,$A31)):INDIRECT(CONCATENATE("InterveningNaturalFlow!",AE$1,$B31)))</f>
        <v>33000</v>
      </c>
      <c r="AF31" s="36">
        <f ca="1">SUM(INDIRECT(CONCATENATE("InterveningNaturalFlow!",AF$1,$A31)):INDIRECT(CONCATENATE("InterveningNaturalFlow!",AF$1,$B31)))</f>
        <v>282006</v>
      </c>
      <c r="AG31" s="36">
        <f ca="1">SUM(INDIRECT(CONCATENATE("InterveningNaturalFlow!",AG$1,$A31)):INDIRECT(CONCATENATE("InterveningNaturalFlow!",AG$1,$B31)))</f>
        <v>249660</v>
      </c>
    </row>
    <row r="32" spans="1:33" s="2" customFormat="1" x14ac:dyDescent="0.2">
      <c r="A32" s="43">
        <f t="shared" si="1"/>
        <v>306</v>
      </c>
      <c r="B32" s="43">
        <f t="shared" si="1"/>
        <v>317</v>
      </c>
      <c r="C32" s="6">
        <v>1931</v>
      </c>
      <c r="D32" s="36">
        <f ca="1">SUM(INDIRECT(CONCATENATE("InterveningNaturalFlow!",D$1,$A32)):INDIRECT(CONCATENATE("InterveningNaturalFlow!",D$1,$B32)))</f>
        <v>1337041</v>
      </c>
      <c r="E32" s="36">
        <f ca="1">SUM(INDIRECT(CONCATENATE("InterveningNaturalFlow!",E$1,$A32)):INDIRECT(CONCATENATE("InterveningNaturalFlow!",E$1,$B32)))</f>
        <v>910409</v>
      </c>
      <c r="F32" s="36">
        <f ca="1">SUM(INDIRECT(CONCATENATE("InterveningNaturalFlow!",F$1,$A32)):INDIRECT(CONCATENATE("InterveningNaturalFlow!",F$1,$B32)))</f>
        <v>103408</v>
      </c>
      <c r="G32" s="36">
        <f ca="1">SUM(INDIRECT(CONCATENATE("InterveningNaturalFlow!",G$1,$A32)):INDIRECT(CONCATENATE("InterveningNaturalFlow!",G$1,$B32)))</f>
        <v>419355</v>
      </c>
      <c r="H32" s="36">
        <f ca="1">SUM(INDIRECT(CONCATENATE("InterveningNaturalFlow!",H$1,$A32)):INDIRECT(CONCATENATE("InterveningNaturalFlow!",H$1,$B32)))</f>
        <v>76800</v>
      </c>
      <c r="I32" s="36">
        <f ca="1">SUM(INDIRECT(CONCATENATE("InterveningNaturalFlow!",I$1,$A32)):INDIRECT(CONCATENATE("InterveningNaturalFlow!",I$1,$B32)))</f>
        <v>629409</v>
      </c>
      <c r="J32" s="36">
        <f ca="1">SUM(INDIRECT(CONCATENATE("InterveningNaturalFlow!",J$1,$A32)):INDIRECT(CONCATENATE("InterveningNaturalFlow!",J$1,$B32)))</f>
        <v>604002</v>
      </c>
      <c r="K32" s="36">
        <f ca="1">SUM(INDIRECT(CONCATENATE("InterveningNaturalFlow!",K$1,$A32)):INDIRECT(CONCATENATE("InterveningNaturalFlow!",K$1,$B32)))</f>
        <v>-101973</v>
      </c>
      <c r="L32" s="36">
        <f ca="1">SUM(INDIRECT(CONCATENATE("InterveningNaturalFlow!",L$1,$A32)):INDIRECT(CONCATENATE("InterveningNaturalFlow!",L$1,$B32)))</f>
        <v>676800</v>
      </c>
      <c r="M32" s="36">
        <f ca="1">SUM(INDIRECT(CONCATENATE("InterveningNaturalFlow!",M$1,$A32)):INDIRECT(CONCATENATE("InterveningNaturalFlow!",M$1,$B32)))</f>
        <v>19300</v>
      </c>
      <c r="N32" s="36">
        <f ca="1">SUM(INDIRECT(CONCATENATE("InterveningNaturalFlow!",N$1,$A32)):INDIRECT(CONCATENATE("InterveningNaturalFlow!",N$1,$B32)))</f>
        <v>291601</v>
      </c>
      <c r="O32" s="36">
        <f ca="1">SUM(INDIRECT(CONCATENATE("InterveningNaturalFlow!",O$1,$A32)):INDIRECT(CONCATENATE("InterveningNaturalFlow!",O$1,$B32)))</f>
        <v>883090</v>
      </c>
      <c r="P32" s="36">
        <f ca="1">SUM(INDIRECT(CONCATENATE("InterveningNaturalFlow!",P$1,$A32)):INDIRECT(CONCATENATE("InterveningNaturalFlow!",P$1,$B32)))</f>
        <v>463983</v>
      </c>
      <c r="Q32" s="36">
        <f ca="1">SUM(INDIRECT(CONCATENATE("InterveningNaturalFlow!",Q$1,$A32)):INDIRECT(CONCATENATE("InterveningNaturalFlow!",Q$1,$B32)))</f>
        <v>397831</v>
      </c>
      <c r="R32" s="36">
        <f ca="1">SUM(INDIRECT(CONCATENATE("InterveningNaturalFlow!",R$1,$A32)):INDIRECT(CONCATENATE("InterveningNaturalFlow!",R$1,$B32)))</f>
        <v>401500</v>
      </c>
      <c r="S32" s="36">
        <f ca="1">SUM(INDIRECT(CONCATENATE("InterveningNaturalFlow!",S$1,$A32)):INDIRECT(CONCATENATE("InterveningNaturalFlow!",S$1,$B32)))</f>
        <v>221624</v>
      </c>
      <c r="T32" s="36">
        <f ca="1">SUM(INDIRECT(CONCATENATE("InterveningNaturalFlow!",T$1,$A32)):INDIRECT(CONCATENATE("InterveningNaturalFlow!",T$1,$B32)))</f>
        <v>122224</v>
      </c>
      <c r="U32" s="36">
        <f ca="1">SUM(INDIRECT(CONCATENATE("InterveningNaturalFlow!",U$1,$A32)):INDIRECT(CONCATENATE("InterveningNaturalFlow!",U$1,$B32)))</f>
        <v>666435</v>
      </c>
      <c r="V32" s="36">
        <f ca="1">SUM(INDIRECT(CONCATENATE("InterveningNaturalFlow!",V$1,$A32)):INDIRECT(CONCATENATE("InterveningNaturalFlow!",V$1,$B32)))</f>
        <v>498018</v>
      </c>
      <c r="W32" s="36">
        <f ca="1">SUM(INDIRECT(CONCATENATE("InterveningNaturalFlow!",W$1,$A32)):INDIRECT(CONCATENATE("InterveningNaturalFlow!",W$1,$B32)))</f>
        <v>247825</v>
      </c>
      <c r="X32" s="35"/>
      <c r="Y32" s="36">
        <f ca="1">SUM(INDIRECT(CONCATENATE("InterveningNaturalFlow!",Y$1,$A32)):INDIRECT(CONCATENATE("InterveningNaturalFlow!",Y$1,$B32)))</f>
        <v>11370</v>
      </c>
      <c r="Z32" s="36">
        <f ca="1">SUM(INDIRECT(CONCATENATE("InterveningNaturalFlow!",Z$1,$A32)):INDIRECT(CONCATENATE("InterveningNaturalFlow!",Z$1,$B32)))</f>
        <v>178714</v>
      </c>
      <c r="AA32" s="36">
        <f ca="1">SUM(INDIRECT(CONCATENATE("InterveningNaturalFlow!",AA$1,$A32)):INDIRECT(CONCATENATE("InterveningNaturalFlow!",AA$1,$B32)))</f>
        <v>155102</v>
      </c>
      <c r="AB32" s="36">
        <f ca="1">SUM(INDIRECT(CONCATENATE("InterveningNaturalFlow!",AB$1,$A32)):INDIRECT(CONCATENATE("InterveningNaturalFlow!",AB$1,$B32)))</f>
        <v>119374</v>
      </c>
      <c r="AC32" s="36">
        <f ca="1">SUM(INDIRECT(CONCATENATE("InterveningNaturalFlow!",AC$1,$A32)):INDIRECT(CONCATENATE("InterveningNaturalFlow!",AC$1,$B32)))</f>
        <v>178634</v>
      </c>
      <c r="AD32" s="36">
        <f ca="1">SUM(INDIRECT(CONCATENATE("InterveningNaturalFlow!",AD$1,$A32)):INDIRECT(CONCATENATE("InterveningNaturalFlow!",AD$1,$B32)))</f>
        <v>-1153</v>
      </c>
      <c r="AE32" s="36">
        <f ca="1">SUM(INDIRECT(CONCATENATE("InterveningNaturalFlow!",AE$1,$A32)):INDIRECT(CONCATENATE("InterveningNaturalFlow!",AE$1,$B32)))</f>
        <v>108900</v>
      </c>
      <c r="AF32" s="36">
        <f ca="1">SUM(INDIRECT(CONCATENATE("InterveningNaturalFlow!",AF$1,$A32)):INDIRECT(CONCATENATE("InterveningNaturalFlow!",AF$1,$B32)))</f>
        <v>308017</v>
      </c>
      <c r="AG32" s="36">
        <f ca="1">SUM(INDIRECT(CONCATENATE("InterveningNaturalFlow!",AG$1,$A32)):INDIRECT(CONCATENATE("InterveningNaturalFlow!",AG$1,$B32)))</f>
        <v>289827</v>
      </c>
    </row>
    <row r="33" spans="1:33" s="2" customFormat="1" x14ac:dyDescent="0.2">
      <c r="A33" s="43">
        <f t="shared" si="1"/>
        <v>318</v>
      </c>
      <c r="B33" s="43">
        <f t="shared" si="1"/>
        <v>329</v>
      </c>
      <c r="C33" s="6">
        <v>1932</v>
      </c>
      <c r="D33" s="36">
        <f ca="1">SUM(INDIRECT(CONCATENATE("InterveningNaturalFlow!",D$1,$A33)):INDIRECT(CONCATENATE("InterveningNaturalFlow!",D$1,$B33)))</f>
        <v>2106024</v>
      </c>
      <c r="E33" s="36">
        <f ca="1">SUM(INDIRECT(CONCATENATE("InterveningNaturalFlow!",E$1,$A33)):INDIRECT(CONCATENATE("InterveningNaturalFlow!",E$1,$B33)))</f>
        <v>1757433</v>
      </c>
      <c r="F33" s="36">
        <f ca="1">SUM(INDIRECT(CONCATENATE("InterveningNaturalFlow!",F$1,$A33)):INDIRECT(CONCATENATE("InterveningNaturalFlow!",F$1,$B33)))</f>
        <v>180456</v>
      </c>
      <c r="G33" s="36">
        <f ca="1">SUM(INDIRECT(CONCATENATE("InterveningNaturalFlow!",G$1,$A33)):INDIRECT(CONCATENATE("InterveningNaturalFlow!",G$1,$B33)))</f>
        <v>963376</v>
      </c>
      <c r="H33" s="36">
        <f ca="1">SUM(INDIRECT(CONCATENATE("InterveningNaturalFlow!",H$1,$A33)):INDIRECT(CONCATENATE("InterveningNaturalFlow!",H$1,$B33)))</f>
        <v>184800</v>
      </c>
      <c r="I33" s="36">
        <f ca="1">SUM(INDIRECT(CONCATENATE("InterveningNaturalFlow!",I$1,$A33)):INDIRECT(CONCATENATE("InterveningNaturalFlow!",I$1,$B33)))</f>
        <v>1390632</v>
      </c>
      <c r="J33" s="36">
        <f ca="1">SUM(INDIRECT(CONCATENATE("InterveningNaturalFlow!",J$1,$A33)):INDIRECT(CONCATENATE("InterveningNaturalFlow!",J$1,$B33)))</f>
        <v>1155733</v>
      </c>
      <c r="K33" s="36">
        <f ca="1">SUM(INDIRECT(CONCATENATE("InterveningNaturalFlow!",K$1,$A33)):INDIRECT(CONCATENATE("InterveningNaturalFlow!",K$1,$B33)))</f>
        <v>118664</v>
      </c>
      <c r="L33" s="36">
        <f ca="1">SUM(INDIRECT(CONCATENATE("InterveningNaturalFlow!",L$1,$A33)):INDIRECT(CONCATENATE("InterveningNaturalFlow!",L$1,$B33)))</f>
        <v>1219700</v>
      </c>
      <c r="M33" s="36">
        <f ca="1">SUM(INDIRECT(CONCATENATE("InterveningNaturalFlow!",M$1,$A33)):INDIRECT(CONCATENATE("InterveningNaturalFlow!",M$1,$B33)))</f>
        <v>22700</v>
      </c>
      <c r="N33" s="36">
        <f ca="1">SUM(INDIRECT(CONCATENATE("InterveningNaturalFlow!",N$1,$A33)):INDIRECT(CONCATENATE("InterveningNaturalFlow!",N$1,$B33)))</f>
        <v>750138</v>
      </c>
      <c r="O33" s="36">
        <f ca="1">SUM(INDIRECT(CONCATENATE("InterveningNaturalFlow!",O$1,$A33)):INDIRECT(CONCATENATE("InterveningNaturalFlow!",O$1,$B33)))</f>
        <v>1444555</v>
      </c>
      <c r="P33" s="36">
        <f ca="1">SUM(INDIRECT(CONCATENATE("InterveningNaturalFlow!",P$1,$A33)):INDIRECT(CONCATENATE("InterveningNaturalFlow!",P$1,$B33)))</f>
        <v>785087</v>
      </c>
      <c r="Q33" s="36">
        <f ca="1">SUM(INDIRECT(CONCATENATE("InterveningNaturalFlow!",Q$1,$A33)):INDIRECT(CONCATENATE("InterveningNaturalFlow!",Q$1,$B33)))</f>
        <v>855321</v>
      </c>
      <c r="R33" s="36">
        <f ca="1">SUM(INDIRECT(CONCATENATE("InterveningNaturalFlow!",R$1,$A33)):INDIRECT(CONCATENATE("InterveningNaturalFlow!",R$1,$B33)))</f>
        <v>626900</v>
      </c>
      <c r="S33" s="36">
        <f ca="1">SUM(INDIRECT(CONCATENATE("InterveningNaturalFlow!",S$1,$A33)):INDIRECT(CONCATENATE("InterveningNaturalFlow!",S$1,$B33)))</f>
        <v>170700</v>
      </c>
      <c r="T33" s="36">
        <f ca="1">SUM(INDIRECT(CONCATENATE("InterveningNaturalFlow!",T$1,$A33)):INDIRECT(CONCATENATE("InterveningNaturalFlow!",T$1,$B33)))</f>
        <v>210448</v>
      </c>
      <c r="U33" s="36">
        <f ca="1">SUM(INDIRECT(CONCATENATE("InterveningNaturalFlow!",U$1,$A33)):INDIRECT(CONCATENATE("InterveningNaturalFlow!",U$1,$B33)))</f>
        <v>1962698</v>
      </c>
      <c r="V33" s="36">
        <f ca="1">SUM(INDIRECT(CONCATENATE("InterveningNaturalFlow!",V$1,$A33)):INDIRECT(CONCATENATE("InterveningNaturalFlow!",V$1,$B33)))</f>
        <v>1208900</v>
      </c>
      <c r="W33" s="36">
        <f ca="1">SUM(INDIRECT(CONCATENATE("InterveningNaturalFlow!",W$1,$A33)):INDIRECT(CONCATENATE("InterveningNaturalFlow!",W$1,$B33)))</f>
        <v>695244</v>
      </c>
      <c r="X33" s="35"/>
      <c r="Y33" s="36">
        <f ca="1">SUM(INDIRECT(CONCATENATE("InterveningNaturalFlow!",Y$1,$A33)):INDIRECT(CONCATENATE("InterveningNaturalFlow!",Y$1,$B33)))</f>
        <v>37930</v>
      </c>
      <c r="Z33" s="36">
        <f ca="1">SUM(INDIRECT(CONCATENATE("InterveningNaturalFlow!",Z$1,$A33)):INDIRECT(CONCATENATE("InterveningNaturalFlow!",Z$1,$B33)))</f>
        <v>509199</v>
      </c>
      <c r="AA33" s="36">
        <f ca="1">SUM(INDIRECT(CONCATENATE("InterveningNaturalFlow!",AA$1,$A33)):INDIRECT(CONCATENATE("InterveningNaturalFlow!",AA$1,$B33)))</f>
        <v>168220</v>
      </c>
      <c r="AB33" s="36">
        <f ca="1">SUM(INDIRECT(CONCATENATE("InterveningNaturalFlow!",AB$1,$A33)):INDIRECT(CONCATENATE("InterveningNaturalFlow!",AB$1,$B33)))</f>
        <v>381908</v>
      </c>
      <c r="AC33" s="36">
        <f ca="1">SUM(INDIRECT(CONCATENATE("InterveningNaturalFlow!",AC$1,$A33)):INDIRECT(CONCATENATE("InterveningNaturalFlow!",AC$1,$B33)))</f>
        <v>157643</v>
      </c>
      <c r="AD33" s="36">
        <f ca="1">SUM(INDIRECT(CONCATENATE("InterveningNaturalFlow!",AD$1,$A33)):INDIRECT(CONCATENATE("InterveningNaturalFlow!",AD$1,$B33)))</f>
        <v>-25495</v>
      </c>
      <c r="AE33" s="36">
        <f ca="1">SUM(INDIRECT(CONCATENATE("InterveningNaturalFlow!",AE$1,$A33)):INDIRECT(CONCATENATE("InterveningNaturalFlow!",AE$1,$B33)))</f>
        <v>319600</v>
      </c>
      <c r="AF33" s="36">
        <f ca="1">SUM(INDIRECT(CONCATENATE("InterveningNaturalFlow!",AF$1,$A33)):INDIRECT(CONCATENATE("InterveningNaturalFlow!",AF$1,$B33)))</f>
        <v>150248</v>
      </c>
      <c r="AG33" s="36">
        <f ca="1">SUM(INDIRECT(CONCATENATE("InterveningNaturalFlow!",AG$1,$A33)):INDIRECT(CONCATENATE("InterveningNaturalFlow!",AG$1,$B33)))</f>
        <v>418631</v>
      </c>
    </row>
    <row r="34" spans="1:33" s="2" customFormat="1" x14ac:dyDescent="0.2">
      <c r="A34" s="43">
        <f t="shared" si="1"/>
        <v>330</v>
      </c>
      <c r="B34" s="43">
        <f t="shared" si="1"/>
        <v>341</v>
      </c>
      <c r="C34" s="6">
        <v>1933</v>
      </c>
      <c r="D34" s="36">
        <f ca="1">SUM(INDIRECT(CONCATENATE("InterveningNaturalFlow!",D$1,$A34)):INDIRECT(CONCATENATE("InterveningNaturalFlow!",D$1,$B34)))</f>
        <v>2027347</v>
      </c>
      <c r="E34" s="36">
        <f ca="1">SUM(INDIRECT(CONCATENATE("InterveningNaturalFlow!",E$1,$A34)):INDIRECT(CONCATENATE("InterveningNaturalFlow!",E$1,$B34)))</f>
        <v>1379616</v>
      </c>
      <c r="F34" s="36">
        <f ca="1">SUM(INDIRECT(CONCATENATE("InterveningNaturalFlow!",F$1,$A34)):INDIRECT(CONCATENATE("InterveningNaturalFlow!",F$1,$B34)))</f>
        <v>143210</v>
      </c>
      <c r="G34" s="36">
        <f ca="1">SUM(INDIRECT(CONCATENATE("InterveningNaturalFlow!",G$1,$A34)):INDIRECT(CONCATENATE("InterveningNaturalFlow!",G$1,$B34)))</f>
        <v>778862</v>
      </c>
      <c r="H34" s="36">
        <f ca="1">SUM(INDIRECT(CONCATENATE("InterveningNaturalFlow!",H$1,$A34)):INDIRECT(CONCATENATE("InterveningNaturalFlow!",H$1,$B34)))</f>
        <v>151100</v>
      </c>
      <c r="I34" s="36">
        <f ca="1">SUM(INDIRECT(CONCATENATE("InterveningNaturalFlow!",I$1,$A34)):INDIRECT(CONCATENATE("InterveningNaturalFlow!",I$1,$B34)))</f>
        <v>852200</v>
      </c>
      <c r="J34" s="36">
        <f ca="1">SUM(INDIRECT(CONCATENATE("InterveningNaturalFlow!",J$1,$A34)):INDIRECT(CONCATENATE("InterveningNaturalFlow!",J$1,$B34)))</f>
        <v>474350</v>
      </c>
      <c r="K34" s="36">
        <f ca="1">SUM(INDIRECT(CONCATENATE("InterveningNaturalFlow!",K$1,$A34)):INDIRECT(CONCATENATE("InterveningNaturalFlow!",K$1,$B34)))</f>
        <v>14365</v>
      </c>
      <c r="L34" s="36">
        <f ca="1">SUM(INDIRECT(CONCATENATE("InterveningNaturalFlow!",L$1,$A34)):INDIRECT(CONCATENATE("InterveningNaturalFlow!",L$1,$B34)))</f>
        <v>980300</v>
      </c>
      <c r="M34" s="36">
        <f ca="1">SUM(INDIRECT(CONCATENATE("InterveningNaturalFlow!",M$1,$A34)):INDIRECT(CONCATENATE("InterveningNaturalFlow!",M$1,$B34)))</f>
        <v>-1500</v>
      </c>
      <c r="N34" s="36">
        <f ca="1">SUM(INDIRECT(CONCATENATE("InterveningNaturalFlow!",N$1,$A34)):INDIRECT(CONCATENATE("InterveningNaturalFlow!",N$1,$B34)))</f>
        <v>573051</v>
      </c>
      <c r="O34" s="36">
        <f ca="1">SUM(INDIRECT(CONCATENATE("InterveningNaturalFlow!",O$1,$A34)):INDIRECT(CONCATENATE("InterveningNaturalFlow!",O$1,$B34)))</f>
        <v>1125452</v>
      </c>
      <c r="P34" s="36">
        <f ca="1">SUM(INDIRECT(CONCATENATE("InterveningNaturalFlow!",P$1,$A34)):INDIRECT(CONCATENATE("InterveningNaturalFlow!",P$1,$B34)))</f>
        <v>568341</v>
      </c>
      <c r="Q34" s="36">
        <f ca="1">SUM(INDIRECT(CONCATENATE("InterveningNaturalFlow!",Q$1,$A34)):INDIRECT(CONCATENATE("InterveningNaturalFlow!",Q$1,$B34)))</f>
        <v>616004</v>
      </c>
      <c r="R34" s="36">
        <f ca="1">SUM(INDIRECT(CONCATENATE("InterveningNaturalFlow!",R$1,$A34)):INDIRECT(CONCATENATE("InterveningNaturalFlow!",R$1,$B34)))</f>
        <v>574800</v>
      </c>
      <c r="S34" s="36">
        <f ca="1">SUM(INDIRECT(CONCATENATE("InterveningNaturalFlow!",S$1,$A34)):INDIRECT(CONCATENATE("InterveningNaturalFlow!",S$1,$B34)))</f>
        <v>107910</v>
      </c>
      <c r="T34" s="36">
        <f ca="1">SUM(INDIRECT(CONCATENATE("InterveningNaturalFlow!",T$1,$A34)):INDIRECT(CONCATENATE("InterveningNaturalFlow!",T$1,$B34)))</f>
        <v>143701</v>
      </c>
      <c r="U34" s="36">
        <f ca="1">SUM(INDIRECT(CONCATENATE("InterveningNaturalFlow!",U$1,$A34)):INDIRECT(CONCATENATE("InterveningNaturalFlow!",U$1,$B34)))</f>
        <v>811669</v>
      </c>
      <c r="V34" s="36">
        <f ca="1">SUM(INDIRECT(CONCATENATE("InterveningNaturalFlow!",V$1,$A34)):INDIRECT(CONCATENATE("InterveningNaturalFlow!",V$1,$B34)))</f>
        <v>674751</v>
      </c>
      <c r="W34" s="36">
        <f ca="1">SUM(INDIRECT(CONCATENATE("InterveningNaturalFlow!",W$1,$A34)):INDIRECT(CONCATENATE("InterveningNaturalFlow!",W$1,$B34)))</f>
        <v>317215</v>
      </c>
      <c r="X34" s="35"/>
      <c r="Y34" s="36">
        <f ca="1">SUM(INDIRECT(CONCATENATE("InterveningNaturalFlow!",Y$1,$A34)):INDIRECT(CONCATENATE("InterveningNaturalFlow!",Y$1,$B34)))</f>
        <v>16674</v>
      </c>
      <c r="Z34" s="36">
        <f ca="1">SUM(INDIRECT(CONCATENATE("InterveningNaturalFlow!",Z$1,$A34)):INDIRECT(CONCATENATE("InterveningNaturalFlow!",Z$1,$B34)))</f>
        <v>139239</v>
      </c>
      <c r="AA34" s="36">
        <f ca="1">SUM(INDIRECT(CONCATENATE("InterveningNaturalFlow!",AA$1,$A34)):INDIRECT(CONCATENATE("InterveningNaturalFlow!",AA$1,$B34)))</f>
        <v>123389</v>
      </c>
      <c r="AB34" s="36">
        <f ca="1">SUM(INDIRECT(CONCATENATE("InterveningNaturalFlow!",AB$1,$A34)):INDIRECT(CONCATENATE("InterveningNaturalFlow!",AB$1,$B34)))</f>
        <v>127482</v>
      </c>
      <c r="AC34" s="36">
        <f ca="1">SUM(INDIRECT(CONCATENATE("InterveningNaturalFlow!",AC$1,$A34)):INDIRECT(CONCATENATE("InterveningNaturalFlow!",AC$1,$B34)))</f>
        <v>225000</v>
      </c>
      <c r="AD34" s="36">
        <f ca="1">SUM(INDIRECT(CONCATENATE("InterveningNaturalFlow!",AD$1,$A34)):INDIRECT(CONCATENATE("InterveningNaturalFlow!",AD$1,$B34)))</f>
        <v>8201</v>
      </c>
      <c r="AE34" s="36">
        <f ca="1">SUM(INDIRECT(CONCATENATE("InterveningNaturalFlow!",AE$1,$A34)):INDIRECT(CONCATENATE("InterveningNaturalFlow!",AE$1,$B34)))</f>
        <v>13300</v>
      </c>
      <c r="AF34" s="36">
        <f ca="1">SUM(INDIRECT(CONCATENATE("InterveningNaturalFlow!",AF$1,$A34)):INDIRECT(CONCATENATE("InterveningNaturalFlow!",AF$1,$B34)))</f>
        <v>233495</v>
      </c>
      <c r="AG34" s="36">
        <f ca="1">SUM(INDIRECT(CONCATENATE("InterveningNaturalFlow!",AG$1,$A34)):INDIRECT(CONCATENATE("InterveningNaturalFlow!",AG$1,$B34)))</f>
        <v>422515</v>
      </c>
    </row>
    <row r="35" spans="1:33" s="2" customFormat="1" x14ac:dyDescent="0.2">
      <c r="A35" s="43">
        <f t="shared" si="1"/>
        <v>342</v>
      </c>
      <c r="B35" s="43">
        <f t="shared" si="1"/>
        <v>353</v>
      </c>
      <c r="C35" s="6">
        <v>1934</v>
      </c>
      <c r="D35" s="36">
        <f ca="1">SUM(INDIRECT(CONCATENATE("InterveningNaturalFlow!",D$1,$A35)):INDIRECT(CONCATENATE("InterveningNaturalFlow!",D$1,$B35)))</f>
        <v>1118162</v>
      </c>
      <c r="E35" s="36">
        <f ca="1">SUM(INDIRECT(CONCATENATE("InterveningNaturalFlow!",E$1,$A35)):INDIRECT(CONCATENATE("InterveningNaturalFlow!",E$1,$B35)))</f>
        <v>950974</v>
      </c>
      <c r="F35" s="36">
        <f ca="1">SUM(INDIRECT(CONCATENATE("InterveningNaturalFlow!",F$1,$A35)):INDIRECT(CONCATENATE("InterveningNaturalFlow!",F$1,$B35)))</f>
        <v>79344</v>
      </c>
      <c r="G35" s="36">
        <f ca="1">SUM(INDIRECT(CONCATENATE("InterveningNaturalFlow!",G$1,$A35)):INDIRECT(CONCATENATE("InterveningNaturalFlow!",G$1,$B35)))</f>
        <v>441976</v>
      </c>
      <c r="H35" s="36">
        <f ca="1">SUM(INDIRECT(CONCATENATE("InterveningNaturalFlow!",H$1,$A35)):INDIRECT(CONCATENATE("InterveningNaturalFlow!",H$1,$B35)))</f>
        <v>82200</v>
      </c>
      <c r="I35" s="36">
        <f ca="1">SUM(INDIRECT(CONCATENATE("InterveningNaturalFlow!",I$1,$A35)):INDIRECT(CONCATENATE("InterveningNaturalFlow!",I$1,$B35)))</f>
        <v>470498</v>
      </c>
      <c r="J35" s="36">
        <f ca="1">SUM(INDIRECT(CONCATENATE("InterveningNaturalFlow!",J$1,$A35)):INDIRECT(CONCATENATE("InterveningNaturalFlow!",J$1,$B35)))</f>
        <v>252160</v>
      </c>
      <c r="K35" s="36">
        <f ca="1">SUM(INDIRECT(CONCATENATE("InterveningNaturalFlow!",K$1,$A35)):INDIRECT(CONCATENATE("InterveningNaturalFlow!",K$1,$B35)))</f>
        <v>-65789</v>
      </c>
      <c r="L35" s="36">
        <f ca="1">SUM(INDIRECT(CONCATENATE("InterveningNaturalFlow!",L$1,$A35)):INDIRECT(CONCATENATE("InterveningNaturalFlow!",L$1,$B35)))</f>
        <v>477600</v>
      </c>
      <c r="M35" s="36">
        <f ca="1">SUM(INDIRECT(CONCATENATE("InterveningNaturalFlow!",M$1,$A35)):INDIRECT(CONCATENATE("InterveningNaturalFlow!",M$1,$B35)))</f>
        <v>-11300</v>
      </c>
      <c r="N35" s="36">
        <f ca="1">SUM(INDIRECT(CONCATENATE("InterveningNaturalFlow!",N$1,$A35)):INDIRECT(CONCATENATE("InterveningNaturalFlow!",N$1,$B35)))</f>
        <v>220325</v>
      </c>
      <c r="O35" s="36">
        <f ca="1">SUM(INDIRECT(CONCATENATE("InterveningNaturalFlow!",O$1,$A35)):INDIRECT(CONCATENATE("InterveningNaturalFlow!",O$1,$B35)))</f>
        <v>432759</v>
      </c>
      <c r="P35" s="36">
        <f ca="1">SUM(INDIRECT(CONCATENATE("InterveningNaturalFlow!",P$1,$A35)):INDIRECT(CONCATENATE("InterveningNaturalFlow!",P$1,$B35)))</f>
        <v>106986</v>
      </c>
      <c r="Q35" s="36">
        <f ca="1">SUM(INDIRECT(CONCATENATE("InterveningNaturalFlow!",Q$1,$A35)):INDIRECT(CONCATENATE("InterveningNaturalFlow!",Q$1,$B35)))</f>
        <v>165024</v>
      </c>
      <c r="R35" s="36">
        <f ca="1">SUM(INDIRECT(CONCATENATE("InterveningNaturalFlow!",R$1,$A35)):INDIRECT(CONCATENATE("InterveningNaturalFlow!",R$1,$B35)))</f>
        <v>318500</v>
      </c>
      <c r="S35" s="36">
        <f ca="1">SUM(INDIRECT(CONCATENATE("InterveningNaturalFlow!",S$1,$A35)):INDIRECT(CONCATENATE("InterveningNaturalFlow!",S$1,$B35)))</f>
        <v>277941</v>
      </c>
      <c r="T35" s="36">
        <f ca="1">SUM(INDIRECT(CONCATENATE("InterveningNaturalFlow!",T$1,$A35)):INDIRECT(CONCATENATE("InterveningNaturalFlow!",T$1,$B35)))</f>
        <v>69374</v>
      </c>
      <c r="U35" s="36">
        <f ca="1">SUM(INDIRECT(CONCATENATE("InterveningNaturalFlow!",U$1,$A35)):INDIRECT(CONCATENATE("InterveningNaturalFlow!",U$1,$B35)))</f>
        <v>489892</v>
      </c>
      <c r="V35" s="36">
        <f ca="1">SUM(INDIRECT(CONCATENATE("InterveningNaturalFlow!",V$1,$A35)):INDIRECT(CONCATENATE("InterveningNaturalFlow!",V$1,$B35)))</f>
        <v>465637</v>
      </c>
      <c r="W35" s="36">
        <f ca="1">SUM(INDIRECT(CONCATENATE("InterveningNaturalFlow!",W$1,$A35)):INDIRECT(CONCATENATE("InterveningNaturalFlow!",W$1,$B35)))</f>
        <v>247437</v>
      </c>
      <c r="X35" s="35"/>
      <c r="Y35" s="36">
        <f ca="1">SUM(INDIRECT(CONCATENATE("InterveningNaturalFlow!",Y$1,$A35)):INDIRECT(CONCATENATE("InterveningNaturalFlow!",Y$1,$B35)))</f>
        <v>19438</v>
      </c>
      <c r="Z35" s="36">
        <f ca="1">SUM(INDIRECT(CONCATENATE("InterveningNaturalFlow!",Z$1,$A35)):INDIRECT(CONCATENATE("InterveningNaturalFlow!",Z$1,$B35)))</f>
        <v>74827</v>
      </c>
      <c r="AA35" s="36">
        <f ca="1">SUM(INDIRECT(CONCATENATE("InterveningNaturalFlow!",AA$1,$A35)):INDIRECT(CONCATENATE("InterveningNaturalFlow!",AA$1,$B35)))</f>
        <v>183857</v>
      </c>
      <c r="AB35" s="36">
        <f ca="1">SUM(INDIRECT(CONCATENATE("InterveningNaturalFlow!",AB$1,$A35)):INDIRECT(CONCATENATE("InterveningNaturalFlow!",AB$1,$B35)))</f>
        <v>78085</v>
      </c>
      <c r="AC35" s="36">
        <f ca="1">SUM(INDIRECT(CONCATENATE("InterveningNaturalFlow!",AC$1,$A35)):INDIRECT(CONCATENATE("InterveningNaturalFlow!",AC$1,$B35)))</f>
        <v>324602</v>
      </c>
      <c r="AD35" s="36">
        <f ca="1">SUM(INDIRECT(CONCATENATE("InterveningNaturalFlow!",AD$1,$A35)):INDIRECT(CONCATENATE("InterveningNaturalFlow!",AD$1,$B35)))</f>
        <v>25212</v>
      </c>
      <c r="AE35" s="36">
        <f ca="1">SUM(INDIRECT(CONCATENATE("InterveningNaturalFlow!",AE$1,$A35)):INDIRECT(CONCATENATE("InterveningNaturalFlow!",AE$1,$B35)))</f>
        <v>11600</v>
      </c>
      <c r="AF35" s="36">
        <f ca="1">SUM(INDIRECT(CONCATENATE("InterveningNaturalFlow!",AF$1,$A35)):INDIRECT(CONCATENATE("InterveningNaturalFlow!",AF$1,$B35)))</f>
        <v>54093</v>
      </c>
      <c r="AG35" s="36">
        <f ca="1">SUM(INDIRECT(CONCATENATE("InterveningNaturalFlow!",AG$1,$A35)):INDIRECT(CONCATENATE("InterveningNaturalFlow!",AG$1,$B35)))</f>
        <v>257952</v>
      </c>
    </row>
    <row r="36" spans="1:33" s="2" customFormat="1" x14ac:dyDescent="0.2">
      <c r="A36" s="43">
        <f t="shared" si="1"/>
        <v>354</v>
      </c>
      <c r="B36" s="43">
        <f t="shared" si="1"/>
        <v>365</v>
      </c>
      <c r="C36" s="6">
        <v>1935</v>
      </c>
      <c r="D36" s="36">
        <f ca="1">SUM(INDIRECT(CONCATENATE("InterveningNaturalFlow!",D$1,$A36)):INDIRECT(CONCATENATE("InterveningNaturalFlow!",D$1,$B36)))</f>
        <v>1700049</v>
      </c>
      <c r="E36" s="36">
        <f ca="1">SUM(INDIRECT(CONCATENATE("InterveningNaturalFlow!",E$1,$A36)):INDIRECT(CONCATENATE("InterveningNaturalFlow!",E$1,$B36)))</f>
        <v>1392691</v>
      </c>
      <c r="F36" s="36">
        <f ca="1">SUM(INDIRECT(CONCATENATE("InterveningNaturalFlow!",F$1,$A36)):INDIRECT(CONCATENATE("InterveningNaturalFlow!",F$1,$B36)))</f>
        <v>140086</v>
      </c>
      <c r="G36" s="36">
        <f ca="1">SUM(INDIRECT(CONCATENATE("InterveningNaturalFlow!",G$1,$A36)):INDIRECT(CONCATENATE("InterveningNaturalFlow!",G$1,$B36)))</f>
        <v>830375</v>
      </c>
      <c r="H36" s="36">
        <f ca="1">SUM(INDIRECT(CONCATENATE("InterveningNaturalFlow!",H$1,$A36)):INDIRECT(CONCATENATE("InterveningNaturalFlow!",H$1,$B36)))</f>
        <v>150345</v>
      </c>
      <c r="I36" s="36">
        <f ca="1">SUM(INDIRECT(CONCATENATE("InterveningNaturalFlow!",I$1,$A36)):INDIRECT(CONCATENATE("InterveningNaturalFlow!",I$1,$B36)))</f>
        <v>745082</v>
      </c>
      <c r="J36" s="36">
        <f ca="1">SUM(INDIRECT(CONCATENATE("InterveningNaturalFlow!",J$1,$A36)):INDIRECT(CONCATENATE("InterveningNaturalFlow!",J$1,$B36)))</f>
        <v>728892</v>
      </c>
      <c r="K36" s="36">
        <f ca="1">SUM(INDIRECT(CONCATENATE("InterveningNaturalFlow!",K$1,$A36)):INDIRECT(CONCATENATE("InterveningNaturalFlow!",K$1,$B36)))</f>
        <v>194263</v>
      </c>
      <c r="L36" s="36">
        <f ca="1">SUM(INDIRECT(CONCATENATE("InterveningNaturalFlow!",L$1,$A36)):INDIRECT(CONCATENATE("InterveningNaturalFlow!",L$1,$B36)))</f>
        <v>982100</v>
      </c>
      <c r="M36" s="36">
        <f ca="1">SUM(INDIRECT(CONCATENATE("InterveningNaturalFlow!",M$1,$A36)):INDIRECT(CONCATENATE("InterveningNaturalFlow!",M$1,$B36)))</f>
        <v>9000</v>
      </c>
      <c r="N36" s="36">
        <f ca="1">SUM(INDIRECT(CONCATENATE("InterveningNaturalFlow!",N$1,$A36)):INDIRECT(CONCATENATE("InterveningNaturalFlow!",N$1,$B36)))</f>
        <v>573380</v>
      </c>
      <c r="O36" s="36">
        <f ca="1">SUM(INDIRECT(CONCATENATE("InterveningNaturalFlow!",O$1,$A36)):INDIRECT(CONCATENATE("InterveningNaturalFlow!",O$1,$B36)))</f>
        <v>935026</v>
      </c>
      <c r="P36" s="36">
        <f ca="1">SUM(INDIRECT(CONCATENATE("InterveningNaturalFlow!",P$1,$A36)):INDIRECT(CONCATENATE("InterveningNaturalFlow!",P$1,$B36)))</f>
        <v>268448</v>
      </c>
      <c r="Q36" s="36">
        <f ca="1">SUM(INDIRECT(CONCATENATE("InterveningNaturalFlow!",Q$1,$A36)):INDIRECT(CONCATENATE("InterveningNaturalFlow!",Q$1,$B36)))</f>
        <v>444277</v>
      </c>
      <c r="R36" s="36">
        <f ca="1">SUM(INDIRECT(CONCATENATE("InterveningNaturalFlow!",R$1,$A36)):INDIRECT(CONCATENATE("InterveningNaturalFlow!",R$1,$B36)))</f>
        <v>439600</v>
      </c>
      <c r="S36" s="36">
        <f ca="1">SUM(INDIRECT(CONCATENATE("InterveningNaturalFlow!",S$1,$A36)):INDIRECT(CONCATENATE("InterveningNaturalFlow!",S$1,$B36)))</f>
        <v>8502</v>
      </c>
      <c r="T36" s="36">
        <f ca="1">SUM(INDIRECT(CONCATENATE("InterveningNaturalFlow!",T$1,$A36)):INDIRECT(CONCATENATE("InterveningNaturalFlow!",T$1,$B36)))</f>
        <v>141793</v>
      </c>
      <c r="U36" s="36">
        <f ca="1">SUM(INDIRECT(CONCATENATE("InterveningNaturalFlow!",U$1,$A36)):INDIRECT(CONCATENATE("InterveningNaturalFlow!",U$1,$B36)))</f>
        <v>1627411</v>
      </c>
      <c r="V36" s="36">
        <f ca="1">SUM(INDIRECT(CONCATENATE("InterveningNaturalFlow!",V$1,$A36)):INDIRECT(CONCATENATE("InterveningNaturalFlow!",V$1,$B36)))</f>
        <v>763344</v>
      </c>
      <c r="W36" s="36">
        <f ca="1">SUM(INDIRECT(CONCATENATE("InterveningNaturalFlow!",W$1,$A36)):INDIRECT(CONCATENATE("InterveningNaturalFlow!",W$1,$B36)))</f>
        <v>174276</v>
      </c>
      <c r="X36" s="35"/>
      <c r="Y36" s="36">
        <f ca="1">SUM(INDIRECT(CONCATENATE("InterveningNaturalFlow!",Y$1,$A36)):INDIRECT(CONCATENATE("InterveningNaturalFlow!",Y$1,$B36)))</f>
        <v>17124</v>
      </c>
      <c r="Z36" s="36">
        <f ca="1">SUM(INDIRECT(CONCATENATE("InterveningNaturalFlow!",Z$1,$A36)):INDIRECT(CONCATENATE("InterveningNaturalFlow!",Z$1,$B36)))</f>
        <v>234473</v>
      </c>
      <c r="AA36" s="36">
        <f ca="1">SUM(INDIRECT(CONCATENATE("InterveningNaturalFlow!",AA$1,$A36)):INDIRECT(CONCATENATE("InterveningNaturalFlow!",AA$1,$B36)))</f>
        <v>69583</v>
      </c>
      <c r="AB36" s="36">
        <f ca="1">SUM(INDIRECT(CONCATENATE("InterveningNaturalFlow!",AB$1,$A36)):INDIRECT(CONCATENATE("InterveningNaturalFlow!",AB$1,$B36)))</f>
        <v>164805</v>
      </c>
      <c r="AC36" s="36">
        <f ca="1">SUM(INDIRECT(CONCATENATE("InterveningNaturalFlow!",AC$1,$A36)):INDIRECT(CONCATENATE("InterveningNaturalFlow!",AC$1,$B36)))</f>
        <v>-198465</v>
      </c>
      <c r="AD36" s="36">
        <f ca="1">SUM(INDIRECT(CONCATENATE("InterveningNaturalFlow!",AD$1,$A36)):INDIRECT(CONCATENATE("InterveningNaturalFlow!",AD$1,$B36)))</f>
        <v>-55327</v>
      </c>
      <c r="AE36" s="36">
        <f ca="1">SUM(INDIRECT(CONCATENATE("InterveningNaturalFlow!",AE$1,$A36)):INDIRECT(CONCATENATE("InterveningNaturalFlow!",AE$1,$B36)))</f>
        <v>110200</v>
      </c>
      <c r="AF36" s="36">
        <f ca="1">SUM(INDIRECT(CONCATENATE("InterveningNaturalFlow!",AF$1,$A36)):INDIRECT(CONCATENATE("InterveningNaturalFlow!",AF$1,$B36)))</f>
        <v>257</v>
      </c>
      <c r="AG36" s="36">
        <f ca="1">SUM(INDIRECT(CONCATENATE("InterveningNaturalFlow!",AG$1,$A36)):INDIRECT(CONCATENATE("InterveningNaturalFlow!",AG$1,$B36)))</f>
        <v>293071</v>
      </c>
    </row>
    <row r="37" spans="1:33" s="2" customFormat="1" x14ac:dyDescent="0.2">
      <c r="A37" s="43">
        <f t="shared" si="1"/>
        <v>366</v>
      </c>
      <c r="B37" s="43">
        <f t="shared" si="1"/>
        <v>377</v>
      </c>
      <c r="C37" s="6">
        <v>1936</v>
      </c>
      <c r="D37" s="36">
        <f ca="1">SUM(INDIRECT(CONCATENATE("InterveningNaturalFlow!",D$1,$A37)):INDIRECT(CONCATENATE("InterveningNaturalFlow!",D$1,$B37)))</f>
        <v>2400749</v>
      </c>
      <c r="E37" s="36">
        <f ca="1">SUM(INDIRECT(CONCATENATE("InterveningNaturalFlow!",E$1,$A37)):INDIRECT(CONCATENATE("InterveningNaturalFlow!",E$1,$B37)))</f>
        <v>1542514</v>
      </c>
      <c r="F37" s="36">
        <f ca="1">SUM(INDIRECT(CONCATENATE("InterveningNaturalFlow!",F$1,$A37)):INDIRECT(CONCATENATE("InterveningNaturalFlow!",F$1,$B37)))</f>
        <v>166776</v>
      </c>
      <c r="G37" s="36">
        <f ca="1">SUM(INDIRECT(CONCATENATE("InterveningNaturalFlow!",G$1,$A37)):INDIRECT(CONCATENATE("InterveningNaturalFlow!",G$1,$B37)))</f>
        <v>1060606</v>
      </c>
      <c r="H37" s="36">
        <f ca="1">SUM(INDIRECT(CONCATENATE("InterveningNaturalFlow!",H$1,$A37)):INDIRECT(CONCATENATE("InterveningNaturalFlow!",H$1,$B37)))</f>
        <v>210436</v>
      </c>
      <c r="I37" s="36">
        <f ca="1">SUM(INDIRECT(CONCATENATE("InterveningNaturalFlow!",I$1,$A37)):INDIRECT(CONCATENATE("InterveningNaturalFlow!",I$1,$B37)))</f>
        <v>804108</v>
      </c>
      <c r="J37" s="36">
        <f ca="1">SUM(INDIRECT(CONCATENATE("InterveningNaturalFlow!",J$1,$A37)):INDIRECT(CONCATENATE("InterveningNaturalFlow!",J$1,$B37)))</f>
        <v>799892</v>
      </c>
      <c r="K37" s="36">
        <f ca="1">SUM(INDIRECT(CONCATENATE("InterveningNaturalFlow!",K$1,$A37)):INDIRECT(CONCATENATE("InterveningNaturalFlow!",K$1,$B37)))</f>
        <v>80564</v>
      </c>
      <c r="L37" s="36">
        <f ca="1">SUM(INDIRECT(CONCATENATE("InterveningNaturalFlow!",L$1,$A37)):INDIRECT(CONCATENATE("InterveningNaturalFlow!",L$1,$B37)))</f>
        <v>1624300</v>
      </c>
      <c r="M37" s="36">
        <f ca="1">SUM(INDIRECT(CONCATENATE("InterveningNaturalFlow!",M$1,$A37)):INDIRECT(CONCATENATE("InterveningNaturalFlow!",M$1,$B37)))</f>
        <v>55600</v>
      </c>
      <c r="N37" s="36">
        <f ca="1">SUM(INDIRECT(CONCATENATE("InterveningNaturalFlow!",N$1,$A37)):INDIRECT(CONCATENATE("InterveningNaturalFlow!",N$1,$B37)))</f>
        <v>740675</v>
      </c>
      <c r="O37" s="36">
        <f ca="1">SUM(INDIRECT(CONCATENATE("InterveningNaturalFlow!",O$1,$A37)):INDIRECT(CONCATENATE("InterveningNaturalFlow!",O$1,$B37)))</f>
        <v>1207387</v>
      </c>
      <c r="P37" s="36">
        <f ca="1">SUM(INDIRECT(CONCATENATE("InterveningNaturalFlow!",P$1,$A37)):INDIRECT(CONCATENATE("InterveningNaturalFlow!",P$1,$B37)))</f>
        <v>395450</v>
      </c>
      <c r="Q37" s="36">
        <f ca="1">SUM(INDIRECT(CONCATENATE("InterveningNaturalFlow!",Q$1,$A37)):INDIRECT(CONCATENATE("InterveningNaturalFlow!",Q$1,$B37)))</f>
        <v>695994</v>
      </c>
      <c r="R37" s="36">
        <f ca="1">SUM(INDIRECT(CONCATENATE("InterveningNaturalFlow!",R$1,$A37)):INDIRECT(CONCATENATE("InterveningNaturalFlow!",R$1,$B37)))</f>
        <v>510300</v>
      </c>
      <c r="S37" s="36">
        <f ca="1">SUM(INDIRECT(CONCATENATE("InterveningNaturalFlow!",S$1,$A37)):INDIRECT(CONCATENATE("InterveningNaturalFlow!",S$1,$B37)))</f>
        <v>-131148</v>
      </c>
      <c r="T37" s="36">
        <f ca="1">SUM(INDIRECT(CONCATENATE("InterveningNaturalFlow!",T$1,$A37)):INDIRECT(CONCATENATE("InterveningNaturalFlow!",T$1,$B37)))</f>
        <v>187466</v>
      </c>
      <c r="U37" s="36">
        <f ca="1">SUM(INDIRECT(CONCATENATE("InterveningNaturalFlow!",U$1,$A37)):INDIRECT(CONCATENATE("InterveningNaturalFlow!",U$1,$B37)))</f>
        <v>1060012</v>
      </c>
      <c r="V37" s="36">
        <f ca="1">SUM(INDIRECT(CONCATENATE("InterveningNaturalFlow!",V$1,$A37)):INDIRECT(CONCATENATE("InterveningNaturalFlow!",V$1,$B37)))</f>
        <v>778800</v>
      </c>
      <c r="W37" s="36">
        <f ca="1">SUM(INDIRECT(CONCATENATE("InterveningNaturalFlow!",W$1,$A37)):INDIRECT(CONCATENATE("InterveningNaturalFlow!",W$1,$B37)))</f>
        <v>330951</v>
      </c>
      <c r="X37" s="35"/>
      <c r="Y37" s="36">
        <f ca="1">SUM(INDIRECT(CONCATENATE("InterveningNaturalFlow!",Y$1,$A37)):INDIRECT(CONCATENATE("InterveningNaturalFlow!",Y$1,$B37)))</f>
        <v>35275</v>
      </c>
      <c r="Z37" s="36">
        <f ca="1">SUM(INDIRECT(CONCATENATE("InterveningNaturalFlow!",Z$1,$A37)):INDIRECT(CONCATENATE("InterveningNaturalFlow!",Z$1,$B37)))</f>
        <v>178518</v>
      </c>
      <c r="AA37" s="36">
        <f ca="1">SUM(INDIRECT(CONCATENATE("InterveningNaturalFlow!",AA$1,$A37)):INDIRECT(CONCATENATE("InterveningNaturalFlow!",AA$1,$B37)))</f>
        <v>173539</v>
      </c>
      <c r="AB37" s="36">
        <f ca="1">SUM(INDIRECT(CONCATENATE("InterveningNaturalFlow!",AB$1,$A37)):INDIRECT(CONCATENATE("InterveningNaturalFlow!",AB$1,$B37)))</f>
        <v>130943</v>
      </c>
      <c r="AC37" s="36">
        <f ca="1">SUM(INDIRECT(CONCATENATE("InterveningNaturalFlow!",AC$1,$A37)):INDIRECT(CONCATENATE("InterveningNaturalFlow!",AC$1,$B37)))</f>
        <v>45767</v>
      </c>
      <c r="AD37" s="36">
        <f ca="1">SUM(INDIRECT(CONCATENATE("InterveningNaturalFlow!",AD$1,$A37)):INDIRECT(CONCATENATE("InterveningNaturalFlow!",AD$1,$B37)))</f>
        <v>-96387</v>
      </c>
      <c r="AE37" s="36">
        <f ca="1">SUM(INDIRECT(CONCATENATE("InterveningNaturalFlow!",AE$1,$A37)):INDIRECT(CONCATENATE("InterveningNaturalFlow!",AE$1,$B37)))</f>
        <v>21800</v>
      </c>
      <c r="AF37" s="36">
        <f ca="1">SUM(INDIRECT(CONCATENATE("InterveningNaturalFlow!",AF$1,$A37)):INDIRECT(CONCATENATE("InterveningNaturalFlow!",AF$1,$B37)))</f>
        <v>23388</v>
      </c>
      <c r="AG37" s="36">
        <f ca="1">SUM(INDIRECT(CONCATENATE("InterveningNaturalFlow!",AG$1,$A37)):INDIRECT(CONCATENATE("InterveningNaturalFlow!",AG$1,$B37)))</f>
        <v>-47761</v>
      </c>
    </row>
    <row r="38" spans="1:33" s="2" customFormat="1" x14ac:dyDescent="0.2">
      <c r="A38" s="43">
        <f t="shared" si="1"/>
        <v>378</v>
      </c>
      <c r="B38" s="43">
        <f t="shared" si="1"/>
        <v>389</v>
      </c>
      <c r="C38" s="6">
        <v>1937</v>
      </c>
      <c r="D38" s="36">
        <f ca="1">SUM(INDIRECT(CONCATENATE("InterveningNaturalFlow!",D$1,$A38)):INDIRECT(CONCATENATE("InterveningNaturalFlow!",D$1,$B38)))</f>
        <v>1560946</v>
      </c>
      <c r="E38" s="36">
        <f ca="1">SUM(INDIRECT(CONCATENATE("InterveningNaturalFlow!",E$1,$A38)):INDIRECT(CONCATENATE("InterveningNaturalFlow!",E$1,$B38)))</f>
        <v>1227564</v>
      </c>
      <c r="F38" s="36">
        <f ca="1">SUM(INDIRECT(CONCATENATE("InterveningNaturalFlow!",F$1,$A38)):INDIRECT(CONCATENATE("InterveningNaturalFlow!",F$1,$B38)))</f>
        <v>130900</v>
      </c>
      <c r="G38" s="36">
        <f ca="1">SUM(INDIRECT(CONCATENATE("InterveningNaturalFlow!",G$1,$A38)):INDIRECT(CONCATENATE("InterveningNaturalFlow!",G$1,$B38)))</f>
        <v>830032</v>
      </c>
      <c r="H38" s="36">
        <f ca="1">SUM(INDIRECT(CONCATENATE("InterveningNaturalFlow!",H$1,$A38)):INDIRECT(CONCATENATE("InterveningNaturalFlow!",H$1,$B38)))</f>
        <v>162315</v>
      </c>
      <c r="I38" s="36">
        <f ca="1">SUM(INDIRECT(CONCATENATE("InterveningNaturalFlow!",I$1,$A38)):INDIRECT(CONCATENATE("InterveningNaturalFlow!",I$1,$B38)))</f>
        <v>828210</v>
      </c>
      <c r="J38" s="36">
        <f ca="1">SUM(INDIRECT(CONCATENATE("InterveningNaturalFlow!",J$1,$A38)):INDIRECT(CONCATENATE("InterveningNaturalFlow!",J$1,$B38)))</f>
        <v>906200</v>
      </c>
      <c r="K38" s="36">
        <f ca="1">SUM(INDIRECT(CONCATENATE("InterveningNaturalFlow!",K$1,$A38)):INDIRECT(CONCATENATE("InterveningNaturalFlow!",K$1,$B38)))</f>
        <v>178068</v>
      </c>
      <c r="L38" s="36">
        <f ca="1">SUM(INDIRECT(CONCATENATE("InterveningNaturalFlow!",L$1,$A38)):INDIRECT(CONCATENATE("InterveningNaturalFlow!",L$1,$B38)))</f>
        <v>1236500</v>
      </c>
      <c r="M38" s="36">
        <f ca="1">SUM(INDIRECT(CONCATENATE("InterveningNaturalFlow!",M$1,$A38)):INDIRECT(CONCATENATE("InterveningNaturalFlow!",M$1,$B38)))</f>
        <v>61700</v>
      </c>
      <c r="N38" s="36">
        <f ca="1">SUM(INDIRECT(CONCATENATE("InterveningNaturalFlow!",N$1,$A38)):INDIRECT(CONCATENATE("InterveningNaturalFlow!",N$1,$B38)))</f>
        <v>500870</v>
      </c>
      <c r="O38" s="36">
        <f ca="1">SUM(INDIRECT(CONCATENATE("InterveningNaturalFlow!",O$1,$A38)):INDIRECT(CONCATENATE("InterveningNaturalFlow!",O$1,$B38)))</f>
        <v>996468</v>
      </c>
      <c r="P38" s="36">
        <f ca="1">SUM(INDIRECT(CONCATENATE("InterveningNaturalFlow!",P$1,$A38)):INDIRECT(CONCATENATE("InterveningNaturalFlow!",P$1,$B38)))</f>
        <v>513431</v>
      </c>
      <c r="Q38" s="36">
        <f ca="1">SUM(INDIRECT(CONCATENATE("InterveningNaturalFlow!",Q$1,$A38)):INDIRECT(CONCATENATE("InterveningNaturalFlow!",Q$1,$B38)))</f>
        <v>774474</v>
      </c>
      <c r="R38" s="36">
        <f ca="1">SUM(INDIRECT(CONCATENATE("InterveningNaturalFlow!",R$1,$A38)):INDIRECT(CONCATENATE("InterveningNaturalFlow!",R$1,$B38)))</f>
        <v>428800</v>
      </c>
      <c r="S38" s="36">
        <f ca="1">SUM(INDIRECT(CONCATENATE("InterveningNaturalFlow!",S$1,$A38)):INDIRECT(CONCATENATE("InterveningNaturalFlow!",S$1,$B38)))</f>
        <v>427238</v>
      </c>
      <c r="T38" s="36">
        <f ca="1">SUM(INDIRECT(CONCATENATE("InterveningNaturalFlow!",T$1,$A38)):INDIRECT(CONCATENATE("InterveningNaturalFlow!",T$1,$B38)))</f>
        <v>200723</v>
      </c>
      <c r="U38" s="36">
        <f ca="1">SUM(INDIRECT(CONCATENATE("InterveningNaturalFlow!",U$1,$A38)):INDIRECT(CONCATENATE("InterveningNaturalFlow!",U$1,$B38)))</f>
        <v>1531055</v>
      </c>
      <c r="V38" s="36">
        <f ca="1">SUM(INDIRECT(CONCATENATE("InterveningNaturalFlow!",V$1,$A38)):INDIRECT(CONCATENATE("InterveningNaturalFlow!",V$1,$B38)))</f>
        <v>1006545</v>
      </c>
      <c r="W38" s="36">
        <f ca="1">SUM(INDIRECT(CONCATENATE("InterveningNaturalFlow!",W$1,$A38)):INDIRECT(CONCATENATE("InterveningNaturalFlow!",W$1,$B38)))</f>
        <v>657115</v>
      </c>
      <c r="X38" s="35"/>
      <c r="Y38" s="36">
        <f ca="1">SUM(INDIRECT(CONCATENATE("InterveningNaturalFlow!",Y$1,$A38)):INDIRECT(CONCATENATE("InterveningNaturalFlow!",Y$1,$B38)))</f>
        <v>26974</v>
      </c>
      <c r="Z38" s="36">
        <f ca="1">SUM(INDIRECT(CONCATENATE("InterveningNaturalFlow!",Z$1,$A38)):INDIRECT(CONCATENATE("InterveningNaturalFlow!",Z$1,$B38)))</f>
        <v>370524</v>
      </c>
      <c r="AA38" s="36">
        <f ca="1">SUM(INDIRECT(CONCATENATE("InterveningNaturalFlow!",AA$1,$A38)):INDIRECT(CONCATENATE("InterveningNaturalFlow!",AA$1,$B38)))</f>
        <v>141653</v>
      </c>
      <c r="AB38" s="36">
        <f ca="1">SUM(INDIRECT(CONCATENATE("InterveningNaturalFlow!",AB$1,$A38)):INDIRECT(CONCATENATE("InterveningNaturalFlow!",AB$1,$B38)))</f>
        <v>240292</v>
      </c>
      <c r="AC38" s="36">
        <f ca="1">SUM(INDIRECT(CONCATENATE("InterveningNaturalFlow!",AC$1,$A38)):INDIRECT(CONCATENATE("InterveningNaturalFlow!",AC$1,$B38)))</f>
        <v>16944</v>
      </c>
      <c r="AD38" s="36">
        <f ca="1">SUM(INDIRECT(CONCATENATE("InterveningNaturalFlow!",AD$1,$A38)):INDIRECT(CONCATENATE("InterveningNaturalFlow!",AD$1,$B38)))</f>
        <v>-92604</v>
      </c>
      <c r="AE38" s="36">
        <f ca="1">SUM(INDIRECT(CONCATENATE("InterveningNaturalFlow!",AE$1,$A38)):INDIRECT(CONCATENATE("InterveningNaturalFlow!",AE$1,$B38)))</f>
        <v>253000</v>
      </c>
      <c r="AF38" s="36">
        <f ca="1">SUM(INDIRECT(CONCATENATE("InterveningNaturalFlow!",AF$1,$A38)):INDIRECT(CONCATENATE("InterveningNaturalFlow!",AF$1,$B38)))</f>
        <v>36703</v>
      </c>
      <c r="AG38" s="36">
        <f ca="1">SUM(INDIRECT(CONCATENATE("InterveningNaturalFlow!",AG$1,$A38)):INDIRECT(CONCATENATE("InterveningNaturalFlow!",AG$1,$B38)))</f>
        <v>17312</v>
      </c>
    </row>
    <row r="39" spans="1:33" s="2" customFormat="1" x14ac:dyDescent="0.2">
      <c r="A39" s="43">
        <f t="shared" si="1"/>
        <v>390</v>
      </c>
      <c r="B39" s="43">
        <f t="shared" si="1"/>
        <v>401</v>
      </c>
      <c r="C39" s="6">
        <v>1938</v>
      </c>
      <c r="D39" s="36">
        <f ca="1">SUM(INDIRECT(CONCATENATE("InterveningNaturalFlow!",D$1,$A39)):INDIRECT(CONCATENATE("InterveningNaturalFlow!",D$1,$B39)))</f>
        <v>2575401</v>
      </c>
      <c r="E39" s="36">
        <f ca="1">SUM(INDIRECT(CONCATENATE("InterveningNaturalFlow!",E$1,$A39)):INDIRECT(CONCATENATE("InterveningNaturalFlow!",E$1,$B39)))</f>
        <v>1816949</v>
      </c>
      <c r="F39" s="36">
        <f ca="1">SUM(INDIRECT(CONCATENATE("InterveningNaturalFlow!",F$1,$A39)):INDIRECT(CONCATENATE("InterveningNaturalFlow!",F$1,$B39)))</f>
        <v>165005</v>
      </c>
      <c r="G39" s="36">
        <f ca="1">SUM(INDIRECT(CONCATENATE("InterveningNaturalFlow!",G$1,$A39)):INDIRECT(CONCATENATE("InterveningNaturalFlow!",G$1,$B39)))</f>
        <v>1173058</v>
      </c>
      <c r="H39" s="36">
        <f ca="1">SUM(INDIRECT(CONCATENATE("InterveningNaturalFlow!",H$1,$A39)):INDIRECT(CONCATENATE("InterveningNaturalFlow!",H$1,$B39)))</f>
        <v>238055</v>
      </c>
      <c r="I39" s="36">
        <f ca="1">SUM(INDIRECT(CONCATENATE("InterveningNaturalFlow!",I$1,$A39)):INDIRECT(CONCATENATE("InterveningNaturalFlow!",I$1,$B39)))</f>
        <v>1386159</v>
      </c>
      <c r="J39" s="36">
        <f ca="1">SUM(INDIRECT(CONCATENATE("InterveningNaturalFlow!",J$1,$A39)):INDIRECT(CONCATENATE("InterveningNaturalFlow!",J$1,$B39)))</f>
        <v>1055000</v>
      </c>
      <c r="K39" s="36">
        <f ca="1">SUM(INDIRECT(CONCATENATE("InterveningNaturalFlow!",K$1,$A39)):INDIRECT(CONCATENATE("InterveningNaturalFlow!",K$1,$B39)))</f>
        <v>321826</v>
      </c>
      <c r="L39" s="36">
        <f ca="1">SUM(INDIRECT(CONCATENATE("InterveningNaturalFlow!",L$1,$A39)):INDIRECT(CONCATENATE("InterveningNaturalFlow!",L$1,$B39)))</f>
        <v>1385700</v>
      </c>
      <c r="M39" s="36">
        <f ca="1">SUM(INDIRECT(CONCATENATE("InterveningNaturalFlow!",M$1,$A39)):INDIRECT(CONCATENATE("InterveningNaturalFlow!",M$1,$B39)))</f>
        <v>55400</v>
      </c>
      <c r="N39" s="36">
        <f ca="1">SUM(INDIRECT(CONCATENATE("InterveningNaturalFlow!",N$1,$A39)):INDIRECT(CONCATENATE("InterveningNaturalFlow!",N$1,$B39)))</f>
        <v>637265</v>
      </c>
      <c r="O39" s="36">
        <f ca="1">SUM(INDIRECT(CONCATENATE("InterveningNaturalFlow!",O$1,$A39)):INDIRECT(CONCATENATE("InterveningNaturalFlow!",O$1,$B39)))</f>
        <v>1296415</v>
      </c>
      <c r="P39" s="36">
        <f ca="1">SUM(INDIRECT(CONCATENATE("InterveningNaturalFlow!",P$1,$A39)):INDIRECT(CONCATENATE("InterveningNaturalFlow!",P$1,$B39)))</f>
        <v>512639</v>
      </c>
      <c r="Q39" s="36">
        <f ca="1">SUM(INDIRECT(CONCATENATE("InterveningNaturalFlow!",Q$1,$A39)):INDIRECT(CONCATENATE("InterveningNaturalFlow!",Q$1,$B39)))</f>
        <v>835890</v>
      </c>
      <c r="R39" s="36">
        <f ca="1">SUM(INDIRECT(CONCATENATE("InterveningNaturalFlow!",R$1,$A39)):INDIRECT(CONCATENATE("InterveningNaturalFlow!",R$1,$B39)))</f>
        <v>643300</v>
      </c>
      <c r="S39" s="36">
        <f ca="1">SUM(INDIRECT(CONCATENATE("InterveningNaturalFlow!",S$1,$A39)):INDIRECT(CONCATENATE("InterveningNaturalFlow!",S$1,$B39)))</f>
        <v>253872</v>
      </c>
      <c r="T39" s="36">
        <f ca="1">SUM(INDIRECT(CONCATENATE("InterveningNaturalFlow!",T$1,$A39)):INDIRECT(CONCATENATE("InterveningNaturalFlow!",T$1,$B39)))</f>
        <v>239383</v>
      </c>
      <c r="U39" s="36">
        <f ca="1">SUM(INDIRECT(CONCATENATE("InterveningNaturalFlow!",U$1,$A39)):INDIRECT(CONCATENATE("InterveningNaturalFlow!",U$1,$B39)))</f>
        <v>1559344</v>
      </c>
      <c r="V39" s="36">
        <f ca="1">SUM(INDIRECT(CONCATENATE("InterveningNaturalFlow!",V$1,$A39)):INDIRECT(CONCATENATE("InterveningNaturalFlow!",V$1,$B39)))</f>
        <v>1090942</v>
      </c>
      <c r="W39" s="36">
        <f ca="1">SUM(INDIRECT(CONCATENATE("InterveningNaturalFlow!",W$1,$A39)):INDIRECT(CONCATENATE("InterveningNaturalFlow!",W$1,$B39)))</f>
        <v>676850</v>
      </c>
      <c r="X39" s="35"/>
      <c r="Y39" s="36">
        <f ca="1">SUM(INDIRECT(CONCATENATE("InterveningNaturalFlow!",Y$1,$A39)):INDIRECT(CONCATENATE("InterveningNaturalFlow!",Y$1,$B39)))</f>
        <v>25709</v>
      </c>
      <c r="Z39" s="36">
        <f ca="1">SUM(INDIRECT(CONCATENATE("InterveningNaturalFlow!",Z$1,$A39)):INDIRECT(CONCATENATE("InterveningNaturalFlow!",Z$1,$B39)))</f>
        <v>184753</v>
      </c>
      <c r="AA39" s="36">
        <f ca="1">SUM(INDIRECT(CONCATENATE("InterveningNaturalFlow!",AA$1,$A39)):INDIRECT(CONCATENATE("InterveningNaturalFlow!",AA$1,$B39)))</f>
        <v>3268</v>
      </c>
      <c r="AB39" s="36">
        <f ca="1">SUM(INDIRECT(CONCATENATE("InterveningNaturalFlow!",AB$1,$A39)):INDIRECT(CONCATENATE("InterveningNaturalFlow!",AB$1,$B39)))</f>
        <v>278680</v>
      </c>
      <c r="AC39" s="36">
        <f ca="1">SUM(INDIRECT(CONCATENATE("InterveningNaturalFlow!",AC$1,$A39)):INDIRECT(CONCATENATE("InterveningNaturalFlow!",AC$1,$B39)))</f>
        <v>193786</v>
      </c>
      <c r="AD39" s="36">
        <f ca="1">SUM(INDIRECT(CONCATENATE("InterveningNaturalFlow!",AD$1,$A39)):INDIRECT(CONCATENATE("InterveningNaturalFlow!",AD$1,$B39)))</f>
        <v>-34727</v>
      </c>
      <c r="AE39" s="36">
        <f ca="1">SUM(INDIRECT(CONCATENATE("InterveningNaturalFlow!",AE$1,$A39)):INDIRECT(CONCATENATE("InterveningNaturalFlow!",AE$1,$B39)))</f>
        <v>112900</v>
      </c>
      <c r="AF39" s="36">
        <f ca="1">SUM(INDIRECT(CONCATENATE("InterveningNaturalFlow!",AF$1,$A39)):INDIRECT(CONCATENATE("InterveningNaturalFlow!",AF$1,$B39)))</f>
        <v>-68788</v>
      </c>
      <c r="AG39" s="36">
        <f ca="1">SUM(INDIRECT(CONCATENATE("InterveningNaturalFlow!",AG$1,$A39)):INDIRECT(CONCATENATE("InterveningNaturalFlow!",AG$1,$B39)))</f>
        <v>84298</v>
      </c>
    </row>
    <row r="40" spans="1:33" s="2" customFormat="1" x14ac:dyDescent="0.2">
      <c r="A40" s="43">
        <f t="shared" si="1"/>
        <v>402</v>
      </c>
      <c r="B40" s="43">
        <f t="shared" si="1"/>
        <v>413</v>
      </c>
      <c r="C40" s="6">
        <v>1939</v>
      </c>
      <c r="D40" s="36">
        <f ca="1">SUM(INDIRECT(CONCATENATE("InterveningNaturalFlow!",D$1,$A40)):INDIRECT(CONCATENATE("InterveningNaturalFlow!",D$1,$B40)))</f>
        <v>1859169</v>
      </c>
      <c r="E40" s="36">
        <f ca="1">SUM(INDIRECT(CONCATENATE("InterveningNaturalFlow!",E$1,$A40)):INDIRECT(CONCATENATE("InterveningNaturalFlow!",E$1,$B40)))</f>
        <v>1153340</v>
      </c>
      <c r="F40" s="36">
        <f ca="1">SUM(INDIRECT(CONCATENATE("InterveningNaturalFlow!",F$1,$A40)):INDIRECT(CONCATENATE("InterveningNaturalFlow!",F$1,$B40)))</f>
        <v>131797</v>
      </c>
      <c r="G40" s="36">
        <f ca="1">SUM(INDIRECT(CONCATENATE("InterveningNaturalFlow!",G$1,$A40)):INDIRECT(CONCATENATE("InterveningNaturalFlow!",G$1,$B40)))</f>
        <v>774156</v>
      </c>
      <c r="H40" s="36">
        <f ca="1">SUM(INDIRECT(CONCATENATE("InterveningNaturalFlow!",H$1,$A40)):INDIRECT(CONCATENATE("InterveningNaturalFlow!",H$1,$B40)))</f>
        <v>113500</v>
      </c>
      <c r="I40" s="36">
        <f ca="1">SUM(INDIRECT(CONCATENATE("InterveningNaturalFlow!",I$1,$A40)):INDIRECT(CONCATENATE("InterveningNaturalFlow!",I$1,$B40)))</f>
        <v>863539</v>
      </c>
      <c r="J40" s="36">
        <f ca="1">SUM(INDIRECT(CONCATENATE("InterveningNaturalFlow!",J$1,$A40)):INDIRECT(CONCATENATE("InterveningNaturalFlow!",J$1,$B40)))</f>
        <v>525300</v>
      </c>
      <c r="K40" s="36">
        <f ca="1">SUM(INDIRECT(CONCATENATE("InterveningNaturalFlow!",K$1,$A40)):INDIRECT(CONCATENATE("InterveningNaturalFlow!",K$1,$B40)))</f>
        <v>69849</v>
      </c>
      <c r="L40" s="36">
        <f ca="1">SUM(INDIRECT(CONCATENATE("InterveningNaturalFlow!",L$1,$A40)):INDIRECT(CONCATENATE("InterveningNaturalFlow!",L$1,$B40)))</f>
        <v>1014100</v>
      </c>
      <c r="M40" s="36">
        <f ca="1">SUM(INDIRECT(CONCATENATE("InterveningNaturalFlow!",M$1,$A40)):INDIRECT(CONCATENATE("InterveningNaturalFlow!",M$1,$B40)))</f>
        <v>63500</v>
      </c>
      <c r="N40" s="36">
        <f ca="1">SUM(INDIRECT(CONCATENATE("InterveningNaturalFlow!",N$1,$A40)):INDIRECT(CONCATENATE("InterveningNaturalFlow!",N$1,$B40)))</f>
        <v>420228</v>
      </c>
      <c r="O40" s="36">
        <f ca="1">SUM(INDIRECT(CONCATENATE("InterveningNaturalFlow!",O$1,$A40)):INDIRECT(CONCATENATE("InterveningNaturalFlow!",O$1,$B40)))</f>
        <v>996485</v>
      </c>
      <c r="P40" s="36">
        <f ca="1">SUM(INDIRECT(CONCATENATE("InterveningNaturalFlow!",P$1,$A40)):INDIRECT(CONCATENATE("InterveningNaturalFlow!",P$1,$B40)))</f>
        <v>333962</v>
      </c>
      <c r="Q40" s="36">
        <f ca="1">SUM(INDIRECT(CONCATENATE("InterveningNaturalFlow!",Q$1,$A40)):INDIRECT(CONCATENATE("InterveningNaturalFlow!",Q$1,$B40)))</f>
        <v>536359</v>
      </c>
      <c r="R40" s="36">
        <f ca="1">SUM(INDIRECT(CONCATENATE("InterveningNaturalFlow!",R$1,$A40)):INDIRECT(CONCATENATE("InterveningNaturalFlow!",R$1,$B40)))</f>
        <v>493900</v>
      </c>
      <c r="S40" s="36">
        <f ca="1">SUM(INDIRECT(CONCATENATE("InterveningNaturalFlow!",S$1,$A40)):INDIRECT(CONCATENATE("InterveningNaturalFlow!",S$1,$B40)))</f>
        <v>293532</v>
      </c>
      <c r="T40" s="36">
        <f ca="1">SUM(INDIRECT(CONCATENATE("InterveningNaturalFlow!",T$1,$A40)):INDIRECT(CONCATENATE("InterveningNaturalFlow!",T$1,$B40)))</f>
        <v>145444</v>
      </c>
      <c r="U40" s="36">
        <f ca="1">SUM(INDIRECT(CONCATENATE("InterveningNaturalFlow!",U$1,$A40)):INDIRECT(CONCATENATE("InterveningNaturalFlow!",U$1,$B40)))</f>
        <v>864473</v>
      </c>
      <c r="V40" s="36">
        <f ca="1">SUM(INDIRECT(CONCATENATE("InterveningNaturalFlow!",V$1,$A40)):INDIRECT(CONCATENATE("InterveningNaturalFlow!",V$1,$B40)))</f>
        <v>610923</v>
      </c>
      <c r="W40" s="36">
        <f ca="1">SUM(INDIRECT(CONCATENATE("InterveningNaturalFlow!",W$1,$A40)):INDIRECT(CONCATENATE("InterveningNaturalFlow!",W$1,$B40)))</f>
        <v>436152</v>
      </c>
      <c r="X40" s="35"/>
      <c r="Y40" s="36">
        <f ca="1">SUM(INDIRECT(CONCATENATE("InterveningNaturalFlow!",Y$1,$A40)):INDIRECT(CONCATENATE("InterveningNaturalFlow!",Y$1,$B40)))</f>
        <v>33733</v>
      </c>
      <c r="Z40" s="36">
        <f ca="1">SUM(INDIRECT(CONCATENATE("InterveningNaturalFlow!",Z$1,$A40)):INDIRECT(CONCATENATE("InterveningNaturalFlow!",Z$1,$B40)))</f>
        <v>89797</v>
      </c>
      <c r="AA40" s="36">
        <f ca="1">SUM(INDIRECT(CONCATENATE("InterveningNaturalFlow!",AA$1,$A40)):INDIRECT(CONCATENATE("InterveningNaturalFlow!",AA$1,$B40)))</f>
        <v>135241</v>
      </c>
      <c r="AB40" s="36">
        <f ca="1">SUM(INDIRECT(CONCATENATE("InterveningNaturalFlow!",AB$1,$A40)):INDIRECT(CONCATENATE("InterveningNaturalFlow!",AB$1,$B40)))</f>
        <v>154973</v>
      </c>
      <c r="AC40" s="36">
        <f ca="1">SUM(INDIRECT(CONCATENATE("InterveningNaturalFlow!",AC$1,$A40)):INDIRECT(CONCATENATE("InterveningNaturalFlow!",AC$1,$B40)))</f>
        <v>308567</v>
      </c>
      <c r="AD40" s="36">
        <f ca="1">SUM(INDIRECT(CONCATENATE("InterveningNaturalFlow!",AD$1,$A40)):INDIRECT(CONCATENATE("InterveningNaturalFlow!",AD$1,$B40)))</f>
        <v>-92201</v>
      </c>
      <c r="AE40" s="36">
        <f ca="1">SUM(INDIRECT(CONCATENATE("InterveningNaturalFlow!",AE$1,$A40)):INDIRECT(CONCATENATE("InterveningNaturalFlow!",AE$1,$B40)))</f>
        <v>231500</v>
      </c>
      <c r="AF40" s="36">
        <f ca="1">SUM(INDIRECT(CONCATENATE("InterveningNaturalFlow!",AF$1,$A40)):INDIRECT(CONCATENATE("InterveningNaturalFlow!",AF$1,$B40)))</f>
        <v>230594</v>
      </c>
      <c r="AG40" s="36">
        <f ca="1">SUM(INDIRECT(CONCATENATE("InterveningNaturalFlow!",AG$1,$A40)):INDIRECT(CONCATENATE("InterveningNaturalFlow!",AG$1,$B40)))</f>
        <v>79495</v>
      </c>
    </row>
    <row r="41" spans="1:33" s="2" customFormat="1" x14ac:dyDescent="0.2">
      <c r="A41" s="43">
        <f t="shared" ref="A41:B41" si="2">A40+12</f>
        <v>414</v>
      </c>
      <c r="B41" s="43">
        <f t="shared" si="2"/>
        <v>425</v>
      </c>
      <c r="C41" s="6">
        <v>1940</v>
      </c>
      <c r="D41" s="36">
        <f ca="1">SUM(INDIRECT(CONCATENATE("InterveningNaturalFlow!",D$1,$A41)):INDIRECT(CONCATENATE("InterveningNaturalFlow!",D$1,$B41)))</f>
        <v>1442183</v>
      </c>
      <c r="E41" s="36">
        <f ca="1">SUM(INDIRECT(CONCATENATE("InterveningNaturalFlow!",E$1,$A41)):INDIRECT(CONCATENATE("InterveningNaturalFlow!",E$1,$B41)))</f>
        <v>849210</v>
      </c>
      <c r="F41" s="36">
        <f ca="1">SUM(INDIRECT(CONCATENATE("InterveningNaturalFlow!",F$1,$A41)):INDIRECT(CONCATENATE("InterveningNaturalFlow!",F$1,$B41)))</f>
        <v>80824</v>
      </c>
      <c r="G41" s="36">
        <f ca="1">SUM(INDIRECT(CONCATENATE("InterveningNaturalFlow!",G$1,$A41)):INDIRECT(CONCATENATE("InterveningNaturalFlow!",G$1,$B41)))</f>
        <v>565894</v>
      </c>
      <c r="H41" s="36">
        <f ca="1">SUM(INDIRECT(CONCATENATE("InterveningNaturalFlow!",H$1,$A41)):INDIRECT(CONCATENATE("InterveningNaturalFlow!",H$1,$B41)))</f>
        <v>99700</v>
      </c>
      <c r="I41" s="36">
        <f ca="1">SUM(INDIRECT(CONCATENATE("InterveningNaturalFlow!",I$1,$A41)):INDIRECT(CONCATENATE("InterveningNaturalFlow!",I$1,$B41)))</f>
        <v>768124</v>
      </c>
      <c r="J41" s="36">
        <f ca="1">SUM(INDIRECT(CONCATENATE("InterveningNaturalFlow!",J$1,$A41)):INDIRECT(CONCATENATE("InterveningNaturalFlow!",J$1,$B41)))</f>
        <v>604100</v>
      </c>
      <c r="K41" s="36">
        <f ca="1">SUM(INDIRECT(CONCATENATE("InterveningNaturalFlow!",K$1,$A41)):INDIRECT(CONCATENATE("InterveningNaturalFlow!",K$1,$B41)))</f>
        <v>271441</v>
      </c>
      <c r="L41" s="36">
        <f ca="1">SUM(INDIRECT(CONCATENATE("InterveningNaturalFlow!",L$1,$A41)):INDIRECT(CONCATENATE("InterveningNaturalFlow!",L$1,$B41)))</f>
        <v>572700</v>
      </c>
      <c r="M41" s="36">
        <f ca="1">SUM(INDIRECT(CONCATENATE("InterveningNaturalFlow!",M$1,$A41)):INDIRECT(CONCATENATE("InterveningNaturalFlow!",M$1,$B41)))</f>
        <v>-1200</v>
      </c>
      <c r="N41" s="36">
        <f ca="1">SUM(INDIRECT(CONCATENATE("InterveningNaturalFlow!",N$1,$A41)):INDIRECT(CONCATENATE("InterveningNaturalFlow!",N$1,$B41)))</f>
        <v>342286</v>
      </c>
      <c r="O41" s="36">
        <f ca="1">SUM(INDIRECT(CONCATENATE("InterveningNaturalFlow!",O$1,$A41)):INDIRECT(CONCATENATE("InterveningNaturalFlow!",O$1,$B41)))</f>
        <v>907776</v>
      </c>
      <c r="P41" s="36">
        <f ca="1">SUM(INDIRECT(CONCATENATE("InterveningNaturalFlow!",P$1,$A41)):INDIRECT(CONCATENATE("InterveningNaturalFlow!",P$1,$B41)))</f>
        <v>288629</v>
      </c>
      <c r="Q41" s="36">
        <f ca="1">SUM(INDIRECT(CONCATENATE("InterveningNaturalFlow!",Q$1,$A41)):INDIRECT(CONCATENATE("InterveningNaturalFlow!",Q$1,$B41)))</f>
        <v>427536</v>
      </c>
      <c r="R41" s="36">
        <f ca="1">SUM(INDIRECT(CONCATENATE("InterveningNaturalFlow!",R$1,$A41)):INDIRECT(CONCATENATE("InterveningNaturalFlow!",R$1,$B41)))</f>
        <v>432700</v>
      </c>
      <c r="S41" s="36">
        <f ca="1">SUM(INDIRECT(CONCATENATE("InterveningNaturalFlow!",S$1,$A41)):INDIRECT(CONCATENATE("InterveningNaturalFlow!",S$1,$B41)))</f>
        <v>206497</v>
      </c>
      <c r="T41" s="36">
        <f ca="1">SUM(INDIRECT(CONCATENATE("InterveningNaturalFlow!",T$1,$A41)):INDIRECT(CONCATENATE("InterveningNaturalFlow!",T$1,$B41)))</f>
        <v>123891</v>
      </c>
      <c r="U41" s="36">
        <f ca="1">SUM(INDIRECT(CONCATENATE("InterveningNaturalFlow!",U$1,$A41)):INDIRECT(CONCATENATE("InterveningNaturalFlow!",U$1,$B41)))</f>
        <v>634075</v>
      </c>
      <c r="V41" s="36">
        <f ca="1">SUM(INDIRECT(CONCATENATE("InterveningNaturalFlow!",V$1,$A41)):INDIRECT(CONCATENATE("InterveningNaturalFlow!",V$1,$B41)))</f>
        <v>561340</v>
      </c>
      <c r="W41" s="36">
        <f ca="1">SUM(INDIRECT(CONCATENATE("InterveningNaturalFlow!",W$1,$A41)):INDIRECT(CONCATENATE("InterveningNaturalFlow!",W$1,$B41)))</f>
        <v>245212</v>
      </c>
      <c r="X41" s="35"/>
      <c r="Y41" s="36">
        <f ca="1">SUM(INDIRECT(CONCATENATE("InterveningNaturalFlow!",Y$1,$A41)):INDIRECT(CONCATENATE("InterveningNaturalFlow!",Y$1,$B41)))</f>
        <v>26450</v>
      </c>
      <c r="Z41" s="36">
        <f ca="1">SUM(INDIRECT(CONCATENATE("InterveningNaturalFlow!",Z$1,$A41)):INDIRECT(CONCATENATE("InterveningNaturalFlow!",Z$1,$B41)))</f>
        <v>143178</v>
      </c>
      <c r="AA41" s="36">
        <f ca="1">SUM(INDIRECT(CONCATENATE("InterveningNaturalFlow!",AA$1,$A41)):INDIRECT(CONCATENATE("InterveningNaturalFlow!",AA$1,$B41)))</f>
        <v>209666</v>
      </c>
      <c r="AB41" s="36">
        <f ca="1">SUM(INDIRECT(CONCATENATE("InterveningNaturalFlow!",AB$1,$A41)):INDIRECT(CONCATENATE("InterveningNaturalFlow!",AB$1,$B41)))</f>
        <v>173669</v>
      </c>
      <c r="AC41" s="36">
        <f ca="1">SUM(INDIRECT(CONCATENATE("InterveningNaturalFlow!",AC$1,$A41)):INDIRECT(CONCATENATE("InterveningNaturalFlow!",AC$1,$B41)))</f>
        <v>325675</v>
      </c>
      <c r="AD41" s="36">
        <f ca="1">SUM(INDIRECT(CONCATENATE("InterveningNaturalFlow!",AD$1,$A41)):INDIRECT(CONCATENATE("InterveningNaturalFlow!",AD$1,$B41)))</f>
        <v>-44257</v>
      </c>
      <c r="AE41" s="36">
        <f ca="1">SUM(INDIRECT(CONCATENATE("InterveningNaturalFlow!",AE$1,$A41)):INDIRECT(CONCATENATE("InterveningNaturalFlow!",AE$1,$B41)))</f>
        <v>33079</v>
      </c>
      <c r="AF41" s="36">
        <f ca="1">SUM(INDIRECT(CONCATENATE("InterveningNaturalFlow!",AF$1,$A41)):INDIRECT(CONCATENATE("InterveningNaturalFlow!",AF$1,$B41)))</f>
        <v>3154</v>
      </c>
      <c r="AG41" s="36">
        <f ca="1">SUM(INDIRECT(CONCATENATE("InterveningNaturalFlow!",AG$1,$A41)):INDIRECT(CONCATENATE("InterveningNaturalFlow!",AG$1,$B41)))</f>
        <v>176198</v>
      </c>
    </row>
    <row r="42" spans="1:33" s="2" customFormat="1" x14ac:dyDescent="0.2">
      <c r="A42" s="43">
        <f>A41+12</f>
        <v>426</v>
      </c>
      <c r="B42" s="43">
        <f>B41+12</f>
        <v>437</v>
      </c>
      <c r="C42" s="6">
        <v>1941</v>
      </c>
      <c r="D42" s="36">
        <f ca="1">SUM(INDIRECT(CONCATENATE("InterveningNaturalFlow!",D$1,$A42)):INDIRECT(CONCATENATE("InterveningNaturalFlow!",D$1,$B42)))</f>
        <v>1821173</v>
      </c>
      <c r="E42" s="36">
        <f ca="1">SUM(INDIRECT(CONCATENATE("InterveningNaturalFlow!",E$1,$A42)):INDIRECT(CONCATENATE("InterveningNaturalFlow!",E$1,$B42)))</f>
        <v>1422255</v>
      </c>
      <c r="F42" s="36">
        <f ca="1">SUM(INDIRECT(CONCATENATE("InterveningNaturalFlow!",F$1,$A42)):INDIRECT(CONCATENATE("InterveningNaturalFlow!",F$1,$B42)))</f>
        <v>127245</v>
      </c>
      <c r="G42" s="36">
        <f ca="1">SUM(INDIRECT(CONCATENATE("InterveningNaturalFlow!",G$1,$A42)):INDIRECT(CONCATENATE("InterveningNaturalFlow!",G$1,$B42)))</f>
        <v>1014335</v>
      </c>
      <c r="H42" s="36">
        <f ca="1">SUM(INDIRECT(CONCATENATE("InterveningNaturalFlow!",H$1,$A42)):INDIRECT(CONCATENATE("InterveningNaturalFlow!",H$1,$B42)))</f>
        <v>155800</v>
      </c>
      <c r="I42" s="36">
        <f ca="1">SUM(INDIRECT(CONCATENATE("InterveningNaturalFlow!",I$1,$A42)):INDIRECT(CONCATENATE("InterveningNaturalFlow!",I$1,$B42)))</f>
        <v>1495866</v>
      </c>
      <c r="J42" s="36">
        <f ca="1">SUM(INDIRECT(CONCATENATE("InterveningNaturalFlow!",J$1,$A42)):INDIRECT(CONCATENATE("InterveningNaturalFlow!",J$1,$B42)))</f>
        <v>1480400</v>
      </c>
      <c r="K42" s="36">
        <f ca="1">SUM(INDIRECT(CONCATENATE("InterveningNaturalFlow!",K$1,$A42)):INDIRECT(CONCATENATE("InterveningNaturalFlow!",K$1,$B42)))</f>
        <v>274435</v>
      </c>
      <c r="L42" s="36">
        <f ca="1">SUM(INDIRECT(CONCATENATE("InterveningNaturalFlow!",L$1,$A42)):INDIRECT(CONCATENATE("InterveningNaturalFlow!",L$1,$B42)))</f>
        <v>1104300</v>
      </c>
      <c r="M42" s="36">
        <f ca="1">SUM(INDIRECT(CONCATENATE("InterveningNaturalFlow!",M$1,$A42)):INDIRECT(CONCATENATE("InterveningNaturalFlow!",M$1,$B42)))</f>
        <v>51200</v>
      </c>
      <c r="N42" s="36">
        <f ca="1">SUM(INDIRECT(CONCATENATE("InterveningNaturalFlow!",N$1,$A42)):INDIRECT(CONCATENATE("InterveningNaturalFlow!",N$1,$B42)))</f>
        <v>469562</v>
      </c>
      <c r="O42" s="36">
        <f ca="1">SUM(INDIRECT(CONCATENATE("InterveningNaturalFlow!",O$1,$A42)):INDIRECT(CONCATENATE("InterveningNaturalFlow!",O$1,$B42)))</f>
        <v>1046810</v>
      </c>
      <c r="P42" s="36">
        <f ca="1">SUM(INDIRECT(CONCATENATE("InterveningNaturalFlow!",P$1,$A42)):INDIRECT(CONCATENATE("InterveningNaturalFlow!",P$1,$B42)))</f>
        <v>421549</v>
      </c>
      <c r="Q42" s="36">
        <f ca="1">SUM(INDIRECT(CONCATENATE("InterveningNaturalFlow!",Q$1,$A42)):INDIRECT(CONCATENATE("InterveningNaturalFlow!",Q$1,$B42)))</f>
        <v>793810</v>
      </c>
      <c r="R42" s="36">
        <f ca="1">SUM(INDIRECT(CONCATENATE("InterveningNaturalFlow!",R$1,$A42)):INDIRECT(CONCATENATE("InterveningNaturalFlow!",R$1,$B42)))</f>
        <v>592400</v>
      </c>
      <c r="S42" s="36">
        <f ca="1">SUM(INDIRECT(CONCATENATE("InterveningNaturalFlow!",S$1,$A42)):INDIRECT(CONCATENATE("InterveningNaturalFlow!",S$1,$B42)))</f>
        <v>445678</v>
      </c>
      <c r="T42" s="36">
        <f ca="1">SUM(INDIRECT(CONCATENATE("InterveningNaturalFlow!",T$1,$A42)):INDIRECT(CONCATENATE("InterveningNaturalFlow!",T$1,$B42)))</f>
        <v>219778</v>
      </c>
      <c r="U42" s="36">
        <f ca="1">SUM(INDIRECT(CONCATENATE("InterveningNaturalFlow!",U$1,$A42)):INDIRECT(CONCATENATE("InterveningNaturalFlow!",U$1,$B42)))</f>
        <v>2529699</v>
      </c>
      <c r="V42" s="36">
        <f ca="1">SUM(INDIRECT(CONCATENATE("InterveningNaturalFlow!",V$1,$A42)):INDIRECT(CONCATENATE("InterveningNaturalFlow!",V$1,$B42)))</f>
        <v>1935926</v>
      </c>
      <c r="W42" s="36">
        <f ca="1">SUM(INDIRECT(CONCATENATE("InterveningNaturalFlow!",W$1,$A42)):INDIRECT(CONCATENATE("InterveningNaturalFlow!",W$1,$B42)))</f>
        <v>867398</v>
      </c>
      <c r="X42" s="35"/>
      <c r="Y42" s="36">
        <f ca="1">SUM(INDIRECT(CONCATENATE("InterveningNaturalFlow!",Y$1,$A42)):INDIRECT(CONCATENATE("InterveningNaturalFlow!",Y$1,$B42)))</f>
        <v>27675</v>
      </c>
      <c r="Z42" s="36">
        <f ca="1">SUM(INDIRECT(CONCATENATE("InterveningNaturalFlow!",Z$1,$A42)):INDIRECT(CONCATENATE("InterveningNaturalFlow!",Z$1,$B42)))</f>
        <v>642023</v>
      </c>
      <c r="AA42" s="36">
        <f ca="1">SUM(INDIRECT(CONCATENATE("InterveningNaturalFlow!",AA$1,$A42)):INDIRECT(CONCATENATE("InterveningNaturalFlow!",AA$1,$B42)))</f>
        <v>244407</v>
      </c>
      <c r="AB42" s="36">
        <f ca="1">SUM(INDIRECT(CONCATENATE("InterveningNaturalFlow!",AB$1,$A42)):INDIRECT(CONCATENATE("InterveningNaturalFlow!",AB$1,$B42)))</f>
        <v>399940</v>
      </c>
      <c r="AC42" s="36">
        <f ca="1">SUM(INDIRECT(CONCATENATE("InterveningNaturalFlow!",AC$1,$A42)):INDIRECT(CONCATENATE("InterveningNaturalFlow!",AC$1,$B42)))</f>
        <v>693929</v>
      </c>
      <c r="AD42" s="36">
        <f ca="1">SUM(INDIRECT(CONCATENATE("InterveningNaturalFlow!",AD$1,$A42)):INDIRECT(CONCATENATE("InterveningNaturalFlow!",AD$1,$B42)))</f>
        <v>-94707</v>
      </c>
      <c r="AE42" s="36">
        <f ca="1">SUM(INDIRECT(CONCATENATE("InterveningNaturalFlow!",AE$1,$A42)):INDIRECT(CONCATENATE("InterveningNaturalFlow!",AE$1,$B42)))</f>
        <v>527639</v>
      </c>
      <c r="AF42" s="36">
        <f ca="1">SUM(INDIRECT(CONCATENATE("InterveningNaturalFlow!",AF$1,$A42)):INDIRECT(CONCATENATE("InterveningNaturalFlow!",AF$1,$B42)))</f>
        <v>2306</v>
      </c>
      <c r="AG42" s="36">
        <f ca="1">SUM(INDIRECT(CONCATENATE("InterveningNaturalFlow!",AG$1,$A42)):INDIRECT(CONCATENATE("InterveningNaturalFlow!",AG$1,$B42)))</f>
        <v>-9231</v>
      </c>
    </row>
    <row r="43" spans="1:33" s="2" customFormat="1" x14ac:dyDescent="0.2">
      <c r="A43" s="43">
        <f t="shared" ref="A43:B58" si="3">A42+12</f>
        <v>438</v>
      </c>
      <c r="B43" s="43">
        <f t="shared" si="3"/>
        <v>449</v>
      </c>
      <c r="C43" s="6">
        <v>1942</v>
      </c>
      <c r="D43" s="36">
        <f ca="1">SUM(INDIRECT(CONCATENATE("InterveningNaturalFlow!",D$1,$A43)):INDIRECT(CONCATENATE("InterveningNaturalFlow!",D$1,$B43)))</f>
        <v>2059865</v>
      </c>
      <c r="E43" s="36">
        <f ca="1">SUM(INDIRECT(CONCATENATE("InterveningNaturalFlow!",E$1,$A43)):INDIRECT(CONCATENATE("InterveningNaturalFlow!",E$1,$B43)))</f>
        <v>1802473</v>
      </c>
      <c r="F43" s="36">
        <f ca="1">SUM(INDIRECT(CONCATENATE("InterveningNaturalFlow!",F$1,$A43)):INDIRECT(CONCATENATE("InterveningNaturalFlow!",F$1,$B43)))</f>
        <v>156564</v>
      </c>
      <c r="G43" s="36">
        <f ca="1">SUM(INDIRECT(CONCATENATE("InterveningNaturalFlow!",G$1,$A43)):INDIRECT(CONCATENATE("InterveningNaturalFlow!",G$1,$B43)))</f>
        <v>1198692</v>
      </c>
      <c r="H43" s="36">
        <f ca="1">SUM(INDIRECT(CONCATENATE("InterveningNaturalFlow!",H$1,$A43)):INDIRECT(CONCATENATE("InterveningNaturalFlow!",H$1,$B43)))</f>
        <v>188500</v>
      </c>
      <c r="I43" s="36">
        <f ca="1">SUM(INDIRECT(CONCATENATE("InterveningNaturalFlow!",I$1,$A43)):INDIRECT(CONCATENATE("InterveningNaturalFlow!",I$1,$B43)))</f>
        <v>1830123</v>
      </c>
      <c r="J43" s="36">
        <f ca="1">SUM(INDIRECT(CONCATENATE("InterveningNaturalFlow!",J$1,$A43)):INDIRECT(CONCATENATE("InterveningNaturalFlow!",J$1,$B43)))</f>
        <v>1753100</v>
      </c>
      <c r="K43" s="36">
        <f ca="1">SUM(INDIRECT(CONCATENATE("InterveningNaturalFlow!",K$1,$A43)):INDIRECT(CONCATENATE("InterveningNaturalFlow!",K$1,$B43)))</f>
        <v>-60562</v>
      </c>
      <c r="L43" s="36">
        <f ca="1">SUM(INDIRECT(CONCATENATE("InterveningNaturalFlow!",L$1,$A43)):INDIRECT(CONCATENATE("InterveningNaturalFlow!",L$1,$B43)))</f>
        <v>1261800</v>
      </c>
      <c r="M43" s="36">
        <f ca="1">SUM(INDIRECT(CONCATENATE("InterveningNaturalFlow!",M$1,$A43)):INDIRECT(CONCATENATE("InterveningNaturalFlow!",M$1,$B43)))</f>
        <v>98600</v>
      </c>
      <c r="N43" s="36">
        <f ca="1">SUM(INDIRECT(CONCATENATE("InterveningNaturalFlow!",N$1,$A43)):INDIRECT(CONCATENATE("InterveningNaturalFlow!",N$1,$B43)))</f>
        <v>535485</v>
      </c>
      <c r="O43" s="36">
        <f ca="1">SUM(INDIRECT(CONCATENATE("InterveningNaturalFlow!",O$1,$A43)):INDIRECT(CONCATENATE("InterveningNaturalFlow!",O$1,$B43)))</f>
        <v>1253465</v>
      </c>
      <c r="P43" s="36">
        <f ca="1">SUM(INDIRECT(CONCATENATE("InterveningNaturalFlow!",P$1,$A43)):INDIRECT(CONCATENATE("InterveningNaturalFlow!",P$1,$B43)))</f>
        <v>491288</v>
      </c>
      <c r="Q43" s="36">
        <f ca="1">SUM(INDIRECT(CONCATENATE("InterveningNaturalFlow!",Q$1,$A43)):INDIRECT(CONCATENATE("InterveningNaturalFlow!",Q$1,$B43)))</f>
        <v>907512</v>
      </c>
      <c r="R43" s="36">
        <f ca="1">SUM(INDIRECT(CONCATENATE("InterveningNaturalFlow!",R$1,$A43)):INDIRECT(CONCATENATE("InterveningNaturalFlow!",R$1,$B43)))</f>
        <v>725400</v>
      </c>
      <c r="S43" s="36">
        <f ca="1">SUM(INDIRECT(CONCATENATE("InterveningNaturalFlow!",S$1,$A43)):INDIRECT(CONCATENATE("InterveningNaturalFlow!",S$1,$B43)))</f>
        <v>439019</v>
      </c>
      <c r="T43" s="36">
        <f ca="1">SUM(INDIRECT(CONCATENATE("InterveningNaturalFlow!",T$1,$A43)):INDIRECT(CONCATENATE("InterveningNaturalFlow!",T$1,$B43)))</f>
        <v>246341</v>
      </c>
      <c r="U43" s="36">
        <f ca="1">SUM(INDIRECT(CONCATENATE("InterveningNaturalFlow!",U$1,$A43)):INDIRECT(CONCATENATE("InterveningNaturalFlow!",U$1,$B43)))</f>
        <v>1793955</v>
      </c>
      <c r="V43" s="36">
        <f ca="1">SUM(INDIRECT(CONCATENATE("InterveningNaturalFlow!",V$1,$A43)):INDIRECT(CONCATENATE("InterveningNaturalFlow!",V$1,$B43)))</f>
        <v>1507447</v>
      </c>
      <c r="W43" s="36">
        <f ca="1">SUM(INDIRECT(CONCATENATE("InterveningNaturalFlow!",W$1,$A43)):INDIRECT(CONCATENATE("InterveningNaturalFlow!",W$1,$B43)))</f>
        <v>1144080</v>
      </c>
      <c r="X43" s="35"/>
      <c r="Y43" s="36">
        <f ca="1">SUM(INDIRECT(CONCATENATE("InterveningNaturalFlow!",Y$1,$A43)):INDIRECT(CONCATENATE("InterveningNaturalFlow!",Y$1,$B43)))</f>
        <v>19669</v>
      </c>
      <c r="Z43" s="36">
        <f ca="1">SUM(INDIRECT(CONCATENATE("InterveningNaturalFlow!",Z$1,$A43)):INDIRECT(CONCATENATE("InterveningNaturalFlow!",Z$1,$B43)))</f>
        <v>161290</v>
      </c>
      <c r="AA43" s="36">
        <f ca="1">SUM(INDIRECT(CONCATENATE("InterveningNaturalFlow!",AA$1,$A43)):INDIRECT(CONCATENATE("InterveningNaturalFlow!",AA$1,$B43)))</f>
        <v>69638</v>
      </c>
      <c r="AB43" s="36">
        <f ca="1">SUM(INDIRECT(CONCATENATE("InterveningNaturalFlow!",AB$1,$A43)):INDIRECT(CONCATENATE("InterveningNaturalFlow!",AB$1,$B43)))</f>
        <v>214960</v>
      </c>
      <c r="AC43" s="36">
        <f ca="1">SUM(INDIRECT(CONCATENATE("InterveningNaturalFlow!",AC$1,$A43)):INDIRECT(CONCATENATE("InterveningNaturalFlow!",AC$1,$B43)))</f>
        <v>637009</v>
      </c>
      <c r="AD43" s="36">
        <f ca="1">SUM(INDIRECT(CONCATENATE("InterveningNaturalFlow!",AD$1,$A43)):INDIRECT(CONCATENATE("InterveningNaturalFlow!",AD$1,$B43)))</f>
        <v>-104026</v>
      </c>
      <c r="AE43" s="36">
        <f ca="1">SUM(INDIRECT(CONCATENATE("InterveningNaturalFlow!",AE$1,$A43)):INDIRECT(CONCATENATE("InterveningNaturalFlow!",AE$1,$B43)))</f>
        <v>28404</v>
      </c>
      <c r="AF43" s="36">
        <f ca="1">SUM(INDIRECT(CONCATENATE("InterveningNaturalFlow!",AF$1,$A43)):INDIRECT(CONCATENATE("InterveningNaturalFlow!",AF$1,$B43)))</f>
        <v>-112457</v>
      </c>
      <c r="AG43" s="36">
        <f ca="1">SUM(INDIRECT(CONCATENATE("InterveningNaturalFlow!",AG$1,$A43)):INDIRECT(CONCATENATE("InterveningNaturalFlow!",AG$1,$B43)))</f>
        <v>267588</v>
      </c>
    </row>
    <row r="44" spans="1:33" s="2" customFormat="1" x14ac:dyDescent="0.2">
      <c r="A44" s="43">
        <f t="shared" si="3"/>
        <v>450</v>
      </c>
      <c r="B44" s="43">
        <f t="shared" si="3"/>
        <v>461</v>
      </c>
      <c r="C44" s="6">
        <v>1943</v>
      </c>
      <c r="D44" s="36">
        <f ca="1">SUM(INDIRECT(CONCATENATE("InterveningNaturalFlow!",D$1,$A44)):INDIRECT(CONCATENATE("InterveningNaturalFlow!",D$1,$B44)))</f>
        <v>1989162</v>
      </c>
      <c r="E44" s="36">
        <f ca="1">SUM(INDIRECT(CONCATENATE("InterveningNaturalFlow!",E$1,$A44)):INDIRECT(CONCATENATE("InterveningNaturalFlow!",E$1,$B44)))</f>
        <v>1257562</v>
      </c>
      <c r="F44" s="36">
        <f ca="1">SUM(INDIRECT(CONCATENATE("InterveningNaturalFlow!",F$1,$A44)):INDIRECT(CONCATENATE("InterveningNaturalFlow!",F$1,$B44)))</f>
        <v>155744</v>
      </c>
      <c r="G44" s="36">
        <f ca="1">SUM(INDIRECT(CONCATENATE("InterveningNaturalFlow!",G$1,$A44)):INDIRECT(CONCATENATE("InterveningNaturalFlow!",G$1,$B44)))</f>
        <v>1006522</v>
      </c>
      <c r="H44" s="36">
        <f ca="1">SUM(INDIRECT(CONCATENATE("InterveningNaturalFlow!",H$1,$A44)):INDIRECT(CONCATENATE("InterveningNaturalFlow!",H$1,$B44)))</f>
        <v>162600</v>
      </c>
      <c r="I44" s="36">
        <f ca="1">SUM(INDIRECT(CONCATENATE("InterveningNaturalFlow!",I$1,$A44)):INDIRECT(CONCATENATE("InterveningNaturalFlow!",I$1,$B44)))</f>
        <v>889327</v>
      </c>
      <c r="J44" s="36">
        <f ca="1">SUM(INDIRECT(CONCATENATE("InterveningNaturalFlow!",J$1,$A44)):INDIRECT(CONCATENATE("InterveningNaturalFlow!",J$1,$B44)))</f>
        <v>757300</v>
      </c>
      <c r="K44" s="36">
        <f ca="1">SUM(INDIRECT(CONCATENATE("InterveningNaturalFlow!",K$1,$A44)):INDIRECT(CONCATENATE("InterveningNaturalFlow!",K$1,$B44)))</f>
        <v>202115</v>
      </c>
      <c r="L44" s="36">
        <f ca="1">SUM(INDIRECT(CONCATENATE("InterveningNaturalFlow!",L$1,$A44)):INDIRECT(CONCATENATE("InterveningNaturalFlow!",L$1,$B44)))</f>
        <v>1693900</v>
      </c>
      <c r="M44" s="36">
        <f ca="1">SUM(INDIRECT(CONCATENATE("InterveningNaturalFlow!",M$1,$A44)):INDIRECT(CONCATENATE("InterveningNaturalFlow!",M$1,$B44)))</f>
        <v>85000</v>
      </c>
      <c r="N44" s="36">
        <f ca="1">SUM(INDIRECT(CONCATENATE("InterveningNaturalFlow!",N$1,$A44)):INDIRECT(CONCATENATE("InterveningNaturalFlow!",N$1,$B44)))</f>
        <v>623352</v>
      </c>
      <c r="O44" s="36">
        <f ca="1">SUM(INDIRECT(CONCATENATE("InterveningNaturalFlow!",O$1,$A44)):INDIRECT(CONCATENATE("InterveningNaturalFlow!",O$1,$B44)))</f>
        <v>960419</v>
      </c>
      <c r="P44" s="36">
        <f ca="1">SUM(INDIRECT(CONCATENATE("InterveningNaturalFlow!",P$1,$A44)):INDIRECT(CONCATENATE("InterveningNaturalFlow!",P$1,$B44)))</f>
        <v>366299</v>
      </c>
      <c r="Q44" s="36">
        <f ca="1">SUM(INDIRECT(CONCATENATE("InterveningNaturalFlow!",Q$1,$A44)):INDIRECT(CONCATENATE("InterveningNaturalFlow!",Q$1,$B44)))</f>
        <v>738468</v>
      </c>
      <c r="R44" s="36">
        <f ca="1">SUM(INDIRECT(CONCATENATE("InterveningNaturalFlow!",R$1,$A44)):INDIRECT(CONCATENATE("InterveningNaturalFlow!",R$1,$B44)))</f>
        <v>465900</v>
      </c>
      <c r="S44" s="36">
        <f ca="1">SUM(INDIRECT(CONCATENATE("InterveningNaturalFlow!",S$1,$A44)):INDIRECT(CONCATENATE("InterveningNaturalFlow!",S$1,$B44)))</f>
        <v>107239</v>
      </c>
      <c r="T44" s="36">
        <f ca="1">SUM(INDIRECT(CONCATENATE("InterveningNaturalFlow!",T$1,$A44)):INDIRECT(CONCATENATE("InterveningNaturalFlow!",T$1,$B44)))</f>
        <v>158596</v>
      </c>
      <c r="U44" s="36">
        <f ca="1">SUM(INDIRECT(CONCATENATE("InterveningNaturalFlow!",U$1,$A44)):INDIRECT(CONCATENATE("InterveningNaturalFlow!",U$1,$B44)))</f>
        <v>859633</v>
      </c>
      <c r="V44" s="36">
        <f ca="1">SUM(INDIRECT(CONCATENATE("InterveningNaturalFlow!",V$1,$A44)):INDIRECT(CONCATENATE("InterveningNaturalFlow!",V$1,$B44)))</f>
        <v>763510</v>
      </c>
      <c r="W44" s="36">
        <f ca="1">SUM(INDIRECT(CONCATENATE("InterveningNaturalFlow!",W$1,$A44)):INDIRECT(CONCATENATE("InterveningNaturalFlow!",W$1,$B44)))</f>
        <v>370910</v>
      </c>
      <c r="X44" s="35"/>
      <c r="Y44" s="36">
        <f ca="1">SUM(INDIRECT(CONCATENATE("InterveningNaturalFlow!",Y$1,$A44)):INDIRECT(CONCATENATE("InterveningNaturalFlow!",Y$1,$B44)))</f>
        <v>18714</v>
      </c>
      <c r="Z44" s="36">
        <f ca="1">SUM(INDIRECT(CONCATENATE("InterveningNaturalFlow!",Z$1,$A44)):INDIRECT(CONCATENATE("InterveningNaturalFlow!",Z$1,$B44)))</f>
        <v>110938</v>
      </c>
      <c r="AA44" s="36">
        <f ca="1">SUM(INDIRECT(CONCATENATE("InterveningNaturalFlow!",AA$1,$A44)):INDIRECT(CONCATENATE("InterveningNaturalFlow!",AA$1,$B44)))</f>
        <v>59561</v>
      </c>
      <c r="AB44" s="36">
        <f ca="1">SUM(INDIRECT(CONCATENATE("InterveningNaturalFlow!",AB$1,$A44)):INDIRECT(CONCATENATE("InterveningNaturalFlow!",AB$1,$B44)))</f>
        <v>178136</v>
      </c>
      <c r="AC44" s="36">
        <f ca="1">SUM(INDIRECT(CONCATENATE("InterveningNaturalFlow!",AC$1,$A44)):INDIRECT(CONCATENATE("InterveningNaturalFlow!",AC$1,$B44)))</f>
        <v>422933</v>
      </c>
      <c r="AD44" s="36">
        <f ca="1">SUM(INDIRECT(CONCATENATE("InterveningNaturalFlow!",AD$1,$A44)):INDIRECT(CONCATENATE("InterveningNaturalFlow!",AD$1,$B44)))</f>
        <v>-228967</v>
      </c>
      <c r="AE44" s="36">
        <f ca="1">SUM(INDIRECT(CONCATENATE("InterveningNaturalFlow!",AE$1,$A44)):INDIRECT(CONCATENATE("InterveningNaturalFlow!",AE$1,$B44)))</f>
        <v>20369</v>
      </c>
      <c r="AF44" s="36">
        <f ca="1">SUM(INDIRECT(CONCATENATE("InterveningNaturalFlow!",AF$1,$A44)):INDIRECT(CONCATENATE("InterveningNaturalFlow!",AF$1,$B44)))</f>
        <v>183988</v>
      </c>
      <c r="AG44" s="36">
        <f ca="1">SUM(INDIRECT(CONCATENATE("InterveningNaturalFlow!",AG$1,$A44)):INDIRECT(CONCATENATE("InterveningNaturalFlow!",AG$1,$B44)))</f>
        <v>-68664</v>
      </c>
    </row>
    <row r="45" spans="1:33" s="2" customFormat="1" x14ac:dyDescent="0.2">
      <c r="A45" s="43">
        <f t="shared" si="3"/>
        <v>462</v>
      </c>
      <c r="B45" s="43">
        <f t="shared" si="3"/>
        <v>473</v>
      </c>
      <c r="C45" s="6">
        <v>1944</v>
      </c>
      <c r="D45" s="36">
        <f ca="1">SUM(INDIRECT(CONCATENATE("InterveningNaturalFlow!",D$1,$A45)):INDIRECT(CONCATENATE("InterveningNaturalFlow!",D$1,$B45)))</f>
        <v>1639846</v>
      </c>
      <c r="E45" s="36">
        <f ca="1">SUM(INDIRECT(CONCATENATE("InterveningNaturalFlow!",E$1,$A45)):INDIRECT(CONCATENATE("InterveningNaturalFlow!",E$1,$B45)))</f>
        <v>1353078</v>
      </c>
      <c r="F45" s="36">
        <f ca="1">SUM(INDIRECT(CONCATENATE("InterveningNaturalFlow!",F$1,$A45)):INDIRECT(CONCATENATE("InterveningNaturalFlow!",F$1,$B45)))</f>
        <v>127917</v>
      </c>
      <c r="G45" s="36">
        <f ca="1">SUM(INDIRECT(CONCATENATE("InterveningNaturalFlow!",G$1,$A45)):INDIRECT(CONCATENATE("InterveningNaturalFlow!",G$1,$B45)))</f>
        <v>1107788</v>
      </c>
      <c r="H45" s="36">
        <f ca="1">SUM(INDIRECT(CONCATENATE("InterveningNaturalFlow!",H$1,$A45)):INDIRECT(CONCATENATE("InterveningNaturalFlow!",H$1,$B45)))</f>
        <v>184400</v>
      </c>
      <c r="I45" s="36">
        <f ca="1">SUM(INDIRECT(CONCATENATE("InterveningNaturalFlow!",I$1,$A45)):INDIRECT(CONCATENATE("InterveningNaturalFlow!",I$1,$B45)))</f>
        <v>1240092</v>
      </c>
      <c r="J45" s="36">
        <f ca="1">SUM(INDIRECT(CONCATENATE("InterveningNaturalFlow!",J$1,$A45)):INDIRECT(CONCATENATE("InterveningNaturalFlow!",J$1,$B45)))</f>
        <v>1150200</v>
      </c>
      <c r="K45" s="36">
        <f ca="1">SUM(INDIRECT(CONCATENATE("InterveningNaturalFlow!",K$1,$A45)):INDIRECT(CONCATENATE("InterveningNaturalFlow!",K$1,$B45)))</f>
        <v>320767</v>
      </c>
      <c r="L45" s="36">
        <f ca="1">SUM(INDIRECT(CONCATENATE("InterveningNaturalFlow!",L$1,$A45)):INDIRECT(CONCATENATE("InterveningNaturalFlow!",L$1,$B45)))</f>
        <v>1333800</v>
      </c>
      <c r="M45" s="36">
        <f ca="1">SUM(INDIRECT(CONCATENATE("InterveningNaturalFlow!",M$1,$A45)):INDIRECT(CONCATENATE("InterveningNaturalFlow!",M$1,$B45)))</f>
        <v>82700</v>
      </c>
      <c r="N45" s="36">
        <f ca="1">SUM(INDIRECT(CONCATENATE("InterveningNaturalFlow!",N$1,$A45)):INDIRECT(CONCATENATE("InterveningNaturalFlow!",N$1,$B45)))</f>
        <v>680823</v>
      </c>
      <c r="O45" s="36">
        <f ca="1">SUM(INDIRECT(CONCATENATE("InterveningNaturalFlow!",O$1,$A45)):INDIRECT(CONCATENATE("InterveningNaturalFlow!",O$1,$B45)))</f>
        <v>912512</v>
      </c>
      <c r="P45" s="36">
        <f ca="1">SUM(INDIRECT(CONCATENATE("InterveningNaturalFlow!",P$1,$A45)):INDIRECT(CONCATENATE("InterveningNaturalFlow!",P$1,$B45)))</f>
        <v>420008</v>
      </c>
      <c r="Q45" s="36">
        <f ca="1">SUM(INDIRECT(CONCATENATE("InterveningNaturalFlow!",Q$1,$A45)):INDIRECT(CONCATENATE("InterveningNaturalFlow!",Q$1,$B45)))</f>
        <v>987239</v>
      </c>
      <c r="R45" s="36">
        <f ca="1">SUM(INDIRECT(CONCATENATE("InterveningNaturalFlow!",R$1,$A45)):INDIRECT(CONCATENATE("InterveningNaturalFlow!",R$1,$B45)))</f>
        <v>483600</v>
      </c>
      <c r="S45" s="36">
        <f ca="1">SUM(INDIRECT(CONCATENATE("InterveningNaturalFlow!",S$1,$A45)):INDIRECT(CONCATENATE("InterveningNaturalFlow!",S$1,$B45)))</f>
        <v>291055</v>
      </c>
      <c r="T45" s="36">
        <f ca="1">SUM(INDIRECT(CONCATENATE("InterveningNaturalFlow!",T$1,$A45)):INDIRECT(CONCATENATE("InterveningNaturalFlow!",T$1,$B45)))</f>
        <v>258548</v>
      </c>
      <c r="U45" s="36">
        <f ca="1">SUM(INDIRECT(CONCATENATE("InterveningNaturalFlow!",U$1,$A45)):INDIRECT(CONCATENATE("InterveningNaturalFlow!",U$1,$B45)))</f>
        <v>1331093</v>
      </c>
      <c r="V45" s="36">
        <f ca="1">SUM(INDIRECT(CONCATENATE("InterveningNaturalFlow!",V$1,$A45)):INDIRECT(CONCATENATE("InterveningNaturalFlow!",V$1,$B45)))</f>
        <v>1125755</v>
      </c>
      <c r="W45" s="36">
        <f ca="1">SUM(INDIRECT(CONCATENATE("InterveningNaturalFlow!",W$1,$A45)):INDIRECT(CONCATENATE("InterveningNaturalFlow!",W$1,$B45)))</f>
        <v>391426</v>
      </c>
      <c r="X45" s="35"/>
      <c r="Y45" s="36">
        <f ca="1">SUM(INDIRECT(CONCATENATE("InterveningNaturalFlow!",Y$1,$A45)):INDIRECT(CONCATENATE("InterveningNaturalFlow!",Y$1,$B45)))</f>
        <v>18962</v>
      </c>
      <c r="Z45" s="36">
        <f ca="1">SUM(INDIRECT(CONCATENATE("InterveningNaturalFlow!",Z$1,$A45)):INDIRECT(CONCATENATE("InterveningNaturalFlow!",Z$1,$B45)))</f>
        <v>139848</v>
      </c>
      <c r="AA45" s="36">
        <f ca="1">SUM(INDIRECT(CONCATENATE("InterveningNaturalFlow!",AA$1,$A45)):INDIRECT(CONCATENATE("InterveningNaturalFlow!",AA$1,$B45)))</f>
        <v>166093</v>
      </c>
      <c r="AB45" s="36">
        <f ca="1">SUM(INDIRECT(CONCATENATE("InterveningNaturalFlow!",AB$1,$A45)):INDIRECT(CONCATENATE("InterveningNaturalFlow!",AB$1,$B45)))</f>
        <v>182629</v>
      </c>
      <c r="AC45" s="36">
        <f ca="1">SUM(INDIRECT(CONCATENATE("InterveningNaturalFlow!",AC$1,$A45)):INDIRECT(CONCATENATE("InterveningNaturalFlow!",AC$1,$B45)))</f>
        <v>404014</v>
      </c>
      <c r="AD45" s="36">
        <f ca="1">SUM(INDIRECT(CONCATENATE("InterveningNaturalFlow!",AD$1,$A45)):INDIRECT(CONCATENATE("InterveningNaturalFlow!",AD$1,$B45)))</f>
        <v>-343334</v>
      </c>
      <c r="AE45" s="36">
        <f ca="1">SUM(INDIRECT(CONCATENATE("InterveningNaturalFlow!",AE$1,$A45)):INDIRECT(CONCATENATE("InterveningNaturalFlow!",AE$1,$B45)))</f>
        <v>137490</v>
      </c>
      <c r="AF45" s="36">
        <f ca="1">SUM(INDIRECT(CONCATENATE("InterveningNaturalFlow!",AF$1,$A45)):INDIRECT(CONCATENATE("InterveningNaturalFlow!",AF$1,$B45)))</f>
        <v>53356</v>
      </c>
      <c r="AG45" s="36">
        <f ca="1">SUM(INDIRECT(CONCATENATE("InterveningNaturalFlow!",AG$1,$A45)):INDIRECT(CONCATENATE("InterveningNaturalFlow!",AG$1,$B45)))</f>
        <v>158697</v>
      </c>
    </row>
    <row r="46" spans="1:33" s="2" customFormat="1" x14ac:dyDescent="0.2">
      <c r="A46" s="43">
        <f t="shared" si="3"/>
        <v>474</v>
      </c>
      <c r="B46" s="43">
        <f t="shared" si="3"/>
        <v>485</v>
      </c>
      <c r="C46" s="6">
        <v>1945</v>
      </c>
      <c r="D46" s="36">
        <f ca="1">SUM(INDIRECT(CONCATENATE("InterveningNaturalFlow!",D$1,$A46)):INDIRECT(CONCATENATE("InterveningNaturalFlow!",D$1,$B46)))</f>
        <v>1878229</v>
      </c>
      <c r="E46" s="36">
        <f ca="1">SUM(INDIRECT(CONCATENATE("InterveningNaturalFlow!",E$1,$A46)):INDIRECT(CONCATENATE("InterveningNaturalFlow!",E$1,$B46)))</f>
        <v>1397576</v>
      </c>
      <c r="F46" s="36">
        <f ca="1">SUM(INDIRECT(CONCATENATE("InterveningNaturalFlow!",F$1,$A46)):INDIRECT(CONCATENATE("InterveningNaturalFlow!",F$1,$B46)))</f>
        <v>119033</v>
      </c>
      <c r="G46" s="36">
        <f ca="1">SUM(INDIRECT(CONCATENATE("InterveningNaturalFlow!",G$1,$A46)):INDIRECT(CONCATENATE("InterveningNaturalFlow!",G$1,$B46)))</f>
        <v>873738</v>
      </c>
      <c r="H46" s="36">
        <f ca="1">SUM(INDIRECT(CONCATENATE("InterveningNaturalFlow!",H$1,$A46)):INDIRECT(CONCATENATE("InterveningNaturalFlow!",H$1,$B46)))</f>
        <v>165900</v>
      </c>
      <c r="I46" s="36">
        <f ca="1">SUM(INDIRECT(CONCATENATE("InterveningNaturalFlow!",I$1,$A46)):INDIRECT(CONCATENATE("InterveningNaturalFlow!",I$1,$B46)))</f>
        <v>1143023</v>
      </c>
      <c r="J46" s="36">
        <f ca="1">SUM(INDIRECT(CONCATENATE("InterveningNaturalFlow!",J$1,$A46)):INDIRECT(CONCATENATE("InterveningNaturalFlow!",J$1,$B46)))</f>
        <v>810000</v>
      </c>
      <c r="K46" s="36">
        <f ca="1">SUM(INDIRECT(CONCATENATE("InterveningNaturalFlow!",K$1,$A46)):INDIRECT(CONCATENATE("InterveningNaturalFlow!",K$1,$B46)))</f>
        <v>284239</v>
      </c>
      <c r="L46" s="36">
        <f ca="1">SUM(INDIRECT(CONCATENATE("InterveningNaturalFlow!",L$1,$A46)):INDIRECT(CONCATENATE("InterveningNaturalFlow!",L$1,$B46)))</f>
        <v>1150500</v>
      </c>
      <c r="M46" s="36">
        <f ca="1">SUM(INDIRECT(CONCATENATE("InterveningNaturalFlow!",M$1,$A46)):INDIRECT(CONCATENATE("InterveningNaturalFlow!",M$1,$B46)))</f>
        <v>55400</v>
      </c>
      <c r="N46" s="36">
        <f ca="1">SUM(INDIRECT(CONCATENATE("InterveningNaturalFlow!",N$1,$A46)):INDIRECT(CONCATENATE("InterveningNaturalFlow!",N$1,$B46)))</f>
        <v>525229</v>
      </c>
      <c r="O46" s="36">
        <f ca="1">SUM(INDIRECT(CONCATENATE("InterveningNaturalFlow!",O$1,$A46)):INDIRECT(CONCATENATE("InterveningNaturalFlow!",O$1,$B46)))</f>
        <v>1298551</v>
      </c>
      <c r="P46" s="36">
        <f ca="1">SUM(INDIRECT(CONCATENATE("InterveningNaturalFlow!",P$1,$A46)):INDIRECT(CONCATENATE("InterveningNaturalFlow!",P$1,$B46)))</f>
        <v>505455</v>
      </c>
      <c r="Q46" s="36">
        <f ca="1">SUM(INDIRECT(CONCATENATE("InterveningNaturalFlow!",Q$1,$A46)):INDIRECT(CONCATENATE("InterveningNaturalFlow!",Q$1,$B46)))</f>
        <v>699963</v>
      </c>
      <c r="R46" s="36">
        <f ca="1">SUM(INDIRECT(CONCATENATE("InterveningNaturalFlow!",R$1,$A46)):INDIRECT(CONCATENATE("InterveningNaturalFlow!",R$1,$B46)))</f>
        <v>532300</v>
      </c>
      <c r="S46" s="36">
        <f ca="1">SUM(INDIRECT(CONCATENATE("InterveningNaturalFlow!",S$1,$A46)):INDIRECT(CONCATENATE("InterveningNaturalFlow!",S$1,$B46)))</f>
        <v>259384</v>
      </c>
      <c r="T46" s="36">
        <f ca="1">SUM(INDIRECT(CONCATENATE("InterveningNaturalFlow!",T$1,$A46)):INDIRECT(CONCATENATE("InterveningNaturalFlow!",T$1,$B46)))</f>
        <v>170719</v>
      </c>
      <c r="U46" s="36">
        <f ca="1">SUM(INDIRECT(CONCATENATE("InterveningNaturalFlow!",U$1,$A46)):INDIRECT(CONCATENATE("InterveningNaturalFlow!",U$1,$B46)))</f>
        <v>1037098</v>
      </c>
      <c r="V46" s="36">
        <f ca="1">SUM(INDIRECT(CONCATENATE("InterveningNaturalFlow!",V$1,$A46)):INDIRECT(CONCATENATE("InterveningNaturalFlow!",V$1,$B46)))</f>
        <v>828502</v>
      </c>
      <c r="W46" s="36">
        <f ca="1">SUM(INDIRECT(CONCATENATE("InterveningNaturalFlow!",W$1,$A46)):INDIRECT(CONCATENATE("InterveningNaturalFlow!",W$1,$B46)))</f>
        <v>305379</v>
      </c>
      <c r="X46" s="35"/>
      <c r="Y46" s="36">
        <f ca="1">SUM(INDIRECT(CONCATENATE("InterveningNaturalFlow!",Y$1,$A46)):INDIRECT(CONCATENATE("InterveningNaturalFlow!",Y$1,$B46)))</f>
        <v>16372</v>
      </c>
      <c r="Z46" s="36">
        <f ca="1">SUM(INDIRECT(CONCATENATE("InterveningNaturalFlow!",Z$1,$A46)):INDIRECT(CONCATENATE("InterveningNaturalFlow!",Z$1,$B46)))</f>
        <v>172232</v>
      </c>
      <c r="AA46" s="36">
        <f ca="1">SUM(INDIRECT(CONCATENATE("InterveningNaturalFlow!",AA$1,$A46)):INDIRECT(CONCATENATE("InterveningNaturalFlow!",AA$1,$B46)))</f>
        <v>154128</v>
      </c>
      <c r="AB46" s="36">
        <f ca="1">SUM(INDIRECT(CONCATENATE("InterveningNaturalFlow!",AB$1,$A46)):INDIRECT(CONCATENATE("InterveningNaturalFlow!",AB$1,$B46)))</f>
        <v>166267</v>
      </c>
      <c r="AC46" s="36">
        <f ca="1">SUM(INDIRECT(CONCATENATE("InterveningNaturalFlow!",AC$1,$A46)):INDIRECT(CONCATENATE("InterveningNaturalFlow!",AC$1,$B46)))</f>
        <v>474589</v>
      </c>
      <c r="AD46" s="36">
        <f ca="1">SUM(INDIRECT(CONCATENATE("InterveningNaturalFlow!",AD$1,$A46)):INDIRECT(CONCATENATE("InterveningNaturalFlow!",AD$1,$B46)))</f>
        <v>-290669</v>
      </c>
      <c r="AE46" s="36">
        <f ca="1">SUM(INDIRECT(CONCATENATE("InterveningNaturalFlow!",AE$1,$A46)):INDIRECT(CONCATENATE("InterveningNaturalFlow!",AE$1,$B46)))</f>
        <v>72755</v>
      </c>
      <c r="AF46" s="36">
        <f ca="1">SUM(INDIRECT(CONCATENATE("InterveningNaturalFlow!",AF$1,$A46)):INDIRECT(CONCATENATE("InterveningNaturalFlow!",AF$1,$B46)))</f>
        <v>160572</v>
      </c>
      <c r="AG46" s="36">
        <f ca="1">SUM(INDIRECT(CONCATENATE("InterveningNaturalFlow!",AG$1,$A46)):INDIRECT(CONCATENATE("InterveningNaturalFlow!",AG$1,$B46)))</f>
        <v>191501</v>
      </c>
    </row>
    <row r="47" spans="1:33" s="2" customFormat="1" x14ac:dyDescent="0.2">
      <c r="A47" s="43">
        <f t="shared" si="3"/>
        <v>486</v>
      </c>
      <c r="B47" s="43">
        <f t="shared" si="3"/>
        <v>497</v>
      </c>
      <c r="C47" s="6">
        <v>1946</v>
      </c>
      <c r="D47" s="36">
        <f ca="1">SUM(INDIRECT(CONCATENATE("InterveningNaturalFlow!",D$1,$A47)):INDIRECT(CONCATENATE("InterveningNaturalFlow!",D$1,$B47)))</f>
        <v>1700540</v>
      </c>
      <c r="E47" s="36">
        <f ca="1">SUM(INDIRECT(CONCATENATE("InterveningNaturalFlow!",E$1,$A47)):INDIRECT(CONCATENATE("InterveningNaturalFlow!",E$1,$B47)))</f>
        <v>1164541</v>
      </c>
      <c r="F47" s="36">
        <f ca="1">SUM(INDIRECT(CONCATENATE("InterveningNaturalFlow!",F$1,$A47)):INDIRECT(CONCATENATE("InterveningNaturalFlow!",F$1,$B47)))</f>
        <v>110428</v>
      </c>
      <c r="G47" s="36">
        <f ca="1">SUM(INDIRECT(CONCATENATE("InterveningNaturalFlow!",G$1,$A47)):INDIRECT(CONCATENATE("InterveningNaturalFlow!",G$1,$B47)))</f>
        <v>731825</v>
      </c>
      <c r="H47" s="36">
        <f ca="1">SUM(INDIRECT(CONCATENATE("InterveningNaturalFlow!",H$1,$A47)):INDIRECT(CONCATENATE("InterveningNaturalFlow!",H$1,$B47)))</f>
        <v>122100</v>
      </c>
      <c r="I47" s="36">
        <f ca="1">SUM(INDIRECT(CONCATENATE("InterveningNaturalFlow!",I$1,$A47)):INDIRECT(CONCATENATE("InterveningNaturalFlow!",I$1,$B47)))</f>
        <v>740302</v>
      </c>
      <c r="J47" s="36">
        <f ca="1">SUM(INDIRECT(CONCATENATE("InterveningNaturalFlow!",J$1,$A47)):INDIRECT(CONCATENATE("InterveningNaturalFlow!",J$1,$B47)))</f>
        <v>454000</v>
      </c>
      <c r="K47" s="36">
        <f ca="1">SUM(INDIRECT(CONCATENATE("InterveningNaturalFlow!",K$1,$A47)):INDIRECT(CONCATENATE("InterveningNaturalFlow!",K$1,$B47)))</f>
        <v>220253</v>
      </c>
      <c r="L47" s="36">
        <f ca="1">SUM(INDIRECT(CONCATENATE("InterveningNaturalFlow!",L$1,$A47)):INDIRECT(CONCATENATE("InterveningNaturalFlow!",L$1,$B47)))</f>
        <v>1250900</v>
      </c>
      <c r="M47" s="36">
        <f ca="1">SUM(INDIRECT(CONCATENATE("InterveningNaturalFlow!",M$1,$A47)):INDIRECT(CONCATENATE("InterveningNaturalFlow!",M$1,$B47)))</f>
        <v>54422</v>
      </c>
      <c r="N47" s="36">
        <f ca="1">SUM(INDIRECT(CONCATENATE("InterveningNaturalFlow!",N$1,$A47)):INDIRECT(CONCATENATE("InterveningNaturalFlow!",N$1,$B47)))</f>
        <v>573531</v>
      </c>
      <c r="O47" s="36">
        <f ca="1">SUM(INDIRECT(CONCATENATE("InterveningNaturalFlow!",O$1,$A47)):INDIRECT(CONCATENATE("InterveningNaturalFlow!",O$1,$B47)))</f>
        <v>910693</v>
      </c>
      <c r="P47" s="36">
        <f ca="1">SUM(INDIRECT(CONCATENATE("InterveningNaturalFlow!",P$1,$A47)):INDIRECT(CONCATENATE("InterveningNaturalFlow!",P$1,$B47)))</f>
        <v>349660</v>
      </c>
      <c r="Q47" s="36">
        <f ca="1">SUM(INDIRECT(CONCATENATE("InterveningNaturalFlow!",Q$1,$A47)):INDIRECT(CONCATENATE("InterveningNaturalFlow!",Q$1,$B47)))</f>
        <v>605795</v>
      </c>
      <c r="R47" s="36">
        <f ca="1">SUM(INDIRECT(CONCATENATE("InterveningNaturalFlow!",R$1,$A47)):INDIRECT(CONCATENATE("InterveningNaturalFlow!",R$1,$B47)))</f>
        <v>435900</v>
      </c>
      <c r="S47" s="36">
        <f ca="1">SUM(INDIRECT(CONCATENATE("InterveningNaturalFlow!",S$1,$A47)):INDIRECT(CONCATENATE("InterveningNaturalFlow!",S$1,$B47)))</f>
        <v>53225</v>
      </c>
      <c r="T47" s="36">
        <f ca="1">SUM(INDIRECT(CONCATENATE("InterveningNaturalFlow!",T$1,$A47)):INDIRECT(CONCATENATE("InterveningNaturalFlow!",T$1,$B47)))</f>
        <v>142397</v>
      </c>
      <c r="U47" s="36">
        <f ca="1">SUM(INDIRECT(CONCATENATE("InterveningNaturalFlow!",U$1,$A47)):INDIRECT(CONCATENATE("InterveningNaturalFlow!",U$1,$B47)))</f>
        <v>520635</v>
      </c>
      <c r="V47" s="36">
        <f ca="1">SUM(INDIRECT(CONCATENATE("InterveningNaturalFlow!",V$1,$A47)):INDIRECT(CONCATENATE("InterveningNaturalFlow!",V$1,$B47)))</f>
        <v>542026</v>
      </c>
      <c r="W47" s="36">
        <f ca="1">SUM(INDIRECT(CONCATENATE("InterveningNaturalFlow!",W$1,$A47)):INDIRECT(CONCATENATE("InterveningNaturalFlow!",W$1,$B47)))</f>
        <v>317085</v>
      </c>
      <c r="X47" s="35"/>
      <c r="Y47" s="36">
        <f ca="1">SUM(INDIRECT(CONCATENATE("InterveningNaturalFlow!",Y$1,$A47)):INDIRECT(CONCATENATE("InterveningNaturalFlow!",Y$1,$B47)))</f>
        <v>22855</v>
      </c>
      <c r="Z47" s="36">
        <f ca="1">SUM(INDIRECT(CONCATENATE("InterveningNaturalFlow!",Z$1,$A47)):INDIRECT(CONCATENATE("InterveningNaturalFlow!",Z$1,$B47)))</f>
        <v>125686</v>
      </c>
      <c r="AA47" s="36">
        <f ca="1">SUM(INDIRECT(CONCATENATE("InterveningNaturalFlow!",AA$1,$A47)):INDIRECT(CONCATENATE("InterveningNaturalFlow!",AA$1,$B47)))</f>
        <v>218663</v>
      </c>
      <c r="AB47" s="36">
        <f ca="1">SUM(INDIRECT(CONCATENATE("InterveningNaturalFlow!",AB$1,$A47)):INDIRECT(CONCATENATE("InterveningNaturalFlow!",AB$1,$B47)))</f>
        <v>121405</v>
      </c>
      <c r="AC47" s="36">
        <f ca="1">SUM(INDIRECT(CONCATENATE("InterveningNaturalFlow!",AC$1,$A47)):INDIRECT(CONCATENATE("InterveningNaturalFlow!",AC$1,$B47)))</f>
        <v>150556</v>
      </c>
      <c r="AD47" s="36">
        <f ca="1">SUM(INDIRECT(CONCATENATE("InterveningNaturalFlow!",AD$1,$A47)):INDIRECT(CONCATENATE("InterveningNaturalFlow!",AD$1,$B47)))</f>
        <v>-164863</v>
      </c>
      <c r="AE47" s="36">
        <f ca="1">SUM(INDIRECT(CONCATENATE("InterveningNaturalFlow!",AE$1,$A47)):INDIRECT(CONCATENATE("InterveningNaturalFlow!",AE$1,$B47)))</f>
        <v>11023</v>
      </c>
      <c r="AF47" s="36">
        <f ca="1">SUM(INDIRECT(CONCATENATE("InterveningNaturalFlow!",AF$1,$A47)):INDIRECT(CONCATENATE("InterveningNaturalFlow!",AF$1,$B47)))</f>
        <v>232905</v>
      </c>
      <c r="AG47" s="36">
        <f ca="1">SUM(INDIRECT(CONCATENATE("InterveningNaturalFlow!",AG$1,$A47)):INDIRECT(CONCATENATE("InterveningNaturalFlow!",AG$1,$B47)))</f>
        <v>62961</v>
      </c>
    </row>
    <row r="48" spans="1:33" s="2" customFormat="1" x14ac:dyDescent="0.2">
      <c r="A48" s="43">
        <f t="shared" si="3"/>
        <v>498</v>
      </c>
      <c r="B48" s="43">
        <f t="shared" si="3"/>
        <v>509</v>
      </c>
      <c r="C48" s="6">
        <v>1947</v>
      </c>
      <c r="D48" s="36">
        <f ca="1">SUM(INDIRECT(CONCATENATE("InterveningNaturalFlow!",D$1,$A48)):INDIRECT(CONCATENATE("InterveningNaturalFlow!",D$1,$B48)))</f>
        <v>2408338</v>
      </c>
      <c r="E48" s="36">
        <f ca="1">SUM(INDIRECT(CONCATENATE("InterveningNaturalFlow!",E$1,$A48)):INDIRECT(CONCATENATE("InterveningNaturalFlow!",E$1,$B48)))</f>
        <v>1638737</v>
      </c>
      <c r="F48" s="36">
        <f ca="1">SUM(INDIRECT(CONCATENATE("InterveningNaturalFlow!",F$1,$A48)):INDIRECT(CONCATENATE("InterveningNaturalFlow!",F$1,$B48)))</f>
        <v>164023</v>
      </c>
      <c r="G48" s="36">
        <f ca="1">SUM(INDIRECT(CONCATENATE("InterveningNaturalFlow!",G$1,$A48)):INDIRECT(CONCATENATE("InterveningNaturalFlow!",G$1,$B48)))</f>
        <v>1078912</v>
      </c>
      <c r="H48" s="36">
        <f ca="1">SUM(INDIRECT(CONCATENATE("InterveningNaturalFlow!",H$1,$A48)):INDIRECT(CONCATENATE("InterveningNaturalFlow!",H$1,$B48)))</f>
        <v>144800</v>
      </c>
      <c r="I48" s="36">
        <f ca="1">SUM(INDIRECT(CONCATENATE("InterveningNaturalFlow!",I$1,$A48)):INDIRECT(CONCATENATE("InterveningNaturalFlow!",I$1,$B48)))</f>
        <v>942308</v>
      </c>
      <c r="J48" s="36">
        <f ca="1">SUM(INDIRECT(CONCATENATE("InterveningNaturalFlow!",J$1,$A48)):INDIRECT(CONCATENATE("InterveningNaturalFlow!",J$1,$B48)))</f>
        <v>659600</v>
      </c>
      <c r="K48" s="36">
        <f ca="1">SUM(INDIRECT(CONCATENATE("InterveningNaturalFlow!",K$1,$A48)):INDIRECT(CONCATENATE("InterveningNaturalFlow!",K$1,$B48)))</f>
        <v>241050</v>
      </c>
      <c r="L48" s="36">
        <f ca="1">SUM(INDIRECT(CONCATENATE("InterveningNaturalFlow!",L$1,$A48)):INDIRECT(CONCATENATE("InterveningNaturalFlow!",L$1,$B48)))</f>
        <v>1747000</v>
      </c>
      <c r="M48" s="36">
        <f ca="1">SUM(INDIRECT(CONCATENATE("InterveningNaturalFlow!",M$1,$A48)):INDIRECT(CONCATENATE("InterveningNaturalFlow!",M$1,$B48)))</f>
        <v>140738</v>
      </c>
      <c r="N48" s="36">
        <f ca="1">SUM(INDIRECT(CONCATENATE("InterveningNaturalFlow!",N$1,$A48)):INDIRECT(CONCATENATE("InterveningNaturalFlow!",N$1,$B48)))</f>
        <v>587837</v>
      </c>
      <c r="O48" s="36">
        <f ca="1">SUM(INDIRECT(CONCATENATE("InterveningNaturalFlow!",O$1,$A48)):INDIRECT(CONCATENATE("InterveningNaturalFlow!",O$1,$B48)))</f>
        <v>1361559</v>
      </c>
      <c r="P48" s="36">
        <f ca="1">SUM(INDIRECT(CONCATENATE("InterveningNaturalFlow!",P$1,$A48)):INDIRECT(CONCATENATE("InterveningNaturalFlow!",P$1,$B48)))</f>
        <v>491076</v>
      </c>
      <c r="Q48" s="36">
        <f ca="1">SUM(INDIRECT(CONCATENATE("InterveningNaturalFlow!",Q$1,$A48)):INDIRECT(CONCATENATE("InterveningNaturalFlow!",Q$1,$B48)))</f>
        <v>859231</v>
      </c>
      <c r="R48" s="36">
        <f ca="1">SUM(INDIRECT(CONCATENATE("InterveningNaturalFlow!",R$1,$A48)):INDIRECT(CONCATENATE("InterveningNaturalFlow!",R$1,$B48)))</f>
        <v>605300</v>
      </c>
      <c r="S48" s="36">
        <f ca="1">SUM(INDIRECT(CONCATENATE("InterveningNaturalFlow!",S$1,$A48)):INDIRECT(CONCATENATE("InterveningNaturalFlow!",S$1,$B48)))</f>
        <v>454837</v>
      </c>
      <c r="T48" s="36">
        <f ca="1">SUM(INDIRECT(CONCATENATE("InterveningNaturalFlow!",T$1,$A48)):INDIRECT(CONCATENATE("InterveningNaturalFlow!",T$1,$B48)))</f>
        <v>213563</v>
      </c>
      <c r="U48" s="36">
        <f ca="1">SUM(INDIRECT(CONCATENATE("InterveningNaturalFlow!",U$1,$A48)):INDIRECT(CONCATENATE("InterveningNaturalFlow!",U$1,$B48)))</f>
        <v>833429</v>
      </c>
      <c r="V48" s="36">
        <f ca="1">SUM(INDIRECT(CONCATENATE("InterveningNaturalFlow!",V$1,$A48)):INDIRECT(CONCATENATE("InterveningNaturalFlow!",V$1,$B48)))</f>
        <v>875194</v>
      </c>
      <c r="W48" s="36">
        <f ca="1">SUM(INDIRECT(CONCATENATE("InterveningNaturalFlow!",W$1,$A48)):INDIRECT(CONCATENATE("InterveningNaturalFlow!",W$1,$B48)))</f>
        <v>403733</v>
      </c>
      <c r="X48" s="35"/>
      <c r="Y48" s="36">
        <f ca="1">SUM(INDIRECT(CONCATENATE("InterveningNaturalFlow!",Y$1,$A48)):INDIRECT(CONCATENATE("InterveningNaturalFlow!",Y$1,$B48)))</f>
        <v>23236</v>
      </c>
      <c r="Z48" s="36">
        <f ca="1">SUM(INDIRECT(CONCATENATE("InterveningNaturalFlow!",Z$1,$A48)):INDIRECT(CONCATENATE("InterveningNaturalFlow!",Z$1,$B48)))</f>
        <v>166015</v>
      </c>
      <c r="AA48" s="36">
        <f ca="1">SUM(INDIRECT(CONCATENATE("InterveningNaturalFlow!",AA$1,$A48)):INDIRECT(CONCATENATE("InterveningNaturalFlow!",AA$1,$B48)))</f>
        <v>53751</v>
      </c>
      <c r="AB48" s="36">
        <f ca="1">SUM(INDIRECT(CONCATENATE("InterveningNaturalFlow!",AB$1,$A48)):INDIRECT(CONCATENATE("InterveningNaturalFlow!",AB$1,$B48)))</f>
        <v>192307</v>
      </c>
      <c r="AC48" s="36">
        <f ca="1">SUM(INDIRECT(CONCATENATE("InterveningNaturalFlow!",AC$1,$A48)):INDIRECT(CONCATENATE("InterveningNaturalFlow!",AC$1,$B48)))</f>
        <v>372033</v>
      </c>
      <c r="AD48" s="36">
        <f ca="1">SUM(INDIRECT(CONCATENATE("InterveningNaturalFlow!",AD$1,$A48)):INDIRECT(CONCATENATE("InterveningNaturalFlow!",AD$1,$B48)))</f>
        <v>3817</v>
      </c>
      <c r="AE48" s="36">
        <f ca="1">SUM(INDIRECT(CONCATENATE("InterveningNaturalFlow!",AE$1,$A48)):INDIRECT(CONCATENATE("InterveningNaturalFlow!",AE$1,$B48)))</f>
        <v>21350</v>
      </c>
      <c r="AF48" s="36">
        <f ca="1">SUM(INDIRECT(CONCATENATE("InterveningNaturalFlow!",AF$1,$A48)):INDIRECT(CONCATENATE("InterveningNaturalFlow!",AF$1,$B48)))</f>
        <v>148057</v>
      </c>
      <c r="AG48" s="36">
        <f ca="1">SUM(INDIRECT(CONCATENATE("InterveningNaturalFlow!",AG$1,$A48)):INDIRECT(CONCATENATE("InterveningNaturalFlow!",AG$1,$B48)))</f>
        <v>214067</v>
      </c>
    </row>
    <row r="49" spans="1:33" s="2" customFormat="1" x14ac:dyDescent="0.2">
      <c r="A49" s="43">
        <f t="shared" si="3"/>
        <v>510</v>
      </c>
      <c r="B49" s="43">
        <f t="shared" si="3"/>
        <v>521</v>
      </c>
      <c r="C49" s="6">
        <v>1948</v>
      </c>
      <c r="D49" s="36">
        <f ca="1">SUM(INDIRECT(CONCATENATE("InterveningNaturalFlow!",D$1,$A49)):INDIRECT(CONCATENATE("InterveningNaturalFlow!",D$1,$B49)))</f>
        <v>2044065</v>
      </c>
      <c r="E49" s="36">
        <f ca="1">SUM(INDIRECT(CONCATENATE("InterveningNaturalFlow!",E$1,$A49)):INDIRECT(CONCATENATE("InterveningNaturalFlow!",E$1,$B49)))</f>
        <v>1529398</v>
      </c>
      <c r="F49" s="36">
        <f ca="1">SUM(INDIRECT(CONCATENATE("InterveningNaturalFlow!",F$1,$A49)):INDIRECT(CONCATENATE("InterveningNaturalFlow!",F$1,$B49)))</f>
        <v>174864</v>
      </c>
      <c r="G49" s="36">
        <f ca="1">SUM(INDIRECT(CONCATENATE("InterveningNaturalFlow!",G$1,$A49)):INDIRECT(CONCATENATE("InterveningNaturalFlow!",G$1,$B49)))</f>
        <v>1211627</v>
      </c>
      <c r="H49" s="36">
        <f ca="1">SUM(INDIRECT(CONCATENATE("InterveningNaturalFlow!",H$1,$A49)):INDIRECT(CONCATENATE("InterveningNaturalFlow!",H$1,$B49)))</f>
        <v>239500</v>
      </c>
      <c r="I49" s="36">
        <f ca="1">SUM(INDIRECT(CONCATENATE("InterveningNaturalFlow!",I$1,$A49)):INDIRECT(CONCATENATE("InterveningNaturalFlow!",I$1,$B49)))</f>
        <v>1251462</v>
      </c>
      <c r="J49" s="36">
        <f ca="1">SUM(INDIRECT(CONCATENATE("InterveningNaturalFlow!",J$1,$A49)):INDIRECT(CONCATENATE("InterveningNaturalFlow!",J$1,$B49)))</f>
        <v>1005600</v>
      </c>
      <c r="K49" s="36">
        <f ca="1">SUM(INDIRECT(CONCATENATE("InterveningNaturalFlow!",K$1,$A49)):INDIRECT(CONCATENATE("InterveningNaturalFlow!",K$1,$B49)))</f>
        <v>192550</v>
      </c>
      <c r="L49" s="36">
        <f ca="1">SUM(INDIRECT(CONCATENATE("InterveningNaturalFlow!",L$1,$A49)):INDIRECT(CONCATENATE("InterveningNaturalFlow!",L$1,$B49)))</f>
        <v>1185800</v>
      </c>
      <c r="M49" s="36">
        <f ca="1">SUM(INDIRECT(CONCATENATE("InterveningNaturalFlow!",M$1,$A49)):INDIRECT(CONCATENATE("InterveningNaturalFlow!",M$1,$B49)))</f>
        <v>98613</v>
      </c>
      <c r="N49" s="36">
        <f ca="1">SUM(INDIRECT(CONCATENATE("InterveningNaturalFlow!",N$1,$A49)):INDIRECT(CONCATENATE("InterveningNaturalFlow!",N$1,$B49)))</f>
        <v>522322</v>
      </c>
      <c r="O49" s="36">
        <f ca="1">SUM(INDIRECT(CONCATENATE("InterveningNaturalFlow!",O$1,$A49)):INDIRECT(CONCATENATE("InterveningNaturalFlow!",O$1,$B49)))</f>
        <v>1243928</v>
      </c>
      <c r="P49" s="36">
        <f ca="1">SUM(INDIRECT(CONCATENATE("InterveningNaturalFlow!",P$1,$A49)):INDIRECT(CONCATENATE("InterveningNaturalFlow!",P$1,$B49)))</f>
        <v>313536</v>
      </c>
      <c r="Q49" s="36">
        <f ca="1">SUM(INDIRECT(CONCATENATE("InterveningNaturalFlow!",Q$1,$A49)):INDIRECT(CONCATENATE("InterveningNaturalFlow!",Q$1,$B49)))</f>
        <v>607410</v>
      </c>
      <c r="R49" s="36">
        <f ca="1">SUM(INDIRECT(CONCATENATE("InterveningNaturalFlow!",R$1,$A49)):INDIRECT(CONCATENATE("InterveningNaturalFlow!",R$1,$B49)))</f>
        <v>564000</v>
      </c>
      <c r="S49" s="36">
        <f ca="1">SUM(INDIRECT(CONCATENATE("InterveningNaturalFlow!",S$1,$A49)):INDIRECT(CONCATENATE("InterveningNaturalFlow!",S$1,$B49)))</f>
        <v>307971</v>
      </c>
      <c r="T49" s="36">
        <f ca="1">SUM(INDIRECT(CONCATENATE("InterveningNaturalFlow!",T$1,$A49)):INDIRECT(CONCATENATE("InterveningNaturalFlow!",T$1,$B49)))</f>
        <v>149330</v>
      </c>
      <c r="U49" s="36">
        <f ca="1">SUM(INDIRECT(CONCATENATE("InterveningNaturalFlow!",U$1,$A49)):INDIRECT(CONCATENATE("InterveningNaturalFlow!",U$1,$B49)))</f>
        <v>1359936</v>
      </c>
      <c r="V49" s="36">
        <f ca="1">SUM(INDIRECT(CONCATENATE("InterveningNaturalFlow!",V$1,$A49)):INDIRECT(CONCATENATE("InterveningNaturalFlow!",V$1,$B49)))</f>
        <v>1126039</v>
      </c>
      <c r="W49" s="36">
        <f ca="1">SUM(INDIRECT(CONCATENATE("InterveningNaturalFlow!",W$1,$A49)):INDIRECT(CONCATENATE("InterveningNaturalFlow!",W$1,$B49)))</f>
        <v>633714</v>
      </c>
      <c r="X49" s="35"/>
      <c r="Y49" s="36">
        <f ca="1">SUM(INDIRECT(CONCATENATE("InterveningNaturalFlow!",Y$1,$A49)):INDIRECT(CONCATENATE("InterveningNaturalFlow!",Y$1,$B49)))</f>
        <v>19111</v>
      </c>
      <c r="Z49" s="36">
        <f ca="1">SUM(INDIRECT(CONCATENATE("InterveningNaturalFlow!",Z$1,$A49)):INDIRECT(CONCATENATE("InterveningNaturalFlow!",Z$1,$B49)))</f>
        <v>201089</v>
      </c>
      <c r="AA49" s="36">
        <f ca="1">SUM(INDIRECT(CONCATENATE("InterveningNaturalFlow!",AA$1,$A49)):INDIRECT(CONCATENATE("InterveningNaturalFlow!",AA$1,$B49)))</f>
        <v>-19977</v>
      </c>
      <c r="AB49" s="36">
        <f ca="1">SUM(INDIRECT(CONCATENATE("InterveningNaturalFlow!",AB$1,$A49)):INDIRECT(CONCATENATE("InterveningNaturalFlow!",AB$1,$B49)))</f>
        <v>116396</v>
      </c>
      <c r="AC49" s="36">
        <f ca="1">SUM(INDIRECT(CONCATENATE("InterveningNaturalFlow!",AC$1,$A49)):INDIRECT(CONCATENATE("InterveningNaturalFlow!",AC$1,$B49)))</f>
        <v>87979</v>
      </c>
      <c r="AD49" s="36">
        <f ca="1">SUM(INDIRECT(CONCATENATE("InterveningNaturalFlow!",AD$1,$A49)):INDIRECT(CONCATENATE("InterveningNaturalFlow!",AD$1,$B49)))</f>
        <v>56371</v>
      </c>
      <c r="AE49" s="36">
        <f ca="1">SUM(INDIRECT(CONCATENATE("InterveningNaturalFlow!",AE$1,$A49)):INDIRECT(CONCATENATE("InterveningNaturalFlow!",AE$1,$B49)))</f>
        <v>7686</v>
      </c>
      <c r="AF49" s="36">
        <f ca="1">SUM(INDIRECT(CONCATENATE("InterveningNaturalFlow!",AF$1,$A49)):INDIRECT(CONCATENATE("InterveningNaturalFlow!",AF$1,$B49)))</f>
        <v>171566</v>
      </c>
      <c r="AG49" s="36">
        <f ca="1">SUM(INDIRECT(CONCATENATE("InterveningNaturalFlow!",AG$1,$A49)):INDIRECT(CONCATENATE("InterveningNaturalFlow!",AG$1,$B49)))</f>
        <v>198818</v>
      </c>
    </row>
    <row r="50" spans="1:33" s="2" customFormat="1" x14ac:dyDescent="0.2">
      <c r="A50" s="43">
        <f t="shared" si="3"/>
        <v>522</v>
      </c>
      <c r="B50" s="43">
        <f t="shared" si="3"/>
        <v>533</v>
      </c>
      <c r="C50" s="6">
        <v>1949</v>
      </c>
      <c r="D50" s="36">
        <f ca="1">SUM(INDIRECT(CONCATENATE("InterveningNaturalFlow!",D$1,$A50)):INDIRECT(CONCATENATE("InterveningNaturalFlow!",D$1,$B50)))</f>
        <v>2190356</v>
      </c>
      <c r="E50" s="36">
        <f ca="1">SUM(INDIRECT(CONCATENATE("InterveningNaturalFlow!",E$1,$A50)):INDIRECT(CONCATENATE("InterveningNaturalFlow!",E$1,$B50)))</f>
        <v>1443765</v>
      </c>
      <c r="F50" s="36">
        <f ca="1">SUM(INDIRECT(CONCATENATE("InterveningNaturalFlow!",F$1,$A50)):INDIRECT(CONCATENATE("InterveningNaturalFlow!",F$1,$B50)))</f>
        <v>158075</v>
      </c>
      <c r="G50" s="36">
        <f ca="1">SUM(INDIRECT(CONCATENATE("InterveningNaturalFlow!",G$1,$A50)):INDIRECT(CONCATENATE("InterveningNaturalFlow!",G$1,$B50)))</f>
        <v>1173046</v>
      </c>
      <c r="H50" s="36">
        <f ca="1">SUM(INDIRECT(CONCATENATE("InterveningNaturalFlow!",H$1,$A50)):INDIRECT(CONCATENATE("InterveningNaturalFlow!",H$1,$B50)))</f>
        <v>182000</v>
      </c>
      <c r="I50" s="36">
        <f ca="1">SUM(INDIRECT(CONCATENATE("InterveningNaturalFlow!",I$1,$A50)):INDIRECT(CONCATENATE("InterveningNaturalFlow!",I$1,$B50)))</f>
        <v>1087805</v>
      </c>
      <c r="J50" s="36">
        <f ca="1">SUM(INDIRECT(CONCATENATE("InterveningNaturalFlow!",J$1,$A50)):INDIRECT(CONCATENATE("InterveningNaturalFlow!",J$1,$B50)))</f>
        <v>970900</v>
      </c>
      <c r="K50" s="36">
        <f ca="1">SUM(INDIRECT(CONCATENATE("InterveningNaturalFlow!",K$1,$A50)):INDIRECT(CONCATENATE("InterveningNaturalFlow!",K$1,$B50)))</f>
        <v>253127</v>
      </c>
      <c r="L50" s="36">
        <f ca="1">SUM(INDIRECT(CONCATENATE("InterveningNaturalFlow!",L$1,$A50)):INDIRECT(CONCATENATE("InterveningNaturalFlow!",L$1,$B50)))</f>
        <v>1210400</v>
      </c>
      <c r="M50" s="36">
        <f ca="1">SUM(INDIRECT(CONCATENATE("InterveningNaturalFlow!",M$1,$A50)):INDIRECT(CONCATENATE("InterveningNaturalFlow!",M$1,$B50)))</f>
        <v>105514</v>
      </c>
      <c r="N50" s="36">
        <f ca="1">SUM(INDIRECT(CONCATENATE("InterveningNaturalFlow!",N$1,$A50)):INDIRECT(CONCATENATE("InterveningNaturalFlow!",N$1,$B50)))</f>
        <v>558338</v>
      </c>
      <c r="O50" s="36">
        <f ca="1">SUM(INDIRECT(CONCATENATE("InterveningNaturalFlow!",O$1,$A50)):INDIRECT(CONCATENATE("InterveningNaturalFlow!",O$1,$B50)))</f>
        <v>1372433</v>
      </c>
      <c r="P50" s="36">
        <f ca="1">SUM(INDIRECT(CONCATENATE("InterveningNaturalFlow!",P$1,$A50)):INDIRECT(CONCATENATE("InterveningNaturalFlow!",P$1,$B50)))</f>
        <v>560255</v>
      </c>
      <c r="Q50" s="36">
        <f ca="1">SUM(INDIRECT(CONCATENATE("InterveningNaturalFlow!",Q$1,$A50)):INDIRECT(CONCATENATE("InterveningNaturalFlow!",Q$1,$B50)))</f>
        <v>917643</v>
      </c>
      <c r="R50" s="36">
        <f ca="1">SUM(INDIRECT(CONCATENATE("InterveningNaturalFlow!",R$1,$A50)):INDIRECT(CONCATENATE("InterveningNaturalFlow!",R$1,$B50)))</f>
        <v>603700</v>
      </c>
      <c r="S50" s="36">
        <f ca="1">SUM(INDIRECT(CONCATENATE("InterveningNaturalFlow!",S$1,$A50)):INDIRECT(CONCATENATE("InterveningNaturalFlow!",S$1,$B50)))</f>
        <v>480443</v>
      </c>
      <c r="T50" s="36">
        <f ca="1">SUM(INDIRECT(CONCATENATE("InterveningNaturalFlow!",T$1,$A50)):INDIRECT(CONCATENATE("InterveningNaturalFlow!",T$1,$B50)))</f>
        <v>212008</v>
      </c>
      <c r="U50" s="36">
        <f ca="1">SUM(INDIRECT(CONCATENATE("InterveningNaturalFlow!",U$1,$A50)):INDIRECT(CONCATENATE("InterveningNaturalFlow!",U$1,$B50)))</f>
        <v>1504690</v>
      </c>
      <c r="V50" s="36">
        <f ca="1">SUM(INDIRECT(CONCATENATE("InterveningNaturalFlow!",V$1,$A50)):INDIRECT(CONCATENATE("InterveningNaturalFlow!",V$1,$B50)))</f>
        <v>1190932</v>
      </c>
      <c r="W50" s="36">
        <f ca="1">SUM(INDIRECT(CONCATENATE("InterveningNaturalFlow!",W$1,$A50)):INDIRECT(CONCATENATE("InterveningNaturalFlow!",W$1,$B50)))</f>
        <v>558087</v>
      </c>
      <c r="X50" s="35"/>
      <c r="Y50" s="36">
        <f ca="1">SUM(INDIRECT(CONCATENATE("InterveningNaturalFlow!",Y$1,$A50)):INDIRECT(CONCATENATE("InterveningNaturalFlow!",Y$1,$B50)))</f>
        <v>19586</v>
      </c>
      <c r="Z50" s="36">
        <f ca="1">SUM(INDIRECT(CONCATENATE("InterveningNaturalFlow!",Z$1,$A50)):INDIRECT(CONCATENATE("InterveningNaturalFlow!",Z$1,$B50)))</f>
        <v>287273</v>
      </c>
      <c r="AA50" s="36">
        <f ca="1">SUM(INDIRECT(CONCATENATE("InterveningNaturalFlow!",AA$1,$A50)):INDIRECT(CONCATENATE("InterveningNaturalFlow!",AA$1,$B50)))</f>
        <v>-281100</v>
      </c>
      <c r="AB50" s="36">
        <f ca="1">SUM(INDIRECT(CONCATENATE("InterveningNaturalFlow!",AB$1,$A50)):INDIRECT(CONCATENATE("InterveningNaturalFlow!",AB$1,$B50)))</f>
        <v>155866</v>
      </c>
      <c r="AC50" s="36">
        <f ca="1">SUM(INDIRECT(CONCATENATE("InterveningNaturalFlow!",AC$1,$A50)):INDIRECT(CONCATENATE("InterveningNaturalFlow!",AC$1,$B50)))</f>
        <v>465613</v>
      </c>
      <c r="AD50" s="36">
        <f ca="1">SUM(INDIRECT(CONCATENATE("InterveningNaturalFlow!",AD$1,$A50)):INDIRECT(CONCATENATE("InterveningNaturalFlow!",AD$1,$B50)))</f>
        <v>-49403</v>
      </c>
      <c r="AE50" s="36">
        <f ca="1">SUM(INDIRECT(CONCATENATE("InterveningNaturalFlow!",AE$1,$A50)):INDIRECT(CONCATENATE("InterveningNaturalFlow!",AE$1,$B50)))</f>
        <v>57814</v>
      </c>
      <c r="AF50" s="36">
        <f ca="1">SUM(INDIRECT(CONCATENATE("InterveningNaturalFlow!",AF$1,$A50)):INDIRECT(CONCATENATE("InterveningNaturalFlow!",AF$1,$B50)))</f>
        <v>103053</v>
      </c>
      <c r="AG50" s="36">
        <f ca="1">SUM(INDIRECT(CONCATENATE("InterveningNaturalFlow!",AG$1,$A50)):INDIRECT(CONCATENATE("InterveningNaturalFlow!",AG$1,$B50)))</f>
        <v>423852</v>
      </c>
    </row>
    <row r="51" spans="1:33" s="2" customFormat="1" x14ac:dyDescent="0.2">
      <c r="A51" s="43">
        <f t="shared" si="3"/>
        <v>534</v>
      </c>
      <c r="B51" s="43">
        <f t="shared" si="3"/>
        <v>545</v>
      </c>
      <c r="C51" s="6">
        <v>1950</v>
      </c>
      <c r="D51" s="36">
        <f ca="1">SUM(INDIRECT(CONCATENATE("InterveningNaturalFlow!",D$1,$A51)):INDIRECT(CONCATENATE("InterveningNaturalFlow!",D$1,$B51)))</f>
        <v>1658232</v>
      </c>
      <c r="E51" s="36">
        <f ca="1">SUM(INDIRECT(CONCATENATE("InterveningNaturalFlow!",E$1,$A51)):INDIRECT(CONCATENATE("InterveningNaturalFlow!",E$1,$B51)))</f>
        <v>1218709</v>
      </c>
      <c r="F51" s="36">
        <f ca="1">SUM(INDIRECT(CONCATENATE("InterveningNaturalFlow!",F$1,$A51)):INDIRECT(CONCATENATE("InterveningNaturalFlow!",F$1,$B51)))</f>
        <v>123520</v>
      </c>
      <c r="G51" s="36">
        <f ca="1">SUM(INDIRECT(CONCATENATE("InterveningNaturalFlow!",G$1,$A51)):INDIRECT(CONCATENATE("InterveningNaturalFlow!",G$1,$B51)))</f>
        <v>765416</v>
      </c>
      <c r="H51" s="36">
        <f ca="1">SUM(INDIRECT(CONCATENATE("InterveningNaturalFlow!",H$1,$A51)):INDIRECT(CONCATENATE("InterveningNaturalFlow!",H$1,$B51)))</f>
        <v>102200</v>
      </c>
      <c r="I51" s="36">
        <f ca="1">SUM(INDIRECT(CONCATENATE("InterveningNaturalFlow!",I$1,$A51)):INDIRECT(CONCATENATE("InterveningNaturalFlow!",I$1,$B51)))</f>
        <v>832880</v>
      </c>
      <c r="J51" s="36">
        <f ca="1">SUM(INDIRECT(CONCATENATE("InterveningNaturalFlow!",J$1,$A51)):INDIRECT(CONCATENATE("InterveningNaturalFlow!",J$1,$B51)))</f>
        <v>527500</v>
      </c>
      <c r="K51" s="36">
        <f ca="1">SUM(INDIRECT(CONCATENATE("InterveningNaturalFlow!",K$1,$A51)):INDIRECT(CONCATENATE("InterveningNaturalFlow!",K$1,$B51)))</f>
        <v>149933</v>
      </c>
      <c r="L51" s="36">
        <f ca="1">SUM(INDIRECT(CONCATENATE("InterveningNaturalFlow!",L$1,$A51)):INDIRECT(CONCATENATE("InterveningNaturalFlow!",L$1,$B51)))</f>
        <v>1907900</v>
      </c>
      <c r="M51" s="36">
        <f ca="1">SUM(INDIRECT(CONCATENATE("InterveningNaturalFlow!",M$1,$A51)):INDIRECT(CONCATENATE("InterveningNaturalFlow!",M$1,$B51)))</f>
        <v>158379</v>
      </c>
      <c r="N51" s="36">
        <f ca="1">SUM(INDIRECT(CONCATENATE("InterveningNaturalFlow!",N$1,$A51)):INDIRECT(CONCATENATE("InterveningNaturalFlow!",N$1,$B51)))</f>
        <v>743661</v>
      </c>
      <c r="O51" s="36">
        <f ca="1">SUM(INDIRECT(CONCATENATE("InterveningNaturalFlow!",O$1,$A51)):INDIRECT(CONCATENATE("InterveningNaturalFlow!",O$1,$B51)))</f>
        <v>1013086</v>
      </c>
      <c r="P51" s="36">
        <f ca="1">SUM(INDIRECT(CONCATENATE("InterveningNaturalFlow!",P$1,$A51)):INDIRECT(CONCATENATE("InterveningNaturalFlow!",P$1,$B51)))</f>
        <v>470700</v>
      </c>
      <c r="Q51" s="36">
        <f ca="1">SUM(INDIRECT(CONCATENATE("InterveningNaturalFlow!",Q$1,$A51)):INDIRECT(CONCATENATE("InterveningNaturalFlow!",Q$1,$B51)))</f>
        <v>884987</v>
      </c>
      <c r="R51" s="36">
        <f ca="1">SUM(INDIRECT(CONCATENATE("InterveningNaturalFlow!",R$1,$A51)):INDIRECT(CONCATENATE("InterveningNaturalFlow!",R$1,$B51)))</f>
        <v>478600</v>
      </c>
      <c r="S51" s="36">
        <f ca="1">SUM(INDIRECT(CONCATENATE("InterveningNaturalFlow!",S$1,$A51)):INDIRECT(CONCATENATE("InterveningNaturalFlow!",S$1,$B51)))</f>
        <v>487776</v>
      </c>
      <c r="T51" s="36">
        <f ca="1">SUM(INDIRECT(CONCATENATE("InterveningNaturalFlow!",T$1,$A51)):INDIRECT(CONCATENATE("InterveningNaturalFlow!",T$1,$B51)))</f>
        <v>117244</v>
      </c>
      <c r="U51" s="36">
        <f ca="1">SUM(INDIRECT(CONCATENATE("InterveningNaturalFlow!",U$1,$A51)):INDIRECT(CONCATENATE("InterveningNaturalFlow!",U$1,$B51)))</f>
        <v>637620</v>
      </c>
      <c r="V51" s="36">
        <f ca="1">SUM(INDIRECT(CONCATENATE("InterveningNaturalFlow!",V$1,$A51)):INDIRECT(CONCATENATE("InterveningNaturalFlow!",V$1,$B51)))</f>
        <v>446127</v>
      </c>
      <c r="W51" s="36">
        <f ca="1">SUM(INDIRECT(CONCATENATE("InterveningNaturalFlow!",W$1,$A51)):INDIRECT(CONCATENATE("InterveningNaturalFlow!",W$1,$B51)))</f>
        <v>387031</v>
      </c>
      <c r="X51" s="35"/>
      <c r="Y51" s="36">
        <f ca="1">SUM(INDIRECT(CONCATENATE("InterveningNaturalFlow!",Y$1,$A51)):INDIRECT(CONCATENATE("InterveningNaturalFlow!",Y$1,$B51)))</f>
        <v>13493</v>
      </c>
      <c r="Z51" s="36">
        <f ca="1">SUM(INDIRECT(CONCATENATE("InterveningNaturalFlow!",Z$1,$A51)):INDIRECT(CONCATENATE("InterveningNaturalFlow!",Z$1,$B51)))</f>
        <v>47055</v>
      </c>
      <c r="AA51" s="36">
        <f ca="1">SUM(INDIRECT(CONCATENATE("InterveningNaturalFlow!",AA$1,$A51)):INDIRECT(CONCATENATE("InterveningNaturalFlow!",AA$1,$B51)))</f>
        <v>-26947</v>
      </c>
      <c r="AB51" s="36">
        <f ca="1">SUM(INDIRECT(CONCATENATE("InterveningNaturalFlow!",AB$1,$A51)):INDIRECT(CONCATENATE("InterveningNaturalFlow!",AB$1,$B51)))</f>
        <v>127032</v>
      </c>
      <c r="AC51" s="36">
        <f ca="1">SUM(INDIRECT(CONCATENATE("InterveningNaturalFlow!",AC$1,$A51)):INDIRECT(CONCATENATE("InterveningNaturalFlow!",AC$1,$B51)))</f>
        <v>72100</v>
      </c>
      <c r="AD51" s="36">
        <f ca="1">SUM(INDIRECT(CONCATENATE("InterveningNaturalFlow!",AD$1,$A51)):INDIRECT(CONCATENATE("InterveningNaturalFlow!",AD$1,$B51)))</f>
        <v>97747</v>
      </c>
      <c r="AE51" s="36">
        <f ca="1">SUM(INDIRECT(CONCATENATE("InterveningNaturalFlow!",AE$1,$A51)):INDIRECT(CONCATENATE("InterveningNaturalFlow!",AE$1,$B51)))</f>
        <v>8328</v>
      </c>
      <c r="AF51" s="36">
        <f ca="1">SUM(INDIRECT(CONCATENATE("InterveningNaturalFlow!",AF$1,$A51)):INDIRECT(CONCATENATE("InterveningNaturalFlow!",AF$1,$B51)))</f>
        <v>63108</v>
      </c>
      <c r="AG51" s="36">
        <f ca="1">SUM(INDIRECT(CONCATENATE("InterveningNaturalFlow!",AG$1,$A51)):INDIRECT(CONCATENATE("InterveningNaturalFlow!",AG$1,$B51)))</f>
        <v>465206</v>
      </c>
    </row>
    <row r="52" spans="1:33" s="2" customFormat="1" x14ac:dyDescent="0.2">
      <c r="A52" s="43">
        <f t="shared" si="3"/>
        <v>546</v>
      </c>
      <c r="B52" s="43">
        <f t="shared" si="3"/>
        <v>557</v>
      </c>
      <c r="C52" s="6">
        <v>1951</v>
      </c>
      <c r="D52" s="36">
        <f ca="1">SUM(INDIRECT(CONCATENATE("InterveningNaturalFlow!",D$1,$A52)):INDIRECT(CONCATENATE("InterveningNaturalFlow!",D$1,$B52)))</f>
        <v>2249649</v>
      </c>
      <c r="E52" s="36">
        <f ca="1">SUM(INDIRECT(CONCATENATE("InterveningNaturalFlow!",E$1,$A52)):INDIRECT(CONCATENATE("InterveningNaturalFlow!",E$1,$B52)))</f>
        <v>1217264</v>
      </c>
      <c r="F52" s="36">
        <f ca="1">SUM(INDIRECT(CONCATENATE("InterveningNaturalFlow!",F$1,$A52)):INDIRECT(CONCATENATE("InterveningNaturalFlow!",F$1,$B52)))</f>
        <v>137427</v>
      </c>
      <c r="G52" s="36">
        <f ca="1">SUM(INDIRECT(CONCATENATE("InterveningNaturalFlow!",G$1,$A52)):INDIRECT(CONCATENATE("InterveningNaturalFlow!",G$1,$B52)))</f>
        <v>773340</v>
      </c>
      <c r="H52" s="36">
        <f ca="1">SUM(INDIRECT(CONCATENATE("InterveningNaturalFlow!",H$1,$A52)):INDIRECT(CONCATENATE("InterveningNaturalFlow!",H$1,$B52)))</f>
        <v>105700</v>
      </c>
      <c r="I52" s="36">
        <f ca="1">SUM(INDIRECT(CONCATENATE("InterveningNaturalFlow!",I$1,$A52)):INDIRECT(CONCATENATE("InterveningNaturalFlow!",I$1,$B52)))</f>
        <v>654203</v>
      </c>
      <c r="J52" s="36">
        <f ca="1">SUM(INDIRECT(CONCATENATE("InterveningNaturalFlow!",J$1,$A52)):INDIRECT(CONCATENATE("InterveningNaturalFlow!",J$1,$B52)))</f>
        <v>301500</v>
      </c>
      <c r="K52" s="36">
        <f ca="1">SUM(INDIRECT(CONCATENATE("InterveningNaturalFlow!",K$1,$A52)):INDIRECT(CONCATENATE("InterveningNaturalFlow!",K$1,$B52)))</f>
        <v>-25137</v>
      </c>
      <c r="L52" s="36">
        <f ca="1">SUM(INDIRECT(CONCATENATE("InterveningNaturalFlow!",L$1,$A52)):INDIRECT(CONCATENATE("InterveningNaturalFlow!",L$1,$B52)))</f>
        <v>1944900</v>
      </c>
      <c r="M52" s="36">
        <f ca="1">SUM(INDIRECT(CONCATENATE("InterveningNaturalFlow!",M$1,$A52)):INDIRECT(CONCATENATE("InterveningNaturalFlow!",M$1,$B52)))</f>
        <v>157920</v>
      </c>
      <c r="N52" s="36">
        <f ca="1">SUM(INDIRECT(CONCATENATE("InterveningNaturalFlow!",N$1,$A52)):INDIRECT(CONCATENATE("InterveningNaturalFlow!",N$1,$B52)))</f>
        <v>455013</v>
      </c>
      <c r="O52" s="36">
        <f ca="1">SUM(INDIRECT(CONCATENATE("InterveningNaturalFlow!",O$1,$A52)):INDIRECT(CONCATENATE("InterveningNaturalFlow!",O$1,$B52)))</f>
        <v>1074204</v>
      </c>
      <c r="P52" s="36">
        <f ca="1">SUM(INDIRECT(CONCATENATE("InterveningNaturalFlow!",P$1,$A52)):INDIRECT(CONCATENATE("InterveningNaturalFlow!",P$1,$B52)))</f>
        <v>321944</v>
      </c>
      <c r="Q52" s="36">
        <f ca="1">SUM(INDIRECT(CONCATENATE("InterveningNaturalFlow!",Q$1,$A52)):INDIRECT(CONCATENATE("InterveningNaturalFlow!",Q$1,$B52)))</f>
        <v>741593</v>
      </c>
      <c r="R52" s="36">
        <f ca="1">SUM(INDIRECT(CONCATENATE("InterveningNaturalFlow!",R$1,$A52)):INDIRECT(CONCATENATE("InterveningNaturalFlow!",R$1,$B52)))</f>
        <v>500300</v>
      </c>
      <c r="S52" s="36">
        <f ca="1">SUM(INDIRECT(CONCATENATE("InterveningNaturalFlow!",S$1,$A52)):INDIRECT(CONCATENATE("InterveningNaturalFlow!",S$1,$B52)))</f>
        <v>317574</v>
      </c>
      <c r="T52" s="36">
        <f ca="1">SUM(INDIRECT(CONCATENATE("InterveningNaturalFlow!",T$1,$A52)):INDIRECT(CONCATENATE("InterveningNaturalFlow!",T$1,$B52)))</f>
        <v>129044</v>
      </c>
      <c r="U52" s="36">
        <f ca="1">SUM(INDIRECT(CONCATENATE("InterveningNaturalFlow!",U$1,$A52)):INDIRECT(CONCATENATE("InterveningNaturalFlow!",U$1,$B52)))</f>
        <v>457829</v>
      </c>
      <c r="V52" s="36">
        <f ca="1">SUM(INDIRECT(CONCATENATE("InterveningNaturalFlow!",V$1,$A52)):INDIRECT(CONCATENATE("InterveningNaturalFlow!",V$1,$B52)))</f>
        <v>450806</v>
      </c>
      <c r="W52" s="36">
        <f ca="1">SUM(INDIRECT(CONCATENATE("InterveningNaturalFlow!",W$1,$A52)):INDIRECT(CONCATENATE("InterveningNaturalFlow!",W$1,$B52)))</f>
        <v>480634</v>
      </c>
      <c r="X52" s="35"/>
      <c r="Y52" s="36">
        <f ca="1">SUM(INDIRECT(CONCATENATE("InterveningNaturalFlow!",Y$1,$A52)):INDIRECT(CONCATENATE("InterveningNaturalFlow!",Y$1,$B52)))</f>
        <v>13912</v>
      </c>
      <c r="Z52" s="36">
        <f ca="1">SUM(INDIRECT(CONCATENATE("InterveningNaturalFlow!",Z$1,$A52)):INDIRECT(CONCATENATE("InterveningNaturalFlow!",Z$1,$B52)))</f>
        <v>50203</v>
      </c>
      <c r="AA52" s="36">
        <f ca="1">SUM(INDIRECT(CONCATENATE("InterveningNaturalFlow!",AA$1,$A52)):INDIRECT(CONCATENATE("InterveningNaturalFlow!",AA$1,$B52)))</f>
        <v>-42087</v>
      </c>
      <c r="AB52" s="36">
        <f ca="1">SUM(INDIRECT(CONCATENATE("InterveningNaturalFlow!",AB$1,$A52)):INDIRECT(CONCATENATE("InterveningNaturalFlow!",AB$1,$B52)))</f>
        <v>99962</v>
      </c>
      <c r="AC52" s="36">
        <f ca="1">SUM(INDIRECT(CONCATENATE("InterveningNaturalFlow!",AC$1,$A52)):INDIRECT(CONCATENATE("InterveningNaturalFlow!",AC$1,$B52)))</f>
        <v>204616</v>
      </c>
      <c r="AD52" s="36">
        <f ca="1">SUM(INDIRECT(CONCATENATE("InterveningNaturalFlow!",AD$1,$A52)):INDIRECT(CONCATENATE("InterveningNaturalFlow!",AD$1,$B52)))</f>
        <v>84895</v>
      </c>
      <c r="AE52" s="36">
        <f ca="1">SUM(INDIRECT(CONCATENATE("InterveningNaturalFlow!",AE$1,$A52)):INDIRECT(CONCATENATE("InterveningNaturalFlow!",AE$1,$B52)))</f>
        <v>67765</v>
      </c>
      <c r="AF52" s="36">
        <f ca="1">SUM(INDIRECT(CONCATENATE("InterveningNaturalFlow!",AF$1,$A52)):INDIRECT(CONCATENATE("InterveningNaturalFlow!",AF$1,$B52)))</f>
        <v>75425</v>
      </c>
      <c r="AG52" s="36">
        <f ca="1">SUM(INDIRECT(CONCATENATE("InterveningNaturalFlow!",AG$1,$A52)):INDIRECT(CONCATENATE("InterveningNaturalFlow!",AG$1,$B52)))</f>
        <v>269271</v>
      </c>
    </row>
    <row r="53" spans="1:33" s="2" customFormat="1" x14ac:dyDescent="0.2">
      <c r="A53" s="43">
        <f t="shared" si="3"/>
        <v>558</v>
      </c>
      <c r="B53" s="43">
        <f t="shared" si="3"/>
        <v>569</v>
      </c>
      <c r="C53" s="6">
        <v>1952</v>
      </c>
      <c r="D53" s="36">
        <f ca="1">SUM(INDIRECT(CONCATENATE("InterveningNaturalFlow!",D$1,$A53)):INDIRECT(CONCATENATE("InterveningNaturalFlow!",D$1,$B53)))</f>
        <v>2872648</v>
      </c>
      <c r="E53" s="36">
        <f ca="1">SUM(INDIRECT(CONCATENATE("InterveningNaturalFlow!",E$1,$A53)):INDIRECT(CONCATENATE("InterveningNaturalFlow!",E$1,$B53)))</f>
        <v>1858017</v>
      </c>
      <c r="F53" s="36">
        <f ca="1">SUM(INDIRECT(CONCATENATE("InterveningNaturalFlow!",F$1,$A53)):INDIRECT(CONCATENATE("InterveningNaturalFlow!",F$1,$B53)))</f>
        <v>201037</v>
      </c>
      <c r="G53" s="36">
        <f ca="1">SUM(INDIRECT(CONCATENATE("InterveningNaturalFlow!",G$1,$A53)):INDIRECT(CONCATENATE("InterveningNaturalFlow!",G$1,$B53)))</f>
        <v>1367027</v>
      </c>
      <c r="H53" s="36">
        <f ca="1">SUM(INDIRECT(CONCATENATE("InterveningNaturalFlow!",H$1,$A53)):INDIRECT(CONCATENATE("InterveningNaturalFlow!",H$1,$B53)))</f>
        <v>250200</v>
      </c>
      <c r="I53" s="36">
        <f ca="1">SUM(INDIRECT(CONCATENATE("InterveningNaturalFlow!",I$1,$A53)):INDIRECT(CONCATENATE("InterveningNaturalFlow!",I$1,$B53)))</f>
        <v>1356099</v>
      </c>
      <c r="J53" s="36">
        <f ca="1">SUM(INDIRECT(CONCATENATE("InterveningNaturalFlow!",J$1,$A53)):INDIRECT(CONCATENATE("InterveningNaturalFlow!",J$1,$B53)))</f>
        <v>1242500</v>
      </c>
      <c r="K53" s="36">
        <f ca="1">SUM(INDIRECT(CONCATENATE("InterveningNaturalFlow!",K$1,$A53)):INDIRECT(CONCATENATE("InterveningNaturalFlow!",K$1,$B53)))</f>
        <v>132320</v>
      </c>
      <c r="L53" s="36">
        <f ca="1">SUM(INDIRECT(CONCATENATE("InterveningNaturalFlow!",L$1,$A53)):INDIRECT(CONCATENATE("InterveningNaturalFlow!",L$1,$B53)))</f>
        <v>1456400</v>
      </c>
      <c r="M53" s="36">
        <f ca="1">SUM(INDIRECT(CONCATENATE("InterveningNaturalFlow!",M$1,$A53)):INDIRECT(CONCATENATE("InterveningNaturalFlow!",M$1,$B53)))</f>
        <v>251869</v>
      </c>
      <c r="N53" s="36">
        <f ca="1">SUM(INDIRECT(CONCATENATE("InterveningNaturalFlow!",N$1,$A53)):INDIRECT(CONCATENATE("InterveningNaturalFlow!",N$1,$B53)))</f>
        <v>758465</v>
      </c>
      <c r="O53" s="36">
        <f ca="1">SUM(INDIRECT(CONCATENATE("InterveningNaturalFlow!",O$1,$A53)):INDIRECT(CONCATENATE("InterveningNaturalFlow!",O$1,$B53)))</f>
        <v>1510729</v>
      </c>
      <c r="P53" s="36">
        <f ca="1">SUM(INDIRECT(CONCATENATE("InterveningNaturalFlow!",P$1,$A53)):INDIRECT(CONCATENATE("InterveningNaturalFlow!",P$1,$B53)))</f>
        <v>758430</v>
      </c>
      <c r="Q53" s="36">
        <f ca="1">SUM(INDIRECT(CONCATENATE("InterveningNaturalFlow!",Q$1,$A53)):INDIRECT(CONCATENATE("InterveningNaturalFlow!",Q$1,$B53)))</f>
        <v>1432060</v>
      </c>
      <c r="R53" s="36">
        <f ca="1">SUM(INDIRECT(CONCATENATE("InterveningNaturalFlow!",R$1,$A53)):INDIRECT(CONCATENATE("InterveningNaturalFlow!",R$1,$B53)))</f>
        <v>723000</v>
      </c>
      <c r="S53" s="36">
        <f ca="1">SUM(INDIRECT(CONCATENATE("InterveningNaturalFlow!",S$1,$A53)):INDIRECT(CONCATENATE("InterveningNaturalFlow!",S$1,$B53)))</f>
        <v>867516</v>
      </c>
      <c r="T53" s="36">
        <f ca="1">SUM(INDIRECT(CONCATENATE("InterveningNaturalFlow!",T$1,$A53)):INDIRECT(CONCATENATE("InterveningNaturalFlow!",T$1,$B53)))</f>
        <v>384143</v>
      </c>
      <c r="U53" s="36">
        <f ca="1">SUM(INDIRECT(CONCATENATE("InterveningNaturalFlow!",U$1,$A53)):INDIRECT(CONCATENATE("InterveningNaturalFlow!",U$1,$B53)))</f>
        <v>1662660</v>
      </c>
      <c r="V53" s="36">
        <f ca="1">SUM(INDIRECT(CONCATENATE("InterveningNaturalFlow!",V$1,$A53)):INDIRECT(CONCATENATE("InterveningNaturalFlow!",V$1,$B53)))</f>
        <v>1148559</v>
      </c>
      <c r="W53" s="36">
        <f ca="1">SUM(INDIRECT(CONCATENATE("InterveningNaturalFlow!",W$1,$A53)):INDIRECT(CONCATENATE("InterveningNaturalFlow!",W$1,$B53)))</f>
        <v>616374</v>
      </c>
      <c r="X53" s="35"/>
      <c r="Y53" s="36">
        <f ca="1">SUM(INDIRECT(CONCATENATE("InterveningNaturalFlow!",Y$1,$A53)):INDIRECT(CONCATENATE("InterveningNaturalFlow!",Y$1,$B53)))</f>
        <v>18857</v>
      </c>
      <c r="Z53" s="36">
        <f ca="1">SUM(INDIRECT(CONCATENATE("InterveningNaturalFlow!",Z$1,$A53)):INDIRECT(CONCATENATE("InterveningNaturalFlow!",Z$1,$B53)))</f>
        <v>352521</v>
      </c>
      <c r="AA53" s="36">
        <f ca="1">SUM(INDIRECT(CONCATENATE("InterveningNaturalFlow!",AA$1,$A53)):INDIRECT(CONCATENATE("InterveningNaturalFlow!",AA$1,$B53)))</f>
        <v>-171126</v>
      </c>
      <c r="AB53" s="36">
        <f ca="1">SUM(INDIRECT(CONCATENATE("InterveningNaturalFlow!",AB$1,$A53)):INDIRECT(CONCATENATE("InterveningNaturalFlow!",AB$1,$B53)))</f>
        <v>273502</v>
      </c>
      <c r="AC53" s="36">
        <f ca="1">SUM(INDIRECT(CONCATENATE("InterveningNaturalFlow!",AC$1,$A53)):INDIRECT(CONCATENATE("InterveningNaturalFlow!",AC$1,$B53)))</f>
        <v>468006</v>
      </c>
      <c r="AD53" s="36">
        <f ca="1">SUM(INDIRECT(CONCATENATE("InterveningNaturalFlow!",AD$1,$A53)):INDIRECT(CONCATENATE("InterveningNaturalFlow!",AD$1,$B53)))</f>
        <v>158500</v>
      </c>
      <c r="AE53" s="36">
        <f ca="1">SUM(INDIRECT(CONCATENATE("InterveningNaturalFlow!",AE$1,$A53)):INDIRECT(CONCATENATE("InterveningNaturalFlow!",AE$1,$B53)))</f>
        <v>185147</v>
      </c>
      <c r="AF53" s="36">
        <f ca="1">SUM(INDIRECT(CONCATENATE("InterveningNaturalFlow!",AF$1,$A53)):INDIRECT(CONCATENATE("InterveningNaturalFlow!",AF$1,$B53)))</f>
        <v>-21195</v>
      </c>
      <c r="AG53" s="36">
        <f ca="1">SUM(INDIRECT(CONCATENATE("InterveningNaturalFlow!",AG$1,$A53)):INDIRECT(CONCATENATE("InterveningNaturalFlow!",AG$1,$B53)))</f>
        <v>393450</v>
      </c>
    </row>
    <row r="54" spans="1:33" s="2" customFormat="1" x14ac:dyDescent="0.2">
      <c r="A54" s="43">
        <f t="shared" si="3"/>
        <v>570</v>
      </c>
      <c r="B54" s="43">
        <f t="shared" si="3"/>
        <v>581</v>
      </c>
      <c r="C54" s="6">
        <v>1953</v>
      </c>
      <c r="D54" s="36">
        <f ca="1">SUM(INDIRECT(CONCATENATE("InterveningNaturalFlow!",D$1,$A54)):INDIRECT(CONCATENATE("InterveningNaturalFlow!",D$1,$B54)))</f>
        <v>1894235</v>
      </c>
      <c r="E54" s="36">
        <f ca="1">SUM(INDIRECT(CONCATENATE("InterveningNaturalFlow!",E$1,$A54)):INDIRECT(CONCATENATE("InterveningNaturalFlow!",E$1,$B54)))</f>
        <v>1128583</v>
      </c>
      <c r="F54" s="36">
        <f ca="1">SUM(INDIRECT(CONCATENATE("InterveningNaturalFlow!",F$1,$A54)):INDIRECT(CONCATENATE("InterveningNaturalFlow!",F$1,$B54)))</f>
        <v>130571</v>
      </c>
      <c r="G54" s="36">
        <f ca="1">SUM(INDIRECT(CONCATENATE("InterveningNaturalFlow!",G$1,$A54)):INDIRECT(CONCATENATE("InterveningNaturalFlow!",G$1,$B54)))</f>
        <v>808402</v>
      </c>
      <c r="H54" s="36">
        <f ca="1">SUM(INDIRECT(CONCATENATE("InterveningNaturalFlow!",H$1,$A54)):INDIRECT(CONCATENATE("InterveningNaturalFlow!",H$1,$B54)))</f>
        <v>138500</v>
      </c>
      <c r="I54" s="36">
        <f ca="1">SUM(INDIRECT(CONCATENATE("InterveningNaturalFlow!",I$1,$A54)):INDIRECT(CONCATENATE("InterveningNaturalFlow!",I$1,$B54)))</f>
        <v>716655</v>
      </c>
      <c r="J54" s="36">
        <f ca="1">SUM(INDIRECT(CONCATENATE("InterveningNaturalFlow!",J$1,$A54)):INDIRECT(CONCATENATE("InterveningNaturalFlow!",J$1,$B54)))</f>
        <v>433900</v>
      </c>
      <c r="K54" s="36">
        <f ca="1">SUM(INDIRECT(CONCATENATE("InterveningNaturalFlow!",K$1,$A54)):INDIRECT(CONCATENATE("InterveningNaturalFlow!",K$1,$B54)))</f>
        <v>89746</v>
      </c>
      <c r="L54" s="36">
        <f ca="1">SUM(INDIRECT(CONCATENATE("InterveningNaturalFlow!",L$1,$A54)):INDIRECT(CONCATENATE("InterveningNaturalFlow!",L$1,$B54)))</f>
        <v>1091400</v>
      </c>
      <c r="M54" s="36">
        <f ca="1">SUM(INDIRECT(CONCATENATE("InterveningNaturalFlow!",M$1,$A54)):INDIRECT(CONCATENATE("InterveningNaturalFlow!",M$1,$B54)))</f>
        <v>128110</v>
      </c>
      <c r="N54" s="36">
        <f ca="1">SUM(INDIRECT(CONCATENATE("InterveningNaturalFlow!",N$1,$A54)):INDIRECT(CONCATENATE("InterveningNaturalFlow!",N$1,$B54)))</f>
        <v>318038</v>
      </c>
      <c r="O54" s="36">
        <f ca="1">SUM(INDIRECT(CONCATENATE("InterveningNaturalFlow!",O$1,$A54)):INDIRECT(CONCATENATE("InterveningNaturalFlow!",O$1,$B54)))</f>
        <v>887985</v>
      </c>
      <c r="P54" s="36">
        <f ca="1">SUM(INDIRECT(CONCATENATE("InterveningNaturalFlow!",P$1,$A54)):INDIRECT(CONCATENATE("InterveningNaturalFlow!",P$1,$B54)))</f>
        <v>296384</v>
      </c>
      <c r="Q54" s="36">
        <f ca="1">SUM(INDIRECT(CONCATENATE("InterveningNaturalFlow!",Q$1,$A54)):INDIRECT(CONCATENATE("InterveningNaturalFlow!",Q$1,$B54)))</f>
        <v>604640</v>
      </c>
      <c r="R54" s="36">
        <f ca="1">SUM(INDIRECT(CONCATENATE("InterveningNaturalFlow!",R$1,$A54)):INDIRECT(CONCATENATE("InterveningNaturalFlow!",R$1,$B54)))</f>
        <v>505900</v>
      </c>
      <c r="S54" s="36">
        <f ca="1">SUM(INDIRECT(CONCATENATE("InterveningNaturalFlow!",S$1,$A54)):INDIRECT(CONCATENATE("InterveningNaturalFlow!",S$1,$B54)))</f>
        <v>302229</v>
      </c>
      <c r="T54" s="36">
        <f ca="1">SUM(INDIRECT(CONCATENATE("InterveningNaturalFlow!",T$1,$A54)):INDIRECT(CONCATENATE("InterveningNaturalFlow!",T$1,$B54)))</f>
        <v>134097</v>
      </c>
      <c r="U54" s="36">
        <f ca="1">SUM(INDIRECT(CONCATENATE("InterveningNaturalFlow!",U$1,$A54)):INDIRECT(CONCATENATE("InterveningNaturalFlow!",U$1,$B54)))</f>
        <v>611437</v>
      </c>
      <c r="V54" s="36">
        <f ca="1">SUM(INDIRECT(CONCATENATE("InterveningNaturalFlow!",V$1,$A54)):INDIRECT(CONCATENATE("InterveningNaturalFlow!",V$1,$B54)))</f>
        <v>546417</v>
      </c>
      <c r="W54" s="36">
        <f ca="1">SUM(INDIRECT(CONCATENATE("InterveningNaturalFlow!",W$1,$A54)):INDIRECT(CONCATENATE("InterveningNaturalFlow!",W$1,$B54)))</f>
        <v>387626</v>
      </c>
      <c r="X54" s="35"/>
      <c r="Y54" s="36">
        <f ca="1">SUM(INDIRECT(CONCATENATE("InterveningNaturalFlow!",Y$1,$A54)):INDIRECT(CONCATENATE("InterveningNaturalFlow!",Y$1,$B54)))</f>
        <v>17887</v>
      </c>
      <c r="Z54" s="36">
        <f ca="1">SUM(INDIRECT(CONCATENATE("InterveningNaturalFlow!",Z$1,$A54)):INDIRECT(CONCATENATE("InterveningNaturalFlow!",Z$1,$B54)))</f>
        <v>58802</v>
      </c>
      <c r="AA54" s="36">
        <f ca="1">SUM(INDIRECT(CONCATENATE("InterveningNaturalFlow!",AA$1,$A54)):INDIRECT(CONCATENATE("InterveningNaturalFlow!",AA$1,$B54)))</f>
        <v>15593</v>
      </c>
      <c r="AB54" s="36">
        <f ca="1">SUM(INDIRECT(CONCATENATE("InterveningNaturalFlow!",AB$1,$A54)):INDIRECT(CONCATENATE("InterveningNaturalFlow!",AB$1,$B54)))</f>
        <v>99443</v>
      </c>
      <c r="AC54" s="36">
        <f ca="1">SUM(INDIRECT(CONCATENATE("InterveningNaturalFlow!",AC$1,$A54)):INDIRECT(CONCATENATE("InterveningNaturalFlow!",AC$1,$B54)))</f>
        <v>217412</v>
      </c>
      <c r="AD54" s="36">
        <f ca="1">SUM(INDIRECT(CONCATENATE("InterveningNaturalFlow!",AD$1,$A54)):INDIRECT(CONCATENATE("InterveningNaturalFlow!",AD$1,$B54)))</f>
        <v>172338</v>
      </c>
      <c r="AE54" s="36">
        <f ca="1">SUM(INDIRECT(CONCATENATE("InterveningNaturalFlow!",AE$1,$A54)):INDIRECT(CONCATENATE("InterveningNaturalFlow!",AE$1,$B54)))</f>
        <v>7484</v>
      </c>
      <c r="AF54" s="36">
        <f ca="1">SUM(INDIRECT(CONCATENATE("InterveningNaturalFlow!",AF$1,$A54)):INDIRECT(CONCATENATE("InterveningNaturalFlow!",AF$1,$B54)))</f>
        <v>136607</v>
      </c>
      <c r="AG54" s="36">
        <f ca="1">SUM(INDIRECT(CONCATENATE("InterveningNaturalFlow!",AG$1,$A54)):INDIRECT(CONCATENATE("InterveningNaturalFlow!",AG$1,$B54)))</f>
        <v>442043</v>
      </c>
    </row>
    <row r="55" spans="1:33" s="2" customFormat="1" x14ac:dyDescent="0.2">
      <c r="A55" s="43">
        <f t="shared" si="3"/>
        <v>582</v>
      </c>
      <c r="B55" s="43">
        <f t="shared" si="3"/>
        <v>593</v>
      </c>
      <c r="C55" s="6">
        <v>1954</v>
      </c>
      <c r="D55" s="36">
        <f ca="1">SUM(INDIRECT(CONCATENATE("InterveningNaturalFlow!",D$1,$A55)):INDIRECT(CONCATENATE("InterveningNaturalFlow!",D$1,$B55)))</f>
        <v>1056160</v>
      </c>
      <c r="E55" s="36">
        <f ca="1">SUM(INDIRECT(CONCATENATE("InterveningNaturalFlow!",E$1,$A55)):INDIRECT(CONCATENATE("InterveningNaturalFlow!",E$1,$B55)))</f>
        <v>780646</v>
      </c>
      <c r="F55" s="36">
        <f ca="1">SUM(INDIRECT(CONCATENATE("InterveningNaturalFlow!",F$1,$A55)):INDIRECT(CONCATENATE("InterveningNaturalFlow!",F$1,$B55)))</f>
        <v>96808</v>
      </c>
      <c r="G55" s="36">
        <f ca="1">SUM(INDIRECT(CONCATENATE("InterveningNaturalFlow!",G$1,$A55)):INDIRECT(CONCATENATE("InterveningNaturalFlow!",G$1,$B55)))</f>
        <v>465666</v>
      </c>
      <c r="H55" s="36">
        <f ca="1">SUM(INDIRECT(CONCATENATE("InterveningNaturalFlow!",H$1,$A55)):INDIRECT(CONCATENATE("InterveningNaturalFlow!",H$1,$B55)))</f>
        <v>76600</v>
      </c>
      <c r="I55" s="36">
        <f ca="1">SUM(INDIRECT(CONCATENATE("InterveningNaturalFlow!",I$1,$A55)):INDIRECT(CONCATENATE("InterveningNaturalFlow!",I$1,$B55)))</f>
        <v>504494</v>
      </c>
      <c r="J55" s="36">
        <f ca="1">SUM(INDIRECT(CONCATENATE("InterveningNaturalFlow!",J$1,$A55)):INDIRECT(CONCATENATE("InterveningNaturalFlow!",J$1,$B55)))</f>
        <v>338100</v>
      </c>
      <c r="K55" s="36">
        <f ca="1">SUM(INDIRECT(CONCATENATE("InterveningNaturalFlow!",K$1,$A55)):INDIRECT(CONCATENATE("InterveningNaturalFlow!",K$1,$B55)))</f>
        <v>152348</v>
      </c>
      <c r="L55" s="36">
        <f ca="1">SUM(INDIRECT(CONCATENATE("InterveningNaturalFlow!",L$1,$A55)):INDIRECT(CONCATENATE("InterveningNaturalFlow!",L$1,$B55)))</f>
        <v>1197600</v>
      </c>
      <c r="M55" s="36">
        <f ca="1">SUM(INDIRECT(CONCATENATE("InterveningNaturalFlow!",M$1,$A55)):INDIRECT(CONCATENATE("InterveningNaturalFlow!",M$1,$B55)))</f>
        <v>98684</v>
      </c>
      <c r="N55" s="36">
        <f ca="1">SUM(INDIRECT(CONCATENATE("InterveningNaturalFlow!",N$1,$A55)):INDIRECT(CONCATENATE("InterveningNaturalFlow!",N$1,$B55)))</f>
        <v>182921</v>
      </c>
      <c r="O55" s="36">
        <f ca="1">SUM(INDIRECT(CONCATENATE("InterveningNaturalFlow!",O$1,$A55)):INDIRECT(CONCATENATE("InterveningNaturalFlow!",O$1,$B55)))</f>
        <v>577364</v>
      </c>
      <c r="P55" s="36">
        <f ca="1">SUM(INDIRECT(CONCATENATE("InterveningNaturalFlow!",P$1,$A55)):INDIRECT(CONCATENATE("InterveningNaturalFlow!",P$1,$B55)))</f>
        <v>204229</v>
      </c>
      <c r="Q55" s="36">
        <f ca="1">SUM(INDIRECT(CONCATENATE("InterveningNaturalFlow!",Q$1,$A55)):INDIRECT(CONCATENATE("InterveningNaturalFlow!",Q$1,$B55)))</f>
        <v>469398</v>
      </c>
      <c r="R55" s="36">
        <f ca="1">SUM(INDIRECT(CONCATENATE("InterveningNaturalFlow!",R$1,$A55)):INDIRECT(CONCATENATE("InterveningNaturalFlow!",R$1,$B55)))</f>
        <v>371500</v>
      </c>
      <c r="S55" s="36">
        <f ca="1">SUM(INDIRECT(CONCATENATE("InterveningNaturalFlow!",S$1,$A55)):INDIRECT(CONCATENATE("InterveningNaturalFlow!",S$1,$B55)))</f>
        <v>233431</v>
      </c>
      <c r="T55" s="36">
        <f ca="1">SUM(INDIRECT(CONCATENATE("InterveningNaturalFlow!",T$1,$A55)):INDIRECT(CONCATENATE("InterveningNaturalFlow!",T$1,$B55)))</f>
        <v>89788</v>
      </c>
      <c r="U55" s="36">
        <f ca="1">SUM(INDIRECT(CONCATENATE("InterveningNaturalFlow!",U$1,$A55)):INDIRECT(CONCATENATE("InterveningNaturalFlow!",U$1,$B55)))</f>
        <v>661547</v>
      </c>
      <c r="V55" s="36">
        <f ca="1">SUM(INDIRECT(CONCATENATE("InterveningNaturalFlow!",V$1,$A55)):INDIRECT(CONCATENATE("InterveningNaturalFlow!",V$1,$B55)))</f>
        <v>575196</v>
      </c>
      <c r="W55" s="36">
        <f ca="1">SUM(INDIRECT(CONCATENATE("InterveningNaturalFlow!",W$1,$A55)):INDIRECT(CONCATENATE("InterveningNaturalFlow!",W$1,$B55)))</f>
        <v>171520</v>
      </c>
      <c r="X55" s="35"/>
      <c r="Y55" s="36">
        <f ca="1">SUM(INDIRECT(CONCATENATE("InterveningNaturalFlow!",Y$1,$A55)):INDIRECT(CONCATENATE("InterveningNaturalFlow!",Y$1,$B55)))</f>
        <v>15683</v>
      </c>
      <c r="Z55" s="36">
        <f ca="1">SUM(INDIRECT(CONCATENATE("InterveningNaturalFlow!",Z$1,$A55)):INDIRECT(CONCATENATE("InterveningNaturalFlow!",Z$1,$B55)))</f>
        <v>108560</v>
      </c>
      <c r="AA55" s="36">
        <f ca="1">SUM(INDIRECT(CONCATENATE("InterveningNaturalFlow!",AA$1,$A55)):INDIRECT(CONCATENATE("InterveningNaturalFlow!",AA$1,$B55)))</f>
        <v>3733</v>
      </c>
      <c r="AB55" s="36">
        <f ca="1">SUM(INDIRECT(CONCATENATE("InterveningNaturalFlow!",AB$1,$A55)):INDIRECT(CONCATENATE("InterveningNaturalFlow!",AB$1,$B55)))</f>
        <v>136469</v>
      </c>
      <c r="AC55" s="36">
        <f ca="1">SUM(INDIRECT(CONCATENATE("InterveningNaturalFlow!",AC$1,$A55)):INDIRECT(CONCATENATE("InterveningNaturalFlow!",AC$1,$B55)))</f>
        <v>99790</v>
      </c>
      <c r="AD55" s="36">
        <f ca="1">SUM(INDIRECT(CONCATENATE("InterveningNaturalFlow!",AD$1,$A55)):INDIRECT(CONCATENATE("InterveningNaturalFlow!",AD$1,$B55)))</f>
        <v>78717</v>
      </c>
      <c r="AE55" s="36">
        <f ca="1">SUM(INDIRECT(CONCATENATE("InterveningNaturalFlow!",AE$1,$A55)):INDIRECT(CONCATENATE("InterveningNaturalFlow!",AE$1,$B55)))</f>
        <v>63504</v>
      </c>
      <c r="AF55" s="36">
        <f ca="1">SUM(INDIRECT(CONCATENATE("InterveningNaturalFlow!",AF$1,$A55)):INDIRECT(CONCATENATE("InterveningNaturalFlow!",AF$1,$B55)))</f>
        <v>-49542</v>
      </c>
      <c r="AG55" s="36">
        <f ca="1">SUM(INDIRECT(CONCATENATE("InterveningNaturalFlow!",AG$1,$A55)):INDIRECT(CONCATENATE("InterveningNaturalFlow!",AG$1,$B55)))</f>
        <v>503890</v>
      </c>
    </row>
    <row r="56" spans="1:33" s="2" customFormat="1" x14ac:dyDescent="0.2">
      <c r="A56" s="43">
        <f t="shared" si="3"/>
        <v>594</v>
      </c>
      <c r="B56" s="43">
        <f t="shared" si="3"/>
        <v>605</v>
      </c>
      <c r="C56" s="6">
        <v>1955</v>
      </c>
      <c r="D56" s="36">
        <f ca="1">SUM(INDIRECT(CONCATENATE("InterveningNaturalFlow!",D$1,$A56)):INDIRECT(CONCATENATE("InterveningNaturalFlow!",D$1,$B56)))</f>
        <v>1413513</v>
      </c>
      <c r="E56" s="36">
        <f ca="1">SUM(INDIRECT(CONCATENATE("InterveningNaturalFlow!",E$1,$A56)):INDIRECT(CONCATENATE("InterveningNaturalFlow!",E$1,$B56)))</f>
        <v>1073839</v>
      </c>
      <c r="F56" s="36">
        <f ca="1">SUM(INDIRECT(CONCATENATE("InterveningNaturalFlow!",F$1,$A56)):INDIRECT(CONCATENATE("InterveningNaturalFlow!",F$1,$B56)))</f>
        <v>113415</v>
      </c>
      <c r="G56" s="36">
        <f ca="1">SUM(INDIRECT(CONCATENATE("InterveningNaturalFlow!",G$1,$A56)):INDIRECT(CONCATENATE("InterveningNaturalFlow!",G$1,$B56)))</f>
        <v>578191</v>
      </c>
      <c r="H56" s="36">
        <f ca="1">SUM(INDIRECT(CONCATENATE("InterveningNaturalFlow!",H$1,$A56)):INDIRECT(CONCATENATE("InterveningNaturalFlow!",H$1,$B56)))</f>
        <v>107300</v>
      </c>
      <c r="I56" s="36">
        <f ca="1">SUM(INDIRECT(CONCATENATE("InterveningNaturalFlow!",I$1,$A56)):INDIRECT(CONCATENATE("InterveningNaturalFlow!",I$1,$B56)))</f>
        <v>709380</v>
      </c>
      <c r="J56" s="36">
        <f ca="1">SUM(INDIRECT(CONCATENATE("InterveningNaturalFlow!",J$1,$A56)):INDIRECT(CONCATENATE("InterveningNaturalFlow!",J$1,$B56)))</f>
        <v>509400</v>
      </c>
      <c r="K56" s="36">
        <f ca="1">SUM(INDIRECT(CONCATENATE("InterveningNaturalFlow!",K$1,$A56)):INDIRECT(CONCATENATE("InterveningNaturalFlow!",K$1,$B56)))</f>
        <v>126264</v>
      </c>
      <c r="L56" s="36">
        <f ca="1">SUM(INDIRECT(CONCATENATE("InterveningNaturalFlow!",L$1,$A56)):INDIRECT(CONCATENATE("InterveningNaturalFlow!",L$1,$B56)))</f>
        <v>893400</v>
      </c>
      <c r="M56" s="36">
        <f ca="1">SUM(INDIRECT(CONCATENATE("InterveningNaturalFlow!",M$1,$A56)):INDIRECT(CONCATENATE("InterveningNaturalFlow!",M$1,$B56)))</f>
        <v>53340</v>
      </c>
      <c r="N56" s="36">
        <f ca="1">SUM(INDIRECT(CONCATENATE("InterveningNaturalFlow!",N$1,$A56)):INDIRECT(CONCATENATE("InterveningNaturalFlow!",N$1,$B56)))</f>
        <v>263009</v>
      </c>
      <c r="O56" s="36">
        <f ca="1">SUM(INDIRECT(CONCATENATE("InterveningNaturalFlow!",O$1,$A56)):INDIRECT(CONCATENATE("InterveningNaturalFlow!",O$1,$B56)))</f>
        <v>824414</v>
      </c>
      <c r="P56" s="36">
        <f ca="1">SUM(INDIRECT(CONCATENATE("InterveningNaturalFlow!",P$1,$A56)):INDIRECT(CONCATENATE("InterveningNaturalFlow!",P$1,$B56)))</f>
        <v>257555</v>
      </c>
      <c r="Q56" s="36">
        <f ca="1">SUM(INDIRECT(CONCATENATE("InterveningNaturalFlow!",Q$1,$A56)):INDIRECT(CONCATENATE("InterveningNaturalFlow!",Q$1,$B56)))</f>
        <v>533943</v>
      </c>
      <c r="R56" s="36">
        <f ca="1">SUM(INDIRECT(CONCATENATE("InterveningNaturalFlow!",R$1,$A56)):INDIRECT(CONCATENATE("InterveningNaturalFlow!",R$1,$B56)))</f>
        <v>419200</v>
      </c>
      <c r="S56" s="36">
        <f ca="1">SUM(INDIRECT(CONCATENATE("InterveningNaturalFlow!",S$1,$A56)):INDIRECT(CONCATENATE("InterveningNaturalFlow!",S$1,$B56)))</f>
        <v>304170</v>
      </c>
      <c r="T56" s="36">
        <f ca="1">SUM(INDIRECT(CONCATENATE("InterveningNaturalFlow!",T$1,$A56)):INDIRECT(CONCATENATE("InterveningNaturalFlow!",T$1,$B56)))</f>
        <v>90536</v>
      </c>
      <c r="U56" s="36">
        <f ca="1">SUM(INDIRECT(CONCATENATE("InterveningNaturalFlow!",U$1,$A56)):INDIRECT(CONCATENATE("InterveningNaturalFlow!",U$1,$B56)))</f>
        <v>603072</v>
      </c>
      <c r="V56" s="36">
        <f ca="1">SUM(INDIRECT(CONCATENATE("InterveningNaturalFlow!",V$1,$A56)):INDIRECT(CONCATENATE("InterveningNaturalFlow!",V$1,$B56)))</f>
        <v>600809</v>
      </c>
      <c r="W56" s="36">
        <f ca="1">SUM(INDIRECT(CONCATENATE("InterveningNaturalFlow!",W$1,$A56)):INDIRECT(CONCATENATE("InterveningNaturalFlow!",W$1,$B56)))</f>
        <v>234485</v>
      </c>
      <c r="X56" s="35"/>
      <c r="Y56" s="36">
        <f ca="1">SUM(INDIRECT(CONCATENATE("InterveningNaturalFlow!",Y$1,$A56)):INDIRECT(CONCATENATE("InterveningNaturalFlow!",Y$1,$B56)))</f>
        <v>17659</v>
      </c>
      <c r="Z56" s="36">
        <f ca="1">SUM(INDIRECT(CONCATENATE("InterveningNaturalFlow!",Z$1,$A56)):INDIRECT(CONCATENATE("InterveningNaturalFlow!",Z$1,$B56)))</f>
        <v>195570</v>
      </c>
      <c r="AA56" s="36">
        <f ca="1">SUM(INDIRECT(CONCATENATE("InterveningNaturalFlow!",AA$1,$A56)):INDIRECT(CONCATENATE("InterveningNaturalFlow!",AA$1,$B56)))</f>
        <v>76086</v>
      </c>
      <c r="AB56" s="36">
        <f ca="1">SUM(INDIRECT(CONCATENATE("InterveningNaturalFlow!",AB$1,$A56)):INDIRECT(CONCATENATE("InterveningNaturalFlow!",AB$1,$B56)))</f>
        <v>135489</v>
      </c>
      <c r="AC56" s="36">
        <f ca="1">SUM(INDIRECT(CONCATENATE("InterveningNaturalFlow!",AC$1,$A56)):INDIRECT(CONCATENATE("InterveningNaturalFlow!",AC$1,$B56)))</f>
        <v>438525</v>
      </c>
      <c r="AD56" s="36">
        <f ca="1">SUM(INDIRECT(CONCATENATE("InterveningNaturalFlow!",AD$1,$A56)):INDIRECT(CONCATENATE("InterveningNaturalFlow!",AD$1,$B56)))</f>
        <v>167596</v>
      </c>
      <c r="AE56" s="36">
        <f ca="1">SUM(INDIRECT(CONCATENATE("InterveningNaturalFlow!",AE$1,$A56)):INDIRECT(CONCATENATE("InterveningNaturalFlow!",AE$1,$B56)))</f>
        <v>34816</v>
      </c>
      <c r="AF56" s="36">
        <f ca="1">SUM(INDIRECT(CONCATENATE("InterveningNaturalFlow!",AF$1,$A56)):INDIRECT(CONCATENATE("InterveningNaturalFlow!",AF$1,$B56)))</f>
        <v>59945</v>
      </c>
      <c r="AG56" s="36">
        <f ca="1">SUM(INDIRECT(CONCATENATE("InterveningNaturalFlow!",AG$1,$A56)):INDIRECT(CONCATENATE("InterveningNaturalFlow!",AG$1,$B56)))</f>
        <v>524556</v>
      </c>
    </row>
    <row r="57" spans="1:33" s="2" customFormat="1" x14ac:dyDescent="0.2">
      <c r="A57" s="43">
        <f t="shared" si="3"/>
        <v>606</v>
      </c>
      <c r="B57" s="43">
        <f t="shared" si="3"/>
        <v>617</v>
      </c>
      <c r="C57" s="6">
        <v>1956</v>
      </c>
      <c r="D57" s="36">
        <f ca="1">SUM(INDIRECT(CONCATENATE("InterveningNaturalFlow!",D$1,$A57)):INDIRECT(CONCATENATE("InterveningNaturalFlow!",D$1,$B57)))</f>
        <v>1883692</v>
      </c>
      <c r="E57" s="36">
        <f ca="1">SUM(INDIRECT(CONCATENATE("InterveningNaturalFlow!",E$1,$A57)):INDIRECT(CONCATENATE("InterveningNaturalFlow!",E$1,$B57)))</f>
        <v>1093931</v>
      </c>
      <c r="F57" s="36">
        <f ca="1">SUM(INDIRECT(CONCATENATE("InterveningNaturalFlow!",F$1,$A57)):INDIRECT(CONCATENATE("InterveningNaturalFlow!",F$1,$B57)))</f>
        <v>136010</v>
      </c>
      <c r="G57" s="36">
        <f ca="1">SUM(INDIRECT(CONCATENATE("InterveningNaturalFlow!",G$1,$A57)):INDIRECT(CONCATENATE("InterveningNaturalFlow!",G$1,$B57)))</f>
        <v>702785</v>
      </c>
      <c r="H57" s="36">
        <f ca="1">SUM(INDIRECT(CONCATENATE("InterveningNaturalFlow!",H$1,$A57)):INDIRECT(CONCATENATE("InterveningNaturalFlow!",H$1,$B57)))</f>
        <v>128800</v>
      </c>
      <c r="I57" s="36">
        <f ca="1">SUM(INDIRECT(CONCATENATE("InterveningNaturalFlow!",I$1,$A57)):INDIRECT(CONCATENATE("InterveningNaturalFlow!",I$1,$B57)))</f>
        <v>624845</v>
      </c>
      <c r="J57" s="36">
        <f ca="1">SUM(INDIRECT(CONCATENATE("InterveningNaturalFlow!",J$1,$A57)):INDIRECT(CONCATENATE("InterveningNaturalFlow!",J$1,$B57)))</f>
        <v>410500</v>
      </c>
      <c r="K57" s="36">
        <f ca="1">SUM(INDIRECT(CONCATENATE("InterveningNaturalFlow!",K$1,$A57)):INDIRECT(CONCATENATE("InterveningNaturalFlow!",K$1,$B57)))</f>
        <v>82627</v>
      </c>
      <c r="L57" s="36">
        <f ca="1">SUM(INDIRECT(CONCATENATE("InterveningNaturalFlow!",L$1,$A57)):INDIRECT(CONCATENATE("InterveningNaturalFlow!",L$1,$B57)))</f>
        <v>1637300</v>
      </c>
      <c r="M57" s="36">
        <f ca="1">SUM(INDIRECT(CONCATENATE("InterveningNaturalFlow!",M$1,$A57)):INDIRECT(CONCATENATE("InterveningNaturalFlow!",M$1,$B57)))</f>
        <v>127653</v>
      </c>
      <c r="N57" s="36">
        <f ca="1">SUM(INDIRECT(CONCATENATE("InterveningNaturalFlow!",N$1,$A57)):INDIRECT(CONCATENATE("InterveningNaturalFlow!",N$1,$B57)))</f>
        <v>407565</v>
      </c>
      <c r="O57" s="36">
        <f ca="1">SUM(INDIRECT(CONCATENATE("InterveningNaturalFlow!",O$1,$A57)):INDIRECT(CONCATENATE("InterveningNaturalFlow!",O$1,$B57)))</f>
        <v>1101486</v>
      </c>
      <c r="P57" s="36">
        <f ca="1">SUM(INDIRECT(CONCATENATE("InterveningNaturalFlow!",P$1,$A57)):INDIRECT(CONCATENATE("InterveningNaturalFlow!",P$1,$B57)))</f>
        <v>442981</v>
      </c>
      <c r="Q57" s="36">
        <f ca="1">SUM(INDIRECT(CONCATENATE("InterveningNaturalFlow!",Q$1,$A57)):INDIRECT(CONCATENATE("InterveningNaturalFlow!",Q$1,$B57)))</f>
        <v>649399</v>
      </c>
      <c r="R57" s="36">
        <f ca="1">SUM(INDIRECT(CONCATENATE("InterveningNaturalFlow!",R$1,$A57)):INDIRECT(CONCATENATE("InterveningNaturalFlow!",R$1,$B57)))</f>
        <v>456700</v>
      </c>
      <c r="S57" s="36">
        <f ca="1">SUM(INDIRECT(CONCATENATE("InterveningNaturalFlow!",S$1,$A57)):INDIRECT(CONCATENATE("InterveningNaturalFlow!",S$1,$B57)))</f>
        <v>507675</v>
      </c>
      <c r="T57" s="36">
        <f ca="1">SUM(INDIRECT(CONCATENATE("InterveningNaturalFlow!",T$1,$A57)):INDIRECT(CONCATENATE("InterveningNaturalFlow!",T$1,$B57)))</f>
        <v>86833</v>
      </c>
      <c r="U57" s="36">
        <f ca="1">SUM(INDIRECT(CONCATENATE("InterveningNaturalFlow!",U$1,$A57)):INDIRECT(CONCATENATE("InterveningNaturalFlow!",U$1,$B57)))</f>
        <v>626367</v>
      </c>
      <c r="V57" s="36">
        <f ca="1">SUM(INDIRECT(CONCATENATE("InterveningNaturalFlow!",V$1,$A57)):INDIRECT(CONCATENATE("InterveningNaturalFlow!",V$1,$B57)))</f>
        <v>482737</v>
      </c>
      <c r="W57" s="36">
        <f ca="1">SUM(INDIRECT(CONCATENATE("InterveningNaturalFlow!",W$1,$A57)):INDIRECT(CONCATENATE("InterveningNaturalFlow!",W$1,$B57)))</f>
        <v>32462</v>
      </c>
      <c r="X57" s="35"/>
      <c r="Y57" s="36">
        <f ca="1">SUM(INDIRECT(CONCATENATE("InterveningNaturalFlow!",Y$1,$A57)):INDIRECT(CONCATENATE("InterveningNaturalFlow!",Y$1,$B57)))</f>
        <v>9930</v>
      </c>
      <c r="Z57" s="36">
        <f ca="1">SUM(INDIRECT(CONCATENATE("InterveningNaturalFlow!",Z$1,$A57)):INDIRECT(CONCATENATE("InterveningNaturalFlow!",Z$1,$B57)))</f>
        <v>19342</v>
      </c>
      <c r="AA57" s="36">
        <f ca="1">SUM(INDIRECT(CONCATENATE("InterveningNaturalFlow!",AA$1,$A57)):INDIRECT(CONCATENATE("InterveningNaturalFlow!",AA$1,$B57)))</f>
        <v>90630</v>
      </c>
      <c r="AB57" s="36">
        <f ca="1">SUM(INDIRECT(CONCATENATE("InterveningNaturalFlow!",AB$1,$A57)):INDIRECT(CONCATENATE("InterveningNaturalFlow!",AB$1,$B57)))</f>
        <v>92887</v>
      </c>
      <c r="AC57" s="36">
        <f ca="1">SUM(INDIRECT(CONCATENATE("InterveningNaturalFlow!",AC$1,$A57)):INDIRECT(CONCATENATE("InterveningNaturalFlow!",AC$1,$B57)))</f>
        <v>240997</v>
      </c>
      <c r="AD57" s="36">
        <f ca="1">SUM(INDIRECT(CONCATENATE("InterveningNaturalFlow!",AD$1,$A57)):INDIRECT(CONCATENATE("InterveningNaturalFlow!",AD$1,$B57)))</f>
        <v>171936</v>
      </c>
      <c r="AE57" s="36">
        <f ca="1">SUM(INDIRECT(CONCATENATE("InterveningNaturalFlow!",AE$1,$A57)):INDIRECT(CONCATENATE("InterveningNaturalFlow!",AE$1,$B57)))</f>
        <v>7330</v>
      </c>
      <c r="AF57" s="36">
        <f ca="1">SUM(INDIRECT(CONCATENATE("InterveningNaturalFlow!",AF$1,$A57)):INDIRECT(CONCATENATE("InterveningNaturalFlow!",AF$1,$B57)))</f>
        <v>32680</v>
      </c>
      <c r="AG57" s="36">
        <f ca="1">SUM(INDIRECT(CONCATENATE("InterveningNaturalFlow!",AG$1,$A57)):INDIRECT(CONCATENATE("InterveningNaturalFlow!",AG$1,$B57)))</f>
        <v>496754</v>
      </c>
    </row>
    <row r="58" spans="1:33" s="2" customFormat="1" x14ac:dyDescent="0.2">
      <c r="A58" s="43">
        <f t="shared" si="3"/>
        <v>618</v>
      </c>
      <c r="B58" s="43">
        <f t="shared" si="3"/>
        <v>629</v>
      </c>
      <c r="C58" s="6">
        <v>1957</v>
      </c>
      <c r="D58" s="36">
        <f ca="1">SUM(INDIRECT(CONCATENATE("InterveningNaturalFlow!",D$1,$A58)):INDIRECT(CONCATENATE("InterveningNaturalFlow!",D$1,$B58)))</f>
        <v>3021141</v>
      </c>
      <c r="E58" s="36">
        <f ca="1">SUM(INDIRECT(CONCATENATE("InterveningNaturalFlow!",E$1,$A58)):INDIRECT(CONCATENATE("InterveningNaturalFlow!",E$1,$B58)))</f>
        <v>1932309</v>
      </c>
      <c r="F58" s="36">
        <f ca="1">SUM(INDIRECT(CONCATENATE("InterveningNaturalFlow!",F$1,$A58)):INDIRECT(CONCATENATE("InterveningNaturalFlow!",F$1,$B58)))</f>
        <v>244618</v>
      </c>
      <c r="G58" s="36">
        <f ca="1">SUM(INDIRECT(CONCATENATE("InterveningNaturalFlow!",G$1,$A58)):INDIRECT(CONCATENATE("InterveningNaturalFlow!",G$1,$B58)))</f>
        <v>1610270</v>
      </c>
      <c r="H58" s="36">
        <f ca="1">SUM(INDIRECT(CONCATENATE("InterveningNaturalFlow!",H$1,$A58)):INDIRECT(CONCATENATE("InterveningNaturalFlow!",H$1,$B58)))</f>
        <v>347100</v>
      </c>
      <c r="I58" s="36">
        <f ca="1">SUM(INDIRECT(CONCATENATE("InterveningNaturalFlow!",I$1,$A58)):INDIRECT(CONCATENATE("InterveningNaturalFlow!",I$1,$B58)))</f>
        <v>1492364</v>
      </c>
      <c r="J58" s="36">
        <f ca="1">SUM(INDIRECT(CONCATENATE("InterveningNaturalFlow!",J$1,$A58)):INDIRECT(CONCATENATE("InterveningNaturalFlow!",J$1,$B58)))</f>
        <v>1230000</v>
      </c>
      <c r="K58" s="36">
        <f ca="1">SUM(INDIRECT(CONCATENATE("InterveningNaturalFlow!",K$1,$A58)):INDIRECT(CONCATENATE("InterveningNaturalFlow!",K$1,$B58)))</f>
        <v>212773</v>
      </c>
      <c r="L58" s="36">
        <f ca="1">SUM(INDIRECT(CONCATENATE("InterveningNaturalFlow!",L$1,$A58)):INDIRECT(CONCATENATE("InterveningNaturalFlow!",L$1,$B58)))</f>
        <v>1525100</v>
      </c>
      <c r="M58" s="36">
        <f ca="1">SUM(INDIRECT(CONCATENATE("InterveningNaturalFlow!",M$1,$A58)):INDIRECT(CONCATENATE("InterveningNaturalFlow!",M$1,$B58)))</f>
        <v>94625</v>
      </c>
      <c r="N58" s="36">
        <f ca="1">SUM(INDIRECT(CONCATENATE("InterveningNaturalFlow!",N$1,$A58)):INDIRECT(CONCATENATE("InterveningNaturalFlow!",N$1,$B58)))</f>
        <v>552222</v>
      </c>
      <c r="O58" s="36">
        <f ca="1">SUM(INDIRECT(CONCATENATE("InterveningNaturalFlow!",O$1,$A58)):INDIRECT(CONCATENATE("InterveningNaturalFlow!",O$1,$B58)))</f>
        <v>1828186</v>
      </c>
      <c r="P58" s="36">
        <f ca="1">SUM(INDIRECT(CONCATENATE("InterveningNaturalFlow!",P$1,$A58)):INDIRECT(CONCATENATE("InterveningNaturalFlow!",P$1,$B58)))</f>
        <v>529955</v>
      </c>
      <c r="Q58" s="36">
        <f ca="1">SUM(INDIRECT(CONCATENATE("InterveningNaturalFlow!",Q$1,$A58)):INDIRECT(CONCATENATE("InterveningNaturalFlow!",Q$1,$B58)))</f>
        <v>731123</v>
      </c>
      <c r="R58" s="36">
        <f ca="1">SUM(INDIRECT(CONCATENATE("InterveningNaturalFlow!",R$1,$A58)):INDIRECT(CONCATENATE("InterveningNaturalFlow!",R$1,$B58)))</f>
        <v>752800</v>
      </c>
      <c r="S58" s="36">
        <f ca="1">SUM(INDIRECT(CONCATENATE("InterveningNaturalFlow!",S$1,$A58)):INDIRECT(CONCATENATE("InterveningNaturalFlow!",S$1,$B58)))</f>
        <v>399946</v>
      </c>
      <c r="T58" s="36">
        <f ca="1">SUM(INDIRECT(CONCATENATE("InterveningNaturalFlow!",T$1,$A58)):INDIRECT(CONCATENATE("InterveningNaturalFlow!",T$1,$B58)))</f>
        <v>206007</v>
      </c>
      <c r="U58" s="36">
        <f ca="1">SUM(INDIRECT(CONCATENATE("InterveningNaturalFlow!",U$1,$A58)):INDIRECT(CONCATENATE("InterveningNaturalFlow!",U$1,$B58)))</f>
        <v>1631478</v>
      </c>
      <c r="V58" s="36">
        <f ca="1">SUM(INDIRECT(CONCATENATE("InterveningNaturalFlow!",V$1,$A58)):INDIRECT(CONCATENATE("InterveningNaturalFlow!",V$1,$B58)))</f>
        <v>1215949</v>
      </c>
      <c r="W58" s="36">
        <f ca="1">SUM(INDIRECT(CONCATENATE("InterveningNaturalFlow!",W$1,$A58)):INDIRECT(CONCATENATE("InterveningNaturalFlow!",W$1,$B58)))</f>
        <v>653452</v>
      </c>
      <c r="X58" s="35"/>
      <c r="Y58" s="36">
        <f ca="1">SUM(INDIRECT(CONCATENATE("InterveningNaturalFlow!",Y$1,$A58)):INDIRECT(CONCATENATE("InterveningNaturalFlow!",Y$1,$B58)))</f>
        <v>16590</v>
      </c>
      <c r="Z58" s="36">
        <f ca="1">SUM(INDIRECT(CONCATENATE("InterveningNaturalFlow!",Z$1,$A58)):INDIRECT(CONCATENATE("InterveningNaturalFlow!",Z$1,$B58)))</f>
        <v>174957</v>
      </c>
      <c r="AA58" s="36">
        <f ca="1">SUM(INDIRECT(CONCATENATE("InterveningNaturalFlow!",AA$1,$A58)):INDIRECT(CONCATENATE("InterveningNaturalFlow!",AA$1,$B58)))</f>
        <v>-15644</v>
      </c>
      <c r="AB58" s="36">
        <f ca="1">SUM(INDIRECT(CONCATENATE("InterveningNaturalFlow!",AB$1,$A58)):INDIRECT(CONCATENATE("InterveningNaturalFlow!",AB$1,$B58)))</f>
        <v>100177</v>
      </c>
      <c r="AC58" s="36">
        <f ca="1">SUM(INDIRECT(CONCATENATE("InterveningNaturalFlow!",AC$1,$A58)):INDIRECT(CONCATENATE("InterveningNaturalFlow!",AC$1,$B58)))</f>
        <v>547216</v>
      </c>
      <c r="AD58" s="36">
        <f ca="1">SUM(INDIRECT(CONCATENATE("InterveningNaturalFlow!",AD$1,$A58)):INDIRECT(CONCATENATE("InterveningNaturalFlow!",AD$1,$B58)))</f>
        <v>-2610</v>
      </c>
      <c r="AE58" s="36">
        <f ca="1">SUM(INDIRECT(CONCATENATE("InterveningNaturalFlow!",AE$1,$A58)):INDIRECT(CONCATENATE("InterveningNaturalFlow!",AE$1,$B58)))</f>
        <v>11316</v>
      </c>
      <c r="AF58" s="36">
        <f ca="1">SUM(INDIRECT(CONCATENATE("InterveningNaturalFlow!",AF$1,$A58)):INDIRECT(CONCATENATE("InterveningNaturalFlow!",AF$1,$B58)))</f>
        <v>20028</v>
      </c>
      <c r="AG58" s="36">
        <f ca="1">SUM(INDIRECT(CONCATENATE("InterveningNaturalFlow!",AG$1,$A58)):INDIRECT(CONCATENATE("InterveningNaturalFlow!",AG$1,$B58)))</f>
        <v>471994</v>
      </c>
    </row>
    <row r="59" spans="1:33" s="2" customFormat="1" x14ac:dyDescent="0.2">
      <c r="A59" s="43">
        <f t="shared" ref="A59:B74" si="4">A58+12</f>
        <v>630</v>
      </c>
      <c r="B59" s="43">
        <f t="shared" si="4"/>
        <v>641</v>
      </c>
      <c r="C59" s="6">
        <v>1958</v>
      </c>
      <c r="D59" s="36">
        <f ca="1">SUM(INDIRECT(CONCATENATE("InterveningNaturalFlow!",D$1,$A59)):INDIRECT(CONCATENATE("InterveningNaturalFlow!",D$1,$B59)))</f>
        <v>2063239</v>
      </c>
      <c r="E59" s="36">
        <f ca="1">SUM(INDIRECT(CONCATENATE("InterveningNaturalFlow!",E$1,$A59)):INDIRECT(CONCATENATE("InterveningNaturalFlow!",E$1,$B59)))</f>
        <v>1327159</v>
      </c>
      <c r="F59" s="36">
        <f ca="1">SUM(INDIRECT(CONCATENATE("InterveningNaturalFlow!",F$1,$A59)):INDIRECT(CONCATENATE("InterveningNaturalFlow!",F$1,$B59)))</f>
        <v>135752</v>
      </c>
      <c r="G59" s="36">
        <f ca="1">SUM(INDIRECT(CONCATENATE("InterveningNaturalFlow!",G$1,$A59)):INDIRECT(CONCATENATE("InterveningNaturalFlow!",G$1,$B59)))</f>
        <v>1222602</v>
      </c>
      <c r="H59" s="36">
        <f ca="1">SUM(INDIRECT(CONCATENATE("InterveningNaturalFlow!",H$1,$A59)):INDIRECT(CONCATENATE("InterveningNaturalFlow!",H$1,$B59)))</f>
        <v>216400</v>
      </c>
      <c r="I59" s="36">
        <f ca="1">SUM(INDIRECT(CONCATENATE("InterveningNaturalFlow!",I$1,$A59)):INDIRECT(CONCATENATE("InterveningNaturalFlow!",I$1,$B59)))</f>
        <v>1260420</v>
      </c>
      <c r="J59" s="36">
        <f ca="1">SUM(INDIRECT(CONCATENATE("InterveningNaturalFlow!",J$1,$A59)):INDIRECT(CONCATENATE("InterveningNaturalFlow!",J$1,$B59)))</f>
        <v>1221700</v>
      </c>
      <c r="K59" s="36">
        <f ca="1">SUM(INDIRECT(CONCATENATE("InterveningNaturalFlow!",K$1,$A59)):INDIRECT(CONCATENATE("InterveningNaturalFlow!",K$1,$B59)))</f>
        <v>291320</v>
      </c>
      <c r="L59" s="36">
        <f ca="1">SUM(INDIRECT(CONCATENATE("InterveningNaturalFlow!",L$1,$A59)):INDIRECT(CONCATENATE("InterveningNaturalFlow!",L$1,$B59)))</f>
        <v>1159300</v>
      </c>
      <c r="M59" s="36">
        <f ca="1">SUM(INDIRECT(CONCATENATE("InterveningNaturalFlow!",M$1,$A59)):INDIRECT(CONCATENATE("InterveningNaturalFlow!",M$1,$B59)))</f>
        <v>78365</v>
      </c>
      <c r="N59" s="36">
        <f ca="1">SUM(INDIRECT(CONCATENATE("InterveningNaturalFlow!",N$1,$A59)):INDIRECT(CONCATENATE("InterveningNaturalFlow!",N$1,$B59)))</f>
        <v>394244</v>
      </c>
      <c r="O59" s="36">
        <f ca="1">SUM(INDIRECT(CONCATENATE("InterveningNaturalFlow!",O$1,$A59)):INDIRECT(CONCATENATE("InterveningNaturalFlow!",O$1,$B59)))</f>
        <v>1337522</v>
      </c>
      <c r="P59" s="36">
        <f ca="1">SUM(INDIRECT(CONCATENATE("InterveningNaturalFlow!",P$1,$A59)):INDIRECT(CONCATENATE("InterveningNaturalFlow!",P$1,$B59)))</f>
        <v>457499</v>
      </c>
      <c r="Q59" s="36">
        <f ca="1">SUM(INDIRECT(CONCATENATE("InterveningNaturalFlow!",Q$1,$A59)):INDIRECT(CONCATENATE("InterveningNaturalFlow!",Q$1,$B59)))</f>
        <v>796562</v>
      </c>
      <c r="R59" s="36">
        <f ca="1">SUM(INDIRECT(CONCATENATE("InterveningNaturalFlow!",R$1,$A59)):INDIRECT(CONCATENATE("InterveningNaturalFlow!",R$1,$B59)))</f>
        <v>630400</v>
      </c>
      <c r="S59" s="36">
        <f ca="1">SUM(INDIRECT(CONCATENATE("InterveningNaturalFlow!",S$1,$A59)):INDIRECT(CONCATENATE("InterveningNaturalFlow!",S$1,$B59)))</f>
        <v>507592</v>
      </c>
      <c r="T59" s="36">
        <f ca="1">SUM(INDIRECT(CONCATENATE("InterveningNaturalFlow!",T$1,$A59)):INDIRECT(CONCATENATE("InterveningNaturalFlow!",T$1,$B59)))</f>
        <v>263213</v>
      </c>
      <c r="U59" s="36">
        <f ca="1">SUM(INDIRECT(CONCATENATE("InterveningNaturalFlow!",U$1,$A59)):INDIRECT(CONCATENATE("InterveningNaturalFlow!",U$1,$B59)))</f>
        <v>1517266</v>
      </c>
      <c r="V59" s="36">
        <f ca="1">SUM(INDIRECT(CONCATENATE("InterveningNaturalFlow!",V$1,$A59)):INDIRECT(CONCATENATE("InterveningNaturalFlow!",V$1,$B59)))</f>
        <v>1281830</v>
      </c>
      <c r="W59" s="36">
        <f ca="1">SUM(INDIRECT(CONCATENATE("InterveningNaturalFlow!",W$1,$A59)):INDIRECT(CONCATENATE("InterveningNaturalFlow!",W$1,$B59)))</f>
        <v>708431</v>
      </c>
      <c r="X59" s="35"/>
      <c r="Y59" s="36">
        <f ca="1">SUM(INDIRECT(CONCATENATE("InterveningNaturalFlow!",Y$1,$A59)):INDIRECT(CONCATENATE("InterveningNaturalFlow!",Y$1,$B59)))</f>
        <v>39165</v>
      </c>
      <c r="Z59" s="36">
        <f ca="1">SUM(INDIRECT(CONCATENATE("InterveningNaturalFlow!",Z$1,$A59)):INDIRECT(CONCATENATE("InterveningNaturalFlow!",Z$1,$B59)))</f>
        <v>167253</v>
      </c>
      <c r="AA59" s="36">
        <f ca="1">SUM(INDIRECT(CONCATENATE("InterveningNaturalFlow!",AA$1,$A59)):INDIRECT(CONCATENATE("InterveningNaturalFlow!",AA$1,$B59)))</f>
        <v>129810</v>
      </c>
      <c r="AB59" s="36">
        <f ca="1">SUM(INDIRECT(CONCATENATE("InterveningNaturalFlow!",AB$1,$A59)):INDIRECT(CONCATENATE("InterveningNaturalFlow!",AB$1,$B59)))</f>
        <v>294684</v>
      </c>
      <c r="AC59" s="36">
        <f ca="1">SUM(INDIRECT(CONCATENATE("InterveningNaturalFlow!",AC$1,$A59)):INDIRECT(CONCATENATE("InterveningNaturalFlow!",AC$1,$B59)))</f>
        <v>288303</v>
      </c>
      <c r="AD59" s="36">
        <f ca="1">SUM(INDIRECT(CONCATENATE("InterveningNaturalFlow!",AD$1,$A59)):INDIRECT(CONCATENATE("InterveningNaturalFlow!",AD$1,$B59)))</f>
        <v>112560</v>
      </c>
      <c r="AE59" s="36">
        <f ca="1">SUM(INDIRECT(CONCATENATE("InterveningNaturalFlow!",AE$1,$A59)):INDIRECT(CONCATENATE("InterveningNaturalFlow!",AE$1,$B59)))</f>
        <v>65220</v>
      </c>
      <c r="AF59" s="36">
        <f ca="1">SUM(INDIRECT(CONCATENATE("InterveningNaturalFlow!",AF$1,$A59)):INDIRECT(CONCATENATE("InterveningNaturalFlow!",AF$1,$B59)))</f>
        <v>-12068</v>
      </c>
      <c r="AG59" s="36">
        <f ca="1">SUM(INDIRECT(CONCATENATE("InterveningNaturalFlow!",AG$1,$A59)):INDIRECT(CONCATENATE("InterveningNaturalFlow!",AG$1,$B59)))</f>
        <v>493990</v>
      </c>
    </row>
    <row r="60" spans="1:33" s="2" customFormat="1" x14ac:dyDescent="0.2">
      <c r="A60" s="43">
        <f t="shared" si="4"/>
        <v>642</v>
      </c>
      <c r="B60" s="43">
        <f t="shared" si="4"/>
        <v>653</v>
      </c>
      <c r="C60" s="6">
        <v>1959</v>
      </c>
      <c r="D60" s="36">
        <f ca="1">SUM(INDIRECT(CONCATENATE("InterveningNaturalFlow!",D$1,$A60)):INDIRECT(CONCATENATE("InterveningNaturalFlow!",D$1,$B60)))</f>
        <v>1715627</v>
      </c>
      <c r="E60" s="36">
        <f ca="1">SUM(INDIRECT(CONCATENATE("InterveningNaturalFlow!",E$1,$A60)):INDIRECT(CONCATENATE("InterveningNaturalFlow!",E$1,$B60)))</f>
        <v>1027240</v>
      </c>
      <c r="F60" s="36">
        <f ca="1">SUM(INDIRECT(CONCATENATE("InterveningNaturalFlow!",F$1,$A60)):INDIRECT(CONCATENATE("InterveningNaturalFlow!",F$1,$B60)))</f>
        <v>103270</v>
      </c>
      <c r="G60" s="36">
        <f ca="1">SUM(INDIRECT(CONCATENATE("InterveningNaturalFlow!",G$1,$A60)):INDIRECT(CONCATENATE("InterveningNaturalFlow!",G$1,$B60)))</f>
        <v>617366</v>
      </c>
      <c r="H60" s="36">
        <f ca="1">SUM(INDIRECT(CONCATENATE("InterveningNaturalFlow!",H$1,$A60)):INDIRECT(CONCATENATE("InterveningNaturalFlow!",H$1,$B60)))</f>
        <v>98000</v>
      </c>
      <c r="I60" s="36">
        <f ca="1">SUM(INDIRECT(CONCATENATE("InterveningNaturalFlow!",I$1,$A60)):INDIRECT(CONCATENATE("InterveningNaturalFlow!",I$1,$B60)))</f>
        <v>563407</v>
      </c>
      <c r="J60" s="36">
        <f ca="1">SUM(INDIRECT(CONCATENATE("InterveningNaturalFlow!",J$1,$A60)):INDIRECT(CONCATENATE("InterveningNaturalFlow!",J$1,$B60)))</f>
        <v>292400</v>
      </c>
      <c r="K60" s="36">
        <f ca="1">SUM(INDIRECT(CONCATENATE("InterveningNaturalFlow!",K$1,$A60)):INDIRECT(CONCATENATE("InterveningNaturalFlow!",K$1,$B60)))</f>
        <v>87455</v>
      </c>
      <c r="L60" s="36">
        <f ca="1">SUM(INDIRECT(CONCATENATE("InterveningNaturalFlow!",L$1,$A60)):INDIRECT(CONCATENATE("InterveningNaturalFlow!",L$1,$B60)))</f>
        <v>994300</v>
      </c>
      <c r="M60" s="36">
        <f ca="1">SUM(INDIRECT(CONCATENATE("InterveningNaturalFlow!",M$1,$A60)):INDIRECT(CONCATENATE("InterveningNaturalFlow!",M$1,$B60)))</f>
        <v>50154</v>
      </c>
      <c r="N60" s="36">
        <f ca="1">SUM(INDIRECT(CONCATENATE("InterveningNaturalFlow!",N$1,$A60)):INDIRECT(CONCATENATE("InterveningNaturalFlow!",N$1,$B60)))</f>
        <v>311134</v>
      </c>
      <c r="O60" s="36">
        <f ca="1">SUM(INDIRECT(CONCATENATE("InterveningNaturalFlow!",O$1,$A60)):INDIRECT(CONCATENATE("InterveningNaturalFlow!",O$1,$B60)))</f>
        <v>866027</v>
      </c>
      <c r="P60" s="36">
        <f ca="1">SUM(INDIRECT(CONCATENATE("InterveningNaturalFlow!",P$1,$A60)):INDIRECT(CONCATENATE("InterveningNaturalFlow!",P$1,$B60)))</f>
        <v>240453</v>
      </c>
      <c r="Q60" s="36">
        <f ca="1">SUM(INDIRECT(CONCATENATE("InterveningNaturalFlow!",Q$1,$A60)):INDIRECT(CONCATENATE("InterveningNaturalFlow!",Q$1,$B60)))</f>
        <v>418731</v>
      </c>
      <c r="R60" s="36">
        <f ca="1">SUM(INDIRECT(CONCATENATE("InterveningNaturalFlow!",R$1,$A60)):INDIRECT(CONCATENATE("InterveningNaturalFlow!",R$1,$B60)))</f>
        <v>445900</v>
      </c>
      <c r="S60" s="36">
        <f ca="1">SUM(INDIRECT(CONCATENATE("InterveningNaturalFlow!",S$1,$A60)):INDIRECT(CONCATENATE("InterveningNaturalFlow!",S$1,$B60)))</f>
        <v>194391</v>
      </c>
      <c r="T60" s="36">
        <f ca="1">SUM(INDIRECT(CONCATENATE("InterveningNaturalFlow!",T$1,$A60)):INDIRECT(CONCATENATE("InterveningNaturalFlow!",T$1,$B60)))</f>
        <v>71424</v>
      </c>
      <c r="U60" s="36">
        <f ca="1">SUM(INDIRECT(CONCATENATE("InterveningNaturalFlow!",U$1,$A60)):INDIRECT(CONCATENATE("InterveningNaturalFlow!",U$1,$B60)))</f>
        <v>437351</v>
      </c>
      <c r="V60" s="36">
        <f ca="1">SUM(INDIRECT(CONCATENATE("InterveningNaturalFlow!",V$1,$A60)):INDIRECT(CONCATENATE("InterveningNaturalFlow!",V$1,$B60)))</f>
        <v>436325</v>
      </c>
      <c r="W60" s="36">
        <f ca="1">SUM(INDIRECT(CONCATENATE("InterveningNaturalFlow!",W$1,$A60)):INDIRECT(CONCATENATE("InterveningNaturalFlow!",W$1,$B60)))</f>
        <v>274145</v>
      </c>
      <c r="X60" s="35"/>
      <c r="Y60" s="36">
        <f ca="1">SUM(INDIRECT(CONCATENATE("InterveningNaturalFlow!",Y$1,$A60)):INDIRECT(CONCATENATE("InterveningNaturalFlow!",Y$1,$B60)))</f>
        <v>13880</v>
      </c>
      <c r="Z60" s="36">
        <f ca="1">SUM(INDIRECT(CONCATENATE("InterveningNaturalFlow!",Z$1,$A60)):INDIRECT(CONCATENATE("InterveningNaturalFlow!",Z$1,$B60)))</f>
        <v>51394</v>
      </c>
      <c r="AA60" s="36">
        <f ca="1">SUM(INDIRECT(CONCATENATE("InterveningNaturalFlow!",AA$1,$A60)):INDIRECT(CONCATENATE("InterveningNaturalFlow!",AA$1,$B60)))</f>
        <v>129074</v>
      </c>
      <c r="AB60" s="36">
        <f ca="1">SUM(INDIRECT(CONCATENATE("InterveningNaturalFlow!",AB$1,$A60)):INDIRECT(CONCATENATE("InterveningNaturalFlow!",AB$1,$B60)))</f>
        <v>92841</v>
      </c>
      <c r="AC60" s="36">
        <f ca="1">SUM(INDIRECT(CONCATENATE("InterveningNaturalFlow!",AC$1,$A60)):INDIRECT(CONCATENATE("InterveningNaturalFlow!",AC$1,$B60)))</f>
        <v>145827</v>
      </c>
      <c r="AD60" s="36">
        <f ca="1">SUM(INDIRECT(CONCATENATE("InterveningNaturalFlow!",AD$1,$A60)):INDIRECT(CONCATENATE("InterveningNaturalFlow!",AD$1,$B60)))</f>
        <v>81724</v>
      </c>
      <c r="AE60" s="36">
        <f ca="1">SUM(INDIRECT(CONCATENATE("InterveningNaturalFlow!",AE$1,$A60)):INDIRECT(CONCATENATE("InterveningNaturalFlow!",AE$1,$B60)))</f>
        <v>15259</v>
      </c>
      <c r="AF60" s="36">
        <f ca="1">SUM(INDIRECT(CONCATENATE("InterveningNaturalFlow!",AF$1,$A60)):INDIRECT(CONCATENATE("InterveningNaturalFlow!",AF$1,$B60)))</f>
        <v>69048</v>
      </c>
      <c r="AG60" s="36">
        <f ca="1">SUM(INDIRECT(CONCATENATE("InterveningNaturalFlow!",AG$1,$A60)):INDIRECT(CONCATENATE("InterveningNaturalFlow!",AG$1,$B60)))</f>
        <v>472212</v>
      </c>
    </row>
    <row r="61" spans="1:33" s="2" customFormat="1" x14ac:dyDescent="0.2">
      <c r="A61" s="43">
        <f t="shared" si="4"/>
        <v>654</v>
      </c>
      <c r="B61" s="43">
        <f t="shared" si="4"/>
        <v>665</v>
      </c>
      <c r="C61" s="6">
        <v>1960</v>
      </c>
      <c r="D61" s="36">
        <f ca="1">SUM(INDIRECT(CONCATENATE("InterveningNaturalFlow!",D$1,$A61)):INDIRECT(CONCATENATE("InterveningNaturalFlow!",D$1,$B61)))</f>
        <v>1995966</v>
      </c>
      <c r="E61" s="36">
        <f ca="1">SUM(INDIRECT(CONCATENATE("InterveningNaturalFlow!",E$1,$A61)):INDIRECT(CONCATENATE("InterveningNaturalFlow!",E$1,$B61)))</f>
        <v>1115692</v>
      </c>
      <c r="F61" s="36">
        <f ca="1">SUM(INDIRECT(CONCATENATE("InterveningNaturalFlow!",F$1,$A61)):INDIRECT(CONCATENATE("InterveningNaturalFlow!",F$1,$B61)))</f>
        <v>137744</v>
      </c>
      <c r="G61" s="36">
        <f ca="1">SUM(INDIRECT(CONCATENATE("InterveningNaturalFlow!",G$1,$A61)):INDIRECT(CONCATENATE("InterveningNaturalFlow!",G$1,$B61)))</f>
        <v>844575</v>
      </c>
      <c r="H61" s="36">
        <f ca="1">SUM(INDIRECT(CONCATENATE("InterveningNaturalFlow!",H$1,$A61)):INDIRECT(CONCATENATE("InterveningNaturalFlow!",H$1,$B61)))</f>
        <v>140200</v>
      </c>
      <c r="I61" s="36">
        <f ca="1">SUM(INDIRECT(CONCATENATE("InterveningNaturalFlow!",I$1,$A61)):INDIRECT(CONCATENATE("InterveningNaturalFlow!",I$1,$B61)))</f>
        <v>733130</v>
      </c>
      <c r="J61" s="36">
        <f ca="1">SUM(INDIRECT(CONCATENATE("InterveningNaturalFlow!",J$1,$A61)):INDIRECT(CONCATENATE("InterveningNaturalFlow!",J$1,$B61)))</f>
        <v>638500</v>
      </c>
      <c r="K61" s="36">
        <f ca="1">SUM(INDIRECT(CONCATENATE("InterveningNaturalFlow!",K$1,$A61)):INDIRECT(CONCATENATE("InterveningNaturalFlow!",K$1,$B61)))</f>
        <v>94491</v>
      </c>
      <c r="L61" s="36">
        <f ca="1">SUM(INDIRECT(CONCATENATE("InterveningNaturalFlow!",L$1,$A61)):INDIRECT(CONCATENATE("InterveningNaturalFlow!",L$1,$B61)))</f>
        <v>767100</v>
      </c>
      <c r="M61" s="36">
        <f ca="1">SUM(INDIRECT(CONCATENATE("InterveningNaturalFlow!",M$1,$A61)):INDIRECT(CONCATENATE("InterveningNaturalFlow!",M$1,$B61)))</f>
        <v>48402</v>
      </c>
      <c r="N61" s="36">
        <f ca="1">SUM(INDIRECT(CONCATENATE("InterveningNaturalFlow!",N$1,$A61)):INDIRECT(CONCATENATE("InterveningNaturalFlow!",N$1,$B61)))</f>
        <v>398964</v>
      </c>
      <c r="O61" s="36">
        <f ca="1">SUM(INDIRECT(CONCATENATE("InterveningNaturalFlow!",O$1,$A61)):INDIRECT(CONCATENATE("InterveningNaturalFlow!",O$1,$B61)))</f>
        <v>1068304</v>
      </c>
      <c r="P61" s="36">
        <f ca="1">SUM(INDIRECT(CONCATENATE("InterveningNaturalFlow!",P$1,$A61)):INDIRECT(CONCATENATE("InterveningNaturalFlow!",P$1,$B61)))</f>
        <v>327530</v>
      </c>
      <c r="Q61" s="36">
        <f ca="1">SUM(INDIRECT(CONCATENATE("InterveningNaturalFlow!",Q$1,$A61)):INDIRECT(CONCATENATE("InterveningNaturalFlow!",Q$1,$B61)))</f>
        <v>447473</v>
      </c>
      <c r="R61" s="36">
        <f ca="1">SUM(INDIRECT(CONCATENATE("InterveningNaturalFlow!",R$1,$A61)):INDIRECT(CONCATENATE("InterveningNaturalFlow!",R$1,$B61)))</f>
        <v>431800</v>
      </c>
      <c r="S61" s="36">
        <f ca="1">SUM(INDIRECT(CONCATENATE("InterveningNaturalFlow!",S$1,$A61)):INDIRECT(CONCATENATE("InterveningNaturalFlow!",S$1,$B61)))</f>
        <v>339148</v>
      </c>
      <c r="T61" s="36">
        <f ca="1">SUM(INDIRECT(CONCATENATE("InterveningNaturalFlow!",T$1,$A61)):INDIRECT(CONCATENATE("InterveningNaturalFlow!",T$1,$B61)))</f>
        <v>91961</v>
      </c>
      <c r="U61" s="36">
        <f ca="1">SUM(INDIRECT(CONCATENATE("InterveningNaturalFlow!",U$1,$A61)):INDIRECT(CONCATENATE("InterveningNaturalFlow!",U$1,$B61)))</f>
        <v>1221673</v>
      </c>
      <c r="V61" s="36">
        <f ca="1">SUM(INDIRECT(CONCATENATE("InterveningNaturalFlow!",V$1,$A61)):INDIRECT(CONCATENATE("InterveningNaturalFlow!",V$1,$B61)))</f>
        <v>787408</v>
      </c>
      <c r="W61" s="36">
        <f ca="1">SUM(INDIRECT(CONCATENATE("InterveningNaturalFlow!",W$1,$A61)):INDIRECT(CONCATENATE("InterveningNaturalFlow!",W$1,$B61)))</f>
        <v>347216</v>
      </c>
      <c r="X61" s="35"/>
      <c r="Y61" s="36">
        <f ca="1">SUM(INDIRECT(CONCATENATE("InterveningNaturalFlow!",Y$1,$A61)):INDIRECT(CONCATENATE("InterveningNaturalFlow!",Y$1,$B61)))</f>
        <v>10533</v>
      </c>
      <c r="Z61" s="36">
        <f ca="1">SUM(INDIRECT(CONCATENATE("InterveningNaturalFlow!",Z$1,$A61)):INDIRECT(CONCATENATE("InterveningNaturalFlow!",Z$1,$B61)))</f>
        <v>194168</v>
      </c>
      <c r="AA61" s="36">
        <f ca="1">SUM(INDIRECT(CONCATENATE("InterveningNaturalFlow!",AA$1,$A61)):INDIRECT(CONCATENATE("InterveningNaturalFlow!",AA$1,$B61)))</f>
        <v>197070</v>
      </c>
      <c r="AB61" s="36">
        <f ca="1">SUM(INDIRECT(CONCATENATE("InterveningNaturalFlow!",AB$1,$A61)):INDIRECT(CONCATENATE("InterveningNaturalFlow!",AB$1,$B61)))</f>
        <v>83405</v>
      </c>
      <c r="AC61" s="36">
        <f ca="1">SUM(INDIRECT(CONCATENATE("InterveningNaturalFlow!",AC$1,$A61)):INDIRECT(CONCATENATE("InterveningNaturalFlow!",AC$1,$B61)))</f>
        <v>371231</v>
      </c>
      <c r="AD61" s="36">
        <f ca="1">SUM(INDIRECT(CONCATENATE("InterveningNaturalFlow!",AD$1,$A61)):INDIRECT(CONCATENATE("InterveningNaturalFlow!",AD$1,$B61)))</f>
        <v>-29896</v>
      </c>
      <c r="AE61" s="36">
        <f ca="1">SUM(INDIRECT(CONCATENATE("InterveningNaturalFlow!",AE$1,$A61)):INDIRECT(CONCATENATE("InterveningNaturalFlow!",AE$1,$B61)))</f>
        <v>26105</v>
      </c>
      <c r="AF61" s="36">
        <f ca="1">SUM(INDIRECT(CONCATENATE("InterveningNaturalFlow!",AF$1,$A61)):INDIRECT(CONCATENATE("InterveningNaturalFlow!",AF$1,$B61)))</f>
        <v>243137</v>
      </c>
      <c r="AG61" s="36">
        <f ca="1">SUM(INDIRECT(CONCATENATE("InterveningNaturalFlow!",AG$1,$A61)):INDIRECT(CONCATENATE("InterveningNaturalFlow!",AG$1,$B61)))</f>
        <v>335821</v>
      </c>
    </row>
    <row r="62" spans="1:33" s="2" customFormat="1" x14ac:dyDescent="0.2">
      <c r="A62" s="43">
        <f t="shared" si="4"/>
        <v>666</v>
      </c>
      <c r="B62" s="43">
        <f t="shared" si="4"/>
        <v>677</v>
      </c>
      <c r="C62" s="6">
        <v>1961</v>
      </c>
      <c r="D62" s="36">
        <f ca="1">SUM(INDIRECT(CONCATENATE("InterveningNaturalFlow!",D$1,$A62)):INDIRECT(CONCATENATE("InterveningNaturalFlow!",D$1,$B62)))</f>
        <v>1501497</v>
      </c>
      <c r="E62" s="36">
        <f ca="1">SUM(INDIRECT(CONCATENATE("InterveningNaturalFlow!",E$1,$A62)):INDIRECT(CONCATENATE("InterveningNaturalFlow!",E$1,$B62)))</f>
        <v>917946</v>
      </c>
      <c r="F62" s="36">
        <f ca="1">SUM(INDIRECT(CONCATENATE("InterveningNaturalFlow!",F$1,$A62)):INDIRECT(CONCATENATE("InterveningNaturalFlow!",F$1,$B62)))</f>
        <v>110291</v>
      </c>
      <c r="G62" s="36">
        <f ca="1">SUM(INDIRECT(CONCATENATE("InterveningNaturalFlow!",G$1,$A62)):INDIRECT(CONCATENATE("InterveningNaturalFlow!",G$1,$B62)))</f>
        <v>658234</v>
      </c>
      <c r="H62" s="36">
        <f ca="1">SUM(INDIRECT(CONCATENATE("InterveningNaturalFlow!",H$1,$A62)):INDIRECT(CONCATENATE("InterveningNaturalFlow!",H$1,$B62)))</f>
        <v>99700</v>
      </c>
      <c r="I62" s="36">
        <f ca="1">SUM(INDIRECT(CONCATENATE("InterveningNaturalFlow!",I$1,$A62)):INDIRECT(CONCATENATE("InterveningNaturalFlow!",I$1,$B62)))</f>
        <v>632299</v>
      </c>
      <c r="J62" s="36">
        <f ca="1">SUM(INDIRECT(CONCATENATE("InterveningNaturalFlow!",J$1,$A62)):INDIRECT(CONCATENATE("InterveningNaturalFlow!",J$1,$B62)))</f>
        <v>499000</v>
      </c>
      <c r="K62" s="36">
        <f ca="1">SUM(INDIRECT(CONCATENATE("InterveningNaturalFlow!",K$1,$A62)):INDIRECT(CONCATENATE("InterveningNaturalFlow!",K$1,$B62)))</f>
        <v>127262</v>
      </c>
      <c r="L62" s="36">
        <f ca="1">SUM(INDIRECT(CONCATENATE("InterveningNaturalFlow!",L$1,$A62)):INDIRECT(CONCATENATE("InterveningNaturalFlow!",L$1,$B62)))</f>
        <v>694700</v>
      </c>
      <c r="M62" s="36">
        <f ca="1">SUM(INDIRECT(CONCATENATE("InterveningNaturalFlow!",M$1,$A62)):INDIRECT(CONCATENATE("InterveningNaturalFlow!",M$1,$B62)))</f>
        <v>10505</v>
      </c>
      <c r="N62" s="36">
        <f ca="1">SUM(INDIRECT(CONCATENATE("InterveningNaturalFlow!",N$1,$A62)):INDIRECT(CONCATENATE("InterveningNaturalFlow!",N$1,$B62)))</f>
        <v>271943</v>
      </c>
      <c r="O62" s="36">
        <f ca="1">SUM(INDIRECT(CONCATENATE("InterveningNaturalFlow!",O$1,$A62)):INDIRECT(CONCATENATE("InterveningNaturalFlow!",O$1,$B62)))</f>
        <v>683544</v>
      </c>
      <c r="P62" s="36">
        <f ca="1">SUM(INDIRECT(CONCATENATE("InterveningNaturalFlow!",P$1,$A62)):INDIRECT(CONCATENATE("InterveningNaturalFlow!",P$1,$B62)))</f>
        <v>188293</v>
      </c>
      <c r="Q62" s="36">
        <f ca="1">SUM(INDIRECT(CONCATENATE("InterveningNaturalFlow!",Q$1,$A62)):INDIRECT(CONCATENATE("InterveningNaturalFlow!",Q$1,$B62)))</f>
        <v>356951</v>
      </c>
      <c r="R62" s="36">
        <f ca="1">SUM(INDIRECT(CONCATENATE("InterveningNaturalFlow!",R$1,$A62)):INDIRECT(CONCATENATE("InterveningNaturalFlow!",R$1,$B62)))</f>
        <v>374800</v>
      </c>
      <c r="S62" s="36">
        <f ca="1">SUM(INDIRECT(CONCATENATE("InterveningNaturalFlow!",S$1,$A62)):INDIRECT(CONCATENATE("InterveningNaturalFlow!",S$1,$B62)))</f>
        <v>181094</v>
      </c>
      <c r="T62" s="36">
        <f ca="1">SUM(INDIRECT(CONCATENATE("InterveningNaturalFlow!",T$1,$A62)):INDIRECT(CONCATENATE("InterveningNaturalFlow!",T$1,$B62)))</f>
        <v>100583</v>
      </c>
      <c r="U62" s="36">
        <f ca="1">SUM(INDIRECT(CONCATENATE("InterveningNaturalFlow!",U$1,$A62)):INDIRECT(CONCATENATE("InterveningNaturalFlow!",U$1,$B62)))</f>
        <v>815961</v>
      </c>
      <c r="V62" s="36">
        <f ca="1">SUM(INDIRECT(CONCATENATE("InterveningNaturalFlow!",V$1,$A62)):INDIRECT(CONCATENATE("InterveningNaturalFlow!",V$1,$B62)))</f>
        <v>638671</v>
      </c>
      <c r="W62" s="36">
        <f ca="1">SUM(INDIRECT(CONCATENATE("InterveningNaturalFlow!",W$1,$A62)):INDIRECT(CONCATENATE("InterveningNaturalFlow!",W$1,$B62)))</f>
        <v>335787</v>
      </c>
      <c r="X62" s="35"/>
      <c r="Y62" s="36">
        <f ca="1">SUM(INDIRECT(CONCATENATE("InterveningNaturalFlow!",Y$1,$A62)):INDIRECT(CONCATENATE("InterveningNaturalFlow!",Y$1,$B62)))</f>
        <v>31001</v>
      </c>
      <c r="Z62" s="36">
        <f ca="1">SUM(INDIRECT(CONCATENATE("InterveningNaturalFlow!",Z$1,$A62)):INDIRECT(CONCATENATE("InterveningNaturalFlow!",Z$1,$B62)))</f>
        <v>38760</v>
      </c>
      <c r="AA62" s="36">
        <f ca="1">SUM(INDIRECT(CONCATENATE("InterveningNaturalFlow!",AA$1,$A62)):INDIRECT(CONCATENATE("InterveningNaturalFlow!",AA$1,$B62)))</f>
        <v>337912</v>
      </c>
      <c r="AB62" s="36">
        <f ca="1">SUM(INDIRECT(CONCATENATE("InterveningNaturalFlow!",AB$1,$A62)):INDIRECT(CONCATENATE("InterveningNaturalFlow!",AB$1,$B62)))</f>
        <v>108450</v>
      </c>
      <c r="AC62" s="36">
        <f ca="1">SUM(INDIRECT(CONCATENATE("InterveningNaturalFlow!",AC$1,$A62)):INDIRECT(CONCATENATE("InterveningNaturalFlow!",AC$1,$B62)))</f>
        <v>189879</v>
      </c>
      <c r="AD62" s="36">
        <f ca="1">SUM(INDIRECT(CONCATENATE("InterveningNaturalFlow!",AD$1,$A62)):INDIRECT(CONCATENATE("InterveningNaturalFlow!",AD$1,$B62)))</f>
        <v>-3455</v>
      </c>
      <c r="AE62" s="36">
        <f ca="1">SUM(INDIRECT(CONCATENATE("InterveningNaturalFlow!",AE$1,$A62)):INDIRECT(CONCATENATE("InterveningNaturalFlow!",AE$1,$B62)))</f>
        <v>6612</v>
      </c>
      <c r="AF62" s="36">
        <f ca="1">SUM(INDIRECT(CONCATENATE("InterveningNaturalFlow!",AF$1,$A62)):INDIRECT(CONCATENATE("InterveningNaturalFlow!",AF$1,$B62)))</f>
        <v>143306</v>
      </c>
      <c r="AG62" s="36">
        <f ca="1">SUM(INDIRECT(CONCATENATE("InterveningNaturalFlow!",AG$1,$A62)):INDIRECT(CONCATENATE("InterveningNaturalFlow!",AG$1,$B62)))</f>
        <v>231560</v>
      </c>
    </row>
    <row r="63" spans="1:33" s="2" customFormat="1" x14ac:dyDescent="0.2">
      <c r="A63" s="43">
        <f t="shared" si="4"/>
        <v>678</v>
      </c>
      <c r="B63" s="43">
        <f t="shared" si="4"/>
        <v>689</v>
      </c>
      <c r="C63" s="6">
        <v>1962</v>
      </c>
      <c r="D63" s="36">
        <f ca="1">SUM(INDIRECT(CONCATENATE("InterveningNaturalFlow!",D$1,$A63)):INDIRECT(CONCATENATE("InterveningNaturalFlow!",D$1,$B63)))</f>
        <v>2836282</v>
      </c>
      <c r="E63" s="36">
        <f ca="1">SUM(INDIRECT(CONCATENATE("InterveningNaturalFlow!",E$1,$A63)):INDIRECT(CONCATENATE("InterveningNaturalFlow!",E$1,$B63)))</f>
        <v>1791118</v>
      </c>
      <c r="F63" s="36">
        <f ca="1">SUM(INDIRECT(CONCATENATE("InterveningNaturalFlow!",F$1,$A63)):INDIRECT(CONCATENATE("InterveningNaturalFlow!",F$1,$B63)))</f>
        <v>199072</v>
      </c>
      <c r="G63" s="36">
        <f ca="1">SUM(INDIRECT(CONCATENATE("InterveningNaturalFlow!",G$1,$A63)):INDIRECT(CONCATENATE("InterveningNaturalFlow!",G$1,$B63)))</f>
        <v>1209054</v>
      </c>
      <c r="H63" s="36">
        <f ca="1">SUM(INDIRECT(CONCATENATE("InterveningNaturalFlow!",H$1,$A63)):INDIRECT(CONCATENATE("InterveningNaturalFlow!",H$1,$B63)))</f>
        <v>186500</v>
      </c>
      <c r="I63" s="36">
        <f ca="1">SUM(INDIRECT(CONCATENATE("InterveningNaturalFlow!",I$1,$A63)):INDIRECT(CONCATENATE("InterveningNaturalFlow!",I$1,$B63)))</f>
        <v>1064366</v>
      </c>
      <c r="J63" s="36">
        <f ca="1">SUM(INDIRECT(CONCATENATE("InterveningNaturalFlow!",J$1,$A63)):INDIRECT(CONCATENATE("InterveningNaturalFlow!",J$1,$B63)))</f>
        <v>729600</v>
      </c>
      <c r="K63" s="36">
        <f ca="1">SUM(INDIRECT(CONCATENATE("InterveningNaturalFlow!",K$1,$A63)):INDIRECT(CONCATENATE("InterveningNaturalFlow!",K$1,$B63)))</f>
        <v>203908</v>
      </c>
      <c r="L63" s="36">
        <f ca="1">SUM(INDIRECT(CONCATENATE("InterveningNaturalFlow!",L$1,$A63)):INDIRECT(CONCATENATE("InterveningNaturalFlow!",L$1,$B63)))</f>
        <v>1498200</v>
      </c>
      <c r="M63" s="36">
        <f ca="1">SUM(INDIRECT(CONCATENATE("InterveningNaturalFlow!",M$1,$A63)):INDIRECT(CONCATENATE("InterveningNaturalFlow!",M$1,$B63)))</f>
        <v>98547</v>
      </c>
      <c r="N63" s="36">
        <f ca="1">SUM(INDIRECT(CONCATENATE("InterveningNaturalFlow!",N$1,$A63)):INDIRECT(CONCATENATE("InterveningNaturalFlow!",N$1,$B63)))</f>
        <v>795560</v>
      </c>
      <c r="O63" s="36">
        <f ca="1">SUM(INDIRECT(CONCATENATE("InterveningNaturalFlow!",O$1,$A63)):INDIRECT(CONCATENATE("InterveningNaturalFlow!",O$1,$B63)))</f>
        <v>1559121</v>
      </c>
      <c r="P63" s="36">
        <f ca="1">SUM(INDIRECT(CONCATENATE("InterveningNaturalFlow!",P$1,$A63)):INDIRECT(CONCATENATE("InterveningNaturalFlow!",P$1,$B63)))</f>
        <v>600899</v>
      </c>
      <c r="Q63" s="36">
        <f ca="1">SUM(INDIRECT(CONCATENATE("InterveningNaturalFlow!",Q$1,$A63)):INDIRECT(CONCATENATE("InterveningNaturalFlow!",Q$1,$B63)))</f>
        <v>902170</v>
      </c>
      <c r="R63" s="36">
        <f ca="1">SUM(INDIRECT(CONCATENATE("InterveningNaturalFlow!",R$1,$A63)):INDIRECT(CONCATENATE("InterveningNaturalFlow!",R$1,$B63)))</f>
        <v>704900</v>
      </c>
      <c r="S63" s="36">
        <f ca="1">SUM(INDIRECT(CONCATENATE("InterveningNaturalFlow!",S$1,$A63)):INDIRECT(CONCATENATE("InterveningNaturalFlow!",S$1,$B63)))</f>
        <v>690648</v>
      </c>
      <c r="T63" s="36">
        <f ca="1">SUM(INDIRECT(CONCATENATE("InterveningNaturalFlow!",T$1,$A63)):INDIRECT(CONCATENATE("InterveningNaturalFlow!",T$1,$B63)))</f>
        <v>177601</v>
      </c>
      <c r="U63" s="36">
        <f ca="1">SUM(INDIRECT(CONCATENATE("InterveningNaturalFlow!",U$1,$A63)):INDIRECT(CONCATENATE("InterveningNaturalFlow!",U$1,$B63)))</f>
        <v>1058711</v>
      </c>
      <c r="V63" s="36">
        <f ca="1">SUM(INDIRECT(CONCATENATE("InterveningNaturalFlow!",V$1,$A63)):INDIRECT(CONCATENATE("InterveningNaturalFlow!",V$1,$B63)))</f>
        <v>725275</v>
      </c>
      <c r="W63" s="36">
        <f ca="1">SUM(INDIRECT(CONCATENATE("InterveningNaturalFlow!",W$1,$A63)):INDIRECT(CONCATENATE("InterveningNaturalFlow!",W$1,$B63)))</f>
        <v>729277</v>
      </c>
      <c r="X63" s="35"/>
      <c r="Y63" s="36">
        <f ca="1">SUM(INDIRECT(CONCATENATE("InterveningNaturalFlow!",Y$1,$A63)):INDIRECT(CONCATENATE("InterveningNaturalFlow!",Y$1,$B63)))</f>
        <v>15109</v>
      </c>
      <c r="Z63" s="36">
        <f ca="1">SUM(INDIRECT(CONCATENATE("InterveningNaturalFlow!",Z$1,$A63)):INDIRECT(CONCATENATE("InterveningNaturalFlow!",Z$1,$B63)))</f>
        <v>157761</v>
      </c>
      <c r="AA63" s="36">
        <f ca="1">SUM(INDIRECT(CONCATENATE("InterveningNaturalFlow!",AA$1,$A63)):INDIRECT(CONCATENATE("InterveningNaturalFlow!",AA$1,$B63)))</f>
        <v>303221</v>
      </c>
      <c r="AB63" s="36">
        <f ca="1">SUM(INDIRECT(CONCATENATE("InterveningNaturalFlow!",AB$1,$A63)):INDIRECT(CONCATENATE("InterveningNaturalFlow!",AB$1,$B63)))</f>
        <v>142430</v>
      </c>
      <c r="AC63" s="36">
        <f ca="1">SUM(INDIRECT(CONCATENATE("InterveningNaturalFlow!",AC$1,$A63)):INDIRECT(CONCATENATE("InterveningNaturalFlow!",AC$1,$B63)))</f>
        <v>-90545</v>
      </c>
      <c r="AD63" s="36">
        <f ca="1">SUM(INDIRECT(CONCATENATE("InterveningNaturalFlow!",AD$1,$A63)):INDIRECT(CONCATENATE("InterveningNaturalFlow!",AD$1,$B63)))</f>
        <v>23480</v>
      </c>
      <c r="AE63" s="36">
        <f ca="1">SUM(INDIRECT(CONCATENATE("InterveningNaturalFlow!",AE$1,$A63)):INDIRECT(CONCATENATE("InterveningNaturalFlow!",AE$1,$B63)))</f>
        <v>18384</v>
      </c>
      <c r="AF63" s="36">
        <f ca="1">SUM(INDIRECT(CONCATENATE("InterveningNaturalFlow!",AF$1,$A63)):INDIRECT(CONCATENATE("InterveningNaturalFlow!",AF$1,$B63)))</f>
        <v>164580</v>
      </c>
      <c r="AG63" s="36">
        <f ca="1">SUM(INDIRECT(CONCATENATE("InterveningNaturalFlow!",AG$1,$A63)):INDIRECT(CONCATENATE("InterveningNaturalFlow!",AG$1,$B63)))</f>
        <v>236739</v>
      </c>
    </row>
    <row r="64" spans="1:33" s="2" customFormat="1" x14ac:dyDescent="0.2">
      <c r="A64" s="43">
        <f t="shared" si="4"/>
        <v>690</v>
      </c>
      <c r="B64" s="43">
        <f t="shared" si="4"/>
        <v>701</v>
      </c>
      <c r="C64" s="6">
        <v>1963</v>
      </c>
      <c r="D64" s="36">
        <f ca="1">SUM(INDIRECT(CONCATENATE("InterveningNaturalFlow!",D$1,$A64)):INDIRECT(CONCATENATE("InterveningNaturalFlow!",D$1,$B64)))</f>
        <v>1311121</v>
      </c>
      <c r="E64" s="36">
        <f ca="1">SUM(INDIRECT(CONCATENATE("InterveningNaturalFlow!",E$1,$A64)):INDIRECT(CONCATENATE("InterveningNaturalFlow!",E$1,$B64)))</f>
        <v>810157</v>
      </c>
      <c r="F64" s="36">
        <f ca="1">SUM(INDIRECT(CONCATENATE("InterveningNaturalFlow!",F$1,$A64)):INDIRECT(CONCATENATE("InterveningNaturalFlow!",F$1,$B64)))</f>
        <v>102798</v>
      </c>
      <c r="G64" s="36">
        <f ca="1">SUM(INDIRECT(CONCATENATE("InterveningNaturalFlow!",G$1,$A64)):INDIRECT(CONCATENATE("InterveningNaturalFlow!",G$1,$B64)))</f>
        <v>591390</v>
      </c>
      <c r="H64" s="36">
        <f ca="1">SUM(INDIRECT(CONCATENATE("InterveningNaturalFlow!",H$1,$A64)):INDIRECT(CONCATENATE("InterveningNaturalFlow!",H$1,$B64)))</f>
        <v>69600</v>
      </c>
      <c r="I64" s="36">
        <f ca="1">SUM(INDIRECT(CONCATENATE("InterveningNaturalFlow!",I$1,$A64)):INDIRECT(CONCATENATE("InterveningNaturalFlow!",I$1,$B64)))</f>
        <v>579401</v>
      </c>
      <c r="J64" s="36">
        <f ca="1">SUM(INDIRECT(CONCATENATE("InterveningNaturalFlow!",J$1,$A64)):INDIRECT(CONCATENATE("InterveningNaturalFlow!",J$1,$B64)))</f>
        <v>384300</v>
      </c>
      <c r="K64" s="36">
        <f ca="1">SUM(INDIRECT(CONCATENATE("InterveningNaturalFlow!",K$1,$A64)):INDIRECT(CONCATENATE("InterveningNaturalFlow!",K$1,$B64)))</f>
        <v>186291</v>
      </c>
      <c r="L64" s="36">
        <f ca="1">SUM(INDIRECT(CONCATENATE("InterveningNaturalFlow!",L$1,$A64)):INDIRECT(CONCATENATE("InterveningNaturalFlow!",L$1,$B64)))</f>
        <v>1061400</v>
      </c>
      <c r="M64" s="36">
        <f ca="1">SUM(INDIRECT(CONCATENATE("InterveningNaturalFlow!",M$1,$A64)):INDIRECT(CONCATENATE("InterveningNaturalFlow!",M$1,$B64)))</f>
        <v>21457</v>
      </c>
      <c r="N64" s="36">
        <f ca="1">SUM(INDIRECT(CONCATENATE("InterveningNaturalFlow!",N$1,$A64)):INDIRECT(CONCATENATE("InterveningNaturalFlow!",N$1,$B64)))</f>
        <v>269840</v>
      </c>
      <c r="O64" s="36">
        <f ca="1">SUM(INDIRECT(CONCATENATE("InterveningNaturalFlow!",O$1,$A64)):INDIRECT(CONCATENATE("InterveningNaturalFlow!",O$1,$B64)))</f>
        <v>688917</v>
      </c>
      <c r="P64" s="36">
        <f ca="1">SUM(INDIRECT(CONCATENATE("InterveningNaturalFlow!",P$1,$A64)):INDIRECT(CONCATENATE("InterveningNaturalFlow!",P$1,$B64)))</f>
        <v>231207</v>
      </c>
      <c r="Q64" s="36">
        <f ca="1">SUM(INDIRECT(CONCATENATE("InterveningNaturalFlow!",Q$1,$A64)):INDIRECT(CONCATENATE("InterveningNaturalFlow!",Q$1,$B64)))</f>
        <v>535727</v>
      </c>
      <c r="R64" s="36">
        <f ca="1">SUM(INDIRECT(CONCATENATE("InterveningNaturalFlow!",R$1,$A64)):INDIRECT(CONCATENATE("InterveningNaturalFlow!",R$1,$B64)))</f>
        <v>373100</v>
      </c>
      <c r="S64" s="36">
        <f ca="1">SUM(INDIRECT(CONCATENATE("InterveningNaturalFlow!",S$1,$A64)):INDIRECT(CONCATENATE("InterveningNaturalFlow!",S$1,$B64)))</f>
        <v>242105</v>
      </c>
      <c r="T64" s="36">
        <f ca="1">SUM(INDIRECT(CONCATENATE("InterveningNaturalFlow!",T$1,$A64)):INDIRECT(CONCATENATE("InterveningNaturalFlow!",T$1,$B64)))</f>
        <v>109452</v>
      </c>
      <c r="U64" s="36">
        <f ca="1">SUM(INDIRECT(CONCATENATE("InterveningNaturalFlow!",U$1,$A64)):INDIRECT(CONCATENATE("InterveningNaturalFlow!",U$1,$B64)))</f>
        <v>665253</v>
      </c>
      <c r="V64" s="36">
        <f ca="1">SUM(INDIRECT(CONCATENATE("InterveningNaturalFlow!",V$1,$A64)):INDIRECT(CONCATENATE("InterveningNaturalFlow!",V$1,$B64)))</f>
        <v>604469</v>
      </c>
      <c r="W64" s="36">
        <f ca="1">SUM(INDIRECT(CONCATENATE("InterveningNaturalFlow!",W$1,$A64)):INDIRECT(CONCATENATE("InterveningNaturalFlow!",W$1,$B64)))</f>
        <v>277224</v>
      </c>
      <c r="X64" s="35"/>
      <c r="Y64" s="36">
        <f ca="1">SUM(INDIRECT(CONCATENATE("InterveningNaturalFlow!",Y$1,$A64)):INDIRECT(CONCATENATE("InterveningNaturalFlow!",Y$1,$B64)))</f>
        <v>19979</v>
      </c>
      <c r="Z64" s="36">
        <f ca="1">SUM(INDIRECT(CONCATENATE("InterveningNaturalFlow!",Z$1,$A64)):INDIRECT(CONCATENATE("InterveningNaturalFlow!",Z$1,$B64)))</f>
        <v>84264</v>
      </c>
      <c r="AA64" s="36">
        <f ca="1">SUM(INDIRECT(CONCATENATE("InterveningNaturalFlow!",AA$1,$A64)):INDIRECT(CONCATENATE("InterveningNaturalFlow!",AA$1,$B64)))</f>
        <v>138299</v>
      </c>
      <c r="AB64" s="36">
        <f ca="1">SUM(INDIRECT(CONCATENATE("InterveningNaturalFlow!",AB$1,$A64)):INDIRECT(CONCATENATE("InterveningNaturalFlow!",AB$1,$B64)))</f>
        <v>83261</v>
      </c>
      <c r="AC64" s="36">
        <f ca="1">SUM(INDIRECT(CONCATENATE("InterveningNaturalFlow!",AC$1,$A64)):INDIRECT(CONCATENATE("InterveningNaturalFlow!",AC$1,$B64)))</f>
        <v>229596</v>
      </c>
      <c r="AD64" s="36">
        <f ca="1">SUM(INDIRECT(CONCATENATE("InterveningNaturalFlow!",AD$1,$A64)):INDIRECT(CONCATENATE("InterveningNaturalFlow!",AD$1,$B64)))</f>
        <v>78495</v>
      </c>
      <c r="AE64" s="36">
        <f ca="1">SUM(INDIRECT(CONCATENATE("InterveningNaturalFlow!",AE$1,$A64)):INDIRECT(CONCATENATE("InterveningNaturalFlow!",AE$1,$B64)))</f>
        <v>30942</v>
      </c>
      <c r="AF64" s="36">
        <f ca="1">SUM(INDIRECT(CONCATENATE("InterveningNaturalFlow!",AF$1,$A64)):INDIRECT(CONCATENATE("InterveningNaturalFlow!",AF$1,$B64)))</f>
        <v>127219</v>
      </c>
      <c r="AG64" s="36">
        <f ca="1">SUM(INDIRECT(CONCATENATE("InterveningNaturalFlow!",AG$1,$A64)):INDIRECT(CONCATENATE("InterveningNaturalFlow!",AG$1,$B64)))</f>
        <v>134348</v>
      </c>
    </row>
    <row r="65" spans="1:33" s="2" customFormat="1" x14ac:dyDescent="0.2">
      <c r="A65" s="43">
        <f t="shared" si="4"/>
        <v>702</v>
      </c>
      <c r="B65" s="43">
        <f t="shared" si="4"/>
        <v>713</v>
      </c>
      <c r="C65" s="6">
        <v>1964</v>
      </c>
      <c r="D65" s="36">
        <f ca="1">SUM(INDIRECT(CONCATENATE("InterveningNaturalFlow!",D$1,$A65)):INDIRECT(CONCATENATE("InterveningNaturalFlow!",D$1,$B65)))</f>
        <v>1473949</v>
      </c>
      <c r="E65" s="36">
        <f ca="1">SUM(INDIRECT(CONCATENATE("InterveningNaturalFlow!",E$1,$A65)):INDIRECT(CONCATENATE("InterveningNaturalFlow!",E$1,$B65)))</f>
        <v>1022537</v>
      </c>
      <c r="F65" s="36">
        <f ca="1">SUM(INDIRECT(CONCATENATE("InterveningNaturalFlow!",F$1,$A65)):INDIRECT(CONCATENATE("InterveningNaturalFlow!",F$1,$B65)))</f>
        <v>105141</v>
      </c>
      <c r="G65" s="36">
        <f ca="1">SUM(INDIRECT(CONCATENATE("InterveningNaturalFlow!",G$1,$A65)):INDIRECT(CONCATENATE("InterveningNaturalFlow!",G$1,$B65)))</f>
        <v>774004</v>
      </c>
      <c r="H65" s="36">
        <f ca="1">SUM(INDIRECT(CONCATENATE("InterveningNaturalFlow!",H$1,$A65)):INDIRECT(CONCATENATE("InterveningNaturalFlow!",H$1,$B65)))</f>
        <v>142300</v>
      </c>
      <c r="I65" s="36">
        <f ca="1">SUM(INDIRECT(CONCATENATE("InterveningNaturalFlow!",I$1,$A65)):INDIRECT(CONCATENATE("InterveningNaturalFlow!",I$1,$B65)))</f>
        <v>764503</v>
      </c>
      <c r="J65" s="36">
        <f ca="1">SUM(INDIRECT(CONCATENATE("InterveningNaturalFlow!",J$1,$A65)):INDIRECT(CONCATENATE("InterveningNaturalFlow!",J$1,$B65)))</f>
        <v>463800</v>
      </c>
      <c r="K65" s="36">
        <f ca="1">SUM(INDIRECT(CONCATENATE("InterveningNaturalFlow!",K$1,$A65)):INDIRECT(CONCATENATE("InterveningNaturalFlow!",K$1,$B65)))</f>
        <v>97534</v>
      </c>
      <c r="L65" s="36">
        <f ca="1">SUM(INDIRECT(CONCATENATE("InterveningNaturalFlow!",L$1,$A65)):INDIRECT(CONCATENATE("InterveningNaturalFlow!",L$1,$B65)))</f>
        <v>1221600</v>
      </c>
      <c r="M65" s="36">
        <f ca="1">SUM(INDIRECT(CONCATENATE("InterveningNaturalFlow!",M$1,$A65)):INDIRECT(CONCATENATE("InterveningNaturalFlow!",M$1,$B65)))</f>
        <v>142676</v>
      </c>
      <c r="N65" s="36">
        <f ca="1">SUM(INDIRECT(CONCATENATE("InterveningNaturalFlow!",N$1,$A65)):INDIRECT(CONCATENATE("InterveningNaturalFlow!",N$1,$B65)))</f>
        <v>510297</v>
      </c>
      <c r="O65" s="36">
        <f ca="1">SUM(INDIRECT(CONCATENATE("InterveningNaturalFlow!",O$1,$A65)):INDIRECT(CONCATENATE("InterveningNaturalFlow!",O$1,$B65)))</f>
        <v>915268</v>
      </c>
      <c r="P65" s="36">
        <f ca="1">SUM(INDIRECT(CONCATENATE("InterveningNaturalFlow!",P$1,$A65)):INDIRECT(CONCATENATE("InterveningNaturalFlow!",P$1,$B65)))</f>
        <v>341593</v>
      </c>
      <c r="Q65" s="36">
        <f ca="1">SUM(INDIRECT(CONCATENATE("InterveningNaturalFlow!",Q$1,$A65)):INDIRECT(CONCATENATE("InterveningNaturalFlow!",Q$1,$B65)))</f>
        <v>675780</v>
      </c>
      <c r="R65" s="36">
        <f ca="1">SUM(INDIRECT(CONCATENATE("InterveningNaturalFlow!",R$1,$A65)):INDIRECT(CONCATENATE("InterveningNaturalFlow!",R$1,$B65)))</f>
        <v>428800</v>
      </c>
      <c r="S65" s="36">
        <f ca="1">SUM(INDIRECT(CONCATENATE("InterveningNaturalFlow!",S$1,$A65)):INDIRECT(CONCATENATE("InterveningNaturalFlow!",S$1,$B65)))</f>
        <v>251181</v>
      </c>
      <c r="T65" s="36">
        <f ca="1">SUM(INDIRECT(CONCATENATE("InterveningNaturalFlow!",T$1,$A65)):INDIRECT(CONCATENATE("InterveningNaturalFlow!",T$1,$B65)))</f>
        <v>120526</v>
      </c>
      <c r="U65" s="36">
        <f ca="1">SUM(INDIRECT(CONCATENATE("InterveningNaturalFlow!",U$1,$A65)):INDIRECT(CONCATENATE("InterveningNaturalFlow!",U$1,$B65)))</f>
        <v>573680</v>
      </c>
      <c r="V65" s="36">
        <f ca="1">SUM(INDIRECT(CONCATENATE("InterveningNaturalFlow!",V$1,$A65)):INDIRECT(CONCATENATE("InterveningNaturalFlow!",V$1,$B65)))</f>
        <v>519517</v>
      </c>
      <c r="W65" s="36">
        <f ca="1">SUM(INDIRECT(CONCATENATE("InterveningNaturalFlow!",W$1,$A65)):INDIRECT(CONCATENATE("InterveningNaturalFlow!",W$1,$B65)))</f>
        <v>-163333</v>
      </c>
      <c r="X65" s="35"/>
      <c r="Y65" s="36">
        <f ca="1">SUM(INDIRECT(CONCATENATE("InterveningNaturalFlow!",Y$1,$A65)):INDIRECT(CONCATENATE("InterveningNaturalFlow!",Y$1,$B65)))</f>
        <v>13345</v>
      </c>
      <c r="Z65" s="36">
        <f ca="1">SUM(INDIRECT(CONCATENATE("InterveningNaturalFlow!",Z$1,$A65)):INDIRECT(CONCATENATE("InterveningNaturalFlow!",Z$1,$B65)))</f>
        <v>170907</v>
      </c>
      <c r="AA65" s="36">
        <f ca="1">SUM(INDIRECT(CONCATENATE("InterveningNaturalFlow!",AA$1,$A65)):INDIRECT(CONCATENATE("InterveningNaturalFlow!",AA$1,$B65)))</f>
        <v>128814</v>
      </c>
      <c r="AB65" s="36">
        <f ca="1">SUM(INDIRECT(CONCATENATE("InterveningNaturalFlow!",AB$1,$A65)):INDIRECT(CONCATENATE("InterveningNaturalFlow!",AB$1,$B65)))</f>
        <v>89537</v>
      </c>
      <c r="AC65" s="36">
        <f ca="1">SUM(INDIRECT(CONCATENATE("InterveningNaturalFlow!",AC$1,$A65)):INDIRECT(CONCATENATE("InterveningNaturalFlow!",AC$1,$B65)))</f>
        <v>-10629</v>
      </c>
      <c r="AD65" s="36">
        <f ca="1">SUM(INDIRECT(CONCATENATE("InterveningNaturalFlow!",AD$1,$A65)):INDIRECT(CONCATENATE("InterveningNaturalFlow!",AD$1,$B65)))</f>
        <v>51370</v>
      </c>
      <c r="AE65" s="36">
        <f ca="1">SUM(INDIRECT(CONCATENATE("InterveningNaturalFlow!",AE$1,$A65)):INDIRECT(CONCATENATE("InterveningNaturalFlow!",AE$1,$B65)))</f>
        <v>34951</v>
      </c>
      <c r="AF65" s="36">
        <f ca="1">SUM(INDIRECT(CONCATENATE("InterveningNaturalFlow!",AF$1,$A65)):INDIRECT(CONCATENATE("InterveningNaturalFlow!",AF$1,$B65)))</f>
        <v>70278</v>
      </c>
      <c r="AG65" s="36">
        <f ca="1">SUM(INDIRECT(CONCATENATE("InterveningNaturalFlow!",AG$1,$A65)):INDIRECT(CONCATENATE("InterveningNaturalFlow!",AG$1,$B65)))</f>
        <v>251918</v>
      </c>
    </row>
    <row r="66" spans="1:33" s="2" customFormat="1" x14ac:dyDescent="0.2">
      <c r="A66" s="43">
        <f t="shared" si="4"/>
        <v>714</v>
      </c>
      <c r="B66" s="43">
        <f t="shared" si="4"/>
        <v>725</v>
      </c>
      <c r="C66" s="6">
        <v>1965</v>
      </c>
      <c r="D66" s="36">
        <f ca="1">SUM(INDIRECT(CONCATENATE("InterveningNaturalFlow!",D$1,$A66)):INDIRECT(CONCATENATE("InterveningNaturalFlow!",D$1,$B66)))</f>
        <v>2490962</v>
      </c>
      <c r="E66" s="36">
        <f ca="1">SUM(INDIRECT(CONCATENATE("InterveningNaturalFlow!",E$1,$A66)):INDIRECT(CONCATENATE("InterveningNaturalFlow!",E$1,$B66)))</f>
        <v>1636654</v>
      </c>
      <c r="F66" s="36">
        <f ca="1">SUM(INDIRECT(CONCATENATE("InterveningNaturalFlow!",F$1,$A66)):INDIRECT(CONCATENATE("InterveningNaturalFlow!",F$1,$B66)))</f>
        <v>200692</v>
      </c>
      <c r="G66" s="36">
        <f ca="1">SUM(INDIRECT(CONCATENATE("InterveningNaturalFlow!",G$1,$A66)):INDIRECT(CONCATENATE("InterveningNaturalFlow!",G$1,$B66)))</f>
        <v>1346929</v>
      </c>
      <c r="H66" s="36">
        <f ca="1">SUM(INDIRECT(CONCATENATE("InterveningNaturalFlow!",H$1,$A66)):INDIRECT(CONCATENATE("InterveningNaturalFlow!",H$1,$B66)))</f>
        <v>235800</v>
      </c>
      <c r="I66" s="36">
        <f ca="1">SUM(INDIRECT(CONCATENATE("InterveningNaturalFlow!",I$1,$A66)):INDIRECT(CONCATENATE("InterveningNaturalFlow!",I$1,$B66)))</f>
        <v>1232524</v>
      </c>
      <c r="J66" s="36">
        <f ca="1">SUM(INDIRECT(CONCATENATE("InterveningNaturalFlow!",J$1,$A66)):INDIRECT(CONCATENATE("InterveningNaturalFlow!",J$1,$B66)))</f>
        <v>974900</v>
      </c>
      <c r="K66" s="36">
        <f ca="1">SUM(INDIRECT(CONCATENATE("InterveningNaturalFlow!",K$1,$A66)):INDIRECT(CONCATENATE("InterveningNaturalFlow!",K$1,$B66)))</f>
        <v>116990</v>
      </c>
      <c r="L66" s="36">
        <f ca="1">SUM(INDIRECT(CONCATENATE("InterveningNaturalFlow!",L$1,$A66)):INDIRECT(CONCATENATE("InterveningNaturalFlow!",L$1,$B66)))</f>
        <v>1889400</v>
      </c>
      <c r="M66" s="36">
        <f ca="1">SUM(INDIRECT(CONCATENATE("InterveningNaturalFlow!",M$1,$A66)):INDIRECT(CONCATENATE("InterveningNaturalFlow!",M$1,$B66)))</f>
        <v>86045</v>
      </c>
      <c r="N66" s="36">
        <f ca="1">SUM(INDIRECT(CONCATENATE("InterveningNaturalFlow!",N$1,$A66)):INDIRECT(CONCATENATE("InterveningNaturalFlow!",N$1,$B66)))</f>
        <v>981526</v>
      </c>
      <c r="O66" s="36">
        <f ca="1">SUM(INDIRECT(CONCATENATE("InterveningNaturalFlow!",O$1,$A66)):INDIRECT(CONCATENATE("InterveningNaturalFlow!",O$1,$B66)))</f>
        <v>1362151</v>
      </c>
      <c r="P66" s="36">
        <f ca="1">SUM(INDIRECT(CONCATENATE("InterveningNaturalFlow!",P$1,$A66)):INDIRECT(CONCATENATE("InterveningNaturalFlow!",P$1,$B66)))</f>
        <v>502538</v>
      </c>
      <c r="Q66" s="36">
        <f ca="1">SUM(INDIRECT(CONCATENATE("InterveningNaturalFlow!",Q$1,$A66)):INDIRECT(CONCATENATE("InterveningNaturalFlow!",Q$1,$B66)))</f>
        <v>1166296</v>
      </c>
      <c r="R66" s="36">
        <f ca="1">SUM(INDIRECT(CONCATENATE("InterveningNaturalFlow!",R$1,$A66)):INDIRECT(CONCATENATE("InterveningNaturalFlow!",R$1,$B66)))</f>
        <v>593600</v>
      </c>
      <c r="S66" s="36">
        <f ca="1">SUM(INDIRECT(CONCATENATE("InterveningNaturalFlow!",S$1,$A66)):INDIRECT(CONCATENATE("InterveningNaturalFlow!",S$1,$B66)))</f>
        <v>512614</v>
      </c>
      <c r="T66" s="36">
        <f ca="1">SUM(INDIRECT(CONCATENATE("InterveningNaturalFlow!",T$1,$A66)):INDIRECT(CONCATENATE("InterveningNaturalFlow!",T$1,$B66)))</f>
        <v>234588</v>
      </c>
      <c r="U66" s="36">
        <f ca="1">SUM(INDIRECT(CONCATENATE("InterveningNaturalFlow!",U$1,$A66)):INDIRECT(CONCATENATE("InterveningNaturalFlow!",U$1,$B66)))</f>
        <v>1605544</v>
      </c>
      <c r="V66" s="36">
        <f ca="1">SUM(INDIRECT(CONCATENATE("InterveningNaturalFlow!",V$1,$A66)):INDIRECT(CONCATENATE("InterveningNaturalFlow!",V$1,$B66)))</f>
        <v>1075714</v>
      </c>
      <c r="W66" s="36">
        <f ca="1">SUM(INDIRECT(CONCATENATE("InterveningNaturalFlow!",W$1,$A66)):INDIRECT(CONCATENATE("InterveningNaturalFlow!",W$1,$B66)))</f>
        <v>113502</v>
      </c>
      <c r="X66" s="35"/>
      <c r="Y66" s="36">
        <f ca="1">SUM(INDIRECT(CONCATENATE("InterveningNaturalFlow!",Y$1,$A66)):INDIRECT(CONCATENATE("InterveningNaturalFlow!",Y$1,$B66)))</f>
        <v>15478</v>
      </c>
      <c r="Z66" s="36">
        <f ca="1">SUM(INDIRECT(CONCATENATE("InterveningNaturalFlow!",Z$1,$A66)):INDIRECT(CONCATENATE("InterveningNaturalFlow!",Z$1,$B66)))</f>
        <v>225894</v>
      </c>
      <c r="AA66" s="36">
        <f ca="1">SUM(INDIRECT(CONCATENATE("InterveningNaturalFlow!",AA$1,$A66)):INDIRECT(CONCATENATE("InterveningNaturalFlow!",AA$1,$B66)))</f>
        <v>-79465</v>
      </c>
      <c r="AB66" s="36">
        <f ca="1">SUM(INDIRECT(CONCATENATE("InterveningNaturalFlow!",AB$1,$A66)):INDIRECT(CONCATENATE("InterveningNaturalFlow!",AB$1,$B66)))</f>
        <v>120485</v>
      </c>
      <c r="AC66" s="36">
        <f ca="1">SUM(INDIRECT(CONCATENATE("InterveningNaturalFlow!",AC$1,$A66)):INDIRECT(CONCATENATE("InterveningNaturalFlow!",AC$1,$B66)))</f>
        <v>750526</v>
      </c>
      <c r="AD66" s="36">
        <f ca="1">SUM(INDIRECT(CONCATENATE("InterveningNaturalFlow!",AD$1,$A66)):INDIRECT(CONCATENATE("InterveningNaturalFlow!",AD$1,$B66)))</f>
        <v>277768</v>
      </c>
      <c r="AE66" s="36">
        <f ca="1">SUM(INDIRECT(CONCATENATE("InterveningNaturalFlow!",AE$1,$A66)):INDIRECT(CONCATENATE("InterveningNaturalFlow!",AE$1,$B66)))</f>
        <v>119376</v>
      </c>
      <c r="AF66" s="36">
        <f ca="1">SUM(INDIRECT(CONCATENATE("InterveningNaturalFlow!",AF$1,$A66)):INDIRECT(CONCATENATE("InterveningNaturalFlow!",AF$1,$B66)))</f>
        <v>-71537</v>
      </c>
      <c r="AG66" s="36">
        <f ca="1">SUM(INDIRECT(CONCATENATE("InterveningNaturalFlow!",AG$1,$A66)):INDIRECT(CONCATENATE("InterveningNaturalFlow!",AG$1,$B66)))</f>
        <v>190444</v>
      </c>
    </row>
    <row r="67" spans="1:33" s="2" customFormat="1" x14ac:dyDescent="0.2">
      <c r="A67" s="43">
        <f t="shared" si="4"/>
        <v>726</v>
      </c>
      <c r="B67" s="43">
        <f t="shared" si="4"/>
        <v>737</v>
      </c>
      <c r="C67" s="6">
        <v>1966</v>
      </c>
      <c r="D67" s="36">
        <f ca="1">SUM(INDIRECT(CONCATENATE("InterveningNaturalFlow!",D$1,$A67)):INDIRECT(CONCATENATE("InterveningNaturalFlow!",D$1,$B67)))</f>
        <v>1329035</v>
      </c>
      <c r="E67" s="36">
        <f ca="1">SUM(INDIRECT(CONCATENATE("InterveningNaturalFlow!",E$1,$A67)):INDIRECT(CONCATENATE("InterveningNaturalFlow!",E$1,$B67)))</f>
        <v>981184</v>
      </c>
      <c r="F67" s="36">
        <f ca="1">SUM(INDIRECT(CONCATENATE("InterveningNaturalFlow!",F$1,$A67)):INDIRECT(CONCATENATE("InterveningNaturalFlow!",F$1,$B67)))</f>
        <v>127473</v>
      </c>
      <c r="G67" s="36">
        <f ca="1">SUM(INDIRECT(CONCATENATE("InterveningNaturalFlow!",G$1,$A67)):INDIRECT(CONCATENATE("InterveningNaturalFlow!",G$1,$B67)))</f>
        <v>754068</v>
      </c>
      <c r="H67" s="36">
        <f ca="1">SUM(INDIRECT(CONCATENATE("InterveningNaturalFlow!",H$1,$A67)):INDIRECT(CONCATENATE("InterveningNaturalFlow!",H$1,$B67)))</f>
        <v>119550</v>
      </c>
      <c r="I67" s="36">
        <f ca="1">SUM(INDIRECT(CONCATENATE("InterveningNaturalFlow!",I$1,$A67)):INDIRECT(CONCATENATE("InterveningNaturalFlow!",I$1,$B67)))</f>
        <v>798369</v>
      </c>
      <c r="J67" s="36">
        <f ca="1">SUM(INDIRECT(CONCATENATE("InterveningNaturalFlow!",J$1,$A67)):INDIRECT(CONCATENATE("InterveningNaturalFlow!",J$1,$B67)))</f>
        <v>666200</v>
      </c>
      <c r="K67" s="36">
        <f ca="1">SUM(INDIRECT(CONCATENATE("InterveningNaturalFlow!",K$1,$A67)):INDIRECT(CONCATENATE("InterveningNaturalFlow!",K$1,$B67)))</f>
        <v>289668</v>
      </c>
      <c r="L67" s="36">
        <f ca="1">SUM(INDIRECT(CONCATENATE("InterveningNaturalFlow!",L$1,$A67)):INDIRECT(CONCATENATE("InterveningNaturalFlow!",L$1,$B67)))</f>
        <v>1069600</v>
      </c>
      <c r="M67" s="36">
        <f ca="1">SUM(INDIRECT(CONCATENATE("InterveningNaturalFlow!",M$1,$A67)):INDIRECT(CONCATENATE("InterveningNaturalFlow!",M$1,$B67)))</f>
        <v>92423</v>
      </c>
      <c r="N67" s="36">
        <f ca="1">SUM(INDIRECT(CONCATENATE("InterveningNaturalFlow!",N$1,$A67)):INDIRECT(CONCATENATE("InterveningNaturalFlow!",N$1,$B67)))</f>
        <v>324849</v>
      </c>
      <c r="O67" s="36">
        <f ca="1">SUM(INDIRECT(CONCATENATE("InterveningNaturalFlow!",O$1,$A67)):INDIRECT(CONCATENATE("InterveningNaturalFlow!",O$1,$B67)))</f>
        <v>768020</v>
      </c>
      <c r="P67" s="36">
        <f ca="1">SUM(INDIRECT(CONCATENATE("InterveningNaturalFlow!",P$1,$A67)):INDIRECT(CONCATENATE("InterveningNaturalFlow!",P$1,$B67)))</f>
        <v>336813</v>
      </c>
      <c r="Q67" s="36">
        <f ca="1">SUM(INDIRECT(CONCATENATE("InterveningNaturalFlow!",Q$1,$A67)):INDIRECT(CONCATENATE("InterveningNaturalFlow!",Q$1,$B67)))</f>
        <v>665089</v>
      </c>
      <c r="R67" s="36">
        <f ca="1">SUM(INDIRECT(CONCATENATE("InterveningNaturalFlow!",R$1,$A67)):INDIRECT(CONCATENATE("InterveningNaturalFlow!",R$1,$B67)))</f>
        <v>406400</v>
      </c>
      <c r="S67" s="36">
        <f ca="1">SUM(INDIRECT(CONCATENATE("InterveningNaturalFlow!",S$1,$A67)):INDIRECT(CONCATENATE("InterveningNaturalFlow!",S$1,$B67)))</f>
        <v>374667</v>
      </c>
      <c r="T67" s="36">
        <f ca="1">SUM(INDIRECT(CONCATENATE("InterveningNaturalFlow!",T$1,$A67)):INDIRECT(CONCATENATE("InterveningNaturalFlow!",T$1,$B67)))</f>
        <v>109818</v>
      </c>
      <c r="U67" s="36">
        <f ca="1">SUM(INDIRECT(CONCATENATE("InterveningNaturalFlow!",U$1,$A67)):INDIRECT(CONCATENATE("InterveningNaturalFlow!",U$1,$B67)))</f>
        <v>1107054</v>
      </c>
      <c r="V67" s="36">
        <f ca="1">SUM(INDIRECT(CONCATENATE("InterveningNaturalFlow!",V$1,$A67)):INDIRECT(CONCATENATE("InterveningNaturalFlow!",V$1,$B67)))</f>
        <v>867500</v>
      </c>
      <c r="W67" s="36">
        <f ca="1">SUM(INDIRECT(CONCATENATE("InterveningNaturalFlow!",W$1,$A67)):INDIRECT(CONCATENATE("InterveningNaturalFlow!",W$1,$B67)))</f>
        <v>-127054</v>
      </c>
      <c r="X67" s="35"/>
      <c r="Y67" s="36">
        <f ca="1">SUM(INDIRECT(CONCATENATE("InterveningNaturalFlow!",Y$1,$A67)):INDIRECT(CONCATENATE("InterveningNaturalFlow!",Y$1,$B67)))</f>
        <v>16042</v>
      </c>
      <c r="Z67" s="36">
        <f ca="1">SUM(INDIRECT(CONCATENATE("InterveningNaturalFlow!",Z$1,$A67)):INDIRECT(CONCATENATE("InterveningNaturalFlow!",Z$1,$B67)))</f>
        <v>202479</v>
      </c>
      <c r="AA67" s="36">
        <f ca="1">SUM(INDIRECT(CONCATENATE("InterveningNaturalFlow!",AA$1,$A67)):INDIRECT(CONCATENATE("InterveningNaturalFlow!",AA$1,$B67)))</f>
        <v>256328</v>
      </c>
      <c r="AB67" s="36">
        <f ca="1">SUM(INDIRECT(CONCATENATE("InterveningNaturalFlow!",AB$1,$A67)):INDIRECT(CONCATENATE("InterveningNaturalFlow!",AB$1,$B67)))</f>
        <v>128499</v>
      </c>
      <c r="AC67" s="36">
        <f ca="1">SUM(INDIRECT(CONCATENATE("InterveningNaturalFlow!",AC$1,$A67)):INDIRECT(CONCATENATE("InterveningNaturalFlow!",AC$1,$B67)))</f>
        <v>348626</v>
      </c>
      <c r="AD67" s="36">
        <f ca="1">SUM(INDIRECT(CONCATENATE("InterveningNaturalFlow!",AD$1,$A67)):INDIRECT(CONCATENATE("InterveningNaturalFlow!",AD$1,$B67)))</f>
        <v>410385</v>
      </c>
      <c r="AE67" s="36">
        <f ca="1">SUM(INDIRECT(CONCATENATE("InterveningNaturalFlow!",AE$1,$A67)):INDIRECT(CONCATENATE("InterveningNaturalFlow!",AE$1,$B67)))</f>
        <v>184571</v>
      </c>
      <c r="AF67" s="36">
        <f ca="1">SUM(INDIRECT(CONCATENATE("InterveningNaturalFlow!",AF$1,$A67)):INDIRECT(CONCATENATE("InterveningNaturalFlow!",AF$1,$B67)))</f>
        <v>-118594</v>
      </c>
      <c r="AG67" s="36">
        <f ca="1">SUM(INDIRECT(CONCATENATE("InterveningNaturalFlow!",AG$1,$A67)):INDIRECT(CONCATENATE("InterveningNaturalFlow!",AG$1,$B67)))</f>
        <v>186174</v>
      </c>
    </row>
    <row r="68" spans="1:33" s="2" customFormat="1" x14ac:dyDescent="0.2">
      <c r="A68" s="43">
        <f t="shared" si="4"/>
        <v>738</v>
      </c>
      <c r="B68" s="43">
        <f t="shared" si="4"/>
        <v>749</v>
      </c>
      <c r="C68" s="6">
        <v>1967</v>
      </c>
      <c r="D68" s="36">
        <f ca="1">SUM(INDIRECT(CONCATENATE("InterveningNaturalFlow!",D$1,$A68)):INDIRECT(CONCATENATE("InterveningNaturalFlow!",D$1,$B68)))</f>
        <v>1737860</v>
      </c>
      <c r="E68" s="36">
        <f ca="1">SUM(INDIRECT(CONCATENATE("InterveningNaturalFlow!",E$1,$A68)):INDIRECT(CONCATENATE("InterveningNaturalFlow!",E$1,$B68)))</f>
        <v>1072158</v>
      </c>
      <c r="F68" s="36">
        <f ca="1">SUM(INDIRECT(CONCATENATE("InterveningNaturalFlow!",F$1,$A68)):INDIRECT(CONCATENATE("InterveningNaturalFlow!",F$1,$B68)))</f>
        <v>135116</v>
      </c>
      <c r="G68" s="36">
        <f ca="1">SUM(INDIRECT(CONCATENATE("InterveningNaturalFlow!",G$1,$A68)):INDIRECT(CONCATENATE("InterveningNaturalFlow!",G$1,$B68)))</f>
        <v>675117</v>
      </c>
      <c r="H68" s="36">
        <f ca="1">SUM(INDIRECT(CONCATENATE("InterveningNaturalFlow!",H$1,$A68)):INDIRECT(CONCATENATE("InterveningNaturalFlow!",H$1,$B68)))</f>
        <v>70480</v>
      </c>
      <c r="I68" s="36">
        <f ca="1">SUM(INDIRECT(CONCATENATE("InterveningNaturalFlow!",I$1,$A68)):INDIRECT(CONCATENATE("InterveningNaturalFlow!",I$1,$B68)))</f>
        <v>674392</v>
      </c>
      <c r="J68" s="36">
        <f ca="1">SUM(INDIRECT(CONCATENATE("InterveningNaturalFlow!",J$1,$A68)):INDIRECT(CONCATENATE("InterveningNaturalFlow!",J$1,$B68)))</f>
        <v>398500</v>
      </c>
      <c r="K68" s="36">
        <f ca="1">SUM(INDIRECT(CONCATENATE("InterveningNaturalFlow!",K$1,$A68)):INDIRECT(CONCATENATE("InterveningNaturalFlow!",K$1,$B68)))</f>
        <v>43602</v>
      </c>
      <c r="L68" s="36">
        <f ca="1">SUM(INDIRECT(CONCATENATE("InterveningNaturalFlow!",L$1,$A68)):INDIRECT(CONCATENATE("InterveningNaturalFlow!",L$1,$B68)))</f>
        <v>1573500</v>
      </c>
      <c r="M68" s="36">
        <f ca="1">SUM(INDIRECT(CONCATENATE("InterveningNaturalFlow!",M$1,$A68)):INDIRECT(CONCATENATE("InterveningNaturalFlow!",M$1,$B68)))</f>
        <v>51583</v>
      </c>
      <c r="N68" s="36">
        <f ca="1">SUM(INDIRECT(CONCATENATE("InterveningNaturalFlow!",N$1,$A68)):INDIRECT(CONCATENATE("InterveningNaturalFlow!",N$1,$B68)))</f>
        <v>535860</v>
      </c>
      <c r="O68" s="36">
        <f ca="1">SUM(INDIRECT(CONCATENATE("InterveningNaturalFlow!",O$1,$A68)):INDIRECT(CONCATENATE("InterveningNaturalFlow!",O$1,$B68)))</f>
        <v>949203</v>
      </c>
      <c r="P68" s="36">
        <f ca="1">SUM(INDIRECT(CONCATENATE("InterveningNaturalFlow!",P$1,$A68)):INDIRECT(CONCATENATE("InterveningNaturalFlow!",P$1,$B68)))</f>
        <v>366753</v>
      </c>
      <c r="Q68" s="36">
        <f ca="1">SUM(INDIRECT(CONCATENATE("InterveningNaturalFlow!",Q$1,$A68)):INDIRECT(CONCATENATE("InterveningNaturalFlow!",Q$1,$B68)))</f>
        <v>957718</v>
      </c>
      <c r="R68" s="36">
        <f ca="1">SUM(INDIRECT(CONCATENATE("InterveningNaturalFlow!",R$1,$A68)):INDIRECT(CONCATENATE("InterveningNaturalFlow!",R$1,$B68)))</f>
        <v>414300</v>
      </c>
      <c r="S68" s="36">
        <f ca="1">SUM(INDIRECT(CONCATENATE("InterveningNaturalFlow!",S$1,$A68)):INDIRECT(CONCATENATE("InterveningNaturalFlow!",S$1,$B68)))</f>
        <v>358560</v>
      </c>
      <c r="T68" s="36">
        <f ca="1">SUM(INDIRECT(CONCATENATE("InterveningNaturalFlow!",T$1,$A68)):INDIRECT(CONCATENATE("InterveningNaturalFlow!",T$1,$B68)))</f>
        <v>129745</v>
      </c>
      <c r="U68" s="36">
        <f ca="1">SUM(INDIRECT(CONCATENATE("InterveningNaturalFlow!",U$1,$A68)):INDIRECT(CONCATENATE("InterveningNaturalFlow!",U$1,$B68)))</f>
        <v>705460</v>
      </c>
      <c r="V68" s="36">
        <f ca="1">SUM(INDIRECT(CONCATENATE("InterveningNaturalFlow!",V$1,$A68)):INDIRECT(CONCATENATE("InterveningNaturalFlow!",V$1,$B68)))</f>
        <v>562098</v>
      </c>
      <c r="W68" s="36">
        <f ca="1">SUM(INDIRECT(CONCATENATE("InterveningNaturalFlow!",W$1,$A68)):INDIRECT(CONCATENATE("InterveningNaturalFlow!",W$1,$B68)))</f>
        <v>296539</v>
      </c>
      <c r="X68" s="35"/>
      <c r="Y68" s="36">
        <f ca="1">SUM(INDIRECT(CONCATENATE("InterveningNaturalFlow!",Y$1,$A68)):INDIRECT(CONCATENATE("InterveningNaturalFlow!",Y$1,$B68)))</f>
        <v>26289</v>
      </c>
      <c r="Z68" s="36">
        <f ca="1">SUM(INDIRECT(CONCATENATE("InterveningNaturalFlow!",Z$1,$A68)):INDIRECT(CONCATENATE("InterveningNaturalFlow!",Z$1,$B68)))</f>
        <v>190426</v>
      </c>
      <c r="AA68" s="36">
        <f ca="1">SUM(INDIRECT(CONCATENATE("InterveningNaturalFlow!",AA$1,$A68)):INDIRECT(CONCATENATE("InterveningNaturalFlow!",AA$1,$B68)))</f>
        <v>243604</v>
      </c>
      <c r="AB68" s="36">
        <f ca="1">SUM(INDIRECT(CONCATENATE("InterveningNaturalFlow!",AB$1,$A68)):INDIRECT(CONCATENATE("InterveningNaturalFlow!",AB$1,$B68)))</f>
        <v>187558</v>
      </c>
      <c r="AC68" s="36">
        <f ca="1">SUM(INDIRECT(CONCATENATE("InterveningNaturalFlow!",AC$1,$A68)):INDIRECT(CONCATENATE("InterveningNaturalFlow!",AC$1,$B68)))</f>
        <v>400294</v>
      </c>
      <c r="AD68" s="36">
        <f ca="1">SUM(INDIRECT(CONCATENATE("InterveningNaturalFlow!",AD$1,$A68)):INDIRECT(CONCATENATE("InterveningNaturalFlow!",AD$1,$B68)))</f>
        <v>311974</v>
      </c>
      <c r="AE68" s="36">
        <f ca="1">SUM(INDIRECT(CONCATENATE("InterveningNaturalFlow!",AE$1,$A68)):INDIRECT(CONCATENATE("InterveningNaturalFlow!",AE$1,$B68)))</f>
        <v>66779</v>
      </c>
      <c r="AF68" s="36">
        <f ca="1">SUM(INDIRECT(CONCATENATE("InterveningNaturalFlow!",AF$1,$A68)):INDIRECT(CONCATENATE("InterveningNaturalFlow!",AF$1,$B68)))</f>
        <v>-77911</v>
      </c>
      <c r="AG68" s="36">
        <f ca="1">SUM(INDIRECT(CONCATENATE("InterveningNaturalFlow!",AG$1,$A68)):INDIRECT(CONCATENATE("InterveningNaturalFlow!",AG$1,$B68)))</f>
        <v>260824</v>
      </c>
    </row>
    <row r="69" spans="1:33" s="2" customFormat="1" x14ac:dyDescent="0.2">
      <c r="A69" s="43">
        <f t="shared" si="4"/>
        <v>750</v>
      </c>
      <c r="B69" s="43">
        <f t="shared" si="4"/>
        <v>761</v>
      </c>
      <c r="C69" s="6">
        <v>1968</v>
      </c>
      <c r="D69" s="36">
        <f ca="1">SUM(INDIRECT(CONCATENATE("InterveningNaturalFlow!",D$1,$A69)):INDIRECT(CONCATENATE("InterveningNaturalFlow!",D$1,$B69)))</f>
        <v>1854468</v>
      </c>
      <c r="E69" s="36">
        <f ca="1">SUM(INDIRECT(CONCATENATE("InterveningNaturalFlow!",E$1,$A69)):INDIRECT(CONCATENATE("InterveningNaturalFlow!",E$1,$B69)))</f>
        <v>1275394</v>
      </c>
      <c r="F69" s="36">
        <f ca="1">SUM(INDIRECT(CONCATENATE("InterveningNaturalFlow!",F$1,$A69)):INDIRECT(CONCATENATE("InterveningNaturalFlow!",F$1,$B69)))</f>
        <v>139854</v>
      </c>
      <c r="G69" s="36">
        <f ca="1">SUM(INDIRECT(CONCATENATE("InterveningNaturalFlow!",G$1,$A69)):INDIRECT(CONCATENATE("InterveningNaturalFlow!",G$1,$B69)))</f>
        <v>882576</v>
      </c>
      <c r="H69" s="36">
        <f ca="1">SUM(INDIRECT(CONCATENATE("InterveningNaturalFlow!",H$1,$A69)):INDIRECT(CONCATENATE("InterveningNaturalFlow!",H$1,$B69)))</f>
        <v>192560</v>
      </c>
      <c r="I69" s="36">
        <f ca="1">SUM(INDIRECT(CONCATENATE("InterveningNaturalFlow!",I$1,$A69)):INDIRECT(CONCATENATE("InterveningNaturalFlow!",I$1,$B69)))</f>
        <v>923906</v>
      </c>
      <c r="J69" s="36">
        <f ca="1">SUM(INDIRECT(CONCATENATE("InterveningNaturalFlow!",J$1,$A69)):INDIRECT(CONCATENATE("InterveningNaturalFlow!",J$1,$B69)))</f>
        <v>677200</v>
      </c>
      <c r="K69" s="36">
        <f ca="1">SUM(INDIRECT(CONCATENATE("InterveningNaturalFlow!",K$1,$A69)):INDIRECT(CONCATENATE("InterveningNaturalFlow!",K$1,$B69)))</f>
        <v>27991</v>
      </c>
      <c r="L69" s="36">
        <f ca="1">SUM(INDIRECT(CONCATENATE("InterveningNaturalFlow!",L$1,$A69)):INDIRECT(CONCATENATE("InterveningNaturalFlow!",L$1,$B69)))</f>
        <v>1310400</v>
      </c>
      <c r="M69" s="36">
        <f ca="1">SUM(INDIRECT(CONCATENATE("InterveningNaturalFlow!",M$1,$A69)):INDIRECT(CONCATENATE("InterveningNaturalFlow!",M$1,$B69)))</f>
        <v>36209</v>
      </c>
      <c r="N69" s="36">
        <f ca="1">SUM(INDIRECT(CONCATENATE("InterveningNaturalFlow!",N$1,$A69)):INDIRECT(CONCATENATE("InterveningNaturalFlow!",N$1,$B69)))</f>
        <v>441401</v>
      </c>
      <c r="O69" s="36">
        <f ca="1">SUM(INDIRECT(CONCATENATE("InterveningNaturalFlow!",O$1,$A69)):INDIRECT(CONCATENATE("InterveningNaturalFlow!",O$1,$B69)))</f>
        <v>1205583</v>
      </c>
      <c r="P69" s="36">
        <f ca="1">SUM(INDIRECT(CONCATENATE("InterveningNaturalFlow!",P$1,$A69)):INDIRECT(CONCATENATE("InterveningNaturalFlow!",P$1,$B69)))</f>
        <v>509168</v>
      </c>
      <c r="Q69" s="36">
        <f ca="1">SUM(INDIRECT(CONCATENATE("InterveningNaturalFlow!",Q$1,$A69)):INDIRECT(CONCATENATE("InterveningNaturalFlow!",Q$1,$B69)))</f>
        <v>894982</v>
      </c>
      <c r="R69" s="36">
        <f ca="1">SUM(INDIRECT(CONCATENATE("InterveningNaturalFlow!",R$1,$A69)):INDIRECT(CONCATENATE("InterveningNaturalFlow!",R$1,$B69)))</f>
        <v>504900</v>
      </c>
      <c r="S69" s="36">
        <f ca="1">SUM(INDIRECT(CONCATENATE("InterveningNaturalFlow!",S$1,$A69)):INDIRECT(CONCATENATE("InterveningNaturalFlow!",S$1,$B69)))</f>
        <v>396150</v>
      </c>
      <c r="T69" s="36">
        <f ca="1">SUM(INDIRECT(CONCATENATE("InterveningNaturalFlow!",T$1,$A69)):INDIRECT(CONCATENATE("InterveningNaturalFlow!",T$1,$B69)))</f>
        <v>133968</v>
      </c>
      <c r="U69" s="36">
        <f ca="1">SUM(INDIRECT(CONCATENATE("InterveningNaturalFlow!",U$1,$A69)):INDIRECT(CONCATENATE("InterveningNaturalFlow!",U$1,$B69)))</f>
        <v>961078</v>
      </c>
      <c r="V69" s="36">
        <f ca="1">SUM(INDIRECT(CONCATENATE("InterveningNaturalFlow!",V$1,$A69)):INDIRECT(CONCATENATE("InterveningNaturalFlow!",V$1,$B69)))</f>
        <v>806520</v>
      </c>
      <c r="W69" s="36">
        <f ca="1">SUM(INDIRECT(CONCATENATE("InterveningNaturalFlow!",W$1,$A69)):INDIRECT(CONCATENATE("InterveningNaturalFlow!",W$1,$B69)))</f>
        <v>164317</v>
      </c>
      <c r="X69" s="35"/>
      <c r="Y69" s="36">
        <f ca="1">SUM(INDIRECT(CONCATENATE("InterveningNaturalFlow!",Y$1,$A69)):INDIRECT(CONCATENATE("InterveningNaturalFlow!",Y$1,$B69)))</f>
        <v>23720</v>
      </c>
      <c r="Z69" s="36">
        <f ca="1">SUM(INDIRECT(CONCATENATE("InterveningNaturalFlow!",Z$1,$A69)):INDIRECT(CONCATENATE("InterveningNaturalFlow!",Z$1,$B69)))</f>
        <v>213800</v>
      </c>
      <c r="AA69" s="36">
        <f ca="1">SUM(INDIRECT(CONCATENATE("InterveningNaturalFlow!",AA$1,$A69)):INDIRECT(CONCATENATE("InterveningNaturalFlow!",AA$1,$B69)))</f>
        <v>365629</v>
      </c>
      <c r="AB69" s="36">
        <f ca="1">SUM(INDIRECT(CONCATENATE("InterveningNaturalFlow!",AB$1,$A69)):INDIRECT(CONCATENATE("InterveningNaturalFlow!",AB$1,$B69)))</f>
        <v>128660</v>
      </c>
      <c r="AC69" s="36">
        <f ca="1">SUM(INDIRECT(CONCATENATE("InterveningNaturalFlow!",AC$1,$A69)):INDIRECT(CONCATENATE("InterveningNaturalFlow!",AC$1,$B69)))</f>
        <v>161499</v>
      </c>
      <c r="AD69" s="36">
        <f ca="1">SUM(INDIRECT(CONCATENATE("InterveningNaturalFlow!",AD$1,$A69)):INDIRECT(CONCATENATE("InterveningNaturalFlow!",AD$1,$B69)))</f>
        <v>202403</v>
      </c>
      <c r="AE69" s="36">
        <f ca="1">SUM(INDIRECT(CONCATENATE("InterveningNaturalFlow!",AE$1,$A69)):INDIRECT(CONCATENATE("InterveningNaturalFlow!",AE$1,$B69)))</f>
        <v>64341</v>
      </c>
      <c r="AF69" s="36">
        <f ca="1">SUM(INDIRECT(CONCATENATE("InterveningNaturalFlow!",AF$1,$A69)):INDIRECT(CONCATENATE("InterveningNaturalFlow!",AF$1,$B69)))</f>
        <v>-1988</v>
      </c>
      <c r="AG69" s="36">
        <f ca="1">SUM(INDIRECT(CONCATENATE("InterveningNaturalFlow!",AG$1,$A69)):INDIRECT(CONCATENATE("InterveningNaturalFlow!",AG$1,$B69)))</f>
        <v>114002</v>
      </c>
    </row>
    <row r="70" spans="1:33" s="2" customFormat="1" x14ac:dyDescent="0.2">
      <c r="A70" s="43">
        <f t="shared" si="4"/>
        <v>762</v>
      </c>
      <c r="B70" s="43">
        <f t="shared" si="4"/>
        <v>773</v>
      </c>
      <c r="C70" s="6">
        <v>1969</v>
      </c>
      <c r="D70" s="36">
        <f ca="1">SUM(INDIRECT(CONCATENATE("InterveningNaturalFlow!",D$1,$A70)):INDIRECT(CONCATENATE("InterveningNaturalFlow!",D$1,$B70)))</f>
        <v>1943841</v>
      </c>
      <c r="E70" s="36">
        <f ca="1">SUM(INDIRECT(CONCATENATE("InterveningNaturalFlow!",E$1,$A70)):INDIRECT(CONCATENATE("InterveningNaturalFlow!",E$1,$B70)))</f>
        <v>1375469</v>
      </c>
      <c r="F70" s="36">
        <f ca="1">SUM(INDIRECT(CONCATENATE("InterveningNaturalFlow!",F$1,$A70)):INDIRECT(CONCATENATE("InterveningNaturalFlow!",F$1,$B70)))</f>
        <v>157622</v>
      </c>
      <c r="G70" s="36">
        <f ca="1">SUM(INDIRECT(CONCATENATE("InterveningNaturalFlow!",G$1,$A70)):INDIRECT(CONCATENATE("InterveningNaturalFlow!",G$1,$B70)))</f>
        <v>877793</v>
      </c>
      <c r="H70" s="36">
        <f ca="1">SUM(INDIRECT(CONCATENATE("InterveningNaturalFlow!",H$1,$A70)):INDIRECT(CONCATENATE("InterveningNaturalFlow!",H$1,$B70)))</f>
        <v>243410</v>
      </c>
      <c r="I70" s="36">
        <f ca="1">SUM(INDIRECT(CONCATENATE("InterveningNaturalFlow!",I$1,$A70)):INDIRECT(CONCATENATE("InterveningNaturalFlow!",I$1,$B70)))</f>
        <v>1071347</v>
      </c>
      <c r="J70" s="36">
        <f ca="1">SUM(INDIRECT(CONCATENATE("InterveningNaturalFlow!",J$1,$A70)):INDIRECT(CONCATENATE("InterveningNaturalFlow!",J$1,$B70)))</f>
        <v>754800</v>
      </c>
      <c r="K70" s="36">
        <f ca="1">SUM(INDIRECT(CONCATENATE("InterveningNaturalFlow!",K$1,$A70)):INDIRECT(CONCATENATE("InterveningNaturalFlow!",K$1,$B70)))</f>
        <v>29335</v>
      </c>
      <c r="L70" s="36">
        <f ca="1">SUM(INDIRECT(CONCATENATE("InterveningNaturalFlow!",L$1,$A70)):INDIRECT(CONCATENATE("InterveningNaturalFlow!",L$1,$B70)))</f>
        <v>1376400</v>
      </c>
      <c r="M70" s="36">
        <f ca="1">SUM(INDIRECT(CONCATENATE("InterveningNaturalFlow!",M$1,$A70)):INDIRECT(CONCATENATE("InterveningNaturalFlow!",M$1,$B70)))</f>
        <v>159855</v>
      </c>
      <c r="N70" s="36">
        <f ca="1">SUM(INDIRECT(CONCATENATE("InterveningNaturalFlow!",N$1,$A70)):INDIRECT(CONCATENATE("InterveningNaturalFlow!",N$1,$B70)))</f>
        <v>403397</v>
      </c>
      <c r="O70" s="36">
        <f ca="1">SUM(INDIRECT(CONCATENATE("InterveningNaturalFlow!",O$1,$A70)):INDIRECT(CONCATENATE("InterveningNaturalFlow!",O$1,$B70)))</f>
        <v>1163140</v>
      </c>
      <c r="P70" s="36">
        <f ca="1">SUM(INDIRECT(CONCATENATE("InterveningNaturalFlow!",P$1,$A70)):INDIRECT(CONCATENATE("InterveningNaturalFlow!",P$1,$B70)))</f>
        <v>432497</v>
      </c>
      <c r="Q70" s="36">
        <f ca="1">SUM(INDIRECT(CONCATENATE("InterveningNaturalFlow!",Q$1,$A70)):INDIRECT(CONCATENATE("InterveningNaturalFlow!",Q$1,$B70)))</f>
        <v>998621</v>
      </c>
      <c r="R70" s="36">
        <f ca="1">SUM(INDIRECT(CONCATENATE("InterveningNaturalFlow!",R$1,$A70)):INDIRECT(CONCATENATE("InterveningNaturalFlow!",R$1,$B70)))</f>
        <v>511900</v>
      </c>
      <c r="S70" s="36">
        <f ca="1">SUM(INDIRECT(CONCATENATE("InterveningNaturalFlow!",S$1,$A70)):INDIRECT(CONCATENATE("InterveningNaturalFlow!",S$1,$B70)))</f>
        <v>463614</v>
      </c>
      <c r="T70" s="36">
        <f ca="1">SUM(INDIRECT(CONCATENATE("InterveningNaturalFlow!",T$1,$A70)):INDIRECT(CONCATENATE("InterveningNaturalFlow!",T$1,$B70)))</f>
        <v>217228</v>
      </c>
      <c r="U70" s="36">
        <f ca="1">SUM(INDIRECT(CONCATENATE("InterveningNaturalFlow!",U$1,$A70)):INDIRECT(CONCATENATE("InterveningNaturalFlow!",U$1,$B70)))</f>
        <v>1187285</v>
      </c>
      <c r="V70" s="36">
        <f ca="1">SUM(INDIRECT(CONCATENATE("InterveningNaturalFlow!",V$1,$A70)):INDIRECT(CONCATENATE("InterveningNaturalFlow!",V$1,$B70)))</f>
        <v>920746</v>
      </c>
      <c r="W70" s="36">
        <f ca="1">SUM(INDIRECT(CONCATENATE("InterveningNaturalFlow!",W$1,$A70)):INDIRECT(CONCATENATE("InterveningNaturalFlow!",W$1,$B70)))</f>
        <v>164203</v>
      </c>
      <c r="X70" s="35"/>
      <c r="Y70" s="36">
        <f ca="1">SUM(INDIRECT(CONCATENATE("InterveningNaturalFlow!",Y$1,$A70)):INDIRECT(CONCATENATE("InterveningNaturalFlow!",Y$1,$B70)))</f>
        <v>26680</v>
      </c>
      <c r="Z70" s="36">
        <f ca="1">SUM(INDIRECT(CONCATENATE("InterveningNaturalFlow!",Z$1,$A70)):INDIRECT(CONCATENATE("InterveningNaturalFlow!",Z$1,$B70)))</f>
        <v>139849</v>
      </c>
      <c r="AA70" s="36">
        <f ca="1">SUM(INDIRECT(CONCATENATE("InterveningNaturalFlow!",AA$1,$A70)):INDIRECT(CONCATENATE("InterveningNaturalFlow!",AA$1,$B70)))</f>
        <v>294240</v>
      </c>
      <c r="AB70" s="36">
        <f ca="1">SUM(INDIRECT(CONCATENATE("InterveningNaturalFlow!",AB$1,$A70)):INDIRECT(CONCATENATE("InterveningNaturalFlow!",AB$1,$B70)))</f>
        <v>343562</v>
      </c>
      <c r="AC70" s="36">
        <f ca="1">SUM(INDIRECT(CONCATENATE("InterveningNaturalFlow!",AC$1,$A70)):INDIRECT(CONCATENATE("InterveningNaturalFlow!",AC$1,$B70)))</f>
        <v>283386</v>
      </c>
      <c r="AD70" s="36">
        <f ca="1">SUM(INDIRECT(CONCATENATE("InterveningNaturalFlow!",AD$1,$A70)):INDIRECT(CONCATENATE("InterveningNaturalFlow!",AD$1,$B70)))</f>
        <v>224827</v>
      </c>
      <c r="AE70" s="36">
        <f ca="1">SUM(INDIRECT(CONCATENATE("InterveningNaturalFlow!",AE$1,$A70)):INDIRECT(CONCATENATE("InterveningNaturalFlow!",AE$1,$B70)))</f>
        <v>38296</v>
      </c>
      <c r="AF70" s="36">
        <f ca="1">SUM(INDIRECT(CONCATENATE("InterveningNaturalFlow!",AF$1,$A70)):INDIRECT(CONCATENATE("InterveningNaturalFlow!",AF$1,$B70)))</f>
        <v>-1625</v>
      </c>
      <c r="AG70" s="36">
        <f ca="1">SUM(INDIRECT(CONCATENATE("InterveningNaturalFlow!",AG$1,$A70)):INDIRECT(CONCATENATE("InterveningNaturalFlow!",AG$1,$B70)))</f>
        <v>160082</v>
      </c>
    </row>
    <row r="71" spans="1:33" s="2" customFormat="1" x14ac:dyDescent="0.2">
      <c r="A71" s="43">
        <f t="shared" si="4"/>
        <v>774</v>
      </c>
      <c r="B71" s="43">
        <f t="shared" si="4"/>
        <v>785</v>
      </c>
      <c r="C71" s="6">
        <v>1970</v>
      </c>
      <c r="D71" s="36">
        <f ca="1">SUM(INDIRECT(CONCATENATE("InterveningNaturalFlow!",D$1,$A71)):INDIRECT(CONCATENATE("InterveningNaturalFlow!",D$1,$B71)))</f>
        <v>2408563</v>
      </c>
      <c r="E71" s="36">
        <f ca="1">SUM(INDIRECT(CONCATENATE("InterveningNaturalFlow!",E$1,$A71)):INDIRECT(CONCATENATE("InterveningNaturalFlow!",E$1,$B71)))</f>
        <v>1571868</v>
      </c>
      <c r="F71" s="36">
        <f ca="1">SUM(INDIRECT(CONCATENATE("InterveningNaturalFlow!",F$1,$A71)):INDIRECT(CONCATENATE("InterveningNaturalFlow!",F$1,$B71)))</f>
        <v>190283</v>
      </c>
      <c r="G71" s="36">
        <f ca="1">SUM(INDIRECT(CONCATENATE("InterveningNaturalFlow!",G$1,$A71)):INDIRECT(CONCATENATE("InterveningNaturalFlow!",G$1,$B71)))</f>
        <v>1214539</v>
      </c>
      <c r="H71" s="36">
        <f ca="1">SUM(INDIRECT(CONCATENATE("InterveningNaturalFlow!",H$1,$A71)):INDIRECT(CONCATENATE("InterveningNaturalFlow!",H$1,$B71)))</f>
        <v>371360</v>
      </c>
      <c r="I71" s="36">
        <f ca="1">SUM(INDIRECT(CONCATENATE("InterveningNaturalFlow!",I$1,$A71)):INDIRECT(CONCATENATE("InterveningNaturalFlow!",I$1,$B71)))</f>
        <v>1072689</v>
      </c>
      <c r="J71" s="36">
        <f ca="1">SUM(INDIRECT(CONCATENATE("InterveningNaturalFlow!",J$1,$A71)):INDIRECT(CONCATENATE("InterveningNaturalFlow!",J$1,$B71)))</f>
        <v>715300</v>
      </c>
      <c r="K71" s="36">
        <f ca="1">SUM(INDIRECT(CONCATENATE("InterveningNaturalFlow!",K$1,$A71)):INDIRECT(CONCATENATE("InterveningNaturalFlow!",K$1,$B71)))</f>
        <v>33757</v>
      </c>
      <c r="L71" s="36">
        <f ca="1">SUM(INDIRECT(CONCATENATE("InterveningNaturalFlow!",L$1,$A71)):INDIRECT(CONCATENATE("InterveningNaturalFlow!",L$1,$B71)))</f>
        <v>981000</v>
      </c>
      <c r="M71" s="36">
        <f ca="1">SUM(INDIRECT(CONCATENATE("InterveningNaturalFlow!",M$1,$A71)):INDIRECT(CONCATENATE("InterveningNaturalFlow!",M$1,$B71)))</f>
        <v>73107</v>
      </c>
      <c r="N71" s="36">
        <f ca="1">SUM(INDIRECT(CONCATENATE("InterveningNaturalFlow!",N$1,$A71)):INDIRECT(CONCATENATE("InterveningNaturalFlow!",N$1,$B71)))</f>
        <v>451182</v>
      </c>
      <c r="O71" s="36">
        <f ca="1">SUM(INDIRECT(CONCATENATE("InterveningNaturalFlow!",O$1,$A71)):INDIRECT(CONCATENATE("InterveningNaturalFlow!",O$1,$B71)))</f>
        <v>1411273</v>
      </c>
      <c r="P71" s="36">
        <f ca="1">SUM(INDIRECT(CONCATENATE("InterveningNaturalFlow!",P$1,$A71)):INDIRECT(CONCATENATE("InterveningNaturalFlow!",P$1,$B71)))</f>
        <v>548554</v>
      </c>
      <c r="Q71" s="36">
        <f ca="1">SUM(INDIRECT(CONCATENATE("InterveningNaturalFlow!",Q$1,$A71)):INDIRECT(CONCATENATE("InterveningNaturalFlow!",Q$1,$B71)))</f>
        <v>607038</v>
      </c>
      <c r="R71" s="36">
        <f ca="1">SUM(INDIRECT(CONCATENATE("InterveningNaturalFlow!",R$1,$A71)):INDIRECT(CONCATENATE("InterveningNaturalFlow!",R$1,$B71)))</f>
        <v>596000</v>
      </c>
      <c r="S71" s="36">
        <f ca="1">SUM(INDIRECT(CONCATENATE("InterveningNaturalFlow!",S$1,$A71)):INDIRECT(CONCATENATE("InterveningNaturalFlow!",S$1,$B71)))</f>
        <v>524977</v>
      </c>
      <c r="T71" s="36">
        <f ca="1">SUM(INDIRECT(CONCATENATE("InterveningNaturalFlow!",T$1,$A71)):INDIRECT(CONCATENATE("InterveningNaturalFlow!",T$1,$B71)))</f>
        <v>162530</v>
      </c>
      <c r="U71" s="36">
        <f ca="1">SUM(INDIRECT(CONCATENATE("InterveningNaturalFlow!",U$1,$A71)):INDIRECT(CONCATENATE("InterveningNaturalFlow!",U$1,$B71)))</f>
        <v>995857</v>
      </c>
      <c r="V71" s="36">
        <f ca="1">SUM(INDIRECT(CONCATENATE("InterveningNaturalFlow!",V$1,$A71)):INDIRECT(CONCATENATE("InterveningNaturalFlow!",V$1,$B71)))</f>
        <v>982429</v>
      </c>
      <c r="W71" s="36">
        <f ca="1">SUM(INDIRECT(CONCATENATE("InterveningNaturalFlow!",W$1,$A71)):INDIRECT(CONCATENATE("InterveningNaturalFlow!",W$1,$B71)))</f>
        <v>143502</v>
      </c>
      <c r="X71" s="35"/>
      <c r="Y71" s="36">
        <f ca="1">SUM(INDIRECT(CONCATENATE("InterveningNaturalFlow!",Y$1,$A71)):INDIRECT(CONCATENATE("InterveningNaturalFlow!",Y$1,$B71)))</f>
        <v>15534</v>
      </c>
      <c r="Z71" s="36">
        <f ca="1">SUM(INDIRECT(CONCATENATE("InterveningNaturalFlow!",Z$1,$A71)):INDIRECT(CONCATENATE("InterveningNaturalFlow!",Z$1,$B71)))</f>
        <v>80639</v>
      </c>
      <c r="AA71" s="36">
        <f ca="1">SUM(INDIRECT(CONCATENATE("InterveningNaturalFlow!",AA$1,$A71)):INDIRECT(CONCATENATE("InterveningNaturalFlow!",AA$1,$B71)))</f>
        <v>352517</v>
      </c>
      <c r="AB71" s="36">
        <f ca="1">SUM(INDIRECT(CONCATENATE("InterveningNaturalFlow!",AB$1,$A71)):INDIRECT(CONCATENATE("InterveningNaturalFlow!",AB$1,$B71)))</f>
        <v>96943</v>
      </c>
      <c r="AC71" s="36">
        <f ca="1">SUM(INDIRECT(CONCATENATE("InterveningNaturalFlow!",AC$1,$A71)):INDIRECT(CONCATENATE("InterveningNaturalFlow!",AC$1,$B71)))</f>
        <v>140127</v>
      </c>
      <c r="AD71" s="36">
        <f ca="1">SUM(INDIRECT(CONCATENATE("InterveningNaturalFlow!",AD$1,$A71)):INDIRECT(CONCATENATE("InterveningNaturalFlow!",AD$1,$B71)))</f>
        <v>272034</v>
      </c>
      <c r="AE71" s="36">
        <f ca="1">SUM(INDIRECT(CONCATENATE("InterveningNaturalFlow!",AE$1,$A71)):INDIRECT(CONCATENATE("InterveningNaturalFlow!",AE$1,$B71)))</f>
        <v>21339</v>
      </c>
      <c r="AF71" s="36">
        <f ca="1">SUM(INDIRECT(CONCATENATE("InterveningNaturalFlow!",AF$1,$A71)):INDIRECT(CONCATENATE("InterveningNaturalFlow!",AF$1,$B71)))</f>
        <v>5560</v>
      </c>
      <c r="AG71" s="36">
        <f ca="1">SUM(INDIRECT(CONCATENATE("InterveningNaturalFlow!",AG$1,$A71)):INDIRECT(CONCATENATE("InterveningNaturalFlow!",AG$1,$B71)))</f>
        <v>20122</v>
      </c>
    </row>
    <row r="72" spans="1:33" s="2" customFormat="1" x14ac:dyDescent="0.2">
      <c r="A72" s="43">
        <f t="shared" si="4"/>
        <v>786</v>
      </c>
      <c r="B72" s="43">
        <f t="shared" si="4"/>
        <v>797</v>
      </c>
      <c r="C72" s="44">
        <v>1971</v>
      </c>
      <c r="D72" s="49">
        <f ca="1">SUM(INDIRECT(CONCATENATE("InterveningNaturalFlow!",D$1,$A72)):INDIRECT(CONCATENATE("InterveningNaturalFlow!",D$1,$B72)))</f>
        <v>2525583</v>
      </c>
      <c r="E72" s="49">
        <f ca="1">SUM(INDIRECT(CONCATENATE("InterveningNaturalFlow!",E$1,$A72)):INDIRECT(CONCATENATE("InterveningNaturalFlow!",E$1,$B72)))</f>
        <v>1537582</v>
      </c>
      <c r="F72" s="49">
        <f ca="1">SUM(INDIRECT(CONCATENATE("InterveningNaturalFlow!",F$1,$A72)):INDIRECT(CONCATENATE("InterveningNaturalFlow!",F$1,$B72)))</f>
        <v>167410</v>
      </c>
      <c r="G72" s="49">
        <f ca="1">SUM(INDIRECT(CONCATENATE("InterveningNaturalFlow!",G$1,$A72)):INDIRECT(CONCATENATE("InterveningNaturalFlow!",G$1,$B72)))</f>
        <v>915410</v>
      </c>
      <c r="H72" s="49">
        <f ca="1">SUM(INDIRECT(CONCATENATE("InterveningNaturalFlow!",H$1,$A72)):INDIRECT(CONCATENATE("InterveningNaturalFlow!",H$1,$B72)))</f>
        <v>308186</v>
      </c>
      <c r="I72" s="49">
        <f ca="1">SUM(INDIRECT(CONCATENATE("InterveningNaturalFlow!",I$1,$A72)):INDIRECT(CONCATENATE("InterveningNaturalFlow!",I$1,$B72)))</f>
        <v>980300</v>
      </c>
      <c r="J72" s="49">
        <f ca="1">SUM(INDIRECT(CONCATENATE("InterveningNaturalFlow!",J$1,$A72)):INDIRECT(CONCATENATE("InterveningNaturalFlow!",J$1,$B72)))</f>
        <v>530892</v>
      </c>
      <c r="K72" s="49">
        <f ca="1">SUM(INDIRECT(CONCATENATE("InterveningNaturalFlow!",K$1,$A72)):INDIRECT(CONCATENATE("InterveningNaturalFlow!",K$1,$B72)))</f>
        <v>-211831</v>
      </c>
      <c r="L72" s="49">
        <f ca="1">SUM(INDIRECT(CONCATENATE("InterveningNaturalFlow!",L$1,$A72)):INDIRECT(CONCATENATE("InterveningNaturalFlow!",L$1,$B72)))</f>
        <v>1771319</v>
      </c>
      <c r="M72" s="49">
        <f ca="1">SUM(INDIRECT(CONCATENATE("InterveningNaturalFlow!",M$1,$A72)):INDIRECT(CONCATENATE("InterveningNaturalFlow!",M$1,$B72)))</f>
        <v>190753</v>
      </c>
      <c r="N72" s="49">
        <f ca="1">SUM(INDIRECT(CONCATENATE("InterveningNaturalFlow!",N$1,$A72)):INDIRECT(CONCATENATE("InterveningNaturalFlow!",N$1,$B72)))</f>
        <v>768174</v>
      </c>
      <c r="O72" s="49">
        <f ca="1">SUM(INDIRECT(CONCATENATE("InterveningNaturalFlow!",O$1,$A72)):INDIRECT(CONCATENATE("InterveningNaturalFlow!",O$1,$B72)))</f>
        <v>1571010</v>
      </c>
      <c r="P72" s="49">
        <f ca="1">SUM(INDIRECT(CONCATENATE("InterveningNaturalFlow!",P$1,$A72)):INDIRECT(CONCATENATE("InterveningNaturalFlow!",P$1,$B72)))</f>
        <v>675607</v>
      </c>
      <c r="Q72" s="49">
        <f ca="1">SUM(INDIRECT(CONCATENATE("InterveningNaturalFlow!",Q$1,$A72)):INDIRECT(CONCATENATE("InterveningNaturalFlow!",Q$1,$B72)))</f>
        <v>840202</v>
      </c>
      <c r="R72" s="49">
        <f ca="1">SUM(INDIRECT(CONCATENATE("InterveningNaturalFlow!",R$1,$A72)):INDIRECT(CONCATENATE("InterveningNaturalFlow!",R$1,$B72)))</f>
        <v>579049</v>
      </c>
      <c r="S72" s="49">
        <f ca="1">SUM(INDIRECT(CONCATENATE("InterveningNaturalFlow!",S$1,$A72)):INDIRECT(CONCATENATE("InterveningNaturalFlow!",S$1,$B72)))</f>
        <v>195101</v>
      </c>
      <c r="T72" s="49">
        <f ca="1">SUM(INDIRECT(CONCATENATE("InterveningNaturalFlow!",T$1,$A72)):INDIRECT(CONCATENATE("InterveningNaturalFlow!",T$1,$B72)))</f>
        <v>109543</v>
      </c>
      <c r="U72" s="49">
        <f ca="1">SUM(INDIRECT(CONCATENATE("InterveningNaturalFlow!",U$1,$A72)):INDIRECT(CONCATENATE("InterveningNaturalFlow!",U$1,$B72)))</f>
        <v>619808</v>
      </c>
      <c r="V72" s="49">
        <f ca="1">SUM(INDIRECT(CONCATENATE("InterveningNaturalFlow!",V$1,$A72)):INDIRECT(CONCATENATE("InterveningNaturalFlow!",V$1,$B72)))</f>
        <v>742292</v>
      </c>
      <c r="W72" s="49">
        <f ca="1">SUM(INDIRECT(CONCATENATE("InterveningNaturalFlow!",W$1,$A72)):INDIRECT(CONCATENATE("InterveningNaturalFlow!",W$1,$B72)))</f>
        <v>29060</v>
      </c>
      <c r="X72" s="46"/>
      <c r="Y72" s="49">
        <f ca="1">SUM(INDIRECT(CONCATENATE("InterveningNaturalFlow!",Y$1,$A72)):INDIRECT(CONCATENATE("InterveningNaturalFlow!",Y$1,$B72)))</f>
        <v>15911</v>
      </c>
      <c r="Z72" s="49">
        <f ca="1">SUM(INDIRECT(CONCATENATE("InterveningNaturalFlow!",Z$1,$A72)):INDIRECT(CONCATENATE("InterveningNaturalFlow!",Z$1,$B72)))</f>
        <v>77645</v>
      </c>
      <c r="AA72" s="49">
        <f ca="1">SUM(INDIRECT(CONCATENATE("InterveningNaturalFlow!",AA$1,$A72)):INDIRECT(CONCATENATE("InterveningNaturalFlow!",AA$1,$B72)))</f>
        <v>153124</v>
      </c>
      <c r="AB72" s="49">
        <f ca="1">SUM(INDIRECT(CONCATENATE("InterveningNaturalFlow!",AB$1,$A72)):INDIRECT(CONCATENATE("InterveningNaturalFlow!",AB$1,$B72)))</f>
        <v>99748</v>
      </c>
      <c r="AC72" s="49">
        <f ca="1">SUM(INDIRECT(CONCATENATE("InterveningNaturalFlow!",AC$1,$A72)):INDIRECT(CONCATENATE("InterveningNaturalFlow!",AC$1,$B72)))</f>
        <v>179647</v>
      </c>
      <c r="AD72" s="49">
        <f ca="1">SUM(INDIRECT(CONCATENATE("InterveningNaturalFlow!",AD$1,$A72)):INDIRECT(CONCATENATE("InterveningNaturalFlow!",AD$1,$B72)))</f>
        <v>310127</v>
      </c>
      <c r="AE72" s="49">
        <f ca="1">SUM(INDIRECT(CONCATENATE("InterveningNaturalFlow!",AE$1,$A72)):INDIRECT(CONCATENATE("InterveningNaturalFlow!",AE$1,$B72)))</f>
        <v>13365</v>
      </c>
      <c r="AF72" s="49">
        <f ca="1">SUM(INDIRECT(CONCATENATE("InterveningNaturalFlow!",AF$1,$A72)):INDIRECT(CONCATENATE("InterveningNaturalFlow!",AF$1,$B72)))</f>
        <v>185410</v>
      </c>
      <c r="AG72" s="49">
        <f ca="1">SUM(INDIRECT(CONCATENATE("InterveningNaturalFlow!",AG$1,$A72)):INDIRECT(CONCATENATE("InterveningNaturalFlow!",AG$1,$B72)))</f>
        <v>-109453</v>
      </c>
    </row>
    <row r="73" spans="1:33" s="2" customFormat="1" x14ac:dyDescent="0.2">
      <c r="A73" s="43">
        <f t="shared" si="4"/>
        <v>798</v>
      </c>
      <c r="B73" s="43">
        <f t="shared" si="4"/>
        <v>809</v>
      </c>
      <c r="C73" s="44">
        <v>1972</v>
      </c>
      <c r="D73" s="49">
        <f ca="1">SUM(INDIRECT(CONCATENATE("InterveningNaturalFlow!",D$1,$A73)):INDIRECT(CONCATENATE("InterveningNaturalFlow!",D$1,$B73)))</f>
        <v>2008769</v>
      </c>
      <c r="E73" s="49">
        <f ca="1">SUM(INDIRECT(CONCATENATE("InterveningNaturalFlow!",E$1,$A73)):INDIRECT(CONCATENATE("InterveningNaturalFlow!",E$1,$B73)))</f>
        <v>1283707</v>
      </c>
      <c r="F73" s="49">
        <f ca="1">SUM(INDIRECT(CONCATENATE("InterveningNaturalFlow!",F$1,$A73)):INDIRECT(CONCATENATE("InterveningNaturalFlow!",F$1,$B73)))</f>
        <v>138561</v>
      </c>
      <c r="G73" s="49">
        <f ca="1">SUM(INDIRECT(CONCATENATE("InterveningNaturalFlow!",G$1,$A73)):INDIRECT(CONCATENATE("InterveningNaturalFlow!",G$1,$B73)))</f>
        <v>665577</v>
      </c>
      <c r="H73" s="49">
        <f ca="1">SUM(INDIRECT(CONCATENATE("InterveningNaturalFlow!",H$1,$A73)):INDIRECT(CONCATENATE("InterveningNaturalFlow!",H$1,$B73)))</f>
        <v>156326</v>
      </c>
      <c r="I73" s="49">
        <f ca="1">SUM(INDIRECT(CONCATENATE("InterveningNaturalFlow!",I$1,$A73)):INDIRECT(CONCATENATE("InterveningNaturalFlow!",I$1,$B73)))</f>
        <v>694086</v>
      </c>
      <c r="J73" s="49">
        <f ca="1">SUM(INDIRECT(CONCATENATE("InterveningNaturalFlow!",J$1,$A73)):INDIRECT(CONCATENATE("InterveningNaturalFlow!",J$1,$B73)))</f>
        <v>273084</v>
      </c>
      <c r="K73" s="49">
        <f ca="1">SUM(INDIRECT(CONCATENATE("InterveningNaturalFlow!",K$1,$A73)):INDIRECT(CONCATENATE("InterveningNaturalFlow!",K$1,$B73)))</f>
        <v>-244896</v>
      </c>
      <c r="L73" s="49">
        <f ca="1">SUM(INDIRECT(CONCATENATE("InterveningNaturalFlow!",L$1,$A73)):INDIRECT(CONCATENATE("InterveningNaturalFlow!",L$1,$B73)))</f>
        <v>2048083</v>
      </c>
      <c r="M73" s="49">
        <f ca="1">SUM(INDIRECT(CONCATENATE("InterveningNaturalFlow!",M$1,$A73)):INDIRECT(CONCATENATE("InterveningNaturalFlow!",M$1,$B73)))</f>
        <v>181546</v>
      </c>
      <c r="N73" s="49">
        <f ca="1">SUM(INDIRECT(CONCATENATE("InterveningNaturalFlow!",N$1,$A73)):INDIRECT(CONCATENATE("InterveningNaturalFlow!",N$1,$B73)))</f>
        <v>691825</v>
      </c>
      <c r="O73" s="49">
        <f ca="1">SUM(INDIRECT(CONCATENATE("InterveningNaturalFlow!",O$1,$A73)):INDIRECT(CONCATENATE("InterveningNaturalFlow!",O$1,$B73)))</f>
        <v>998235</v>
      </c>
      <c r="P73" s="49">
        <f ca="1">SUM(INDIRECT(CONCATENATE("InterveningNaturalFlow!",P$1,$A73)):INDIRECT(CONCATENATE("InterveningNaturalFlow!",P$1,$B73)))</f>
        <v>395111</v>
      </c>
      <c r="Q73" s="49">
        <f ca="1">SUM(INDIRECT(CONCATENATE("InterveningNaturalFlow!",Q$1,$A73)):INDIRECT(CONCATENATE("InterveningNaturalFlow!",Q$1,$B73)))</f>
        <v>804050</v>
      </c>
      <c r="R73" s="49">
        <f ca="1">SUM(INDIRECT(CONCATENATE("InterveningNaturalFlow!",R$1,$A73)):INDIRECT(CONCATENATE("InterveningNaturalFlow!",R$1,$B73)))</f>
        <v>467394</v>
      </c>
      <c r="S73" s="49">
        <f ca="1">SUM(INDIRECT(CONCATENATE("InterveningNaturalFlow!",S$1,$A73)):INDIRECT(CONCATENATE("InterveningNaturalFlow!",S$1,$B73)))</f>
        <v>160882</v>
      </c>
      <c r="T73" s="49">
        <f ca="1">SUM(INDIRECT(CONCATENATE("InterveningNaturalFlow!",T$1,$A73)):INDIRECT(CONCATENATE("InterveningNaturalFlow!",T$1,$B73)))</f>
        <v>101824</v>
      </c>
      <c r="U73" s="49">
        <f ca="1">SUM(INDIRECT(CONCATENATE("InterveningNaturalFlow!",U$1,$A73)):INDIRECT(CONCATENATE("InterveningNaturalFlow!",U$1,$B73)))</f>
        <v>587070</v>
      </c>
      <c r="V73" s="49">
        <f ca="1">SUM(INDIRECT(CONCATENATE("InterveningNaturalFlow!",V$1,$A73)):INDIRECT(CONCATENATE("InterveningNaturalFlow!",V$1,$B73)))</f>
        <v>689759</v>
      </c>
      <c r="W73" s="49">
        <f ca="1">SUM(INDIRECT(CONCATENATE("InterveningNaturalFlow!",W$1,$A73)):INDIRECT(CONCATENATE("InterveningNaturalFlow!",W$1,$B73)))</f>
        <v>297447</v>
      </c>
      <c r="X73" s="46"/>
      <c r="Y73" s="49">
        <f ca="1">SUM(INDIRECT(CONCATENATE("InterveningNaturalFlow!",Y$1,$A73)):INDIRECT(CONCATENATE("InterveningNaturalFlow!",Y$1,$B73)))</f>
        <v>19350</v>
      </c>
      <c r="Z73" s="49">
        <f ca="1">SUM(INDIRECT(CONCATENATE("InterveningNaturalFlow!",Z$1,$A73)):INDIRECT(CONCATENATE("InterveningNaturalFlow!",Z$1,$B73)))</f>
        <v>132584</v>
      </c>
      <c r="AA73" s="49">
        <f ca="1">SUM(INDIRECT(CONCATENATE("InterveningNaturalFlow!",AA$1,$A73)):INDIRECT(CONCATENATE("InterveningNaturalFlow!",AA$1,$B73)))</f>
        <v>76961</v>
      </c>
      <c r="AB73" s="49">
        <f ca="1">SUM(INDIRECT(CONCATENATE("InterveningNaturalFlow!",AB$1,$A73)):INDIRECT(CONCATENATE("InterveningNaturalFlow!",AB$1,$B73)))</f>
        <v>126915</v>
      </c>
      <c r="AC73" s="49">
        <f ca="1">SUM(INDIRECT(CONCATENATE("InterveningNaturalFlow!",AC$1,$A73)):INDIRECT(CONCATENATE("InterveningNaturalFlow!",AC$1,$B73)))</f>
        <v>21941</v>
      </c>
      <c r="AD73" s="49">
        <f ca="1">SUM(INDIRECT(CONCATENATE("InterveningNaturalFlow!",AD$1,$A73)):INDIRECT(CONCATENATE("InterveningNaturalFlow!",AD$1,$B73)))</f>
        <v>343048</v>
      </c>
      <c r="AE73" s="49">
        <f ca="1">SUM(INDIRECT(CONCATENATE("InterveningNaturalFlow!",AE$1,$A73)):INDIRECT(CONCATENATE("InterveningNaturalFlow!",AE$1,$B73)))</f>
        <v>4758</v>
      </c>
      <c r="AF73" s="49">
        <f ca="1">SUM(INDIRECT(CONCATENATE("InterveningNaturalFlow!",AF$1,$A73)):INDIRECT(CONCATENATE("InterveningNaturalFlow!",AF$1,$B73)))</f>
        <v>40520</v>
      </c>
      <c r="AG73" s="49">
        <f ca="1">SUM(INDIRECT(CONCATENATE("InterveningNaturalFlow!",AG$1,$A73)):INDIRECT(CONCATENATE("InterveningNaturalFlow!",AG$1,$B73)))</f>
        <v>-65105</v>
      </c>
    </row>
    <row r="74" spans="1:33" s="2" customFormat="1" x14ac:dyDescent="0.2">
      <c r="A74" s="43">
        <f t="shared" si="4"/>
        <v>810</v>
      </c>
      <c r="B74" s="43">
        <f t="shared" si="4"/>
        <v>821</v>
      </c>
      <c r="C74" s="44">
        <v>1973</v>
      </c>
      <c r="D74" s="49">
        <f ca="1">SUM(INDIRECT(CONCATENATE("InterveningNaturalFlow!",D$1,$A74)):INDIRECT(CONCATENATE("InterveningNaturalFlow!",D$1,$B74)))</f>
        <v>2380085</v>
      </c>
      <c r="E74" s="49">
        <f ca="1">SUM(INDIRECT(CONCATENATE("InterveningNaturalFlow!",E$1,$A74)):INDIRECT(CONCATENATE("InterveningNaturalFlow!",E$1,$B74)))</f>
        <v>1604943</v>
      </c>
      <c r="F74" s="49">
        <f ca="1">SUM(INDIRECT(CONCATENATE("InterveningNaturalFlow!",F$1,$A74)):INDIRECT(CONCATENATE("InterveningNaturalFlow!",F$1,$B74)))</f>
        <v>147552</v>
      </c>
      <c r="G74" s="49">
        <f ca="1">SUM(INDIRECT(CONCATENATE("InterveningNaturalFlow!",G$1,$A74)):INDIRECT(CONCATENATE("InterveningNaturalFlow!",G$1,$B74)))</f>
        <v>956763</v>
      </c>
      <c r="H74" s="49">
        <f ca="1">SUM(INDIRECT(CONCATENATE("InterveningNaturalFlow!",H$1,$A74)):INDIRECT(CONCATENATE("InterveningNaturalFlow!",H$1,$B74)))</f>
        <v>286008</v>
      </c>
      <c r="I74" s="49">
        <f ca="1">SUM(INDIRECT(CONCATENATE("InterveningNaturalFlow!",I$1,$A74)):INDIRECT(CONCATENATE("InterveningNaturalFlow!",I$1,$B74)))</f>
        <v>1402843</v>
      </c>
      <c r="J74" s="49">
        <f ca="1">SUM(INDIRECT(CONCATENATE("InterveningNaturalFlow!",J$1,$A74)):INDIRECT(CONCATENATE("InterveningNaturalFlow!",J$1,$B74)))</f>
        <v>1390453</v>
      </c>
      <c r="K74" s="49">
        <f ca="1">SUM(INDIRECT(CONCATENATE("InterveningNaturalFlow!",K$1,$A74)):INDIRECT(CONCATENATE("InterveningNaturalFlow!",K$1,$B74)))</f>
        <v>-45949</v>
      </c>
      <c r="L74" s="49">
        <f ca="1">SUM(INDIRECT(CONCATENATE("InterveningNaturalFlow!",L$1,$A74)):INDIRECT(CONCATENATE("InterveningNaturalFlow!",L$1,$B74)))</f>
        <v>1205774</v>
      </c>
      <c r="M74" s="49">
        <f ca="1">SUM(INDIRECT(CONCATENATE("InterveningNaturalFlow!",M$1,$A74)):INDIRECT(CONCATENATE("InterveningNaturalFlow!",M$1,$B74)))</f>
        <v>204218</v>
      </c>
      <c r="N74" s="49">
        <f ca="1">SUM(INDIRECT(CONCATENATE("InterveningNaturalFlow!",N$1,$A74)):INDIRECT(CONCATENATE("InterveningNaturalFlow!",N$1,$B74)))</f>
        <v>795693</v>
      </c>
      <c r="O74" s="49">
        <f ca="1">SUM(INDIRECT(CONCATENATE("InterveningNaturalFlow!",O$1,$A74)):INDIRECT(CONCATENATE("InterveningNaturalFlow!",O$1,$B74)))</f>
        <v>1317064</v>
      </c>
      <c r="P74" s="49">
        <f ca="1">SUM(INDIRECT(CONCATENATE("InterveningNaturalFlow!",P$1,$A74)):INDIRECT(CONCATENATE("InterveningNaturalFlow!",P$1,$B74)))</f>
        <v>558495</v>
      </c>
      <c r="Q74" s="49">
        <f ca="1">SUM(INDIRECT(CONCATENATE("InterveningNaturalFlow!",Q$1,$A74)):INDIRECT(CONCATENATE("InterveningNaturalFlow!",Q$1,$B74)))</f>
        <v>1076553</v>
      </c>
      <c r="R74" s="49">
        <f ca="1">SUM(INDIRECT(CONCATENATE("InterveningNaturalFlow!",R$1,$A74)):INDIRECT(CONCATENATE("InterveningNaturalFlow!",R$1,$B74)))</f>
        <v>604390</v>
      </c>
      <c r="S74" s="49">
        <f ca="1">SUM(INDIRECT(CONCATENATE("InterveningNaturalFlow!",S$1,$A74)):INDIRECT(CONCATENATE("InterveningNaturalFlow!",S$1,$B74)))</f>
        <v>559397</v>
      </c>
      <c r="T74" s="49">
        <f ca="1">SUM(INDIRECT(CONCATENATE("InterveningNaturalFlow!",T$1,$A74)):INDIRECT(CONCATENATE("InterveningNaturalFlow!",T$1,$B74)))</f>
        <v>227519</v>
      </c>
      <c r="U74" s="49">
        <f ca="1">SUM(INDIRECT(CONCATENATE("InterveningNaturalFlow!",U$1,$A74)):INDIRECT(CONCATENATE("InterveningNaturalFlow!",U$1,$B74)))</f>
        <v>2085323</v>
      </c>
      <c r="V74" s="49">
        <f ca="1">SUM(INDIRECT(CONCATENATE("InterveningNaturalFlow!",V$1,$A74)):INDIRECT(CONCATENATE("InterveningNaturalFlow!",V$1,$B74)))</f>
        <v>2037318</v>
      </c>
      <c r="W74" s="49">
        <f ca="1">SUM(INDIRECT(CONCATENATE("InterveningNaturalFlow!",W$1,$A74)):INDIRECT(CONCATENATE("InterveningNaturalFlow!",W$1,$B74)))</f>
        <v>476934</v>
      </c>
      <c r="X74" s="46"/>
      <c r="Y74" s="49">
        <f ca="1">SUM(INDIRECT(CONCATENATE("InterveningNaturalFlow!",Y$1,$A74)):INDIRECT(CONCATENATE("InterveningNaturalFlow!",Y$1,$B74)))</f>
        <v>31416</v>
      </c>
      <c r="Z74" s="49">
        <f ca="1">SUM(INDIRECT(CONCATENATE("InterveningNaturalFlow!",Z$1,$A74)):INDIRECT(CONCATENATE("InterveningNaturalFlow!",Z$1,$B74)))</f>
        <v>815880</v>
      </c>
      <c r="AA74" s="49">
        <f ca="1">SUM(INDIRECT(CONCATENATE("InterveningNaturalFlow!",AA$1,$A74)):INDIRECT(CONCATENATE("InterveningNaturalFlow!",AA$1,$B74)))</f>
        <v>274377</v>
      </c>
      <c r="AB74" s="49">
        <f ca="1">SUM(INDIRECT(CONCATENATE("InterveningNaturalFlow!",AB$1,$A74)):INDIRECT(CONCATENATE("InterveningNaturalFlow!",AB$1,$B74)))</f>
        <v>321014</v>
      </c>
      <c r="AC74" s="49">
        <f ca="1">SUM(INDIRECT(CONCATENATE("InterveningNaturalFlow!",AC$1,$A74)):INDIRECT(CONCATENATE("InterveningNaturalFlow!",AC$1,$B74)))</f>
        <v>190504</v>
      </c>
      <c r="AD74" s="49">
        <f ca="1">SUM(INDIRECT(CONCATENATE("InterveningNaturalFlow!",AD$1,$A74)):INDIRECT(CONCATENATE("InterveningNaturalFlow!",AD$1,$B74)))</f>
        <v>198924</v>
      </c>
      <c r="AE74" s="49">
        <f ca="1">SUM(INDIRECT(CONCATENATE("InterveningNaturalFlow!",AE$1,$A74)):INDIRECT(CONCATENATE("InterveningNaturalFlow!",AE$1,$B74)))</f>
        <v>162475</v>
      </c>
      <c r="AF74" s="49">
        <f ca="1">SUM(INDIRECT(CONCATENATE("InterveningNaturalFlow!",AF$1,$A74)):INDIRECT(CONCATENATE("InterveningNaturalFlow!",AF$1,$B74)))</f>
        <v>-76674</v>
      </c>
      <c r="AG74" s="49">
        <f ca="1">SUM(INDIRECT(CONCATENATE("InterveningNaturalFlow!",AG$1,$A74)):INDIRECT(CONCATENATE("InterveningNaturalFlow!",AG$1,$B74)))</f>
        <v>-6818</v>
      </c>
    </row>
    <row r="75" spans="1:33" s="2" customFormat="1" x14ac:dyDescent="0.2">
      <c r="A75" s="43">
        <f t="shared" ref="A75:B90" si="5">A74+12</f>
        <v>822</v>
      </c>
      <c r="B75" s="43">
        <f t="shared" si="5"/>
        <v>833</v>
      </c>
      <c r="C75" s="44">
        <v>1974</v>
      </c>
      <c r="D75" s="49">
        <f ca="1">SUM(INDIRECT(CONCATENATE("InterveningNaturalFlow!",D$1,$A75)):INDIRECT(CONCATENATE("InterveningNaturalFlow!",D$1,$B75)))</f>
        <v>2365929</v>
      </c>
      <c r="E75" s="49">
        <f ca="1">SUM(INDIRECT(CONCATENATE("InterveningNaturalFlow!",E$1,$A75)):INDIRECT(CONCATENATE("InterveningNaturalFlow!",E$1,$B75)))</f>
        <v>1257514</v>
      </c>
      <c r="F75" s="49">
        <f ca="1">SUM(INDIRECT(CONCATENATE("InterveningNaturalFlow!",F$1,$A75)):INDIRECT(CONCATENATE("InterveningNaturalFlow!",F$1,$B75)))</f>
        <v>112984</v>
      </c>
      <c r="G75" s="49">
        <f ca="1">SUM(INDIRECT(CONCATENATE("InterveningNaturalFlow!",G$1,$A75)):INDIRECT(CONCATENATE("InterveningNaturalFlow!",G$1,$B75)))</f>
        <v>697885</v>
      </c>
      <c r="H75" s="49">
        <f ca="1">SUM(INDIRECT(CONCATENATE("InterveningNaturalFlow!",H$1,$A75)):INDIRECT(CONCATENATE("InterveningNaturalFlow!",H$1,$B75)))</f>
        <v>238342</v>
      </c>
      <c r="I75" s="49">
        <f ca="1">SUM(INDIRECT(CONCATENATE("InterveningNaturalFlow!",I$1,$A75)):INDIRECT(CONCATENATE("InterveningNaturalFlow!",I$1,$B75)))</f>
        <v>1002986</v>
      </c>
      <c r="J75" s="49">
        <f ca="1">SUM(INDIRECT(CONCATENATE("InterveningNaturalFlow!",J$1,$A75)):INDIRECT(CONCATENATE("InterveningNaturalFlow!",J$1,$B75)))</f>
        <v>507637</v>
      </c>
      <c r="K75" s="49">
        <f ca="1">SUM(INDIRECT(CONCATENATE("InterveningNaturalFlow!",K$1,$A75)):INDIRECT(CONCATENATE("InterveningNaturalFlow!",K$1,$B75)))</f>
        <v>-243916</v>
      </c>
      <c r="L75" s="49">
        <f ca="1">SUM(INDIRECT(CONCATENATE("InterveningNaturalFlow!",L$1,$A75)):INDIRECT(CONCATENATE("InterveningNaturalFlow!",L$1,$B75)))</f>
        <v>1572702</v>
      </c>
      <c r="M75" s="49">
        <f ca="1">SUM(INDIRECT(CONCATENATE("InterveningNaturalFlow!",M$1,$A75)):INDIRECT(CONCATENATE("InterveningNaturalFlow!",M$1,$B75)))</f>
        <v>136023</v>
      </c>
      <c r="N75" s="49">
        <f ca="1">SUM(INDIRECT(CONCATENATE("InterveningNaturalFlow!",N$1,$A75)):INDIRECT(CONCATENATE("InterveningNaturalFlow!",N$1,$B75)))</f>
        <v>571426</v>
      </c>
      <c r="O75" s="49">
        <f ca="1">SUM(INDIRECT(CONCATENATE("InterveningNaturalFlow!",O$1,$A75)):INDIRECT(CONCATENATE("InterveningNaturalFlow!",O$1,$B75)))</f>
        <v>1516206</v>
      </c>
      <c r="P75" s="49">
        <f ca="1">SUM(INDIRECT(CONCATENATE("InterveningNaturalFlow!",P$1,$A75)):INDIRECT(CONCATENATE("InterveningNaturalFlow!",P$1,$B75)))</f>
        <v>575497</v>
      </c>
      <c r="Q75" s="49">
        <f ca="1">SUM(INDIRECT(CONCATENATE("InterveningNaturalFlow!",Q$1,$A75)):INDIRECT(CONCATENATE("InterveningNaturalFlow!",Q$1,$B75)))</f>
        <v>702521</v>
      </c>
      <c r="R75" s="49">
        <f ca="1">SUM(INDIRECT(CONCATENATE("InterveningNaturalFlow!",R$1,$A75)):INDIRECT(CONCATENATE("InterveningNaturalFlow!",R$1,$B75)))</f>
        <v>558857</v>
      </c>
      <c r="S75" s="49">
        <f ca="1">SUM(INDIRECT(CONCATENATE("InterveningNaturalFlow!",S$1,$A75)):INDIRECT(CONCATENATE("InterveningNaturalFlow!",S$1,$B75)))</f>
        <v>380853</v>
      </c>
      <c r="T75" s="49">
        <f ca="1">SUM(INDIRECT(CONCATENATE("InterveningNaturalFlow!",T$1,$A75)):INDIRECT(CONCATENATE("InterveningNaturalFlow!",T$1,$B75)))</f>
        <v>117657</v>
      </c>
      <c r="U75" s="49">
        <f ca="1">SUM(INDIRECT(CONCATENATE("InterveningNaturalFlow!",U$1,$A75)):INDIRECT(CONCATENATE("InterveningNaturalFlow!",U$1,$B75)))</f>
        <v>541161</v>
      </c>
      <c r="V75" s="49">
        <f ca="1">SUM(INDIRECT(CONCATENATE("InterveningNaturalFlow!",V$1,$A75)):INDIRECT(CONCATENATE("InterveningNaturalFlow!",V$1,$B75)))</f>
        <v>381039</v>
      </c>
      <c r="W75" s="49">
        <f ca="1">SUM(INDIRECT(CONCATENATE("InterveningNaturalFlow!",W$1,$A75)):INDIRECT(CONCATENATE("InterveningNaturalFlow!",W$1,$B75)))</f>
        <v>-27624</v>
      </c>
      <c r="X75" s="46"/>
      <c r="Y75" s="49">
        <f ca="1">SUM(INDIRECT(CONCATENATE("InterveningNaturalFlow!",Y$1,$A75)):INDIRECT(CONCATENATE("InterveningNaturalFlow!",Y$1,$B75)))</f>
        <v>10720</v>
      </c>
      <c r="Z75" s="49">
        <f ca="1">SUM(INDIRECT(CONCATENATE("InterveningNaturalFlow!",Z$1,$A75)):INDIRECT(CONCATENATE("InterveningNaturalFlow!",Z$1,$B75)))</f>
        <v>28258</v>
      </c>
      <c r="AA75" s="49">
        <f ca="1">SUM(INDIRECT(CONCATENATE("InterveningNaturalFlow!",AA$1,$A75)):INDIRECT(CONCATENATE("InterveningNaturalFlow!",AA$1,$B75)))</f>
        <v>193485</v>
      </c>
      <c r="AB75" s="49">
        <f ca="1">SUM(INDIRECT(CONCATENATE("InterveningNaturalFlow!",AB$1,$A75)):INDIRECT(CONCATENATE("InterveningNaturalFlow!",AB$1,$B75)))</f>
        <v>90477</v>
      </c>
      <c r="AC75" s="49">
        <f ca="1">SUM(INDIRECT(CONCATENATE("InterveningNaturalFlow!",AC$1,$A75)):INDIRECT(CONCATENATE("InterveningNaturalFlow!",AC$1,$B75)))</f>
        <v>307553</v>
      </c>
      <c r="AD75" s="49">
        <f ca="1">SUM(INDIRECT(CONCATENATE("InterveningNaturalFlow!",AD$1,$A75)):INDIRECT(CONCATENATE("InterveningNaturalFlow!",AD$1,$B75)))</f>
        <v>156671</v>
      </c>
      <c r="AE75" s="49">
        <f ca="1">SUM(INDIRECT(CONCATENATE("InterveningNaturalFlow!",AE$1,$A75)):INDIRECT(CONCATENATE("InterveningNaturalFlow!",AE$1,$B75)))</f>
        <v>2670</v>
      </c>
      <c r="AF75" s="49">
        <f ca="1">SUM(INDIRECT(CONCATENATE("InterveningNaturalFlow!",AF$1,$A75)):INDIRECT(CONCATENATE("InterveningNaturalFlow!",AF$1,$B75)))</f>
        <v>-65038</v>
      </c>
      <c r="AG75" s="49">
        <f ca="1">SUM(INDIRECT(CONCATENATE("InterveningNaturalFlow!",AG$1,$A75)):INDIRECT(CONCATENATE("InterveningNaturalFlow!",AG$1,$B75)))</f>
        <v>-33566</v>
      </c>
    </row>
    <row r="76" spans="1:33" s="2" customFormat="1" x14ac:dyDescent="0.2">
      <c r="A76" s="43">
        <f t="shared" si="5"/>
        <v>834</v>
      </c>
      <c r="B76" s="43">
        <f t="shared" si="5"/>
        <v>845</v>
      </c>
      <c r="C76" s="44">
        <v>1975</v>
      </c>
      <c r="D76" s="49">
        <f ca="1">SUM(INDIRECT(CONCATENATE("InterveningNaturalFlow!",D$1,$A76)):INDIRECT(CONCATENATE("InterveningNaturalFlow!",D$1,$B76)))</f>
        <v>2172743</v>
      </c>
      <c r="E76" s="49">
        <f ca="1">SUM(INDIRECT(CONCATENATE("InterveningNaturalFlow!",E$1,$A76)):INDIRECT(CONCATENATE("InterveningNaturalFlow!",E$1,$B76)))</f>
        <v>1549353</v>
      </c>
      <c r="F76" s="49">
        <f ca="1">SUM(INDIRECT(CONCATENATE("InterveningNaturalFlow!",F$1,$A76)):INDIRECT(CONCATENATE("InterveningNaturalFlow!",F$1,$B76)))</f>
        <v>130067</v>
      </c>
      <c r="G76" s="49">
        <f ca="1">SUM(INDIRECT(CONCATENATE("InterveningNaturalFlow!",G$1,$A76)):INDIRECT(CONCATENATE("InterveningNaturalFlow!",G$1,$B76)))</f>
        <v>1008256</v>
      </c>
      <c r="H76" s="49">
        <f ca="1">SUM(INDIRECT(CONCATENATE("InterveningNaturalFlow!",H$1,$A76)):INDIRECT(CONCATENATE("InterveningNaturalFlow!",H$1,$B76)))</f>
        <v>275996</v>
      </c>
      <c r="I76" s="49">
        <f ca="1">SUM(INDIRECT(CONCATENATE("InterveningNaturalFlow!",I$1,$A76)):INDIRECT(CONCATENATE("InterveningNaturalFlow!",I$1,$B76)))</f>
        <v>1040918</v>
      </c>
      <c r="J76" s="49">
        <f ca="1">SUM(INDIRECT(CONCATENATE("InterveningNaturalFlow!",J$1,$A76)):INDIRECT(CONCATENATE("InterveningNaturalFlow!",J$1,$B76)))</f>
        <v>1077731</v>
      </c>
      <c r="K76" s="49">
        <f ca="1">SUM(INDIRECT(CONCATENATE("InterveningNaturalFlow!",K$1,$A76)):INDIRECT(CONCATENATE("InterveningNaturalFlow!",K$1,$B76)))</f>
        <v>-185589</v>
      </c>
      <c r="L76" s="49">
        <f ca="1">SUM(INDIRECT(CONCATENATE("InterveningNaturalFlow!",L$1,$A76)):INDIRECT(CONCATENATE("InterveningNaturalFlow!",L$1,$B76)))</f>
        <v>1433035</v>
      </c>
      <c r="M76" s="49">
        <f ca="1">SUM(INDIRECT(CONCATENATE("InterveningNaturalFlow!",M$1,$A76)):INDIRECT(CONCATENATE("InterveningNaturalFlow!",M$1,$B76)))</f>
        <v>125815</v>
      </c>
      <c r="N76" s="49">
        <f ca="1">SUM(INDIRECT(CONCATENATE("InterveningNaturalFlow!",N$1,$A76)):INDIRECT(CONCATENATE("InterveningNaturalFlow!",N$1,$B76)))</f>
        <v>731951</v>
      </c>
      <c r="O76" s="49">
        <f ca="1">SUM(INDIRECT(CONCATENATE("InterveningNaturalFlow!",O$1,$A76)):INDIRECT(CONCATENATE("InterveningNaturalFlow!",O$1,$B76)))</f>
        <v>1299600</v>
      </c>
      <c r="P76" s="49">
        <f ca="1">SUM(INDIRECT(CONCATENATE("InterveningNaturalFlow!",P$1,$A76)):INDIRECT(CONCATENATE("InterveningNaturalFlow!",P$1,$B76)))</f>
        <v>467811</v>
      </c>
      <c r="Q76" s="49">
        <f ca="1">SUM(INDIRECT(CONCATENATE("InterveningNaturalFlow!",Q$1,$A76)):INDIRECT(CONCATENATE("InterveningNaturalFlow!",Q$1,$B76)))</f>
        <v>966018</v>
      </c>
      <c r="R76" s="49">
        <f ca="1">SUM(INDIRECT(CONCATENATE("InterveningNaturalFlow!",R$1,$A76)):INDIRECT(CONCATENATE("InterveningNaturalFlow!",R$1,$B76)))</f>
        <v>595297</v>
      </c>
      <c r="S76" s="49">
        <f ca="1">SUM(INDIRECT(CONCATENATE("InterveningNaturalFlow!",S$1,$A76)):INDIRECT(CONCATENATE("InterveningNaturalFlow!",S$1,$B76)))</f>
        <v>679580</v>
      </c>
      <c r="T76" s="49">
        <f ca="1">SUM(INDIRECT(CONCATENATE("InterveningNaturalFlow!",T$1,$A76)):INDIRECT(CONCATENATE("InterveningNaturalFlow!",T$1,$B76)))</f>
        <v>175366</v>
      </c>
      <c r="U76" s="49">
        <f ca="1">SUM(INDIRECT(CONCATENATE("InterveningNaturalFlow!",U$1,$A76)):INDIRECT(CONCATENATE("InterveningNaturalFlow!",U$1,$B76)))</f>
        <v>1557345</v>
      </c>
      <c r="V76" s="49">
        <f ca="1">SUM(INDIRECT(CONCATENATE("InterveningNaturalFlow!",V$1,$A76)):INDIRECT(CONCATENATE("InterveningNaturalFlow!",V$1,$B76)))</f>
        <v>1200457</v>
      </c>
      <c r="W76" s="49">
        <f ca="1">SUM(INDIRECT(CONCATENATE("InterveningNaturalFlow!",W$1,$A76)):INDIRECT(CONCATENATE("InterveningNaturalFlow!",W$1,$B76)))</f>
        <v>264191</v>
      </c>
      <c r="X76" s="46"/>
      <c r="Y76" s="49">
        <f ca="1">SUM(INDIRECT(CONCATENATE("InterveningNaturalFlow!",Y$1,$A76)):INDIRECT(CONCATENATE("InterveningNaturalFlow!",Y$1,$B76)))</f>
        <v>18621</v>
      </c>
      <c r="Z76" s="49">
        <f ca="1">SUM(INDIRECT(CONCATENATE("InterveningNaturalFlow!",Z$1,$A76)):INDIRECT(CONCATENATE("InterveningNaturalFlow!",Z$1,$B76)))</f>
        <v>112434</v>
      </c>
      <c r="AA76" s="49">
        <f ca="1">SUM(INDIRECT(CONCATENATE("InterveningNaturalFlow!",AA$1,$A76)):INDIRECT(CONCATENATE("InterveningNaturalFlow!",AA$1,$B76)))</f>
        <v>142644</v>
      </c>
      <c r="AB76" s="49">
        <f ca="1">SUM(INDIRECT(CONCATENATE("InterveningNaturalFlow!",AB$1,$A76)):INDIRECT(CONCATENATE("InterveningNaturalFlow!",AB$1,$B76)))</f>
        <v>111209</v>
      </c>
      <c r="AC76" s="49">
        <f ca="1">SUM(INDIRECT(CONCATENATE("InterveningNaturalFlow!",AC$1,$A76)):INDIRECT(CONCATENATE("InterveningNaturalFlow!",AC$1,$B76)))</f>
        <v>475526</v>
      </c>
      <c r="AD76" s="49">
        <f ca="1">SUM(INDIRECT(CONCATENATE("InterveningNaturalFlow!",AD$1,$A76)):INDIRECT(CONCATENATE("InterveningNaturalFlow!",AD$1,$B76)))</f>
        <v>5132</v>
      </c>
      <c r="AE76" s="49">
        <f ca="1">SUM(INDIRECT(CONCATENATE("InterveningNaturalFlow!",AE$1,$A76)):INDIRECT(CONCATENATE("InterveningNaturalFlow!",AE$1,$B76)))</f>
        <v>1486</v>
      </c>
      <c r="AF76" s="49">
        <f ca="1">SUM(INDIRECT(CONCATENATE("InterveningNaturalFlow!",AF$1,$A76)):INDIRECT(CONCATENATE("InterveningNaturalFlow!",AF$1,$B76)))</f>
        <v>25007</v>
      </c>
      <c r="AG76" s="49">
        <f ca="1">SUM(INDIRECT(CONCATENATE("InterveningNaturalFlow!",AG$1,$A76)):INDIRECT(CONCATENATE("InterveningNaturalFlow!",AG$1,$B76)))</f>
        <v>-78391</v>
      </c>
    </row>
    <row r="77" spans="1:33" s="2" customFormat="1" x14ac:dyDescent="0.2">
      <c r="A77" s="43">
        <f t="shared" si="5"/>
        <v>846</v>
      </c>
      <c r="B77" s="43">
        <f t="shared" si="5"/>
        <v>857</v>
      </c>
      <c r="C77" s="44">
        <v>1976</v>
      </c>
      <c r="D77" s="49">
        <f ca="1">SUM(INDIRECT(CONCATENATE("InterveningNaturalFlow!",D$1,$A77)):INDIRECT(CONCATENATE("InterveningNaturalFlow!",D$1,$B77)))</f>
        <v>1697608</v>
      </c>
      <c r="E77" s="49">
        <f ca="1">SUM(INDIRECT(CONCATENATE("InterveningNaturalFlow!",E$1,$A77)):INDIRECT(CONCATENATE("InterveningNaturalFlow!",E$1,$B77)))</f>
        <v>1226255</v>
      </c>
      <c r="F77" s="49">
        <f ca="1">SUM(INDIRECT(CONCATENATE("InterveningNaturalFlow!",F$1,$A77)):INDIRECT(CONCATENATE("InterveningNaturalFlow!",F$1,$B77)))</f>
        <v>121718</v>
      </c>
      <c r="G77" s="49">
        <f ca="1">SUM(INDIRECT(CONCATENATE("InterveningNaturalFlow!",G$1,$A77)):INDIRECT(CONCATENATE("InterveningNaturalFlow!",G$1,$B77)))</f>
        <v>621489</v>
      </c>
      <c r="H77" s="49">
        <f ca="1">SUM(INDIRECT(CONCATENATE("InterveningNaturalFlow!",H$1,$A77)):INDIRECT(CONCATENATE("InterveningNaturalFlow!",H$1,$B77)))</f>
        <v>154897</v>
      </c>
      <c r="I77" s="49">
        <f ca="1">SUM(INDIRECT(CONCATENATE("InterveningNaturalFlow!",I$1,$A77)):INDIRECT(CONCATENATE("InterveningNaturalFlow!",I$1,$B77)))</f>
        <v>755021</v>
      </c>
      <c r="J77" s="49">
        <f ca="1">SUM(INDIRECT(CONCATENATE("InterveningNaturalFlow!",J$1,$A77)):INDIRECT(CONCATENATE("InterveningNaturalFlow!",J$1,$B77)))</f>
        <v>563562</v>
      </c>
      <c r="K77" s="49">
        <f ca="1">SUM(INDIRECT(CONCATENATE("InterveningNaturalFlow!",K$1,$A77)):INDIRECT(CONCATENATE("InterveningNaturalFlow!",K$1,$B77)))</f>
        <v>-272844</v>
      </c>
      <c r="L77" s="49">
        <f ca="1">SUM(INDIRECT(CONCATENATE("InterveningNaturalFlow!",L$1,$A77)):INDIRECT(CONCATENATE("InterveningNaturalFlow!",L$1,$B77)))</f>
        <v>1574649</v>
      </c>
      <c r="M77" s="49">
        <f ca="1">SUM(INDIRECT(CONCATENATE("InterveningNaturalFlow!",M$1,$A77)):INDIRECT(CONCATENATE("InterveningNaturalFlow!",M$1,$B77)))</f>
        <v>127783</v>
      </c>
      <c r="N77" s="49">
        <f ca="1">SUM(INDIRECT(CONCATENATE("InterveningNaturalFlow!",N$1,$A77)):INDIRECT(CONCATENATE("InterveningNaturalFlow!",N$1,$B77)))</f>
        <v>395049</v>
      </c>
      <c r="O77" s="49">
        <f ca="1">SUM(INDIRECT(CONCATENATE("InterveningNaturalFlow!",O$1,$A77)):INDIRECT(CONCATENATE("InterveningNaturalFlow!",O$1,$B77)))</f>
        <v>908340</v>
      </c>
      <c r="P77" s="49">
        <f ca="1">SUM(INDIRECT(CONCATENATE("InterveningNaturalFlow!",P$1,$A77)):INDIRECT(CONCATENATE("InterveningNaturalFlow!",P$1,$B77)))</f>
        <v>416070</v>
      </c>
      <c r="Q77" s="49">
        <f ca="1">SUM(INDIRECT(CONCATENATE("InterveningNaturalFlow!",Q$1,$A77)):INDIRECT(CONCATENATE("InterveningNaturalFlow!",Q$1,$B77)))</f>
        <v>566314</v>
      </c>
      <c r="R77" s="49">
        <f ca="1">SUM(INDIRECT(CONCATENATE("InterveningNaturalFlow!",R$1,$A77)):INDIRECT(CONCATENATE("InterveningNaturalFlow!",R$1,$B77)))</f>
        <v>434855</v>
      </c>
      <c r="S77" s="49">
        <f ca="1">SUM(INDIRECT(CONCATENATE("InterveningNaturalFlow!",S$1,$A77)):INDIRECT(CONCATENATE("InterveningNaturalFlow!",S$1,$B77)))</f>
        <v>233147</v>
      </c>
      <c r="T77" s="49">
        <f ca="1">SUM(INDIRECT(CONCATENATE("InterveningNaturalFlow!",T$1,$A77)):INDIRECT(CONCATENATE("InterveningNaturalFlow!",T$1,$B77)))</f>
        <v>74771</v>
      </c>
      <c r="U77" s="49">
        <f ca="1">SUM(INDIRECT(CONCATENATE("InterveningNaturalFlow!",U$1,$A77)):INDIRECT(CONCATENATE("InterveningNaturalFlow!",U$1,$B77)))</f>
        <v>828907</v>
      </c>
      <c r="V77" s="49">
        <f ca="1">SUM(INDIRECT(CONCATENATE("InterveningNaturalFlow!",V$1,$A77)):INDIRECT(CONCATENATE("InterveningNaturalFlow!",V$1,$B77)))</f>
        <v>536789</v>
      </c>
      <c r="W77" s="49">
        <f ca="1">SUM(INDIRECT(CONCATENATE("InterveningNaturalFlow!",W$1,$A77)):INDIRECT(CONCATENATE("InterveningNaturalFlow!",W$1,$B77)))</f>
        <v>236784</v>
      </c>
      <c r="X77" s="46"/>
      <c r="Y77" s="49">
        <f ca="1">SUM(INDIRECT(CONCATENATE("InterveningNaturalFlow!",Y$1,$A77)):INDIRECT(CONCATENATE("InterveningNaturalFlow!",Y$1,$B77)))</f>
        <v>11894</v>
      </c>
      <c r="Z77" s="49">
        <f ca="1">SUM(INDIRECT(CONCATENATE("InterveningNaturalFlow!",Z$1,$A77)):INDIRECT(CONCATENATE("InterveningNaturalFlow!",Z$1,$B77)))</f>
        <v>107561</v>
      </c>
      <c r="AA77" s="49">
        <f ca="1">SUM(INDIRECT(CONCATENATE("InterveningNaturalFlow!",AA$1,$A77)):INDIRECT(CONCATENATE("InterveningNaturalFlow!",AA$1,$B77)))</f>
        <v>133497</v>
      </c>
      <c r="AB77" s="49">
        <f ca="1">SUM(INDIRECT(CONCATENATE("InterveningNaturalFlow!",AB$1,$A77)):INDIRECT(CONCATENATE("InterveningNaturalFlow!",AB$1,$B77)))</f>
        <v>91198</v>
      </c>
      <c r="AC77" s="49">
        <f ca="1">SUM(INDIRECT(CONCATENATE("InterveningNaturalFlow!",AC$1,$A77)):INDIRECT(CONCATENATE("InterveningNaturalFlow!",AC$1,$B77)))</f>
        <v>313775</v>
      </c>
      <c r="AD77" s="49">
        <f ca="1">SUM(INDIRECT(CONCATENATE("InterveningNaturalFlow!",AD$1,$A77)):INDIRECT(CONCATENATE("InterveningNaturalFlow!",AD$1,$B77)))</f>
        <v>186088</v>
      </c>
      <c r="AE77" s="49">
        <f ca="1">SUM(INDIRECT(CONCATENATE("InterveningNaturalFlow!",AE$1,$A77)):INDIRECT(CONCATENATE("InterveningNaturalFlow!",AE$1,$B77)))</f>
        <v>57883</v>
      </c>
      <c r="AF77" s="49">
        <f ca="1">SUM(INDIRECT(CONCATENATE("InterveningNaturalFlow!",AF$1,$A77)):INDIRECT(CONCATENATE("InterveningNaturalFlow!",AF$1,$B77)))</f>
        <v>-26367</v>
      </c>
      <c r="AG77" s="49">
        <f ca="1">SUM(INDIRECT(CONCATENATE("InterveningNaturalFlow!",AG$1,$A77)):INDIRECT(CONCATENATE("InterveningNaturalFlow!",AG$1,$B77)))</f>
        <v>27853</v>
      </c>
    </row>
    <row r="78" spans="1:33" s="2" customFormat="1" x14ac:dyDescent="0.2">
      <c r="A78" s="43">
        <f t="shared" si="5"/>
        <v>858</v>
      </c>
      <c r="B78" s="43">
        <f t="shared" si="5"/>
        <v>869</v>
      </c>
      <c r="C78" s="44">
        <v>1977</v>
      </c>
      <c r="D78" s="49">
        <f ca="1">SUM(INDIRECT(CONCATENATE("InterveningNaturalFlow!",D$1,$A78)):INDIRECT(CONCATENATE("InterveningNaturalFlow!",D$1,$B78)))</f>
        <v>1064570</v>
      </c>
      <c r="E78" s="49">
        <f ca="1">SUM(INDIRECT(CONCATENATE("InterveningNaturalFlow!",E$1,$A78)):INDIRECT(CONCATENATE("InterveningNaturalFlow!",E$1,$B78)))</f>
        <v>749284</v>
      </c>
      <c r="F78" s="49">
        <f ca="1">SUM(INDIRECT(CONCATENATE("InterveningNaturalFlow!",F$1,$A78)):INDIRECT(CONCATENATE("InterveningNaturalFlow!",F$1,$B78)))</f>
        <v>62184</v>
      </c>
      <c r="G78" s="49">
        <f ca="1">SUM(INDIRECT(CONCATENATE("InterveningNaturalFlow!",G$1,$A78)):INDIRECT(CONCATENATE("InterveningNaturalFlow!",G$1,$B78)))</f>
        <v>282381</v>
      </c>
      <c r="H78" s="49">
        <f ca="1">SUM(INDIRECT(CONCATENATE("InterveningNaturalFlow!",H$1,$A78)):INDIRECT(CONCATENATE("InterveningNaturalFlow!",H$1,$B78)))</f>
        <v>83706</v>
      </c>
      <c r="I78" s="49">
        <f ca="1">SUM(INDIRECT(CONCATENATE("InterveningNaturalFlow!",I$1,$A78)):INDIRECT(CONCATENATE("InterveningNaturalFlow!",I$1,$B78)))</f>
        <v>374318</v>
      </c>
      <c r="J78" s="49">
        <f ca="1">SUM(INDIRECT(CONCATENATE("InterveningNaturalFlow!",J$1,$A78)):INDIRECT(CONCATENATE("InterveningNaturalFlow!",J$1,$B78)))</f>
        <v>199360</v>
      </c>
      <c r="K78" s="49">
        <f ca="1">SUM(INDIRECT(CONCATENATE("InterveningNaturalFlow!",K$1,$A78)):INDIRECT(CONCATENATE("InterveningNaturalFlow!",K$1,$B78)))</f>
        <v>-190976</v>
      </c>
      <c r="L78" s="49">
        <f ca="1">SUM(INDIRECT(CONCATENATE("InterveningNaturalFlow!",L$1,$A78)):INDIRECT(CONCATENATE("InterveningNaturalFlow!",L$1,$B78)))</f>
        <v>531486</v>
      </c>
      <c r="M78" s="49">
        <f ca="1">SUM(INDIRECT(CONCATENATE("InterveningNaturalFlow!",M$1,$A78)):INDIRECT(CONCATENATE("InterveningNaturalFlow!",M$1,$B78)))</f>
        <v>53217</v>
      </c>
      <c r="N78" s="49">
        <f ca="1">SUM(INDIRECT(CONCATENATE("InterveningNaturalFlow!",N$1,$A78)):INDIRECT(CONCATENATE("InterveningNaturalFlow!",N$1,$B78)))</f>
        <v>149168</v>
      </c>
      <c r="O78" s="49">
        <f ca="1">SUM(INDIRECT(CONCATENATE("InterveningNaturalFlow!",O$1,$A78)):INDIRECT(CONCATENATE("InterveningNaturalFlow!",O$1,$B78)))</f>
        <v>419089</v>
      </c>
      <c r="P78" s="49">
        <f ca="1">SUM(INDIRECT(CONCATENATE("InterveningNaturalFlow!",P$1,$A78)):INDIRECT(CONCATENATE("InterveningNaturalFlow!",P$1,$B78)))</f>
        <v>129715</v>
      </c>
      <c r="Q78" s="49">
        <f ca="1">SUM(INDIRECT(CONCATENATE("InterveningNaturalFlow!",Q$1,$A78)):INDIRECT(CONCATENATE("InterveningNaturalFlow!",Q$1,$B78)))</f>
        <v>243954</v>
      </c>
      <c r="R78" s="49">
        <f ca="1">SUM(INDIRECT(CONCATENATE("InterveningNaturalFlow!",R$1,$A78)):INDIRECT(CONCATENATE("InterveningNaturalFlow!",R$1,$B78)))</f>
        <v>258022</v>
      </c>
      <c r="S78" s="49">
        <f ca="1">SUM(INDIRECT(CONCATENATE("InterveningNaturalFlow!",S$1,$A78)):INDIRECT(CONCATENATE("InterveningNaturalFlow!",S$1,$B78)))</f>
        <v>104170</v>
      </c>
      <c r="T78" s="49">
        <f ca="1">SUM(INDIRECT(CONCATENATE("InterveningNaturalFlow!",T$1,$A78)):INDIRECT(CONCATENATE("InterveningNaturalFlow!",T$1,$B78)))</f>
        <v>48468</v>
      </c>
      <c r="U78" s="49">
        <f ca="1">SUM(INDIRECT(CONCATENATE("InterveningNaturalFlow!",U$1,$A78)):INDIRECT(CONCATENATE("InterveningNaturalFlow!",U$1,$B78)))</f>
        <v>300638</v>
      </c>
      <c r="V78" s="49">
        <f ca="1">SUM(INDIRECT(CONCATENATE("InterveningNaturalFlow!",V$1,$A78)):INDIRECT(CONCATENATE("InterveningNaturalFlow!",V$1,$B78)))</f>
        <v>323130</v>
      </c>
      <c r="W78" s="49">
        <f ca="1">SUM(INDIRECT(CONCATENATE("InterveningNaturalFlow!",W$1,$A78)):INDIRECT(CONCATENATE("InterveningNaturalFlow!",W$1,$B78)))</f>
        <v>249397</v>
      </c>
      <c r="X78" s="46"/>
      <c r="Y78" s="49">
        <f ca="1">SUM(INDIRECT(CONCATENATE("InterveningNaturalFlow!",Y$1,$A78)):INDIRECT(CONCATENATE("InterveningNaturalFlow!",Y$1,$B78)))</f>
        <v>8280</v>
      </c>
      <c r="Z78" s="49">
        <f ca="1">SUM(INDIRECT(CONCATENATE("InterveningNaturalFlow!",Z$1,$A78)):INDIRECT(CONCATENATE("InterveningNaturalFlow!",Z$1,$B78)))</f>
        <v>69578</v>
      </c>
      <c r="AA78" s="49">
        <f ca="1">SUM(INDIRECT(CONCATENATE("InterveningNaturalFlow!",AA$1,$A78)):INDIRECT(CONCATENATE("InterveningNaturalFlow!",AA$1,$B78)))</f>
        <v>198519</v>
      </c>
      <c r="AB78" s="49">
        <f ca="1">SUM(INDIRECT(CONCATENATE("InterveningNaturalFlow!",AB$1,$A78)):INDIRECT(CONCATENATE("InterveningNaturalFlow!",AB$1,$B78)))</f>
        <v>81440</v>
      </c>
      <c r="AC78" s="49">
        <f ca="1">SUM(INDIRECT(CONCATENATE("InterveningNaturalFlow!",AC$1,$A78)):INDIRECT(CONCATENATE("InterveningNaturalFlow!",AC$1,$B78)))</f>
        <v>16709</v>
      </c>
      <c r="AD78" s="49">
        <f ca="1">SUM(INDIRECT(CONCATENATE("InterveningNaturalFlow!",AD$1,$A78)):INDIRECT(CONCATENATE("InterveningNaturalFlow!",AD$1,$B78)))</f>
        <v>408605</v>
      </c>
      <c r="AE78" s="49">
        <f ca="1">SUM(INDIRECT(CONCATENATE("InterveningNaturalFlow!",AE$1,$A78)):INDIRECT(CONCATENATE("InterveningNaturalFlow!",AE$1,$B78)))</f>
        <v>17350</v>
      </c>
      <c r="AF78" s="49">
        <f ca="1">SUM(INDIRECT(CONCATENATE("InterveningNaturalFlow!",AF$1,$A78)):INDIRECT(CONCATENATE("InterveningNaturalFlow!",AF$1,$B78)))</f>
        <v>37112</v>
      </c>
      <c r="AG78" s="49">
        <f ca="1">SUM(INDIRECT(CONCATENATE("InterveningNaturalFlow!",AG$1,$A78)):INDIRECT(CONCATENATE("InterveningNaturalFlow!",AG$1,$B78)))</f>
        <v>-22500</v>
      </c>
    </row>
    <row r="79" spans="1:33" s="2" customFormat="1" x14ac:dyDescent="0.2">
      <c r="A79" s="43">
        <f t="shared" si="5"/>
        <v>870</v>
      </c>
      <c r="B79" s="43">
        <f t="shared" si="5"/>
        <v>881</v>
      </c>
      <c r="C79" s="44">
        <v>1978</v>
      </c>
      <c r="D79" s="49">
        <f ca="1">SUM(INDIRECT(CONCATENATE("InterveningNaturalFlow!",D$1,$A79)):INDIRECT(CONCATENATE("InterveningNaturalFlow!",D$1,$B79)))</f>
        <v>2465552</v>
      </c>
      <c r="E79" s="49">
        <f ca="1">SUM(INDIRECT(CONCATENATE("InterveningNaturalFlow!",E$1,$A79)):INDIRECT(CONCATENATE("InterveningNaturalFlow!",E$1,$B79)))</f>
        <v>1314479</v>
      </c>
      <c r="F79" s="49">
        <f ca="1">SUM(INDIRECT(CONCATENATE("InterveningNaturalFlow!",F$1,$A79)):INDIRECT(CONCATENATE("InterveningNaturalFlow!",F$1,$B79)))</f>
        <v>127084</v>
      </c>
      <c r="G79" s="49">
        <f ca="1">SUM(INDIRECT(CONCATENATE("InterveningNaturalFlow!",G$1,$A79)):INDIRECT(CONCATENATE("InterveningNaturalFlow!",G$1,$B79)))</f>
        <v>917862</v>
      </c>
      <c r="H79" s="49">
        <f ca="1">SUM(INDIRECT(CONCATENATE("InterveningNaturalFlow!",H$1,$A79)):INDIRECT(CONCATENATE("InterveningNaturalFlow!",H$1,$B79)))</f>
        <v>263077</v>
      </c>
      <c r="I79" s="49">
        <f ca="1">SUM(INDIRECT(CONCATENATE("InterveningNaturalFlow!",I$1,$A79)):INDIRECT(CONCATENATE("InterveningNaturalFlow!",I$1,$B79)))</f>
        <v>1051539</v>
      </c>
      <c r="J79" s="49">
        <f ca="1">SUM(INDIRECT(CONCATENATE("InterveningNaturalFlow!",J$1,$A79)):INDIRECT(CONCATENATE("InterveningNaturalFlow!",J$1,$B79)))</f>
        <v>911536</v>
      </c>
      <c r="K79" s="49">
        <f ca="1">SUM(INDIRECT(CONCATENATE("InterveningNaturalFlow!",K$1,$A79)):INDIRECT(CONCATENATE("InterveningNaturalFlow!",K$1,$B79)))</f>
        <v>130242</v>
      </c>
      <c r="L79" s="49">
        <f ca="1">SUM(INDIRECT(CONCATENATE("InterveningNaturalFlow!",L$1,$A79)):INDIRECT(CONCATENATE("InterveningNaturalFlow!",L$1,$B79)))</f>
        <v>1622799</v>
      </c>
      <c r="M79" s="49">
        <f ca="1">SUM(INDIRECT(CONCATENATE("InterveningNaturalFlow!",M$1,$A79)):INDIRECT(CONCATENATE("InterveningNaturalFlow!",M$1,$B79)))</f>
        <v>107298</v>
      </c>
      <c r="N79" s="49">
        <f ca="1">SUM(INDIRECT(CONCATENATE("InterveningNaturalFlow!",N$1,$A79)):INDIRECT(CONCATENATE("InterveningNaturalFlow!",N$1,$B79)))</f>
        <v>494899</v>
      </c>
      <c r="O79" s="49">
        <f ca="1">SUM(INDIRECT(CONCATENATE("InterveningNaturalFlow!",O$1,$A79)):INDIRECT(CONCATENATE("InterveningNaturalFlow!",O$1,$B79)))</f>
        <v>1549154</v>
      </c>
      <c r="P79" s="49">
        <f ca="1">SUM(INDIRECT(CONCATENATE("InterveningNaturalFlow!",P$1,$A79)):INDIRECT(CONCATENATE("InterveningNaturalFlow!",P$1,$B79)))</f>
        <v>539550</v>
      </c>
      <c r="Q79" s="49">
        <f ca="1">SUM(INDIRECT(CONCATENATE("InterveningNaturalFlow!",Q$1,$A79)):INDIRECT(CONCATENATE("InterveningNaturalFlow!",Q$1,$B79)))</f>
        <v>657399</v>
      </c>
      <c r="R79" s="49">
        <f ca="1">SUM(INDIRECT(CONCATENATE("InterveningNaturalFlow!",R$1,$A79)):INDIRECT(CONCATENATE("InterveningNaturalFlow!",R$1,$B79)))</f>
        <v>577493</v>
      </c>
      <c r="S79" s="49">
        <f ca="1">SUM(INDIRECT(CONCATENATE("InterveningNaturalFlow!",S$1,$A79)):INDIRECT(CONCATENATE("InterveningNaturalFlow!",S$1,$B79)))</f>
        <v>228217</v>
      </c>
      <c r="T79" s="49">
        <f ca="1">SUM(INDIRECT(CONCATENATE("InterveningNaturalFlow!",T$1,$A79)):INDIRECT(CONCATENATE("InterveningNaturalFlow!",T$1,$B79)))</f>
        <v>135368</v>
      </c>
      <c r="U79" s="49">
        <f ca="1">SUM(INDIRECT(CONCATENATE("InterveningNaturalFlow!",U$1,$A79)):INDIRECT(CONCATENATE("InterveningNaturalFlow!",U$1,$B79)))</f>
        <v>824216</v>
      </c>
      <c r="V79" s="49">
        <f ca="1">SUM(INDIRECT(CONCATENATE("InterveningNaturalFlow!",V$1,$A79)):INDIRECT(CONCATENATE("InterveningNaturalFlow!",V$1,$B79)))</f>
        <v>732764</v>
      </c>
      <c r="W79" s="49">
        <f ca="1">SUM(INDIRECT(CONCATENATE("InterveningNaturalFlow!",W$1,$A79)):INDIRECT(CONCATENATE("InterveningNaturalFlow!",W$1,$B79)))</f>
        <v>242273</v>
      </c>
      <c r="X79" s="46"/>
      <c r="Y79" s="49">
        <f ca="1">SUM(INDIRECT(CONCATENATE("InterveningNaturalFlow!",Y$1,$A79)):INDIRECT(CONCATENATE("InterveningNaturalFlow!",Y$1,$B79)))</f>
        <v>15033</v>
      </c>
      <c r="Z79" s="49">
        <f ca="1">SUM(INDIRECT(CONCATENATE("InterveningNaturalFlow!",Z$1,$A79)):INDIRECT(CONCATENATE("InterveningNaturalFlow!",Z$1,$B79)))</f>
        <v>178861</v>
      </c>
      <c r="AA79" s="49">
        <f ca="1">SUM(INDIRECT(CONCATENATE("InterveningNaturalFlow!",AA$1,$A79)):INDIRECT(CONCATENATE("InterveningNaturalFlow!",AA$1,$B79)))</f>
        <v>-90477</v>
      </c>
      <c r="AB79" s="49">
        <f ca="1">SUM(INDIRECT(CONCATENATE("InterveningNaturalFlow!",AB$1,$A79)):INDIRECT(CONCATENATE("InterveningNaturalFlow!",AB$1,$B79)))</f>
        <v>256558</v>
      </c>
      <c r="AC79" s="49">
        <f ca="1">SUM(INDIRECT(CONCATENATE("InterveningNaturalFlow!",AC$1,$A79)):INDIRECT(CONCATENATE("InterveningNaturalFlow!",AC$1,$B79)))</f>
        <v>607820</v>
      </c>
      <c r="AD79" s="49">
        <f ca="1">SUM(INDIRECT(CONCATENATE("InterveningNaturalFlow!",AD$1,$A79)):INDIRECT(CONCATENATE("InterveningNaturalFlow!",AD$1,$B79)))</f>
        <v>498539</v>
      </c>
      <c r="AE79" s="49">
        <f ca="1">SUM(INDIRECT(CONCATENATE("InterveningNaturalFlow!",AE$1,$A79)):INDIRECT(CONCATENATE("InterveningNaturalFlow!",AE$1,$B79)))</f>
        <v>32595</v>
      </c>
      <c r="AF79" s="49">
        <f ca="1">SUM(INDIRECT(CONCATENATE("InterveningNaturalFlow!",AF$1,$A79)):INDIRECT(CONCATENATE("InterveningNaturalFlow!",AF$1,$B79)))</f>
        <v>-74781</v>
      </c>
      <c r="AG79" s="49">
        <f ca="1">SUM(INDIRECT(CONCATENATE("InterveningNaturalFlow!",AG$1,$A79)):INDIRECT(CONCATENATE("InterveningNaturalFlow!",AG$1,$B79)))</f>
        <v>-89226</v>
      </c>
    </row>
    <row r="80" spans="1:33" s="2" customFormat="1" x14ac:dyDescent="0.2">
      <c r="A80" s="43">
        <f t="shared" si="5"/>
        <v>882</v>
      </c>
      <c r="B80" s="43">
        <f t="shared" si="5"/>
        <v>893</v>
      </c>
      <c r="C80" s="44">
        <v>1979</v>
      </c>
      <c r="D80" s="49">
        <f ca="1">SUM(INDIRECT(CONCATENATE("InterveningNaturalFlow!",D$1,$A80)):INDIRECT(CONCATENATE("InterveningNaturalFlow!",D$1,$B80)))</f>
        <v>2424480</v>
      </c>
      <c r="E80" s="49">
        <f ca="1">SUM(INDIRECT(CONCATENATE("InterveningNaturalFlow!",E$1,$A80)):INDIRECT(CONCATENATE("InterveningNaturalFlow!",E$1,$B80)))</f>
        <v>1589285</v>
      </c>
      <c r="F80" s="49">
        <f ca="1">SUM(INDIRECT(CONCATENATE("InterveningNaturalFlow!",F$1,$A80)):INDIRECT(CONCATENATE("InterveningNaturalFlow!",F$1,$B80)))</f>
        <v>171264</v>
      </c>
      <c r="G80" s="49">
        <f ca="1">SUM(INDIRECT(CONCATENATE("InterveningNaturalFlow!",G$1,$A80)):INDIRECT(CONCATENATE("InterveningNaturalFlow!",G$1,$B80)))</f>
        <v>1047954</v>
      </c>
      <c r="H80" s="49">
        <f ca="1">SUM(INDIRECT(CONCATENATE("InterveningNaturalFlow!",H$1,$A80)):INDIRECT(CONCATENATE("InterveningNaturalFlow!",H$1,$B80)))</f>
        <v>240614</v>
      </c>
      <c r="I80" s="49">
        <f ca="1">SUM(INDIRECT(CONCATENATE("InterveningNaturalFlow!",I$1,$A80)):INDIRECT(CONCATENATE("InterveningNaturalFlow!",I$1,$B80)))</f>
        <v>1288385</v>
      </c>
      <c r="J80" s="49">
        <f ca="1">SUM(INDIRECT(CONCATENATE("InterveningNaturalFlow!",J$1,$A80)):INDIRECT(CONCATENATE("InterveningNaturalFlow!",J$1,$B80)))</f>
        <v>1276175</v>
      </c>
      <c r="K80" s="49">
        <f ca="1">SUM(INDIRECT(CONCATENATE("InterveningNaturalFlow!",K$1,$A80)):INDIRECT(CONCATENATE("InterveningNaturalFlow!",K$1,$B80)))</f>
        <v>405757</v>
      </c>
      <c r="L80" s="49">
        <f ca="1">SUM(INDIRECT(CONCATENATE("InterveningNaturalFlow!",L$1,$A80)):INDIRECT(CONCATENATE("InterveningNaturalFlow!",L$1,$B80)))</f>
        <v>1044623</v>
      </c>
      <c r="M80" s="49">
        <f ca="1">SUM(INDIRECT(CONCATENATE("InterveningNaturalFlow!",M$1,$A80)):INDIRECT(CONCATENATE("InterveningNaturalFlow!",M$1,$B80)))</f>
        <v>110597</v>
      </c>
      <c r="N80" s="49">
        <f ca="1">SUM(INDIRECT(CONCATENATE("InterveningNaturalFlow!",N$1,$A80)):INDIRECT(CONCATENATE("InterveningNaturalFlow!",N$1,$B80)))</f>
        <v>269364</v>
      </c>
      <c r="O80" s="49">
        <f ca="1">SUM(INDIRECT(CONCATENATE("InterveningNaturalFlow!",O$1,$A80)):INDIRECT(CONCATENATE("InterveningNaturalFlow!",O$1,$B80)))</f>
        <v>1407086</v>
      </c>
      <c r="P80" s="49">
        <f ca="1">SUM(INDIRECT(CONCATENATE("InterveningNaturalFlow!",P$1,$A80)):INDIRECT(CONCATENATE("InterveningNaturalFlow!",P$1,$B80)))</f>
        <v>453150</v>
      </c>
      <c r="Q80" s="49">
        <f ca="1">SUM(INDIRECT(CONCATENATE("InterveningNaturalFlow!",Q$1,$A80)):INDIRECT(CONCATENATE("InterveningNaturalFlow!",Q$1,$B80)))</f>
        <v>655399</v>
      </c>
      <c r="R80" s="49">
        <f ca="1">SUM(INDIRECT(CONCATENATE("InterveningNaturalFlow!",R$1,$A80)):INDIRECT(CONCATENATE("InterveningNaturalFlow!",R$1,$B80)))</f>
        <v>599960</v>
      </c>
      <c r="S80" s="49">
        <f ca="1">SUM(INDIRECT(CONCATENATE("InterveningNaturalFlow!",S$1,$A80)):INDIRECT(CONCATENATE("InterveningNaturalFlow!",S$1,$B80)))</f>
        <v>556001</v>
      </c>
      <c r="T80" s="49">
        <f ca="1">SUM(INDIRECT(CONCATENATE("InterveningNaturalFlow!",T$1,$A80)):INDIRECT(CONCATENATE("InterveningNaturalFlow!",T$1,$B80)))</f>
        <v>164769</v>
      </c>
      <c r="U80" s="49">
        <f ca="1">SUM(INDIRECT(CONCATENATE("InterveningNaturalFlow!",U$1,$A80)):INDIRECT(CONCATENATE("InterveningNaturalFlow!",U$1,$B80)))</f>
        <v>2073922</v>
      </c>
      <c r="V80" s="49">
        <f ca="1">SUM(INDIRECT(CONCATENATE("InterveningNaturalFlow!",V$1,$A80)):INDIRECT(CONCATENATE("InterveningNaturalFlow!",V$1,$B80)))</f>
        <v>1652363</v>
      </c>
      <c r="W80" s="49">
        <f ca="1">SUM(INDIRECT(CONCATENATE("InterveningNaturalFlow!",W$1,$A80)):INDIRECT(CONCATENATE("InterveningNaturalFlow!",W$1,$B80)))</f>
        <v>178447</v>
      </c>
      <c r="X80" s="46"/>
      <c r="Y80" s="49">
        <f ca="1">SUM(INDIRECT(CONCATENATE("InterveningNaturalFlow!",Y$1,$A80)):INDIRECT(CONCATENATE("InterveningNaturalFlow!",Y$1,$B80)))</f>
        <v>35853</v>
      </c>
      <c r="Z80" s="49">
        <f ca="1">SUM(INDIRECT(CONCATENATE("InterveningNaturalFlow!",Z$1,$A80)):INDIRECT(CONCATENATE("InterveningNaturalFlow!",Z$1,$B80)))</f>
        <v>472790</v>
      </c>
      <c r="AA80" s="49">
        <f ca="1">SUM(INDIRECT(CONCATENATE("InterveningNaturalFlow!",AA$1,$A80)):INDIRECT(CONCATENATE("InterveningNaturalFlow!",AA$1,$B80)))</f>
        <v>262928</v>
      </c>
      <c r="AB80" s="49">
        <f ca="1">SUM(INDIRECT(CONCATENATE("InterveningNaturalFlow!",AB$1,$A80)):INDIRECT(CONCATENATE("InterveningNaturalFlow!",AB$1,$B80)))</f>
        <v>308899</v>
      </c>
      <c r="AC80" s="49">
        <f ca="1">SUM(INDIRECT(CONCATENATE("InterveningNaturalFlow!",AC$1,$A80)):INDIRECT(CONCATENATE("InterveningNaturalFlow!",AC$1,$B80)))</f>
        <v>456021</v>
      </c>
      <c r="AD80" s="49">
        <f ca="1">SUM(INDIRECT(CONCATENATE("InterveningNaturalFlow!",AD$1,$A80)):INDIRECT(CONCATENATE("InterveningNaturalFlow!",AD$1,$B80)))</f>
        <v>458016</v>
      </c>
      <c r="AE80" s="49">
        <f ca="1">SUM(INDIRECT(CONCATENATE("InterveningNaturalFlow!",AE$1,$A80)):INDIRECT(CONCATENATE("InterveningNaturalFlow!",AE$1,$B80)))</f>
        <v>225843</v>
      </c>
      <c r="AF80" s="49">
        <f ca="1">SUM(INDIRECT(CONCATENATE("InterveningNaturalFlow!",AF$1,$A80)):INDIRECT(CONCATENATE("InterveningNaturalFlow!",AF$1,$B80)))</f>
        <v>23840</v>
      </c>
      <c r="AG80" s="49">
        <f ca="1">SUM(INDIRECT(CONCATENATE("InterveningNaturalFlow!",AG$1,$A80)):INDIRECT(CONCATENATE("InterveningNaturalFlow!",AG$1,$B80)))</f>
        <v>-87177</v>
      </c>
    </row>
    <row r="81" spans="1:33" s="2" customFormat="1" x14ac:dyDescent="0.2">
      <c r="A81" s="43">
        <f t="shared" si="5"/>
        <v>894</v>
      </c>
      <c r="B81" s="43">
        <f t="shared" si="5"/>
        <v>905</v>
      </c>
      <c r="C81" s="44">
        <v>1980</v>
      </c>
      <c r="D81" s="49">
        <f ca="1">SUM(INDIRECT(CONCATENATE("InterveningNaturalFlow!",D$1,$A81)):INDIRECT(CONCATENATE("InterveningNaturalFlow!",D$1,$B81)))</f>
        <v>2236322</v>
      </c>
      <c r="E81" s="49">
        <f ca="1">SUM(INDIRECT(CONCATENATE("InterveningNaturalFlow!",E$1,$A81)):INDIRECT(CONCATENATE("InterveningNaturalFlow!",E$1,$B81)))</f>
        <v>1553085</v>
      </c>
      <c r="F81" s="49">
        <f ca="1">SUM(INDIRECT(CONCATENATE("InterveningNaturalFlow!",F$1,$A81)):INDIRECT(CONCATENATE("InterveningNaturalFlow!",F$1,$B81)))</f>
        <v>167503</v>
      </c>
      <c r="G81" s="49">
        <f ca="1">SUM(INDIRECT(CONCATENATE("InterveningNaturalFlow!",G$1,$A81)):INDIRECT(CONCATENATE("InterveningNaturalFlow!",G$1,$B81)))</f>
        <v>1070358</v>
      </c>
      <c r="H81" s="49">
        <f ca="1">SUM(INDIRECT(CONCATENATE("InterveningNaturalFlow!",H$1,$A81)):INDIRECT(CONCATENATE("InterveningNaturalFlow!",H$1,$B81)))</f>
        <v>204722</v>
      </c>
      <c r="I81" s="49">
        <f ca="1">SUM(INDIRECT(CONCATENATE("InterveningNaturalFlow!",I$1,$A81)):INDIRECT(CONCATENATE("InterveningNaturalFlow!",I$1,$B81)))</f>
        <v>1328571</v>
      </c>
      <c r="J81" s="49">
        <f ca="1">SUM(INDIRECT(CONCATENATE("InterveningNaturalFlow!",J$1,$A81)):INDIRECT(CONCATENATE("InterveningNaturalFlow!",J$1,$B81)))</f>
        <v>1217069</v>
      </c>
      <c r="K81" s="49">
        <f ca="1">SUM(INDIRECT(CONCATENATE("InterveningNaturalFlow!",K$1,$A81)):INDIRECT(CONCATENATE("InterveningNaturalFlow!",K$1,$B81)))</f>
        <v>116411</v>
      </c>
      <c r="L81" s="49">
        <f ca="1">SUM(INDIRECT(CONCATENATE("InterveningNaturalFlow!",L$1,$A81)):INDIRECT(CONCATENATE("InterveningNaturalFlow!",L$1,$B81)))</f>
        <v>1390969</v>
      </c>
      <c r="M81" s="49">
        <f ca="1">SUM(INDIRECT(CONCATENATE("InterveningNaturalFlow!",M$1,$A81)):INDIRECT(CONCATENATE("InterveningNaturalFlow!",M$1,$B81)))</f>
        <v>163382</v>
      </c>
      <c r="N81" s="49">
        <f ca="1">SUM(INDIRECT(CONCATENATE("InterveningNaturalFlow!",N$1,$A81)):INDIRECT(CONCATENATE("InterveningNaturalFlow!",N$1,$B81)))</f>
        <v>600412</v>
      </c>
      <c r="O81" s="49">
        <f ca="1">SUM(INDIRECT(CONCATENATE("InterveningNaturalFlow!",O$1,$A81)):INDIRECT(CONCATENATE("InterveningNaturalFlow!",O$1,$B81)))</f>
        <v>1380364</v>
      </c>
      <c r="P81" s="49">
        <f ca="1">SUM(INDIRECT(CONCATENATE("InterveningNaturalFlow!",P$1,$A81)):INDIRECT(CONCATENATE("InterveningNaturalFlow!",P$1,$B81)))</f>
        <v>589309</v>
      </c>
      <c r="Q81" s="49">
        <f ca="1">SUM(INDIRECT(CONCATENATE("InterveningNaturalFlow!",Q$1,$A81)):INDIRECT(CONCATENATE("InterveningNaturalFlow!",Q$1,$B81)))</f>
        <v>943696</v>
      </c>
      <c r="R81" s="49">
        <f ca="1">SUM(INDIRECT(CONCATENATE("InterveningNaturalFlow!",R$1,$A81)):INDIRECT(CONCATENATE("InterveningNaturalFlow!",R$1,$B81)))</f>
        <v>550718</v>
      </c>
      <c r="S81" s="49">
        <f ca="1">SUM(INDIRECT(CONCATENATE("InterveningNaturalFlow!",S$1,$A81)):INDIRECT(CONCATENATE("InterveningNaturalFlow!",S$1,$B81)))</f>
        <v>600717</v>
      </c>
      <c r="T81" s="49">
        <f ca="1">SUM(INDIRECT(CONCATENATE("InterveningNaturalFlow!",T$1,$A81)):INDIRECT(CONCATENATE("InterveningNaturalFlow!",T$1,$B81)))</f>
        <v>238171</v>
      </c>
      <c r="U81" s="49">
        <f ca="1">SUM(INDIRECT(CONCATENATE("InterveningNaturalFlow!",U$1,$A81)):INDIRECT(CONCATENATE("InterveningNaturalFlow!",U$1,$B81)))</f>
        <v>1526341</v>
      </c>
      <c r="V81" s="49">
        <f ca="1">SUM(INDIRECT(CONCATENATE("InterveningNaturalFlow!",V$1,$A81)):INDIRECT(CONCATENATE("InterveningNaturalFlow!",V$1,$B81)))</f>
        <v>1322671</v>
      </c>
      <c r="W81" s="49">
        <f ca="1">SUM(INDIRECT(CONCATENATE("InterveningNaturalFlow!",W$1,$A81)):INDIRECT(CONCATENATE("InterveningNaturalFlow!",W$1,$B81)))</f>
        <v>108910</v>
      </c>
      <c r="X81" s="46"/>
      <c r="Y81" s="49">
        <f ca="1">SUM(INDIRECT(CONCATENATE("InterveningNaturalFlow!",Y$1,$A81)):INDIRECT(CONCATENATE("InterveningNaturalFlow!",Y$1,$B81)))</f>
        <v>47283</v>
      </c>
      <c r="Z81" s="49">
        <f ca="1">SUM(INDIRECT(CONCATENATE("InterveningNaturalFlow!",Z$1,$A81)):INDIRECT(CONCATENATE("InterveningNaturalFlow!",Z$1,$B81)))</f>
        <v>333323</v>
      </c>
      <c r="AA81" s="49">
        <f ca="1">SUM(INDIRECT(CONCATENATE("InterveningNaturalFlow!",AA$1,$A81)):INDIRECT(CONCATENATE("InterveningNaturalFlow!",AA$1,$B81)))</f>
        <v>151065</v>
      </c>
      <c r="AB81" s="49">
        <f ca="1">SUM(INDIRECT(CONCATENATE("InterveningNaturalFlow!",AB$1,$A81)):INDIRECT(CONCATENATE("InterveningNaturalFlow!",AB$1,$B81)))</f>
        <v>450250</v>
      </c>
      <c r="AC81" s="49">
        <f ca="1">SUM(INDIRECT(CONCATENATE("InterveningNaturalFlow!",AC$1,$A81)):INDIRECT(CONCATENATE("InterveningNaturalFlow!",AC$1,$B81)))</f>
        <v>582728</v>
      </c>
      <c r="AD81" s="49">
        <f ca="1">SUM(INDIRECT(CONCATENATE("InterveningNaturalFlow!",AD$1,$A81)):INDIRECT(CONCATENATE("InterveningNaturalFlow!",AD$1,$B81)))</f>
        <v>313856</v>
      </c>
      <c r="AE81" s="49">
        <f ca="1">SUM(INDIRECT(CONCATENATE("InterveningNaturalFlow!",AE$1,$A81)):INDIRECT(CONCATENATE("InterveningNaturalFlow!",AE$1,$B81)))</f>
        <v>644470</v>
      </c>
      <c r="AF81" s="49">
        <f ca="1">SUM(INDIRECT(CONCATENATE("InterveningNaturalFlow!",AF$1,$A81)):INDIRECT(CONCATENATE("InterveningNaturalFlow!",AF$1,$B81)))</f>
        <v>40711</v>
      </c>
      <c r="AG81" s="49">
        <f ca="1">SUM(INDIRECT(CONCATENATE("InterveningNaturalFlow!",AG$1,$A81)):INDIRECT(CONCATENATE("InterveningNaturalFlow!",AG$1,$B81)))</f>
        <v>-226544</v>
      </c>
    </row>
    <row r="82" spans="1:33" s="2" customFormat="1" x14ac:dyDescent="0.2">
      <c r="A82" s="43">
        <f t="shared" si="5"/>
        <v>906</v>
      </c>
      <c r="B82" s="43">
        <f t="shared" si="5"/>
        <v>917</v>
      </c>
      <c r="C82" s="44">
        <v>1981</v>
      </c>
      <c r="D82" s="49">
        <f ca="1">SUM(INDIRECT(CONCATENATE("InterveningNaturalFlow!",D$1,$A82)):INDIRECT(CONCATENATE("InterveningNaturalFlow!",D$1,$B82)))</f>
        <v>1273686</v>
      </c>
      <c r="E82" s="49">
        <f ca="1">SUM(INDIRECT(CONCATENATE("InterveningNaturalFlow!",E$1,$A82)):INDIRECT(CONCATENATE("InterveningNaturalFlow!",E$1,$B82)))</f>
        <v>921246</v>
      </c>
      <c r="F82" s="49">
        <f ca="1">SUM(INDIRECT(CONCATENATE("InterveningNaturalFlow!",F$1,$A82)):INDIRECT(CONCATENATE("InterveningNaturalFlow!",F$1,$B82)))</f>
        <v>85308</v>
      </c>
      <c r="G82" s="49">
        <f ca="1">SUM(INDIRECT(CONCATENATE("InterveningNaturalFlow!",G$1,$A82)):INDIRECT(CONCATENATE("InterveningNaturalFlow!",G$1,$B82)))</f>
        <v>440328</v>
      </c>
      <c r="H82" s="49">
        <f ca="1">SUM(INDIRECT(CONCATENATE("InterveningNaturalFlow!",H$1,$A82)):INDIRECT(CONCATENATE("InterveningNaturalFlow!",H$1,$B82)))</f>
        <v>145433</v>
      </c>
      <c r="I82" s="49">
        <f ca="1">SUM(INDIRECT(CONCATENATE("InterveningNaturalFlow!",I$1,$A82)):INDIRECT(CONCATENATE("InterveningNaturalFlow!",I$1,$B82)))</f>
        <v>509546</v>
      </c>
      <c r="J82" s="49">
        <f ca="1">SUM(INDIRECT(CONCATENATE("InterveningNaturalFlow!",J$1,$A82)):INDIRECT(CONCATENATE("InterveningNaturalFlow!",J$1,$B82)))</f>
        <v>392715</v>
      </c>
      <c r="K82" s="49">
        <f ca="1">SUM(INDIRECT(CONCATENATE("InterveningNaturalFlow!",K$1,$A82)):INDIRECT(CONCATENATE("InterveningNaturalFlow!",K$1,$B82)))</f>
        <v>120281</v>
      </c>
      <c r="L82" s="49">
        <f ca="1">SUM(INDIRECT(CONCATENATE("InterveningNaturalFlow!",L$1,$A82)):INDIRECT(CONCATENATE("InterveningNaturalFlow!",L$1,$B82)))</f>
        <v>825727</v>
      </c>
      <c r="M82" s="49">
        <f ca="1">SUM(INDIRECT(CONCATENATE("InterveningNaturalFlow!",M$1,$A82)):INDIRECT(CONCATENATE("InterveningNaturalFlow!",M$1,$B82)))</f>
        <v>106951</v>
      </c>
      <c r="N82" s="49">
        <f ca="1">SUM(INDIRECT(CONCATENATE("InterveningNaturalFlow!",N$1,$A82)):INDIRECT(CONCATENATE("InterveningNaturalFlow!",N$1,$B82)))</f>
        <v>278730</v>
      </c>
      <c r="O82" s="49">
        <f ca="1">SUM(INDIRECT(CONCATENATE("InterveningNaturalFlow!",O$1,$A82)):INDIRECT(CONCATENATE("InterveningNaturalFlow!",O$1,$B82)))</f>
        <v>666148</v>
      </c>
      <c r="P82" s="49">
        <f ca="1">SUM(INDIRECT(CONCATENATE("InterveningNaturalFlow!",P$1,$A82)):INDIRECT(CONCATENATE("InterveningNaturalFlow!",P$1,$B82)))</f>
        <v>289071</v>
      </c>
      <c r="Q82" s="49">
        <f ca="1">SUM(INDIRECT(CONCATENATE("InterveningNaturalFlow!",Q$1,$A82)):INDIRECT(CONCATENATE("InterveningNaturalFlow!",Q$1,$B82)))</f>
        <v>388235</v>
      </c>
      <c r="R82" s="49">
        <f ca="1">SUM(INDIRECT(CONCATENATE("InterveningNaturalFlow!",R$1,$A82)):INDIRECT(CONCATENATE("InterveningNaturalFlow!",R$1,$B82)))</f>
        <v>404779</v>
      </c>
      <c r="S82" s="49">
        <f ca="1">SUM(INDIRECT(CONCATENATE("InterveningNaturalFlow!",S$1,$A82)):INDIRECT(CONCATENATE("InterveningNaturalFlow!",S$1,$B82)))</f>
        <v>346240</v>
      </c>
      <c r="T82" s="49">
        <f ca="1">SUM(INDIRECT(CONCATENATE("InterveningNaturalFlow!",T$1,$A82)):INDIRECT(CONCATENATE("InterveningNaturalFlow!",T$1,$B82)))</f>
        <v>104924</v>
      </c>
      <c r="U82" s="49">
        <f ca="1">SUM(INDIRECT(CONCATENATE("InterveningNaturalFlow!",U$1,$A82)):INDIRECT(CONCATENATE("InterveningNaturalFlow!",U$1,$B82)))</f>
        <v>580564</v>
      </c>
      <c r="V82" s="49">
        <f ca="1">SUM(INDIRECT(CONCATENATE("InterveningNaturalFlow!",V$1,$A82)):INDIRECT(CONCATENATE("InterveningNaturalFlow!",V$1,$B82)))</f>
        <v>473766</v>
      </c>
      <c r="W82" s="49">
        <f ca="1">SUM(INDIRECT(CONCATENATE("InterveningNaturalFlow!",W$1,$A82)):INDIRECT(CONCATENATE("InterveningNaturalFlow!",W$1,$B82)))</f>
        <v>285034</v>
      </c>
      <c r="X82" s="46"/>
      <c r="Y82" s="49">
        <f ca="1">SUM(INDIRECT(CONCATENATE("InterveningNaturalFlow!",Y$1,$A82)):INDIRECT(CONCATENATE("InterveningNaturalFlow!",Y$1,$B82)))</f>
        <v>21092</v>
      </c>
      <c r="Z82" s="49">
        <f ca="1">SUM(INDIRECT(CONCATENATE("InterveningNaturalFlow!",Z$1,$A82)):INDIRECT(CONCATENATE("InterveningNaturalFlow!",Z$1,$B82)))</f>
        <v>41156</v>
      </c>
      <c r="AA82" s="49">
        <f ca="1">SUM(INDIRECT(CONCATENATE("InterveningNaturalFlow!",AA$1,$A82)):INDIRECT(CONCATENATE("InterveningNaturalFlow!",AA$1,$B82)))</f>
        <v>-133890</v>
      </c>
      <c r="AB82" s="49">
        <f ca="1">SUM(INDIRECT(CONCATENATE("InterveningNaturalFlow!",AB$1,$A82)):INDIRECT(CONCATENATE("InterveningNaturalFlow!",AB$1,$B82)))</f>
        <v>163864</v>
      </c>
      <c r="AC82" s="49">
        <f ca="1">SUM(INDIRECT(CONCATENATE("InterveningNaturalFlow!",AC$1,$A82)):INDIRECT(CONCATENATE("InterveningNaturalFlow!",AC$1,$B82)))</f>
        <v>591564</v>
      </c>
      <c r="AD82" s="49">
        <f ca="1">SUM(INDIRECT(CONCATENATE("InterveningNaturalFlow!",AD$1,$A82)):INDIRECT(CONCATENATE("InterveningNaturalFlow!",AD$1,$B82)))</f>
        <v>272381</v>
      </c>
      <c r="AE82" s="49">
        <f ca="1">SUM(INDIRECT(CONCATENATE("InterveningNaturalFlow!",AE$1,$A82)):INDIRECT(CONCATENATE("InterveningNaturalFlow!",AE$1,$B82)))</f>
        <v>86366</v>
      </c>
      <c r="AF82" s="49">
        <f ca="1">SUM(INDIRECT(CONCATENATE("InterveningNaturalFlow!",AF$1,$A82)):INDIRECT(CONCATENATE("InterveningNaturalFlow!",AF$1,$B82)))</f>
        <v>23276</v>
      </c>
      <c r="AG82" s="49">
        <f ca="1">SUM(INDIRECT(CONCATENATE("InterveningNaturalFlow!",AG$1,$A82)):INDIRECT(CONCATENATE("InterveningNaturalFlow!",AG$1,$B82)))</f>
        <v>18990</v>
      </c>
    </row>
    <row r="83" spans="1:33" s="2" customFormat="1" x14ac:dyDescent="0.2">
      <c r="A83" s="43">
        <f t="shared" si="5"/>
        <v>918</v>
      </c>
      <c r="B83" s="43">
        <f t="shared" si="5"/>
        <v>929</v>
      </c>
      <c r="C83" s="44">
        <v>1982</v>
      </c>
      <c r="D83" s="49">
        <f ca="1">SUM(INDIRECT(CONCATENATE("InterveningNaturalFlow!",D$1,$A83)):INDIRECT(CONCATENATE("InterveningNaturalFlow!",D$1,$B83)))</f>
        <v>2184465</v>
      </c>
      <c r="E83" s="49">
        <f ca="1">SUM(INDIRECT(CONCATENATE("InterveningNaturalFlow!",E$1,$A83)):INDIRECT(CONCATENATE("InterveningNaturalFlow!",E$1,$B83)))</f>
        <v>1507961</v>
      </c>
      <c r="F83" s="49">
        <f ca="1">SUM(INDIRECT(CONCATENATE("InterveningNaturalFlow!",F$1,$A83)):INDIRECT(CONCATENATE("InterveningNaturalFlow!",F$1,$B83)))</f>
        <v>156632</v>
      </c>
      <c r="G83" s="49">
        <f ca="1">SUM(INDIRECT(CONCATENATE("InterveningNaturalFlow!",G$1,$A83)):INDIRECT(CONCATENATE("InterveningNaturalFlow!",G$1,$B83)))</f>
        <v>941644</v>
      </c>
      <c r="H83" s="49">
        <f ca="1">SUM(INDIRECT(CONCATENATE("InterveningNaturalFlow!",H$1,$A83)):INDIRECT(CONCATENATE("InterveningNaturalFlow!",H$1,$B83)))</f>
        <v>230233</v>
      </c>
      <c r="I83" s="49">
        <f ca="1">SUM(INDIRECT(CONCATENATE("InterveningNaturalFlow!",I$1,$A83)):INDIRECT(CONCATENATE("InterveningNaturalFlow!",I$1,$B83)))</f>
        <v>1246209</v>
      </c>
      <c r="J83" s="49">
        <f ca="1">SUM(INDIRECT(CONCATENATE("InterveningNaturalFlow!",J$1,$A83)):INDIRECT(CONCATENATE("InterveningNaturalFlow!",J$1,$B83)))</f>
        <v>908556</v>
      </c>
      <c r="K83" s="49">
        <f ca="1">SUM(INDIRECT(CONCATENATE("InterveningNaturalFlow!",K$1,$A83)):INDIRECT(CONCATENATE("InterveningNaturalFlow!",K$1,$B83)))</f>
        <v>211732</v>
      </c>
      <c r="L83" s="49">
        <f ca="1">SUM(INDIRECT(CONCATENATE("InterveningNaturalFlow!",L$1,$A83)):INDIRECT(CONCATENATE("InterveningNaturalFlow!",L$1,$B83)))</f>
        <v>1806873</v>
      </c>
      <c r="M83" s="49">
        <f ca="1">SUM(INDIRECT(CONCATENATE("InterveningNaturalFlow!",M$1,$A83)):INDIRECT(CONCATENATE("InterveningNaturalFlow!",M$1,$B83)))</f>
        <v>91693</v>
      </c>
      <c r="N83" s="49">
        <f ca="1">SUM(INDIRECT(CONCATENATE("InterveningNaturalFlow!",N$1,$A83)):INDIRECT(CONCATENATE("InterveningNaturalFlow!",N$1,$B83)))</f>
        <v>495921</v>
      </c>
      <c r="O83" s="49">
        <f ca="1">SUM(INDIRECT(CONCATENATE("InterveningNaturalFlow!",O$1,$A83)):INDIRECT(CONCATENATE("InterveningNaturalFlow!",O$1,$B83)))</f>
        <v>1482462</v>
      </c>
      <c r="P83" s="49">
        <f ca="1">SUM(INDIRECT(CONCATENATE("InterveningNaturalFlow!",P$1,$A83)):INDIRECT(CONCATENATE("InterveningNaturalFlow!",P$1,$B83)))</f>
        <v>612543</v>
      </c>
      <c r="Q83" s="49">
        <f ca="1">SUM(INDIRECT(CONCATENATE("InterveningNaturalFlow!",Q$1,$A83)):INDIRECT(CONCATENATE("InterveningNaturalFlow!",Q$1,$B83)))</f>
        <v>813872</v>
      </c>
      <c r="R83" s="49">
        <f ca="1">SUM(INDIRECT(CONCATENATE("InterveningNaturalFlow!",R$1,$A83)):INDIRECT(CONCATENATE("InterveningNaturalFlow!",R$1,$B83)))</f>
        <v>594033</v>
      </c>
      <c r="S83" s="49">
        <f ca="1">SUM(INDIRECT(CONCATENATE("InterveningNaturalFlow!",S$1,$A83)):INDIRECT(CONCATENATE("InterveningNaturalFlow!",S$1,$B83)))</f>
        <v>341179</v>
      </c>
      <c r="T83" s="49">
        <f ca="1">SUM(INDIRECT(CONCATENATE("InterveningNaturalFlow!",T$1,$A83)):INDIRECT(CONCATENATE("InterveningNaturalFlow!",T$1,$B83)))</f>
        <v>189869</v>
      </c>
      <c r="U83" s="49">
        <f ca="1">SUM(INDIRECT(CONCATENATE("InterveningNaturalFlow!",U$1,$A83)):INDIRECT(CONCATENATE("InterveningNaturalFlow!",U$1,$B83)))</f>
        <v>1361362</v>
      </c>
      <c r="V83" s="49">
        <f ca="1">SUM(INDIRECT(CONCATENATE("InterveningNaturalFlow!",V$1,$A83)):INDIRECT(CONCATENATE("InterveningNaturalFlow!",V$1,$B83)))</f>
        <v>1022244</v>
      </c>
      <c r="W83" s="49">
        <f ca="1">SUM(INDIRECT(CONCATENATE("InterveningNaturalFlow!",W$1,$A83)):INDIRECT(CONCATENATE("InterveningNaturalFlow!",W$1,$B83)))</f>
        <v>525428</v>
      </c>
      <c r="X83" s="46"/>
      <c r="Y83" s="49">
        <f ca="1">SUM(INDIRECT(CONCATENATE("InterveningNaturalFlow!",Y$1,$A83)):INDIRECT(CONCATENATE("InterveningNaturalFlow!",Y$1,$B83)))</f>
        <v>18805</v>
      </c>
      <c r="Z83" s="49">
        <f ca="1">SUM(INDIRECT(CONCATENATE("InterveningNaturalFlow!",Z$1,$A83)):INDIRECT(CONCATENATE("InterveningNaturalFlow!",Z$1,$B83)))</f>
        <v>227593</v>
      </c>
      <c r="AA83" s="49">
        <f ca="1">SUM(INDIRECT(CONCATENATE("InterveningNaturalFlow!",AA$1,$A83)):INDIRECT(CONCATENATE("InterveningNaturalFlow!",AA$1,$B83)))</f>
        <v>237530</v>
      </c>
      <c r="AB83" s="49">
        <f ca="1">SUM(INDIRECT(CONCATENATE("InterveningNaturalFlow!",AB$1,$A83)):INDIRECT(CONCATENATE("InterveningNaturalFlow!",AB$1,$B83)))</f>
        <v>165170</v>
      </c>
      <c r="AC83" s="49">
        <f ca="1">SUM(INDIRECT(CONCATENATE("InterveningNaturalFlow!",AC$1,$A83)):INDIRECT(CONCATENATE("InterveningNaturalFlow!",AC$1,$B83)))</f>
        <v>405133</v>
      </c>
      <c r="AD83" s="49">
        <f ca="1">SUM(INDIRECT(CONCATENATE("InterveningNaturalFlow!",AD$1,$A83)):INDIRECT(CONCATENATE("InterveningNaturalFlow!",AD$1,$B83)))</f>
        <v>254886</v>
      </c>
      <c r="AE83" s="49">
        <f ca="1">SUM(INDIRECT(CONCATENATE("InterveningNaturalFlow!",AE$1,$A83)):INDIRECT(CONCATENATE("InterveningNaturalFlow!",AE$1,$B83)))</f>
        <v>7689</v>
      </c>
      <c r="AF83" s="49">
        <f ca="1">SUM(INDIRECT(CONCATENATE("InterveningNaturalFlow!",AF$1,$A83)):INDIRECT(CONCATENATE("InterveningNaturalFlow!",AF$1,$B83)))</f>
        <v>1592</v>
      </c>
      <c r="AG83" s="49">
        <f ca="1">SUM(INDIRECT(CONCATENATE("InterveningNaturalFlow!",AG$1,$A83)):INDIRECT(CONCATENATE("InterveningNaturalFlow!",AG$1,$B83)))</f>
        <v>68690</v>
      </c>
    </row>
    <row r="84" spans="1:33" s="2" customFormat="1" x14ac:dyDescent="0.2">
      <c r="A84" s="43">
        <f t="shared" si="5"/>
        <v>930</v>
      </c>
      <c r="B84" s="43">
        <f t="shared" si="5"/>
        <v>941</v>
      </c>
      <c r="C84" s="44">
        <v>1983</v>
      </c>
      <c r="D84" s="49">
        <f ca="1">SUM(INDIRECT(CONCATENATE("InterveningNaturalFlow!",D$1,$A84)):INDIRECT(CONCATENATE("InterveningNaturalFlow!",D$1,$B84)))</f>
        <v>2964330</v>
      </c>
      <c r="E84" s="49">
        <f ca="1">SUM(INDIRECT(CONCATENATE("InterveningNaturalFlow!",E$1,$A84)):INDIRECT(CONCATENATE("InterveningNaturalFlow!",E$1,$B84)))</f>
        <v>2359346</v>
      </c>
      <c r="F84" s="49">
        <f ca="1">SUM(INDIRECT(CONCATENATE("InterveningNaturalFlow!",F$1,$A84)):INDIRECT(CONCATENATE("InterveningNaturalFlow!",F$1,$B84)))</f>
        <v>165163</v>
      </c>
      <c r="G84" s="49">
        <f ca="1">SUM(INDIRECT(CONCATENATE("InterveningNaturalFlow!",G$1,$A84)):INDIRECT(CONCATENATE("InterveningNaturalFlow!",G$1,$B84)))</f>
        <v>1116170</v>
      </c>
      <c r="H84" s="49">
        <f ca="1">SUM(INDIRECT(CONCATENATE("InterveningNaturalFlow!",H$1,$A84)):INDIRECT(CONCATENATE("InterveningNaturalFlow!",H$1,$B84)))</f>
        <v>448746</v>
      </c>
      <c r="I84" s="49">
        <f ca="1">SUM(INDIRECT(CONCATENATE("InterveningNaturalFlow!",I$1,$A84)):INDIRECT(CONCATENATE("InterveningNaturalFlow!",I$1,$B84)))</f>
        <v>1847993</v>
      </c>
      <c r="J84" s="49">
        <f ca="1">SUM(INDIRECT(CONCATENATE("InterveningNaturalFlow!",J$1,$A84)):INDIRECT(CONCATENATE("InterveningNaturalFlow!",J$1,$B84)))</f>
        <v>1665017</v>
      </c>
      <c r="K84" s="49">
        <f ca="1">SUM(INDIRECT(CONCATENATE("InterveningNaturalFlow!",K$1,$A84)):INDIRECT(CONCATENATE("InterveningNaturalFlow!",K$1,$B84)))</f>
        <v>417995</v>
      </c>
      <c r="L84" s="49">
        <f ca="1">SUM(INDIRECT(CONCATENATE("InterveningNaturalFlow!",L$1,$A84)):INDIRECT(CONCATENATE("InterveningNaturalFlow!",L$1,$B84)))</f>
        <v>2018688</v>
      </c>
      <c r="M84" s="49">
        <f ca="1">SUM(INDIRECT(CONCATENATE("InterveningNaturalFlow!",M$1,$A84)):INDIRECT(CONCATENATE("InterveningNaturalFlow!",M$1,$B84)))</f>
        <v>227120</v>
      </c>
      <c r="N84" s="49">
        <f ca="1">SUM(INDIRECT(CONCATENATE("InterveningNaturalFlow!",N$1,$A84)):INDIRECT(CONCATENATE("InterveningNaturalFlow!",N$1,$B84)))</f>
        <v>1208154</v>
      </c>
      <c r="O84" s="49">
        <f ca="1">SUM(INDIRECT(CONCATENATE("InterveningNaturalFlow!",O$1,$A84)):INDIRECT(CONCATENATE("InterveningNaturalFlow!",O$1,$B84)))</f>
        <v>1671647</v>
      </c>
      <c r="P84" s="49">
        <f ca="1">SUM(INDIRECT(CONCATENATE("InterveningNaturalFlow!",P$1,$A84)):INDIRECT(CONCATENATE("InterveningNaturalFlow!",P$1,$B84)))</f>
        <v>711106</v>
      </c>
      <c r="Q84" s="49">
        <f ca="1">SUM(INDIRECT(CONCATENATE("InterveningNaturalFlow!",Q$1,$A84)):INDIRECT(CONCATENATE("InterveningNaturalFlow!",Q$1,$B84)))</f>
        <v>1497337</v>
      </c>
      <c r="R84" s="49">
        <f ca="1">SUM(INDIRECT(CONCATENATE("InterveningNaturalFlow!",R$1,$A84)):INDIRECT(CONCATENATE("InterveningNaturalFlow!",R$1,$B84)))</f>
        <v>817404</v>
      </c>
      <c r="S84" s="49">
        <f ca="1">SUM(INDIRECT(CONCATENATE("InterveningNaturalFlow!",S$1,$A84)):INDIRECT(CONCATENATE("InterveningNaturalFlow!",S$1,$B84)))</f>
        <v>932601</v>
      </c>
      <c r="T84" s="49">
        <f ca="1">SUM(INDIRECT(CONCATENATE("InterveningNaturalFlow!",T$1,$A84)):INDIRECT(CONCATENATE("InterveningNaturalFlow!",T$1,$B84)))</f>
        <v>421405</v>
      </c>
      <c r="U84" s="49">
        <f ca="1">SUM(INDIRECT(CONCATENATE("InterveningNaturalFlow!",U$1,$A84)):INDIRECT(CONCATENATE("InterveningNaturalFlow!",U$1,$B84)))</f>
        <v>1527583</v>
      </c>
      <c r="V84" s="49">
        <f ca="1">SUM(INDIRECT(CONCATENATE("InterveningNaturalFlow!",V$1,$A84)):INDIRECT(CONCATENATE("InterveningNaturalFlow!",V$1,$B84)))</f>
        <v>1378011</v>
      </c>
      <c r="W84" s="49">
        <f ca="1">SUM(INDIRECT(CONCATENATE("InterveningNaturalFlow!",W$1,$A84)):INDIRECT(CONCATENATE("InterveningNaturalFlow!",W$1,$B84)))</f>
        <v>334025</v>
      </c>
      <c r="X84" s="46"/>
      <c r="Y84" s="49">
        <f ca="1">SUM(INDIRECT(CONCATENATE("InterveningNaturalFlow!",Y$1,$A84)):INDIRECT(CONCATENATE("InterveningNaturalFlow!",Y$1,$B84)))</f>
        <v>26857</v>
      </c>
      <c r="Z84" s="49">
        <f ca="1">SUM(INDIRECT(CONCATENATE("InterveningNaturalFlow!",Z$1,$A84)):INDIRECT(CONCATENATE("InterveningNaturalFlow!",Z$1,$B84)))</f>
        <v>323278</v>
      </c>
      <c r="AA84" s="49">
        <f ca="1">SUM(INDIRECT(CONCATENATE("InterveningNaturalFlow!",AA$1,$A84)):INDIRECT(CONCATENATE("InterveningNaturalFlow!",AA$1,$B84)))</f>
        <v>-165316</v>
      </c>
      <c r="AB84" s="49">
        <f ca="1">SUM(INDIRECT(CONCATENATE("InterveningNaturalFlow!",AB$1,$A84)):INDIRECT(CONCATENATE("InterveningNaturalFlow!",AB$1,$B84)))</f>
        <v>504585</v>
      </c>
      <c r="AC84" s="49">
        <f ca="1">SUM(INDIRECT(CONCATENATE("InterveningNaturalFlow!",AC$1,$A84)):INDIRECT(CONCATENATE("InterveningNaturalFlow!",AC$1,$B84)))</f>
        <v>738508</v>
      </c>
      <c r="AD84" s="49">
        <f ca="1">SUM(INDIRECT(CONCATENATE("InterveningNaturalFlow!",AD$1,$A84)):INDIRECT(CONCATENATE("InterveningNaturalFlow!",AD$1,$B84)))</f>
        <v>396445</v>
      </c>
      <c r="AE84" s="49">
        <f ca="1">SUM(INDIRECT(CONCATENATE("InterveningNaturalFlow!",AE$1,$A84)):INDIRECT(CONCATENATE("InterveningNaturalFlow!",AE$1,$B84)))</f>
        <v>126593</v>
      </c>
      <c r="AF84" s="49">
        <f ca="1">SUM(INDIRECT(CONCATENATE("InterveningNaturalFlow!",AF$1,$A84)):INDIRECT(CONCATENATE("InterveningNaturalFlow!",AF$1,$B84)))</f>
        <v>-35255</v>
      </c>
      <c r="AG84" s="49">
        <f ca="1">SUM(INDIRECT(CONCATENATE("InterveningNaturalFlow!",AG$1,$A84)):INDIRECT(CONCATENATE("InterveningNaturalFlow!",AG$1,$B84)))</f>
        <v>-484857</v>
      </c>
    </row>
    <row r="85" spans="1:33" s="2" customFormat="1" x14ac:dyDescent="0.2">
      <c r="A85" s="43">
        <f t="shared" si="5"/>
        <v>942</v>
      </c>
      <c r="B85" s="43">
        <f t="shared" si="5"/>
        <v>953</v>
      </c>
      <c r="C85" s="44">
        <v>1984</v>
      </c>
      <c r="D85" s="49">
        <f ca="1">SUM(INDIRECT(CONCATENATE("InterveningNaturalFlow!",D$1,$A85)):INDIRECT(CONCATENATE("InterveningNaturalFlow!",D$1,$B85)))</f>
        <v>3447166</v>
      </c>
      <c r="E85" s="49">
        <f ca="1">SUM(INDIRECT(CONCATENATE("InterveningNaturalFlow!",E$1,$A85)):INDIRECT(CONCATENATE("InterveningNaturalFlow!",E$1,$B85)))</f>
        <v>2808999</v>
      </c>
      <c r="F85" s="49">
        <f ca="1">SUM(INDIRECT(CONCATENATE("InterveningNaturalFlow!",F$1,$A85)):INDIRECT(CONCATENATE("InterveningNaturalFlow!",F$1,$B85)))</f>
        <v>232251</v>
      </c>
      <c r="G85" s="49">
        <f ca="1">SUM(INDIRECT(CONCATENATE("InterveningNaturalFlow!",G$1,$A85)):INDIRECT(CONCATENATE("InterveningNaturalFlow!",G$1,$B85)))</f>
        <v>1604484</v>
      </c>
      <c r="H85" s="49">
        <f ca="1">SUM(INDIRECT(CONCATENATE("InterveningNaturalFlow!",H$1,$A85)):INDIRECT(CONCATENATE("InterveningNaturalFlow!",H$1,$B85)))</f>
        <v>679227</v>
      </c>
      <c r="I85" s="49">
        <f ca="1">SUM(INDIRECT(CONCATENATE("InterveningNaturalFlow!",I$1,$A85)):INDIRECT(CONCATENATE("InterveningNaturalFlow!",I$1,$B85)))</f>
        <v>1772699</v>
      </c>
      <c r="J85" s="49">
        <f ca="1">SUM(INDIRECT(CONCATENATE("InterveningNaturalFlow!",J$1,$A85)):INDIRECT(CONCATENATE("InterveningNaturalFlow!",J$1,$B85)))</f>
        <v>1471582</v>
      </c>
      <c r="K85" s="49">
        <f ca="1">SUM(INDIRECT(CONCATENATE("InterveningNaturalFlow!",K$1,$A85)):INDIRECT(CONCATENATE("InterveningNaturalFlow!",K$1,$B85)))</f>
        <v>530348</v>
      </c>
      <c r="L85" s="49">
        <f ca="1">SUM(INDIRECT(CONCATENATE("InterveningNaturalFlow!",L$1,$A85)):INDIRECT(CONCATENATE("InterveningNaturalFlow!",L$1,$B85)))</f>
        <v>1707897</v>
      </c>
      <c r="M85" s="49">
        <f ca="1">SUM(INDIRECT(CONCATENATE("InterveningNaturalFlow!",M$1,$A85)):INDIRECT(CONCATENATE("InterveningNaturalFlow!",M$1,$B85)))</f>
        <v>168708</v>
      </c>
      <c r="N85" s="49">
        <f ca="1">SUM(INDIRECT(CONCATENATE("InterveningNaturalFlow!",N$1,$A85)):INDIRECT(CONCATENATE("InterveningNaturalFlow!",N$1,$B85)))</f>
        <v>1071723</v>
      </c>
      <c r="O85" s="49">
        <f ca="1">SUM(INDIRECT(CONCATENATE("InterveningNaturalFlow!",O$1,$A85)):INDIRECT(CONCATENATE("InterveningNaturalFlow!",O$1,$B85)))</f>
        <v>2290853</v>
      </c>
      <c r="P85" s="49">
        <f ca="1">SUM(INDIRECT(CONCATENATE("InterveningNaturalFlow!",P$1,$A85)):INDIRECT(CONCATENATE("InterveningNaturalFlow!",P$1,$B85)))</f>
        <v>942625</v>
      </c>
      <c r="Q85" s="49">
        <f ca="1">SUM(INDIRECT(CONCATENATE("InterveningNaturalFlow!",Q$1,$A85)):INDIRECT(CONCATENATE("InterveningNaturalFlow!",Q$1,$B85)))</f>
        <v>1168225</v>
      </c>
      <c r="R85" s="49">
        <f ca="1">SUM(INDIRECT(CONCATENATE("InterveningNaturalFlow!",R$1,$A85)):INDIRECT(CONCATENATE("InterveningNaturalFlow!",R$1,$B85)))</f>
        <v>1047640</v>
      </c>
      <c r="S85" s="49">
        <f ca="1">SUM(INDIRECT(CONCATENATE("InterveningNaturalFlow!",S$1,$A85)):INDIRECT(CONCATENATE("InterveningNaturalFlow!",S$1,$B85)))</f>
        <v>592755</v>
      </c>
      <c r="T85" s="49">
        <f ca="1">SUM(INDIRECT(CONCATENATE("InterveningNaturalFlow!",T$1,$A85)):INDIRECT(CONCATENATE("InterveningNaturalFlow!",T$1,$B85)))</f>
        <v>449052</v>
      </c>
      <c r="U85" s="49">
        <f ca="1">SUM(INDIRECT(CONCATENATE("InterveningNaturalFlow!",U$1,$A85)):INDIRECT(CONCATENATE("InterveningNaturalFlow!",U$1,$B85)))</f>
        <v>1329906</v>
      </c>
      <c r="V85" s="49">
        <f ca="1">SUM(INDIRECT(CONCATENATE("InterveningNaturalFlow!",V$1,$A85)):INDIRECT(CONCATENATE("InterveningNaturalFlow!",V$1,$B85)))</f>
        <v>1080548</v>
      </c>
      <c r="W85" s="49">
        <f ca="1">SUM(INDIRECT(CONCATENATE("InterveningNaturalFlow!",W$1,$A85)):INDIRECT(CONCATENATE("InterveningNaturalFlow!",W$1,$B85)))</f>
        <v>-218707</v>
      </c>
      <c r="X85" s="46"/>
      <c r="Y85" s="49">
        <f ca="1">SUM(INDIRECT(CONCATENATE("InterveningNaturalFlow!",Y$1,$A85)):INDIRECT(CONCATENATE("InterveningNaturalFlow!",Y$1,$B85)))</f>
        <v>18213</v>
      </c>
      <c r="Z85" s="49">
        <f ca="1">SUM(INDIRECT(CONCATENATE("InterveningNaturalFlow!",Z$1,$A85)):INDIRECT(CONCATENATE("InterveningNaturalFlow!",Z$1,$B85)))</f>
        <v>212493</v>
      </c>
      <c r="AA85" s="49">
        <f ca="1">SUM(INDIRECT(CONCATENATE("InterveningNaturalFlow!",AA$1,$A85)):INDIRECT(CONCATENATE("InterveningNaturalFlow!",AA$1,$B85)))</f>
        <v>27345</v>
      </c>
      <c r="AB85" s="49">
        <f ca="1">SUM(INDIRECT(CONCATENATE("InterveningNaturalFlow!",AB$1,$A85)):INDIRECT(CONCATENATE("InterveningNaturalFlow!",AB$1,$B85)))</f>
        <v>191367</v>
      </c>
      <c r="AC85" s="49">
        <f ca="1">SUM(INDIRECT(CONCATENATE("InterveningNaturalFlow!",AC$1,$A85)):INDIRECT(CONCATENATE("InterveningNaturalFlow!",AC$1,$B85)))</f>
        <v>995958</v>
      </c>
      <c r="AD85" s="49">
        <f ca="1">SUM(INDIRECT(CONCATENATE("InterveningNaturalFlow!",AD$1,$A85)):INDIRECT(CONCATENATE("InterveningNaturalFlow!",AD$1,$B85)))</f>
        <v>379707</v>
      </c>
      <c r="AE85" s="49">
        <f ca="1">SUM(INDIRECT(CONCATENATE("InterveningNaturalFlow!",AE$1,$A85)):INDIRECT(CONCATENATE("InterveningNaturalFlow!",AE$1,$B85)))</f>
        <v>123832</v>
      </c>
      <c r="AF85" s="49">
        <f ca="1">SUM(INDIRECT(CONCATENATE("InterveningNaturalFlow!",AF$1,$A85)):INDIRECT(CONCATENATE("InterveningNaturalFlow!",AF$1,$B85)))</f>
        <v>219977</v>
      </c>
      <c r="AG85" s="49">
        <f ca="1">SUM(INDIRECT(CONCATENATE("InterveningNaturalFlow!",AG$1,$A85)):INDIRECT(CONCATENATE("InterveningNaturalFlow!",AG$1,$B85)))</f>
        <v>-308043</v>
      </c>
    </row>
    <row r="86" spans="1:33" s="2" customFormat="1" x14ac:dyDescent="0.2">
      <c r="A86" s="43">
        <f t="shared" si="5"/>
        <v>954</v>
      </c>
      <c r="B86" s="43">
        <f t="shared" si="5"/>
        <v>965</v>
      </c>
      <c r="C86" s="44">
        <v>1985</v>
      </c>
      <c r="D86" s="49">
        <f ca="1">SUM(INDIRECT(CONCATENATE("InterveningNaturalFlow!",D$1,$A86)):INDIRECT(CONCATENATE("InterveningNaturalFlow!",D$1,$B86)))</f>
        <v>2707678</v>
      </c>
      <c r="E86" s="49">
        <f ca="1">SUM(INDIRECT(CONCATENATE("InterveningNaturalFlow!",E$1,$A86)):INDIRECT(CONCATENATE("InterveningNaturalFlow!",E$1,$B86)))</f>
        <v>2382753</v>
      </c>
      <c r="F86" s="49">
        <f ca="1">SUM(INDIRECT(CONCATENATE("InterveningNaturalFlow!",F$1,$A86)):INDIRECT(CONCATENATE("InterveningNaturalFlow!",F$1,$B86)))</f>
        <v>196834</v>
      </c>
      <c r="G86" s="49">
        <f ca="1">SUM(INDIRECT(CONCATENATE("InterveningNaturalFlow!",G$1,$A86)):INDIRECT(CONCATENATE("InterveningNaturalFlow!",G$1,$B86)))</f>
        <v>1226629</v>
      </c>
      <c r="H86" s="49">
        <f ca="1">SUM(INDIRECT(CONCATENATE("InterveningNaturalFlow!",H$1,$A86)):INDIRECT(CONCATENATE("InterveningNaturalFlow!",H$1,$B86)))</f>
        <v>468654</v>
      </c>
      <c r="I86" s="49">
        <f ca="1">SUM(INDIRECT(CONCATENATE("InterveningNaturalFlow!",I$1,$A86)):INDIRECT(CONCATENATE("InterveningNaturalFlow!",I$1,$B86)))</f>
        <v>1675281</v>
      </c>
      <c r="J86" s="49">
        <f ca="1">SUM(INDIRECT(CONCATENATE("InterveningNaturalFlow!",J$1,$A86)):INDIRECT(CONCATENATE("InterveningNaturalFlow!",J$1,$B86)))</f>
        <v>1451548</v>
      </c>
      <c r="K86" s="49">
        <f ca="1">SUM(INDIRECT(CONCATENATE("InterveningNaturalFlow!",K$1,$A86)):INDIRECT(CONCATENATE("InterveningNaturalFlow!",K$1,$B86)))</f>
        <v>387010</v>
      </c>
      <c r="L86" s="49">
        <f ca="1">SUM(INDIRECT(CONCATENATE("InterveningNaturalFlow!",L$1,$A86)):INDIRECT(CONCATENATE("InterveningNaturalFlow!",L$1,$B86)))</f>
        <v>1224805</v>
      </c>
      <c r="M86" s="49">
        <f ca="1">SUM(INDIRECT(CONCATENATE("InterveningNaturalFlow!",M$1,$A86)):INDIRECT(CONCATENATE("InterveningNaturalFlow!",M$1,$B86)))</f>
        <v>24749</v>
      </c>
      <c r="N86" s="49">
        <f ca="1">SUM(INDIRECT(CONCATENATE("InterveningNaturalFlow!",N$1,$A86)):INDIRECT(CONCATENATE("InterveningNaturalFlow!",N$1,$B86)))</f>
        <v>555249</v>
      </c>
      <c r="O86" s="49">
        <f ca="1">SUM(INDIRECT(CONCATENATE("InterveningNaturalFlow!",O$1,$A86)):INDIRECT(CONCATENATE("InterveningNaturalFlow!",O$1,$B86)))</f>
        <v>1738154</v>
      </c>
      <c r="P86" s="49">
        <f ca="1">SUM(INDIRECT(CONCATENATE("InterveningNaturalFlow!",P$1,$A86)):INDIRECT(CONCATENATE("InterveningNaturalFlow!",P$1,$B86)))</f>
        <v>585587</v>
      </c>
      <c r="Q86" s="49">
        <f ca="1">SUM(INDIRECT(CONCATENATE("InterveningNaturalFlow!",Q$1,$A86)):INDIRECT(CONCATENATE("InterveningNaturalFlow!",Q$1,$B86)))</f>
        <v>778871</v>
      </c>
      <c r="R86" s="49">
        <f ca="1">SUM(INDIRECT(CONCATENATE("InterveningNaturalFlow!",R$1,$A86)):INDIRECT(CONCATENATE("InterveningNaturalFlow!",R$1,$B86)))</f>
        <v>899425</v>
      </c>
      <c r="S86" s="49">
        <f ca="1">SUM(INDIRECT(CONCATENATE("InterveningNaturalFlow!",S$1,$A86)):INDIRECT(CONCATENATE("InterveningNaturalFlow!",S$1,$B86)))</f>
        <v>743312</v>
      </c>
      <c r="T86" s="49">
        <f ca="1">SUM(INDIRECT(CONCATENATE("InterveningNaturalFlow!",T$1,$A86)):INDIRECT(CONCATENATE("InterveningNaturalFlow!",T$1,$B86)))</f>
        <v>263969</v>
      </c>
      <c r="U86" s="49">
        <f ca="1">SUM(INDIRECT(CONCATENATE("InterveningNaturalFlow!",U$1,$A86)):INDIRECT(CONCATENATE("InterveningNaturalFlow!",U$1,$B86)))</f>
        <v>2013187</v>
      </c>
      <c r="V86" s="49">
        <f ca="1">SUM(INDIRECT(CONCATENATE("InterveningNaturalFlow!",V$1,$A86)):INDIRECT(CONCATENATE("InterveningNaturalFlow!",V$1,$B86)))</f>
        <v>1229003</v>
      </c>
      <c r="W86" s="49">
        <f ca="1">SUM(INDIRECT(CONCATENATE("InterveningNaturalFlow!",W$1,$A86)):INDIRECT(CONCATENATE("InterveningNaturalFlow!",W$1,$B86)))</f>
        <v>491877</v>
      </c>
      <c r="X86" s="46"/>
      <c r="Y86" s="49">
        <f ca="1">SUM(INDIRECT(CONCATENATE("InterveningNaturalFlow!",Y$1,$A86)):INDIRECT(CONCATENATE("InterveningNaturalFlow!",Y$1,$B86)))</f>
        <v>15306</v>
      </c>
      <c r="Z86" s="49">
        <f ca="1">SUM(INDIRECT(CONCATENATE("InterveningNaturalFlow!",Z$1,$A86)):INDIRECT(CONCATENATE("InterveningNaturalFlow!",Z$1,$B86)))</f>
        <v>274677</v>
      </c>
      <c r="AA86" s="49">
        <f ca="1">SUM(INDIRECT(CONCATENATE("InterveningNaturalFlow!",AA$1,$A86)):INDIRECT(CONCATENATE("InterveningNaturalFlow!",AA$1,$B86)))</f>
        <v>-68585</v>
      </c>
      <c r="AB86" s="49">
        <f ca="1">SUM(INDIRECT(CONCATENATE("InterveningNaturalFlow!",AB$1,$A86)):INDIRECT(CONCATENATE("InterveningNaturalFlow!",AB$1,$B86)))</f>
        <v>175314</v>
      </c>
      <c r="AC86" s="49">
        <f ca="1">SUM(INDIRECT(CONCATENATE("InterveningNaturalFlow!",AC$1,$A86)):INDIRECT(CONCATENATE("InterveningNaturalFlow!",AC$1,$B86)))</f>
        <v>727809</v>
      </c>
      <c r="AD86" s="49">
        <f ca="1">SUM(INDIRECT(CONCATENATE("InterveningNaturalFlow!",AD$1,$A86)):INDIRECT(CONCATENATE("InterveningNaturalFlow!",AD$1,$B86)))</f>
        <v>229666</v>
      </c>
      <c r="AE86" s="49">
        <f ca="1">SUM(INDIRECT(CONCATENATE("InterveningNaturalFlow!",AE$1,$A86)):INDIRECT(CONCATENATE("InterveningNaturalFlow!",AE$1,$B86)))</f>
        <v>161640</v>
      </c>
      <c r="AF86" s="49">
        <f ca="1">SUM(INDIRECT(CONCATENATE("InterveningNaturalFlow!",AF$1,$A86)):INDIRECT(CONCATENATE("InterveningNaturalFlow!",AF$1,$B86)))</f>
        <v>481744</v>
      </c>
      <c r="AG86" s="49">
        <f ca="1">SUM(INDIRECT(CONCATENATE("InterveningNaturalFlow!",AG$1,$A86)):INDIRECT(CONCATENATE("InterveningNaturalFlow!",AG$1,$B86)))</f>
        <v>-507317</v>
      </c>
    </row>
    <row r="87" spans="1:33" s="2" customFormat="1" x14ac:dyDescent="0.2">
      <c r="A87" s="43">
        <f t="shared" si="5"/>
        <v>966</v>
      </c>
      <c r="B87" s="43">
        <f t="shared" si="5"/>
        <v>977</v>
      </c>
      <c r="C87" s="44">
        <v>1986</v>
      </c>
      <c r="D87" s="49">
        <f ca="1">SUM(INDIRECT(CONCATENATE("InterveningNaturalFlow!",D$1,$A87)):INDIRECT(CONCATENATE("InterveningNaturalFlow!",D$1,$B87)))</f>
        <v>2787777</v>
      </c>
      <c r="E87" s="49">
        <f ca="1">SUM(INDIRECT(CONCATENATE("InterveningNaturalFlow!",E$1,$A87)):INDIRECT(CONCATENATE("InterveningNaturalFlow!",E$1,$B87)))</f>
        <v>2156219</v>
      </c>
      <c r="F87" s="49">
        <f ca="1">SUM(INDIRECT(CONCATENATE("InterveningNaturalFlow!",F$1,$A87)):INDIRECT(CONCATENATE("InterveningNaturalFlow!",F$1,$B87)))</f>
        <v>234809</v>
      </c>
      <c r="G87" s="49">
        <f ca="1">SUM(INDIRECT(CONCATENATE("InterveningNaturalFlow!",G$1,$A87)):INDIRECT(CONCATENATE("InterveningNaturalFlow!",G$1,$B87)))</f>
        <v>1230739</v>
      </c>
      <c r="H87" s="49">
        <f ca="1">SUM(INDIRECT(CONCATENATE("InterveningNaturalFlow!",H$1,$A87)):INDIRECT(CONCATENATE("InterveningNaturalFlow!",H$1,$B87)))</f>
        <v>294304</v>
      </c>
      <c r="I87" s="49">
        <f ca="1">SUM(INDIRECT(CONCATENATE("InterveningNaturalFlow!",I$1,$A87)):INDIRECT(CONCATENATE("InterveningNaturalFlow!",I$1,$B87)))</f>
        <v>1601021</v>
      </c>
      <c r="J87" s="49">
        <f ca="1">SUM(INDIRECT(CONCATENATE("InterveningNaturalFlow!",J$1,$A87)):INDIRECT(CONCATENATE("InterveningNaturalFlow!",J$1,$B87)))</f>
        <v>1209586</v>
      </c>
      <c r="K87" s="49">
        <f ca="1">SUM(INDIRECT(CONCATENATE("InterveningNaturalFlow!",K$1,$A87)):INDIRECT(CONCATENATE("InterveningNaturalFlow!",K$1,$B87)))</f>
        <v>331901</v>
      </c>
      <c r="L87" s="49">
        <f ca="1">SUM(INDIRECT(CONCATENATE("InterveningNaturalFlow!",L$1,$A87)):INDIRECT(CONCATENATE("InterveningNaturalFlow!",L$1,$B87)))</f>
        <v>2428339</v>
      </c>
      <c r="M87" s="49">
        <f ca="1">SUM(INDIRECT(CONCATENATE("InterveningNaturalFlow!",M$1,$A87)):INDIRECT(CONCATENATE("InterveningNaturalFlow!",M$1,$B87)))</f>
        <v>96896</v>
      </c>
      <c r="N87" s="49">
        <f ca="1">SUM(INDIRECT(CONCATENATE("InterveningNaturalFlow!",N$1,$A87)):INDIRECT(CONCATENATE("InterveningNaturalFlow!",N$1,$B87)))</f>
        <v>871595</v>
      </c>
      <c r="O87" s="49">
        <f ca="1">SUM(INDIRECT(CONCATENATE("InterveningNaturalFlow!",O$1,$A87)):INDIRECT(CONCATENATE("InterveningNaturalFlow!",O$1,$B87)))</f>
        <v>1812903</v>
      </c>
      <c r="P87" s="49">
        <f ca="1">SUM(INDIRECT(CONCATENATE("InterveningNaturalFlow!",P$1,$A87)):INDIRECT(CONCATENATE("InterveningNaturalFlow!",P$1,$B87)))</f>
        <v>653794</v>
      </c>
      <c r="Q87" s="49">
        <f ca="1">SUM(INDIRECT(CONCATENATE("InterveningNaturalFlow!",Q$1,$A87)):INDIRECT(CONCATENATE("InterveningNaturalFlow!",Q$1,$B87)))</f>
        <v>1344151</v>
      </c>
      <c r="R87" s="49">
        <f ca="1">SUM(INDIRECT(CONCATENATE("InterveningNaturalFlow!",R$1,$A87)):INDIRECT(CONCATENATE("InterveningNaturalFlow!",R$1,$B87)))</f>
        <v>890683</v>
      </c>
      <c r="S87" s="49">
        <f ca="1">SUM(INDIRECT(CONCATENATE("InterveningNaturalFlow!",S$1,$A87)):INDIRECT(CONCATENATE("InterveningNaturalFlow!",S$1,$B87)))</f>
        <v>540399</v>
      </c>
      <c r="T87" s="49">
        <f ca="1">SUM(INDIRECT(CONCATENATE("InterveningNaturalFlow!",T$1,$A87)):INDIRECT(CONCATENATE("InterveningNaturalFlow!",T$1,$B87)))</f>
        <v>218446</v>
      </c>
      <c r="U87" s="49">
        <f ca="1">SUM(INDIRECT(CONCATENATE("InterveningNaturalFlow!",U$1,$A87)):INDIRECT(CONCATENATE("InterveningNaturalFlow!",U$1,$B87)))</f>
        <v>1690386</v>
      </c>
      <c r="V87" s="49">
        <f ca="1">SUM(INDIRECT(CONCATENATE("InterveningNaturalFlow!",V$1,$A87)):INDIRECT(CONCATENATE("InterveningNaturalFlow!",V$1,$B87)))</f>
        <v>1405119</v>
      </c>
      <c r="W87" s="49">
        <f ca="1">SUM(INDIRECT(CONCATENATE("InterveningNaturalFlow!",W$1,$A87)):INDIRECT(CONCATENATE("InterveningNaturalFlow!",W$1,$B87)))</f>
        <v>569378</v>
      </c>
      <c r="X87" s="46"/>
      <c r="Y87" s="49">
        <f ca="1">SUM(INDIRECT(CONCATENATE("InterveningNaturalFlow!",Y$1,$A87)):INDIRECT(CONCATENATE("InterveningNaturalFlow!",Y$1,$B87)))</f>
        <v>18455</v>
      </c>
      <c r="Z87" s="49">
        <f ca="1">SUM(INDIRECT(CONCATENATE("InterveningNaturalFlow!",Z$1,$A87)):INDIRECT(CONCATENATE("InterveningNaturalFlow!",Z$1,$B87)))</f>
        <v>96832</v>
      </c>
      <c r="AA87" s="49">
        <f ca="1">SUM(INDIRECT(CONCATENATE("InterveningNaturalFlow!",AA$1,$A87)):INDIRECT(CONCATENATE("InterveningNaturalFlow!",AA$1,$B87)))</f>
        <v>276232</v>
      </c>
      <c r="AB87" s="49">
        <f ca="1">SUM(INDIRECT(CONCATENATE("InterveningNaturalFlow!",AB$1,$A87)):INDIRECT(CONCATENATE("InterveningNaturalFlow!",AB$1,$B87)))</f>
        <v>143328</v>
      </c>
      <c r="AC87" s="49">
        <f ca="1">SUM(INDIRECT(CONCATENATE("InterveningNaturalFlow!",AC$1,$A87)):INDIRECT(CONCATENATE("InterveningNaturalFlow!",AC$1,$B87)))</f>
        <v>205317</v>
      </c>
      <c r="AD87" s="49">
        <f ca="1">SUM(INDIRECT(CONCATENATE("InterveningNaturalFlow!",AD$1,$A87)):INDIRECT(CONCATENATE("InterveningNaturalFlow!",AD$1,$B87)))</f>
        <v>205483</v>
      </c>
      <c r="AE87" s="49">
        <f ca="1">SUM(INDIRECT(CONCATENATE("InterveningNaturalFlow!",AE$1,$A87)):INDIRECT(CONCATENATE("InterveningNaturalFlow!",AE$1,$B87)))</f>
        <v>199689</v>
      </c>
      <c r="AF87" s="49">
        <f ca="1">SUM(INDIRECT(CONCATENATE("InterveningNaturalFlow!",AF$1,$A87)):INDIRECT(CONCATENATE("InterveningNaturalFlow!",AF$1,$B87)))</f>
        <v>260216</v>
      </c>
      <c r="AG87" s="49">
        <f ca="1">SUM(INDIRECT(CONCATENATE("InterveningNaturalFlow!",AG$1,$A87)):INDIRECT(CONCATENATE("InterveningNaturalFlow!",AG$1,$B87)))</f>
        <v>-376356</v>
      </c>
    </row>
    <row r="88" spans="1:33" s="2" customFormat="1" x14ac:dyDescent="0.2">
      <c r="A88" s="43">
        <f t="shared" si="5"/>
        <v>978</v>
      </c>
      <c r="B88" s="43">
        <f t="shared" si="5"/>
        <v>989</v>
      </c>
      <c r="C88" s="44">
        <v>1987</v>
      </c>
      <c r="D88" s="49">
        <f ca="1">SUM(INDIRECT(CONCATENATE("InterveningNaturalFlow!",D$1,$A88)):INDIRECT(CONCATENATE("InterveningNaturalFlow!",D$1,$B88)))</f>
        <v>1639881</v>
      </c>
      <c r="E88" s="49">
        <f ca="1">SUM(INDIRECT(CONCATENATE("InterveningNaturalFlow!",E$1,$A88)):INDIRECT(CONCATENATE("InterveningNaturalFlow!",E$1,$B88)))</f>
        <v>1459408</v>
      </c>
      <c r="F88" s="49">
        <f ca="1">SUM(INDIRECT(CONCATENATE("InterveningNaturalFlow!",F$1,$A88)):INDIRECT(CONCATENATE("InterveningNaturalFlow!",F$1,$B88)))</f>
        <v>177798</v>
      </c>
      <c r="G88" s="49">
        <f ca="1">SUM(INDIRECT(CONCATENATE("InterveningNaturalFlow!",G$1,$A88)):INDIRECT(CONCATENATE("InterveningNaturalFlow!",G$1,$B88)))</f>
        <v>985730</v>
      </c>
      <c r="H88" s="49">
        <f ca="1">SUM(INDIRECT(CONCATENATE("InterveningNaturalFlow!",H$1,$A88)):INDIRECT(CONCATENATE("InterveningNaturalFlow!",H$1,$B88)))</f>
        <v>299445</v>
      </c>
      <c r="I88" s="49">
        <f ca="1">SUM(INDIRECT(CONCATENATE("InterveningNaturalFlow!",I$1,$A88)):INDIRECT(CONCATENATE("InterveningNaturalFlow!",I$1,$B88)))</f>
        <v>1472502</v>
      </c>
      <c r="J88" s="49">
        <f ca="1">SUM(INDIRECT(CONCATENATE("InterveningNaturalFlow!",J$1,$A88)):INDIRECT(CONCATENATE("InterveningNaturalFlow!",J$1,$B88)))</f>
        <v>1331711</v>
      </c>
      <c r="K88" s="49">
        <f ca="1">SUM(INDIRECT(CONCATENATE("InterveningNaturalFlow!",K$1,$A88)):INDIRECT(CONCATENATE("InterveningNaturalFlow!",K$1,$B88)))</f>
        <v>315355</v>
      </c>
      <c r="L88" s="49">
        <f ca="1">SUM(INDIRECT(CONCATENATE("InterveningNaturalFlow!",L$1,$A88)):INDIRECT(CONCATENATE("InterveningNaturalFlow!",L$1,$B88)))</f>
        <v>1350136</v>
      </c>
      <c r="M88" s="49">
        <f ca="1">SUM(INDIRECT(CONCATENATE("InterveningNaturalFlow!",M$1,$A88)):INDIRECT(CONCATENATE("InterveningNaturalFlow!",M$1,$B88)))</f>
        <v>89650</v>
      </c>
      <c r="N88" s="49">
        <f ca="1">SUM(INDIRECT(CONCATENATE("InterveningNaturalFlow!",N$1,$A88)):INDIRECT(CONCATENATE("InterveningNaturalFlow!",N$1,$B88)))</f>
        <v>522700</v>
      </c>
      <c r="O88" s="49">
        <f ca="1">SUM(INDIRECT(CONCATENATE("InterveningNaturalFlow!",O$1,$A88)):INDIRECT(CONCATENATE("InterveningNaturalFlow!",O$1,$B88)))</f>
        <v>921561</v>
      </c>
      <c r="P88" s="49">
        <f ca="1">SUM(INDIRECT(CONCATENATE("InterveningNaturalFlow!",P$1,$A88)):INDIRECT(CONCATENATE("InterveningNaturalFlow!",P$1,$B88)))</f>
        <v>345264</v>
      </c>
      <c r="Q88" s="49">
        <f ca="1">SUM(INDIRECT(CONCATENATE("InterveningNaturalFlow!",Q$1,$A88)):INDIRECT(CONCATENATE("InterveningNaturalFlow!",Q$1,$B88)))</f>
        <v>884308</v>
      </c>
      <c r="R88" s="49">
        <f ca="1">SUM(INDIRECT(CONCATENATE("InterveningNaturalFlow!",R$1,$A88)):INDIRECT(CONCATENATE("InterveningNaturalFlow!",R$1,$B88)))</f>
        <v>606522</v>
      </c>
      <c r="S88" s="49">
        <f ca="1">SUM(INDIRECT(CONCATENATE("InterveningNaturalFlow!",S$1,$A88)):INDIRECT(CONCATENATE("InterveningNaturalFlow!",S$1,$B88)))</f>
        <v>357193</v>
      </c>
      <c r="T88" s="49">
        <f ca="1">SUM(INDIRECT(CONCATENATE("InterveningNaturalFlow!",T$1,$A88)):INDIRECT(CONCATENATE("InterveningNaturalFlow!",T$1,$B88)))</f>
        <v>132310</v>
      </c>
      <c r="U88" s="49">
        <f ca="1">SUM(INDIRECT(CONCATENATE("InterveningNaturalFlow!",U$1,$A88)):INDIRECT(CONCATENATE("InterveningNaturalFlow!",U$1,$B88)))</f>
        <v>1855831</v>
      </c>
      <c r="V88" s="49">
        <f ca="1">SUM(INDIRECT(CONCATENATE("InterveningNaturalFlow!",V$1,$A88)):INDIRECT(CONCATENATE("InterveningNaturalFlow!",V$1,$B88)))</f>
        <v>1541991</v>
      </c>
      <c r="W88" s="49">
        <f ca="1">SUM(INDIRECT(CONCATENATE("InterveningNaturalFlow!",W$1,$A88)):INDIRECT(CONCATENATE("InterveningNaturalFlow!",W$1,$B88)))</f>
        <v>307169</v>
      </c>
      <c r="X88" s="46"/>
      <c r="Y88" s="49">
        <f ca="1">SUM(INDIRECT(CONCATENATE("InterveningNaturalFlow!",Y$1,$A88)):INDIRECT(CONCATENATE("InterveningNaturalFlow!",Y$1,$B88)))</f>
        <v>16387</v>
      </c>
      <c r="Z88" s="49">
        <f ca="1">SUM(INDIRECT(CONCATENATE("InterveningNaturalFlow!",Z$1,$A88)):INDIRECT(CONCATENATE("InterveningNaturalFlow!",Z$1,$B88)))</f>
        <v>161958</v>
      </c>
      <c r="AA88" s="49">
        <f ca="1">SUM(INDIRECT(CONCATENATE("InterveningNaturalFlow!",AA$1,$A88)):INDIRECT(CONCATENATE("InterveningNaturalFlow!",AA$1,$B88)))</f>
        <v>73337</v>
      </c>
      <c r="AB88" s="49">
        <f ca="1">SUM(INDIRECT(CONCATENATE("InterveningNaturalFlow!",AB$1,$A88)):INDIRECT(CONCATENATE("InterveningNaturalFlow!",AB$1,$B88)))</f>
        <v>130372</v>
      </c>
      <c r="AC88" s="49">
        <f ca="1">SUM(INDIRECT(CONCATENATE("InterveningNaturalFlow!",AC$1,$A88)):INDIRECT(CONCATENATE("InterveningNaturalFlow!",AC$1,$B88)))</f>
        <v>557237</v>
      </c>
      <c r="AD88" s="49">
        <f ca="1">SUM(INDIRECT(CONCATENATE("InterveningNaturalFlow!",AD$1,$A88)):INDIRECT(CONCATENATE("InterveningNaturalFlow!",AD$1,$B88)))</f>
        <v>111921</v>
      </c>
      <c r="AE88" s="49">
        <f ca="1">SUM(INDIRECT(CONCATENATE("InterveningNaturalFlow!",AE$1,$A88)):INDIRECT(CONCATENATE("InterveningNaturalFlow!",AE$1,$B88)))</f>
        <v>21376</v>
      </c>
      <c r="AF88" s="49">
        <f ca="1">SUM(INDIRECT(CONCATENATE("InterveningNaturalFlow!",AF$1,$A88)):INDIRECT(CONCATENATE("InterveningNaturalFlow!",AF$1,$B88)))</f>
        <v>267380</v>
      </c>
      <c r="AG88" s="49">
        <f ca="1">SUM(INDIRECT(CONCATENATE("InterveningNaturalFlow!",AG$1,$A88)):INDIRECT(CONCATENATE("InterveningNaturalFlow!",AG$1,$B88)))</f>
        <v>90236</v>
      </c>
    </row>
    <row r="89" spans="1:33" s="2" customFormat="1" x14ac:dyDescent="0.2">
      <c r="A89" s="43">
        <f t="shared" si="5"/>
        <v>990</v>
      </c>
      <c r="B89" s="43">
        <f t="shared" si="5"/>
        <v>1001</v>
      </c>
      <c r="C89" s="44">
        <v>1988</v>
      </c>
      <c r="D89" s="49">
        <f ca="1">SUM(INDIRECT(CONCATENATE("InterveningNaturalFlow!",D$1,$A89)):INDIRECT(CONCATENATE("InterveningNaturalFlow!",D$1,$B89)))</f>
        <v>1908933</v>
      </c>
      <c r="E89" s="49">
        <f ca="1">SUM(INDIRECT(CONCATENATE("InterveningNaturalFlow!",E$1,$A89)):INDIRECT(CONCATENATE("InterveningNaturalFlow!",E$1,$B89)))</f>
        <v>1011088</v>
      </c>
      <c r="F89" s="49">
        <f ca="1">SUM(INDIRECT(CONCATENATE("InterveningNaturalFlow!",F$1,$A89)):INDIRECT(CONCATENATE("InterveningNaturalFlow!",F$1,$B89)))</f>
        <v>110382</v>
      </c>
      <c r="G89" s="49">
        <f ca="1">SUM(INDIRECT(CONCATENATE("InterveningNaturalFlow!",G$1,$A89)):INDIRECT(CONCATENATE("InterveningNaturalFlow!",G$1,$B89)))</f>
        <v>566395</v>
      </c>
      <c r="H89" s="49">
        <f ca="1">SUM(INDIRECT(CONCATENATE("InterveningNaturalFlow!",H$1,$A89)):INDIRECT(CONCATENATE("InterveningNaturalFlow!",H$1,$B89)))</f>
        <v>224865</v>
      </c>
      <c r="I89" s="49">
        <f ca="1">SUM(INDIRECT(CONCATENATE("InterveningNaturalFlow!",I$1,$A89)):INDIRECT(CONCATENATE("InterveningNaturalFlow!",I$1,$B89)))</f>
        <v>794011</v>
      </c>
      <c r="J89" s="49">
        <f ca="1">SUM(INDIRECT(CONCATENATE("InterveningNaturalFlow!",J$1,$A89)):INDIRECT(CONCATENATE("InterveningNaturalFlow!",J$1,$B89)))</f>
        <v>613530</v>
      </c>
      <c r="K89" s="49">
        <f ca="1">SUM(INDIRECT(CONCATENATE("InterveningNaturalFlow!",K$1,$A89)):INDIRECT(CONCATENATE("InterveningNaturalFlow!",K$1,$B89)))</f>
        <v>-8520</v>
      </c>
      <c r="L89" s="49">
        <f ca="1">SUM(INDIRECT(CONCATENATE("InterveningNaturalFlow!",L$1,$A89)):INDIRECT(CONCATENATE("InterveningNaturalFlow!",L$1,$B89)))</f>
        <v>884128</v>
      </c>
      <c r="M89" s="49">
        <f ca="1">SUM(INDIRECT(CONCATENATE("InterveningNaturalFlow!",M$1,$A89)):INDIRECT(CONCATENATE("InterveningNaturalFlow!",M$1,$B89)))</f>
        <v>53520</v>
      </c>
      <c r="N89" s="49">
        <f ca="1">SUM(INDIRECT(CONCATENATE("InterveningNaturalFlow!",N$1,$A89)):INDIRECT(CONCATENATE("InterveningNaturalFlow!",N$1,$B89)))</f>
        <v>480488</v>
      </c>
      <c r="O89" s="49">
        <f ca="1">SUM(INDIRECT(CONCATENATE("InterveningNaturalFlow!",O$1,$A89)):INDIRECT(CONCATENATE("InterveningNaturalFlow!",O$1,$B89)))</f>
        <v>1058590</v>
      </c>
      <c r="P89" s="49">
        <f ca="1">SUM(INDIRECT(CONCATENATE("InterveningNaturalFlow!",P$1,$A89)):INDIRECT(CONCATENATE("InterveningNaturalFlow!",P$1,$B89)))</f>
        <v>387863</v>
      </c>
      <c r="Q89" s="49">
        <f ca="1">SUM(INDIRECT(CONCATENATE("InterveningNaturalFlow!",Q$1,$A89)):INDIRECT(CONCATENATE("InterveningNaturalFlow!",Q$1,$B89)))</f>
        <v>481237</v>
      </c>
      <c r="R89" s="49">
        <f ca="1">SUM(INDIRECT(CONCATENATE("InterveningNaturalFlow!",R$1,$A89)):INDIRECT(CONCATENATE("InterveningNaturalFlow!",R$1,$B89)))</f>
        <v>589989</v>
      </c>
      <c r="S89" s="49">
        <f ca="1">SUM(INDIRECT(CONCATENATE("InterveningNaturalFlow!",S$1,$A89)):INDIRECT(CONCATENATE("InterveningNaturalFlow!",S$1,$B89)))</f>
        <v>291672</v>
      </c>
      <c r="T89" s="49">
        <f ca="1">SUM(INDIRECT(CONCATENATE("InterveningNaturalFlow!",T$1,$A89)):INDIRECT(CONCATENATE("InterveningNaturalFlow!",T$1,$B89)))</f>
        <v>105783</v>
      </c>
      <c r="U89" s="49">
        <f ca="1">SUM(INDIRECT(CONCATENATE("InterveningNaturalFlow!",U$1,$A89)):INDIRECT(CONCATENATE("InterveningNaturalFlow!",U$1,$B89)))</f>
        <v>886062</v>
      </c>
      <c r="V89" s="49">
        <f ca="1">SUM(INDIRECT(CONCATENATE("InterveningNaturalFlow!",V$1,$A89)):INDIRECT(CONCATENATE("InterveningNaturalFlow!",V$1,$B89)))</f>
        <v>944132</v>
      </c>
      <c r="W89" s="49">
        <f ca="1">SUM(INDIRECT(CONCATENATE("InterveningNaturalFlow!",W$1,$A89)):INDIRECT(CONCATENATE("InterveningNaturalFlow!",W$1,$B89)))</f>
        <v>284662</v>
      </c>
      <c r="X89" s="46"/>
      <c r="Y89" s="49">
        <f ca="1">SUM(INDIRECT(CONCATENATE("InterveningNaturalFlow!",Y$1,$A89)):INDIRECT(CONCATENATE("InterveningNaturalFlow!",Y$1,$B89)))</f>
        <v>15551</v>
      </c>
      <c r="Z89" s="49">
        <f ca="1">SUM(INDIRECT(CONCATENATE("InterveningNaturalFlow!",Z$1,$A89)):INDIRECT(CONCATENATE("InterveningNaturalFlow!",Z$1,$B89)))</f>
        <v>181124</v>
      </c>
      <c r="AA89" s="49">
        <f ca="1">SUM(INDIRECT(CONCATENATE("InterveningNaturalFlow!",AA$1,$A89)):INDIRECT(CONCATENATE("InterveningNaturalFlow!",AA$1,$B89)))</f>
        <v>265575</v>
      </c>
      <c r="AB89" s="49">
        <f ca="1">SUM(INDIRECT(CONCATENATE("InterveningNaturalFlow!",AB$1,$A89)):INDIRECT(CONCATENATE("InterveningNaturalFlow!",AB$1,$B89)))</f>
        <v>190172</v>
      </c>
      <c r="AC89" s="49">
        <f ca="1">SUM(INDIRECT(CONCATENATE("InterveningNaturalFlow!",AC$1,$A89)):INDIRECT(CONCATENATE("InterveningNaturalFlow!",AC$1,$B89)))</f>
        <v>286749</v>
      </c>
      <c r="AD89" s="49">
        <f ca="1">SUM(INDIRECT(CONCATENATE("InterveningNaturalFlow!",AD$1,$A89)):INDIRECT(CONCATENATE("InterveningNaturalFlow!",AD$1,$B89)))</f>
        <v>296875</v>
      </c>
      <c r="AE89" s="49">
        <f ca="1">SUM(INDIRECT(CONCATENATE("InterveningNaturalFlow!",AE$1,$A89)):INDIRECT(CONCATENATE("InterveningNaturalFlow!",AE$1,$B89)))</f>
        <v>53775</v>
      </c>
      <c r="AF89" s="49">
        <f ca="1">SUM(INDIRECT(CONCATENATE("InterveningNaturalFlow!",AF$1,$A89)):INDIRECT(CONCATENATE("InterveningNaturalFlow!",AF$1,$B89)))</f>
        <v>144969</v>
      </c>
      <c r="AG89" s="49">
        <f ca="1">SUM(INDIRECT(CONCATENATE("InterveningNaturalFlow!",AG$1,$A89)):INDIRECT(CONCATENATE("InterveningNaturalFlow!",AG$1,$B89)))</f>
        <v>139286</v>
      </c>
    </row>
    <row r="90" spans="1:33" s="2" customFormat="1" x14ac:dyDescent="0.2">
      <c r="A90" s="43">
        <f t="shared" si="5"/>
        <v>1002</v>
      </c>
      <c r="B90" s="43">
        <f t="shared" si="5"/>
        <v>1013</v>
      </c>
      <c r="C90" s="44">
        <v>1989</v>
      </c>
      <c r="D90" s="49">
        <f ca="1">SUM(INDIRECT(CONCATENATE("InterveningNaturalFlow!",D$1,$A90)):INDIRECT(CONCATENATE("InterveningNaturalFlow!",D$1,$B90)))</f>
        <v>1556879</v>
      </c>
      <c r="E90" s="49">
        <f ca="1">SUM(INDIRECT(CONCATENATE("InterveningNaturalFlow!",E$1,$A90)):INDIRECT(CONCATENATE("InterveningNaturalFlow!",E$1,$B90)))</f>
        <v>1010538</v>
      </c>
      <c r="F90" s="49">
        <f ca="1">SUM(INDIRECT(CONCATENATE("InterveningNaturalFlow!",F$1,$A90)):INDIRECT(CONCATENATE("InterveningNaturalFlow!",F$1,$B90)))</f>
        <v>117284</v>
      </c>
      <c r="G90" s="49">
        <f ca="1">SUM(INDIRECT(CONCATENATE("InterveningNaturalFlow!",G$1,$A90)):INDIRECT(CONCATENATE("InterveningNaturalFlow!",G$1,$B90)))</f>
        <v>605070</v>
      </c>
      <c r="H90" s="49">
        <f ca="1">SUM(INDIRECT(CONCATENATE("InterveningNaturalFlow!",H$1,$A90)):INDIRECT(CONCATENATE("InterveningNaturalFlow!",H$1,$B90)))</f>
        <v>163103</v>
      </c>
      <c r="I90" s="49">
        <f ca="1">SUM(INDIRECT(CONCATENATE("InterveningNaturalFlow!",I$1,$A90)):INDIRECT(CONCATENATE("InterveningNaturalFlow!",I$1,$B90)))</f>
        <v>777155</v>
      </c>
      <c r="J90" s="49">
        <f ca="1">SUM(INDIRECT(CONCATENATE("InterveningNaturalFlow!",J$1,$A90)):INDIRECT(CONCATENATE("InterveningNaturalFlow!",J$1,$B90)))</f>
        <v>552268</v>
      </c>
      <c r="K90" s="49">
        <f ca="1">SUM(INDIRECT(CONCATENATE("InterveningNaturalFlow!",K$1,$A90)):INDIRECT(CONCATENATE("InterveningNaturalFlow!",K$1,$B90)))</f>
        <v>13298</v>
      </c>
      <c r="L90" s="49">
        <f ca="1">SUM(INDIRECT(CONCATENATE("InterveningNaturalFlow!",L$1,$A90)):INDIRECT(CONCATENATE("InterveningNaturalFlow!",L$1,$B90)))</f>
        <v>981785</v>
      </c>
      <c r="M90" s="49">
        <f ca="1">SUM(INDIRECT(CONCATENATE("InterveningNaturalFlow!",M$1,$A90)):INDIRECT(CONCATENATE("InterveningNaturalFlow!",M$1,$B90)))</f>
        <v>48465</v>
      </c>
      <c r="N90" s="49">
        <f ca="1">SUM(INDIRECT(CONCATENATE("InterveningNaturalFlow!",N$1,$A90)):INDIRECT(CONCATENATE("InterveningNaturalFlow!",N$1,$B90)))</f>
        <v>356592</v>
      </c>
      <c r="O90" s="49">
        <f ca="1">SUM(INDIRECT(CONCATENATE("InterveningNaturalFlow!",O$1,$A90)):INDIRECT(CONCATENATE("InterveningNaturalFlow!",O$1,$B90)))</f>
        <v>782884</v>
      </c>
      <c r="P90" s="49">
        <f ca="1">SUM(INDIRECT(CONCATENATE("InterveningNaturalFlow!",P$1,$A90)):INDIRECT(CONCATENATE("InterveningNaturalFlow!",P$1,$B90)))</f>
        <v>264896</v>
      </c>
      <c r="Q90" s="49">
        <f ca="1">SUM(INDIRECT(CONCATENATE("InterveningNaturalFlow!",Q$1,$A90)):INDIRECT(CONCATENATE("InterveningNaturalFlow!",Q$1,$B90)))</f>
        <v>425114</v>
      </c>
      <c r="R90" s="49">
        <f ca="1">SUM(INDIRECT(CONCATENATE("InterveningNaturalFlow!",R$1,$A90)):INDIRECT(CONCATENATE("InterveningNaturalFlow!",R$1,$B90)))</f>
        <v>419029</v>
      </c>
      <c r="S90" s="49">
        <f ca="1">SUM(INDIRECT(CONCATENATE("InterveningNaturalFlow!",S$1,$A90)):INDIRECT(CONCATENATE("InterveningNaturalFlow!",S$1,$B90)))</f>
        <v>131865</v>
      </c>
      <c r="T90" s="49">
        <f ca="1">SUM(INDIRECT(CONCATENATE("InterveningNaturalFlow!",T$1,$A90)):INDIRECT(CONCATENATE("InterveningNaturalFlow!",T$1,$B90)))</f>
        <v>84179</v>
      </c>
      <c r="U90" s="49">
        <f ca="1">SUM(INDIRECT(CONCATENATE("InterveningNaturalFlow!",U$1,$A90)):INDIRECT(CONCATENATE("InterveningNaturalFlow!",U$1,$B90)))</f>
        <v>869934</v>
      </c>
      <c r="V90" s="49">
        <f ca="1">SUM(INDIRECT(CONCATENATE("InterveningNaturalFlow!",V$1,$A90)):INDIRECT(CONCATENATE("InterveningNaturalFlow!",V$1,$B90)))</f>
        <v>679996</v>
      </c>
      <c r="W90" s="49">
        <f ca="1">SUM(INDIRECT(CONCATENATE("InterveningNaturalFlow!",W$1,$A90)):INDIRECT(CONCATENATE("InterveningNaturalFlow!",W$1,$B90)))</f>
        <v>-288102</v>
      </c>
      <c r="X90" s="46"/>
      <c r="Y90" s="49">
        <f ca="1">SUM(INDIRECT(CONCATENATE("InterveningNaturalFlow!",Y$1,$A90)):INDIRECT(CONCATENATE("InterveningNaturalFlow!",Y$1,$B90)))</f>
        <v>12655</v>
      </c>
      <c r="Z90" s="49">
        <f ca="1">SUM(INDIRECT(CONCATENATE("InterveningNaturalFlow!",Z$1,$A90)):INDIRECT(CONCATENATE("InterveningNaturalFlow!",Z$1,$B90)))</f>
        <v>36482</v>
      </c>
      <c r="AA90" s="49">
        <f ca="1">SUM(INDIRECT(CONCATENATE("InterveningNaturalFlow!",AA$1,$A90)):INDIRECT(CONCATENATE("InterveningNaturalFlow!",AA$1,$B90)))</f>
        <v>245507</v>
      </c>
      <c r="AB90" s="49">
        <f ca="1">SUM(INDIRECT(CONCATENATE("InterveningNaturalFlow!",AB$1,$A90)):INDIRECT(CONCATENATE("InterveningNaturalFlow!",AB$1,$B90)))</f>
        <v>121323</v>
      </c>
      <c r="AC90" s="49">
        <f ca="1">SUM(INDIRECT(CONCATENATE("InterveningNaturalFlow!",AC$1,$A90)):INDIRECT(CONCATENATE("InterveningNaturalFlow!",AC$1,$B90)))</f>
        <v>337022</v>
      </c>
      <c r="AD90" s="49">
        <f ca="1">SUM(INDIRECT(CONCATENATE("InterveningNaturalFlow!",AD$1,$A90)):INDIRECT(CONCATENATE("InterveningNaturalFlow!",AD$1,$B90)))</f>
        <v>395334</v>
      </c>
      <c r="AE90" s="49">
        <f ca="1">SUM(INDIRECT(CONCATENATE("InterveningNaturalFlow!",AE$1,$A90)):INDIRECT(CONCATENATE("InterveningNaturalFlow!",AE$1,$B90)))</f>
        <v>8736</v>
      </c>
      <c r="AF90" s="49">
        <f ca="1">SUM(INDIRECT(CONCATENATE("InterveningNaturalFlow!",AF$1,$A90)):INDIRECT(CONCATENATE("InterveningNaturalFlow!",AF$1,$B90)))</f>
        <v>58233</v>
      </c>
      <c r="AG90" s="49">
        <f ca="1">SUM(INDIRECT(CONCATENATE("InterveningNaturalFlow!",AG$1,$A90)):INDIRECT(CONCATENATE("InterveningNaturalFlow!",AG$1,$B90)))</f>
        <v>109378</v>
      </c>
    </row>
    <row r="91" spans="1:33" s="2" customFormat="1" x14ac:dyDescent="0.2">
      <c r="A91" s="43">
        <f t="shared" ref="A91:B106" si="6">A90+12</f>
        <v>1014</v>
      </c>
      <c r="B91" s="43">
        <f t="shared" si="6"/>
        <v>1025</v>
      </c>
      <c r="C91" s="44">
        <v>1990</v>
      </c>
      <c r="D91" s="49">
        <f ca="1">SUM(INDIRECT(CONCATENATE("InterveningNaturalFlow!",D$1,$A91)):INDIRECT(CONCATENATE("InterveningNaturalFlow!",D$1,$B91)))</f>
        <v>1490701</v>
      </c>
      <c r="E91" s="49">
        <f ca="1">SUM(INDIRECT(CONCATENATE("InterveningNaturalFlow!",E$1,$A91)):INDIRECT(CONCATENATE("InterveningNaturalFlow!",E$1,$B91)))</f>
        <v>876883</v>
      </c>
      <c r="F91" s="49">
        <f ca="1">SUM(INDIRECT(CONCATENATE("InterveningNaturalFlow!",F$1,$A91)):INDIRECT(CONCATENATE("InterveningNaturalFlow!",F$1,$B91)))</f>
        <v>106234</v>
      </c>
      <c r="G91" s="49">
        <f ca="1">SUM(INDIRECT(CONCATENATE("InterveningNaturalFlow!",G$1,$A91)):INDIRECT(CONCATENATE("InterveningNaturalFlow!",G$1,$B91)))</f>
        <v>505264</v>
      </c>
      <c r="H91" s="49">
        <f ca="1">SUM(INDIRECT(CONCATENATE("InterveningNaturalFlow!",H$1,$A91)):INDIRECT(CONCATENATE("InterveningNaturalFlow!",H$1,$B91)))</f>
        <v>151124</v>
      </c>
      <c r="I91" s="49">
        <f ca="1">SUM(INDIRECT(CONCATENATE("InterveningNaturalFlow!",I$1,$A91)):INDIRECT(CONCATENATE("InterveningNaturalFlow!",I$1,$B91)))</f>
        <v>596159</v>
      </c>
      <c r="J91" s="49">
        <f ca="1">SUM(INDIRECT(CONCATENATE("InterveningNaturalFlow!",J$1,$A91)):INDIRECT(CONCATENATE("InterveningNaturalFlow!",J$1,$B91)))</f>
        <v>346450</v>
      </c>
      <c r="K91" s="49">
        <f ca="1">SUM(INDIRECT(CONCATENATE("InterveningNaturalFlow!",K$1,$A91)):INDIRECT(CONCATENATE("InterveningNaturalFlow!",K$1,$B91)))</f>
        <v>-54184</v>
      </c>
      <c r="L91" s="49">
        <f ca="1">SUM(INDIRECT(CONCATENATE("InterveningNaturalFlow!",L$1,$A91)):INDIRECT(CONCATENATE("InterveningNaturalFlow!",L$1,$B91)))</f>
        <v>1041675</v>
      </c>
      <c r="M91" s="49">
        <f ca="1">SUM(INDIRECT(CONCATENATE("InterveningNaturalFlow!",M$1,$A91)):INDIRECT(CONCATENATE("InterveningNaturalFlow!",M$1,$B91)))</f>
        <v>44561</v>
      </c>
      <c r="N91" s="49">
        <f ca="1">SUM(INDIRECT(CONCATENATE("InterveningNaturalFlow!",N$1,$A91)):INDIRECT(CONCATENATE("InterveningNaturalFlow!",N$1,$B91)))</f>
        <v>359853</v>
      </c>
      <c r="O91" s="49">
        <f ca="1">SUM(INDIRECT(CONCATENATE("InterveningNaturalFlow!",O$1,$A91)):INDIRECT(CONCATENATE("InterveningNaturalFlow!",O$1,$B91)))</f>
        <v>830017</v>
      </c>
      <c r="P91" s="49">
        <f ca="1">SUM(INDIRECT(CONCATENATE("InterveningNaturalFlow!",P$1,$A91)):INDIRECT(CONCATENATE("InterveningNaturalFlow!",P$1,$B91)))</f>
        <v>265516</v>
      </c>
      <c r="Q91" s="49">
        <f ca="1">SUM(INDIRECT(CONCATENATE("InterveningNaturalFlow!",Q$1,$A91)):INDIRECT(CONCATENATE("InterveningNaturalFlow!",Q$1,$B91)))</f>
        <v>490150</v>
      </c>
      <c r="R91" s="49">
        <f ca="1">SUM(INDIRECT(CONCATENATE("InterveningNaturalFlow!",R$1,$A91)):INDIRECT(CONCATENATE("InterveningNaturalFlow!",R$1,$B91)))</f>
        <v>350971</v>
      </c>
      <c r="S91" s="49">
        <f ca="1">SUM(INDIRECT(CONCATENATE("InterveningNaturalFlow!",S$1,$A91)):INDIRECT(CONCATENATE("InterveningNaturalFlow!",S$1,$B91)))</f>
        <v>79409</v>
      </c>
      <c r="T91" s="49">
        <f ca="1">SUM(INDIRECT(CONCATENATE("InterveningNaturalFlow!",T$1,$A91)):INDIRECT(CONCATENATE("InterveningNaturalFlow!",T$1,$B91)))</f>
        <v>74549</v>
      </c>
      <c r="U91" s="49">
        <f ca="1">SUM(INDIRECT(CONCATENATE("InterveningNaturalFlow!",U$1,$A91)):INDIRECT(CONCATENATE("InterveningNaturalFlow!",U$1,$B91)))</f>
        <v>808624</v>
      </c>
      <c r="V91" s="49">
        <f ca="1">SUM(INDIRECT(CONCATENATE("InterveningNaturalFlow!",V$1,$A91)):INDIRECT(CONCATENATE("InterveningNaturalFlow!",V$1,$B91)))</f>
        <v>585334</v>
      </c>
      <c r="W91" s="49">
        <f ca="1">SUM(INDIRECT(CONCATENATE("InterveningNaturalFlow!",W$1,$A91)):INDIRECT(CONCATENATE("InterveningNaturalFlow!",W$1,$B91)))</f>
        <v>24721</v>
      </c>
      <c r="X91" s="46"/>
      <c r="Y91" s="49">
        <f ca="1">SUM(INDIRECT(CONCATENATE("InterveningNaturalFlow!",Y$1,$A91)):INDIRECT(CONCATENATE("InterveningNaturalFlow!",Y$1,$B91)))</f>
        <v>10815</v>
      </c>
      <c r="Z91" s="49">
        <f ca="1">SUM(INDIRECT(CONCATENATE("InterveningNaturalFlow!",Z$1,$A91)):INDIRECT(CONCATENATE("InterveningNaturalFlow!",Z$1,$B91)))</f>
        <v>36132</v>
      </c>
      <c r="AA91" s="49">
        <f ca="1">SUM(INDIRECT(CONCATENATE("InterveningNaturalFlow!",AA$1,$A91)):INDIRECT(CONCATENATE("InterveningNaturalFlow!",AA$1,$B91)))</f>
        <v>258786</v>
      </c>
      <c r="AB91" s="49">
        <f ca="1">SUM(INDIRECT(CONCATENATE("InterveningNaturalFlow!",AB$1,$A91)):INDIRECT(CONCATENATE("InterveningNaturalFlow!",AB$1,$B91)))</f>
        <v>82099</v>
      </c>
      <c r="AC91" s="49">
        <f ca="1">SUM(INDIRECT(CONCATENATE("InterveningNaturalFlow!",AC$1,$A91)):INDIRECT(CONCATENATE("InterveningNaturalFlow!",AC$1,$B91)))</f>
        <v>294646</v>
      </c>
      <c r="AD91" s="49">
        <f ca="1">SUM(INDIRECT(CONCATENATE("InterveningNaturalFlow!",AD$1,$A91)):INDIRECT(CONCATENATE("InterveningNaturalFlow!",AD$1,$B91)))</f>
        <v>170868</v>
      </c>
      <c r="AE91" s="49">
        <f ca="1">SUM(INDIRECT(CONCATENATE("InterveningNaturalFlow!",AE$1,$A91)):INDIRECT(CONCATENATE("InterveningNaturalFlow!",AE$1,$B91)))</f>
        <v>6759</v>
      </c>
      <c r="AF91" s="49">
        <f ca="1">SUM(INDIRECT(CONCATENATE("InterveningNaturalFlow!",AF$1,$A91)):INDIRECT(CONCATENATE("InterveningNaturalFlow!",AF$1,$B91)))</f>
        <v>274562</v>
      </c>
      <c r="AG91" s="49">
        <f ca="1">SUM(INDIRECT(CONCATENATE("InterveningNaturalFlow!",AG$1,$A91)):INDIRECT(CONCATENATE("InterveningNaturalFlow!",AG$1,$B91)))</f>
        <v>72706</v>
      </c>
    </row>
    <row r="92" spans="1:33" s="2" customFormat="1" x14ac:dyDescent="0.2">
      <c r="A92" s="43">
        <f t="shared" si="6"/>
        <v>1026</v>
      </c>
      <c r="B92" s="43">
        <f t="shared" si="6"/>
        <v>1037</v>
      </c>
      <c r="C92" s="44">
        <v>1991</v>
      </c>
      <c r="D92" s="49">
        <f ca="1">SUM(INDIRECT(CONCATENATE("InterveningNaturalFlow!",D$1,$A92)):INDIRECT(CONCATENATE("InterveningNaturalFlow!",D$1,$B92)))</f>
        <v>1883312</v>
      </c>
      <c r="E92" s="49">
        <f ca="1">SUM(INDIRECT(CONCATENATE("InterveningNaturalFlow!",E$1,$A92)):INDIRECT(CONCATENATE("InterveningNaturalFlow!",E$1,$B92)))</f>
        <v>1195234</v>
      </c>
      <c r="F92" s="49">
        <f ca="1">SUM(INDIRECT(CONCATENATE("InterveningNaturalFlow!",F$1,$A92)):INDIRECT(CONCATENATE("InterveningNaturalFlow!",F$1,$B92)))</f>
        <v>130748</v>
      </c>
      <c r="G92" s="49">
        <f ca="1">SUM(INDIRECT(CONCATENATE("InterveningNaturalFlow!",G$1,$A92)):INDIRECT(CONCATENATE("InterveningNaturalFlow!",G$1,$B92)))</f>
        <v>775182</v>
      </c>
      <c r="H92" s="49">
        <f ca="1">SUM(INDIRECT(CONCATENATE("InterveningNaturalFlow!",H$1,$A92)):INDIRECT(CONCATENATE("InterveningNaturalFlow!",H$1,$B92)))</f>
        <v>271090</v>
      </c>
      <c r="I92" s="49">
        <f ca="1">SUM(INDIRECT(CONCATENATE("InterveningNaturalFlow!",I$1,$A92)):INDIRECT(CONCATENATE("InterveningNaturalFlow!",I$1,$B92)))</f>
        <v>933465</v>
      </c>
      <c r="J92" s="49">
        <f ca="1">SUM(INDIRECT(CONCATENATE("InterveningNaturalFlow!",J$1,$A92)):INDIRECT(CONCATENATE("InterveningNaturalFlow!",J$1,$B92)))</f>
        <v>620381</v>
      </c>
      <c r="K92" s="49">
        <f ca="1">SUM(INDIRECT(CONCATENATE("InterveningNaturalFlow!",K$1,$A92)):INDIRECT(CONCATENATE("InterveningNaturalFlow!",K$1,$B92)))</f>
        <v>-131402</v>
      </c>
      <c r="L92" s="49">
        <f ca="1">SUM(INDIRECT(CONCATENATE("InterveningNaturalFlow!",L$1,$A92)):INDIRECT(CONCATENATE("InterveningNaturalFlow!",L$1,$B92)))</f>
        <v>1198074</v>
      </c>
      <c r="M92" s="49">
        <f ca="1">SUM(INDIRECT(CONCATENATE("InterveningNaturalFlow!",M$1,$A92)):INDIRECT(CONCATENATE("InterveningNaturalFlow!",M$1,$B92)))</f>
        <v>84678</v>
      </c>
      <c r="N92" s="49">
        <f ca="1">SUM(INDIRECT(CONCATENATE("InterveningNaturalFlow!",N$1,$A92)):INDIRECT(CONCATENATE("InterveningNaturalFlow!",N$1,$B92)))</f>
        <v>484049</v>
      </c>
      <c r="O92" s="49">
        <f ca="1">SUM(INDIRECT(CONCATENATE("InterveningNaturalFlow!",O$1,$A92)):INDIRECT(CONCATENATE("InterveningNaturalFlow!",O$1,$B92)))</f>
        <v>1010218</v>
      </c>
      <c r="P92" s="49">
        <f ca="1">SUM(INDIRECT(CONCATENATE("InterveningNaturalFlow!",P$1,$A92)):INDIRECT(CONCATENATE("InterveningNaturalFlow!",P$1,$B92)))</f>
        <v>300235</v>
      </c>
      <c r="Q92" s="49">
        <f ca="1">SUM(INDIRECT(CONCATENATE("InterveningNaturalFlow!",Q$1,$A92)):INDIRECT(CONCATENATE("InterveningNaturalFlow!",Q$1,$B92)))</f>
        <v>567667</v>
      </c>
      <c r="R92" s="49">
        <f ca="1">SUM(INDIRECT(CONCATENATE("InterveningNaturalFlow!",R$1,$A92)):INDIRECT(CONCATENATE("InterveningNaturalFlow!",R$1,$B92)))</f>
        <v>454232</v>
      </c>
      <c r="S92" s="49">
        <f ca="1">SUM(INDIRECT(CONCATENATE("InterveningNaturalFlow!",S$1,$A92)):INDIRECT(CONCATENATE("InterveningNaturalFlow!",S$1,$B92)))</f>
        <v>135564</v>
      </c>
      <c r="T92" s="49">
        <f ca="1">SUM(INDIRECT(CONCATENATE("InterveningNaturalFlow!",T$1,$A92)):INDIRECT(CONCATENATE("InterveningNaturalFlow!",T$1,$B92)))</f>
        <v>122728</v>
      </c>
      <c r="U92" s="49">
        <f ca="1">SUM(INDIRECT(CONCATENATE("InterveningNaturalFlow!",U$1,$A92)):INDIRECT(CONCATENATE("InterveningNaturalFlow!",U$1,$B92)))</f>
        <v>1087861</v>
      </c>
      <c r="V92" s="49">
        <f ca="1">SUM(INDIRECT(CONCATENATE("InterveningNaturalFlow!",V$1,$A92)):INDIRECT(CONCATENATE("InterveningNaturalFlow!",V$1,$B92)))</f>
        <v>761613</v>
      </c>
      <c r="W92" s="49">
        <f ca="1">SUM(INDIRECT(CONCATENATE("InterveningNaturalFlow!",W$1,$A92)):INDIRECT(CONCATENATE("InterveningNaturalFlow!",W$1,$B92)))</f>
        <v>459672</v>
      </c>
      <c r="X92" s="46"/>
      <c r="Y92" s="49">
        <f ca="1">SUM(INDIRECT(CONCATENATE("InterveningNaturalFlow!",Y$1,$A92)):INDIRECT(CONCATENATE("InterveningNaturalFlow!",Y$1,$B92)))</f>
        <v>9603</v>
      </c>
      <c r="Z92" s="49">
        <f ca="1">SUM(INDIRECT(CONCATENATE("InterveningNaturalFlow!",Z$1,$A92)):INDIRECT(CONCATENATE("InterveningNaturalFlow!",Z$1,$B92)))</f>
        <v>124564</v>
      </c>
      <c r="AA92" s="49">
        <f ca="1">SUM(INDIRECT(CONCATENATE("InterveningNaturalFlow!",AA$1,$A92)):INDIRECT(CONCATENATE("InterveningNaturalFlow!",AA$1,$B92)))</f>
        <v>288412</v>
      </c>
      <c r="AB92" s="49">
        <f ca="1">SUM(INDIRECT(CONCATENATE("InterveningNaturalFlow!",AB$1,$A92)):INDIRECT(CONCATENATE("InterveningNaturalFlow!",AB$1,$B92)))</f>
        <v>72588</v>
      </c>
      <c r="AC92" s="49">
        <f ca="1">SUM(INDIRECT(CONCATENATE("InterveningNaturalFlow!",AC$1,$A92)):INDIRECT(CONCATENATE("InterveningNaturalFlow!",AC$1,$B92)))</f>
        <v>377779</v>
      </c>
      <c r="AD92" s="49">
        <f ca="1">SUM(INDIRECT(CONCATENATE("InterveningNaturalFlow!",AD$1,$A92)):INDIRECT(CONCATENATE("InterveningNaturalFlow!",AD$1,$B92)))</f>
        <v>-119877</v>
      </c>
      <c r="AE92" s="49">
        <f ca="1">SUM(INDIRECT(CONCATENATE("InterveningNaturalFlow!",AE$1,$A92)):INDIRECT(CONCATENATE("InterveningNaturalFlow!",AE$1,$B92)))</f>
        <v>90680</v>
      </c>
      <c r="AF92" s="49">
        <f ca="1">SUM(INDIRECT(CONCATENATE("InterveningNaturalFlow!",AF$1,$A92)):INDIRECT(CONCATENATE("InterveningNaturalFlow!",AF$1,$B92)))</f>
        <v>345416</v>
      </c>
      <c r="AG92" s="49">
        <f ca="1">SUM(INDIRECT(CONCATENATE("InterveningNaturalFlow!",AG$1,$A92)):INDIRECT(CONCATENATE("InterveningNaturalFlow!",AG$1,$B92)))</f>
        <v>98850</v>
      </c>
    </row>
    <row r="93" spans="1:33" s="2" customFormat="1" x14ac:dyDescent="0.2">
      <c r="A93" s="43">
        <f t="shared" si="6"/>
        <v>1038</v>
      </c>
      <c r="B93" s="43">
        <f t="shared" si="6"/>
        <v>1049</v>
      </c>
      <c r="C93" s="44">
        <v>1992</v>
      </c>
      <c r="D93" s="49">
        <f ca="1">SUM(INDIRECT(CONCATENATE("InterveningNaturalFlow!",D$1,$A93)):INDIRECT(CONCATENATE("InterveningNaturalFlow!",D$1,$B93)))</f>
        <v>1596099</v>
      </c>
      <c r="E93" s="49">
        <f ca="1">SUM(INDIRECT(CONCATENATE("InterveningNaturalFlow!",E$1,$A93)):INDIRECT(CONCATENATE("InterveningNaturalFlow!",E$1,$B93)))</f>
        <v>1022362</v>
      </c>
      <c r="F93" s="49">
        <f ca="1">SUM(INDIRECT(CONCATENATE("InterveningNaturalFlow!",F$1,$A93)):INDIRECT(CONCATENATE("InterveningNaturalFlow!",F$1,$B93)))</f>
        <v>102401</v>
      </c>
      <c r="G93" s="49">
        <f ca="1">SUM(INDIRECT(CONCATENATE("InterveningNaturalFlow!",G$1,$A93)):INDIRECT(CONCATENATE("InterveningNaturalFlow!",G$1,$B93)))</f>
        <v>642338</v>
      </c>
      <c r="H93" s="49">
        <f ca="1">SUM(INDIRECT(CONCATENATE("InterveningNaturalFlow!",H$1,$A93)):INDIRECT(CONCATENATE("InterveningNaturalFlow!",H$1,$B93)))</f>
        <v>238338</v>
      </c>
      <c r="I93" s="49">
        <f ca="1">SUM(INDIRECT(CONCATENATE("InterveningNaturalFlow!",I$1,$A93)):INDIRECT(CONCATENATE("InterveningNaturalFlow!",I$1,$B93)))</f>
        <v>1027299</v>
      </c>
      <c r="J93" s="49">
        <f ca="1">SUM(INDIRECT(CONCATENATE("InterveningNaturalFlow!",J$1,$A93)):INDIRECT(CONCATENATE("InterveningNaturalFlow!",J$1,$B93)))</f>
        <v>783323</v>
      </c>
      <c r="K93" s="49">
        <f ca="1">SUM(INDIRECT(CONCATENATE("InterveningNaturalFlow!",K$1,$A93)):INDIRECT(CONCATENATE("InterveningNaturalFlow!",K$1,$B93)))</f>
        <v>-172067</v>
      </c>
      <c r="L93" s="49">
        <f ca="1">SUM(INDIRECT(CONCATENATE("InterveningNaturalFlow!",L$1,$A93)):INDIRECT(CONCATENATE("InterveningNaturalFlow!",L$1,$B93)))</f>
        <v>782203</v>
      </c>
      <c r="M93" s="49">
        <f ca="1">SUM(INDIRECT(CONCATENATE("InterveningNaturalFlow!",M$1,$A93)):INDIRECT(CONCATENATE("InterveningNaturalFlow!",M$1,$B93)))</f>
        <v>69723</v>
      </c>
      <c r="N93" s="49">
        <f ca="1">SUM(INDIRECT(CONCATENATE("InterveningNaturalFlow!",N$1,$A93)):INDIRECT(CONCATENATE("InterveningNaturalFlow!",N$1,$B93)))</f>
        <v>421624</v>
      </c>
      <c r="O93" s="49">
        <f ca="1">SUM(INDIRECT(CONCATENATE("InterveningNaturalFlow!",O$1,$A93)):INDIRECT(CONCATENATE("InterveningNaturalFlow!",O$1,$B93)))</f>
        <v>754990</v>
      </c>
      <c r="P93" s="49">
        <f ca="1">SUM(INDIRECT(CONCATENATE("InterveningNaturalFlow!",P$1,$A93)):INDIRECT(CONCATENATE("InterveningNaturalFlow!",P$1,$B93)))</f>
        <v>222590</v>
      </c>
      <c r="Q93" s="49">
        <f ca="1">SUM(INDIRECT(CONCATENATE("InterveningNaturalFlow!",Q$1,$A93)):INDIRECT(CONCATENATE("InterveningNaturalFlow!",Q$1,$B93)))</f>
        <v>438197</v>
      </c>
      <c r="R93" s="49">
        <f ca="1">SUM(INDIRECT(CONCATENATE("InterveningNaturalFlow!",R$1,$A93)):INDIRECT(CONCATENATE("InterveningNaturalFlow!",R$1,$B93)))</f>
        <v>422766</v>
      </c>
      <c r="S93" s="49">
        <f ca="1">SUM(INDIRECT(CONCATENATE("InterveningNaturalFlow!",S$1,$A93)):INDIRECT(CONCATENATE("InterveningNaturalFlow!",S$1,$B93)))</f>
        <v>136130</v>
      </c>
      <c r="T93" s="49">
        <f ca="1">SUM(INDIRECT(CONCATENATE("InterveningNaturalFlow!",T$1,$A93)):INDIRECT(CONCATENATE("InterveningNaturalFlow!",T$1,$B93)))</f>
        <v>110981</v>
      </c>
      <c r="U93" s="49">
        <f ca="1">SUM(INDIRECT(CONCATENATE("InterveningNaturalFlow!",U$1,$A93)):INDIRECT(CONCATENATE("InterveningNaturalFlow!",U$1,$B93)))</f>
        <v>1162482</v>
      </c>
      <c r="V93" s="49">
        <f ca="1">SUM(INDIRECT(CONCATENATE("InterveningNaturalFlow!",V$1,$A93)):INDIRECT(CONCATENATE("InterveningNaturalFlow!",V$1,$B93)))</f>
        <v>813960</v>
      </c>
      <c r="W93" s="49">
        <f ca="1">SUM(INDIRECT(CONCATENATE("InterveningNaturalFlow!",W$1,$A93)):INDIRECT(CONCATENATE("InterveningNaturalFlow!",W$1,$B93)))</f>
        <v>492791</v>
      </c>
      <c r="X93" s="46"/>
      <c r="Y93" s="49">
        <f ca="1">SUM(INDIRECT(CONCATENATE("InterveningNaturalFlow!",Y$1,$A93)):INDIRECT(CONCATENATE("InterveningNaturalFlow!",Y$1,$B93)))</f>
        <v>20772</v>
      </c>
      <c r="Z93" s="49">
        <f ca="1">SUM(INDIRECT(CONCATENATE("InterveningNaturalFlow!",Z$1,$A93)):INDIRECT(CONCATENATE("InterveningNaturalFlow!",Z$1,$B93)))</f>
        <v>216305</v>
      </c>
      <c r="AA93" s="49">
        <f ca="1">SUM(INDIRECT(CONCATENATE("InterveningNaturalFlow!",AA$1,$A93)):INDIRECT(CONCATENATE("InterveningNaturalFlow!",AA$1,$B93)))</f>
        <v>247940</v>
      </c>
      <c r="AB93" s="49">
        <f ca="1">SUM(INDIRECT(CONCATENATE("InterveningNaturalFlow!",AB$1,$A93)):INDIRECT(CONCATENATE("InterveningNaturalFlow!",AB$1,$B93)))</f>
        <v>138437</v>
      </c>
      <c r="AC93" s="49">
        <f ca="1">SUM(INDIRECT(CONCATENATE("InterveningNaturalFlow!",AC$1,$A93)):INDIRECT(CONCATENATE("InterveningNaturalFlow!",AC$1,$B93)))</f>
        <v>573940</v>
      </c>
      <c r="AD93" s="49">
        <f ca="1">SUM(INDIRECT(CONCATENATE("InterveningNaturalFlow!",AD$1,$A93)):INDIRECT(CONCATENATE("InterveningNaturalFlow!",AD$1,$B93)))</f>
        <v>47006</v>
      </c>
      <c r="AE93" s="49">
        <f ca="1">SUM(INDIRECT(CONCATENATE("InterveningNaturalFlow!",AE$1,$A93)):INDIRECT(CONCATENATE("InterveningNaturalFlow!",AE$1,$B93)))</f>
        <v>92552</v>
      </c>
      <c r="AF93" s="49">
        <f ca="1">SUM(INDIRECT(CONCATENATE("InterveningNaturalFlow!",AF$1,$A93)):INDIRECT(CONCATENATE("InterveningNaturalFlow!",AF$1,$B93)))</f>
        <v>248276</v>
      </c>
      <c r="AG93" s="49">
        <f ca="1">SUM(INDIRECT(CONCATENATE("InterveningNaturalFlow!",AG$1,$A93)):INDIRECT(CONCATENATE("InterveningNaturalFlow!",AG$1,$B93)))</f>
        <v>210017</v>
      </c>
    </row>
    <row r="94" spans="1:33" s="2" customFormat="1" x14ac:dyDescent="0.2">
      <c r="A94" s="43">
        <f t="shared" si="6"/>
        <v>1050</v>
      </c>
      <c r="B94" s="43">
        <f t="shared" si="6"/>
        <v>1061</v>
      </c>
      <c r="C94" s="44">
        <v>1993</v>
      </c>
      <c r="D94" s="49">
        <f ca="1">SUM(INDIRECT(CONCATENATE("InterveningNaturalFlow!",D$1,$A94)):INDIRECT(CONCATENATE("InterveningNaturalFlow!",D$1,$B94)))</f>
        <v>2463142</v>
      </c>
      <c r="E94" s="49">
        <f ca="1">SUM(INDIRECT(CONCATENATE("InterveningNaturalFlow!",E$1,$A94)):INDIRECT(CONCATENATE("InterveningNaturalFlow!",E$1,$B94)))</f>
        <v>1927701</v>
      </c>
      <c r="F94" s="49">
        <f ca="1">SUM(INDIRECT(CONCATENATE("InterveningNaturalFlow!",F$1,$A94)):INDIRECT(CONCATENATE("InterveningNaturalFlow!",F$1,$B94)))</f>
        <v>179574</v>
      </c>
      <c r="G94" s="49">
        <f ca="1">SUM(INDIRECT(CONCATENATE("InterveningNaturalFlow!",G$1,$A94)):INDIRECT(CONCATENATE("InterveningNaturalFlow!",G$1,$B94)))</f>
        <v>1133289</v>
      </c>
      <c r="H94" s="49">
        <f ca="1">SUM(INDIRECT(CONCATENATE("InterveningNaturalFlow!",H$1,$A94)):INDIRECT(CONCATENATE("InterveningNaturalFlow!",H$1,$B94)))</f>
        <v>354538</v>
      </c>
      <c r="I94" s="49">
        <f ca="1">SUM(INDIRECT(CONCATENATE("InterveningNaturalFlow!",I$1,$A94)):INDIRECT(CONCATENATE("InterveningNaturalFlow!",I$1,$B94)))</f>
        <v>1697201</v>
      </c>
      <c r="J94" s="49">
        <f ca="1">SUM(INDIRECT(CONCATENATE("InterveningNaturalFlow!",J$1,$A94)):INDIRECT(CONCATENATE("InterveningNaturalFlow!",J$1,$B94)))</f>
        <v>1523705</v>
      </c>
      <c r="K94" s="49">
        <f ca="1">SUM(INDIRECT(CONCATENATE("InterveningNaturalFlow!",K$1,$A94)):INDIRECT(CONCATENATE("InterveningNaturalFlow!",K$1,$B94)))</f>
        <v>-284483</v>
      </c>
      <c r="L94" s="49">
        <f ca="1">SUM(INDIRECT(CONCATENATE("InterveningNaturalFlow!",L$1,$A94)):INDIRECT(CONCATENATE("InterveningNaturalFlow!",L$1,$B94)))</f>
        <v>1308735</v>
      </c>
      <c r="M94" s="49">
        <f ca="1">SUM(INDIRECT(CONCATENATE("InterveningNaturalFlow!",M$1,$A94)):INDIRECT(CONCATENATE("InterveningNaturalFlow!",M$1,$B94)))</f>
        <v>59845</v>
      </c>
      <c r="N94" s="49">
        <f ca="1">SUM(INDIRECT(CONCATENATE("InterveningNaturalFlow!",N$1,$A94)):INDIRECT(CONCATENATE("InterveningNaturalFlow!",N$1,$B94)))</f>
        <v>571681</v>
      </c>
      <c r="O94" s="49">
        <f ca="1">SUM(INDIRECT(CONCATENATE("InterveningNaturalFlow!",O$1,$A94)):INDIRECT(CONCATENATE("InterveningNaturalFlow!",O$1,$B94)))</f>
        <v>1421707</v>
      </c>
      <c r="P94" s="49">
        <f ca="1">SUM(INDIRECT(CONCATENATE("InterveningNaturalFlow!",P$1,$A94)):INDIRECT(CONCATENATE("InterveningNaturalFlow!",P$1,$B94)))</f>
        <v>552831</v>
      </c>
      <c r="Q94" s="49">
        <f ca="1">SUM(INDIRECT(CONCATENATE("InterveningNaturalFlow!",Q$1,$A94)):INDIRECT(CONCATENATE("InterveningNaturalFlow!",Q$1,$B94)))</f>
        <v>742693</v>
      </c>
      <c r="R94" s="49">
        <f ca="1">SUM(INDIRECT(CONCATENATE("InterveningNaturalFlow!",R$1,$A94)):INDIRECT(CONCATENATE("InterveningNaturalFlow!",R$1,$B94)))</f>
        <v>671987</v>
      </c>
      <c r="S94" s="49">
        <f ca="1">SUM(INDIRECT(CONCATENATE("InterveningNaturalFlow!",S$1,$A94)):INDIRECT(CONCATENATE("InterveningNaturalFlow!",S$1,$B94)))</f>
        <v>222548</v>
      </c>
      <c r="T94" s="49">
        <f ca="1">SUM(INDIRECT(CONCATENATE("InterveningNaturalFlow!",T$1,$A94)):INDIRECT(CONCATENATE("InterveningNaturalFlow!",T$1,$B94)))</f>
        <v>171871</v>
      </c>
      <c r="U94" s="49">
        <f ca="1">SUM(INDIRECT(CONCATENATE("InterveningNaturalFlow!",U$1,$A94)):INDIRECT(CONCATENATE("InterveningNaturalFlow!",U$1,$B94)))</f>
        <v>1621241</v>
      </c>
      <c r="V94" s="49">
        <f ca="1">SUM(INDIRECT(CONCATENATE("InterveningNaturalFlow!",V$1,$A94)):INDIRECT(CONCATENATE("InterveningNaturalFlow!",V$1,$B94)))</f>
        <v>1271632</v>
      </c>
      <c r="W94" s="49">
        <f ca="1">SUM(INDIRECT(CONCATENATE("InterveningNaturalFlow!",W$1,$A94)):INDIRECT(CONCATENATE("InterveningNaturalFlow!",W$1,$B94)))</f>
        <v>1086090</v>
      </c>
      <c r="X94" s="46"/>
      <c r="Y94" s="49">
        <f ca="1">SUM(INDIRECT(CONCATENATE("InterveningNaturalFlow!",Y$1,$A94)):INDIRECT(CONCATENATE("InterveningNaturalFlow!",Y$1,$B94)))</f>
        <v>34848</v>
      </c>
      <c r="Z94" s="49">
        <f ca="1">SUM(INDIRECT(CONCATENATE("InterveningNaturalFlow!",Z$1,$A94)):INDIRECT(CONCATENATE("InterveningNaturalFlow!",Z$1,$B94)))</f>
        <v>594520</v>
      </c>
      <c r="AA94" s="49">
        <f ca="1">SUM(INDIRECT(CONCATENATE("InterveningNaturalFlow!",AA$1,$A94)):INDIRECT(CONCATENATE("InterveningNaturalFlow!",AA$1,$B94)))</f>
        <v>82538</v>
      </c>
      <c r="AB94" s="49">
        <f ca="1">SUM(INDIRECT(CONCATENATE("InterveningNaturalFlow!",AB$1,$A94)):INDIRECT(CONCATENATE("InterveningNaturalFlow!",AB$1,$B94)))</f>
        <v>430085</v>
      </c>
      <c r="AC94" s="49">
        <f ca="1">SUM(INDIRECT(CONCATENATE("InterveningNaturalFlow!",AC$1,$A94)):INDIRECT(CONCATENATE("InterveningNaturalFlow!",AC$1,$B94)))</f>
        <v>907022</v>
      </c>
      <c r="AD94" s="49">
        <f ca="1">SUM(INDIRECT(CONCATENATE("InterveningNaturalFlow!",AD$1,$A94)):INDIRECT(CONCATENATE("InterveningNaturalFlow!",AD$1,$B94)))</f>
        <v>36654</v>
      </c>
      <c r="AE94" s="49">
        <f ca="1">SUM(INDIRECT(CONCATENATE("InterveningNaturalFlow!",AE$1,$A94)):INDIRECT(CONCATENATE("InterveningNaturalFlow!",AE$1,$B94)))</f>
        <v>691529</v>
      </c>
      <c r="AF94" s="49">
        <f ca="1">SUM(INDIRECT(CONCATENATE("InterveningNaturalFlow!",AF$1,$A94)):INDIRECT(CONCATENATE("InterveningNaturalFlow!",AF$1,$B94)))</f>
        <v>213420</v>
      </c>
      <c r="AG94" s="49">
        <f ca="1">SUM(INDIRECT(CONCATENATE("InterveningNaturalFlow!",AG$1,$A94)):INDIRECT(CONCATENATE("InterveningNaturalFlow!",AG$1,$B94)))</f>
        <v>260920</v>
      </c>
    </row>
    <row r="95" spans="1:33" s="2" customFormat="1" x14ac:dyDescent="0.2">
      <c r="A95" s="43">
        <f t="shared" si="6"/>
        <v>1062</v>
      </c>
      <c r="B95" s="43">
        <f t="shared" si="6"/>
        <v>1073</v>
      </c>
      <c r="C95" s="44">
        <v>1994</v>
      </c>
      <c r="D95" s="49">
        <f ca="1">SUM(INDIRECT(CONCATENATE("InterveningNaturalFlow!",D$1,$A95)):INDIRECT(CONCATENATE("InterveningNaturalFlow!",D$1,$B95)))</f>
        <v>1596736</v>
      </c>
      <c r="E95" s="49">
        <f ca="1">SUM(INDIRECT(CONCATENATE("InterveningNaturalFlow!",E$1,$A95)):INDIRECT(CONCATENATE("InterveningNaturalFlow!",E$1,$B95)))</f>
        <v>1184002</v>
      </c>
      <c r="F95" s="49">
        <f ca="1">SUM(INDIRECT(CONCATENATE("InterveningNaturalFlow!",F$1,$A95)):INDIRECT(CONCATENATE("InterveningNaturalFlow!",F$1,$B95)))</f>
        <v>123069</v>
      </c>
      <c r="G95" s="49">
        <f ca="1">SUM(INDIRECT(CONCATENATE("InterveningNaturalFlow!",G$1,$A95)):INDIRECT(CONCATENATE("InterveningNaturalFlow!",G$1,$B95)))</f>
        <v>675085</v>
      </c>
      <c r="H95" s="49">
        <f ca="1">SUM(INDIRECT(CONCATENATE("InterveningNaturalFlow!",H$1,$A95)):INDIRECT(CONCATENATE("InterveningNaturalFlow!",H$1,$B95)))</f>
        <v>191242</v>
      </c>
      <c r="I95" s="49">
        <f ca="1">SUM(INDIRECT(CONCATENATE("InterveningNaturalFlow!",I$1,$A95)):INDIRECT(CONCATENATE("InterveningNaturalFlow!",I$1,$B95)))</f>
        <v>942193</v>
      </c>
      <c r="J95" s="49">
        <f ca="1">SUM(INDIRECT(CONCATENATE("InterveningNaturalFlow!",J$1,$A95)):INDIRECT(CONCATENATE("InterveningNaturalFlow!",J$1,$B95)))</f>
        <v>611314</v>
      </c>
      <c r="K95" s="49">
        <f ca="1">SUM(INDIRECT(CONCATENATE("InterveningNaturalFlow!",K$1,$A95)):INDIRECT(CONCATENATE("InterveningNaturalFlow!",K$1,$B95)))</f>
        <v>-210558</v>
      </c>
      <c r="L95" s="49">
        <f ca="1">SUM(INDIRECT(CONCATENATE("InterveningNaturalFlow!",L$1,$A95)):INDIRECT(CONCATENATE("InterveningNaturalFlow!",L$1,$B95)))</f>
        <v>889649</v>
      </c>
      <c r="M95" s="49">
        <f ca="1">SUM(INDIRECT(CONCATENATE("InterveningNaturalFlow!",M$1,$A95)):INDIRECT(CONCATENATE("InterveningNaturalFlow!",M$1,$B95)))</f>
        <v>68060</v>
      </c>
      <c r="N95" s="49">
        <f ca="1">SUM(INDIRECT(CONCATENATE("InterveningNaturalFlow!",N$1,$A95)):INDIRECT(CONCATENATE("InterveningNaturalFlow!",N$1,$B95)))</f>
        <v>387460</v>
      </c>
      <c r="O95" s="49">
        <f ca="1">SUM(INDIRECT(CONCATENATE("InterveningNaturalFlow!",O$1,$A95)):INDIRECT(CONCATENATE("InterveningNaturalFlow!",O$1,$B95)))</f>
        <v>770352</v>
      </c>
      <c r="P95" s="49">
        <f ca="1">SUM(INDIRECT(CONCATENATE("InterveningNaturalFlow!",P$1,$A95)):INDIRECT(CONCATENATE("InterveningNaturalFlow!",P$1,$B95)))</f>
        <v>264007</v>
      </c>
      <c r="Q95" s="49">
        <f ca="1">SUM(INDIRECT(CONCATENATE("InterveningNaturalFlow!",Q$1,$A95)):INDIRECT(CONCATENATE("InterveningNaturalFlow!",Q$1,$B95)))</f>
        <v>545183</v>
      </c>
      <c r="R95" s="49">
        <f ca="1">SUM(INDIRECT(CONCATENATE("InterveningNaturalFlow!",R$1,$A95)):INDIRECT(CONCATENATE("InterveningNaturalFlow!",R$1,$B95)))</f>
        <v>330522</v>
      </c>
      <c r="S95" s="49">
        <f ca="1">SUM(INDIRECT(CONCATENATE("InterveningNaturalFlow!",S$1,$A95)):INDIRECT(CONCATENATE("InterveningNaturalFlow!",S$1,$B95)))</f>
        <v>197264</v>
      </c>
      <c r="T95" s="49">
        <f ca="1">SUM(INDIRECT(CONCATENATE("InterveningNaturalFlow!",T$1,$A95)):INDIRECT(CONCATENATE("InterveningNaturalFlow!",T$1,$B95)))</f>
        <v>115806</v>
      </c>
      <c r="U95" s="49">
        <f ca="1">SUM(INDIRECT(CONCATENATE("InterveningNaturalFlow!",U$1,$A95)):INDIRECT(CONCATENATE("InterveningNaturalFlow!",U$1,$B95)))</f>
        <v>1025610</v>
      </c>
      <c r="V95" s="49">
        <f ca="1">SUM(INDIRECT(CONCATENATE("InterveningNaturalFlow!",V$1,$A95)):INDIRECT(CONCATENATE("InterveningNaturalFlow!",V$1,$B95)))</f>
        <v>539691</v>
      </c>
      <c r="W95" s="49">
        <f ca="1">SUM(INDIRECT(CONCATENATE("InterveningNaturalFlow!",W$1,$A95)):INDIRECT(CONCATENATE("InterveningNaturalFlow!",W$1,$B95)))</f>
        <v>364562</v>
      </c>
      <c r="X95" s="46"/>
      <c r="Y95" s="49">
        <f ca="1">SUM(INDIRECT(CONCATENATE("InterveningNaturalFlow!",Y$1,$A95)):INDIRECT(CONCATENATE("InterveningNaturalFlow!",Y$1,$B95)))</f>
        <v>15295</v>
      </c>
      <c r="Z95" s="49">
        <f ca="1">SUM(INDIRECT(CONCATENATE("InterveningNaturalFlow!",Z$1,$A95)):INDIRECT(CONCATENATE("InterveningNaturalFlow!",Z$1,$B95)))</f>
        <v>79120</v>
      </c>
      <c r="AA95" s="49">
        <f ca="1">SUM(INDIRECT(CONCATENATE("InterveningNaturalFlow!",AA$1,$A95)):INDIRECT(CONCATENATE("InterveningNaturalFlow!",AA$1,$B95)))</f>
        <v>4281</v>
      </c>
      <c r="AB95" s="49">
        <f ca="1">SUM(INDIRECT(CONCATENATE("InterveningNaturalFlow!",AB$1,$A95)):INDIRECT(CONCATENATE("InterveningNaturalFlow!",AB$1,$B95)))</f>
        <v>132176</v>
      </c>
      <c r="AC95" s="49">
        <f ca="1">SUM(INDIRECT(CONCATENATE("InterveningNaturalFlow!",AC$1,$A95)):INDIRECT(CONCATENATE("InterveningNaturalFlow!",AC$1,$B95)))</f>
        <v>433534</v>
      </c>
      <c r="AD95" s="49">
        <f ca="1">SUM(INDIRECT(CONCATENATE("InterveningNaturalFlow!",AD$1,$A95)):INDIRECT(CONCATENATE("InterveningNaturalFlow!",AD$1,$B95)))</f>
        <v>39341</v>
      </c>
      <c r="AE95" s="49">
        <f ca="1">SUM(INDIRECT(CONCATENATE("InterveningNaturalFlow!",AE$1,$A95)):INDIRECT(CONCATENATE("InterveningNaturalFlow!",AE$1,$B95)))</f>
        <v>29264</v>
      </c>
      <c r="AF95" s="49">
        <f ca="1">SUM(INDIRECT(CONCATENATE("InterveningNaturalFlow!",AF$1,$A95)):INDIRECT(CONCATENATE("InterveningNaturalFlow!",AF$1,$B95)))</f>
        <v>217542</v>
      </c>
      <c r="AG95" s="49">
        <f ca="1">SUM(INDIRECT(CONCATENATE("InterveningNaturalFlow!",AG$1,$A95)):INDIRECT(CONCATENATE("InterveningNaturalFlow!",AG$1,$B95)))</f>
        <v>102373</v>
      </c>
    </row>
    <row r="96" spans="1:33" s="2" customFormat="1" x14ac:dyDescent="0.2">
      <c r="A96" s="43">
        <f t="shared" si="6"/>
        <v>1074</v>
      </c>
      <c r="B96" s="43">
        <f t="shared" si="6"/>
        <v>1085</v>
      </c>
      <c r="C96" s="44">
        <v>1995</v>
      </c>
      <c r="D96" s="49">
        <f ca="1">SUM(INDIRECT(CONCATENATE("InterveningNaturalFlow!",D$1,$A96)):INDIRECT(CONCATENATE("InterveningNaturalFlow!",D$1,$B96)))</f>
        <v>2491106</v>
      </c>
      <c r="E96" s="49">
        <f ca="1">SUM(INDIRECT(CONCATENATE("InterveningNaturalFlow!",E$1,$A96)):INDIRECT(CONCATENATE("InterveningNaturalFlow!",E$1,$B96)))</f>
        <v>2315980</v>
      </c>
      <c r="F96" s="49">
        <f ca="1">SUM(INDIRECT(CONCATENATE("InterveningNaturalFlow!",F$1,$A96)):INDIRECT(CONCATENATE("InterveningNaturalFlow!",F$1,$B96)))</f>
        <v>255628</v>
      </c>
      <c r="G96" s="49">
        <f ca="1">SUM(INDIRECT(CONCATENATE("InterveningNaturalFlow!",G$1,$A96)):INDIRECT(CONCATENATE("InterveningNaturalFlow!",G$1,$B96)))</f>
        <v>1412155</v>
      </c>
      <c r="H96" s="49">
        <f ca="1">SUM(INDIRECT(CONCATENATE("InterveningNaturalFlow!",H$1,$A96)):INDIRECT(CONCATENATE("InterveningNaturalFlow!",H$1,$B96)))</f>
        <v>395339</v>
      </c>
      <c r="I96" s="49">
        <f ca="1">SUM(INDIRECT(CONCATENATE("InterveningNaturalFlow!",I$1,$A96)):INDIRECT(CONCATENATE("InterveningNaturalFlow!",I$1,$B96)))</f>
        <v>1765450</v>
      </c>
      <c r="J96" s="49">
        <f ca="1">SUM(INDIRECT(CONCATENATE("InterveningNaturalFlow!",J$1,$A96)):INDIRECT(CONCATENATE("InterveningNaturalFlow!",J$1,$B96)))</f>
        <v>1164960</v>
      </c>
      <c r="K96" s="49">
        <f ca="1">SUM(INDIRECT(CONCATENATE("InterveningNaturalFlow!",K$1,$A96)):INDIRECT(CONCATENATE("InterveningNaturalFlow!",K$1,$B96)))</f>
        <v>-178456</v>
      </c>
      <c r="L96" s="49">
        <f ca="1">SUM(INDIRECT(CONCATENATE("InterveningNaturalFlow!",L$1,$A96)):INDIRECT(CONCATENATE("InterveningNaturalFlow!",L$1,$B96)))</f>
        <v>1527464</v>
      </c>
      <c r="M96" s="49">
        <f ca="1">SUM(INDIRECT(CONCATENATE("InterveningNaturalFlow!",M$1,$A96)):INDIRECT(CONCATENATE("InterveningNaturalFlow!",M$1,$B96)))</f>
        <v>78495</v>
      </c>
      <c r="N96" s="49">
        <f ca="1">SUM(INDIRECT(CONCATENATE("InterveningNaturalFlow!",N$1,$A96)):INDIRECT(CONCATENATE("InterveningNaturalFlow!",N$1,$B96)))</f>
        <v>729682</v>
      </c>
      <c r="O96" s="49">
        <f ca="1">SUM(INDIRECT(CONCATENATE("InterveningNaturalFlow!",O$1,$A96)):INDIRECT(CONCATENATE("InterveningNaturalFlow!",O$1,$B96)))</f>
        <v>1579389</v>
      </c>
      <c r="P96" s="49">
        <f ca="1">SUM(INDIRECT(CONCATENATE("InterveningNaturalFlow!",P$1,$A96)):INDIRECT(CONCATENATE("InterveningNaturalFlow!",P$1,$B96)))</f>
        <v>664800</v>
      </c>
      <c r="Q96" s="49">
        <f ca="1">SUM(INDIRECT(CONCATENATE("InterveningNaturalFlow!",Q$1,$A96)):INDIRECT(CONCATENATE("InterveningNaturalFlow!",Q$1,$B96)))</f>
        <v>1151581</v>
      </c>
      <c r="R96" s="49">
        <f ca="1">SUM(INDIRECT(CONCATENATE("InterveningNaturalFlow!",R$1,$A96)):INDIRECT(CONCATENATE("InterveningNaturalFlow!",R$1,$B96)))</f>
        <v>672929</v>
      </c>
      <c r="S96" s="49">
        <f ca="1">SUM(INDIRECT(CONCATENATE("InterveningNaturalFlow!",S$1,$A96)):INDIRECT(CONCATENATE("InterveningNaturalFlow!",S$1,$B96)))</f>
        <v>309254</v>
      </c>
      <c r="T96" s="49">
        <f ca="1">SUM(INDIRECT(CONCATENATE("InterveningNaturalFlow!",T$1,$A96)):INDIRECT(CONCATENATE("InterveningNaturalFlow!",T$1,$B96)))</f>
        <v>219225</v>
      </c>
      <c r="U96" s="49">
        <f ca="1">SUM(INDIRECT(CONCATENATE("InterveningNaturalFlow!",U$1,$A96)):INDIRECT(CONCATENATE("InterveningNaturalFlow!",U$1,$B96)))</f>
        <v>1631958</v>
      </c>
      <c r="V96" s="49">
        <f ca="1">SUM(INDIRECT(CONCATENATE("InterveningNaturalFlow!",V$1,$A96)):INDIRECT(CONCATENATE("InterveningNaturalFlow!",V$1,$B96)))</f>
        <v>1032138</v>
      </c>
      <c r="W96" s="49">
        <f ca="1">SUM(INDIRECT(CONCATENATE("InterveningNaturalFlow!",W$1,$A96)):INDIRECT(CONCATENATE("InterveningNaturalFlow!",W$1,$B96)))</f>
        <v>653684</v>
      </c>
      <c r="X96" s="46"/>
      <c r="Y96" s="49">
        <f ca="1">SUM(INDIRECT(CONCATENATE("InterveningNaturalFlow!",Y$1,$A96)):INDIRECT(CONCATENATE("InterveningNaturalFlow!",Y$1,$B96)))</f>
        <v>19299</v>
      </c>
      <c r="Z96" s="49">
        <f ca="1">SUM(INDIRECT(CONCATENATE("InterveningNaturalFlow!",Z$1,$A96)):INDIRECT(CONCATENATE("InterveningNaturalFlow!",Z$1,$B96)))</f>
        <v>181958</v>
      </c>
      <c r="AA96" s="49">
        <f ca="1">SUM(INDIRECT(CONCATENATE("InterveningNaturalFlow!",AA$1,$A96)):INDIRECT(CONCATENATE("InterveningNaturalFlow!",AA$1,$B96)))</f>
        <v>245775</v>
      </c>
      <c r="AB96" s="49">
        <f ca="1">SUM(INDIRECT(CONCATENATE("InterveningNaturalFlow!",AB$1,$A96)):INDIRECT(CONCATENATE("InterveningNaturalFlow!",AB$1,$B96)))</f>
        <v>356657</v>
      </c>
      <c r="AC96" s="49">
        <f ca="1">SUM(INDIRECT(CONCATENATE("InterveningNaturalFlow!",AC$1,$A96)):INDIRECT(CONCATENATE("InterveningNaturalFlow!",AC$1,$B96)))</f>
        <v>607189</v>
      </c>
      <c r="AD96" s="49">
        <f ca="1">SUM(INDIRECT(CONCATENATE("InterveningNaturalFlow!",AD$1,$A96)):INDIRECT(CONCATENATE("InterveningNaturalFlow!",AD$1,$B96)))</f>
        <v>-72763</v>
      </c>
      <c r="AE96" s="49">
        <f ca="1">SUM(INDIRECT(CONCATENATE("InterveningNaturalFlow!",AE$1,$A96)):INDIRECT(CONCATENATE("InterveningNaturalFlow!",AE$1,$B96)))</f>
        <v>191766</v>
      </c>
      <c r="AF96" s="49">
        <f ca="1">SUM(INDIRECT(CONCATENATE("InterveningNaturalFlow!",AF$1,$A96)):INDIRECT(CONCATENATE("InterveningNaturalFlow!",AF$1,$B96)))</f>
        <v>366265</v>
      </c>
      <c r="AG96" s="49">
        <f ca="1">SUM(INDIRECT(CONCATENATE("InterveningNaturalFlow!",AG$1,$A96)):INDIRECT(CONCATENATE("InterveningNaturalFlow!",AG$1,$B96)))</f>
        <v>84888</v>
      </c>
    </row>
    <row r="97" spans="1:33" s="2" customFormat="1" x14ac:dyDescent="0.2">
      <c r="A97" s="43">
        <f t="shared" si="6"/>
        <v>1086</v>
      </c>
      <c r="B97" s="43">
        <f t="shared" si="6"/>
        <v>1097</v>
      </c>
      <c r="C97" s="44">
        <v>1996</v>
      </c>
      <c r="D97" s="49">
        <f ca="1">SUM(INDIRECT(CONCATENATE("InterveningNaturalFlow!",D$1,$A97)):INDIRECT(CONCATENATE("InterveningNaturalFlow!",D$1,$B97)))</f>
        <v>2507554</v>
      </c>
      <c r="E97" s="49">
        <f ca="1">SUM(INDIRECT(CONCATENATE("InterveningNaturalFlow!",E$1,$A97)):INDIRECT(CONCATENATE("InterveningNaturalFlow!",E$1,$B97)))</f>
        <v>1660085</v>
      </c>
      <c r="F97" s="49">
        <f ca="1">SUM(INDIRECT(CONCATENATE("InterveningNaturalFlow!",F$1,$A97)):INDIRECT(CONCATENATE("InterveningNaturalFlow!",F$1,$B97)))</f>
        <v>183413</v>
      </c>
      <c r="G97" s="49">
        <f ca="1">SUM(INDIRECT(CONCATENATE("InterveningNaturalFlow!",G$1,$A97)):INDIRECT(CONCATENATE("InterveningNaturalFlow!",G$1,$B97)))</f>
        <v>987996</v>
      </c>
      <c r="H97" s="49">
        <f ca="1">SUM(INDIRECT(CONCATENATE("InterveningNaturalFlow!",H$1,$A97)):INDIRECT(CONCATENATE("InterveningNaturalFlow!",H$1,$B97)))</f>
        <v>253426</v>
      </c>
      <c r="I97" s="49">
        <f ca="1">SUM(INDIRECT(CONCATENATE("InterveningNaturalFlow!",I$1,$A97)):INDIRECT(CONCATENATE("InterveningNaturalFlow!",I$1,$B97)))</f>
        <v>986612</v>
      </c>
      <c r="J97" s="49">
        <f ca="1">SUM(INDIRECT(CONCATENATE("InterveningNaturalFlow!",J$1,$A97)):INDIRECT(CONCATENATE("InterveningNaturalFlow!",J$1,$B97)))</f>
        <v>455032</v>
      </c>
      <c r="K97" s="49">
        <f ca="1">SUM(INDIRECT(CONCATENATE("InterveningNaturalFlow!",K$1,$A97)):INDIRECT(CONCATENATE("InterveningNaturalFlow!",K$1,$B97)))</f>
        <v>51726</v>
      </c>
      <c r="L97" s="49">
        <f ca="1">SUM(INDIRECT(CONCATENATE("InterveningNaturalFlow!",L$1,$A97)):INDIRECT(CONCATENATE("InterveningNaturalFlow!",L$1,$B97)))</f>
        <v>1555280</v>
      </c>
      <c r="M97" s="49">
        <f ca="1">SUM(INDIRECT(CONCATENATE("InterveningNaturalFlow!",M$1,$A97)):INDIRECT(CONCATENATE("InterveningNaturalFlow!",M$1,$B97)))</f>
        <v>110987</v>
      </c>
      <c r="N97" s="49">
        <f ca="1">SUM(INDIRECT(CONCATENATE("InterveningNaturalFlow!",N$1,$A97)):INDIRECT(CONCATENATE("InterveningNaturalFlow!",N$1,$B97)))</f>
        <v>585825</v>
      </c>
      <c r="O97" s="49">
        <f ca="1">SUM(INDIRECT(CONCATENATE("InterveningNaturalFlow!",O$1,$A97)):INDIRECT(CONCATENATE("InterveningNaturalFlow!",O$1,$B97)))</f>
        <v>1706916</v>
      </c>
      <c r="P97" s="49">
        <f ca="1">SUM(INDIRECT(CONCATENATE("InterveningNaturalFlow!",P$1,$A97)):INDIRECT(CONCATENATE("InterveningNaturalFlow!",P$1,$B97)))</f>
        <v>493839</v>
      </c>
      <c r="Q97" s="49">
        <f ca="1">SUM(INDIRECT(CONCATENATE("InterveningNaturalFlow!",Q$1,$A97)):INDIRECT(CONCATENATE("InterveningNaturalFlow!",Q$1,$B97)))</f>
        <v>762347</v>
      </c>
      <c r="R97" s="49">
        <f ca="1">SUM(INDIRECT(CONCATENATE("InterveningNaturalFlow!",R$1,$A97)):INDIRECT(CONCATENATE("InterveningNaturalFlow!",R$1,$B97)))</f>
        <v>587354</v>
      </c>
      <c r="S97" s="49">
        <f ca="1">SUM(INDIRECT(CONCATENATE("InterveningNaturalFlow!",S$1,$A97)):INDIRECT(CONCATENATE("InterveningNaturalFlow!",S$1,$B97)))</f>
        <v>79049</v>
      </c>
      <c r="T97" s="49">
        <f ca="1">SUM(INDIRECT(CONCATENATE("InterveningNaturalFlow!",T$1,$A97)):INDIRECT(CONCATENATE("InterveningNaturalFlow!",T$1,$B97)))</f>
        <v>145686</v>
      </c>
      <c r="U97" s="49">
        <f ca="1">SUM(INDIRECT(CONCATENATE("InterveningNaturalFlow!",U$1,$A97)):INDIRECT(CONCATENATE("InterveningNaturalFlow!",U$1,$B97)))</f>
        <v>460426</v>
      </c>
      <c r="V97" s="49">
        <f ca="1">SUM(INDIRECT(CONCATENATE("InterveningNaturalFlow!",V$1,$A97)):INDIRECT(CONCATENATE("InterveningNaturalFlow!",V$1,$B97)))</f>
        <v>434505</v>
      </c>
      <c r="W97" s="49">
        <f ca="1">SUM(INDIRECT(CONCATENATE("InterveningNaturalFlow!",W$1,$A97)):INDIRECT(CONCATENATE("InterveningNaturalFlow!",W$1,$B97)))</f>
        <v>44887</v>
      </c>
      <c r="X97" s="46"/>
      <c r="Y97" s="49">
        <f ca="1">SUM(INDIRECT(CONCATENATE("InterveningNaturalFlow!",Y$1,$A97)):INDIRECT(CONCATENATE("InterveningNaturalFlow!",Y$1,$B97)))</f>
        <v>10239</v>
      </c>
      <c r="Z97" s="49">
        <f ca="1">SUM(INDIRECT(CONCATENATE("InterveningNaturalFlow!",Z$1,$A97)):INDIRECT(CONCATENATE("InterveningNaturalFlow!",Z$1,$B97)))</f>
        <v>17087</v>
      </c>
      <c r="AA97" s="49">
        <f ca="1">SUM(INDIRECT(CONCATENATE("InterveningNaturalFlow!",AA$1,$A97)):INDIRECT(CONCATENATE("InterveningNaturalFlow!",AA$1,$B97)))</f>
        <v>313990</v>
      </c>
      <c r="AB97" s="49">
        <f ca="1">SUM(INDIRECT(CONCATENATE("InterveningNaturalFlow!",AB$1,$A97)):INDIRECT(CONCATENATE("InterveningNaturalFlow!",AB$1,$B97)))</f>
        <v>118855</v>
      </c>
      <c r="AC97" s="49">
        <f ca="1">SUM(INDIRECT(CONCATENATE("InterveningNaturalFlow!",AC$1,$A97)):INDIRECT(CONCATENATE("InterveningNaturalFlow!",AC$1,$B97)))</f>
        <v>184187</v>
      </c>
      <c r="AD97" s="49">
        <f ca="1">SUM(INDIRECT(CONCATENATE("InterveningNaturalFlow!",AD$1,$A97)):INDIRECT(CONCATENATE("InterveningNaturalFlow!",AD$1,$B97)))</f>
        <v>97029</v>
      </c>
      <c r="AE97" s="49">
        <f ca="1">SUM(INDIRECT(CONCATENATE("InterveningNaturalFlow!",AE$1,$A97)):INDIRECT(CONCATENATE("InterveningNaturalFlow!",AE$1,$B97)))</f>
        <v>19640</v>
      </c>
      <c r="AF97" s="49">
        <f ca="1">SUM(INDIRECT(CONCATENATE("InterveningNaturalFlow!",AF$1,$A97)):INDIRECT(CONCATENATE("InterveningNaturalFlow!",AF$1,$B97)))</f>
        <v>292463</v>
      </c>
      <c r="AG97" s="49">
        <f ca="1">SUM(INDIRECT(CONCATENATE("InterveningNaturalFlow!",AG$1,$A97)):INDIRECT(CONCATENATE("InterveningNaturalFlow!",AG$1,$B97)))</f>
        <v>45223</v>
      </c>
    </row>
    <row r="98" spans="1:33" s="2" customFormat="1" x14ac:dyDescent="0.2">
      <c r="A98" s="43">
        <f t="shared" si="6"/>
        <v>1098</v>
      </c>
      <c r="B98" s="43">
        <f t="shared" si="6"/>
        <v>1109</v>
      </c>
      <c r="C98" s="44">
        <v>1997</v>
      </c>
      <c r="D98" s="49">
        <f ca="1">SUM(INDIRECT(CONCATENATE("InterveningNaturalFlow!",D$1,$A98)):INDIRECT(CONCATENATE("InterveningNaturalFlow!",D$1,$B98)))</f>
        <v>2908217</v>
      </c>
      <c r="E98" s="49">
        <f ca="1">SUM(INDIRECT(CONCATENATE("InterveningNaturalFlow!",E$1,$A98)):INDIRECT(CONCATENATE("InterveningNaturalFlow!",E$1,$B98)))</f>
        <v>2085415</v>
      </c>
      <c r="F98" s="49">
        <f ca="1">SUM(INDIRECT(CONCATENATE("InterveningNaturalFlow!",F$1,$A98)):INDIRECT(CONCATENATE("InterveningNaturalFlow!",F$1,$B98)))</f>
        <v>201910</v>
      </c>
      <c r="G98" s="49">
        <f ca="1">SUM(INDIRECT(CONCATENATE("InterveningNaturalFlow!",G$1,$A98)):INDIRECT(CONCATENATE("InterveningNaturalFlow!",G$1,$B98)))</f>
        <v>1286298</v>
      </c>
      <c r="H98" s="49">
        <f ca="1">SUM(INDIRECT(CONCATENATE("InterveningNaturalFlow!",H$1,$A98)):INDIRECT(CONCATENATE("InterveningNaturalFlow!",H$1,$B98)))</f>
        <v>371323</v>
      </c>
      <c r="I98" s="49">
        <f ca="1">SUM(INDIRECT(CONCATENATE("InterveningNaturalFlow!",I$1,$A98)):INDIRECT(CONCATENATE("InterveningNaturalFlow!",I$1,$B98)))</f>
        <v>1488600</v>
      </c>
      <c r="J98" s="49">
        <f ca="1">SUM(INDIRECT(CONCATENATE("InterveningNaturalFlow!",J$1,$A98)):INDIRECT(CONCATENATE("InterveningNaturalFlow!",J$1,$B98)))</f>
        <v>1241315</v>
      </c>
      <c r="K98" s="49">
        <f ca="1">SUM(INDIRECT(CONCATENATE("InterveningNaturalFlow!",K$1,$A98)):INDIRECT(CONCATENATE("InterveningNaturalFlow!",K$1,$B98)))</f>
        <v>35738</v>
      </c>
      <c r="L98" s="49">
        <f ca="1">SUM(INDIRECT(CONCATENATE("InterveningNaturalFlow!",L$1,$A98)):INDIRECT(CONCATENATE("InterveningNaturalFlow!",L$1,$B98)))</f>
        <v>1927467</v>
      </c>
      <c r="M98" s="49">
        <f ca="1">SUM(INDIRECT(CONCATENATE("InterveningNaturalFlow!",M$1,$A98)):INDIRECT(CONCATENATE("InterveningNaturalFlow!",M$1,$B98)))</f>
        <v>138458</v>
      </c>
      <c r="N98" s="49">
        <f ca="1">SUM(INDIRECT(CONCATENATE("InterveningNaturalFlow!",N$1,$A98)):INDIRECT(CONCATENATE("InterveningNaturalFlow!",N$1,$B98)))</f>
        <v>819963</v>
      </c>
      <c r="O98" s="49">
        <f ca="1">SUM(INDIRECT(CONCATENATE("InterveningNaturalFlow!",O$1,$A98)):INDIRECT(CONCATENATE("InterveningNaturalFlow!",O$1,$B98)))</f>
        <v>1957795</v>
      </c>
      <c r="P98" s="49">
        <f ca="1">SUM(INDIRECT(CONCATENATE("InterveningNaturalFlow!",P$1,$A98)):INDIRECT(CONCATENATE("InterveningNaturalFlow!",P$1,$B98)))</f>
        <v>718013</v>
      </c>
      <c r="Q98" s="49">
        <f ca="1">SUM(INDIRECT(CONCATENATE("InterveningNaturalFlow!",Q$1,$A98)):INDIRECT(CONCATENATE("InterveningNaturalFlow!",Q$1,$B98)))</f>
        <v>1149674</v>
      </c>
      <c r="R98" s="49">
        <f ca="1">SUM(INDIRECT(CONCATENATE("InterveningNaturalFlow!",R$1,$A98)):INDIRECT(CONCATENATE("InterveningNaturalFlow!",R$1,$B98)))</f>
        <v>738271</v>
      </c>
      <c r="S98" s="49">
        <f ca="1">SUM(INDIRECT(CONCATENATE("InterveningNaturalFlow!",S$1,$A98)):INDIRECT(CONCATENATE("InterveningNaturalFlow!",S$1,$B98)))</f>
        <v>387770</v>
      </c>
      <c r="T98" s="49">
        <f ca="1">SUM(INDIRECT(CONCATENATE("InterveningNaturalFlow!",T$1,$A98)):INDIRECT(CONCATENATE("InterveningNaturalFlow!",T$1,$B98)))</f>
        <v>201696</v>
      </c>
      <c r="U98" s="49">
        <f ca="1">SUM(INDIRECT(CONCATENATE("InterveningNaturalFlow!",U$1,$A98)):INDIRECT(CONCATENATE("InterveningNaturalFlow!",U$1,$B98)))</f>
        <v>1545097</v>
      </c>
      <c r="V98" s="49">
        <f ca="1">SUM(INDIRECT(CONCATENATE("InterveningNaturalFlow!",V$1,$A98)):INDIRECT(CONCATENATE("InterveningNaturalFlow!",V$1,$B98)))</f>
        <v>1322466</v>
      </c>
      <c r="W98" s="49">
        <f ca="1">SUM(INDIRECT(CONCATENATE("InterveningNaturalFlow!",W$1,$A98)):INDIRECT(CONCATENATE("InterveningNaturalFlow!",W$1,$B98)))</f>
        <v>659439</v>
      </c>
      <c r="X98" s="46"/>
      <c r="Y98" s="49">
        <f ca="1">SUM(INDIRECT(CONCATENATE("InterveningNaturalFlow!",Y$1,$A98)):INDIRECT(CONCATENATE("InterveningNaturalFlow!",Y$1,$B98)))</f>
        <v>28489</v>
      </c>
      <c r="Z98" s="49">
        <f ca="1">SUM(INDIRECT(CONCATENATE("InterveningNaturalFlow!",Z$1,$A98)):INDIRECT(CONCATENATE("InterveningNaturalFlow!",Z$1,$B98)))</f>
        <v>65585</v>
      </c>
      <c r="AA98" s="49">
        <f ca="1">SUM(INDIRECT(CONCATENATE("InterveningNaturalFlow!",AA$1,$A98)):INDIRECT(CONCATENATE("InterveningNaturalFlow!",AA$1,$B98)))</f>
        <v>301372</v>
      </c>
      <c r="AB98" s="49">
        <f ca="1">SUM(INDIRECT(CONCATENATE("InterveningNaturalFlow!",AB$1,$A98)):INDIRECT(CONCATENATE("InterveningNaturalFlow!",AB$1,$B98)))</f>
        <v>152667</v>
      </c>
      <c r="AC98" s="49">
        <f ca="1">SUM(INDIRECT(CONCATENATE("InterveningNaturalFlow!",AC$1,$A98)):INDIRECT(CONCATENATE("InterveningNaturalFlow!",AC$1,$B98)))</f>
        <v>224273</v>
      </c>
      <c r="AD98" s="49">
        <f ca="1">SUM(INDIRECT(CONCATENATE("InterveningNaturalFlow!",AD$1,$A98)):INDIRECT(CONCATENATE("InterveningNaturalFlow!",AD$1,$B98)))</f>
        <v>176801</v>
      </c>
      <c r="AE98" s="49">
        <f ca="1">SUM(INDIRECT(CONCATENATE("InterveningNaturalFlow!",AE$1,$A98)):INDIRECT(CONCATENATE("InterveningNaturalFlow!",AE$1,$B98)))</f>
        <v>14387</v>
      </c>
      <c r="AF98" s="49">
        <f ca="1">SUM(INDIRECT(CONCATENATE("InterveningNaturalFlow!",AF$1,$A98)):INDIRECT(CONCATENATE("InterveningNaturalFlow!",AF$1,$B98)))</f>
        <v>98578</v>
      </c>
      <c r="AG98" s="49">
        <f ca="1">SUM(INDIRECT(CONCATENATE("InterveningNaturalFlow!",AG$1,$A98)):INDIRECT(CONCATENATE("InterveningNaturalFlow!",AG$1,$B98)))</f>
        <v>-12683</v>
      </c>
    </row>
    <row r="99" spans="1:33" s="2" customFormat="1" x14ac:dyDescent="0.2">
      <c r="A99" s="43">
        <f t="shared" si="6"/>
        <v>1110</v>
      </c>
      <c r="B99" s="43">
        <f t="shared" si="6"/>
        <v>1121</v>
      </c>
      <c r="C99" s="44">
        <v>1998</v>
      </c>
      <c r="D99" s="49">
        <f ca="1">SUM(INDIRECT(CONCATENATE("InterveningNaturalFlow!",D$1,$A99)):INDIRECT(CONCATENATE("InterveningNaturalFlow!",D$1,$B99)))</f>
        <v>1959082</v>
      </c>
      <c r="E99" s="49">
        <f ca="1">SUM(INDIRECT(CONCATENATE("InterveningNaturalFlow!",E$1,$A99)):INDIRECT(CONCATENATE("InterveningNaturalFlow!",E$1,$B99)))</f>
        <v>1753143</v>
      </c>
      <c r="F99" s="49">
        <f ca="1">SUM(INDIRECT(CONCATENATE("InterveningNaturalFlow!",F$1,$A99)):INDIRECT(CONCATENATE("InterveningNaturalFlow!",F$1,$B99)))</f>
        <v>124289</v>
      </c>
      <c r="G99" s="49">
        <f ca="1">SUM(INDIRECT(CONCATENATE("InterveningNaturalFlow!",G$1,$A99)):INDIRECT(CONCATENATE("InterveningNaturalFlow!",G$1,$B99)))</f>
        <v>830405</v>
      </c>
      <c r="H99" s="49">
        <f ca="1">SUM(INDIRECT(CONCATENATE("InterveningNaturalFlow!",H$1,$A99)):INDIRECT(CONCATENATE("InterveningNaturalFlow!",H$1,$B99)))</f>
        <v>247360</v>
      </c>
      <c r="I99" s="49">
        <f ca="1">SUM(INDIRECT(CONCATENATE("InterveningNaturalFlow!",I$1,$A99)):INDIRECT(CONCATENATE("InterveningNaturalFlow!",I$1,$B99)))</f>
        <v>1245209</v>
      </c>
      <c r="J99" s="49">
        <f ca="1">SUM(INDIRECT(CONCATENATE("InterveningNaturalFlow!",J$1,$A99)):INDIRECT(CONCATENATE("InterveningNaturalFlow!",J$1,$B99)))</f>
        <v>884714</v>
      </c>
      <c r="K99" s="49">
        <f ca="1">SUM(INDIRECT(CONCATENATE("InterveningNaturalFlow!",K$1,$A99)):INDIRECT(CONCATENATE("InterveningNaturalFlow!",K$1,$B99)))</f>
        <v>194668</v>
      </c>
      <c r="L99" s="49">
        <f ca="1">SUM(INDIRECT(CONCATENATE("InterveningNaturalFlow!",L$1,$A99)):INDIRECT(CONCATENATE("InterveningNaturalFlow!",L$1,$B99)))</f>
        <v>1537314</v>
      </c>
      <c r="M99" s="49">
        <f ca="1">SUM(INDIRECT(CONCATENATE("InterveningNaturalFlow!",M$1,$A99)):INDIRECT(CONCATENATE("InterveningNaturalFlow!",M$1,$B99)))</f>
        <v>104594</v>
      </c>
      <c r="N99" s="49">
        <f ca="1">SUM(INDIRECT(CONCATENATE("InterveningNaturalFlow!",N$1,$A99)):INDIRECT(CONCATENATE("InterveningNaturalFlow!",N$1,$B99)))</f>
        <v>814968</v>
      </c>
      <c r="O99" s="49">
        <f ca="1">SUM(INDIRECT(CONCATENATE("InterveningNaturalFlow!",O$1,$A99)):INDIRECT(CONCATENATE("InterveningNaturalFlow!",O$1,$B99)))</f>
        <v>1687262</v>
      </c>
      <c r="P99" s="49">
        <f ca="1">SUM(INDIRECT(CONCATENATE("InterveningNaturalFlow!",P$1,$A99)):INDIRECT(CONCATENATE("InterveningNaturalFlow!",P$1,$B99)))</f>
        <v>587322</v>
      </c>
      <c r="Q99" s="49">
        <f ca="1">SUM(INDIRECT(CONCATENATE("InterveningNaturalFlow!",Q$1,$A99)):INDIRECT(CONCATENATE("InterveningNaturalFlow!",Q$1,$B99)))</f>
        <v>1266873</v>
      </c>
      <c r="R99" s="49">
        <f ca="1">SUM(INDIRECT(CONCATENATE("InterveningNaturalFlow!",R$1,$A99)):INDIRECT(CONCATENATE("InterveningNaturalFlow!",R$1,$B99)))</f>
        <v>829799</v>
      </c>
      <c r="S99" s="49">
        <f ca="1">SUM(INDIRECT(CONCATENATE("InterveningNaturalFlow!",S$1,$A99)):INDIRECT(CONCATENATE("InterveningNaturalFlow!",S$1,$B99)))</f>
        <v>597803</v>
      </c>
      <c r="T99" s="49">
        <f ca="1">SUM(INDIRECT(CONCATENATE("InterveningNaturalFlow!",T$1,$A99)):INDIRECT(CONCATENATE("InterveningNaturalFlow!",T$1,$B99)))</f>
        <v>194906</v>
      </c>
      <c r="U99" s="49">
        <f ca="1">SUM(INDIRECT(CONCATENATE("InterveningNaturalFlow!",U$1,$A99)):INDIRECT(CONCATENATE("InterveningNaturalFlow!",U$1,$B99)))</f>
        <v>970004</v>
      </c>
      <c r="V99" s="49">
        <f ca="1">SUM(INDIRECT(CONCATENATE("InterveningNaturalFlow!",V$1,$A99)):INDIRECT(CONCATENATE("InterveningNaturalFlow!",V$1,$B99)))</f>
        <v>749767</v>
      </c>
      <c r="W99" s="49">
        <f ca="1">SUM(INDIRECT(CONCATENATE("InterveningNaturalFlow!",W$1,$A99)):INDIRECT(CONCATENATE("InterveningNaturalFlow!",W$1,$B99)))</f>
        <v>389091</v>
      </c>
      <c r="X99" s="46"/>
      <c r="Y99" s="49">
        <f ca="1">SUM(INDIRECT(CONCATENATE("InterveningNaturalFlow!",Y$1,$A99)):INDIRECT(CONCATENATE("InterveningNaturalFlow!",Y$1,$B99)))</f>
        <v>19836</v>
      </c>
      <c r="Z99" s="49">
        <f ca="1">SUM(INDIRECT(CONCATENATE("InterveningNaturalFlow!",Z$1,$A99)):INDIRECT(CONCATENATE("InterveningNaturalFlow!",Z$1,$B99)))</f>
        <v>130727</v>
      </c>
      <c r="AA99" s="49">
        <f ca="1">SUM(INDIRECT(CONCATENATE("InterveningNaturalFlow!",AA$1,$A99)):INDIRECT(CONCATENATE("InterveningNaturalFlow!",AA$1,$B99)))</f>
        <v>230025</v>
      </c>
      <c r="AB99" s="49">
        <f ca="1">SUM(INDIRECT(CONCATENATE("InterveningNaturalFlow!",AB$1,$A99)):INDIRECT(CONCATENATE("InterveningNaturalFlow!",AB$1,$B99)))</f>
        <v>273854</v>
      </c>
      <c r="AC99" s="49">
        <f ca="1">SUM(INDIRECT(CONCATENATE("InterveningNaturalFlow!",AC$1,$A99)):INDIRECT(CONCATENATE("InterveningNaturalFlow!",AC$1,$B99)))</f>
        <v>563578</v>
      </c>
      <c r="AD99" s="49">
        <f ca="1">SUM(INDIRECT(CONCATENATE("InterveningNaturalFlow!",AD$1,$A99)):INDIRECT(CONCATENATE("InterveningNaturalFlow!",AD$1,$B99)))</f>
        <v>149242</v>
      </c>
      <c r="AE99" s="49">
        <f ca="1">SUM(INDIRECT(CONCATENATE("InterveningNaturalFlow!",AE$1,$A99)):INDIRECT(CONCATENATE("InterveningNaturalFlow!",AE$1,$B99)))</f>
        <v>21966</v>
      </c>
      <c r="AF99" s="49">
        <f ca="1">SUM(INDIRECT(CONCATENATE("InterveningNaturalFlow!",AF$1,$A99)):INDIRECT(CONCATENATE("InterveningNaturalFlow!",AF$1,$B99)))</f>
        <v>163305</v>
      </c>
      <c r="AG99" s="49">
        <f ca="1">SUM(INDIRECT(CONCATENATE("InterveningNaturalFlow!",AG$1,$A99)):INDIRECT(CONCATENATE("InterveningNaturalFlow!",AG$1,$B99)))</f>
        <v>-97659</v>
      </c>
    </row>
    <row r="100" spans="1:33" s="2" customFormat="1" x14ac:dyDescent="0.2">
      <c r="A100" s="43">
        <f t="shared" si="6"/>
        <v>1122</v>
      </c>
      <c r="B100" s="43">
        <f t="shared" si="6"/>
        <v>1133</v>
      </c>
      <c r="C100" s="44">
        <v>1999</v>
      </c>
      <c r="D100" s="49">
        <f ca="1">SUM(INDIRECT(CONCATENATE("InterveningNaturalFlow!",D$1,$A100)):INDIRECT(CONCATENATE("InterveningNaturalFlow!",D$1,$B100)))</f>
        <v>2076743</v>
      </c>
      <c r="E100" s="49">
        <f ca="1">SUM(INDIRECT(CONCATENATE("InterveningNaturalFlow!",E$1,$A100)):INDIRECT(CONCATENATE("InterveningNaturalFlow!",E$1,$B100)))</f>
        <v>1376526</v>
      </c>
      <c r="F100" s="49">
        <f ca="1">SUM(INDIRECT(CONCATENATE("InterveningNaturalFlow!",F$1,$A100)):INDIRECT(CONCATENATE("InterveningNaturalFlow!",F$1,$B100)))</f>
        <v>158176</v>
      </c>
      <c r="G100" s="49">
        <f ca="1">SUM(INDIRECT(CONCATENATE("InterveningNaturalFlow!",G$1,$A100)):INDIRECT(CONCATENATE("InterveningNaturalFlow!",G$1,$B100)))</f>
        <v>931979</v>
      </c>
      <c r="H100" s="49">
        <f ca="1">SUM(INDIRECT(CONCATENATE("InterveningNaturalFlow!",H$1,$A100)):INDIRECT(CONCATENATE("InterveningNaturalFlow!",H$1,$B100)))</f>
        <v>236806</v>
      </c>
      <c r="I100" s="49">
        <f ca="1">SUM(INDIRECT(CONCATENATE("InterveningNaturalFlow!",I$1,$A100)):INDIRECT(CONCATENATE("InterveningNaturalFlow!",I$1,$B100)))</f>
        <v>915010</v>
      </c>
      <c r="J100" s="49">
        <f ca="1">SUM(INDIRECT(CONCATENATE("InterveningNaturalFlow!",J$1,$A100)):INDIRECT(CONCATENATE("InterveningNaturalFlow!",J$1,$B100)))</f>
        <v>820432</v>
      </c>
      <c r="K100" s="49">
        <f ca="1">SUM(INDIRECT(CONCATENATE("InterveningNaturalFlow!",K$1,$A100)):INDIRECT(CONCATENATE("InterveningNaturalFlow!",K$1,$B100)))</f>
        <v>54163</v>
      </c>
      <c r="L100" s="49">
        <f ca="1">SUM(INDIRECT(CONCATENATE("InterveningNaturalFlow!",L$1,$A100)):INDIRECT(CONCATENATE("InterveningNaturalFlow!",L$1,$B100)))</f>
        <v>1766791</v>
      </c>
      <c r="M100" s="49">
        <f ca="1">SUM(INDIRECT(CONCATENATE("InterveningNaturalFlow!",M$1,$A100)):INDIRECT(CONCATENATE("InterveningNaturalFlow!",M$1,$B100)))</f>
        <v>148644</v>
      </c>
      <c r="N100" s="49">
        <f ca="1">SUM(INDIRECT(CONCATENATE("InterveningNaturalFlow!",N$1,$A100)):INDIRECT(CONCATENATE("InterveningNaturalFlow!",N$1,$B100)))</f>
        <v>737828</v>
      </c>
      <c r="O100" s="49">
        <f ca="1">SUM(INDIRECT(CONCATENATE("InterveningNaturalFlow!",O$1,$A100)):INDIRECT(CONCATENATE("InterveningNaturalFlow!",O$1,$B100)))</f>
        <v>1209859</v>
      </c>
      <c r="P100" s="49">
        <f ca="1">SUM(INDIRECT(CONCATENATE("InterveningNaturalFlow!",P$1,$A100)):INDIRECT(CONCATENATE("InterveningNaturalFlow!",P$1,$B100)))</f>
        <v>614716</v>
      </c>
      <c r="Q100" s="49">
        <f ca="1">SUM(INDIRECT(CONCATENATE("InterveningNaturalFlow!",Q$1,$A100)):INDIRECT(CONCATENATE("InterveningNaturalFlow!",Q$1,$B100)))</f>
        <v>1082462</v>
      </c>
      <c r="R100" s="49">
        <f ca="1">SUM(INDIRECT(CONCATENATE("InterveningNaturalFlow!",R$1,$A100)):INDIRECT(CONCATENATE("InterveningNaturalFlow!",R$1,$B100)))</f>
        <v>602957</v>
      </c>
      <c r="S100" s="49">
        <f ca="1">SUM(INDIRECT(CONCATENATE("InterveningNaturalFlow!",S$1,$A100)):INDIRECT(CONCATENATE("InterveningNaturalFlow!",S$1,$B100)))</f>
        <v>349031</v>
      </c>
      <c r="T100" s="49">
        <f ca="1">SUM(INDIRECT(CONCATENATE("InterveningNaturalFlow!",T$1,$A100)):INDIRECT(CONCATENATE("InterveningNaturalFlow!",T$1,$B100)))</f>
        <v>174584</v>
      </c>
      <c r="U100" s="49">
        <f ca="1">SUM(INDIRECT(CONCATENATE("InterveningNaturalFlow!",U$1,$A100)):INDIRECT(CONCATENATE("InterveningNaturalFlow!",U$1,$B100)))</f>
        <v>1399086</v>
      </c>
      <c r="V100" s="49">
        <f ca="1">SUM(INDIRECT(CONCATENATE("InterveningNaturalFlow!",V$1,$A100)):INDIRECT(CONCATENATE("InterveningNaturalFlow!",V$1,$B100)))</f>
        <v>1142970</v>
      </c>
      <c r="W100" s="49">
        <f ca="1">SUM(INDIRECT(CONCATENATE("InterveningNaturalFlow!",W$1,$A100)):INDIRECT(CONCATENATE("InterveningNaturalFlow!",W$1,$B100)))</f>
        <v>654068</v>
      </c>
      <c r="X100" s="46"/>
      <c r="Y100" s="49">
        <f ca="1">SUM(INDIRECT(CONCATENATE("InterveningNaturalFlow!",Y$1,$A100)):INDIRECT(CONCATENATE("InterveningNaturalFlow!",Y$1,$B100)))</f>
        <v>22293</v>
      </c>
      <c r="Z100" s="49">
        <f ca="1">SUM(INDIRECT(CONCATENATE("InterveningNaturalFlow!",Z$1,$A100)):INDIRECT(CONCATENATE("InterveningNaturalFlow!",Z$1,$B100)))</f>
        <v>108400</v>
      </c>
      <c r="AA100" s="49">
        <f ca="1">SUM(INDIRECT(CONCATENATE("InterveningNaturalFlow!",AA$1,$A100)):INDIRECT(CONCATENATE("InterveningNaturalFlow!",AA$1,$B100)))</f>
        <v>157109</v>
      </c>
      <c r="AB100" s="49">
        <f ca="1">SUM(INDIRECT(CONCATENATE("InterveningNaturalFlow!",AB$1,$A100)):INDIRECT(CONCATENATE("InterveningNaturalFlow!",AB$1,$B100)))</f>
        <v>139033</v>
      </c>
      <c r="AC100" s="49">
        <f ca="1">SUM(INDIRECT(CONCATENATE("InterveningNaturalFlow!",AC$1,$A100)):INDIRECT(CONCATENATE("InterveningNaturalFlow!",AC$1,$B100)))</f>
        <v>234571</v>
      </c>
      <c r="AD100" s="49">
        <f ca="1">SUM(INDIRECT(CONCATENATE("InterveningNaturalFlow!",AD$1,$A100)):INDIRECT(CONCATENATE("InterveningNaturalFlow!",AD$1,$B100)))</f>
        <v>285771</v>
      </c>
      <c r="AE100" s="49">
        <f ca="1">SUM(INDIRECT(CONCATENATE("InterveningNaturalFlow!",AE$1,$A100)):INDIRECT(CONCATENATE("InterveningNaturalFlow!",AE$1,$B100)))</f>
        <v>24550</v>
      </c>
      <c r="AF100" s="49">
        <f ca="1">SUM(INDIRECT(CONCATENATE("InterveningNaturalFlow!",AF$1,$A100)):INDIRECT(CONCATENATE("InterveningNaturalFlow!",AF$1,$B100)))</f>
        <v>101096</v>
      </c>
      <c r="AG100" s="49">
        <f ca="1">SUM(INDIRECT(CONCATENATE("InterveningNaturalFlow!",AG$1,$A100)):INDIRECT(CONCATENATE("InterveningNaturalFlow!",AG$1,$B100)))</f>
        <v>-118437</v>
      </c>
    </row>
    <row r="101" spans="1:33" s="2" customFormat="1" x14ac:dyDescent="0.2">
      <c r="A101" s="43">
        <f t="shared" si="6"/>
        <v>1134</v>
      </c>
      <c r="B101" s="43">
        <f t="shared" si="6"/>
        <v>1145</v>
      </c>
      <c r="C101" s="44">
        <v>2000</v>
      </c>
      <c r="D101" s="49">
        <f ca="1">SUM(INDIRECT(CONCATENATE("InterveningNaturalFlow!",D$1,$A101)):INDIRECT(CONCATENATE("InterveningNaturalFlow!",D$1,$B101)))</f>
        <v>1841910</v>
      </c>
      <c r="E101" s="49">
        <f ca="1">SUM(INDIRECT(CONCATENATE("InterveningNaturalFlow!",E$1,$A101)):INDIRECT(CONCATENATE("InterveningNaturalFlow!",E$1,$B101)))</f>
        <v>1201022</v>
      </c>
      <c r="F101" s="49">
        <f ca="1">SUM(INDIRECT(CONCATENATE("InterveningNaturalFlow!",F$1,$A101)):INDIRECT(CONCATENATE("InterveningNaturalFlow!",F$1,$B101)))</f>
        <v>119644</v>
      </c>
      <c r="G101" s="49">
        <f ca="1">SUM(INDIRECT(CONCATENATE("InterveningNaturalFlow!",G$1,$A101)):INDIRECT(CONCATENATE("InterveningNaturalFlow!",G$1,$B101)))</f>
        <v>689308</v>
      </c>
      <c r="H101" s="49">
        <f ca="1">SUM(INDIRECT(CONCATENATE("InterveningNaturalFlow!",H$1,$A101)):INDIRECT(CONCATENATE("InterveningNaturalFlow!",H$1,$B101)))</f>
        <v>215480</v>
      </c>
      <c r="I101" s="49">
        <f ca="1">SUM(INDIRECT(CONCATENATE("InterveningNaturalFlow!",I$1,$A101)):INDIRECT(CONCATENATE("InterveningNaturalFlow!",I$1,$B101)))</f>
        <v>771435</v>
      </c>
      <c r="J101" s="49">
        <f ca="1">SUM(INDIRECT(CONCATENATE("InterveningNaturalFlow!",J$1,$A101)):INDIRECT(CONCATENATE("InterveningNaturalFlow!",J$1,$B101)))</f>
        <v>557548</v>
      </c>
      <c r="K101" s="49">
        <f ca="1">SUM(INDIRECT(CONCATENATE("InterveningNaturalFlow!",K$1,$A101)):INDIRECT(CONCATENATE("InterveningNaturalFlow!",K$1,$B101)))</f>
        <v>-11356</v>
      </c>
      <c r="L101" s="49">
        <f ca="1">SUM(INDIRECT(CONCATENATE("InterveningNaturalFlow!",L$1,$A101)):INDIRECT(CONCATENATE("InterveningNaturalFlow!",L$1,$B101)))</f>
        <v>952198</v>
      </c>
      <c r="M101" s="49">
        <f ca="1">SUM(INDIRECT(CONCATENATE("InterveningNaturalFlow!",M$1,$A101)):INDIRECT(CONCATENATE("InterveningNaturalFlow!",M$1,$B101)))</f>
        <v>33160</v>
      </c>
      <c r="N101" s="49">
        <f ca="1">SUM(INDIRECT(CONCATENATE("InterveningNaturalFlow!",N$1,$A101)):INDIRECT(CONCATENATE("InterveningNaturalFlow!",N$1,$B101)))</f>
        <v>352635</v>
      </c>
      <c r="O101" s="49">
        <f ca="1">SUM(INDIRECT(CONCATENATE("InterveningNaturalFlow!",O$1,$A101)):INDIRECT(CONCATENATE("InterveningNaturalFlow!",O$1,$B101)))</f>
        <v>1071232</v>
      </c>
      <c r="P101" s="49">
        <f ca="1">SUM(INDIRECT(CONCATENATE("InterveningNaturalFlow!",P$1,$A101)):INDIRECT(CONCATENATE("InterveningNaturalFlow!",P$1,$B101)))</f>
        <v>359555</v>
      </c>
      <c r="Q101" s="49">
        <f ca="1">SUM(INDIRECT(CONCATENATE("InterveningNaturalFlow!",Q$1,$A101)):INDIRECT(CONCATENATE("InterveningNaturalFlow!",Q$1,$B101)))</f>
        <v>529255</v>
      </c>
      <c r="R101" s="49">
        <f ca="1">SUM(INDIRECT(CONCATENATE("InterveningNaturalFlow!",R$1,$A101)):INDIRECT(CONCATENATE("InterveningNaturalFlow!",R$1,$B101)))</f>
        <v>454379</v>
      </c>
      <c r="S101" s="49">
        <f ca="1">SUM(INDIRECT(CONCATENATE("InterveningNaturalFlow!",S$1,$A101)):INDIRECT(CONCATENATE("InterveningNaturalFlow!",S$1,$B101)))</f>
        <v>150017</v>
      </c>
      <c r="T101" s="49">
        <f ca="1">SUM(INDIRECT(CONCATENATE("InterveningNaturalFlow!",T$1,$A101)):INDIRECT(CONCATENATE("InterveningNaturalFlow!",T$1,$B101)))</f>
        <v>102738</v>
      </c>
      <c r="U101" s="49">
        <f ca="1">SUM(INDIRECT(CONCATENATE("InterveningNaturalFlow!",U$1,$A101)):INDIRECT(CONCATENATE("InterveningNaturalFlow!",U$1,$B101)))</f>
        <v>498485</v>
      </c>
      <c r="V101" s="49">
        <f ca="1">SUM(INDIRECT(CONCATENATE("InterveningNaturalFlow!",V$1,$A101)):INDIRECT(CONCATENATE("InterveningNaturalFlow!",V$1,$B101)))</f>
        <v>560597</v>
      </c>
      <c r="W101" s="49">
        <f ca="1">SUM(INDIRECT(CONCATENATE("InterveningNaturalFlow!",W$1,$A101)):INDIRECT(CONCATENATE("InterveningNaturalFlow!",W$1,$B101)))</f>
        <v>92066</v>
      </c>
      <c r="X101" s="46"/>
      <c r="Y101" s="49">
        <f ca="1">SUM(INDIRECT(CONCATENATE("InterveningNaturalFlow!",Y$1,$A101)):INDIRECT(CONCATENATE("InterveningNaturalFlow!",Y$1,$B101)))</f>
        <v>8374</v>
      </c>
      <c r="Z101" s="49">
        <f ca="1">SUM(INDIRECT(CONCATENATE("InterveningNaturalFlow!",Z$1,$A101)):INDIRECT(CONCATENATE("InterveningNaturalFlow!",Z$1,$B101)))</f>
        <v>10240</v>
      </c>
      <c r="AA101" s="49">
        <f ca="1">SUM(INDIRECT(CONCATENATE("InterveningNaturalFlow!",AA$1,$A101)):INDIRECT(CONCATENATE("InterveningNaturalFlow!",AA$1,$B101)))</f>
        <v>396228</v>
      </c>
      <c r="AB101" s="49">
        <f ca="1">SUM(INDIRECT(CONCATENATE("InterveningNaturalFlow!",AB$1,$A101)):INDIRECT(CONCATENATE("InterveningNaturalFlow!",AB$1,$B101)))</f>
        <v>106849</v>
      </c>
      <c r="AC101" s="49">
        <f ca="1">SUM(INDIRECT(CONCATENATE("InterveningNaturalFlow!",AC$1,$A101)):INDIRECT(CONCATENATE("InterveningNaturalFlow!",AC$1,$B101)))</f>
        <v>-67771</v>
      </c>
      <c r="AD101" s="49">
        <f ca="1">SUM(INDIRECT(CONCATENATE("InterveningNaturalFlow!",AD$1,$A101)):INDIRECT(CONCATENATE("InterveningNaturalFlow!",AD$1,$B101)))</f>
        <v>201734</v>
      </c>
      <c r="AE101" s="49">
        <f ca="1">SUM(INDIRECT(CONCATENATE("InterveningNaturalFlow!",AE$1,$A101)):INDIRECT(CONCATENATE("InterveningNaturalFlow!",AE$1,$B101)))</f>
        <v>17489</v>
      </c>
      <c r="AF101" s="49">
        <f ca="1">SUM(INDIRECT(CONCATENATE("InterveningNaturalFlow!",AF$1,$A101)):INDIRECT(CONCATENATE("InterveningNaturalFlow!",AF$1,$B101)))</f>
        <v>414878</v>
      </c>
      <c r="AG101" s="49">
        <f ca="1">SUM(INDIRECT(CONCATENATE("InterveningNaturalFlow!",AG$1,$A101)):INDIRECT(CONCATENATE("InterveningNaturalFlow!",AG$1,$B101)))</f>
        <v>-194660</v>
      </c>
    </row>
    <row r="102" spans="1:33" s="2" customFormat="1" x14ac:dyDescent="0.2">
      <c r="A102" s="43">
        <f t="shared" si="6"/>
        <v>1146</v>
      </c>
      <c r="B102" s="43">
        <f t="shared" si="6"/>
        <v>1157</v>
      </c>
      <c r="C102" s="44">
        <v>2001</v>
      </c>
      <c r="D102" s="49">
        <f ca="1">SUM(INDIRECT(CONCATENATE("InterveningNaturalFlow!",D$1,$A102)):INDIRECT(CONCATENATE("InterveningNaturalFlow!",D$1,$B102)))</f>
        <v>1592335</v>
      </c>
      <c r="E102" s="49">
        <f ca="1">SUM(INDIRECT(CONCATENATE("InterveningNaturalFlow!",E$1,$A102)):INDIRECT(CONCATENATE("InterveningNaturalFlow!",E$1,$B102)))</f>
        <v>1144141</v>
      </c>
      <c r="F102" s="49">
        <f ca="1">SUM(INDIRECT(CONCATENATE("InterveningNaturalFlow!",F$1,$A102)):INDIRECT(CONCATENATE("InterveningNaturalFlow!",F$1,$B102)))</f>
        <v>110915</v>
      </c>
      <c r="G102" s="49">
        <f ca="1">SUM(INDIRECT(CONCATENATE("InterveningNaturalFlow!",G$1,$A102)):INDIRECT(CONCATENATE("InterveningNaturalFlow!",G$1,$B102)))</f>
        <v>708736</v>
      </c>
      <c r="H102" s="49">
        <f ca="1">SUM(INDIRECT(CONCATENATE("InterveningNaturalFlow!",H$1,$A102)):INDIRECT(CONCATENATE("InterveningNaturalFlow!",H$1,$B102)))</f>
        <v>167719</v>
      </c>
      <c r="I102" s="49">
        <f ca="1">SUM(INDIRECT(CONCATENATE("InterveningNaturalFlow!",I$1,$A102)):INDIRECT(CONCATENATE("InterveningNaturalFlow!",I$1,$B102)))</f>
        <v>786411</v>
      </c>
      <c r="J102" s="49">
        <f ca="1">SUM(INDIRECT(CONCATENATE("InterveningNaturalFlow!",J$1,$A102)):INDIRECT(CONCATENATE("InterveningNaturalFlow!",J$1,$B102)))</f>
        <v>554798</v>
      </c>
      <c r="K102" s="49">
        <f ca="1">SUM(INDIRECT(CONCATENATE("InterveningNaturalFlow!",K$1,$A102)):INDIRECT(CONCATENATE("InterveningNaturalFlow!",K$1,$B102)))</f>
        <v>-128068</v>
      </c>
      <c r="L102" s="49">
        <f ca="1">SUM(INDIRECT(CONCATENATE("InterveningNaturalFlow!",L$1,$A102)):INDIRECT(CONCATENATE("InterveningNaturalFlow!",L$1,$B102)))</f>
        <v>679665</v>
      </c>
      <c r="M102" s="49">
        <f ca="1">SUM(INDIRECT(CONCATENATE("InterveningNaturalFlow!",M$1,$A102)):INDIRECT(CONCATENATE("InterveningNaturalFlow!",M$1,$B102)))</f>
        <v>39531</v>
      </c>
      <c r="N102" s="49">
        <f ca="1">SUM(INDIRECT(CONCATENATE("InterveningNaturalFlow!",N$1,$A102)):INDIRECT(CONCATENATE("InterveningNaturalFlow!",N$1,$B102)))</f>
        <v>425534</v>
      </c>
      <c r="O102" s="49">
        <f ca="1">SUM(INDIRECT(CONCATENATE("InterveningNaturalFlow!",O$1,$A102)):INDIRECT(CONCATENATE("InterveningNaturalFlow!",O$1,$B102)))</f>
        <v>858089</v>
      </c>
      <c r="P102" s="49">
        <f ca="1">SUM(INDIRECT(CONCATENATE("InterveningNaturalFlow!",P$1,$A102)):INDIRECT(CONCATENATE("InterveningNaturalFlow!",P$1,$B102)))</f>
        <v>332111</v>
      </c>
      <c r="Q102" s="49">
        <f ca="1">SUM(INDIRECT(CONCATENATE("InterveningNaturalFlow!",Q$1,$A102)):INDIRECT(CONCATENATE("InterveningNaturalFlow!",Q$1,$B102)))</f>
        <v>659295</v>
      </c>
      <c r="R102" s="49">
        <f ca="1">SUM(INDIRECT(CONCATENATE("InterveningNaturalFlow!",R$1,$A102)):INDIRECT(CONCATENATE("InterveningNaturalFlow!",R$1,$B102)))</f>
        <v>428977</v>
      </c>
      <c r="S102" s="49">
        <f ca="1">SUM(INDIRECT(CONCATENATE("InterveningNaturalFlow!",S$1,$A102)):INDIRECT(CONCATENATE("InterveningNaturalFlow!",S$1,$B102)))</f>
        <v>353929</v>
      </c>
      <c r="T102" s="49">
        <f ca="1">SUM(INDIRECT(CONCATENATE("InterveningNaturalFlow!",T$1,$A102)):INDIRECT(CONCATENATE("InterveningNaturalFlow!",T$1,$B102)))</f>
        <v>111083</v>
      </c>
      <c r="U102" s="49">
        <f ca="1">SUM(INDIRECT(CONCATENATE("InterveningNaturalFlow!",U$1,$A102)):INDIRECT(CONCATENATE("InterveningNaturalFlow!",U$1,$B102)))</f>
        <v>1092682</v>
      </c>
      <c r="V102" s="49">
        <f ca="1">SUM(INDIRECT(CONCATENATE("InterveningNaturalFlow!",V$1,$A102)):INDIRECT(CONCATENATE("InterveningNaturalFlow!",V$1,$B102)))</f>
        <v>696562</v>
      </c>
      <c r="W102" s="49">
        <f ca="1">SUM(INDIRECT(CONCATENATE("InterveningNaturalFlow!",W$1,$A102)):INDIRECT(CONCATENATE("InterveningNaturalFlow!",W$1,$B102)))</f>
        <v>408704</v>
      </c>
      <c r="X102" s="46"/>
      <c r="Y102" s="49">
        <f ca="1">SUM(INDIRECT(CONCATENATE("InterveningNaturalFlow!",Y$1,$A102)):INDIRECT(CONCATENATE("InterveningNaturalFlow!",Y$1,$B102)))</f>
        <v>19713</v>
      </c>
      <c r="Z102" s="49">
        <f ca="1">SUM(INDIRECT(CONCATENATE("InterveningNaturalFlow!",Z$1,$A102)):INDIRECT(CONCATENATE("InterveningNaturalFlow!",Z$1,$B102)))</f>
        <v>82920</v>
      </c>
      <c r="AA102" s="49">
        <f ca="1">SUM(INDIRECT(CONCATENATE("InterveningNaturalFlow!",AA$1,$A102)):INDIRECT(CONCATENATE("InterveningNaturalFlow!",AA$1,$B102)))</f>
        <v>353585</v>
      </c>
      <c r="AB102" s="49">
        <f ca="1">SUM(INDIRECT(CONCATENATE("InterveningNaturalFlow!",AB$1,$A102)):INDIRECT(CONCATENATE("InterveningNaturalFlow!",AB$1,$B102)))</f>
        <v>108093</v>
      </c>
      <c r="AC102" s="49">
        <f ca="1">SUM(INDIRECT(CONCATENATE("InterveningNaturalFlow!",AC$1,$A102)):INDIRECT(CONCATENATE("InterveningNaturalFlow!",AC$1,$B102)))</f>
        <v>44085</v>
      </c>
      <c r="AD102" s="49">
        <f ca="1">SUM(INDIRECT(CONCATENATE("InterveningNaturalFlow!",AD$1,$A102)):INDIRECT(CONCATENATE("InterveningNaturalFlow!",AD$1,$B102)))</f>
        <v>586865</v>
      </c>
      <c r="AE102" s="49">
        <f ca="1">SUM(INDIRECT(CONCATENATE("InterveningNaturalFlow!",AE$1,$A102)):INDIRECT(CONCATENATE("InterveningNaturalFlow!",AE$1,$B102)))</f>
        <v>22219</v>
      </c>
      <c r="AF102" s="49">
        <f ca="1">SUM(INDIRECT(CONCATENATE("InterveningNaturalFlow!",AF$1,$A102)):INDIRECT(CONCATENATE("InterveningNaturalFlow!",AF$1,$B102)))</f>
        <v>253914</v>
      </c>
      <c r="AG102" s="49">
        <f ca="1">SUM(INDIRECT(CONCATENATE("InterveningNaturalFlow!",AG$1,$A102)):INDIRECT(CONCATENATE("InterveningNaturalFlow!",AG$1,$B102)))</f>
        <v>-399468</v>
      </c>
    </row>
    <row r="103" spans="1:33" s="2" customFormat="1" x14ac:dyDescent="0.2">
      <c r="A103" s="43">
        <f t="shared" si="6"/>
        <v>1158</v>
      </c>
      <c r="B103" s="43">
        <f t="shared" si="6"/>
        <v>1169</v>
      </c>
      <c r="C103" s="44">
        <v>2002</v>
      </c>
      <c r="D103" s="49">
        <f ca="1">SUM(INDIRECT(CONCATENATE("InterveningNaturalFlow!",D$1,$A103)):INDIRECT(CONCATENATE("InterveningNaturalFlow!",D$1,$B103)))</f>
        <v>894755</v>
      </c>
      <c r="E103" s="49">
        <f ca="1">SUM(INDIRECT(CONCATENATE("InterveningNaturalFlow!",E$1,$A103)):INDIRECT(CONCATENATE("InterveningNaturalFlow!",E$1,$B103)))</f>
        <v>727712</v>
      </c>
      <c r="F103" s="49">
        <f ca="1">SUM(INDIRECT(CONCATENATE("InterveningNaturalFlow!",F$1,$A103)):INDIRECT(CONCATENATE("InterveningNaturalFlow!",F$1,$B103)))</f>
        <v>65080</v>
      </c>
      <c r="G103" s="49">
        <f ca="1">SUM(INDIRECT(CONCATENATE("InterveningNaturalFlow!",G$1,$A103)):INDIRECT(CONCATENATE("InterveningNaturalFlow!",G$1,$B103)))</f>
        <v>314748</v>
      </c>
      <c r="H103" s="49">
        <f ca="1">SUM(INDIRECT(CONCATENATE("InterveningNaturalFlow!",H$1,$A103)):INDIRECT(CONCATENATE("InterveningNaturalFlow!",H$1,$B103)))</f>
        <v>117807</v>
      </c>
      <c r="I103" s="49">
        <f ca="1">SUM(INDIRECT(CONCATENATE("InterveningNaturalFlow!",I$1,$A103)):INDIRECT(CONCATENATE("InterveningNaturalFlow!",I$1,$B103)))</f>
        <v>513134</v>
      </c>
      <c r="J103" s="49">
        <f ca="1">SUM(INDIRECT(CONCATENATE("InterveningNaturalFlow!",J$1,$A103)):INDIRECT(CONCATENATE("InterveningNaturalFlow!",J$1,$B103)))</f>
        <v>223766</v>
      </c>
      <c r="K103" s="49">
        <f ca="1">SUM(INDIRECT(CONCATENATE("InterveningNaturalFlow!",K$1,$A103)):INDIRECT(CONCATENATE("InterveningNaturalFlow!",K$1,$B103)))</f>
        <v>-90255</v>
      </c>
      <c r="L103" s="49">
        <f ca="1">SUM(INDIRECT(CONCATENATE("InterveningNaturalFlow!",L$1,$A103)):INDIRECT(CONCATENATE("InterveningNaturalFlow!",L$1,$B103)))</f>
        <v>715905</v>
      </c>
      <c r="M103" s="49">
        <f ca="1">SUM(INDIRECT(CONCATENATE("InterveningNaturalFlow!",M$1,$A103)):INDIRECT(CONCATENATE("InterveningNaturalFlow!",M$1,$B103)))</f>
        <v>34575</v>
      </c>
      <c r="N103" s="49">
        <f ca="1">SUM(INDIRECT(CONCATENATE("InterveningNaturalFlow!",N$1,$A103)):INDIRECT(CONCATENATE("InterveningNaturalFlow!",N$1,$B103)))</f>
        <v>206096</v>
      </c>
      <c r="O103" s="49">
        <f ca="1">SUM(INDIRECT(CONCATENATE("InterveningNaturalFlow!",O$1,$A103)):INDIRECT(CONCATENATE("InterveningNaturalFlow!",O$1,$B103)))</f>
        <v>513357</v>
      </c>
      <c r="P103" s="49">
        <f ca="1">SUM(INDIRECT(CONCATENATE("InterveningNaturalFlow!",P$1,$A103)):INDIRECT(CONCATENATE("InterveningNaturalFlow!",P$1,$B103)))</f>
        <v>171482</v>
      </c>
      <c r="Q103" s="49">
        <f ca="1">SUM(INDIRECT(CONCATENATE("InterveningNaturalFlow!",Q$1,$A103)):INDIRECT(CONCATENATE("InterveningNaturalFlow!",Q$1,$B103)))</f>
        <v>391776</v>
      </c>
      <c r="R103" s="49">
        <f ca="1">SUM(INDIRECT(CONCATENATE("InterveningNaturalFlow!",R$1,$A103)):INDIRECT(CONCATENATE("InterveningNaturalFlow!",R$1,$B103)))</f>
        <v>286464</v>
      </c>
      <c r="S103" s="49">
        <f ca="1">SUM(INDIRECT(CONCATENATE("InterveningNaturalFlow!",S$1,$A103)):INDIRECT(CONCATENATE("InterveningNaturalFlow!",S$1,$B103)))</f>
        <v>188286</v>
      </c>
      <c r="T103" s="49">
        <f ca="1">SUM(INDIRECT(CONCATENATE("InterveningNaturalFlow!",T$1,$A103)):INDIRECT(CONCATENATE("InterveningNaturalFlow!",T$1,$B103)))</f>
        <v>75415</v>
      </c>
      <c r="U103" s="49">
        <f ca="1">SUM(INDIRECT(CONCATENATE("InterveningNaturalFlow!",U$1,$A103)):INDIRECT(CONCATENATE("InterveningNaturalFlow!",U$1,$B103)))</f>
        <v>159576</v>
      </c>
      <c r="V103" s="49">
        <f ca="1">SUM(INDIRECT(CONCATENATE("InterveningNaturalFlow!",V$1,$A103)):INDIRECT(CONCATENATE("InterveningNaturalFlow!",V$1,$B103)))</f>
        <v>351854</v>
      </c>
      <c r="W103" s="49">
        <f ca="1">SUM(INDIRECT(CONCATENATE("InterveningNaturalFlow!",W$1,$A103)):INDIRECT(CONCATENATE("InterveningNaturalFlow!",W$1,$B103)))</f>
        <v>9203</v>
      </c>
      <c r="X103" s="46"/>
      <c r="Y103" s="49">
        <f ca="1">SUM(INDIRECT(CONCATENATE("InterveningNaturalFlow!",Y$1,$A103)):INDIRECT(CONCATENATE("InterveningNaturalFlow!",Y$1,$B103)))</f>
        <v>8067</v>
      </c>
      <c r="Z103" s="49">
        <f ca="1">SUM(INDIRECT(CONCATENATE("InterveningNaturalFlow!",Z$1,$A103)):INDIRECT(CONCATENATE("InterveningNaturalFlow!",Z$1,$B103)))</f>
        <v>74517</v>
      </c>
      <c r="AA103" s="49">
        <f ca="1">SUM(INDIRECT(CONCATENATE("InterveningNaturalFlow!",AA$1,$A103)):INDIRECT(CONCATENATE("InterveningNaturalFlow!",AA$1,$B103)))</f>
        <v>220370</v>
      </c>
      <c r="AB103" s="49">
        <f ca="1">SUM(INDIRECT(CONCATENATE("InterveningNaturalFlow!",AB$1,$A103)):INDIRECT(CONCATENATE("InterveningNaturalFlow!",AB$1,$B103)))</f>
        <v>74279</v>
      </c>
      <c r="AC103" s="49">
        <f ca="1">SUM(INDIRECT(CONCATENATE("InterveningNaturalFlow!",AC$1,$A103)):INDIRECT(CONCATENATE("InterveningNaturalFlow!",AC$1,$B103)))</f>
        <v>-51096</v>
      </c>
      <c r="AD103" s="49">
        <f ca="1">SUM(INDIRECT(CONCATENATE("InterveningNaturalFlow!",AD$1,$A103)):INDIRECT(CONCATENATE("InterveningNaturalFlow!",AD$1,$B103)))</f>
        <v>554805</v>
      </c>
      <c r="AE103" s="49">
        <f ca="1">SUM(INDIRECT(CONCATENATE("InterveningNaturalFlow!",AE$1,$A103)):INDIRECT(CONCATENATE("InterveningNaturalFlow!",AE$1,$B103)))</f>
        <v>20700</v>
      </c>
      <c r="AF103" s="49">
        <f ca="1">SUM(INDIRECT(CONCATENATE("InterveningNaturalFlow!",AF$1,$A103)):INDIRECT(CONCATENATE("InterveningNaturalFlow!",AF$1,$B103)))</f>
        <v>22193</v>
      </c>
      <c r="AG103" s="49">
        <f ca="1">SUM(INDIRECT(CONCATENATE("InterveningNaturalFlow!",AG$1,$A103)):INDIRECT(CONCATENATE("InterveningNaturalFlow!",AG$1,$B103)))</f>
        <v>-208906</v>
      </c>
    </row>
    <row r="104" spans="1:33" s="2" customFormat="1" x14ac:dyDescent="0.2">
      <c r="A104" s="43">
        <f t="shared" si="6"/>
        <v>1170</v>
      </c>
      <c r="B104" s="43">
        <f t="shared" si="6"/>
        <v>1181</v>
      </c>
      <c r="C104" s="44">
        <v>2003</v>
      </c>
      <c r="D104" s="49">
        <f ca="1">SUM(INDIRECT(CONCATENATE("InterveningNaturalFlow!",D$1,$A104)):INDIRECT(CONCATENATE("InterveningNaturalFlow!",D$1,$B104)))</f>
        <v>1972020</v>
      </c>
      <c r="E104" s="49">
        <f ca="1">SUM(INDIRECT(CONCATENATE("InterveningNaturalFlow!",E$1,$A104)):INDIRECT(CONCATENATE("InterveningNaturalFlow!",E$1,$B104)))</f>
        <v>1124993</v>
      </c>
      <c r="F104" s="49">
        <f ca="1">SUM(INDIRECT(CONCATENATE("InterveningNaturalFlow!",F$1,$A104)):INDIRECT(CONCATENATE("InterveningNaturalFlow!",F$1,$B104)))</f>
        <v>109097</v>
      </c>
      <c r="G104" s="49">
        <f ca="1">SUM(INDIRECT(CONCATENATE("InterveningNaturalFlow!",G$1,$A104)):INDIRECT(CONCATENATE("InterveningNaturalFlow!",G$1,$B104)))</f>
        <v>569559</v>
      </c>
      <c r="H104" s="49">
        <f ca="1">SUM(INDIRECT(CONCATENATE("InterveningNaturalFlow!",H$1,$A104)):INDIRECT(CONCATENATE("InterveningNaturalFlow!",H$1,$B104)))</f>
        <v>163535</v>
      </c>
      <c r="I104" s="49">
        <f ca="1">SUM(INDIRECT(CONCATENATE("InterveningNaturalFlow!",I$1,$A104)):INDIRECT(CONCATENATE("InterveningNaturalFlow!",I$1,$B104)))</f>
        <v>667880</v>
      </c>
      <c r="J104" s="49">
        <f ca="1">SUM(INDIRECT(CONCATENATE("InterveningNaturalFlow!",J$1,$A104)):INDIRECT(CONCATENATE("InterveningNaturalFlow!",J$1,$B104)))</f>
        <v>444806</v>
      </c>
      <c r="K104" s="49">
        <f ca="1">SUM(INDIRECT(CONCATENATE("InterveningNaturalFlow!",K$1,$A104)):INDIRECT(CONCATENATE("InterveningNaturalFlow!",K$1,$B104)))</f>
        <v>-29727</v>
      </c>
      <c r="L104" s="49">
        <f ca="1">SUM(INDIRECT(CONCATENATE("InterveningNaturalFlow!",L$1,$A104)):INDIRECT(CONCATENATE("InterveningNaturalFlow!",L$1,$B104)))</f>
        <v>807983</v>
      </c>
      <c r="M104" s="49">
        <f ca="1">SUM(INDIRECT(CONCATENATE("InterveningNaturalFlow!",M$1,$A104)):INDIRECT(CONCATENATE("InterveningNaturalFlow!",M$1,$B104)))</f>
        <v>15430</v>
      </c>
      <c r="N104" s="49">
        <f ca="1">SUM(INDIRECT(CONCATENATE("InterveningNaturalFlow!",N$1,$A104)):INDIRECT(CONCATENATE("InterveningNaturalFlow!",N$1,$B104)))</f>
        <v>317001</v>
      </c>
      <c r="O104" s="49">
        <f ca="1">SUM(INDIRECT(CONCATENATE("InterveningNaturalFlow!",O$1,$A104)):INDIRECT(CONCATENATE("InterveningNaturalFlow!",O$1,$B104)))</f>
        <v>1132594</v>
      </c>
      <c r="P104" s="49">
        <f ca="1">SUM(INDIRECT(CONCATENATE("InterveningNaturalFlow!",P$1,$A104)):INDIRECT(CONCATENATE("InterveningNaturalFlow!",P$1,$B104)))</f>
        <v>339628</v>
      </c>
      <c r="Q104" s="49">
        <f ca="1">SUM(INDIRECT(CONCATENATE("InterveningNaturalFlow!",Q$1,$A104)):INDIRECT(CONCATENATE("InterveningNaturalFlow!",Q$1,$B104)))</f>
        <v>494229</v>
      </c>
      <c r="R104" s="49">
        <f ca="1">SUM(INDIRECT(CONCATENATE("InterveningNaturalFlow!",R$1,$A104)):INDIRECT(CONCATENATE("InterveningNaturalFlow!",R$1,$B104)))</f>
        <v>446722</v>
      </c>
      <c r="S104" s="49">
        <f ca="1">SUM(INDIRECT(CONCATENATE("InterveningNaturalFlow!",S$1,$A104)):INDIRECT(CONCATENATE("InterveningNaturalFlow!",S$1,$B104)))</f>
        <v>196804</v>
      </c>
      <c r="T104" s="49">
        <f ca="1">SUM(INDIRECT(CONCATENATE("InterveningNaturalFlow!",T$1,$A104)):INDIRECT(CONCATENATE("InterveningNaturalFlow!",T$1,$B104)))</f>
        <v>102504</v>
      </c>
      <c r="U104" s="49">
        <f ca="1">SUM(INDIRECT(CONCATENATE("InterveningNaturalFlow!",U$1,$A104)):INDIRECT(CONCATENATE("InterveningNaturalFlow!",U$1,$B104)))</f>
        <v>553396</v>
      </c>
      <c r="V104" s="49">
        <f ca="1">SUM(INDIRECT(CONCATENATE("InterveningNaturalFlow!",V$1,$A104)):INDIRECT(CONCATENATE("InterveningNaturalFlow!",V$1,$B104)))</f>
        <v>563254</v>
      </c>
      <c r="W104" s="49">
        <f ca="1">SUM(INDIRECT(CONCATENATE("InterveningNaturalFlow!",W$1,$A104)):INDIRECT(CONCATENATE("InterveningNaturalFlow!",W$1,$B104)))</f>
        <v>463541</v>
      </c>
      <c r="X104" s="46"/>
      <c r="Y104" s="49">
        <f ca="1">SUM(INDIRECT(CONCATENATE("InterveningNaturalFlow!",Y$1,$A104)):INDIRECT(CONCATENATE("InterveningNaturalFlow!",Y$1,$B104)))</f>
        <v>11674</v>
      </c>
      <c r="Z104" s="49">
        <f ca="1">SUM(INDIRECT(CONCATENATE("InterveningNaturalFlow!",Z$1,$A104)):INDIRECT(CONCATENATE("InterveningNaturalFlow!",Z$1,$B104)))</f>
        <v>40901</v>
      </c>
      <c r="AA104" s="49">
        <f ca="1">SUM(INDIRECT(CONCATENATE("InterveningNaturalFlow!",AA$1,$A104)):INDIRECT(CONCATENATE("InterveningNaturalFlow!",AA$1,$B104)))</f>
        <v>264602</v>
      </c>
      <c r="AB104" s="49">
        <f ca="1">SUM(INDIRECT(CONCATENATE("InterveningNaturalFlow!",AB$1,$A104)):INDIRECT(CONCATENATE("InterveningNaturalFlow!",AB$1,$B104)))</f>
        <v>84227</v>
      </c>
      <c r="AC104" s="49">
        <f ca="1">SUM(INDIRECT(CONCATENATE("InterveningNaturalFlow!",AC$1,$A104)):INDIRECT(CONCATENATE("InterveningNaturalFlow!",AC$1,$B104)))</f>
        <v>99190</v>
      </c>
      <c r="AD104" s="49">
        <f ca="1">SUM(INDIRECT(CONCATENATE("InterveningNaturalFlow!",AD$1,$A104)):INDIRECT(CONCATENATE("InterveningNaturalFlow!",AD$1,$B104)))</f>
        <v>877491</v>
      </c>
      <c r="AE104" s="49">
        <f ca="1">SUM(INDIRECT(CONCATENATE("InterveningNaturalFlow!",AE$1,$A104)):INDIRECT(CONCATENATE("InterveningNaturalFlow!",AE$1,$B104)))</f>
        <v>15082</v>
      </c>
      <c r="AF104" s="49">
        <f ca="1">SUM(INDIRECT(CONCATENATE("InterveningNaturalFlow!",AF$1,$A104)):INDIRECT(CONCATENATE("InterveningNaturalFlow!",AF$1,$B104)))</f>
        <v>-98265</v>
      </c>
      <c r="AG104" s="49">
        <f ca="1">SUM(INDIRECT(CONCATENATE("InterveningNaturalFlow!",AG$1,$A104)):INDIRECT(CONCATENATE("InterveningNaturalFlow!",AG$1,$B104)))</f>
        <v>-325758</v>
      </c>
    </row>
    <row r="105" spans="1:33" s="2" customFormat="1" x14ac:dyDescent="0.2">
      <c r="A105" s="43">
        <f t="shared" si="6"/>
        <v>1182</v>
      </c>
      <c r="B105" s="43">
        <f t="shared" si="6"/>
        <v>1193</v>
      </c>
      <c r="C105" s="44">
        <v>2004</v>
      </c>
      <c r="D105" s="49">
        <f ca="1">SUM(INDIRECT(CONCATENATE("InterveningNaturalFlow!",D$1,$A105)):INDIRECT(CONCATENATE("InterveningNaturalFlow!",D$1,$B105)))</f>
        <v>1296720</v>
      </c>
      <c r="E105" s="49">
        <f ca="1">SUM(INDIRECT(CONCATENATE("InterveningNaturalFlow!",E$1,$A105)):INDIRECT(CONCATENATE("InterveningNaturalFlow!",E$1,$B105)))</f>
        <v>942693</v>
      </c>
      <c r="F105" s="49">
        <f ca="1">SUM(INDIRECT(CONCATENATE("InterveningNaturalFlow!",F$1,$A105)):INDIRECT(CONCATENATE("InterveningNaturalFlow!",F$1,$B105)))</f>
        <v>99642</v>
      </c>
      <c r="G105" s="49">
        <f ca="1">SUM(INDIRECT(CONCATENATE("InterveningNaturalFlow!",G$1,$A105)):INDIRECT(CONCATENATE("InterveningNaturalFlow!",G$1,$B105)))</f>
        <v>572474</v>
      </c>
      <c r="H105" s="49">
        <f ca="1">SUM(INDIRECT(CONCATENATE("InterveningNaturalFlow!",H$1,$A105)):INDIRECT(CONCATENATE("InterveningNaturalFlow!",H$1,$B105)))</f>
        <v>168894</v>
      </c>
      <c r="I105" s="49">
        <f ca="1">SUM(INDIRECT(CONCATENATE("InterveningNaturalFlow!",I$1,$A105)):INDIRECT(CONCATENATE("InterveningNaturalFlow!",I$1,$B105)))</f>
        <v>650868</v>
      </c>
      <c r="J105" s="49">
        <f ca="1">SUM(INDIRECT(CONCATENATE("InterveningNaturalFlow!",J$1,$A105)):INDIRECT(CONCATENATE("InterveningNaturalFlow!",J$1,$B105)))</f>
        <v>551067</v>
      </c>
      <c r="K105" s="49">
        <f ca="1">SUM(INDIRECT(CONCATENATE("InterveningNaturalFlow!",K$1,$A105)):INDIRECT(CONCATENATE("InterveningNaturalFlow!",K$1,$B105)))</f>
        <v>14300</v>
      </c>
      <c r="L105" s="49">
        <f ca="1">SUM(INDIRECT(CONCATENATE("InterveningNaturalFlow!",L$1,$A105)):INDIRECT(CONCATENATE("InterveningNaturalFlow!",L$1,$B105)))</f>
        <v>903808</v>
      </c>
      <c r="M105" s="49">
        <f ca="1">SUM(INDIRECT(CONCATENATE("InterveningNaturalFlow!",M$1,$A105)):INDIRECT(CONCATENATE("InterveningNaturalFlow!",M$1,$B105)))</f>
        <v>24866</v>
      </c>
      <c r="N105" s="49">
        <f ca="1">SUM(INDIRECT(CONCATENATE("InterveningNaturalFlow!",N$1,$A105)):INDIRECT(CONCATENATE("InterveningNaturalFlow!",N$1,$B105)))</f>
        <v>361328</v>
      </c>
      <c r="O105" s="49">
        <f ca="1">SUM(INDIRECT(CONCATENATE("InterveningNaturalFlow!",O$1,$A105)):INDIRECT(CONCATENATE("InterveningNaturalFlow!",O$1,$B105)))</f>
        <v>803460</v>
      </c>
      <c r="P105" s="49">
        <f ca="1">SUM(INDIRECT(CONCATENATE("InterveningNaturalFlow!",P$1,$A105)):INDIRECT(CONCATENATE("InterveningNaturalFlow!",P$1,$B105)))</f>
        <v>240682</v>
      </c>
      <c r="Q105" s="49">
        <f ca="1">SUM(INDIRECT(CONCATENATE("InterveningNaturalFlow!",Q$1,$A105)):INDIRECT(CONCATENATE("InterveningNaturalFlow!",Q$1,$B105)))</f>
        <v>446439</v>
      </c>
      <c r="R105" s="49">
        <f ca="1">SUM(INDIRECT(CONCATENATE("InterveningNaturalFlow!",R$1,$A105)):INDIRECT(CONCATENATE("InterveningNaturalFlow!",R$1,$B105)))</f>
        <v>343403</v>
      </c>
      <c r="S105" s="49">
        <f ca="1">SUM(INDIRECT(CONCATENATE("InterveningNaturalFlow!",S$1,$A105)):INDIRECT(CONCATENATE("InterveningNaturalFlow!",S$1,$B105)))</f>
        <v>95627</v>
      </c>
      <c r="T105" s="49">
        <f ca="1">SUM(INDIRECT(CONCATENATE("InterveningNaturalFlow!",T$1,$A105)):INDIRECT(CONCATENATE("InterveningNaturalFlow!",T$1,$B105)))</f>
        <v>94246</v>
      </c>
      <c r="U105" s="49">
        <f ca="1">SUM(INDIRECT(CONCATENATE("InterveningNaturalFlow!",U$1,$A105)):INDIRECT(CONCATENATE("InterveningNaturalFlow!",U$1,$B105)))</f>
        <v>875042</v>
      </c>
      <c r="V105" s="49">
        <f ca="1">SUM(INDIRECT(CONCATENATE("InterveningNaturalFlow!",V$1,$A105)):INDIRECT(CONCATENATE("InterveningNaturalFlow!",V$1,$B105)))</f>
        <v>583877</v>
      </c>
      <c r="W105" s="49">
        <f ca="1">SUM(INDIRECT(CONCATENATE("InterveningNaturalFlow!",W$1,$A105)):INDIRECT(CONCATENATE("InterveningNaturalFlow!",W$1,$B105)))</f>
        <v>373786</v>
      </c>
      <c r="X105" s="46"/>
      <c r="Y105" s="49">
        <f ca="1">SUM(INDIRECT(CONCATENATE("InterveningNaturalFlow!",Y$1,$A105)):INDIRECT(CONCATENATE("InterveningNaturalFlow!",Y$1,$B105)))</f>
        <v>12664</v>
      </c>
      <c r="Z105" s="49">
        <f ca="1">SUM(INDIRECT(CONCATENATE("InterveningNaturalFlow!",Z$1,$A105)):INDIRECT(CONCATENATE("InterveningNaturalFlow!",Z$1,$B105)))</f>
        <v>52966</v>
      </c>
      <c r="AA105" s="49">
        <f ca="1">SUM(INDIRECT(CONCATENATE("InterveningNaturalFlow!",AA$1,$A105)):INDIRECT(CONCATENATE("InterveningNaturalFlow!",AA$1,$B105)))</f>
        <v>327792</v>
      </c>
      <c r="AB105" s="49">
        <f ca="1">SUM(INDIRECT(CONCATENATE("InterveningNaturalFlow!",AB$1,$A105)):INDIRECT(CONCATENATE("InterveningNaturalFlow!",AB$1,$B105)))</f>
        <v>81913</v>
      </c>
      <c r="AC105" s="49">
        <f ca="1">SUM(INDIRECT(CONCATENATE("InterveningNaturalFlow!",AC$1,$A105)):INDIRECT(CONCATENATE("InterveningNaturalFlow!",AC$1,$B105)))</f>
        <v>-9307</v>
      </c>
      <c r="AD105" s="49">
        <f ca="1">SUM(INDIRECT(CONCATENATE("InterveningNaturalFlow!",AD$1,$A105)):INDIRECT(CONCATENATE("InterveningNaturalFlow!",AD$1,$B105)))</f>
        <v>1004112</v>
      </c>
      <c r="AE105" s="49">
        <f ca="1">SUM(INDIRECT(CONCATENATE("InterveningNaturalFlow!",AE$1,$A105)):INDIRECT(CONCATENATE("InterveningNaturalFlow!",AE$1,$B105)))</f>
        <v>11994</v>
      </c>
      <c r="AF105" s="49">
        <f ca="1">SUM(INDIRECT(CONCATENATE("InterveningNaturalFlow!",AF$1,$A105)):INDIRECT(CONCATENATE("InterveningNaturalFlow!",AF$1,$B105)))</f>
        <v>-439624</v>
      </c>
      <c r="AG105" s="49">
        <f ca="1">SUM(INDIRECT(CONCATENATE("InterveningNaturalFlow!",AG$1,$A105)):INDIRECT(CONCATENATE("InterveningNaturalFlow!",AG$1,$B105)))</f>
        <v>-164646</v>
      </c>
    </row>
    <row r="106" spans="1:33" s="2" customFormat="1" x14ac:dyDescent="0.2">
      <c r="A106" s="43">
        <f t="shared" si="6"/>
        <v>1194</v>
      </c>
      <c r="B106" s="43">
        <f t="shared" si="6"/>
        <v>1205</v>
      </c>
      <c r="C106" s="44">
        <v>2005</v>
      </c>
      <c r="D106" s="49">
        <f ca="1">SUM(INDIRECT(CONCATENATE("InterveningNaturalFlow!",D$1,$A106)):INDIRECT(CONCATENATE("InterveningNaturalFlow!",D$1,$B106)))</f>
        <v>1917613</v>
      </c>
      <c r="E106" s="49">
        <f ca="1">SUM(INDIRECT(CONCATENATE("InterveningNaturalFlow!",E$1,$A106)):INDIRECT(CONCATENATE("InterveningNaturalFlow!",E$1,$B106)))</f>
        <v>1560820</v>
      </c>
      <c r="F106" s="49">
        <f ca="1">SUM(INDIRECT(CONCATENATE("InterveningNaturalFlow!",F$1,$A106)):INDIRECT(CONCATENATE("InterveningNaturalFlow!",F$1,$B106)))</f>
        <v>122345</v>
      </c>
      <c r="G106" s="49">
        <f ca="1">SUM(INDIRECT(CONCATENATE("InterveningNaturalFlow!",G$1,$A106)):INDIRECT(CONCATENATE("InterveningNaturalFlow!",G$1,$B106)))</f>
        <v>744821</v>
      </c>
      <c r="H106" s="49">
        <f ca="1">SUM(INDIRECT(CONCATENATE("InterveningNaturalFlow!",H$1,$A106)):INDIRECT(CONCATENATE("InterveningNaturalFlow!",H$1,$B106)))</f>
        <v>191988</v>
      </c>
      <c r="I106" s="49">
        <f ca="1">SUM(INDIRECT(CONCATENATE("InterveningNaturalFlow!",I$1,$A106)):INDIRECT(CONCATENATE("InterveningNaturalFlow!",I$1,$B106)))</f>
        <v>1324254</v>
      </c>
      <c r="J106" s="49">
        <f ca="1">SUM(INDIRECT(CONCATENATE("InterveningNaturalFlow!",J$1,$A106)):INDIRECT(CONCATENATE("InterveningNaturalFlow!",J$1,$B106)))</f>
        <v>1071566</v>
      </c>
      <c r="K106" s="49">
        <f ca="1">SUM(INDIRECT(CONCATENATE("InterveningNaturalFlow!",K$1,$A106)):INDIRECT(CONCATENATE("InterveningNaturalFlow!",K$1,$B106)))</f>
        <v>15614</v>
      </c>
      <c r="L106" s="49">
        <f ca="1">SUM(INDIRECT(CONCATENATE("InterveningNaturalFlow!",L$1,$A106)):INDIRECT(CONCATENATE("InterveningNaturalFlow!",L$1,$B106)))</f>
        <v>1324352</v>
      </c>
      <c r="M106" s="49">
        <f ca="1">SUM(INDIRECT(CONCATENATE("InterveningNaturalFlow!",M$1,$A106)):INDIRECT(CONCATENATE("InterveningNaturalFlow!",M$1,$B106)))</f>
        <v>70312</v>
      </c>
      <c r="N106" s="49">
        <f ca="1">SUM(INDIRECT(CONCATENATE("InterveningNaturalFlow!",N$1,$A106)):INDIRECT(CONCATENATE("InterveningNaturalFlow!",N$1,$B106)))</f>
        <v>625689</v>
      </c>
      <c r="O106" s="49">
        <f ca="1">SUM(INDIRECT(CONCATENATE("InterveningNaturalFlow!",O$1,$A106)):INDIRECT(CONCATENATE("InterveningNaturalFlow!",O$1,$B106)))</f>
        <v>1315940</v>
      </c>
      <c r="P106" s="49">
        <f ca="1">SUM(INDIRECT(CONCATENATE("InterveningNaturalFlow!",P$1,$A106)):INDIRECT(CONCATENATE("InterveningNaturalFlow!",P$1,$B106)))</f>
        <v>451675</v>
      </c>
      <c r="Q106" s="49">
        <f ca="1">SUM(INDIRECT(CONCATENATE("InterveningNaturalFlow!",Q$1,$A106)):INDIRECT(CONCATENATE("InterveningNaturalFlow!",Q$1,$B106)))</f>
        <v>1227925</v>
      </c>
      <c r="R106" s="49">
        <f ca="1">SUM(INDIRECT(CONCATENATE("InterveningNaturalFlow!",R$1,$A106)):INDIRECT(CONCATENATE("InterveningNaturalFlow!",R$1,$B106)))</f>
        <v>534089</v>
      </c>
      <c r="S106" s="49">
        <f ca="1">SUM(INDIRECT(CONCATENATE("InterveningNaturalFlow!",S$1,$A106)):INDIRECT(CONCATENATE("InterveningNaturalFlow!",S$1,$B106)))</f>
        <v>740255</v>
      </c>
      <c r="T106" s="49">
        <f ca="1">SUM(INDIRECT(CONCATENATE("InterveningNaturalFlow!",T$1,$A106)):INDIRECT(CONCATENATE("InterveningNaturalFlow!",T$1,$B106)))</f>
        <v>194636</v>
      </c>
      <c r="U106" s="49">
        <f ca="1">SUM(INDIRECT(CONCATENATE("InterveningNaturalFlow!",U$1,$A106)):INDIRECT(CONCATENATE("InterveningNaturalFlow!",U$1,$B106)))</f>
        <v>1680125</v>
      </c>
      <c r="V106" s="49">
        <f ca="1">SUM(INDIRECT(CONCATENATE("InterveningNaturalFlow!",V$1,$A106)):INDIRECT(CONCATENATE("InterveningNaturalFlow!",V$1,$B106)))</f>
        <v>1197800</v>
      </c>
      <c r="W106" s="49">
        <f ca="1">SUM(INDIRECT(CONCATENATE("InterveningNaturalFlow!",W$1,$A106)):INDIRECT(CONCATENATE("InterveningNaturalFlow!",W$1,$B106)))</f>
        <v>806113</v>
      </c>
      <c r="X106" s="46"/>
      <c r="Y106" s="49">
        <f ca="1">SUM(INDIRECT(CONCATENATE("InterveningNaturalFlow!",Y$1,$A106)):INDIRECT(CONCATENATE("InterveningNaturalFlow!",Y$1,$B106)))</f>
        <v>33491</v>
      </c>
      <c r="Z106" s="49">
        <f ca="1">SUM(INDIRECT(CONCATENATE("InterveningNaturalFlow!",Z$1,$A106)):INDIRECT(CONCATENATE("InterveningNaturalFlow!",Z$1,$B106)))</f>
        <v>285029</v>
      </c>
      <c r="AA106" s="49">
        <f ca="1">SUM(INDIRECT(CONCATENATE("InterveningNaturalFlow!",AA$1,$A106)):INDIRECT(CONCATENATE("InterveningNaturalFlow!",AA$1,$B106)))</f>
        <v>331090</v>
      </c>
      <c r="AB106" s="49">
        <f ca="1">SUM(INDIRECT(CONCATENATE("InterveningNaturalFlow!",AB$1,$A106)):INDIRECT(CONCATENATE("InterveningNaturalFlow!",AB$1,$B106)))</f>
        <v>556842</v>
      </c>
      <c r="AC106" s="49">
        <f ca="1">SUM(INDIRECT(CONCATENATE("InterveningNaturalFlow!",AC$1,$A106)):INDIRECT(CONCATENATE("InterveningNaturalFlow!",AC$1,$B106)))</f>
        <v>686099</v>
      </c>
      <c r="AD106" s="49">
        <f ca="1">SUM(INDIRECT(CONCATENATE("InterveningNaturalFlow!",AD$1,$A106)):INDIRECT(CONCATENATE("InterveningNaturalFlow!",AD$1,$B106)))</f>
        <v>495272</v>
      </c>
      <c r="AE106" s="49">
        <f ca="1">SUM(INDIRECT(CONCATENATE("InterveningNaturalFlow!",AE$1,$A106)):INDIRECT(CONCATENATE("InterveningNaturalFlow!",AE$1,$B106)))</f>
        <v>525680</v>
      </c>
      <c r="AF106" s="49">
        <f ca="1">SUM(INDIRECT(CONCATENATE("InterveningNaturalFlow!",AF$1,$A106)):INDIRECT(CONCATENATE("InterveningNaturalFlow!",AF$1,$B106)))</f>
        <v>83490</v>
      </c>
      <c r="AG106" s="49">
        <f ca="1">SUM(INDIRECT(CONCATENATE("InterveningNaturalFlow!",AG$1,$A106)):INDIRECT(CONCATENATE("InterveningNaturalFlow!",AG$1,$B106)))</f>
        <v>-113926</v>
      </c>
    </row>
    <row r="107" spans="1:33" s="2" customFormat="1" x14ac:dyDescent="0.2">
      <c r="A107" s="43">
        <f t="shared" ref="A107:B122" si="7">A106+12</f>
        <v>1206</v>
      </c>
      <c r="B107" s="43">
        <f t="shared" si="7"/>
        <v>1217</v>
      </c>
      <c r="C107" s="44">
        <v>2006</v>
      </c>
      <c r="D107" s="49">
        <f ca="1">SUM(INDIRECT(CONCATENATE("InterveningNaturalFlow!",D$1,$A107)):INDIRECT(CONCATENATE("InterveningNaturalFlow!",D$1,$B107)))</f>
        <v>2055741</v>
      </c>
      <c r="E107" s="49">
        <f ca="1">SUM(INDIRECT(CONCATENATE("InterveningNaturalFlow!",E$1,$A107)):INDIRECT(CONCATENATE("InterveningNaturalFlow!",E$1,$B107)))</f>
        <v>1440967</v>
      </c>
      <c r="F107" s="49">
        <f ca="1">SUM(INDIRECT(CONCATENATE("InterveningNaturalFlow!",F$1,$A107)):INDIRECT(CONCATENATE("InterveningNaturalFlow!",F$1,$B107)))</f>
        <v>118486</v>
      </c>
      <c r="G107" s="49">
        <f ca="1">SUM(INDIRECT(CONCATENATE("InterveningNaturalFlow!",G$1,$A107)):INDIRECT(CONCATENATE("InterveningNaturalFlow!",G$1,$B107)))</f>
        <v>752987</v>
      </c>
      <c r="H107" s="49">
        <f ca="1">SUM(INDIRECT(CONCATENATE("InterveningNaturalFlow!",H$1,$A107)):INDIRECT(CONCATENATE("InterveningNaturalFlow!",H$1,$B107)))</f>
        <v>216428</v>
      </c>
      <c r="I107" s="49">
        <f ca="1">SUM(INDIRECT(CONCATENATE("InterveningNaturalFlow!",I$1,$A107)):INDIRECT(CONCATENATE("InterveningNaturalFlow!",I$1,$B107)))</f>
        <v>834585</v>
      </c>
      <c r="J107" s="49">
        <f ca="1">SUM(INDIRECT(CONCATENATE("InterveningNaturalFlow!",J$1,$A107)):INDIRECT(CONCATENATE("InterveningNaturalFlow!",J$1,$B107)))</f>
        <v>504737</v>
      </c>
      <c r="K107" s="49">
        <f ca="1">SUM(INDIRECT(CONCATENATE("InterveningNaturalFlow!",K$1,$A107)):INDIRECT(CONCATENATE("InterveningNaturalFlow!",K$1,$B107)))</f>
        <v>-206665</v>
      </c>
      <c r="L107" s="49">
        <f ca="1">SUM(INDIRECT(CONCATENATE("InterveningNaturalFlow!",L$1,$A107)):INDIRECT(CONCATENATE("InterveningNaturalFlow!",L$1,$B107)))</f>
        <v>1012458</v>
      </c>
      <c r="M107" s="49">
        <f ca="1">SUM(INDIRECT(CONCATENATE("InterveningNaturalFlow!",M$1,$A107)):INDIRECT(CONCATENATE("InterveningNaturalFlow!",M$1,$B107)))</f>
        <v>59542</v>
      </c>
      <c r="N107" s="49">
        <f ca="1">SUM(INDIRECT(CONCATENATE("InterveningNaturalFlow!",N$1,$A107)):INDIRECT(CONCATENATE("InterveningNaturalFlow!",N$1,$B107)))</f>
        <v>288485</v>
      </c>
      <c r="O107" s="49">
        <f ca="1">SUM(INDIRECT(CONCATENATE("InterveningNaturalFlow!",O$1,$A107)):INDIRECT(CONCATENATE("InterveningNaturalFlow!",O$1,$B107)))</f>
        <v>1242684</v>
      </c>
      <c r="P107" s="49">
        <f ca="1">SUM(INDIRECT(CONCATENATE("InterveningNaturalFlow!",P$1,$A107)):INDIRECT(CONCATENATE("InterveningNaturalFlow!",P$1,$B107)))</f>
        <v>329660</v>
      </c>
      <c r="Q107" s="49">
        <f ca="1">SUM(INDIRECT(CONCATENATE("InterveningNaturalFlow!",Q$1,$A107)):INDIRECT(CONCATENATE("InterveningNaturalFlow!",Q$1,$B107)))</f>
        <v>800066</v>
      </c>
      <c r="R107" s="49">
        <f ca="1">SUM(INDIRECT(CONCATENATE("InterveningNaturalFlow!",R$1,$A107)):INDIRECT(CONCATENATE("InterveningNaturalFlow!",R$1,$B107)))</f>
        <v>551791</v>
      </c>
      <c r="S107" s="49">
        <f ca="1">SUM(INDIRECT(CONCATENATE("InterveningNaturalFlow!",S$1,$A107)):INDIRECT(CONCATENATE("InterveningNaturalFlow!",S$1,$B107)))</f>
        <v>340159</v>
      </c>
      <c r="T107" s="49">
        <f ca="1">SUM(INDIRECT(CONCATENATE("InterveningNaturalFlow!",T$1,$A107)):INDIRECT(CONCATENATE("InterveningNaturalFlow!",T$1,$B107)))</f>
        <v>209822</v>
      </c>
      <c r="U107" s="49">
        <f ca="1">SUM(INDIRECT(CONCATENATE("InterveningNaturalFlow!",U$1,$A107)):INDIRECT(CONCATENATE("InterveningNaturalFlow!",U$1,$B107)))</f>
        <v>737727</v>
      </c>
      <c r="V107" s="49">
        <f ca="1">SUM(INDIRECT(CONCATENATE("InterveningNaturalFlow!",V$1,$A107)):INDIRECT(CONCATENATE("InterveningNaturalFlow!",V$1,$B107)))</f>
        <v>610464</v>
      </c>
      <c r="W107" s="49">
        <f ca="1">SUM(INDIRECT(CONCATENATE("InterveningNaturalFlow!",W$1,$A107)):INDIRECT(CONCATENATE("InterveningNaturalFlow!",W$1,$B107)))</f>
        <v>727684</v>
      </c>
      <c r="X107" s="46"/>
      <c r="Y107" s="49">
        <f ca="1">SUM(INDIRECT(CONCATENATE("InterveningNaturalFlow!",Y$1,$A107)):INDIRECT(CONCATENATE("InterveningNaturalFlow!",Y$1,$B107)))</f>
        <v>14779</v>
      </c>
      <c r="Z107" s="49">
        <f ca="1">SUM(INDIRECT(CONCATENATE("InterveningNaturalFlow!",Z$1,$A107)):INDIRECT(CONCATENATE("InterveningNaturalFlow!",Z$1,$B107)))</f>
        <v>78370</v>
      </c>
      <c r="AA107" s="49">
        <f ca="1">SUM(INDIRECT(CONCATENATE("InterveningNaturalFlow!",AA$1,$A107)):INDIRECT(CONCATENATE("InterveningNaturalFlow!",AA$1,$B107)))</f>
        <v>292752</v>
      </c>
      <c r="AB107" s="49">
        <f ca="1">SUM(INDIRECT(CONCATENATE("InterveningNaturalFlow!",AB$1,$A107)):INDIRECT(CONCATENATE("InterveningNaturalFlow!",AB$1,$B107)))</f>
        <v>159353</v>
      </c>
      <c r="AC107" s="49">
        <f ca="1">SUM(INDIRECT(CONCATENATE("InterveningNaturalFlow!",AC$1,$A107)):INDIRECT(CONCATENATE("InterveningNaturalFlow!",AC$1,$B107)))</f>
        <v>-108754</v>
      </c>
      <c r="AD107" s="49">
        <f ca="1">SUM(INDIRECT(CONCATENATE("InterveningNaturalFlow!",AD$1,$A107)):INDIRECT(CONCATENATE("InterveningNaturalFlow!",AD$1,$B107)))</f>
        <v>511802</v>
      </c>
      <c r="AE107" s="49">
        <f ca="1">SUM(INDIRECT(CONCATENATE("InterveningNaturalFlow!",AE$1,$A107)):INDIRECT(CONCATENATE("InterveningNaturalFlow!",AE$1,$B107)))</f>
        <v>54950</v>
      </c>
      <c r="AF107" s="49">
        <f ca="1">SUM(INDIRECT(CONCATENATE("InterveningNaturalFlow!",AF$1,$A107)):INDIRECT(CONCATENATE("InterveningNaturalFlow!",AF$1,$B107)))</f>
        <v>-394030</v>
      </c>
      <c r="AG107" s="49">
        <f ca="1">SUM(INDIRECT(CONCATENATE("InterveningNaturalFlow!",AG$1,$A107)):INDIRECT(CONCATENATE("InterveningNaturalFlow!",AG$1,$B107)))</f>
        <v>171839</v>
      </c>
    </row>
    <row r="108" spans="1:33" s="2" customFormat="1" x14ac:dyDescent="0.2">
      <c r="A108" s="43">
        <f t="shared" si="7"/>
        <v>1218</v>
      </c>
      <c r="B108" s="43">
        <f t="shared" si="7"/>
        <v>1229</v>
      </c>
      <c r="C108" s="44">
        <v>2007</v>
      </c>
      <c r="D108" s="49">
        <f ca="1">SUM(INDIRECT(CONCATENATE("InterveningNaturalFlow!",D$1,$A108)):INDIRECT(CONCATENATE("InterveningNaturalFlow!",D$1,$B108)))</f>
        <v>1859322</v>
      </c>
      <c r="E108" s="49">
        <f ca="1">SUM(INDIRECT(CONCATENATE("InterveningNaturalFlow!",E$1,$A108)):INDIRECT(CONCATENATE("InterveningNaturalFlow!",E$1,$B108)))</f>
        <v>1206722</v>
      </c>
      <c r="F108" s="49">
        <f ca="1">SUM(INDIRECT(CONCATENATE("InterveningNaturalFlow!",F$1,$A108)):INDIRECT(CONCATENATE("InterveningNaturalFlow!",F$1,$B108)))</f>
        <v>133449</v>
      </c>
      <c r="G108" s="49">
        <f ca="1">SUM(INDIRECT(CONCATENATE("InterveningNaturalFlow!",G$1,$A108)):INDIRECT(CONCATENATE("InterveningNaturalFlow!",G$1,$B108)))</f>
        <v>738487</v>
      </c>
      <c r="H108" s="49">
        <f ca="1">SUM(INDIRECT(CONCATENATE("InterveningNaturalFlow!",H$1,$A108)):INDIRECT(CONCATENATE("InterveningNaturalFlow!",H$1,$B108)))</f>
        <v>235757</v>
      </c>
      <c r="I108" s="49">
        <f ca="1">SUM(INDIRECT(CONCATENATE("InterveningNaturalFlow!",I$1,$A108)):INDIRECT(CONCATENATE("InterveningNaturalFlow!",I$1,$B108)))</f>
        <v>990829</v>
      </c>
      <c r="J108" s="49">
        <f ca="1">SUM(INDIRECT(CONCATENATE("InterveningNaturalFlow!",J$1,$A108)):INDIRECT(CONCATENATE("InterveningNaturalFlow!",J$1,$B108)))</f>
        <v>774460</v>
      </c>
      <c r="K108" s="49">
        <f ca="1">SUM(INDIRECT(CONCATENATE("InterveningNaturalFlow!",K$1,$A108)):INDIRECT(CONCATENATE("InterveningNaturalFlow!",K$1,$B108)))</f>
        <v>-268987</v>
      </c>
      <c r="L108" s="49">
        <f ca="1">SUM(INDIRECT(CONCATENATE("InterveningNaturalFlow!",L$1,$A108)):INDIRECT(CONCATENATE("InterveningNaturalFlow!",L$1,$B108)))</f>
        <v>720670</v>
      </c>
      <c r="M108" s="49">
        <f ca="1">SUM(INDIRECT(CONCATENATE("InterveningNaturalFlow!",M$1,$A108)):INDIRECT(CONCATENATE("InterveningNaturalFlow!",M$1,$B108)))</f>
        <v>46678</v>
      </c>
      <c r="N108" s="49">
        <f ca="1">SUM(INDIRECT(CONCATENATE("InterveningNaturalFlow!",N$1,$A108)):INDIRECT(CONCATENATE("InterveningNaturalFlow!",N$1,$B108)))</f>
        <v>372165</v>
      </c>
      <c r="O108" s="49">
        <f ca="1">SUM(INDIRECT(CONCATENATE("InterveningNaturalFlow!",O$1,$A108)):INDIRECT(CONCATENATE("InterveningNaturalFlow!",O$1,$B108)))</f>
        <v>936481</v>
      </c>
      <c r="P108" s="49">
        <f ca="1">SUM(INDIRECT(CONCATENATE("InterveningNaturalFlow!",P$1,$A108)):INDIRECT(CONCATENATE("InterveningNaturalFlow!",P$1,$B108)))</f>
        <v>313292</v>
      </c>
      <c r="Q108" s="49">
        <f ca="1">SUM(INDIRECT(CONCATENATE("InterveningNaturalFlow!",Q$1,$A108)):INDIRECT(CONCATENATE("InterveningNaturalFlow!",Q$1,$B108)))</f>
        <v>488308</v>
      </c>
      <c r="R108" s="49">
        <f ca="1">SUM(INDIRECT(CONCATENATE("InterveningNaturalFlow!",R$1,$A108)):INDIRECT(CONCATENATE("InterveningNaturalFlow!",R$1,$B108)))</f>
        <v>434019</v>
      </c>
      <c r="S108" s="49">
        <f ca="1">SUM(INDIRECT(CONCATENATE("InterveningNaturalFlow!",S$1,$A108)):INDIRECT(CONCATENATE("InterveningNaturalFlow!",S$1,$B108)))</f>
        <v>397923</v>
      </c>
      <c r="T108" s="49">
        <f ca="1">SUM(INDIRECT(CONCATENATE("InterveningNaturalFlow!",T$1,$A108)):INDIRECT(CONCATENATE("InterveningNaturalFlow!",T$1,$B108)))</f>
        <v>163701</v>
      </c>
      <c r="U108" s="49">
        <f ca="1">SUM(INDIRECT(CONCATENATE("InterveningNaturalFlow!",U$1,$A108)):INDIRECT(CONCATENATE("InterveningNaturalFlow!",U$1,$B108)))</f>
        <v>1162800</v>
      </c>
      <c r="V108" s="49">
        <f ca="1">SUM(INDIRECT(CONCATENATE("InterveningNaturalFlow!",V$1,$A108)):INDIRECT(CONCATENATE("InterveningNaturalFlow!",V$1,$B108)))</f>
        <v>877331</v>
      </c>
      <c r="W108" s="49">
        <f ca="1">SUM(INDIRECT(CONCATENATE("InterveningNaturalFlow!",W$1,$A108)):INDIRECT(CONCATENATE("InterveningNaturalFlow!",W$1,$B108)))</f>
        <v>984122</v>
      </c>
      <c r="X108" s="46"/>
      <c r="Y108" s="49">
        <f ca="1">SUM(INDIRECT(CONCATENATE("InterveningNaturalFlow!",Y$1,$A108)):INDIRECT(CONCATENATE("InterveningNaturalFlow!",Y$1,$B108)))</f>
        <v>24111</v>
      </c>
      <c r="Z108" s="49">
        <f ca="1">SUM(INDIRECT(CONCATENATE("InterveningNaturalFlow!",Z$1,$A108)):INDIRECT(CONCATENATE("InterveningNaturalFlow!",Z$1,$B108)))</f>
        <v>110832</v>
      </c>
      <c r="AA108" s="49">
        <f ca="1">SUM(INDIRECT(CONCATENATE("InterveningNaturalFlow!",AA$1,$A108)):INDIRECT(CONCATENATE("InterveningNaturalFlow!",AA$1,$B108)))</f>
        <v>345020</v>
      </c>
      <c r="AB108" s="49">
        <f ca="1">SUM(INDIRECT(CONCATENATE("InterveningNaturalFlow!",AB$1,$A108)):INDIRECT(CONCATENATE("InterveningNaturalFlow!",AB$1,$B108)))</f>
        <v>96513</v>
      </c>
      <c r="AC108" s="49">
        <f ca="1">SUM(INDIRECT(CONCATENATE("InterveningNaturalFlow!",AC$1,$A108)):INDIRECT(CONCATENATE("InterveningNaturalFlow!",AC$1,$B108)))</f>
        <v>-68117</v>
      </c>
      <c r="AD108" s="49">
        <f ca="1">SUM(INDIRECT(CONCATENATE("InterveningNaturalFlow!",AD$1,$A108)):INDIRECT(CONCATENATE("InterveningNaturalFlow!",AD$1,$B108)))</f>
        <v>429436</v>
      </c>
      <c r="AE108" s="49">
        <f ca="1">SUM(INDIRECT(CONCATENATE("InterveningNaturalFlow!",AE$1,$A108)):INDIRECT(CONCATENATE("InterveningNaturalFlow!",AE$1,$B108)))</f>
        <v>25210</v>
      </c>
      <c r="AF108" s="49">
        <f ca="1">SUM(INDIRECT(CONCATENATE("InterveningNaturalFlow!",AF$1,$A108)):INDIRECT(CONCATENATE("InterveningNaturalFlow!",AF$1,$B108)))</f>
        <v>-273352</v>
      </c>
      <c r="AG108" s="49">
        <f ca="1">SUM(INDIRECT(CONCATENATE("InterveningNaturalFlow!",AG$1,$A108)):INDIRECT(CONCATENATE("InterveningNaturalFlow!",AG$1,$B108)))</f>
        <v>230697</v>
      </c>
    </row>
    <row r="109" spans="1:33" s="2" customFormat="1" x14ac:dyDescent="0.2">
      <c r="A109" s="43">
        <f t="shared" si="7"/>
        <v>1230</v>
      </c>
      <c r="B109" s="43">
        <f t="shared" si="7"/>
        <v>1241</v>
      </c>
      <c r="C109" s="44">
        <v>2008</v>
      </c>
      <c r="D109" s="49">
        <f ca="1">SUM(INDIRECT(CONCATENATE("InterveningNaturalFlow!",D$1,$A109)):INDIRECT(CONCATENATE("InterveningNaturalFlow!",D$1,$B109)))</f>
        <v>2545406</v>
      </c>
      <c r="E109" s="49">
        <f ca="1">SUM(INDIRECT(CONCATENATE("InterveningNaturalFlow!",E$1,$A109)):INDIRECT(CONCATENATE("InterveningNaturalFlow!",E$1,$B109)))</f>
        <v>1895414</v>
      </c>
      <c r="F109" s="49">
        <f ca="1">SUM(INDIRECT(CONCATENATE("InterveningNaturalFlow!",F$1,$A109)):INDIRECT(CONCATENATE("InterveningNaturalFlow!",F$1,$B109)))</f>
        <v>184412</v>
      </c>
      <c r="G109" s="49">
        <f ca="1">SUM(INDIRECT(CONCATENATE("InterveningNaturalFlow!",G$1,$A109)):INDIRECT(CONCATENATE("InterveningNaturalFlow!",G$1,$B109)))</f>
        <v>1133468</v>
      </c>
      <c r="H109" s="49">
        <f ca="1">SUM(INDIRECT(CONCATENATE("InterveningNaturalFlow!",H$1,$A109)):INDIRECT(CONCATENATE("InterveningNaturalFlow!",H$1,$B109)))</f>
        <v>344662</v>
      </c>
      <c r="I109" s="49">
        <f ca="1">SUM(INDIRECT(CONCATENATE("InterveningNaturalFlow!",I$1,$A109)):INDIRECT(CONCATENATE("InterveningNaturalFlow!",I$1,$B109)))</f>
        <v>1314526</v>
      </c>
      <c r="J109" s="49">
        <f ca="1">SUM(INDIRECT(CONCATENATE("InterveningNaturalFlow!",J$1,$A109)):INDIRECT(CONCATENATE("InterveningNaturalFlow!",J$1,$B109)))</f>
        <v>953625</v>
      </c>
      <c r="K109" s="49">
        <f ca="1">SUM(INDIRECT(CONCATENATE("InterveningNaturalFlow!",K$1,$A109)):INDIRECT(CONCATENATE("InterveningNaturalFlow!",K$1,$B109)))</f>
        <v>-93586</v>
      </c>
      <c r="L109" s="49">
        <f ca="1">SUM(INDIRECT(CONCATENATE("InterveningNaturalFlow!",L$1,$A109)):INDIRECT(CONCATENATE("InterveningNaturalFlow!",L$1,$B109)))</f>
        <v>956703</v>
      </c>
      <c r="M109" s="49">
        <f ca="1">SUM(INDIRECT(CONCATENATE("InterveningNaturalFlow!",M$1,$A109)):INDIRECT(CONCATENATE("InterveningNaturalFlow!",M$1,$B109)))</f>
        <v>48108</v>
      </c>
      <c r="N109" s="49">
        <f ca="1">SUM(INDIRECT(CONCATENATE("InterveningNaturalFlow!",N$1,$A109)):INDIRECT(CONCATENATE("InterveningNaturalFlow!",N$1,$B109)))</f>
        <v>411706</v>
      </c>
      <c r="O109" s="49">
        <f ca="1">SUM(INDIRECT(CONCATENATE("InterveningNaturalFlow!",O$1,$A109)):INDIRECT(CONCATENATE("InterveningNaturalFlow!",O$1,$B109)))</f>
        <v>1640874</v>
      </c>
      <c r="P109" s="49">
        <f ca="1">SUM(INDIRECT(CONCATENATE("InterveningNaturalFlow!",P$1,$A109)):INDIRECT(CONCATENATE("InterveningNaturalFlow!",P$1,$B109)))</f>
        <v>617593</v>
      </c>
      <c r="Q109" s="49">
        <f ca="1">SUM(INDIRECT(CONCATENATE("InterveningNaturalFlow!",Q$1,$A109)):INDIRECT(CONCATENATE("InterveningNaturalFlow!",Q$1,$B109)))</f>
        <v>560899</v>
      </c>
      <c r="R109" s="49">
        <f ca="1">SUM(INDIRECT(CONCATENATE("InterveningNaturalFlow!",R$1,$A109)):INDIRECT(CONCATENATE("InterveningNaturalFlow!",R$1,$B109)))</f>
        <v>557930</v>
      </c>
      <c r="S109" s="49">
        <f ca="1">SUM(INDIRECT(CONCATENATE("InterveningNaturalFlow!",S$1,$A109)):INDIRECT(CONCATENATE("InterveningNaturalFlow!",S$1,$B109)))</f>
        <v>171328</v>
      </c>
      <c r="T109" s="49">
        <f ca="1">SUM(INDIRECT(CONCATENATE("InterveningNaturalFlow!",T$1,$A109)):INDIRECT(CONCATENATE("InterveningNaturalFlow!",T$1,$B109)))</f>
        <v>140734</v>
      </c>
      <c r="U109" s="49">
        <f ca="1">SUM(INDIRECT(CONCATENATE("InterveningNaturalFlow!",U$1,$A109)):INDIRECT(CONCATENATE("InterveningNaturalFlow!",U$1,$B109)))</f>
        <v>1458797</v>
      </c>
      <c r="V109" s="49">
        <f ca="1">SUM(INDIRECT(CONCATENATE("InterveningNaturalFlow!",V$1,$A109)):INDIRECT(CONCATENATE("InterveningNaturalFlow!",V$1,$B109)))</f>
        <v>884740</v>
      </c>
      <c r="W109" s="49">
        <f ca="1">SUM(INDIRECT(CONCATENATE("InterveningNaturalFlow!",W$1,$A109)):INDIRECT(CONCATENATE("InterveningNaturalFlow!",W$1,$B109)))</f>
        <v>588261</v>
      </c>
      <c r="X109" s="46"/>
      <c r="Y109" s="49">
        <f ca="1">SUM(INDIRECT(CONCATENATE("InterveningNaturalFlow!",Y$1,$A109)):INDIRECT(CONCATENATE("InterveningNaturalFlow!",Y$1,$B109)))</f>
        <v>15758</v>
      </c>
      <c r="Z109" s="49">
        <f ca="1">SUM(INDIRECT(CONCATENATE("InterveningNaturalFlow!",Z$1,$A109)):INDIRECT(CONCATENATE("InterveningNaturalFlow!",Z$1,$B109)))</f>
        <v>206771</v>
      </c>
      <c r="AA109" s="49">
        <f ca="1">SUM(INDIRECT(CONCATENATE("InterveningNaturalFlow!",AA$1,$A109)):INDIRECT(CONCATENATE("InterveningNaturalFlow!",AA$1,$B109)))</f>
        <v>267129</v>
      </c>
      <c r="AB109" s="49">
        <f ca="1">SUM(INDIRECT(CONCATENATE("InterveningNaturalFlow!",AB$1,$A109)):INDIRECT(CONCATENATE("InterveningNaturalFlow!",AB$1,$B109)))</f>
        <v>129693</v>
      </c>
      <c r="AC109" s="49">
        <f ca="1">SUM(INDIRECT(CONCATENATE("InterveningNaturalFlow!",AC$1,$A109)):INDIRECT(CONCATENATE("InterveningNaturalFlow!",AC$1,$B109)))</f>
        <v>107419</v>
      </c>
      <c r="AD109" s="49">
        <f ca="1">SUM(INDIRECT(CONCATENATE("InterveningNaturalFlow!",AD$1,$A109)):INDIRECT(CONCATENATE("InterveningNaturalFlow!",AD$1,$B109)))</f>
        <v>410182</v>
      </c>
      <c r="AE109" s="49">
        <f ca="1">SUM(INDIRECT(CONCATENATE("InterveningNaturalFlow!",AE$1,$A109)):INDIRECT(CONCATENATE("InterveningNaturalFlow!",AE$1,$B109)))</f>
        <v>28920</v>
      </c>
      <c r="AF109" s="49">
        <f ca="1">SUM(INDIRECT(CONCATENATE("InterveningNaturalFlow!",AF$1,$A109)):INDIRECT(CONCATENATE("InterveningNaturalFlow!",AF$1,$B109)))</f>
        <v>-112123</v>
      </c>
      <c r="AG109" s="49">
        <f ca="1">SUM(INDIRECT(CONCATENATE("InterveningNaturalFlow!",AG$1,$A109)):INDIRECT(CONCATENATE("InterveningNaturalFlow!",AG$1,$B109)))</f>
        <v>59495</v>
      </c>
    </row>
    <row r="110" spans="1:33" s="2" customFormat="1" x14ac:dyDescent="0.2">
      <c r="A110" s="43">
        <f t="shared" si="7"/>
        <v>1242</v>
      </c>
      <c r="B110" s="43">
        <f t="shared" si="7"/>
        <v>1253</v>
      </c>
      <c r="C110" s="44">
        <v>2009</v>
      </c>
      <c r="D110" s="49">
        <f ca="1">SUM(INDIRECT(CONCATENATE("InterveningNaturalFlow!",D$1,$A110)):INDIRECT(CONCATENATE("InterveningNaturalFlow!",D$1,$B110)))</f>
        <v>2501931</v>
      </c>
      <c r="E110" s="49">
        <f ca="1">SUM(INDIRECT(CONCATENATE("InterveningNaturalFlow!",E$1,$A110)):INDIRECT(CONCATENATE("InterveningNaturalFlow!",E$1,$B110)))</f>
        <v>1596458</v>
      </c>
      <c r="F110" s="49">
        <f ca="1">SUM(INDIRECT(CONCATENATE("InterveningNaturalFlow!",F$1,$A110)):INDIRECT(CONCATENATE("InterveningNaturalFlow!",F$1,$B110)))</f>
        <v>153349</v>
      </c>
      <c r="G110" s="49">
        <f ca="1">SUM(INDIRECT(CONCATENATE("InterveningNaturalFlow!",G$1,$A110)):INDIRECT(CONCATENATE("InterveningNaturalFlow!",G$1,$B110)))</f>
        <v>908824</v>
      </c>
      <c r="H110" s="49">
        <f ca="1">SUM(INDIRECT(CONCATENATE("InterveningNaturalFlow!",H$1,$A110)):INDIRECT(CONCATENATE("InterveningNaturalFlow!",H$1,$B110)))</f>
        <v>263869</v>
      </c>
      <c r="I110" s="49">
        <f ca="1">SUM(INDIRECT(CONCATENATE("InterveningNaturalFlow!",I$1,$A110)):INDIRECT(CONCATENATE("InterveningNaturalFlow!",I$1,$B110)))</f>
        <v>1015745</v>
      </c>
      <c r="J110" s="49">
        <f ca="1">SUM(INDIRECT(CONCATENATE("InterveningNaturalFlow!",J$1,$A110)):INDIRECT(CONCATENATE("InterveningNaturalFlow!",J$1,$B110)))</f>
        <v>629861</v>
      </c>
      <c r="K110" s="49">
        <f ca="1">SUM(INDIRECT(CONCATENATE("InterveningNaturalFlow!",K$1,$A110)):INDIRECT(CONCATENATE("InterveningNaturalFlow!",K$1,$B110)))</f>
        <v>-15208</v>
      </c>
      <c r="L110" s="49">
        <f ca="1">SUM(INDIRECT(CONCATENATE("InterveningNaturalFlow!",L$1,$A110)):INDIRECT(CONCATENATE("InterveningNaturalFlow!",L$1,$B110)))</f>
        <v>1433920</v>
      </c>
      <c r="M110" s="49">
        <f ca="1">SUM(INDIRECT(CONCATENATE("InterveningNaturalFlow!",M$1,$A110)):INDIRECT(CONCATENATE("InterveningNaturalFlow!",M$1,$B110)))</f>
        <v>62824</v>
      </c>
      <c r="N110" s="49">
        <f ca="1">SUM(INDIRECT(CONCATENATE("InterveningNaturalFlow!",N$1,$A110)):INDIRECT(CONCATENATE("InterveningNaturalFlow!",N$1,$B110)))</f>
        <v>430810</v>
      </c>
      <c r="O110" s="49">
        <f ca="1">SUM(INDIRECT(CONCATENATE("InterveningNaturalFlow!",O$1,$A110)):INDIRECT(CONCATENATE("InterveningNaturalFlow!",O$1,$B110)))</f>
        <v>1451814</v>
      </c>
      <c r="P110" s="49">
        <f ca="1">SUM(INDIRECT(CONCATENATE("InterveningNaturalFlow!",P$1,$A110)):INDIRECT(CONCATENATE("InterveningNaturalFlow!",P$1,$B110)))</f>
        <v>650544</v>
      </c>
      <c r="Q110" s="49">
        <f ca="1">SUM(INDIRECT(CONCATENATE("InterveningNaturalFlow!",Q$1,$A110)):INDIRECT(CONCATENATE("InterveningNaturalFlow!",Q$1,$B110)))</f>
        <v>618899</v>
      </c>
      <c r="R110" s="49">
        <f ca="1">SUM(INDIRECT(CONCATENATE("InterveningNaturalFlow!",R$1,$A110)):INDIRECT(CONCATENATE("InterveningNaturalFlow!",R$1,$B110)))</f>
        <v>545342</v>
      </c>
      <c r="S110" s="49">
        <f ca="1">SUM(INDIRECT(CONCATENATE("InterveningNaturalFlow!",S$1,$A110)):INDIRECT(CONCATENATE("InterveningNaturalFlow!",S$1,$B110)))</f>
        <v>192404</v>
      </c>
      <c r="T110" s="49">
        <f ca="1">SUM(INDIRECT(CONCATENATE("InterveningNaturalFlow!",T$1,$A110)):INDIRECT(CONCATENATE("InterveningNaturalFlow!",T$1,$B110)))</f>
        <v>133880</v>
      </c>
      <c r="U110" s="49">
        <f ca="1">SUM(INDIRECT(CONCATENATE("InterveningNaturalFlow!",U$1,$A110)):INDIRECT(CONCATENATE("InterveningNaturalFlow!",U$1,$B110)))</f>
        <v>930506</v>
      </c>
      <c r="V110" s="49">
        <f ca="1">SUM(INDIRECT(CONCATENATE("InterveningNaturalFlow!",V$1,$A110)):INDIRECT(CONCATENATE("InterveningNaturalFlow!",V$1,$B110)))</f>
        <v>622529</v>
      </c>
      <c r="W110" s="49">
        <f ca="1">SUM(INDIRECT(CONCATENATE("InterveningNaturalFlow!",W$1,$A110)):INDIRECT(CONCATENATE("InterveningNaturalFlow!",W$1,$B110)))</f>
        <v>178681</v>
      </c>
      <c r="X110" s="46"/>
      <c r="Y110" s="49">
        <f ca="1">SUM(INDIRECT(CONCATENATE("InterveningNaturalFlow!",Y$1,$A110)):INDIRECT(CONCATENATE("InterveningNaturalFlow!",Y$1,$B110)))</f>
        <v>10198</v>
      </c>
      <c r="Z110" s="49">
        <f ca="1">SUM(INDIRECT(CONCATENATE("InterveningNaturalFlow!",Z$1,$A110)):INDIRECT(CONCATENATE("InterveningNaturalFlow!",Z$1,$B110)))</f>
        <v>54111</v>
      </c>
      <c r="AA110" s="49">
        <f ca="1">SUM(INDIRECT(CONCATENATE("InterveningNaturalFlow!",AA$1,$A110)):INDIRECT(CONCATENATE("InterveningNaturalFlow!",AA$1,$B110)))</f>
        <v>393121</v>
      </c>
      <c r="AB110" s="49">
        <f ca="1">SUM(INDIRECT(CONCATENATE("InterveningNaturalFlow!",AB$1,$A110)):INDIRECT(CONCATENATE("InterveningNaturalFlow!",AB$1,$B110)))</f>
        <v>105804</v>
      </c>
      <c r="AC110" s="49">
        <f ca="1">SUM(INDIRECT(CONCATENATE("InterveningNaturalFlow!",AC$1,$A110)):INDIRECT(CONCATENATE("InterveningNaturalFlow!",AC$1,$B110)))</f>
        <v>-69616</v>
      </c>
      <c r="AD110" s="49">
        <f ca="1">SUM(INDIRECT(CONCATENATE("InterveningNaturalFlow!",AD$1,$A110)):INDIRECT(CONCATENATE("InterveningNaturalFlow!",AD$1,$B110)))</f>
        <v>669023</v>
      </c>
      <c r="AE110" s="49">
        <f ca="1">SUM(INDIRECT(CONCATENATE("InterveningNaturalFlow!",AE$1,$A110)):INDIRECT(CONCATENATE("InterveningNaturalFlow!",AE$1,$B110)))</f>
        <v>36100</v>
      </c>
      <c r="AF110" s="49">
        <f ca="1">SUM(INDIRECT(CONCATENATE("InterveningNaturalFlow!",AF$1,$A110)):INDIRECT(CONCATENATE("InterveningNaturalFlow!",AF$1,$B110)))</f>
        <v>-204178</v>
      </c>
      <c r="AG110" s="49">
        <f ca="1">SUM(INDIRECT(CONCATENATE("InterveningNaturalFlow!",AG$1,$A110)):INDIRECT(CONCATENATE("InterveningNaturalFlow!",AG$1,$B110)))</f>
        <v>-51092</v>
      </c>
    </row>
    <row r="111" spans="1:33" s="2" customFormat="1" x14ac:dyDescent="0.2">
      <c r="A111" s="43">
        <f t="shared" si="7"/>
        <v>1254</v>
      </c>
      <c r="B111" s="43">
        <f t="shared" si="7"/>
        <v>1265</v>
      </c>
      <c r="C111" s="44">
        <v>2010</v>
      </c>
      <c r="D111" s="49">
        <f ca="1">SUM(INDIRECT(CONCATENATE("InterveningNaturalFlow!",D$1,$A111)):INDIRECT(CONCATENATE("InterveningNaturalFlow!",D$1,$B111)))</f>
        <v>2047398</v>
      </c>
      <c r="E111" s="49">
        <f ca="1">SUM(INDIRECT(CONCATENATE("InterveningNaturalFlow!",E$1,$A111)):INDIRECT(CONCATENATE("InterveningNaturalFlow!",E$1,$B111)))</f>
        <v>1269238</v>
      </c>
      <c r="F111" s="49">
        <f ca="1">SUM(INDIRECT(CONCATENATE("InterveningNaturalFlow!",F$1,$A111)):INDIRECT(CONCATENATE("InterveningNaturalFlow!",F$1,$B111)))</f>
        <v>120847</v>
      </c>
      <c r="G111" s="49">
        <f ca="1">SUM(INDIRECT(CONCATENATE("InterveningNaturalFlow!",G$1,$A111)):INDIRECT(CONCATENATE("InterveningNaturalFlow!",G$1,$B111)))</f>
        <v>648493</v>
      </c>
      <c r="H111" s="49">
        <f ca="1">SUM(INDIRECT(CONCATENATE("InterveningNaturalFlow!",H$1,$A111)):INDIRECT(CONCATENATE("InterveningNaturalFlow!",H$1,$B111)))</f>
        <v>189592</v>
      </c>
      <c r="I111" s="49">
        <f ca="1">SUM(INDIRECT(CONCATENATE("InterveningNaturalFlow!",I$1,$A111)):INDIRECT(CONCATENATE("InterveningNaturalFlow!",I$1,$B111)))</f>
        <v>899395</v>
      </c>
      <c r="J111" s="49">
        <f ca="1">SUM(INDIRECT(CONCATENATE("InterveningNaturalFlow!",J$1,$A111)):INDIRECT(CONCATENATE("InterveningNaturalFlow!",J$1,$B111)))</f>
        <v>701159</v>
      </c>
      <c r="K111" s="49">
        <f ca="1">SUM(INDIRECT(CONCATENATE("InterveningNaturalFlow!",K$1,$A111)):INDIRECT(CONCATENATE("InterveningNaturalFlow!",K$1,$B111)))</f>
        <v>-157139</v>
      </c>
      <c r="L111" s="49">
        <f ca="1">SUM(INDIRECT(CONCATENATE("InterveningNaturalFlow!",L$1,$A111)):INDIRECT(CONCATENATE("InterveningNaturalFlow!",L$1,$B111)))</f>
        <v>910306</v>
      </c>
      <c r="M111" s="49">
        <f ca="1">SUM(INDIRECT(CONCATENATE("InterveningNaturalFlow!",M$1,$A111)):INDIRECT(CONCATENATE("InterveningNaturalFlow!",M$1,$B111)))</f>
        <v>26899</v>
      </c>
      <c r="N111" s="49">
        <f ca="1">SUM(INDIRECT(CONCATENATE("InterveningNaturalFlow!",N$1,$A111)):INDIRECT(CONCATENATE("InterveningNaturalFlow!",N$1,$B111)))</f>
        <v>428353</v>
      </c>
      <c r="O111" s="49">
        <f ca="1">SUM(INDIRECT(CONCATENATE("InterveningNaturalFlow!",O$1,$A111)):INDIRECT(CONCATENATE("InterveningNaturalFlow!",O$1,$B111)))</f>
        <v>1177357</v>
      </c>
      <c r="P111" s="49">
        <f ca="1">SUM(INDIRECT(CONCATENATE("InterveningNaturalFlow!",P$1,$A111)):INDIRECT(CONCATENATE("InterveningNaturalFlow!",P$1,$B111)))</f>
        <v>585173</v>
      </c>
      <c r="Q111" s="49">
        <f ca="1">SUM(INDIRECT(CONCATENATE("InterveningNaturalFlow!",Q$1,$A111)):INDIRECT(CONCATENATE("InterveningNaturalFlow!",Q$1,$B111)))</f>
        <v>559950</v>
      </c>
      <c r="R111" s="49">
        <f ca="1">SUM(INDIRECT(CONCATENATE("InterveningNaturalFlow!",R$1,$A111)):INDIRECT(CONCATENATE("InterveningNaturalFlow!",R$1,$B111)))</f>
        <v>455219</v>
      </c>
      <c r="S111" s="49">
        <f ca="1">SUM(INDIRECT(CONCATENATE("InterveningNaturalFlow!",S$1,$A111)):INDIRECT(CONCATENATE("InterveningNaturalFlow!",S$1,$B111)))</f>
        <v>314382</v>
      </c>
      <c r="T111" s="49">
        <f ca="1">SUM(INDIRECT(CONCATENATE("InterveningNaturalFlow!",T$1,$A111)):INDIRECT(CONCATENATE("InterveningNaturalFlow!",T$1,$B111)))</f>
        <v>124392</v>
      </c>
      <c r="U111" s="49">
        <f ca="1">SUM(INDIRECT(CONCATENATE("InterveningNaturalFlow!",U$1,$A111)):INDIRECT(CONCATENATE("InterveningNaturalFlow!",U$1,$B111)))</f>
        <v>918577</v>
      </c>
      <c r="V111" s="49">
        <f ca="1">SUM(INDIRECT(CONCATENATE("InterveningNaturalFlow!",V$1,$A111)):INDIRECT(CONCATENATE("InterveningNaturalFlow!",V$1,$B111)))</f>
        <v>617064</v>
      </c>
      <c r="W111" s="49">
        <f ca="1">SUM(INDIRECT(CONCATENATE("InterveningNaturalFlow!",W$1,$A111)):INDIRECT(CONCATENATE("InterveningNaturalFlow!",W$1,$B111)))</f>
        <v>489577</v>
      </c>
      <c r="X111" s="46"/>
      <c r="Y111" s="49">
        <f ca="1">SUM(INDIRECT(CONCATENATE("InterveningNaturalFlow!",Y$1,$A111)):INDIRECT(CONCATENATE("InterveningNaturalFlow!",Y$1,$B111)))</f>
        <v>17747</v>
      </c>
      <c r="Z111" s="49">
        <f ca="1">SUM(INDIRECT(CONCATENATE("InterveningNaturalFlow!",Z$1,$A111)):INDIRECT(CONCATENATE("InterveningNaturalFlow!",Z$1,$B111)))</f>
        <v>206625</v>
      </c>
      <c r="AA111" s="49">
        <f ca="1">SUM(INDIRECT(CONCATENATE("InterveningNaturalFlow!",AA$1,$A111)):INDIRECT(CONCATENATE("InterveningNaturalFlow!",AA$1,$B111)))</f>
        <v>291729</v>
      </c>
      <c r="AB111" s="49">
        <f ca="1">SUM(INDIRECT(CONCATENATE("InterveningNaturalFlow!",AB$1,$A111)):INDIRECT(CONCATENATE("InterveningNaturalFlow!",AB$1,$B111)))</f>
        <v>146363</v>
      </c>
      <c r="AC111" s="49">
        <f ca="1">SUM(INDIRECT(CONCATENATE("InterveningNaturalFlow!",AC$1,$A111)):INDIRECT(CONCATENATE("InterveningNaturalFlow!",AC$1,$B111)))</f>
        <v>76231</v>
      </c>
      <c r="AD111" s="49">
        <f ca="1">SUM(INDIRECT(CONCATENATE("InterveningNaturalFlow!",AD$1,$A111)):INDIRECT(CONCATENATE("InterveningNaturalFlow!",AD$1,$B111)))</f>
        <v>546141</v>
      </c>
      <c r="AE111" s="49">
        <f ca="1">SUM(INDIRECT(CONCATENATE("InterveningNaturalFlow!",AE$1,$A111)):INDIRECT(CONCATENATE("InterveningNaturalFlow!",AE$1,$B111)))</f>
        <v>80820</v>
      </c>
      <c r="AF111" s="49">
        <f ca="1">SUM(INDIRECT(CONCATENATE("InterveningNaturalFlow!",AF$1,$A111)):INDIRECT(CONCATENATE("InterveningNaturalFlow!",AF$1,$B111)))</f>
        <v>-267513</v>
      </c>
      <c r="AG111" s="49">
        <f ca="1">SUM(INDIRECT(CONCATENATE("InterveningNaturalFlow!",AG$1,$A111)):INDIRECT(CONCATENATE("InterveningNaturalFlow!",AG$1,$B111)))</f>
        <v>-102208</v>
      </c>
    </row>
    <row r="112" spans="1:33" s="2" customFormat="1" x14ac:dyDescent="0.2">
      <c r="A112" s="43">
        <f t="shared" si="7"/>
        <v>1266</v>
      </c>
      <c r="B112" s="43">
        <f t="shared" si="7"/>
        <v>1277</v>
      </c>
      <c r="C112" s="44">
        <v>2011</v>
      </c>
      <c r="D112" s="49">
        <f ca="1">SUM(INDIRECT(CONCATENATE("InterveningNaturalFlow!",D$1,$A112)):INDIRECT(CONCATENATE("InterveningNaturalFlow!",D$1,$B112)))</f>
        <v>3521671</v>
      </c>
      <c r="E112" s="49">
        <f ca="1">SUM(INDIRECT(CONCATENATE("InterveningNaturalFlow!",E$1,$A112)):INDIRECT(CONCATENATE("InterveningNaturalFlow!",E$1,$B112)))</f>
        <v>2030870</v>
      </c>
      <c r="F112" s="49">
        <f ca="1">SUM(INDIRECT(CONCATENATE("InterveningNaturalFlow!",F$1,$A112)):INDIRECT(CONCATENATE("InterveningNaturalFlow!",F$1,$B112)))</f>
        <v>179811</v>
      </c>
      <c r="G112" s="49">
        <f ca="1">SUM(INDIRECT(CONCATENATE("InterveningNaturalFlow!",G$1,$A112)):INDIRECT(CONCATENATE("InterveningNaturalFlow!",G$1,$B112)))</f>
        <v>1031657</v>
      </c>
      <c r="H112" s="49">
        <f ca="1">SUM(INDIRECT(CONCATENATE("InterveningNaturalFlow!",H$1,$A112)):INDIRECT(CONCATENATE("InterveningNaturalFlow!",H$1,$B112)))</f>
        <v>282048</v>
      </c>
      <c r="I112" s="49">
        <f ca="1">SUM(INDIRECT(CONCATENATE("InterveningNaturalFlow!",I$1,$A112)):INDIRECT(CONCATENATE("InterveningNaturalFlow!",I$1,$B112)))</f>
        <v>1322939</v>
      </c>
      <c r="J112" s="49">
        <f ca="1">SUM(INDIRECT(CONCATENATE("InterveningNaturalFlow!",J$1,$A112)):INDIRECT(CONCATENATE("InterveningNaturalFlow!",J$1,$B112)))</f>
        <v>842388</v>
      </c>
      <c r="K112" s="49">
        <f ca="1">SUM(INDIRECT(CONCATENATE("InterveningNaturalFlow!",K$1,$A112)):INDIRECT(CONCATENATE("InterveningNaturalFlow!",K$1,$B112)))</f>
        <v>-212058</v>
      </c>
      <c r="L112" s="49">
        <f ca="1">SUM(INDIRECT(CONCATENATE("InterveningNaturalFlow!",L$1,$A112)):INDIRECT(CONCATENATE("InterveningNaturalFlow!",L$1,$B112)))</f>
        <v>1750911</v>
      </c>
      <c r="M112" s="49">
        <f ca="1">SUM(INDIRECT(CONCATENATE("InterveningNaturalFlow!",M$1,$A112)):INDIRECT(CONCATENATE("InterveningNaturalFlow!",M$1,$B112)))</f>
        <v>86346</v>
      </c>
      <c r="N112" s="49">
        <f ca="1">SUM(INDIRECT(CONCATENATE("InterveningNaturalFlow!",N$1,$A112)):INDIRECT(CONCATENATE("InterveningNaturalFlow!",N$1,$B112)))</f>
        <v>989913</v>
      </c>
      <c r="O112" s="49">
        <f ca="1">SUM(INDIRECT(CONCATENATE("InterveningNaturalFlow!",O$1,$A112)):INDIRECT(CONCATENATE("InterveningNaturalFlow!",O$1,$B112)))</f>
        <v>2389643</v>
      </c>
      <c r="P112" s="49">
        <f ca="1">SUM(INDIRECT(CONCATENATE("InterveningNaturalFlow!",P$1,$A112)):INDIRECT(CONCATENATE("InterveningNaturalFlow!",P$1,$B112)))</f>
        <v>1075912</v>
      </c>
      <c r="Q112" s="49">
        <f ca="1">SUM(INDIRECT(CONCATENATE("InterveningNaturalFlow!",Q$1,$A112)):INDIRECT(CONCATENATE("InterveningNaturalFlow!",Q$1,$B112)))</f>
        <v>1410068</v>
      </c>
      <c r="R112" s="49">
        <f ca="1">SUM(INDIRECT(CONCATENATE("InterveningNaturalFlow!",R$1,$A112)):INDIRECT(CONCATENATE("InterveningNaturalFlow!",R$1,$B112)))</f>
        <v>852763</v>
      </c>
      <c r="S112" s="49">
        <f ca="1">SUM(INDIRECT(CONCATENATE("InterveningNaturalFlow!",S$1,$A112)):INDIRECT(CONCATENATE("InterveningNaturalFlow!",S$1,$B112)))</f>
        <v>551097</v>
      </c>
      <c r="T112" s="49">
        <f ca="1">SUM(INDIRECT(CONCATENATE("InterveningNaturalFlow!",T$1,$A112)):INDIRECT(CONCATENATE("InterveningNaturalFlow!",T$1,$B112)))</f>
        <v>310812</v>
      </c>
      <c r="U112" s="49">
        <f ca="1">SUM(INDIRECT(CONCATENATE("InterveningNaturalFlow!",U$1,$A112)):INDIRECT(CONCATENATE("InterveningNaturalFlow!",U$1,$B112)))</f>
        <v>787214</v>
      </c>
      <c r="V112" s="49">
        <f ca="1">SUM(INDIRECT(CONCATENATE("InterveningNaturalFlow!",V$1,$A112)):INDIRECT(CONCATENATE("InterveningNaturalFlow!",V$1,$B112)))</f>
        <v>563139</v>
      </c>
      <c r="W112" s="49">
        <f ca="1">SUM(INDIRECT(CONCATENATE("InterveningNaturalFlow!",W$1,$A112)):INDIRECT(CONCATENATE("InterveningNaturalFlow!",W$1,$B112)))</f>
        <v>440019</v>
      </c>
      <c r="X112" s="46"/>
      <c r="Y112" s="49">
        <f ca="1">SUM(INDIRECT(CONCATENATE("InterveningNaturalFlow!",Y$1,$A112)):INDIRECT(CONCATENATE("InterveningNaturalFlow!",Y$1,$B112)))</f>
        <v>22866</v>
      </c>
      <c r="Z112" s="49">
        <f ca="1">SUM(INDIRECT(CONCATENATE("InterveningNaturalFlow!",Z$1,$A112)):INDIRECT(CONCATENATE("InterveningNaturalFlow!",Z$1,$B112)))</f>
        <v>48764</v>
      </c>
      <c r="AA112" s="49">
        <f ca="1">SUM(INDIRECT(CONCATENATE("InterveningNaturalFlow!",AA$1,$A112)):INDIRECT(CONCATENATE("InterveningNaturalFlow!",AA$1,$B112)))</f>
        <v>316476</v>
      </c>
      <c r="AB112" s="49">
        <f ca="1">SUM(INDIRECT(CONCATENATE("InterveningNaturalFlow!",AB$1,$A112)):INDIRECT(CONCATENATE("InterveningNaturalFlow!",AB$1,$B112)))</f>
        <v>394467</v>
      </c>
      <c r="AC112" s="49">
        <f ca="1">SUM(INDIRECT(CONCATENATE("InterveningNaturalFlow!",AC$1,$A112)):INDIRECT(CONCATENATE("InterveningNaturalFlow!",AC$1,$B112)))</f>
        <v>168944</v>
      </c>
      <c r="AD112" s="49">
        <f ca="1">SUM(INDIRECT(CONCATENATE("InterveningNaturalFlow!",AD$1,$A112)):INDIRECT(CONCATENATE("InterveningNaturalFlow!",AD$1,$B112)))</f>
        <v>128458</v>
      </c>
      <c r="AE112" s="49">
        <f ca="1">SUM(INDIRECT(CONCATENATE("InterveningNaturalFlow!",AE$1,$A112)):INDIRECT(CONCATENATE("InterveningNaturalFlow!",AE$1,$B112)))</f>
        <v>28140</v>
      </c>
      <c r="AF112" s="49">
        <f ca="1">SUM(INDIRECT(CONCATENATE("InterveningNaturalFlow!",AF$1,$A112)):INDIRECT(CONCATENATE("InterveningNaturalFlow!",AF$1,$B112)))</f>
        <v>117027</v>
      </c>
      <c r="AG112" s="49">
        <f ca="1">SUM(INDIRECT(CONCATENATE("InterveningNaturalFlow!",AG$1,$A112)):INDIRECT(CONCATENATE("InterveningNaturalFlow!",AG$1,$B112)))</f>
        <v>-25445</v>
      </c>
    </row>
    <row r="113" spans="1:33" s="2" customFormat="1" x14ac:dyDescent="0.2">
      <c r="A113" s="43">
        <f t="shared" si="7"/>
        <v>1278</v>
      </c>
      <c r="B113" s="43">
        <f t="shared" si="7"/>
        <v>1289</v>
      </c>
      <c r="C113" s="44">
        <v>2012</v>
      </c>
      <c r="D113" s="49">
        <f ca="1">SUM(INDIRECT(CONCATENATE("InterveningNaturalFlow!",D$1,$A113)):INDIRECT(CONCATENATE("InterveningNaturalFlow!",D$1,$B113)))</f>
        <v>1257761</v>
      </c>
      <c r="E113" s="49">
        <f ca="1">SUM(INDIRECT(CONCATENATE("InterveningNaturalFlow!",E$1,$A113)):INDIRECT(CONCATENATE("InterveningNaturalFlow!",E$1,$B113)))</f>
        <v>805309</v>
      </c>
      <c r="F113" s="49">
        <f ca="1">SUM(INDIRECT(CONCATENATE("InterveningNaturalFlow!",F$1,$A113)):INDIRECT(CONCATENATE("InterveningNaturalFlow!",F$1,$B113)))</f>
        <v>80108</v>
      </c>
      <c r="G113" s="49">
        <f ca="1">SUM(INDIRECT(CONCATENATE("InterveningNaturalFlow!",G$1,$A113)):INDIRECT(CONCATENATE("InterveningNaturalFlow!",G$1,$B113)))</f>
        <v>400367</v>
      </c>
      <c r="H113" s="49">
        <f ca="1">SUM(INDIRECT(CONCATENATE("InterveningNaturalFlow!",H$1,$A113)):INDIRECT(CONCATENATE("InterveningNaturalFlow!",H$1,$B113)))</f>
        <v>121347</v>
      </c>
      <c r="I113" s="49">
        <f ca="1">SUM(INDIRECT(CONCATENATE("InterveningNaturalFlow!",I$1,$A113)):INDIRECT(CONCATENATE("InterveningNaturalFlow!",I$1,$B113)))</f>
        <v>611735</v>
      </c>
      <c r="J113" s="49">
        <f ca="1">SUM(INDIRECT(CONCATENATE("InterveningNaturalFlow!",J$1,$A113)):INDIRECT(CONCATENATE("InterveningNaturalFlow!",J$1,$B113)))</f>
        <v>544955</v>
      </c>
      <c r="K113" s="49">
        <f ca="1">SUM(INDIRECT(CONCATENATE("InterveningNaturalFlow!",K$1,$A113)):INDIRECT(CONCATENATE("InterveningNaturalFlow!",K$1,$B113)))</f>
        <v>-87391</v>
      </c>
      <c r="L113" s="49">
        <f ca="1">SUM(INDIRECT(CONCATENATE("InterveningNaturalFlow!",L$1,$A113)):INDIRECT(CONCATENATE("InterveningNaturalFlow!",L$1,$B113)))</f>
        <v>907151</v>
      </c>
      <c r="M113" s="49">
        <f ca="1">SUM(INDIRECT(CONCATENATE("InterveningNaturalFlow!",M$1,$A113)):INDIRECT(CONCATENATE("InterveningNaturalFlow!",M$1,$B113)))</f>
        <v>40393</v>
      </c>
      <c r="N113" s="49">
        <f ca="1">SUM(INDIRECT(CONCATENATE("InterveningNaturalFlow!",N$1,$A113)):INDIRECT(CONCATENATE("InterveningNaturalFlow!",N$1,$B113)))</f>
        <v>417711</v>
      </c>
      <c r="O113" s="49">
        <f ca="1">SUM(INDIRECT(CONCATENATE("InterveningNaturalFlow!",O$1,$A113)):INDIRECT(CONCATENATE("InterveningNaturalFlow!",O$1,$B113)))</f>
        <v>736580</v>
      </c>
      <c r="P113" s="49">
        <f ca="1">SUM(INDIRECT(CONCATENATE("InterveningNaturalFlow!",P$1,$A113)):INDIRECT(CONCATENATE("InterveningNaturalFlow!",P$1,$B113)))</f>
        <v>273173</v>
      </c>
      <c r="Q113" s="49">
        <f ca="1">SUM(INDIRECT(CONCATENATE("InterveningNaturalFlow!",Q$1,$A113)):INDIRECT(CONCATENATE("InterveningNaturalFlow!",Q$1,$B113)))</f>
        <v>544059</v>
      </c>
      <c r="R113" s="49">
        <f ca="1">SUM(INDIRECT(CONCATENATE("InterveningNaturalFlow!",R$1,$A113)):INDIRECT(CONCATENATE("InterveningNaturalFlow!",R$1,$B113)))</f>
        <v>342073</v>
      </c>
      <c r="S113" s="49">
        <f ca="1">SUM(INDIRECT(CONCATENATE("InterveningNaturalFlow!",S$1,$A113)):INDIRECT(CONCATENATE("InterveningNaturalFlow!",S$1,$B113)))</f>
        <v>151094</v>
      </c>
      <c r="T113" s="49">
        <f ca="1">SUM(INDIRECT(CONCATENATE("InterveningNaturalFlow!",T$1,$A113)):INDIRECT(CONCATENATE("InterveningNaturalFlow!",T$1,$B113)))</f>
        <v>131233</v>
      </c>
      <c r="U113" s="49">
        <f ca="1">SUM(INDIRECT(CONCATENATE("InterveningNaturalFlow!",U$1,$A113)):INDIRECT(CONCATENATE("InterveningNaturalFlow!",U$1,$B113)))</f>
        <v>614127</v>
      </c>
      <c r="V113" s="49">
        <f ca="1">SUM(INDIRECT(CONCATENATE("InterveningNaturalFlow!",V$1,$A113)):INDIRECT(CONCATENATE("InterveningNaturalFlow!",V$1,$B113)))</f>
        <v>394477</v>
      </c>
      <c r="W113" s="49">
        <f ca="1">SUM(INDIRECT(CONCATENATE("InterveningNaturalFlow!",W$1,$A113)):INDIRECT(CONCATENATE("InterveningNaturalFlow!",W$1,$B113)))</f>
        <v>155792</v>
      </c>
      <c r="X113" s="46"/>
      <c r="Y113" s="49">
        <f ca="1">SUM(INDIRECT(CONCATENATE("InterveningNaturalFlow!",Y$1,$A113)):INDIRECT(CONCATENATE("InterveningNaturalFlow!",Y$1,$B113)))</f>
        <v>15328</v>
      </c>
      <c r="Z113" s="49">
        <f ca="1">SUM(INDIRECT(CONCATENATE("InterveningNaturalFlow!",Z$1,$A113)):INDIRECT(CONCATENATE("InterveningNaturalFlow!",Z$1,$B113)))</f>
        <v>58365</v>
      </c>
      <c r="AA113" s="49">
        <f ca="1">SUM(INDIRECT(CONCATENATE("InterveningNaturalFlow!",AA$1,$A113)):INDIRECT(CONCATENATE("InterveningNaturalFlow!",AA$1,$B113)))</f>
        <v>332089</v>
      </c>
      <c r="AB113" s="49">
        <f ca="1">SUM(INDIRECT(CONCATENATE("InterveningNaturalFlow!",AB$1,$A113)):INDIRECT(CONCATENATE("InterveningNaturalFlow!",AB$1,$B113)))</f>
        <v>118763</v>
      </c>
      <c r="AC113" s="49">
        <f ca="1">SUM(INDIRECT(CONCATENATE("InterveningNaturalFlow!",AC$1,$A113)):INDIRECT(CONCATENATE("InterveningNaturalFlow!",AC$1,$B113)))</f>
        <v>144338</v>
      </c>
      <c r="AD113" s="49">
        <f ca="1">SUM(INDIRECT(CONCATENATE("InterveningNaturalFlow!",AD$1,$A113)):INDIRECT(CONCATENATE("InterveningNaturalFlow!",AD$1,$B113)))</f>
        <v>142303</v>
      </c>
      <c r="AE113" s="49">
        <f ca="1">SUM(INDIRECT(CONCATENATE("InterveningNaturalFlow!",AE$1,$A113)):INDIRECT(CONCATENATE("InterveningNaturalFlow!",AE$1,$B113)))</f>
        <v>24200</v>
      </c>
      <c r="AF113" s="49">
        <f ca="1">SUM(INDIRECT(CONCATENATE("InterveningNaturalFlow!",AF$1,$A113)):INDIRECT(CONCATENATE("InterveningNaturalFlow!",AF$1,$B113)))</f>
        <v>45664</v>
      </c>
      <c r="AG113" s="49">
        <f ca="1">SUM(INDIRECT(CONCATENATE("InterveningNaturalFlow!",AG$1,$A113)):INDIRECT(CONCATENATE("InterveningNaturalFlow!",AG$1,$B113)))</f>
        <v>21767</v>
      </c>
    </row>
    <row r="114" spans="1:33" s="2" customFormat="1" x14ac:dyDescent="0.2">
      <c r="A114" s="43">
        <f t="shared" si="7"/>
        <v>1290</v>
      </c>
      <c r="B114" s="43">
        <f t="shared" si="7"/>
        <v>1301</v>
      </c>
      <c r="C114" s="44">
        <v>2013</v>
      </c>
      <c r="D114" s="49">
        <f ca="1">SUM(INDIRECT(CONCATENATE("InterveningNaturalFlow!",D$1,$A114)):INDIRECT(CONCATENATE("InterveningNaturalFlow!",D$1,$B114)))</f>
        <v>1684747</v>
      </c>
      <c r="E114" s="49">
        <f ca="1">SUM(INDIRECT(CONCATENATE("InterveningNaturalFlow!",E$1,$A114)):INDIRECT(CONCATENATE("InterveningNaturalFlow!",E$1,$B114)))</f>
        <v>814704</v>
      </c>
      <c r="F114" s="49">
        <f ca="1">SUM(INDIRECT(CONCATENATE("InterveningNaturalFlow!",F$1,$A114)):INDIRECT(CONCATENATE("InterveningNaturalFlow!",F$1,$B114)))</f>
        <v>96721</v>
      </c>
      <c r="G114" s="49">
        <f ca="1">SUM(INDIRECT(CONCATENATE("InterveningNaturalFlow!",G$1,$A114)):INDIRECT(CONCATENATE("InterveningNaturalFlow!",G$1,$B114)))</f>
        <v>507336</v>
      </c>
      <c r="H114" s="49">
        <f ca="1">SUM(INDIRECT(CONCATENATE("InterveningNaturalFlow!",H$1,$A114)):INDIRECT(CONCATENATE("InterveningNaturalFlow!",H$1,$B114)))</f>
        <v>149627</v>
      </c>
      <c r="I114" s="49">
        <f ca="1">SUM(INDIRECT(CONCATENATE("InterveningNaturalFlow!",I$1,$A114)):INDIRECT(CONCATENATE("InterveningNaturalFlow!",I$1,$B114)))</f>
        <v>549449</v>
      </c>
      <c r="J114" s="49">
        <f ca="1">SUM(INDIRECT(CONCATENATE("InterveningNaturalFlow!",J$1,$A114)):INDIRECT(CONCATENATE("InterveningNaturalFlow!",J$1,$B114)))</f>
        <v>431037</v>
      </c>
      <c r="K114" s="49">
        <f ca="1">SUM(INDIRECT(CONCATENATE("InterveningNaturalFlow!",K$1,$A114)):INDIRECT(CONCATENATE("InterveningNaturalFlow!",K$1,$B114)))</f>
        <v>-7948</v>
      </c>
      <c r="L114" s="49">
        <f ca="1">SUM(INDIRECT(CONCATENATE("InterveningNaturalFlow!",L$1,$A114)):INDIRECT(CONCATENATE("InterveningNaturalFlow!",L$1,$B114)))</f>
        <v>674300</v>
      </c>
      <c r="M114" s="49">
        <f ca="1">SUM(INDIRECT(CONCATENATE("InterveningNaturalFlow!",M$1,$A114)):INDIRECT(CONCATENATE("InterveningNaturalFlow!",M$1,$B114)))</f>
        <v>56881</v>
      </c>
      <c r="N114" s="49">
        <f ca="1">SUM(INDIRECT(CONCATENATE("InterveningNaturalFlow!",N$1,$A114)):INDIRECT(CONCATENATE("InterveningNaturalFlow!",N$1,$B114)))</f>
        <v>264660</v>
      </c>
      <c r="O114" s="49">
        <f ca="1">SUM(INDIRECT(CONCATENATE("InterveningNaturalFlow!",O$1,$A114)):INDIRECT(CONCATENATE("InterveningNaturalFlow!",O$1,$B114)))</f>
        <v>793238</v>
      </c>
      <c r="P114" s="49">
        <f ca="1">SUM(INDIRECT(CONCATENATE("InterveningNaturalFlow!",P$1,$A114)):INDIRECT(CONCATENATE("InterveningNaturalFlow!",P$1,$B114)))</f>
        <v>209831</v>
      </c>
      <c r="Q114" s="49">
        <f ca="1">SUM(INDIRECT(CONCATENATE("InterveningNaturalFlow!",Q$1,$A114)):INDIRECT(CONCATENATE("InterveningNaturalFlow!",Q$1,$B114)))</f>
        <v>484940</v>
      </c>
      <c r="R114" s="49">
        <f ca="1">SUM(INDIRECT(CONCATENATE("InterveningNaturalFlow!",R$1,$A114)):INDIRECT(CONCATENATE("InterveningNaturalFlow!",R$1,$B114)))</f>
        <v>344146</v>
      </c>
      <c r="S114" s="49">
        <f ca="1">SUM(INDIRECT(CONCATENATE("InterveningNaturalFlow!",S$1,$A114)):INDIRECT(CONCATENATE("InterveningNaturalFlow!",S$1,$B114)))</f>
        <v>175384</v>
      </c>
      <c r="T114" s="49">
        <f ca="1">SUM(INDIRECT(CONCATENATE("InterveningNaturalFlow!",T$1,$A114)):INDIRECT(CONCATENATE("InterveningNaturalFlow!",T$1,$B114)))</f>
        <v>145178</v>
      </c>
      <c r="U114" s="49">
        <f ca="1">SUM(INDIRECT(CONCATENATE("InterveningNaturalFlow!",U$1,$A114)):INDIRECT(CONCATENATE("InterveningNaturalFlow!",U$1,$B114)))</f>
        <v>640581</v>
      </c>
      <c r="V114" s="49">
        <f ca="1">SUM(INDIRECT(CONCATENATE("InterveningNaturalFlow!",V$1,$A114)):INDIRECT(CONCATENATE("InterveningNaturalFlow!",V$1,$B114)))</f>
        <v>562981</v>
      </c>
      <c r="W114" s="49">
        <f ca="1">SUM(INDIRECT(CONCATENATE("InterveningNaturalFlow!",W$1,$A114)):INDIRECT(CONCATENATE("InterveningNaturalFlow!",W$1,$B114)))</f>
        <v>395493</v>
      </c>
      <c r="X114" s="46"/>
      <c r="Y114" s="49">
        <f ca="1">SUM(INDIRECT(CONCATENATE("InterveningNaturalFlow!",Y$1,$A114)):INDIRECT(CONCATENATE("InterveningNaturalFlow!",Y$1,$B114)))</f>
        <v>24799</v>
      </c>
      <c r="Z114" s="49">
        <f ca="1">SUM(INDIRECT(CONCATENATE("InterveningNaturalFlow!",Z$1,$A114)):INDIRECT(CONCATENATE("InterveningNaturalFlow!",Z$1,$B114)))</f>
        <v>120321</v>
      </c>
      <c r="AA114" s="49">
        <f ca="1">SUM(INDIRECT(CONCATENATE("InterveningNaturalFlow!",AA$1,$A114)):INDIRECT(CONCATENATE("InterveningNaturalFlow!",AA$1,$B114)))</f>
        <v>358780</v>
      </c>
      <c r="AB114" s="49">
        <f ca="1">SUM(INDIRECT(CONCATENATE("InterveningNaturalFlow!",AB$1,$A114)):INDIRECT(CONCATENATE("InterveningNaturalFlow!",AB$1,$B114)))</f>
        <v>113639</v>
      </c>
      <c r="AC114" s="49">
        <f ca="1">SUM(INDIRECT(CONCATENATE("InterveningNaturalFlow!",AC$1,$A114)):INDIRECT(CONCATENATE("InterveningNaturalFlow!",AC$1,$B114)))</f>
        <v>175250</v>
      </c>
      <c r="AD114" s="49">
        <f ca="1">SUM(INDIRECT(CONCATENATE("InterveningNaturalFlow!",AD$1,$A114)):INDIRECT(CONCATENATE("InterveningNaturalFlow!",AD$1,$B114)))</f>
        <v>208476</v>
      </c>
      <c r="AE114" s="49">
        <f ca="1">SUM(INDIRECT(CONCATENATE("InterveningNaturalFlow!",AE$1,$A114)):INDIRECT(CONCATENATE("InterveningNaturalFlow!",AE$1,$B114)))</f>
        <v>16633</v>
      </c>
      <c r="AF114" s="49">
        <f ca="1">SUM(INDIRECT(CONCATENATE("InterveningNaturalFlow!",AF$1,$A114)):INDIRECT(CONCATENATE("InterveningNaturalFlow!",AF$1,$B114)))</f>
        <v>22441</v>
      </c>
      <c r="AG114" s="49">
        <f ca="1">SUM(INDIRECT(CONCATENATE("InterveningNaturalFlow!",AG$1,$A114)):INDIRECT(CONCATENATE("InterveningNaturalFlow!",AG$1,$B114)))</f>
        <v>-6028</v>
      </c>
    </row>
    <row r="115" spans="1:33" s="2" customFormat="1" x14ac:dyDescent="0.2">
      <c r="A115" s="43">
        <f t="shared" si="7"/>
        <v>1302</v>
      </c>
      <c r="B115" s="43">
        <f t="shared" si="7"/>
        <v>1313</v>
      </c>
      <c r="C115" s="44">
        <v>2014</v>
      </c>
      <c r="D115" s="49">
        <f ca="1">SUM(INDIRECT(CONCATENATE("InterveningNaturalFlow!",D$1,$A115)):INDIRECT(CONCATENATE("InterveningNaturalFlow!",D$1,$B115)))</f>
        <v>2805866</v>
      </c>
      <c r="E115" s="49">
        <f ca="1">SUM(INDIRECT(CONCATENATE("InterveningNaturalFlow!",E$1,$A115)):INDIRECT(CONCATENATE("InterveningNaturalFlow!",E$1,$B115)))</f>
        <v>1424186</v>
      </c>
      <c r="F115" s="49">
        <f ca="1">SUM(INDIRECT(CONCATENATE("InterveningNaturalFlow!",F$1,$A115)):INDIRECT(CONCATENATE("InterveningNaturalFlow!",F$1,$B115)))</f>
        <v>161605</v>
      </c>
      <c r="G115" s="49">
        <f ca="1">SUM(INDIRECT(CONCATENATE("InterveningNaturalFlow!",G$1,$A115)):INDIRECT(CONCATENATE("InterveningNaturalFlow!",G$1,$B115)))</f>
        <v>1014517</v>
      </c>
      <c r="H115" s="49">
        <f ca="1">SUM(INDIRECT(CONCATENATE("InterveningNaturalFlow!",H$1,$A115)):INDIRECT(CONCATENATE("InterveningNaturalFlow!",H$1,$B115)))</f>
        <v>246240</v>
      </c>
      <c r="I115" s="49">
        <f ca="1">SUM(INDIRECT(CONCATENATE("InterveningNaturalFlow!",I$1,$A115)):INDIRECT(CONCATENATE("InterveningNaturalFlow!",I$1,$B115)))</f>
        <v>810716</v>
      </c>
      <c r="J115" s="49">
        <f ca="1">SUM(INDIRECT(CONCATENATE("InterveningNaturalFlow!",J$1,$A115)):INDIRECT(CONCATENATE("InterveningNaturalFlow!",J$1,$B115)))</f>
        <v>631625</v>
      </c>
      <c r="K115" s="49">
        <f ca="1">SUM(INDIRECT(CONCATENATE("InterveningNaturalFlow!",K$1,$A115)):INDIRECT(CONCATENATE("InterveningNaturalFlow!",K$1,$B115)))</f>
        <v>-174675</v>
      </c>
      <c r="L115" s="49">
        <f ca="1">SUM(INDIRECT(CONCATENATE("InterveningNaturalFlow!",L$1,$A115)):INDIRECT(CONCATENATE("InterveningNaturalFlow!",L$1,$B115)))</f>
        <v>1556687</v>
      </c>
      <c r="M115" s="49">
        <f ca="1">SUM(INDIRECT(CONCATENATE("InterveningNaturalFlow!",M$1,$A115)):INDIRECT(CONCATENATE("InterveningNaturalFlow!",M$1,$B115)))</f>
        <v>37208</v>
      </c>
      <c r="N115" s="49">
        <f ca="1">SUM(INDIRECT(CONCATENATE("InterveningNaturalFlow!",N$1,$A115)):INDIRECT(CONCATENATE("InterveningNaturalFlow!",N$1,$B115)))</f>
        <v>459032</v>
      </c>
      <c r="O115" s="49">
        <f ca="1">SUM(INDIRECT(CONCATENATE("InterveningNaturalFlow!",O$1,$A115)):INDIRECT(CONCATENATE("InterveningNaturalFlow!",O$1,$B115)))</f>
        <v>1408544</v>
      </c>
      <c r="P115" s="49">
        <f ca="1">SUM(INDIRECT(CONCATENATE("InterveningNaturalFlow!",P$1,$A115)):INDIRECT(CONCATENATE("InterveningNaturalFlow!",P$1,$B115)))</f>
        <v>433999</v>
      </c>
      <c r="Q115" s="49">
        <f ca="1">SUM(INDIRECT(CONCATENATE("InterveningNaturalFlow!",Q$1,$A115)):INDIRECT(CONCATENATE("InterveningNaturalFlow!",Q$1,$B115)))</f>
        <v>490173</v>
      </c>
      <c r="R115" s="49">
        <f ca="1">SUM(INDIRECT(CONCATENATE("InterveningNaturalFlow!",R$1,$A115)):INDIRECT(CONCATENATE("InterveningNaturalFlow!",R$1,$B115)))</f>
        <v>532913</v>
      </c>
      <c r="S115" s="49">
        <f ca="1">SUM(INDIRECT(CONCATENATE("InterveningNaturalFlow!",S$1,$A115)):INDIRECT(CONCATENATE("InterveningNaturalFlow!",S$1,$B115)))</f>
        <v>-29977</v>
      </c>
      <c r="T115" s="49">
        <f ca="1">SUM(INDIRECT(CONCATENATE("InterveningNaturalFlow!",T$1,$A115)):INDIRECT(CONCATENATE("InterveningNaturalFlow!",T$1,$B115)))</f>
        <v>131826</v>
      </c>
      <c r="U115" s="49">
        <f ca="1">SUM(INDIRECT(CONCATENATE("InterveningNaturalFlow!",U$1,$A115)):INDIRECT(CONCATENATE("InterveningNaturalFlow!",U$1,$B115)))</f>
        <v>809666</v>
      </c>
      <c r="V115" s="49">
        <f ca="1">SUM(INDIRECT(CONCATENATE("InterveningNaturalFlow!",V$1,$A115)):INDIRECT(CONCATENATE("InterveningNaturalFlow!",V$1,$B115)))</f>
        <v>598138</v>
      </c>
      <c r="W115" s="49">
        <f ca="1">SUM(INDIRECT(CONCATENATE("InterveningNaturalFlow!",W$1,$A115)):INDIRECT(CONCATENATE("InterveningNaturalFlow!",W$1,$B115)))</f>
        <v>752381</v>
      </c>
      <c r="X115" s="46"/>
      <c r="Y115" s="49">
        <f ca="1">SUM(INDIRECT(CONCATENATE("InterveningNaturalFlow!",Y$1,$A115)):INDIRECT(CONCATENATE("InterveningNaturalFlow!",Y$1,$B115)))</f>
        <v>22165</v>
      </c>
      <c r="Z115" s="49">
        <f ca="1">SUM(INDIRECT(CONCATENATE("InterveningNaturalFlow!",Z$1,$A115)):INDIRECT(CONCATENATE("InterveningNaturalFlow!",Z$1,$B115)))</f>
        <v>32949</v>
      </c>
      <c r="AA115" s="49">
        <f ca="1">SUM(INDIRECT(CONCATENATE("InterveningNaturalFlow!",AA$1,$A115)):INDIRECT(CONCATENATE("InterveningNaturalFlow!",AA$1,$B115)))</f>
        <v>288503</v>
      </c>
      <c r="AB115" s="49">
        <f ca="1">SUM(INDIRECT(CONCATENATE("InterveningNaturalFlow!",AB$1,$A115)):INDIRECT(CONCATENATE("InterveningNaturalFlow!",AB$1,$B115)))</f>
        <v>107812</v>
      </c>
      <c r="AC115" s="49">
        <f ca="1">SUM(INDIRECT(CONCATENATE("InterveningNaturalFlow!",AC$1,$A115)):INDIRECT(CONCATENATE("InterveningNaturalFlow!",AC$1,$B115)))</f>
        <v>137307</v>
      </c>
      <c r="AD115" s="49">
        <f ca="1">SUM(INDIRECT(CONCATENATE("InterveningNaturalFlow!",AD$1,$A115)):INDIRECT(CONCATENATE("InterveningNaturalFlow!",AD$1,$B115)))</f>
        <v>202867</v>
      </c>
      <c r="AE115" s="49">
        <f ca="1">SUM(INDIRECT(CONCATENATE("InterveningNaturalFlow!",AE$1,$A115)):INDIRECT(CONCATENATE("InterveningNaturalFlow!",AE$1,$B115)))</f>
        <v>15114</v>
      </c>
      <c r="AF115" s="49">
        <f ca="1">SUM(INDIRECT(CONCATENATE("InterveningNaturalFlow!",AF$1,$A115)):INDIRECT(CONCATENATE("InterveningNaturalFlow!",AF$1,$B115)))</f>
        <v>-218070</v>
      </c>
      <c r="AG115" s="49">
        <f ca="1">SUM(INDIRECT(CONCATENATE("InterveningNaturalFlow!",AG$1,$A115)):INDIRECT(CONCATENATE("InterveningNaturalFlow!",AG$1,$B115)))</f>
        <v>213908</v>
      </c>
    </row>
    <row r="116" spans="1:33" s="2" customFormat="1" x14ac:dyDescent="0.2">
      <c r="A116" s="43">
        <f t="shared" si="7"/>
        <v>1314</v>
      </c>
      <c r="B116" s="43">
        <f t="shared" si="7"/>
        <v>1325</v>
      </c>
      <c r="C116" s="44">
        <v>2015</v>
      </c>
      <c r="D116" s="49">
        <f ca="1">SUM(INDIRECT(CONCATENATE("InterveningNaturalFlow!",D$1,$A116)):INDIRECT(CONCATENATE("InterveningNaturalFlow!",D$1,$B116)))</f>
        <v>2292377</v>
      </c>
      <c r="E116" s="49">
        <f ca="1">SUM(INDIRECT(CONCATENATE("InterveningNaturalFlow!",E$1,$A116)):INDIRECT(CONCATENATE("InterveningNaturalFlow!",E$1,$B116)))</f>
        <v>1302864</v>
      </c>
      <c r="F116" s="49">
        <f ca="1">SUM(INDIRECT(CONCATENATE("InterveningNaturalFlow!",F$1,$A116)):INDIRECT(CONCATENATE("InterveningNaturalFlow!",F$1,$B116)))</f>
        <v>166381</v>
      </c>
      <c r="G116" s="49">
        <f ca="1">SUM(INDIRECT(CONCATENATE("InterveningNaturalFlow!",G$1,$A116)):INDIRECT(CONCATENATE("InterveningNaturalFlow!",G$1,$B116)))</f>
        <v>908013</v>
      </c>
      <c r="H116" s="49">
        <f ca="1">SUM(INDIRECT(CONCATENATE("InterveningNaturalFlow!",H$1,$A116)):INDIRECT(CONCATENATE("InterveningNaturalFlow!",H$1,$B116)))</f>
        <v>193437</v>
      </c>
      <c r="I116" s="49">
        <f ca="1">SUM(INDIRECT(CONCATENATE("InterveningNaturalFlow!",I$1,$A116)):INDIRECT(CONCATENATE("InterveningNaturalFlow!",I$1,$B116)))</f>
        <v>781659</v>
      </c>
      <c r="J116" s="49">
        <f ca="1">SUM(INDIRECT(CONCATENATE("InterveningNaturalFlow!",J$1,$A116)):INDIRECT(CONCATENATE("InterveningNaturalFlow!",J$1,$B116)))</f>
        <v>676270</v>
      </c>
      <c r="K116" s="49">
        <f ca="1">SUM(INDIRECT(CONCATENATE("InterveningNaturalFlow!",K$1,$A116)):INDIRECT(CONCATENATE("InterveningNaturalFlow!",K$1,$B116)))</f>
        <v>71158</v>
      </c>
      <c r="L116" s="49">
        <f ca="1">SUM(INDIRECT(CONCATENATE("InterveningNaturalFlow!",L$1,$A116)):INDIRECT(CONCATENATE("InterveningNaturalFlow!",L$1,$B116)))</f>
        <v>1320850</v>
      </c>
      <c r="M116" s="49">
        <f ca="1">SUM(INDIRECT(CONCATENATE("InterveningNaturalFlow!",M$1,$A116)):INDIRECT(CONCATENATE("InterveningNaturalFlow!",M$1,$B116)))</f>
        <v>69363</v>
      </c>
      <c r="N116" s="49">
        <f ca="1">SUM(INDIRECT(CONCATENATE("InterveningNaturalFlow!",N$1,$A116)):INDIRECT(CONCATENATE("InterveningNaturalFlow!",N$1,$B116)))</f>
        <v>545435</v>
      </c>
      <c r="O116" s="49">
        <f ca="1">SUM(INDIRECT(CONCATENATE("InterveningNaturalFlow!",O$1,$A116)):INDIRECT(CONCATENATE("InterveningNaturalFlow!",O$1,$B116)))</f>
        <v>1132913</v>
      </c>
      <c r="P116" s="49">
        <f ca="1">SUM(INDIRECT(CONCATENATE("InterveningNaturalFlow!",P$1,$A116)):INDIRECT(CONCATENATE("InterveningNaturalFlow!",P$1,$B116)))</f>
        <v>338422</v>
      </c>
      <c r="Q116" s="49">
        <f ca="1">SUM(INDIRECT(CONCATENATE("InterveningNaturalFlow!",Q$1,$A116)):INDIRECT(CONCATENATE("InterveningNaturalFlow!",Q$1,$B116)))</f>
        <v>494042</v>
      </c>
      <c r="R116" s="49">
        <f ca="1">SUM(INDIRECT(CONCATENATE("InterveningNaturalFlow!",R$1,$A116)):INDIRECT(CONCATENATE("InterveningNaturalFlow!",R$1,$B116)))</f>
        <v>521454</v>
      </c>
      <c r="S116" s="49">
        <f ca="1">SUM(INDIRECT(CONCATENATE("InterveningNaturalFlow!",S$1,$A116)):INDIRECT(CONCATENATE("InterveningNaturalFlow!",S$1,$B116)))</f>
        <v>232758</v>
      </c>
      <c r="T116" s="49">
        <f ca="1">SUM(INDIRECT(CONCATENATE("InterveningNaturalFlow!",T$1,$A116)):INDIRECT(CONCATENATE("InterveningNaturalFlow!",T$1,$B116)))</f>
        <v>118408</v>
      </c>
      <c r="U116" s="49">
        <f ca="1">SUM(INDIRECT(CONCATENATE("InterveningNaturalFlow!",U$1,$A116)):INDIRECT(CONCATENATE("InterveningNaturalFlow!",U$1,$B116)))</f>
        <v>1014567</v>
      </c>
      <c r="V116" s="49">
        <f ca="1">SUM(INDIRECT(CONCATENATE("InterveningNaturalFlow!",V$1,$A116)):INDIRECT(CONCATENATE("InterveningNaturalFlow!",V$1,$B116)))</f>
        <v>884985</v>
      </c>
      <c r="W116" s="49">
        <f ca="1">SUM(INDIRECT(CONCATENATE("InterveningNaturalFlow!",W$1,$A116)):INDIRECT(CONCATENATE("InterveningNaturalFlow!",W$1,$B116)))</f>
        <v>367768</v>
      </c>
      <c r="X116" s="48"/>
      <c r="Y116" s="49">
        <f ca="1">SUM(INDIRECT(CONCATENATE("InterveningNaturalFlow!",Y$1,$A116)):INDIRECT(CONCATENATE("InterveningNaturalFlow!",Y$1,$B116)))</f>
        <v>20927</v>
      </c>
      <c r="Z116" s="49">
        <f ca="1">SUM(INDIRECT(CONCATENATE("InterveningNaturalFlow!",Z$1,$A116)):INDIRECT(CONCATENATE("InterveningNaturalFlow!",Z$1,$B116)))</f>
        <v>81034</v>
      </c>
      <c r="AA116" s="49">
        <f ca="1">SUM(INDIRECT(CONCATENATE("InterveningNaturalFlow!",AA$1,$A116)):INDIRECT(CONCATENATE("InterveningNaturalFlow!",AA$1,$B116)))</f>
        <v>284102</v>
      </c>
      <c r="AB116" s="49">
        <f ca="1">SUM(INDIRECT(CONCATENATE("InterveningNaturalFlow!",AB$1,$A116)):INDIRECT(CONCATENATE("InterveningNaturalFlow!",AB$1,$B116)))</f>
        <v>90848</v>
      </c>
      <c r="AC116" s="49">
        <f ca="1">SUM(INDIRECT(CONCATENATE("InterveningNaturalFlow!",AC$1,$A116)):INDIRECT(CONCATENATE("InterveningNaturalFlow!",AC$1,$B116)))</f>
        <v>109114</v>
      </c>
      <c r="AD116" s="49">
        <f ca="1">SUM(INDIRECT(CONCATENATE("InterveningNaturalFlow!",AD$1,$A116)):INDIRECT(CONCATENATE("InterveningNaturalFlow!",AD$1,$B116)))</f>
        <v>450224</v>
      </c>
      <c r="AE116" s="49">
        <f ca="1">SUM(INDIRECT(CONCATENATE("InterveningNaturalFlow!",AE$1,$A116)):INDIRECT(CONCATENATE("InterveningNaturalFlow!",AE$1,$B116)))</f>
        <v>14878</v>
      </c>
      <c r="AF116" s="49">
        <f ca="1">SUM(INDIRECT(CONCATENATE("InterveningNaturalFlow!",AF$1,$A116)):INDIRECT(CONCATENATE("InterveningNaturalFlow!",AF$1,$B116)))</f>
        <v>-255019</v>
      </c>
      <c r="AG116" s="49">
        <f ca="1">SUM(INDIRECT(CONCATENATE("InterveningNaturalFlow!",AG$1,$A116)):INDIRECT(CONCATENATE("InterveningNaturalFlow!",AG$1,$B116)))</f>
        <v>20119</v>
      </c>
    </row>
    <row r="117" spans="1:33" s="2" customFormat="1" x14ac:dyDescent="0.2">
      <c r="A117" s="43">
        <f t="shared" si="7"/>
        <v>1326</v>
      </c>
      <c r="B117" s="43">
        <f t="shared" si="7"/>
        <v>1337</v>
      </c>
      <c r="C117" s="44">
        <v>2016</v>
      </c>
      <c r="D117" s="49">
        <f ca="1">SUM(INDIRECT(CONCATENATE("InterveningNaturalFlow!",D$1,$A117)):INDIRECT(CONCATENATE("InterveningNaturalFlow!",D$1,$B117)))</f>
        <v>2101271</v>
      </c>
      <c r="E117" s="49">
        <f ca="1">SUM(INDIRECT(CONCATENATE("InterveningNaturalFlow!",E$1,$A117)):INDIRECT(CONCATENATE("InterveningNaturalFlow!",E$1,$B117)))</f>
        <v>1237451</v>
      </c>
      <c r="F117" s="49">
        <f ca="1">SUM(INDIRECT(CONCATENATE("InterveningNaturalFlow!",F$1,$A117)):INDIRECT(CONCATENATE("InterveningNaturalFlow!",F$1,$B117)))</f>
        <v>124860</v>
      </c>
      <c r="G117" s="49">
        <f ca="1">SUM(INDIRECT(CONCATENATE("InterveningNaturalFlow!",G$1,$A117)):INDIRECT(CONCATENATE("InterveningNaturalFlow!",G$1,$B117)))</f>
        <v>800498</v>
      </c>
      <c r="H117" s="49">
        <f ca="1">SUM(INDIRECT(CONCATENATE("InterveningNaturalFlow!",H$1,$A117)):INDIRECT(CONCATENATE("InterveningNaturalFlow!",H$1,$B117)))</f>
        <v>201311</v>
      </c>
      <c r="I117" s="49">
        <f ca="1">SUM(INDIRECT(CONCATENATE("InterveningNaturalFlow!",I$1,$A117)):INDIRECT(CONCATENATE("InterveningNaturalFlow!",I$1,$B117)))</f>
        <v>1022603</v>
      </c>
      <c r="J117" s="49">
        <f ca="1">SUM(INDIRECT(CONCATENATE("InterveningNaturalFlow!",J$1,$A117)):INDIRECT(CONCATENATE("InterveningNaturalFlow!",J$1,$B117)))</f>
        <v>782405</v>
      </c>
      <c r="K117" s="49">
        <f ca="1">SUM(INDIRECT(CONCATENATE("InterveningNaturalFlow!",K$1,$A117)):INDIRECT(CONCATENATE("InterveningNaturalFlow!",K$1,$B117)))</f>
        <v>55865</v>
      </c>
      <c r="L117" s="49">
        <f ca="1">SUM(INDIRECT(CONCATENATE("InterveningNaturalFlow!",L$1,$A117)):INDIRECT(CONCATENATE("InterveningNaturalFlow!",L$1,$B117)))</f>
        <v>1101252</v>
      </c>
      <c r="M117" s="49">
        <f ca="1">SUM(INDIRECT(CONCATENATE("InterveningNaturalFlow!",M$1,$A117)):INDIRECT(CONCATENATE("InterveningNaturalFlow!",M$1,$B117)))</f>
        <v>43023</v>
      </c>
      <c r="N117" s="49">
        <f ca="1">SUM(INDIRECT(CONCATENATE("InterveningNaturalFlow!",N$1,$A117)):INDIRECT(CONCATENATE("InterveningNaturalFlow!",N$1,$B117)))</f>
        <v>734301</v>
      </c>
      <c r="O117" s="49">
        <f ca="1">SUM(INDIRECT(CONCATENATE("InterveningNaturalFlow!",O$1,$A117)):INDIRECT(CONCATENATE("InterveningNaturalFlow!",O$1,$B117)))</f>
        <v>1323995</v>
      </c>
      <c r="P117" s="49">
        <f ca="1">SUM(INDIRECT(CONCATENATE("InterveningNaturalFlow!",P$1,$A117)):INDIRECT(CONCATENATE("InterveningNaturalFlow!",P$1,$B117)))</f>
        <v>510396</v>
      </c>
      <c r="Q117" s="49">
        <f ca="1">SUM(INDIRECT(CONCATENATE("InterveningNaturalFlow!",Q$1,$A117)):INDIRECT(CONCATENATE("InterveningNaturalFlow!",Q$1,$B117)))</f>
        <v>604097</v>
      </c>
      <c r="R117" s="49">
        <f ca="1">SUM(INDIRECT(CONCATENATE("InterveningNaturalFlow!",R$1,$A117)):INDIRECT(CONCATENATE("InterveningNaturalFlow!",R$1,$B117)))</f>
        <v>511979</v>
      </c>
      <c r="S117" s="49">
        <f ca="1">SUM(INDIRECT(CONCATENATE("InterveningNaturalFlow!",S$1,$A117)):INDIRECT(CONCATENATE("InterveningNaturalFlow!",S$1,$B117)))</f>
        <v>240800</v>
      </c>
      <c r="T117" s="49">
        <f ca="1">SUM(INDIRECT(CONCATENATE("InterveningNaturalFlow!",T$1,$A117)):INDIRECT(CONCATENATE("InterveningNaturalFlow!",T$1,$B117)))</f>
        <v>113832</v>
      </c>
      <c r="U117" s="49">
        <f ca="1">SUM(INDIRECT(CONCATENATE("InterveningNaturalFlow!",U$1,$A117)):INDIRECT(CONCATENATE("InterveningNaturalFlow!",U$1,$B117)))</f>
        <v>944733</v>
      </c>
      <c r="V117" s="49">
        <f ca="1">SUM(INDIRECT(CONCATENATE("InterveningNaturalFlow!",V$1,$A117)):INDIRECT(CONCATENATE("InterveningNaturalFlow!",V$1,$B117)))</f>
        <v>683352</v>
      </c>
      <c r="W117" s="49">
        <f ca="1">SUM(INDIRECT(CONCATENATE("InterveningNaturalFlow!",W$1,$A117)):INDIRECT(CONCATENATE("InterveningNaturalFlow!",W$1,$B117)))</f>
        <v>339790</v>
      </c>
      <c r="X117" s="46"/>
      <c r="Y117" s="49">
        <f ca="1">SUM(INDIRECT(CONCATENATE("InterveningNaturalFlow!",Y$1,$A117)):INDIRECT(CONCATENATE("InterveningNaturalFlow!",Y$1,$B117)))</f>
        <v>20891</v>
      </c>
      <c r="Z117" s="49">
        <f ca="1">SUM(INDIRECT(CONCATENATE("InterveningNaturalFlow!",Z$1,$A117)):INDIRECT(CONCATENATE("InterveningNaturalFlow!",Z$1,$B117)))</f>
        <v>49022</v>
      </c>
      <c r="AA117" s="49">
        <f ca="1">SUM(INDIRECT(CONCATENATE("InterveningNaturalFlow!",AA$1,$A117)):INDIRECT(CONCATENATE("InterveningNaturalFlow!",AA$1,$B117)))</f>
        <v>360303</v>
      </c>
      <c r="AB117" s="49">
        <f ca="1">SUM(INDIRECT(CONCATENATE("InterveningNaturalFlow!",AB$1,$A117)):INDIRECT(CONCATENATE("InterveningNaturalFlow!",AB$1,$B117)))</f>
        <v>115964</v>
      </c>
      <c r="AC117" s="49">
        <f ca="1">SUM(INDIRECT(CONCATENATE("InterveningNaturalFlow!",AC$1,$A117)):INDIRECT(CONCATENATE("InterveningNaturalFlow!",AC$1,$B117)))</f>
        <v>134880</v>
      </c>
      <c r="AD117" s="49">
        <f ca="1">SUM(INDIRECT(CONCATENATE("InterveningNaturalFlow!",AD$1,$A117)):INDIRECT(CONCATENATE("InterveningNaturalFlow!",AD$1,$B117)))</f>
        <v>317151</v>
      </c>
      <c r="AE117" s="49">
        <f ca="1">SUM(INDIRECT(CONCATENATE("InterveningNaturalFlow!",AE$1,$A117)):INDIRECT(CONCATENATE("InterveningNaturalFlow!",AE$1,$B117)))</f>
        <v>14946</v>
      </c>
      <c r="AF117" s="49">
        <f ca="1">SUM(INDIRECT(CONCATENATE("InterveningNaturalFlow!",AF$1,$A117)):INDIRECT(CONCATENATE("InterveningNaturalFlow!",AF$1,$B117)))</f>
        <v>-98750</v>
      </c>
      <c r="AG117" s="49">
        <f ca="1">SUM(INDIRECT(CONCATENATE("InterveningNaturalFlow!",AG$1,$A117)):INDIRECT(CONCATENATE("InterveningNaturalFlow!",AG$1,$B117)))</f>
        <v>-29515</v>
      </c>
    </row>
    <row r="118" spans="1:33" s="2" customFormat="1" x14ac:dyDescent="0.2">
      <c r="A118" s="43">
        <f t="shared" si="7"/>
        <v>1338</v>
      </c>
      <c r="B118" s="43">
        <f t="shared" si="7"/>
        <v>1349</v>
      </c>
      <c r="C118" s="44">
        <v>2017</v>
      </c>
      <c r="D118" s="49">
        <f ca="1">SUM(INDIRECT(CONCATENATE("InterveningNaturalFlow!",D$1,$A118)):INDIRECT(CONCATENATE("InterveningNaturalFlow!",D$1,$B118)))</f>
        <v>2162486</v>
      </c>
      <c r="E118" s="49">
        <f ca="1">SUM(INDIRECT(CONCATENATE("InterveningNaturalFlow!",E$1,$A118)):INDIRECT(CONCATENATE("InterveningNaturalFlow!",E$1,$B118)))</f>
        <v>1189411</v>
      </c>
      <c r="F118" s="49">
        <f ca="1">SUM(INDIRECT(CONCATENATE("InterveningNaturalFlow!",F$1,$A118)):INDIRECT(CONCATENATE("InterveningNaturalFlow!",F$1,$B118)))</f>
        <v>179448</v>
      </c>
      <c r="G118" s="49">
        <f ca="1">SUM(INDIRECT(CONCATENATE("InterveningNaturalFlow!",G$1,$A118)):INDIRECT(CONCATENATE("InterveningNaturalFlow!",G$1,$B118)))</f>
        <v>1113231</v>
      </c>
      <c r="H118" s="49">
        <f ca="1">SUM(INDIRECT(CONCATENATE("InterveningNaturalFlow!",H$1,$A118)):INDIRECT(CONCATENATE("InterveningNaturalFlow!",H$1,$B118)))</f>
        <v>212656</v>
      </c>
      <c r="I118" s="49">
        <f ca="1">SUM(INDIRECT(CONCATENATE("InterveningNaturalFlow!",I$1,$A118)):INDIRECT(CONCATENATE("InterveningNaturalFlow!",I$1,$B118)))</f>
        <v>1212415</v>
      </c>
      <c r="J118" s="49">
        <f ca="1">SUM(INDIRECT(CONCATENATE("InterveningNaturalFlow!",J$1,$A118)):INDIRECT(CONCATENATE("InterveningNaturalFlow!",J$1,$B118)))</f>
        <v>890667</v>
      </c>
      <c r="K118" s="49">
        <f ca="1">SUM(INDIRECT(CONCATENATE("InterveningNaturalFlow!",K$1,$A118)):INDIRECT(CONCATENATE("InterveningNaturalFlow!",K$1,$B118)))</f>
        <v>-182400</v>
      </c>
      <c r="L118" s="49">
        <f ca="1">SUM(INDIRECT(CONCATENATE("InterveningNaturalFlow!",L$1,$A118)):INDIRECT(CONCATENATE("InterveningNaturalFlow!",L$1,$B118)))</f>
        <v>2561509</v>
      </c>
      <c r="M118" s="49">
        <f ca="1">SUM(INDIRECT(CONCATENATE("InterveningNaturalFlow!",M$1,$A118)):INDIRECT(CONCATENATE("InterveningNaturalFlow!",M$1,$B118)))</f>
        <v>22614</v>
      </c>
      <c r="N118" s="49">
        <f ca="1">SUM(INDIRECT(CONCATENATE("InterveningNaturalFlow!",N$1,$A118)):INDIRECT(CONCATENATE("InterveningNaturalFlow!",N$1,$B118)))</f>
        <v>1107798</v>
      </c>
      <c r="O118" s="49">
        <f ca="1">SUM(INDIRECT(CONCATENATE("InterveningNaturalFlow!",O$1,$A118)):INDIRECT(CONCATENATE("InterveningNaturalFlow!",O$1,$B118)))</f>
        <v>1117620</v>
      </c>
      <c r="P118" s="49">
        <f ca="1">SUM(INDIRECT(CONCATENATE("InterveningNaturalFlow!",P$1,$A118)):INDIRECT(CONCATENATE("InterveningNaturalFlow!",P$1,$B118)))</f>
        <v>391666</v>
      </c>
      <c r="Q118" s="49">
        <f ca="1">SUM(INDIRECT(CONCATENATE("InterveningNaturalFlow!",Q$1,$A118)):INDIRECT(CONCATENATE("InterveningNaturalFlow!",Q$1,$B118)))</f>
        <v>1123267</v>
      </c>
      <c r="R118" s="49">
        <f ca="1">SUM(INDIRECT(CONCATENATE("InterveningNaturalFlow!",R$1,$A118)):INDIRECT(CONCATENATE("InterveningNaturalFlow!",R$1,$B118)))</f>
        <v>445168</v>
      </c>
      <c r="S118" s="49">
        <f ca="1">SUM(INDIRECT(CONCATENATE("InterveningNaturalFlow!",S$1,$A118)):INDIRECT(CONCATENATE("InterveningNaturalFlow!",S$1,$B118)))</f>
        <v>339725</v>
      </c>
      <c r="T118" s="49">
        <f ca="1">SUM(INDIRECT(CONCATENATE("InterveningNaturalFlow!",T$1,$A118)):INDIRECT(CONCATENATE("InterveningNaturalFlow!",T$1,$B118)))</f>
        <v>209747</v>
      </c>
      <c r="U118" s="49">
        <f ca="1">SUM(INDIRECT(CONCATENATE("InterveningNaturalFlow!",U$1,$A118)):INDIRECT(CONCATENATE("InterveningNaturalFlow!",U$1,$B118)))</f>
        <v>1255219</v>
      </c>
      <c r="V118" s="49">
        <f ca="1">SUM(INDIRECT(CONCATENATE("InterveningNaturalFlow!",V$1,$A118)):INDIRECT(CONCATENATE("InterveningNaturalFlow!",V$1,$B118)))</f>
        <v>736250</v>
      </c>
      <c r="W118" s="49">
        <f ca="1">SUM(INDIRECT(CONCATENATE("InterveningNaturalFlow!",W$1,$A118)):INDIRECT(CONCATENATE("InterveningNaturalFlow!",W$1,$B118)))</f>
        <v>387900</v>
      </c>
      <c r="X118" s="46"/>
      <c r="Y118" s="49">
        <f ca="1">SUM(INDIRECT(CONCATENATE("InterveningNaturalFlow!",Y$1,$A118)):INDIRECT(CONCATENATE("InterveningNaturalFlow!",Y$1,$B118)))</f>
        <v>17184</v>
      </c>
      <c r="Z118" s="49">
        <f ca="1">SUM(INDIRECT(CONCATENATE("InterveningNaturalFlow!",Z$1,$A118)):INDIRECT(CONCATENATE("InterveningNaturalFlow!",Z$1,$B118)))</f>
        <v>130277</v>
      </c>
      <c r="AA118" s="49">
        <f ca="1">SUM(INDIRECT(CONCATENATE("InterveningNaturalFlow!",AA$1,$A118)):INDIRECT(CONCATENATE("InterveningNaturalFlow!",AA$1,$B118)))</f>
        <v>319884</v>
      </c>
      <c r="AB118" s="49">
        <f ca="1">SUM(INDIRECT(CONCATENATE("InterveningNaturalFlow!",AB$1,$A118)):INDIRECT(CONCATENATE("InterveningNaturalFlow!",AB$1,$B118)))</f>
        <v>163461</v>
      </c>
      <c r="AC118" s="49">
        <f ca="1">SUM(INDIRECT(CONCATENATE("InterveningNaturalFlow!",AC$1,$A118)):INDIRECT(CONCATENATE("InterveningNaturalFlow!",AC$1,$B118)))</f>
        <v>212190</v>
      </c>
      <c r="AD118" s="49">
        <f ca="1">SUM(INDIRECT(CONCATENATE("InterveningNaturalFlow!",AD$1,$A118)):INDIRECT(CONCATENATE("InterveningNaturalFlow!",AD$1,$B118)))</f>
        <v>211299</v>
      </c>
      <c r="AE118" s="49">
        <f ca="1">SUM(INDIRECT(CONCATENATE("InterveningNaturalFlow!",AE$1,$A118)):INDIRECT(CONCATENATE("InterveningNaturalFlow!",AE$1,$B118)))</f>
        <v>21946</v>
      </c>
      <c r="AF118" s="49">
        <f ca="1">SUM(INDIRECT(CONCATENATE("InterveningNaturalFlow!",AF$1,$A118)):INDIRECT(CONCATENATE("InterveningNaturalFlow!",AF$1,$B118)))</f>
        <v>175407</v>
      </c>
      <c r="AG118" s="49">
        <f ca="1">SUM(INDIRECT(CONCATENATE("InterveningNaturalFlow!",AG$1,$A118)):INDIRECT(CONCATENATE("InterveningNaturalFlow!",AG$1,$B118)))</f>
        <v>-230953</v>
      </c>
    </row>
    <row r="119" spans="1:33" s="2" customFormat="1" x14ac:dyDescent="0.2">
      <c r="A119" s="43">
        <f t="shared" si="7"/>
        <v>1350</v>
      </c>
      <c r="B119" s="43">
        <f t="shared" si="7"/>
        <v>1361</v>
      </c>
      <c r="C119" s="44">
        <v>2018</v>
      </c>
      <c r="D119" s="49">
        <f ca="1">SUM(INDIRECT(CONCATENATE("InterveningNaturalFlow!",D$1,$A119)):INDIRECT(CONCATENATE("InterveningNaturalFlow!",D$1,$B119)))</f>
        <v>1513145</v>
      </c>
      <c r="E119" s="49">
        <f ca="1">SUM(INDIRECT(CONCATENATE("InterveningNaturalFlow!",E$1,$A119)):INDIRECT(CONCATENATE("InterveningNaturalFlow!",E$1,$B119)))</f>
        <v>780676</v>
      </c>
      <c r="F119" s="49">
        <f ca="1">SUM(INDIRECT(CONCATENATE("InterveningNaturalFlow!",F$1,$A119)):INDIRECT(CONCATENATE("InterveningNaturalFlow!",F$1,$B119)))</f>
        <v>88225</v>
      </c>
      <c r="G119" s="49">
        <f ca="1">SUM(INDIRECT(CONCATENATE("InterveningNaturalFlow!",G$1,$A119)):INDIRECT(CONCATENATE("InterveningNaturalFlow!",G$1,$B119)))</f>
        <v>399506</v>
      </c>
      <c r="H119" s="49">
        <f ca="1">SUM(INDIRECT(CONCATENATE("InterveningNaturalFlow!",H$1,$A119)):INDIRECT(CONCATENATE("InterveningNaturalFlow!",H$1,$B119)))</f>
        <v>100393</v>
      </c>
      <c r="I119" s="49">
        <f ca="1">SUM(INDIRECT(CONCATENATE("InterveningNaturalFlow!",I$1,$A119)):INDIRECT(CONCATENATE("InterveningNaturalFlow!",I$1,$B119)))</f>
        <v>580590</v>
      </c>
      <c r="J119" s="49">
        <f ca="1">SUM(INDIRECT(CONCATENATE("InterveningNaturalFlow!",J$1,$A119)):INDIRECT(CONCATENATE("InterveningNaturalFlow!",J$1,$B119)))</f>
        <v>277764</v>
      </c>
      <c r="K119" s="49">
        <f ca="1">SUM(INDIRECT(CONCATENATE("InterveningNaturalFlow!",K$1,$A119)):INDIRECT(CONCATENATE("InterveningNaturalFlow!",K$1,$B119)))</f>
        <v>7533</v>
      </c>
      <c r="L119" s="49">
        <f ca="1">SUM(INDIRECT(CONCATENATE("InterveningNaturalFlow!",L$1,$A119)):INDIRECT(CONCATENATE("InterveningNaturalFlow!",L$1,$B119)))</f>
        <v>1547353</v>
      </c>
      <c r="M119" s="49">
        <f ca="1">SUM(INDIRECT(CONCATENATE("InterveningNaturalFlow!",M$1,$A119)):INDIRECT(CONCATENATE("InterveningNaturalFlow!",M$1,$B119)))</f>
        <v>120914</v>
      </c>
      <c r="N119" s="49">
        <f ca="1">SUM(INDIRECT(CONCATENATE("InterveningNaturalFlow!",N$1,$A119)):INDIRECT(CONCATENATE("InterveningNaturalFlow!",N$1,$B119)))</f>
        <v>399048</v>
      </c>
      <c r="O119" s="49">
        <f ca="1">SUM(INDIRECT(CONCATENATE("InterveningNaturalFlow!",O$1,$A119)):INDIRECT(CONCATENATE("InterveningNaturalFlow!",O$1,$B119)))</f>
        <v>873280</v>
      </c>
      <c r="P119" s="49">
        <f ca="1">SUM(INDIRECT(CONCATENATE("InterveningNaturalFlow!",P$1,$A119)):INDIRECT(CONCATENATE("InterveningNaturalFlow!",P$1,$B119)))</f>
        <v>234985</v>
      </c>
      <c r="Q119" s="49">
        <f ca="1">SUM(INDIRECT(CONCATENATE("InterveningNaturalFlow!",Q$1,$A119)):INDIRECT(CONCATENATE("InterveningNaturalFlow!",Q$1,$B119)))</f>
        <v>571549</v>
      </c>
      <c r="R119" s="49">
        <f ca="1">SUM(INDIRECT(CONCATENATE("InterveningNaturalFlow!",R$1,$A119)):INDIRECT(CONCATENATE("InterveningNaturalFlow!",R$1,$B119)))</f>
        <v>331840</v>
      </c>
      <c r="S119" s="49">
        <f ca="1">SUM(INDIRECT(CONCATENATE("InterveningNaturalFlow!",S$1,$A119)):INDIRECT(CONCATENATE("InterveningNaturalFlow!",S$1,$B119)))</f>
        <v>174478</v>
      </c>
      <c r="T119" s="49">
        <f ca="1">SUM(INDIRECT(CONCATENATE("InterveningNaturalFlow!",T$1,$A119)):INDIRECT(CONCATENATE("InterveningNaturalFlow!",T$1,$B119)))</f>
        <v>98563</v>
      </c>
      <c r="U119" s="49">
        <f ca="1">SUM(INDIRECT(CONCATENATE("InterveningNaturalFlow!",U$1,$A119)):INDIRECT(CONCATENATE("InterveningNaturalFlow!",U$1,$B119)))</f>
        <v>526396</v>
      </c>
      <c r="V119" s="49">
        <f ca="1">SUM(INDIRECT(CONCATENATE("InterveningNaturalFlow!",V$1,$A119)):INDIRECT(CONCATENATE("InterveningNaturalFlow!",V$1,$B119)))</f>
        <v>210012</v>
      </c>
      <c r="W119" s="49">
        <f ca="1">SUM(INDIRECT(CONCATENATE("InterveningNaturalFlow!",W$1,$A119)):INDIRECT(CONCATENATE("InterveningNaturalFlow!",W$1,$B119)))</f>
        <v>-222047</v>
      </c>
      <c r="X119" s="48"/>
      <c r="Y119" s="49">
        <f ca="1">SUM(INDIRECT(CONCATENATE("InterveningNaturalFlow!",Y$1,$A119)):INDIRECT(CONCATENATE("InterveningNaturalFlow!",Y$1,$B119)))</f>
        <v>13630</v>
      </c>
      <c r="Z119" s="49">
        <f ca="1">SUM(INDIRECT(CONCATENATE("InterveningNaturalFlow!",Z$1,$A119)):INDIRECT(CONCATENATE("InterveningNaturalFlow!",Z$1,$B119)))</f>
        <v>41973</v>
      </c>
      <c r="AA119" s="49">
        <f ca="1">SUM(INDIRECT(CONCATENATE("InterveningNaturalFlow!",AA$1,$A119)):INDIRECT(CONCATENATE("InterveningNaturalFlow!",AA$1,$B119)))</f>
        <v>303882</v>
      </c>
      <c r="AB119" s="49">
        <f ca="1">SUM(INDIRECT(CONCATENATE("InterveningNaturalFlow!",AB$1,$A119)):INDIRECT(CONCATENATE("InterveningNaturalFlow!",AB$1,$B119)))</f>
        <v>87217</v>
      </c>
      <c r="AC119" s="49">
        <f ca="1">SUM(INDIRECT(CONCATENATE("InterveningNaturalFlow!",AC$1,$A119)):INDIRECT(CONCATENATE("InterveningNaturalFlow!",AC$1,$B119)))</f>
        <v>86462</v>
      </c>
      <c r="AD119" s="49">
        <f ca="1">SUM(INDIRECT(CONCATENATE("InterveningNaturalFlow!",AD$1,$A119)):INDIRECT(CONCATENATE("InterveningNaturalFlow!",AD$1,$B119)))</f>
        <v>69349</v>
      </c>
      <c r="AE119" s="49">
        <f ca="1">SUM(INDIRECT(CONCATENATE("InterveningNaturalFlow!",AE$1,$A119)):INDIRECT(CONCATENATE("InterveningNaturalFlow!",AE$1,$B119)))</f>
        <v>46012</v>
      </c>
      <c r="AF119" s="49">
        <f ca="1">SUM(INDIRECT(CONCATENATE("InterveningNaturalFlow!",AF$1,$A119)):INDIRECT(CONCATENATE("InterveningNaturalFlow!",AF$1,$B119)))</f>
        <v>176429</v>
      </c>
      <c r="AG119" s="49">
        <f ca="1">SUM(INDIRECT(CONCATENATE("InterveningNaturalFlow!",AG$1,$A119)):INDIRECT(CONCATENATE("InterveningNaturalFlow!",AG$1,$B119)))</f>
        <v>-231476</v>
      </c>
    </row>
    <row r="120" spans="1:33" s="2" customFormat="1" x14ac:dyDescent="0.2">
      <c r="A120" s="43">
        <f t="shared" si="7"/>
        <v>1362</v>
      </c>
      <c r="B120" s="43">
        <f t="shared" si="7"/>
        <v>1373</v>
      </c>
    </row>
    <row r="121" spans="1:33" s="2" customFormat="1" x14ac:dyDescent="0.2">
      <c r="A121" s="43">
        <f t="shared" si="7"/>
        <v>1374</v>
      </c>
      <c r="B121" s="43">
        <f t="shared" si="7"/>
        <v>1385</v>
      </c>
      <c r="C121" s="3" t="s">
        <v>128</v>
      </c>
      <c r="D121" s="7">
        <f ca="1">AVERAGE(D7:D119)</f>
        <v>2118356.2654867256</v>
      </c>
      <c r="E121" s="7">
        <f t="shared" ref="E121:AG121" ca="1" si="8">AVERAGE(E7:E119)</f>
        <v>1442006.2123893804</v>
      </c>
      <c r="F121" s="7">
        <f t="shared" ca="1" si="8"/>
        <v>151666.66371681416</v>
      </c>
      <c r="G121" s="7">
        <f t="shared" ca="1" si="8"/>
        <v>932284.23008849553</v>
      </c>
      <c r="H121" s="7">
        <f t="shared" ca="1" si="8"/>
        <v>208071.42477876105</v>
      </c>
      <c r="I121" s="7">
        <f t="shared" ca="1" si="8"/>
        <v>1025957.7610619469</v>
      </c>
      <c r="J121" s="7">
        <f t="shared" ca="1" si="8"/>
        <v>801909.61946902657</v>
      </c>
      <c r="K121" s="7">
        <f t="shared" ca="1" si="8"/>
        <v>56667.300884955752</v>
      </c>
      <c r="L121" s="7">
        <f t="shared" ca="1" si="8"/>
        <v>1323175.6637168142</v>
      </c>
      <c r="M121" s="7">
        <f t="shared" ca="1" si="8"/>
        <v>87551.495575221241</v>
      </c>
      <c r="N121" s="7">
        <f t="shared" ca="1" si="8"/>
        <v>567169.92920353985</v>
      </c>
      <c r="O121" s="7">
        <f t="shared" ca="1" si="8"/>
        <v>1230244.3451327435</v>
      </c>
      <c r="P121" s="7">
        <f t="shared" ca="1" si="8"/>
        <v>464845.76991150441</v>
      </c>
      <c r="Q121" s="7">
        <f t="shared" ca="1" si="8"/>
        <v>784569.38938053092</v>
      </c>
      <c r="R121" s="7">
        <f t="shared" ca="1" si="8"/>
        <v>566053.15929203539</v>
      </c>
      <c r="S121" s="7">
        <f t="shared" ca="1" si="8"/>
        <v>339090.69026548672</v>
      </c>
      <c r="T121" s="7">
        <f t="shared" ca="1" si="8"/>
        <v>180842.07964601769</v>
      </c>
      <c r="U121" s="7">
        <f t="shared" ca="1" si="8"/>
        <v>1165111.0619469027</v>
      </c>
      <c r="V121" s="7">
        <f t="shared" ca="1" si="8"/>
        <v>919981.1327433628</v>
      </c>
      <c r="W121" s="7">
        <f t="shared" ca="1" si="8"/>
        <v>393381.14159292035</v>
      </c>
      <c r="X121" s="7"/>
      <c r="Y121" s="7">
        <f t="shared" ca="1" si="8"/>
        <v>20850.16814159292</v>
      </c>
      <c r="Z121" s="7">
        <f t="shared" ca="1" si="8"/>
        <v>170250.49557522123</v>
      </c>
      <c r="AA121" s="7">
        <f t="shared" ca="1" si="8"/>
        <v>177263.33628318584</v>
      </c>
      <c r="AB121" s="7">
        <f t="shared" ca="1" si="8"/>
        <v>169294.86725663717</v>
      </c>
      <c r="AC121" s="7">
        <f t="shared" ca="1" si="8"/>
        <v>303580.82300884958</v>
      </c>
      <c r="AD121" s="7">
        <f t="shared" ca="1" si="8"/>
        <v>184291.14159292035</v>
      </c>
      <c r="AE121" s="7">
        <f t="shared" ca="1" si="8"/>
        <v>93525.16814159292</v>
      </c>
      <c r="AF121" s="7">
        <f t="shared" ca="1" si="8"/>
        <v>73227.964601769912</v>
      </c>
      <c r="AG121" s="7">
        <f t="shared" ca="1" si="8"/>
        <v>79755.876106194686</v>
      </c>
    </row>
    <row r="122" spans="1:33" s="2" customFormat="1" x14ac:dyDescent="0.2">
      <c r="A122" s="43">
        <f t="shared" si="7"/>
        <v>1386</v>
      </c>
      <c r="B122" s="43">
        <f t="shared" si="7"/>
        <v>1397</v>
      </c>
      <c r="C122" s="3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</row>
    <row r="123" spans="1:33" s="2" customFormat="1" x14ac:dyDescent="0.2">
      <c r="A123" s="43">
        <f t="shared" ref="A123:B133" si="9">A122+12</f>
        <v>1398</v>
      </c>
      <c r="B123" s="43">
        <f t="shared" si="9"/>
        <v>1409</v>
      </c>
      <c r="C123" s="50" t="s">
        <v>125</v>
      </c>
      <c r="D123" s="51">
        <v>-5403.734513274394</v>
      </c>
      <c r="E123" s="51">
        <v>-5905.1001106195617</v>
      </c>
      <c r="F123" s="51">
        <v>-566.4434260429698</v>
      </c>
      <c r="G123" s="51">
        <v>-4756.984197218786</v>
      </c>
      <c r="H123" s="51">
        <v>-911.548435524659</v>
      </c>
      <c r="I123" s="51">
        <v>-3976.7389380531386</v>
      </c>
      <c r="J123" s="51">
        <v>-4943.2823166877497</v>
      </c>
      <c r="K123" s="51">
        <v>-439.05625790139311</v>
      </c>
      <c r="L123" s="51">
        <v>2001.583359671291</v>
      </c>
      <c r="M123" s="51">
        <v>298.62950379267568</v>
      </c>
      <c r="N123" s="51">
        <v>-1505.4457964601461</v>
      </c>
      <c r="O123" s="51">
        <v>-3187.1905815422069</v>
      </c>
      <c r="P123" s="51">
        <v>-2052.3283027813304</v>
      </c>
      <c r="Q123" s="51">
        <v>-1467.9677623262396</v>
      </c>
      <c r="R123" s="51">
        <v>-2091.3139222502941</v>
      </c>
      <c r="S123" s="51">
        <v>-1457.2829487990239</v>
      </c>
      <c r="T123" s="51">
        <v>-730.0989254108863</v>
      </c>
      <c r="U123" s="51">
        <v>-4237.8755530973431</v>
      </c>
      <c r="V123" s="51">
        <v>-5873.5011852086755</v>
      </c>
      <c r="W123" s="51">
        <v>-5494.7155499368091</v>
      </c>
      <c r="X123" s="51"/>
      <c r="Y123" s="51">
        <v>-64.465786978507822</v>
      </c>
      <c r="Z123" s="51">
        <v>-1145.3347819216433</v>
      </c>
      <c r="AA123" s="51">
        <v>1130.5237831858394</v>
      </c>
      <c r="AB123" s="51">
        <v>-732.83810050570173</v>
      </c>
      <c r="AC123" s="51">
        <v>-1938.5609197218437</v>
      </c>
      <c r="AD123" s="51">
        <v>-1026.2691213653598</v>
      </c>
      <c r="AE123" s="51">
        <v>-424.22471554993535</v>
      </c>
      <c r="AF123" s="51">
        <v>829.65210176991241</v>
      </c>
      <c r="AG123" s="51">
        <v>-2902.1685366624588</v>
      </c>
    </row>
    <row r="124" spans="1:33" s="2" customFormat="1" x14ac:dyDescent="0.2">
      <c r="A124" s="43">
        <f t="shared" si="9"/>
        <v>1410</v>
      </c>
      <c r="B124" s="43">
        <f t="shared" si="9"/>
        <v>1421</v>
      </c>
      <c r="C124" s="50" t="s">
        <v>126</v>
      </c>
      <c r="D124" s="53">
        <v>-2.5509092126355815E-3</v>
      </c>
      <c r="E124" s="53">
        <v>-4.0950587174204394E-3</v>
      </c>
      <c r="F124" s="53">
        <v>-3.7347918927036596E-3</v>
      </c>
      <c r="G124" s="53">
        <v>-5.1025041974240379E-3</v>
      </c>
      <c r="H124" s="53">
        <v>-4.3809400377485454E-3</v>
      </c>
      <c r="I124" s="53">
        <v>-3.8761234516486347E-3</v>
      </c>
      <c r="J124" s="53">
        <v>-6.1643883508479122E-3</v>
      </c>
      <c r="K124" s="53">
        <v>-7.7479648941238951E-3</v>
      </c>
      <c r="L124" s="53">
        <v>1.51271173930816E-3</v>
      </c>
      <c r="M124" s="53">
        <v>3.4109012282503323E-3</v>
      </c>
      <c r="N124" s="53">
        <v>-2.6543117308320623E-3</v>
      </c>
      <c r="O124" s="53">
        <v>-2.5906972010493645E-3</v>
      </c>
      <c r="P124" s="53">
        <v>-4.4150736343627371E-3</v>
      </c>
      <c r="Q124" s="53">
        <v>-1.8710489883951458E-3</v>
      </c>
      <c r="R124" s="53">
        <v>-3.6945539264649765E-3</v>
      </c>
      <c r="S124" s="53">
        <v>-4.2976200486603243E-3</v>
      </c>
      <c r="T124" s="53">
        <v>-4.0372181454669739E-3</v>
      </c>
      <c r="U124" s="53">
        <v>-3.637314665964844E-3</v>
      </c>
      <c r="V124" s="53">
        <v>-6.3843713486754113E-3</v>
      </c>
      <c r="W124" s="53">
        <v>-1.3967918054452301E-2</v>
      </c>
      <c r="X124" s="53"/>
      <c r="Y124" s="53">
        <v>-3.0918593337340224E-3</v>
      </c>
      <c r="Z124" s="53">
        <v>-6.7273506491239768E-3</v>
      </c>
      <c r="AA124" s="53">
        <v>6.3776515036351273E-3</v>
      </c>
      <c r="AB124" s="53">
        <v>-4.3287673890005131E-3</v>
      </c>
      <c r="AC124" s="53">
        <v>-6.3856501227856988E-3</v>
      </c>
      <c r="AD124" s="53">
        <v>-5.5687382068112627E-3</v>
      </c>
      <c r="AE124" s="53">
        <v>-4.535941757492252E-3</v>
      </c>
      <c r="AF124" s="53">
        <v>1.1329716813539016E-2</v>
      </c>
      <c r="AG124" s="53">
        <v>-3.6388146909680119E-2</v>
      </c>
    </row>
    <row r="125" spans="1:33" s="2" customFormat="1" x14ac:dyDescent="0.2">
      <c r="A125" s="43">
        <f t="shared" si="9"/>
        <v>1422</v>
      </c>
      <c r="B125" s="43">
        <f t="shared" si="9"/>
        <v>1433</v>
      </c>
      <c r="C125" s="3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</row>
    <row r="126" spans="1:33" s="2" customFormat="1" x14ac:dyDescent="0.2">
      <c r="A126" s="43">
        <f t="shared" si="9"/>
        <v>1434</v>
      </c>
      <c r="B126" s="43">
        <f t="shared" si="9"/>
        <v>1445</v>
      </c>
      <c r="C126" s="3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</row>
    <row r="127" spans="1:33" s="2" customFormat="1" x14ac:dyDescent="0.2">
      <c r="A127" s="43">
        <f t="shared" si="9"/>
        <v>1446</v>
      </c>
      <c r="B127" s="43">
        <f t="shared" si="9"/>
        <v>1457</v>
      </c>
      <c r="C127" s="3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</row>
    <row r="128" spans="1:33" s="2" customFormat="1" x14ac:dyDescent="0.2">
      <c r="A128" s="43">
        <f t="shared" si="9"/>
        <v>1458</v>
      </c>
      <c r="B128" s="43">
        <f t="shared" si="9"/>
        <v>1469</v>
      </c>
      <c r="C128" s="3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</row>
    <row r="129" spans="1:23" s="2" customFormat="1" x14ac:dyDescent="0.2">
      <c r="A129" s="43">
        <f t="shared" si="9"/>
        <v>1470</v>
      </c>
      <c r="B129" s="43">
        <f t="shared" si="9"/>
        <v>1481</v>
      </c>
      <c r="C129" s="3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</row>
    <row r="130" spans="1:23" s="2" customFormat="1" x14ac:dyDescent="0.2">
      <c r="A130" s="43">
        <f t="shared" si="9"/>
        <v>1482</v>
      </c>
      <c r="B130" s="43">
        <f t="shared" si="9"/>
        <v>1493</v>
      </c>
      <c r="C130" s="3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</row>
    <row r="131" spans="1:23" s="2" customFormat="1" x14ac:dyDescent="0.2">
      <c r="A131" s="43">
        <f t="shared" si="9"/>
        <v>1494</v>
      </c>
      <c r="B131" s="43">
        <f t="shared" si="9"/>
        <v>1505</v>
      </c>
      <c r="C131" s="3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</row>
    <row r="132" spans="1:23" s="2" customFormat="1" x14ac:dyDescent="0.2">
      <c r="A132" s="43">
        <f t="shared" si="9"/>
        <v>1506</v>
      </c>
      <c r="B132" s="43">
        <f t="shared" si="9"/>
        <v>1517</v>
      </c>
      <c r="C132" s="3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</row>
    <row r="133" spans="1:23" s="2" customFormat="1" x14ac:dyDescent="0.2">
      <c r="A133" s="43">
        <f t="shared" si="9"/>
        <v>1518</v>
      </c>
      <c r="B133" s="43">
        <f t="shared" si="9"/>
        <v>1529</v>
      </c>
      <c r="C133" s="3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</row>
    <row r="134" spans="1:23" s="2" customFormat="1" x14ac:dyDescent="0.2">
      <c r="C134" s="3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</row>
    <row r="135" spans="1:23" s="2" customFormat="1" x14ac:dyDescent="0.2">
      <c r="C135" s="3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</row>
    <row r="136" spans="1:23" s="2" customFormat="1" x14ac:dyDescent="0.2">
      <c r="C136" s="3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</row>
    <row r="137" spans="1:23" s="2" customFormat="1" x14ac:dyDescent="0.2">
      <c r="C137" s="3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</row>
    <row r="138" spans="1:23" s="2" customFormat="1" x14ac:dyDescent="0.2">
      <c r="C138" s="3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</row>
    <row r="139" spans="1:23" s="2" customFormat="1" x14ac:dyDescent="0.2">
      <c r="C139" s="3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</row>
    <row r="140" spans="1:23" s="2" customFormat="1" x14ac:dyDescent="0.2">
      <c r="C140" s="3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</row>
    <row r="141" spans="1:23" s="2" customFormat="1" x14ac:dyDescent="0.2">
      <c r="C141" s="3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</row>
    <row r="142" spans="1:23" s="2" customFormat="1" x14ac:dyDescent="0.2">
      <c r="C142" s="3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</row>
    <row r="143" spans="1:23" s="2" customFormat="1" x14ac:dyDescent="0.2">
      <c r="C143" s="3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</row>
    <row r="144" spans="1:23" s="2" customFormat="1" x14ac:dyDescent="0.2">
      <c r="C144" s="3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</row>
    <row r="145" spans="3:23" s="2" customFormat="1" x14ac:dyDescent="0.2">
      <c r="C145" s="3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</row>
    <row r="146" spans="3:23" s="2" customFormat="1" x14ac:dyDescent="0.2">
      <c r="C146" s="3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</row>
    <row r="147" spans="3:23" s="2" customFormat="1" x14ac:dyDescent="0.2">
      <c r="C147" s="3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</row>
    <row r="148" spans="3:23" s="2" customFormat="1" x14ac:dyDescent="0.2">
      <c r="C148" s="3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</row>
    <row r="149" spans="3:23" s="2" customFormat="1" x14ac:dyDescent="0.2">
      <c r="C149" s="3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</row>
    <row r="150" spans="3:23" s="2" customFormat="1" x14ac:dyDescent="0.2">
      <c r="C150" s="3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</row>
    <row r="151" spans="3:23" s="2" customFormat="1" x14ac:dyDescent="0.2">
      <c r="C151" s="3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</row>
    <row r="152" spans="3:23" s="2" customFormat="1" x14ac:dyDescent="0.2">
      <c r="C152" s="3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</row>
    <row r="153" spans="3:23" s="2" customFormat="1" x14ac:dyDescent="0.2">
      <c r="C153" s="3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</row>
    <row r="154" spans="3:23" s="2" customFormat="1" x14ac:dyDescent="0.2">
      <c r="C154" s="3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</row>
    <row r="155" spans="3:23" s="2" customFormat="1" x14ac:dyDescent="0.2">
      <c r="C155" s="3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</row>
    <row r="156" spans="3:23" s="2" customFormat="1" x14ac:dyDescent="0.2">
      <c r="C156" s="3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</row>
    <row r="157" spans="3:23" s="2" customFormat="1" x14ac:dyDescent="0.2">
      <c r="C157" s="3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</row>
    <row r="158" spans="3:23" s="2" customFormat="1" x14ac:dyDescent="0.2">
      <c r="C158" s="3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</row>
    <row r="159" spans="3:23" s="2" customFormat="1" x14ac:dyDescent="0.2">
      <c r="C159" s="3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</row>
    <row r="160" spans="3:23" s="2" customFormat="1" x14ac:dyDescent="0.2">
      <c r="C160" s="3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</row>
    <row r="161" spans="3:23" s="2" customFormat="1" x14ac:dyDescent="0.2">
      <c r="C161" s="3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</row>
    <row r="162" spans="3:23" s="2" customFormat="1" x14ac:dyDescent="0.2">
      <c r="C162" s="3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</row>
    <row r="163" spans="3:23" s="2" customFormat="1" x14ac:dyDescent="0.2">
      <c r="C163" s="3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</row>
    <row r="164" spans="3:23" s="2" customFormat="1" x14ac:dyDescent="0.2">
      <c r="C164" s="3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</row>
    <row r="165" spans="3:23" s="2" customFormat="1" x14ac:dyDescent="0.2">
      <c r="C165" s="3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</row>
    <row r="166" spans="3:23" s="2" customFormat="1" x14ac:dyDescent="0.2">
      <c r="C166" s="3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</row>
    <row r="167" spans="3:23" s="2" customFormat="1" x14ac:dyDescent="0.2">
      <c r="C167" s="3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</row>
    <row r="168" spans="3:23" s="2" customFormat="1" x14ac:dyDescent="0.2">
      <c r="C168" s="3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</row>
    <row r="169" spans="3:23" s="2" customFormat="1" x14ac:dyDescent="0.2">
      <c r="C169" s="3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</row>
    <row r="170" spans="3:23" s="2" customFormat="1" x14ac:dyDescent="0.2">
      <c r="C170" s="3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</row>
    <row r="171" spans="3:23" s="2" customFormat="1" x14ac:dyDescent="0.2">
      <c r="C171" s="3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</row>
    <row r="172" spans="3:23" s="2" customFormat="1" x14ac:dyDescent="0.2">
      <c r="C172" s="3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</row>
    <row r="173" spans="3:23" s="2" customFormat="1" x14ac:dyDescent="0.2">
      <c r="C173" s="3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</row>
    <row r="174" spans="3:23" s="2" customFormat="1" x14ac:dyDescent="0.2">
      <c r="C174" s="3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</row>
    <row r="175" spans="3:23" s="2" customFormat="1" x14ac:dyDescent="0.2">
      <c r="C175" s="3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</row>
    <row r="176" spans="3:23" s="2" customFormat="1" x14ac:dyDescent="0.2">
      <c r="C176" s="3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</row>
    <row r="177" spans="3:23" s="2" customFormat="1" x14ac:dyDescent="0.2">
      <c r="C177" s="3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</row>
    <row r="178" spans="3:23" s="2" customFormat="1" x14ac:dyDescent="0.2">
      <c r="C178" s="3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</row>
    <row r="179" spans="3:23" s="2" customFormat="1" x14ac:dyDescent="0.2">
      <c r="C179" s="3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</row>
    <row r="180" spans="3:23" s="2" customFormat="1" x14ac:dyDescent="0.2">
      <c r="C180" s="3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</row>
    <row r="181" spans="3:23" s="2" customFormat="1" x14ac:dyDescent="0.2">
      <c r="C181" s="3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</row>
    <row r="182" spans="3:23" s="2" customFormat="1" x14ac:dyDescent="0.2">
      <c r="C182" s="3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</row>
    <row r="183" spans="3:23" s="2" customFormat="1" x14ac:dyDescent="0.2">
      <c r="C183" s="3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</row>
    <row r="184" spans="3:23" s="2" customFormat="1" x14ac:dyDescent="0.2">
      <c r="C184" s="3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</row>
    <row r="185" spans="3:23" s="2" customFormat="1" x14ac:dyDescent="0.2">
      <c r="C185" s="3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</row>
    <row r="186" spans="3:23" s="2" customFormat="1" x14ac:dyDescent="0.2">
      <c r="C186" s="3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</row>
    <row r="187" spans="3:23" s="2" customFormat="1" x14ac:dyDescent="0.2">
      <c r="C187" s="3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</row>
    <row r="188" spans="3:23" s="2" customFormat="1" x14ac:dyDescent="0.2">
      <c r="C188" s="3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</row>
    <row r="189" spans="3:23" s="2" customFormat="1" x14ac:dyDescent="0.2">
      <c r="C189" s="3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</row>
    <row r="190" spans="3:23" s="2" customFormat="1" x14ac:dyDescent="0.2">
      <c r="C190" s="3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</row>
    <row r="191" spans="3:23" s="2" customFormat="1" x14ac:dyDescent="0.2">
      <c r="C191" s="3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</row>
    <row r="192" spans="3:23" s="2" customFormat="1" x14ac:dyDescent="0.2">
      <c r="C192" s="3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</row>
    <row r="193" spans="3:23" s="2" customFormat="1" x14ac:dyDescent="0.2">
      <c r="C193" s="3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</row>
    <row r="194" spans="3:23" s="2" customFormat="1" x14ac:dyDescent="0.2">
      <c r="C194" s="3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</row>
    <row r="195" spans="3:23" s="2" customFormat="1" x14ac:dyDescent="0.2">
      <c r="C195" s="3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</row>
    <row r="196" spans="3:23" s="2" customFormat="1" x14ac:dyDescent="0.2">
      <c r="C196" s="3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</row>
    <row r="197" spans="3:23" s="2" customFormat="1" x14ac:dyDescent="0.2">
      <c r="C197" s="3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</row>
    <row r="198" spans="3:23" s="2" customFormat="1" x14ac:dyDescent="0.2">
      <c r="C198" s="3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</row>
    <row r="199" spans="3:23" s="2" customFormat="1" x14ac:dyDescent="0.2">
      <c r="C199" s="3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</row>
    <row r="200" spans="3:23" s="2" customFormat="1" x14ac:dyDescent="0.2">
      <c r="C200" s="3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</row>
    <row r="201" spans="3:23" s="2" customFormat="1" x14ac:dyDescent="0.2">
      <c r="C201" s="3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</row>
    <row r="202" spans="3:23" s="2" customFormat="1" x14ac:dyDescent="0.2">
      <c r="C202" s="3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</row>
    <row r="203" spans="3:23" s="2" customFormat="1" x14ac:dyDescent="0.2">
      <c r="C203" s="3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</row>
    <row r="204" spans="3:23" s="2" customFormat="1" x14ac:dyDescent="0.2">
      <c r="C204" s="3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</row>
    <row r="205" spans="3:23" s="2" customFormat="1" x14ac:dyDescent="0.2">
      <c r="C205" s="3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</row>
    <row r="206" spans="3:23" s="2" customFormat="1" x14ac:dyDescent="0.2">
      <c r="C206" s="3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</row>
    <row r="207" spans="3:23" s="2" customFormat="1" x14ac:dyDescent="0.2">
      <c r="C207" s="3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</row>
    <row r="208" spans="3:23" s="2" customFormat="1" x14ac:dyDescent="0.2">
      <c r="C208" s="3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</row>
    <row r="209" spans="3:23" s="2" customFormat="1" x14ac:dyDescent="0.2">
      <c r="C209" s="3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</row>
    <row r="210" spans="3:23" s="2" customFormat="1" x14ac:dyDescent="0.2">
      <c r="C210" s="3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</row>
    <row r="211" spans="3:23" s="2" customFormat="1" x14ac:dyDescent="0.2">
      <c r="C211" s="3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</row>
    <row r="212" spans="3:23" s="2" customFormat="1" x14ac:dyDescent="0.2">
      <c r="C212" s="3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</row>
    <row r="213" spans="3:23" s="2" customFormat="1" x14ac:dyDescent="0.2">
      <c r="C213" s="3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</row>
    <row r="214" spans="3:23" s="2" customFormat="1" x14ac:dyDescent="0.2">
      <c r="C214" s="3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</row>
    <row r="215" spans="3:23" s="2" customFormat="1" x14ac:dyDescent="0.2">
      <c r="C215" s="3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</row>
    <row r="216" spans="3:23" s="2" customFormat="1" x14ac:dyDescent="0.2">
      <c r="C216" s="3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</row>
    <row r="217" spans="3:23" s="2" customFormat="1" x14ac:dyDescent="0.2">
      <c r="C217" s="3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</row>
    <row r="218" spans="3:23" s="2" customFormat="1" x14ac:dyDescent="0.2">
      <c r="C218" s="3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</row>
    <row r="219" spans="3:23" s="2" customFormat="1" x14ac:dyDescent="0.2">
      <c r="C219" s="3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</row>
    <row r="220" spans="3:23" s="2" customFormat="1" x14ac:dyDescent="0.2">
      <c r="C220" s="3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</row>
    <row r="221" spans="3:23" s="2" customFormat="1" x14ac:dyDescent="0.2">
      <c r="C221" s="3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</row>
    <row r="222" spans="3:23" s="2" customFormat="1" x14ac:dyDescent="0.2">
      <c r="C222" s="3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</row>
    <row r="223" spans="3:23" s="2" customFormat="1" x14ac:dyDescent="0.2">
      <c r="C223" s="3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</row>
    <row r="224" spans="3:23" s="2" customFormat="1" x14ac:dyDescent="0.2">
      <c r="C224" s="3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</row>
    <row r="225" spans="3:23" s="2" customFormat="1" x14ac:dyDescent="0.2">
      <c r="C225" s="3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</row>
    <row r="226" spans="3:23" s="2" customFormat="1" x14ac:dyDescent="0.2">
      <c r="C226" s="3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</row>
    <row r="227" spans="3:23" s="2" customFormat="1" x14ac:dyDescent="0.2">
      <c r="C227" s="3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</row>
    <row r="228" spans="3:23" s="2" customFormat="1" x14ac:dyDescent="0.2">
      <c r="C228" s="3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</row>
    <row r="229" spans="3:23" s="2" customFormat="1" x14ac:dyDescent="0.2">
      <c r="C229" s="3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</row>
    <row r="230" spans="3:23" s="2" customFormat="1" x14ac:dyDescent="0.2">
      <c r="C230" s="3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</row>
    <row r="231" spans="3:23" s="2" customFormat="1" x14ac:dyDescent="0.2">
      <c r="C231" s="3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</row>
    <row r="232" spans="3:23" s="2" customFormat="1" x14ac:dyDescent="0.2">
      <c r="C232" s="3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</row>
    <row r="233" spans="3:23" s="2" customFormat="1" x14ac:dyDescent="0.2">
      <c r="C233" s="3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</row>
    <row r="234" spans="3:23" s="2" customFormat="1" x14ac:dyDescent="0.2">
      <c r="C234" s="3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</row>
    <row r="235" spans="3:23" s="2" customFormat="1" x14ac:dyDescent="0.2">
      <c r="C235" s="3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</row>
    <row r="236" spans="3:23" s="2" customFormat="1" x14ac:dyDescent="0.2">
      <c r="C236" s="3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</row>
    <row r="237" spans="3:23" s="2" customFormat="1" x14ac:dyDescent="0.2">
      <c r="C237" s="3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</row>
    <row r="238" spans="3:23" s="2" customFormat="1" x14ac:dyDescent="0.2">
      <c r="C238" s="3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</row>
    <row r="239" spans="3:23" s="2" customFormat="1" x14ac:dyDescent="0.2">
      <c r="C239" s="3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</row>
    <row r="240" spans="3:23" s="2" customFormat="1" x14ac:dyDescent="0.2">
      <c r="C240" s="3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</row>
    <row r="241" spans="3:23" s="2" customFormat="1" x14ac:dyDescent="0.2">
      <c r="C241" s="3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</row>
    <row r="242" spans="3:23" s="2" customFormat="1" x14ac:dyDescent="0.2">
      <c r="C242" s="3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</row>
    <row r="243" spans="3:23" s="2" customFormat="1" x14ac:dyDescent="0.2">
      <c r="C243" s="3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</row>
    <row r="244" spans="3:23" s="2" customFormat="1" x14ac:dyDescent="0.2">
      <c r="C244" s="3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</row>
    <row r="245" spans="3:23" s="2" customFormat="1" x14ac:dyDescent="0.2">
      <c r="C245" s="3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</row>
    <row r="246" spans="3:23" s="2" customFormat="1" x14ac:dyDescent="0.2">
      <c r="C246" s="3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</row>
    <row r="247" spans="3:23" s="2" customFormat="1" x14ac:dyDescent="0.2">
      <c r="C247" s="3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</row>
    <row r="248" spans="3:23" s="2" customFormat="1" x14ac:dyDescent="0.2">
      <c r="C248" s="3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</row>
    <row r="249" spans="3:23" s="2" customFormat="1" x14ac:dyDescent="0.2">
      <c r="C249" s="3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</row>
    <row r="250" spans="3:23" s="2" customFormat="1" x14ac:dyDescent="0.2">
      <c r="C250" s="3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</row>
    <row r="251" spans="3:23" s="2" customFormat="1" x14ac:dyDescent="0.2">
      <c r="C251" s="3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</row>
    <row r="252" spans="3:23" s="2" customFormat="1" x14ac:dyDescent="0.2">
      <c r="C252" s="3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</row>
    <row r="253" spans="3:23" s="2" customFormat="1" x14ac:dyDescent="0.2">
      <c r="C253" s="3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</row>
    <row r="254" spans="3:23" s="2" customFormat="1" x14ac:dyDescent="0.2">
      <c r="C254" s="3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</row>
    <row r="255" spans="3:23" s="2" customFormat="1" x14ac:dyDescent="0.2">
      <c r="C255" s="3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</row>
    <row r="256" spans="3:23" s="2" customFormat="1" x14ac:dyDescent="0.2">
      <c r="C256" s="3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</row>
    <row r="257" spans="3:23" s="2" customFormat="1" x14ac:dyDescent="0.2">
      <c r="C257" s="3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</row>
    <row r="258" spans="3:23" s="2" customFormat="1" x14ac:dyDescent="0.2">
      <c r="C258" s="3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</row>
    <row r="259" spans="3:23" s="2" customFormat="1" x14ac:dyDescent="0.2">
      <c r="C259" s="3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</row>
    <row r="260" spans="3:23" s="2" customFormat="1" x14ac:dyDescent="0.2">
      <c r="C260" s="3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</row>
    <row r="261" spans="3:23" s="2" customFormat="1" x14ac:dyDescent="0.2">
      <c r="C261" s="3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</row>
    <row r="262" spans="3:23" s="2" customFormat="1" x14ac:dyDescent="0.2">
      <c r="C262" s="3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</row>
    <row r="263" spans="3:23" s="2" customFormat="1" x14ac:dyDescent="0.2">
      <c r="C263" s="3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</row>
    <row r="264" spans="3:23" s="2" customFormat="1" x14ac:dyDescent="0.2">
      <c r="C264" s="3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</row>
    <row r="265" spans="3:23" s="2" customFormat="1" x14ac:dyDescent="0.2">
      <c r="C265" s="3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</row>
    <row r="266" spans="3:23" s="2" customFormat="1" x14ac:dyDescent="0.2">
      <c r="C266" s="3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</row>
    <row r="267" spans="3:23" s="2" customFormat="1" x14ac:dyDescent="0.2">
      <c r="C267" s="3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</row>
    <row r="268" spans="3:23" s="2" customFormat="1" x14ac:dyDescent="0.2">
      <c r="C268" s="3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</row>
    <row r="269" spans="3:23" s="2" customFormat="1" x14ac:dyDescent="0.2">
      <c r="C269" s="3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</row>
    <row r="270" spans="3:23" s="2" customFormat="1" x14ac:dyDescent="0.2">
      <c r="C270" s="3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</row>
    <row r="271" spans="3:23" s="2" customFormat="1" x14ac:dyDescent="0.2">
      <c r="C271" s="3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</row>
    <row r="272" spans="3:23" s="2" customFormat="1" x14ac:dyDescent="0.2">
      <c r="C272" s="3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</row>
    <row r="273" spans="3:23" s="2" customFormat="1" x14ac:dyDescent="0.2">
      <c r="C273" s="3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</row>
    <row r="274" spans="3:23" s="2" customFormat="1" x14ac:dyDescent="0.2">
      <c r="C274" s="3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</row>
    <row r="275" spans="3:23" s="2" customFormat="1" x14ac:dyDescent="0.2">
      <c r="C275" s="3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</row>
    <row r="276" spans="3:23" s="2" customFormat="1" x14ac:dyDescent="0.2">
      <c r="C276" s="3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</row>
    <row r="277" spans="3:23" s="2" customFormat="1" x14ac:dyDescent="0.2">
      <c r="C277" s="3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</row>
    <row r="278" spans="3:23" s="2" customFormat="1" x14ac:dyDescent="0.2">
      <c r="C278" s="3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</row>
    <row r="279" spans="3:23" s="2" customFormat="1" x14ac:dyDescent="0.2">
      <c r="C279" s="3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</row>
    <row r="280" spans="3:23" s="2" customFormat="1" x14ac:dyDescent="0.2">
      <c r="C280" s="3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</row>
    <row r="281" spans="3:23" s="2" customFormat="1" x14ac:dyDescent="0.2">
      <c r="C281" s="3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</row>
    <row r="282" spans="3:23" s="2" customFormat="1" x14ac:dyDescent="0.2">
      <c r="C282" s="3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</row>
    <row r="283" spans="3:23" s="2" customFormat="1" x14ac:dyDescent="0.2">
      <c r="C283" s="3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</row>
    <row r="284" spans="3:23" s="2" customFormat="1" x14ac:dyDescent="0.2">
      <c r="C284" s="3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</row>
    <row r="285" spans="3:23" s="2" customFormat="1" x14ac:dyDescent="0.2">
      <c r="C285" s="3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</row>
    <row r="286" spans="3:23" s="2" customFormat="1" x14ac:dyDescent="0.2">
      <c r="C286" s="3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</row>
    <row r="287" spans="3:23" s="2" customFormat="1" x14ac:dyDescent="0.2">
      <c r="C287" s="3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</row>
    <row r="288" spans="3:23" s="2" customFormat="1" x14ac:dyDescent="0.2">
      <c r="C288" s="3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</row>
    <row r="289" spans="3:23" s="2" customFormat="1" x14ac:dyDescent="0.2">
      <c r="C289" s="3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</row>
    <row r="290" spans="3:23" s="2" customFormat="1" x14ac:dyDescent="0.2">
      <c r="C290" s="3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</row>
    <row r="291" spans="3:23" s="2" customFormat="1" x14ac:dyDescent="0.2">
      <c r="C291" s="3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</row>
    <row r="292" spans="3:23" s="2" customFormat="1" x14ac:dyDescent="0.2">
      <c r="C292" s="3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</row>
    <row r="293" spans="3:23" s="2" customFormat="1" x14ac:dyDescent="0.2">
      <c r="C293" s="3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</row>
    <row r="294" spans="3:23" s="2" customFormat="1" x14ac:dyDescent="0.2">
      <c r="C294" s="3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</row>
    <row r="295" spans="3:23" s="2" customFormat="1" x14ac:dyDescent="0.2">
      <c r="C295" s="3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</row>
    <row r="296" spans="3:23" s="2" customFormat="1" x14ac:dyDescent="0.2">
      <c r="C296" s="3"/>
      <c r="D296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</row>
    <row r="297" spans="3:23" s="2" customFormat="1" x14ac:dyDescent="0.2">
      <c r="C297" s="3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</row>
    <row r="298" spans="3:23" s="2" customFormat="1" x14ac:dyDescent="0.2">
      <c r="C298" s="3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</row>
    <row r="299" spans="3:23" s="2" customFormat="1" x14ac:dyDescent="0.2">
      <c r="C299" s="3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</row>
    <row r="300" spans="3:23" s="2" customFormat="1" x14ac:dyDescent="0.2">
      <c r="C300" s="3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</row>
    <row r="301" spans="3:23" s="2" customFormat="1" x14ac:dyDescent="0.2">
      <c r="C301" s="3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</row>
    <row r="302" spans="3:23" s="2" customFormat="1" x14ac:dyDescent="0.2">
      <c r="C302" s="3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</row>
    <row r="303" spans="3:23" s="2" customFormat="1" x14ac:dyDescent="0.2">
      <c r="C303" s="3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</row>
    <row r="304" spans="3:23" s="2" customFormat="1" x14ac:dyDescent="0.2">
      <c r="C304" s="3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</row>
    <row r="305" spans="3:23" s="2" customFormat="1" x14ac:dyDescent="0.2">
      <c r="C305" s="3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</row>
    <row r="306" spans="3:23" s="2" customFormat="1" x14ac:dyDescent="0.2">
      <c r="C306" s="3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</row>
    <row r="307" spans="3:23" s="2" customFormat="1" x14ac:dyDescent="0.2">
      <c r="C307" s="3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</row>
    <row r="308" spans="3:23" s="2" customFormat="1" x14ac:dyDescent="0.2">
      <c r="C308" s="3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</row>
    <row r="309" spans="3:23" s="2" customFormat="1" x14ac:dyDescent="0.2">
      <c r="C309" s="3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</row>
    <row r="310" spans="3:23" s="2" customFormat="1" x14ac:dyDescent="0.2">
      <c r="C310" s="3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</row>
    <row r="311" spans="3:23" s="2" customFormat="1" x14ac:dyDescent="0.2">
      <c r="C311" s="3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</row>
    <row r="312" spans="3:23" s="2" customFormat="1" x14ac:dyDescent="0.2">
      <c r="C312" s="3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</row>
    <row r="313" spans="3:23" s="2" customFormat="1" x14ac:dyDescent="0.2">
      <c r="C313" s="3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</row>
    <row r="314" spans="3:23" s="2" customFormat="1" x14ac:dyDescent="0.2">
      <c r="C314" s="3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</row>
    <row r="315" spans="3:23" s="2" customFormat="1" x14ac:dyDescent="0.2">
      <c r="C315" s="3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</row>
    <row r="316" spans="3:23" s="2" customFormat="1" x14ac:dyDescent="0.2">
      <c r="C316" s="3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</row>
    <row r="317" spans="3:23" s="2" customFormat="1" x14ac:dyDescent="0.2">
      <c r="C317" s="3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</row>
    <row r="318" spans="3:23" s="2" customFormat="1" x14ac:dyDescent="0.2">
      <c r="C318" s="3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</row>
    <row r="319" spans="3:23" s="2" customFormat="1" x14ac:dyDescent="0.2">
      <c r="C319" s="3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</row>
    <row r="320" spans="3:23" s="2" customFormat="1" x14ac:dyDescent="0.2">
      <c r="C320" s="3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</row>
    <row r="321" spans="3:23" s="2" customFormat="1" x14ac:dyDescent="0.2">
      <c r="C321" s="3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</row>
    <row r="322" spans="3:23" s="2" customFormat="1" x14ac:dyDescent="0.2">
      <c r="C322" s="3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</row>
    <row r="323" spans="3:23" s="2" customFormat="1" x14ac:dyDescent="0.2">
      <c r="C323" s="3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</row>
    <row r="324" spans="3:23" s="2" customFormat="1" x14ac:dyDescent="0.2">
      <c r="C324" s="3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</row>
    <row r="325" spans="3:23" s="2" customFormat="1" x14ac:dyDescent="0.2">
      <c r="C325" s="3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</row>
    <row r="326" spans="3:23" s="2" customFormat="1" x14ac:dyDescent="0.2">
      <c r="C326" s="3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</row>
    <row r="327" spans="3:23" s="2" customFormat="1" x14ac:dyDescent="0.2">
      <c r="C327" s="3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</row>
    <row r="328" spans="3:23" s="2" customFormat="1" x14ac:dyDescent="0.2">
      <c r="C328" s="3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</row>
    <row r="329" spans="3:23" s="2" customFormat="1" x14ac:dyDescent="0.2">
      <c r="C329" s="3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</row>
    <row r="330" spans="3:23" s="2" customFormat="1" x14ac:dyDescent="0.2">
      <c r="C330" s="3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</row>
    <row r="331" spans="3:23" s="2" customFormat="1" x14ac:dyDescent="0.2">
      <c r="C331" s="3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</row>
    <row r="332" spans="3:23" s="2" customFormat="1" x14ac:dyDescent="0.2">
      <c r="C332" s="3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</row>
    <row r="333" spans="3:23" s="2" customFormat="1" x14ac:dyDescent="0.2">
      <c r="C333" s="3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</row>
    <row r="334" spans="3:23" s="2" customFormat="1" x14ac:dyDescent="0.2">
      <c r="C334" s="3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</row>
    <row r="335" spans="3:23" s="2" customFormat="1" x14ac:dyDescent="0.2">
      <c r="C335" s="3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</row>
    <row r="336" spans="3:23" s="2" customFormat="1" x14ac:dyDescent="0.2">
      <c r="C336" s="3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</row>
    <row r="337" spans="3:23" s="2" customFormat="1" x14ac:dyDescent="0.2">
      <c r="C337" s="3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</row>
    <row r="338" spans="3:23" s="2" customFormat="1" x14ac:dyDescent="0.2">
      <c r="C338" s="3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</row>
    <row r="339" spans="3:23" s="2" customFormat="1" x14ac:dyDescent="0.2">
      <c r="C339" s="3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</row>
    <row r="340" spans="3:23" s="2" customFormat="1" x14ac:dyDescent="0.2">
      <c r="C340" s="3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</row>
    <row r="341" spans="3:23" s="2" customFormat="1" x14ac:dyDescent="0.2">
      <c r="C341" s="3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</row>
    <row r="342" spans="3:23" s="2" customFormat="1" x14ac:dyDescent="0.2">
      <c r="C342" s="3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</row>
    <row r="343" spans="3:23" s="2" customFormat="1" x14ac:dyDescent="0.2">
      <c r="C343" s="3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</row>
    <row r="344" spans="3:23" s="2" customFormat="1" x14ac:dyDescent="0.2">
      <c r="C344" s="3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</row>
    <row r="345" spans="3:23" s="2" customFormat="1" x14ac:dyDescent="0.2">
      <c r="C345" s="3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</row>
    <row r="346" spans="3:23" s="2" customFormat="1" x14ac:dyDescent="0.2">
      <c r="C346" s="3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</row>
    <row r="347" spans="3:23" s="2" customFormat="1" x14ac:dyDescent="0.2">
      <c r="C347" s="3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</row>
    <row r="348" spans="3:23" s="2" customFormat="1" x14ac:dyDescent="0.2">
      <c r="C348" s="3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</row>
    <row r="349" spans="3:23" s="2" customFormat="1" x14ac:dyDescent="0.2">
      <c r="C349" s="3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</row>
    <row r="350" spans="3:23" s="2" customFormat="1" x14ac:dyDescent="0.2">
      <c r="C350" s="3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</row>
    <row r="351" spans="3:23" s="2" customFormat="1" x14ac:dyDescent="0.2">
      <c r="C351" s="3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</row>
    <row r="352" spans="3:23" s="2" customFormat="1" x14ac:dyDescent="0.2">
      <c r="C352" s="3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</row>
    <row r="353" spans="3:23" s="2" customFormat="1" x14ac:dyDescent="0.2">
      <c r="C353" s="3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</row>
    <row r="354" spans="3:23" s="2" customFormat="1" x14ac:dyDescent="0.2">
      <c r="C354" s="3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</row>
    <row r="355" spans="3:23" s="2" customFormat="1" x14ac:dyDescent="0.2">
      <c r="C355" s="3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</row>
    <row r="356" spans="3:23" s="2" customFormat="1" x14ac:dyDescent="0.2">
      <c r="C356" s="3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</row>
    <row r="357" spans="3:23" s="2" customFormat="1" x14ac:dyDescent="0.2">
      <c r="C357" s="3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</row>
    <row r="358" spans="3:23" s="2" customFormat="1" x14ac:dyDescent="0.2">
      <c r="C358" s="3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</row>
    <row r="359" spans="3:23" s="2" customFormat="1" x14ac:dyDescent="0.2">
      <c r="C359" s="3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</row>
    <row r="360" spans="3:23" s="2" customFormat="1" x14ac:dyDescent="0.2">
      <c r="C360" s="3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</row>
    <row r="361" spans="3:23" s="2" customFormat="1" x14ac:dyDescent="0.2">
      <c r="C361" s="3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</row>
    <row r="362" spans="3:23" s="2" customFormat="1" x14ac:dyDescent="0.2">
      <c r="C362" s="3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</row>
    <row r="363" spans="3:23" s="2" customFormat="1" x14ac:dyDescent="0.2">
      <c r="C363" s="3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</row>
    <row r="364" spans="3:23" s="2" customFormat="1" x14ac:dyDescent="0.2">
      <c r="C364" s="3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</row>
    <row r="365" spans="3:23" s="2" customFormat="1" x14ac:dyDescent="0.2">
      <c r="C365" s="3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</row>
    <row r="366" spans="3:23" s="2" customFormat="1" x14ac:dyDescent="0.2">
      <c r="C366" s="3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</row>
    <row r="367" spans="3:23" s="2" customFormat="1" x14ac:dyDescent="0.2">
      <c r="C367" s="3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</row>
    <row r="368" spans="3:23" s="2" customFormat="1" x14ac:dyDescent="0.2">
      <c r="C368" s="3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</row>
    <row r="369" spans="3:23" s="2" customFormat="1" x14ac:dyDescent="0.2">
      <c r="C369" s="3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</row>
    <row r="370" spans="3:23" s="2" customFormat="1" x14ac:dyDescent="0.2">
      <c r="C370" s="3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</row>
    <row r="371" spans="3:23" s="2" customFormat="1" x14ac:dyDescent="0.2">
      <c r="C371" s="3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</row>
    <row r="372" spans="3:23" s="2" customFormat="1" x14ac:dyDescent="0.2">
      <c r="C372" s="3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</row>
    <row r="373" spans="3:23" s="2" customFormat="1" x14ac:dyDescent="0.2">
      <c r="C373" s="3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</row>
    <row r="374" spans="3:23" s="2" customFormat="1" x14ac:dyDescent="0.2">
      <c r="C374" s="3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</row>
    <row r="375" spans="3:23" s="2" customFormat="1" x14ac:dyDescent="0.2">
      <c r="C375" s="3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</row>
    <row r="376" spans="3:23" s="2" customFormat="1" x14ac:dyDescent="0.2">
      <c r="C376" s="3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</row>
    <row r="377" spans="3:23" s="2" customFormat="1" x14ac:dyDescent="0.2">
      <c r="C377" s="3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</row>
    <row r="378" spans="3:23" s="2" customFormat="1" x14ac:dyDescent="0.2">
      <c r="C378" s="3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</row>
    <row r="379" spans="3:23" s="2" customFormat="1" x14ac:dyDescent="0.2">
      <c r="C379" s="3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</row>
    <row r="380" spans="3:23" s="2" customFormat="1" x14ac:dyDescent="0.2">
      <c r="C380" s="3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</row>
    <row r="381" spans="3:23" s="2" customFormat="1" x14ac:dyDescent="0.2">
      <c r="C381" s="3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</row>
    <row r="382" spans="3:23" s="2" customFormat="1" x14ac:dyDescent="0.2">
      <c r="C382" s="3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</row>
    <row r="383" spans="3:23" s="2" customFormat="1" x14ac:dyDescent="0.2">
      <c r="C383" s="3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</row>
    <row r="384" spans="3:23" s="2" customFormat="1" x14ac:dyDescent="0.2">
      <c r="C384" s="3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</row>
    <row r="385" spans="3:23" s="2" customFormat="1" x14ac:dyDescent="0.2">
      <c r="C385" s="3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</row>
    <row r="386" spans="3:23" s="2" customFormat="1" x14ac:dyDescent="0.2">
      <c r="C386" s="3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</row>
    <row r="387" spans="3:23" s="2" customFormat="1" x14ac:dyDescent="0.2">
      <c r="C387" s="3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</row>
    <row r="388" spans="3:23" s="2" customFormat="1" x14ac:dyDescent="0.2">
      <c r="C388" s="3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</row>
    <row r="389" spans="3:23" s="2" customFormat="1" x14ac:dyDescent="0.2">
      <c r="C389" s="3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</row>
    <row r="390" spans="3:23" s="2" customFormat="1" x14ac:dyDescent="0.2">
      <c r="C390" s="3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</row>
    <row r="391" spans="3:23" s="2" customFormat="1" x14ac:dyDescent="0.2">
      <c r="C391" s="3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</row>
    <row r="392" spans="3:23" s="2" customFormat="1" x14ac:dyDescent="0.2">
      <c r="C392" s="3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</row>
    <row r="393" spans="3:23" s="2" customFormat="1" x14ac:dyDescent="0.2">
      <c r="C393" s="3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</row>
    <row r="394" spans="3:23" s="2" customFormat="1" x14ac:dyDescent="0.2">
      <c r="C394" s="3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</row>
    <row r="395" spans="3:23" s="2" customFormat="1" x14ac:dyDescent="0.2">
      <c r="C395" s="3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</row>
    <row r="396" spans="3:23" s="2" customFormat="1" x14ac:dyDescent="0.2">
      <c r="C396" s="3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</row>
    <row r="397" spans="3:23" s="2" customFormat="1" x14ac:dyDescent="0.2">
      <c r="C397" s="3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</row>
    <row r="398" spans="3:23" s="2" customFormat="1" x14ac:dyDescent="0.2">
      <c r="C398" s="3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</row>
    <row r="399" spans="3:23" s="2" customFormat="1" x14ac:dyDescent="0.2">
      <c r="C399" s="3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</row>
    <row r="400" spans="3:23" s="2" customFormat="1" x14ac:dyDescent="0.2">
      <c r="C400" s="3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</row>
    <row r="401" spans="3:23" s="2" customFormat="1" x14ac:dyDescent="0.2">
      <c r="C401" s="3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</row>
    <row r="402" spans="3:23" s="2" customFormat="1" x14ac:dyDescent="0.2">
      <c r="C402" s="3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</row>
    <row r="403" spans="3:23" s="2" customFormat="1" x14ac:dyDescent="0.2">
      <c r="C403" s="3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</row>
    <row r="404" spans="3:23" s="2" customFormat="1" x14ac:dyDescent="0.2">
      <c r="C404" s="3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</row>
    <row r="405" spans="3:23" s="2" customFormat="1" x14ac:dyDescent="0.2">
      <c r="C405" s="3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</row>
    <row r="406" spans="3:23" s="2" customFormat="1" x14ac:dyDescent="0.2">
      <c r="C406" s="3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</row>
    <row r="407" spans="3:23" s="2" customFormat="1" x14ac:dyDescent="0.2">
      <c r="C407" s="3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</row>
    <row r="408" spans="3:23" s="2" customFormat="1" x14ac:dyDescent="0.2">
      <c r="C408" s="3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</row>
    <row r="409" spans="3:23" s="2" customFormat="1" x14ac:dyDescent="0.2">
      <c r="C409" s="3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</row>
    <row r="410" spans="3:23" s="2" customFormat="1" x14ac:dyDescent="0.2">
      <c r="C410" s="3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</row>
    <row r="411" spans="3:23" s="2" customFormat="1" x14ac:dyDescent="0.2">
      <c r="C411" s="3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</row>
    <row r="412" spans="3:23" s="2" customFormat="1" x14ac:dyDescent="0.2">
      <c r="C412" s="3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</row>
    <row r="413" spans="3:23" s="2" customFormat="1" x14ac:dyDescent="0.2">
      <c r="C413" s="3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</row>
    <row r="414" spans="3:23" s="2" customFormat="1" x14ac:dyDescent="0.2">
      <c r="C414" s="3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</row>
    <row r="415" spans="3:23" s="2" customFormat="1" x14ac:dyDescent="0.2">
      <c r="C415" s="3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</row>
    <row r="416" spans="3:23" s="2" customFormat="1" x14ac:dyDescent="0.2">
      <c r="C416" s="3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</row>
    <row r="417" spans="3:23" s="2" customFormat="1" x14ac:dyDescent="0.2">
      <c r="C417" s="3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</row>
    <row r="418" spans="3:23" s="2" customFormat="1" x14ac:dyDescent="0.2">
      <c r="C418" s="3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</row>
    <row r="419" spans="3:23" s="2" customFormat="1" x14ac:dyDescent="0.2">
      <c r="C419" s="3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</row>
    <row r="420" spans="3:23" s="2" customFormat="1" x14ac:dyDescent="0.2">
      <c r="C420" s="3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</row>
    <row r="421" spans="3:23" s="2" customFormat="1" x14ac:dyDescent="0.2">
      <c r="C421" s="3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</row>
    <row r="422" spans="3:23" s="2" customFormat="1" x14ac:dyDescent="0.2">
      <c r="C422" s="3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</row>
    <row r="423" spans="3:23" s="2" customFormat="1" x14ac:dyDescent="0.2">
      <c r="C423" s="3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</row>
    <row r="424" spans="3:23" s="2" customFormat="1" x14ac:dyDescent="0.2">
      <c r="C424" s="3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</row>
    <row r="425" spans="3:23" s="2" customFormat="1" x14ac:dyDescent="0.2">
      <c r="C425" s="3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</row>
    <row r="426" spans="3:23" s="2" customFormat="1" x14ac:dyDescent="0.2">
      <c r="C426" s="3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</row>
    <row r="427" spans="3:23" s="2" customFormat="1" x14ac:dyDescent="0.2">
      <c r="C427" s="3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</row>
    <row r="428" spans="3:23" s="2" customFormat="1" x14ac:dyDescent="0.2">
      <c r="C428" s="3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</row>
    <row r="429" spans="3:23" s="2" customFormat="1" x14ac:dyDescent="0.2">
      <c r="C429" s="3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</row>
    <row r="430" spans="3:23" s="2" customFormat="1" x14ac:dyDescent="0.2">
      <c r="C430" s="3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</row>
    <row r="431" spans="3:23" s="2" customFormat="1" x14ac:dyDescent="0.2">
      <c r="C431" s="3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</row>
    <row r="432" spans="3:23" s="2" customFormat="1" x14ac:dyDescent="0.2">
      <c r="C432" s="3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</row>
    <row r="433" spans="3:23" s="2" customFormat="1" x14ac:dyDescent="0.2">
      <c r="C433" s="3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</row>
    <row r="434" spans="3:23" s="2" customFormat="1" x14ac:dyDescent="0.2">
      <c r="C434" s="3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</row>
    <row r="435" spans="3:23" s="2" customFormat="1" x14ac:dyDescent="0.2">
      <c r="C435" s="3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</row>
    <row r="436" spans="3:23" s="2" customFormat="1" x14ac:dyDescent="0.2">
      <c r="C436" s="3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</row>
    <row r="437" spans="3:23" s="2" customFormat="1" x14ac:dyDescent="0.2">
      <c r="C437" s="3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</row>
    <row r="438" spans="3:23" s="2" customFormat="1" x14ac:dyDescent="0.2">
      <c r="C438" s="3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</row>
    <row r="439" spans="3:23" s="2" customFormat="1" x14ac:dyDescent="0.2">
      <c r="C439" s="3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</row>
    <row r="440" spans="3:23" s="2" customFormat="1" x14ac:dyDescent="0.2">
      <c r="C440" s="3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</row>
    <row r="441" spans="3:23" s="2" customFormat="1" x14ac:dyDescent="0.2">
      <c r="C441" s="3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</row>
    <row r="442" spans="3:23" s="2" customFormat="1" x14ac:dyDescent="0.2">
      <c r="C442" s="3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</row>
    <row r="443" spans="3:23" s="2" customFormat="1" x14ac:dyDescent="0.2">
      <c r="C443" s="3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</row>
    <row r="444" spans="3:23" s="2" customFormat="1" x14ac:dyDescent="0.2">
      <c r="C444" s="3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</row>
    <row r="445" spans="3:23" s="2" customFormat="1" x14ac:dyDescent="0.2">
      <c r="C445" s="3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</row>
    <row r="446" spans="3:23" s="2" customFormat="1" x14ac:dyDescent="0.2">
      <c r="C446" s="3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</row>
    <row r="447" spans="3:23" s="2" customFormat="1" x14ac:dyDescent="0.2">
      <c r="C447" s="3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</row>
    <row r="448" spans="3:23" s="2" customFormat="1" x14ac:dyDescent="0.2">
      <c r="C448" s="3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</row>
    <row r="449" spans="3:23" s="2" customFormat="1" x14ac:dyDescent="0.2">
      <c r="C449" s="3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</row>
    <row r="450" spans="3:23" s="2" customFormat="1" x14ac:dyDescent="0.2">
      <c r="C450" s="3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</row>
    <row r="451" spans="3:23" s="2" customFormat="1" x14ac:dyDescent="0.2">
      <c r="C451" s="3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</row>
    <row r="452" spans="3:23" s="2" customFormat="1" x14ac:dyDescent="0.2">
      <c r="C452" s="3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</row>
    <row r="453" spans="3:23" s="2" customFormat="1" x14ac:dyDescent="0.2">
      <c r="C453" s="3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</row>
    <row r="454" spans="3:23" s="2" customFormat="1" x14ac:dyDescent="0.2">
      <c r="C454" s="3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</row>
    <row r="455" spans="3:23" s="2" customFormat="1" x14ac:dyDescent="0.2">
      <c r="C455" s="3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</row>
    <row r="456" spans="3:23" s="2" customFormat="1" x14ac:dyDescent="0.2">
      <c r="C456" s="3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</row>
    <row r="457" spans="3:23" s="2" customFormat="1" x14ac:dyDescent="0.2">
      <c r="C457" s="3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</row>
    <row r="458" spans="3:23" s="2" customFormat="1" x14ac:dyDescent="0.2">
      <c r="C458" s="3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</row>
    <row r="459" spans="3:23" s="2" customFormat="1" x14ac:dyDescent="0.2">
      <c r="C459" s="3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</row>
    <row r="460" spans="3:23" s="2" customFormat="1" x14ac:dyDescent="0.2">
      <c r="C460" s="3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</row>
    <row r="461" spans="3:23" s="2" customFormat="1" x14ac:dyDescent="0.2">
      <c r="C461" s="3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</row>
    <row r="462" spans="3:23" s="2" customFormat="1" x14ac:dyDescent="0.2">
      <c r="C462" s="3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</row>
    <row r="463" spans="3:23" s="2" customFormat="1" x14ac:dyDescent="0.2">
      <c r="C463" s="3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</row>
    <row r="464" spans="3:23" s="2" customFormat="1" x14ac:dyDescent="0.2">
      <c r="C464" s="3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</row>
    <row r="465" spans="3:23" s="2" customFormat="1" x14ac:dyDescent="0.2">
      <c r="C465" s="3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</row>
    <row r="466" spans="3:23" s="2" customFormat="1" x14ac:dyDescent="0.2">
      <c r="C466" s="3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</row>
    <row r="467" spans="3:23" s="2" customFormat="1" x14ac:dyDescent="0.2">
      <c r="C467" s="3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</row>
    <row r="468" spans="3:23" s="2" customFormat="1" x14ac:dyDescent="0.2">
      <c r="C468" s="3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</row>
    <row r="469" spans="3:23" s="2" customFormat="1" x14ac:dyDescent="0.2">
      <c r="C469" s="3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</row>
    <row r="470" spans="3:23" s="2" customFormat="1" x14ac:dyDescent="0.2">
      <c r="C470" s="3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</row>
    <row r="471" spans="3:23" s="2" customFormat="1" x14ac:dyDescent="0.2">
      <c r="C471" s="3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</row>
    <row r="472" spans="3:23" s="2" customFormat="1" x14ac:dyDescent="0.2">
      <c r="C472" s="3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</row>
    <row r="473" spans="3:23" s="2" customFormat="1" x14ac:dyDescent="0.2">
      <c r="C473" s="3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</row>
    <row r="474" spans="3:23" s="2" customFormat="1" x14ac:dyDescent="0.2">
      <c r="C474" s="3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</row>
    <row r="475" spans="3:23" s="2" customFormat="1" x14ac:dyDescent="0.2">
      <c r="C475" s="3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</row>
    <row r="476" spans="3:23" s="2" customFormat="1" x14ac:dyDescent="0.2">
      <c r="C476" s="3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</row>
    <row r="477" spans="3:23" s="2" customFormat="1" x14ac:dyDescent="0.2">
      <c r="C477" s="3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</row>
    <row r="478" spans="3:23" s="2" customFormat="1" x14ac:dyDescent="0.2">
      <c r="C478" s="3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</row>
    <row r="479" spans="3:23" s="2" customFormat="1" x14ac:dyDescent="0.2">
      <c r="C479" s="3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</row>
    <row r="480" spans="3:23" s="2" customFormat="1" x14ac:dyDescent="0.2">
      <c r="C480" s="3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</row>
    <row r="481" spans="3:23" s="2" customFormat="1" x14ac:dyDescent="0.2">
      <c r="C481" s="3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</row>
    <row r="482" spans="3:23" s="2" customFormat="1" x14ac:dyDescent="0.2">
      <c r="C482" s="3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</row>
    <row r="483" spans="3:23" s="2" customFormat="1" x14ac:dyDescent="0.2">
      <c r="C483" s="3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</row>
    <row r="484" spans="3:23" s="2" customFormat="1" x14ac:dyDescent="0.2">
      <c r="C484" s="3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</row>
    <row r="485" spans="3:23" s="2" customFormat="1" x14ac:dyDescent="0.2">
      <c r="C485" s="3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</row>
    <row r="486" spans="3:23" s="2" customFormat="1" x14ac:dyDescent="0.2">
      <c r="C486" s="3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</row>
    <row r="487" spans="3:23" s="2" customFormat="1" x14ac:dyDescent="0.2">
      <c r="C487" s="3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</row>
    <row r="488" spans="3:23" s="2" customFormat="1" x14ac:dyDescent="0.2">
      <c r="C488" s="3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</row>
    <row r="489" spans="3:23" s="2" customFormat="1" x14ac:dyDescent="0.2">
      <c r="C489" s="3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</row>
    <row r="490" spans="3:23" s="2" customFormat="1" x14ac:dyDescent="0.2">
      <c r="C490" s="3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</row>
    <row r="491" spans="3:23" s="2" customFormat="1" x14ac:dyDescent="0.2">
      <c r="C491" s="3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</row>
    <row r="492" spans="3:23" s="2" customFormat="1" x14ac:dyDescent="0.2">
      <c r="C492" s="3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</row>
    <row r="493" spans="3:23" s="2" customFormat="1" x14ac:dyDescent="0.2">
      <c r="C493" s="3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</row>
    <row r="494" spans="3:23" s="2" customFormat="1" x14ac:dyDescent="0.2">
      <c r="C494" s="3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</row>
    <row r="495" spans="3:23" s="2" customFormat="1" x14ac:dyDescent="0.2">
      <c r="C495" s="3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</row>
    <row r="496" spans="3:23" s="2" customFormat="1" x14ac:dyDescent="0.2">
      <c r="C496" s="3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</row>
    <row r="497" spans="3:23" s="2" customFormat="1" x14ac:dyDescent="0.2">
      <c r="C497" s="3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</row>
    <row r="498" spans="3:23" s="2" customFormat="1" x14ac:dyDescent="0.2">
      <c r="C498" s="3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</row>
    <row r="499" spans="3:23" s="2" customFormat="1" x14ac:dyDescent="0.2">
      <c r="C499" s="3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</row>
    <row r="500" spans="3:23" s="2" customFormat="1" x14ac:dyDescent="0.2">
      <c r="C500" s="3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</row>
    <row r="501" spans="3:23" s="2" customFormat="1" x14ac:dyDescent="0.2">
      <c r="C501" s="3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</row>
    <row r="502" spans="3:23" s="2" customFormat="1" x14ac:dyDescent="0.2">
      <c r="C502" s="3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</row>
    <row r="503" spans="3:23" s="2" customFormat="1" x14ac:dyDescent="0.2">
      <c r="C503" s="3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</row>
    <row r="504" spans="3:23" s="2" customFormat="1" x14ac:dyDescent="0.2">
      <c r="C504" s="3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</row>
    <row r="505" spans="3:23" s="2" customFormat="1" x14ac:dyDescent="0.2">
      <c r="C505" s="3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</row>
    <row r="506" spans="3:23" s="2" customFormat="1" x14ac:dyDescent="0.2">
      <c r="C506" s="3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</row>
    <row r="507" spans="3:23" s="2" customFormat="1" x14ac:dyDescent="0.2">
      <c r="C507" s="3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</row>
    <row r="508" spans="3:23" s="2" customFormat="1" x14ac:dyDescent="0.2">
      <c r="C508" s="3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</row>
    <row r="509" spans="3:23" s="2" customFormat="1" x14ac:dyDescent="0.2">
      <c r="C509" s="3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</row>
    <row r="510" spans="3:23" s="2" customFormat="1" x14ac:dyDescent="0.2">
      <c r="C510" s="3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</row>
    <row r="511" spans="3:23" s="2" customFormat="1" x14ac:dyDescent="0.2">
      <c r="C511" s="3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</row>
    <row r="512" spans="3:23" s="2" customFormat="1" x14ac:dyDescent="0.2">
      <c r="C512" s="3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</row>
    <row r="513" spans="3:23" s="2" customFormat="1" x14ac:dyDescent="0.2">
      <c r="C513" s="3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</row>
    <row r="514" spans="3:23" s="2" customFormat="1" x14ac:dyDescent="0.2">
      <c r="C514" s="3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</row>
    <row r="515" spans="3:23" s="2" customFormat="1" x14ac:dyDescent="0.2">
      <c r="C515" s="3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</row>
    <row r="516" spans="3:23" s="2" customFormat="1" x14ac:dyDescent="0.2">
      <c r="C516" s="3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</row>
    <row r="517" spans="3:23" s="2" customFormat="1" x14ac:dyDescent="0.2">
      <c r="C517" s="3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</row>
    <row r="518" spans="3:23" s="2" customFormat="1" x14ac:dyDescent="0.2">
      <c r="C518" s="3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</row>
    <row r="519" spans="3:23" s="2" customFormat="1" x14ac:dyDescent="0.2">
      <c r="C519" s="3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</row>
    <row r="520" spans="3:23" s="2" customFormat="1" x14ac:dyDescent="0.2">
      <c r="C520" s="3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</row>
    <row r="521" spans="3:23" s="2" customFormat="1" x14ac:dyDescent="0.2">
      <c r="C521" s="3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</row>
    <row r="522" spans="3:23" s="2" customFormat="1" x14ac:dyDescent="0.2">
      <c r="C522" s="3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</row>
    <row r="523" spans="3:23" s="2" customFormat="1" x14ac:dyDescent="0.2">
      <c r="C523" s="3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</row>
    <row r="524" spans="3:23" s="2" customFormat="1" x14ac:dyDescent="0.2">
      <c r="C524" s="3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</row>
    <row r="525" spans="3:23" s="2" customFormat="1" x14ac:dyDescent="0.2">
      <c r="C525" s="3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</row>
    <row r="526" spans="3:23" s="2" customFormat="1" x14ac:dyDescent="0.2">
      <c r="C526" s="3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</row>
    <row r="527" spans="3:23" s="2" customFormat="1" x14ac:dyDescent="0.2">
      <c r="C527" s="3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</row>
    <row r="528" spans="3:23" s="2" customFormat="1" x14ac:dyDescent="0.2">
      <c r="C528" s="3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</row>
    <row r="529" spans="3:23" s="2" customFormat="1" x14ac:dyDescent="0.2">
      <c r="C529" s="3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</row>
    <row r="530" spans="3:23" s="2" customFormat="1" x14ac:dyDescent="0.2">
      <c r="C530" s="3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</row>
    <row r="531" spans="3:23" s="2" customFormat="1" x14ac:dyDescent="0.2">
      <c r="C531" s="3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</row>
    <row r="532" spans="3:23" s="2" customFormat="1" x14ac:dyDescent="0.2">
      <c r="C532" s="3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</row>
    <row r="533" spans="3:23" s="2" customFormat="1" x14ac:dyDescent="0.2">
      <c r="C533" s="3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</row>
    <row r="534" spans="3:23" s="2" customFormat="1" x14ac:dyDescent="0.2">
      <c r="C534" s="3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</row>
    <row r="535" spans="3:23" s="2" customFormat="1" x14ac:dyDescent="0.2">
      <c r="C535" s="3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</row>
    <row r="536" spans="3:23" s="2" customFormat="1" x14ac:dyDescent="0.2">
      <c r="C536" s="3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</row>
    <row r="537" spans="3:23" s="2" customFormat="1" x14ac:dyDescent="0.2">
      <c r="C537" s="3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</row>
    <row r="538" spans="3:23" s="2" customFormat="1" x14ac:dyDescent="0.2">
      <c r="C538" s="3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</row>
    <row r="539" spans="3:23" s="2" customFormat="1" x14ac:dyDescent="0.2">
      <c r="C539" s="3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</row>
    <row r="540" spans="3:23" s="2" customFormat="1" x14ac:dyDescent="0.2">
      <c r="C540" s="3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</row>
    <row r="541" spans="3:23" s="2" customFormat="1" x14ac:dyDescent="0.2">
      <c r="C541" s="3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</row>
    <row r="542" spans="3:23" s="2" customFormat="1" x14ac:dyDescent="0.2">
      <c r="C542" s="3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</row>
    <row r="543" spans="3:23" s="2" customFormat="1" x14ac:dyDescent="0.2">
      <c r="C543" s="3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</row>
    <row r="544" spans="3:23" s="2" customFormat="1" x14ac:dyDescent="0.2">
      <c r="C544" s="3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</row>
    <row r="545" spans="3:23" s="2" customFormat="1" x14ac:dyDescent="0.2">
      <c r="C545" s="3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</row>
    <row r="546" spans="3:23" s="2" customFormat="1" x14ac:dyDescent="0.2">
      <c r="C546" s="3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</row>
    <row r="547" spans="3:23" s="2" customFormat="1" x14ac:dyDescent="0.2">
      <c r="C547" s="3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</row>
    <row r="548" spans="3:23" s="2" customFormat="1" x14ac:dyDescent="0.2">
      <c r="C548" s="3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</row>
    <row r="549" spans="3:23" s="2" customFormat="1" x14ac:dyDescent="0.2">
      <c r="C549" s="3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</row>
    <row r="550" spans="3:23" s="2" customFormat="1" x14ac:dyDescent="0.2">
      <c r="C550" s="3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</row>
    <row r="551" spans="3:23" s="2" customFormat="1" x14ac:dyDescent="0.2">
      <c r="C551" s="3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</row>
    <row r="552" spans="3:23" s="2" customFormat="1" x14ac:dyDescent="0.2">
      <c r="C552" s="3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</row>
    <row r="553" spans="3:23" s="2" customFormat="1" x14ac:dyDescent="0.2">
      <c r="C553" s="3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</row>
    <row r="554" spans="3:23" s="2" customFormat="1" x14ac:dyDescent="0.2">
      <c r="C554" s="3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</row>
    <row r="555" spans="3:23" s="2" customFormat="1" x14ac:dyDescent="0.2">
      <c r="C555" s="3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</row>
    <row r="556" spans="3:23" s="2" customFormat="1" x14ac:dyDescent="0.2">
      <c r="C556" s="3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</row>
    <row r="557" spans="3:23" s="2" customFormat="1" x14ac:dyDescent="0.2">
      <c r="C557" s="3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</row>
    <row r="558" spans="3:23" s="2" customFormat="1" x14ac:dyDescent="0.2">
      <c r="C558" s="3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</row>
    <row r="559" spans="3:23" s="2" customFormat="1" x14ac:dyDescent="0.2">
      <c r="C559" s="3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</row>
    <row r="560" spans="3:23" s="2" customFormat="1" x14ac:dyDescent="0.2">
      <c r="C560" s="3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</row>
    <row r="561" spans="3:23" s="2" customFormat="1" x14ac:dyDescent="0.2">
      <c r="C561" s="3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</row>
    <row r="562" spans="3:23" s="2" customFormat="1" x14ac:dyDescent="0.2">
      <c r="C562" s="3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</row>
    <row r="563" spans="3:23" s="2" customFormat="1" x14ac:dyDescent="0.2">
      <c r="C563" s="3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</row>
    <row r="564" spans="3:23" s="2" customFormat="1" x14ac:dyDescent="0.2">
      <c r="C564" s="3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</row>
    <row r="565" spans="3:23" s="2" customFormat="1" x14ac:dyDescent="0.2">
      <c r="C565" s="3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</row>
    <row r="566" spans="3:23" s="2" customFormat="1" x14ac:dyDescent="0.2">
      <c r="C566" s="3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</row>
    <row r="567" spans="3:23" s="2" customFormat="1" x14ac:dyDescent="0.2">
      <c r="C567" s="3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</row>
    <row r="568" spans="3:23" s="2" customFormat="1" x14ac:dyDescent="0.2">
      <c r="C568" s="3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</row>
    <row r="569" spans="3:23" s="2" customFormat="1" x14ac:dyDescent="0.2">
      <c r="C569" s="3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</row>
    <row r="570" spans="3:23" s="2" customFormat="1" x14ac:dyDescent="0.2">
      <c r="C570" s="3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</row>
    <row r="571" spans="3:23" s="2" customFormat="1" x14ac:dyDescent="0.2">
      <c r="C571" s="3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</row>
    <row r="572" spans="3:23" s="2" customFormat="1" x14ac:dyDescent="0.2">
      <c r="C572" s="3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</row>
    <row r="573" spans="3:23" s="2" customFormat="1" x14ac:dyDescent="0.2">
      <c r="C573" s="3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</row>
    <row r="574" spans="3:23" s="2" customFormat="1" x14ac:dyDescent="0.2">
      <c r="C574" s="3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</row>
    <row r="575" spans="3:23" s="2" customFormat="1" x14ac:dyDescent="0.2">
      <c r="C575" s="3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</row>
    <row r="576" spans="3:23" s="2" customFormat="1" x14ac:dyDescent="0.2">
      <c r="C576" s="3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</row>
    <row r="577" spans="3:23" s="2" customFormat="1" x14ac:dyDescent="0.2">
      <c r="C577" s="3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</row>
    <row r="578" spans="3:23" s="2" customFormat="1" x14ac:dyDescent="0.2">
      <c r="C578" s="3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</row>
    <row r="579" spans="3:23" s="2" customFormat="1" x14ac:dyDescent="0.2">
      <c r="C579" s="3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</row>
    <row r="580" spans="3:23" s="2" customFormat="1" x14ac:dyDescent="0.2">
      <c r="C580" s="3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</row>
    <row r="581" spans="3:23" s="2" customFormat="1" x14ac:dyDescent="0.2">
      <c r="C581" s="3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</row>
    <row r="582" spans="3:23" s="2" customFormat="1" x14ac:dyDescent="0.2">
      <c r="C582" s="3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</row>
    <row r="583" spans="3:23" s="2" customFormat="1" x14ac:dyDescent="0.2">
      <c r="C583" s="3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</row>
    <row r="584" spans="3:23" s="2" customFormat="1" x14ac:dyDescent="0.2">
      <c r="C584" s="3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</row>
    <row r="585" spans="3:23" s="2" customFormat="1" x14ac:dyDescent="0.2">
      <c r="C585" s="3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</row>
    <row r="586" spans="3:23" s="2" customFormat="1" x14ac:dyDescent="0.2">
      <c r="C586" s="3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</row>
    <row r="587" spans="3:23" s="2" customFormat="1" x14ac:dyDescent="0.2">
      <c r="C587" s="3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</row>
    <row r="588" spans="3:23" s="2" customFormat="1" x14ac:dyDescent="0.2">
      <c r="C588" s="3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</row>
    <row r="589" spans="3:23" s="2" customFormat="1" x14ac:dyDescent="0.2">
      <c r="C589" s="3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</row>
    <row r="590" spans="3:23" s="2" customFormat="1" x14ac:dyDescent="0.2">
      <c r="C590" s="3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</row>
    <row r="591" spans="3:23" s="2" customFormat="1" x14ac:dyDescent="0.2">
      <c r="C591" s="3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</row>
    <row r="592" spans="3:23" s="2" customFormat="1" x14ac:dyDescent="0.2">
      <c r="C592" s="3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</row>
    <row r="593" spans="3:23" s="2" customFormat="1" x14ac:dyDescent="0.2">
      <c r="C593" s="3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</row>
    <row r="594" spans="3:23" s="2" customFormat="1" x14ac:dyDescent="0.2">
      <c r="C594" s="3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</row>
    <row r="595" spans="3:23" s="2" customFormat="1" x14ac:dyDescent="0.2">
      <c r="C595" s="3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</row>
    <row r="596" spans="3:23" s="2" customFormat="1" x14ac:dyDescent="0.2">
      <c r="C596" s="3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</row>
    <row r="597" spans="3:23" s="2" customFormat="1" x14ac:dyDescent="0.2">
      <c r="C597" s="3"/>
      <c r="D597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</row>
    <row r="598" spans="3:23" s="2" customFormat="1" x14ac:dyDescent="0.2">
      <c r="C598" s="3"/>
      <c r="D598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</row>
    <row r="599" spans="3:23" s="2" customFormat="1" x14ac:dyDescent="0.2">
      <c r="C599" s="3"/>
      <c r="D599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</row>
    <row r="600" spans="3:23" s="2" customFormat="1" x14ac:dyDescent="0.2">
      <c r="C600" s="3"/>
      <c r="D600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</row>
    <row r="601" spans="3:23" s="2" customFormat="1" x14ac:dyDescent="0.2">
      <c r="C601" s="3"/>
      <c r="D601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</row>
    <row r="602" spans="3:23" s="2" customFormat="1" x14ac:dyDescent="0.2">
      <c r="C602" s="3"/>
      <c r="D602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</row>
    <row r="603" spans="3:23" s="2" customFormat="1" x14ac:dyDescent="0.2">
      <c r="C603" s="3"/>
      <c r="D603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</row>
    <row r="604" spans="3:23" s="2" customFormat="1" x14ac:dyDescent="0.2">
      <c r="C604" s="3"/>
      <c r="D60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</row>
    <row r="605" spans="3:23" s="2" customFormat="1" x14ac:dyDescent="0.2">
      <c r="C605" s="3"/>
      <c r="D605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</row>
    <row r="606" spans="3:23" s="2" customFormat="1" x14ac:dyDescent="0.2">
      <c r="C606" s="3"/>
      <c r="D606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</row>
    <row r="607" spans="3:23" s="2" customFormat="1" x14ac:dyDescent="0.2">
      <c r="C607" s="3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</row>
    <row r="608" spans="3:23" s="2" customFormat="1" x14ac:dyDescent="0.2">
      <c r="C608" s="3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</row>
    <row r="609" spans="3:23" s="2" customFormat="1" x14ac:dyDescent="0.2">
      <c r="C609" s="3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</row>
    <row r="610" spans="3:23" s="2" customFormat="1" x14ac:dyDescent="0.2">
      <c r="C610" s="3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</row>
    <row r="611" spans="3:23" s="2" customFormat="1" x14ac:dyDescent="0.2">
      <c r="C611" s="3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</row>
    <row r="612" spans="3:23" s="2" customFormat="1" x14ac:dyDescent="0.2">
      <c r="C612" s="3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</row>
    <row r="613" spans="3:23" s="2" customFormat="1" x14ac:dyDescent="0.2">
      <c r="C613" s="3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</row>
    <row r="614" spans="3:23" s="2" customFormat="1" x14ac:dyDescent="0.2">
      <c r="C614" s="3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</row>
    <row r="615" spans="3:23" s="2" customFormat="1" x14ac:dyDescent="0.2">
      <c r="C615" s="3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</row>
    <row r="616" spans="3:23" s="2" customFormat="1" x14ac:dyDescent="0.2">
      <c r="C616" s="3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</row>
    <row r="617" spans="3:23" s="2" customFormat="1" x14ac:dyDescent="0.2">
      <c r="C617" s="3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</row>
    <row r="618" spans="3:23" s="2" customFormat="1" x14ac:dyDescent="0.2">
      <c r="C618" s="3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</row>
    <row r="619" spans="3:23" s="2" customFormat="1" x14ac:dyDescent="0.2">
      <c r="C619" s="3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</row>
    <row r="620" spans="3:23" s="2" customFormat="1" x14ac:dyDescent="0.2">
      <c r="C620" s="3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</row>
    <row r="621" spans="3:23" s="2" customFormat="1" x14ac:dyDescent="0.2">
      <c r="C621" s="3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</row>
    <row r="622" spans="3:23" s="2" customFormat="1" x14ac:dyDescent="0.2">
      <c r="C622" s="3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</row>
    <row r="623" spans="3:23" s="2" customFormat="1" x14ac:dyDescent="0.2">
      <c r="C623" s="3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</row>
    <row r="624" spans="3:23" s="2" customFormat="1" x14ac:dyDescent="0.2">
      <c r="C624" s="3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</row>
    <row r="625" spans="3:23" s="2" customFormat="1" x14ac:dyDescent="0.2">
      <c r="C625" s="3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</row>
    <row r="626" spans="3:23" s="2" customFormat="1" x14ac:dyDescent="0.2">
      <c r="C626" s="3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</row>
    <row r="627" spans="3:23" s="2" customFormat="1" x14ac:dyDescent="0.2">
      <c r="C627" s="3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</row>
    <row r="628" spans="3:23" s="2" customFormat="1" x14ac:dyDescent="0.2">
      <c r="C628" s="3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</row>
    <row r="629" spans="3:23" s="2" customFormat="1" x14ac:dyDescent="0.2">
      <c r="C629" s="3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</row>
    <row r="630" spans="3:23" s="2" customFormat="1" x14ac:dyDescent="0.2">
      <c r="C630" s="3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</row>
    <row r="631" spans="3:23" s="2" customFormat="1" x14ac:dyDescent="0.2">
      <c r="C631" s="3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</row>
    <row r="632" spans="3:23" s="2" customFormat="1" x14ac:dyDescent="0.2">
      <c r="C632" s="3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</row>
    <row r="633" spans="3:23" s="2" customFormat="1" x14ac:dyDescent="0.2">
      <c r="C633" s="3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</row>
    <row r="634" spans="3:23" s="2" customFormat="1" x14ac:dyDescent="0.2">
      <c r="C634" s="3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</row>
    <row r="635" spans="3:23" s="2" customFormat="1" x14ac:dyDescent="0.2">
      <c r="C635" s="3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</row>
    <row r="636" spans="3:23" s="2" customFormat="1" x14ac:dyDescent="0.2">
      <c r="C636" s="3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</row>
    <row r="637" spans="3:23" s="2" customFormat="1" x14ac:dyDescent="0.2">
      <c r="C637" s="3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</row>
    <row r="638" spans="3:23" s="2" customFormat="1" x14ac:dyDescent="0.2">
      <c r="C638" s="3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</row>
    <row r="639" spans="3:23" s="2" customFormat="1" x14ac:dyDescent="0.2">
      <c r="C639" s="3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</row>
    <row r="640" spans="3:23" s="2" customFormat="1" x14ac:dyDescent="0.2">
      <c r="C640" s="3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</row>
    <row r="641" spans="3:23" s="2" customFormat="1" x14ac:dyDescent="0.2">
      <c r="C641" s="3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</row>
    <row r="642" spans="3:23" s="2" customFormat="1" x14ac:dyDescent="0.2">
      <c r="C642" s="3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</row>
    <row r="643" spans="3:23" s="2" customFormat="1" x14ac:dyDescent="0.2">
      <c r="C643" s="3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</row>
    <row r="644" spans="3:23" s="2" customFormat="1" x14ac:dyDescent="0.2">
      <c r="C644" s="3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</row>
    <row r="645" spans="3:23" s="2" customFormat="1" x14ac:dyDescent="0.2">
      <c r="C645" s="3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</row>
    <row r="646" spans="3:23" s="2" customFormat="1" x14ac:dyDescent="0.2">
      <c r="C646" s="3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</row>
    <row r="647" spans="3:23" s="2" customFormat="1" x14ac:dyDescent="0.2">
      <c r="C647" s="3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</row>
    <row r="648" spans="3:23" s="2" customFormat="1" x14ac:dyDescent="0.2">
      <c r="C648" s="3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</row>
    <row r="649" spans="3:23" s="2" customFormat="1" x14ac:dyDescent="0.2">
      <c r="C649" s="3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</row>
    <row r="650" spans="3:23" s="2" customFormat="1" x14ac:dyDescent="0.2">
      <c r="C650" s="3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</row>
    <row r="651" spans="3:23" s="2" customFormat="1" x14ac:dyDescent="0.2">
      <c r="C651" s="3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</row>
    <row r="652" spans="3:23" s="2" customFormat="1" x14ac:dyDescent="0.2">
      <c r="C652" s="3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</row>
    <row r="653" spans="3:23" s="2" customFormat="1" x14ac:dyDescent="0.2">
      <c r="C653" s="3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</row>
    <row r="654" spans="3:23" s="2" customFormat="1" x14ac:dyDescent="0.2">
      <c r="C654" s="3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</row>
    <row r="655" spans="3:23" s="2" customFormat="1" x14ac:dyDescent="0.2">
      <c r="C655" s="3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</row>
    <row r="656" spans="3:23" s="2" customFormat="1" x14ac:dyDescent="0.2">
      <c r="C656" s="3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</row>
    <row r="657" spans="3:23" s="2" customFormat="1" x14ac:dyDescent="0.2">
      <c r="C657" s="3"/>
      <c r="D657">
        <f>SUM(InterveningNaturalFlow!B1210:B1245)</f>
        <v>6443164</v>
      </c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</row>
    <row r="658" spans="3:23" s="2" customFormat="1" x14ac:dyDescent="0.2">
      <c r="C658" s="3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</row>
    <row r="659" spans="3:23" s="2" customFormat="1" x14ac:dyDescent="0.2">
      <c r="C659" s="3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</row>
    <row r="660" spans="3:23" s="2" customFormat="1" x14ac:dyDescent="0.2">
      <c r="C660" s="3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</row>
    <row r="661" spans="3:23" s="2" customFormat="1" x14ac:dyDescent="0.2">
      <c r="C661" s="3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</row>
    <row r="662" spans="3:23" s="2" customFormat="1" x14ac:dyDescent="0.2">
      <c r="C662" s="3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</row>
    <row r="663" spans="3:23" s="2" customFormat="1" x14ac:dyDescent="0.2">
      <c r="C663" s="3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</row>
    <row r="664" spans="3:23" s="2" customFormat="1" x14ac:dyDescent="0.2">
      <c r="C664" s="3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</row>
    <row r="665" spans="3:23" s="2" customFormat="1" x14ac:dyDescent="0.2">
      <c r="C665" s="3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</row>
    <row r="666" spans="3:23" s="2" customFormat="1" x14ac:dyDescent="0.2">
      <c r="C666" s="3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</row>
    <row r="667" spans="3:23" s="2" customFormat="1" x14ac:dyDescent="0.2">
      <c r="C667" s="3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</row>
    <row r="668" spans="3:23" s="2" customFormat="1" x14ac:dyDescent="0.2">
      <c r="C668" s="3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</row>
    <row r="669" spans="3:23" s="2" customFormat="1" x14ac:dyDescent="0.2">
      <c r="C669" s="3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</row>
    <row r="670" spans="3:23" s="2" customFormat="1" x14ac:dyDescent="0.2">
      <c r="C670" s="3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</row>
    <row r="671" spans="3:23" s="2" customFormat="1" x14ac:dyDescent="0.2">
      <c r="C671" s="3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</row>
    <row r="672" spans="3:23" s="2" customFormat="1" x14ac:dyDescent="0.2">
      <c r="C672" s="3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</row>
    <row r="673" spans="3:23" s="2" customFormat="1" x14ac:dyDescent="0.2">
      <c r="C673" s="3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</row>
    <row r="674" spans="3:23" s="2" customFormat="1" x14ac:dyDescent="0.2">
      <c r="C674" s="3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</row>
    <row r="675" spans="3:23" s="2" customFormat="1" x14ac:dyDescent="0.2">
      <c r="C675" s="3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</row>
    <row r="676" spans="3:23" s="2" customFormat="1" x14ac:dyDescent="0.2">
      <c r="C676" s="3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</row>
    <row r="677" spans="3:23" s="2" customFormat="1" x14ac:dyDescent="0.2">
      <c r="C677" s="3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</row>
    <row r="678" spans="3:23" s="2" customFormat="1" x14ac:dyDescent="0.2">
      <c r="C678" s="3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</row>
    <row r="679" spans="3:23" s="2" customFormat="1" x14ac:dyDescent="0.2">
      <c r="C679" s="3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</row>
    <row r="680" spans="3:23" s="2" customFormat="1" x14ac:dyDescent="0.2">
      <c r="C680" s="3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</row>
    <row r="681" spans="3:23" s="2" customFormat="1" x14ac:dyDescent="0.2">
      <c r="C681" s="3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</row>
    <row r="682" spans="3:23" s="2" customFormat="1" x14ac:dyDescent="0.2">
      <c r="C682" s="3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</row>
    <row r="683" spans="3:23" s="2" customFormat="1" x14ac:dyDescent="0.2">
      <c r="C683" s="3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</row>
    <row r="684" spans="3:23" s="2" customFormat="1" x14ac:dyDescent="0.2">
      <c r="C684" s="3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</row>
    <row r="685" spans="3:23" s="2" customFormat="1" x14ac:dyDescent="0.2">
      <c r="C685" s="3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</row>
    <row r="686" spans="3:23" s="2" customFormat="1" x14ac:dyDescent="0.2">
      <c r="C686" s="3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</row>
    <row r="687" spans="3:23" s="2" customFormat="1" x14ac:dyDescent="0.2">
      <c r="C687" s="3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</row>
    <row r="688" spans="3:23" s="2" customFormat="1" x14ac:dyDescent="0.2">
      <c r="C688" s="3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</row>
    <row r="689" spans="3:23" s="2" customFormat="1" x14ac:dyDescent="0.2">
      <c r="C689" s="3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</row>
    <row r="690" spans="3:23" s="2" customFormat="1" x14ac:dyDescent="0.2">
      <c r="C690" s="3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</row>
    <row r="691" spans="3:23" s="2" customFormat="1" x14ac:dyDescent="0.2">
      <c r="C691" s="3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</row>
    <row r="692" spans="3:23" s="2" customFormat="1" x14ac:dyDescent="0.2">
      <c r="C692" s="3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</row>
    <row r="693" spans="3:23" s="2" customFormat="1" x14ac:dyDescent="0.2">
      <c r="C693" s="3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</row>
    <row r="694" spans="3:23" s="2" customFormat="1" x14ac:dyDescent="0.2">
      <c r="C694" s="3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</row>
    <row r="695" spans="3:23" s="2" customFormat="1" x14ac:dyDescent="0.2">
      <c r="C695" s="3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</row>
    <row r="696" spans="3:23" s="2" customFormat="1" x14ac:dyDescent="0.2">
      <c r="C696" s="3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</row>
    <row r="697" spans="3:23" s="2" customFormat="1" x14ac:dyDescent="0.2">
      <c r="C697" s="3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</row>
    <row r="698" spans="3:23" s="2" customFormat="1" x14ac:dyDescent="0.2">
      <c r="C698" s="3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</row>
    <row r="699" spans="3:23" s="2" customFormat="1" x14ac:dyDescent="0.2">
      <c r="C699" s="3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</row>
    <row r="700" spans="3:23" s="2" customFormat="1" x14ac:dyDescent="0.2">
      <c r="C700" s="3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</row>
    <row r="701" spans="3:23" s="2" customFormat="1" x14ac:dyDescent="0.2">
      <c r="C701" s="3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</row>
    <row r="702" spans="3:23" s="2" customFormat="1" x14ac:dyDescent="0.2">
      <c r="C702" s="3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</row>
    <row r="703" spans="3:23" s="2" customFormat="1" x14ac:dyDescent="0.2">
      <c r="C703" s="3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</row>
    <row r="704" spans="3:23" s="2" customFormat="1" x14ac:dyDescent="0.2">
      <c r="C704" s="3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</row>
    <row r="705" spans="3:23" s="2" customFormat="1" x14ac:dyDescent="0.2">
      <c r="C705" s="3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</row>
    <row r="706" spans="3:23" s="2" customFormat="1" x14ac:dyDescent="0.2">
      <c r="C706" s="3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</row>
    <row r="707" spans="3:23" s="2" customFormat="1" x14ac:dyDescent="0.2">
      <c r="C707" s="3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</row>
    <row r="708" spans="3:23" s="2" customFormat="1" x14ac:dyDescent="0.2">
      <c r="C708" s="3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</row>
    <row r="709" spans="3:23" s="2" customFormat="1" x14ac:dyDescent="0.2">
      <c r="C709" s="3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</row>
    <row r="710" spans="3:23" s="2" customFormat="1" x14ac:dyDescent="0.2">
      <c r="C710" s="3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</row>
    <row r="711" spans="3:23" s="2" customFormat="1" x14ac:dyDescent="0.2">
      <c r="C711" s="3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</row>
    <row r="712" spans="3:23" s="2" customFormat="1" x14ac:dyDescent="0.2">
      <c r="C712" s="3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</row>
    <row r="713" spans="3:23" s="2" customFormat="1" x14ac:dyDescent="0.2">
      <c r="C713" s="3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</row>
    <row r="714" spans="3:23" s="2" customFormat="1" x14ac:dyDescent="0.2">
      <c r="C714" s="3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</row>
    <row r="715" spans="3:23" s="2" customFormat="1" x14ac:dyDescent="0.2">
      <c r="C715" s="3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</row>
    <row r="716" spans="3:23" s="2" customFormat="1" x14ac:dyDescent="0.2">
      <c r="C716" s="3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</row>
    <row r="717" spans="3:23" s="2" customFormat="1" x14ac:dyDescent="0.2">
      <c r="C717" s="3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</row>
    <row r="718" spans="3:23" s="2" customFormat="1" x14ac:dyDescent="0.2">
      <c r="C718" s="3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</row>
    <row r="719" spans="3:23" s="2" customFormat="1" x14ac:dyDescent="0.2">
      <c r="C719" s="3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</row>
    <row r="720" spans="3:23" s="2" customFormat="1" x14ac:dyDescent="0.2">
      <c r="C720" s="3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</row>
    <row r="721" spans="3:23" s="2" customFormat="1" x14ac:dyDescent="0.2">
      <c r="C721" s="3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</row>
    <row r="722" spans="3:23" s="2" customFormat="1" x14ac:dyDescent="0.2">
      <c r="C722" s="3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</row>
    <row r="723" spans="3:23" s="2" customFormat="1" x14ac:dyDescent="0.2">
      <c r="C723" s="3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</row>
    <row r="724" spans="3:23" s="2" customFormat="1" x14ac:dyDescent="0.2">
      <c r="C724" s="3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</row>
    <row r="725" spans="3:23" s="2" customFormat="1" x14ac:dyDescent="0.2">
      <c r="C725" s="3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</row>
    <row r="726" spans="3:23" s="2" customFormat="1" x14ac:dyDescent="0.2">
      <c r="C726" s="3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</row>
    <row r="727" spans="3:23" s="2" customFormat="1" x14ac:dyDescent="0.2">
      <c r="C727" s="3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</row>
    <row r="728" spans="3:23" s="2" customFormat="1" x14ac:dyDescent="0.2">
      <c r="C728" s="3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</row>
    <row r="729" spans="3:23" s="2" customFormat="1" x14ac:dyDescent="0.2">
      <c r="C729" s="3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</row>
    <row r="730" spans="3:23" s="2" customFormat="1" x14ac:dyDescent="0.2">
      <c r="C730" s="3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</row>
    <row r="731" spans="3:23" s="2" customFormat="1" x14ac:dyDescent="0.2">
      <c r="C731" s="3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</row>
    <row r="732" spans="3:23" s="2" customFormat="1" x14ac:dyDescent="0.2">
      <c r="C732" s="3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</row>
    <row r="733" spans="3:23" s="2" customFormat="1" x14ac:dyDescent="0.2">
      <c r="C733" s="3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</row>
    <row r="734" spans="3:23" s="2" customFormat="1" x14ac:dyDescent="0.2">
      <c r="C734" s="3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</row>
    <row r="735" spans="3:23" s="2" customFormat="1" x14ac:dyDescent="0.2">
      <c r="C735" s="3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</row>
    <row r="736" spans="3:23" s="2" customFormat="1" x14ac:dyDescent="0.2">
      <c r="C736" s="3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</row>
    <row r="737" spans="3:23" s="2" customFormat="1" x14ac:dyDescent="0.2">
      <c r="C737" s="3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</row>
    <row r="738" spans="3:23" s="2" customFormat="1" x14ac:dyDescent="0.2">
      <c r="C738" s="3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</row>
    <row r="739" spans="3:23" s="2" customFormat="1" x14ac:dyDescent="0.2">
      <c r="C739" s="3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</row>
    <row r="740" spans="3:23" s="2" customFormat="1" x14ac:dyDescent="0.2">
      <c r="C740" s="3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</row>
    <row r="741" spans="3:23" s="2" customFormat="1" x14ac:dyDescent="0.2">
      <c r="C741" s="3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</row>
    <row r="742" spans="3:23" s="2" customFormat="1" x14ac:dyDescent="0.2">
      <c r="C742" s="3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</row>
    <row r="743" spans="3:23" s="2" customFormat="1" x14ac:dyDescent="0.2">
      <c r="C743" s="3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</row>
    <row r="744" spans="3:23" s="2" customFormat="1" x14ac:dyDescent="0.2">
      <c r="C744" s="3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</row>
    <row r="745" spans="3:23" s="2" customFormat="1" x14ac:dyDescent="0.2">
      <c r="C745" s="3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</row>
    <row r="746" spans="3:23" s="2" customFormat="1" x14ac:dyDescent="0.2">
      <c r="C746" s="3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</row>
    <row r="747" spans="3:23" s="2" customFormat="1" x14ac:dyDescent="0.2">
      <c r="C747" s="3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</row>
    <row r="748" spans="3:23" s="2" customFormat="1" x14ac:dyDescent="0.2">
      <c r="C748" s="3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</row>
    <row r="749" spans="3:23" s="2" customFormat="1" x14ac:dyDescent="0.2">
      <c r="C749" s="3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</row>
    <row r="750" spans="3:23" s="2" customFormat="1" x14ac:dyDescent="0.2">
      <c r="C750" s="3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</row>
    <row r="751" spans="3:23" s="2" customFormat="1" x14ac:dyDescent="0.2">
      <c r="C751" s="3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</row>
    <row r="752" spans="3:23" s="2" customFormat="1" x14ac:dyDescent="0.2">
      <c r="C752" s="3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</row>
    <row r="753" spans="3:23" s="2" customFormat="1" x14ac:dyDescent="0.2">
      <c r="C753" s="3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</row>
    <row r="754" spans="3:23" s="2" customFormat="1" x14ac:dyDescent="0.2">
      <c r="C754" s="3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</row>
    <row r="755" spans="3:23" s="2" customFormat="1" x14ac:dyDescent="0.2">
      <c r="C755" s="3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</row>
    <row r="756" spans="3:23" s="2" customFormat="1" x14ac:dyDescent="0.2">
      <c r="C756" s="3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</row>
    <row r="757" spans="3:23" s="2" customFormat="1" x14ac:dyDescent="0.2">
      <c r="C757" s="3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</row>
    <row r="758" spans="3:23" s="2" customFormat="1" x14ac:dyDescent="0.2">
      <c r="C758" s="3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</row>
    <row r="759" spans="3:23" s="2" customFormat="1" x14ac:dyDescent="0.2">
      <c r="C759" s="3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</row>
    <row r="760" spans="3:23" s="2" customFormat="1" x14ac:dyDescent="0.2">
      <c r="C760" s="3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</row>
    <row r="761" spans="3:23" s="2" customFormat="1" x14ac:dyDescent="0.2">
      <c r="C761" s="3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</row>
    <row r="762" spans="3:23" s="2" customFormat="1" x14ac:dyDescent="0.2">
      <c r="C762" s="3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</row>
    <row r="763" spans="3:23" s="2" customFormat="1" x14ac:dyDescent="0.2">
      <c r="C763" s="3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</row>
    <row r="764" spans="3:23" s="2" customFormat="1" x14ac:dyDescent="0.2">
      <c r="C764" s="3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</row>
    <row r="765" spans="3:23" s="2" customFormat="1" x14ac:dyDescent="0.2">
      <c r="C765" s="3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</row>
    <row r="766" spans="3:23" s="2" customFormat="1" x14ac:dyDescent="0.2">
      <c r="C766" s="3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</row>
    <row r="767" spans="3:23" s="2" customFormat="1" x14ac:dyDescent="0.2">
      <c r="C767" s="3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</row>
    <row r="768" spans="3:23" s="2" customFormat="1" x14ac:dyDescent="0.2">
      <c r="C768" s="3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</row>
    <row r="769" spans="3:23" s="2" customFormat="1" x14ac:dyDescent="0.2">
      <c r="C769" s="3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</row>
    <row r="770" spans="3:23" s="2" customFormat="1" x14ac:dyDescent="0.2">
      <c r="C770" s="3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</row>
    <row r="771" spans="3:23" s="2" customFormat="1" x14ac:dyDescent="0.2">
      <c r="C771" s="3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</row>
    <row r="772" spans="3:23" s="2" customFormat="1" x14ac:dyDescent="0.2">
      <c r="C772" s="3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</row>
    <row r="773" spans="3:23" s="2" customFormat="1" x14ac:dyDescent="0.2">
      <c r="C773" s="3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</row>
    <row r="774" spans="3:23" s="2" customFormat="1" x14ac:dyDescent="0.2">
      <c r="C774" s="3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</row>
    <row r="775" spans="3:23" s="2" customFormat="1" x14ac:dyDescent="0.2">
      <c r="C775" s="3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</row>
    <row r="776" spans="3:23" s="2" customFormat="1" x14ac:dyDescent="0.2">
      <c r="C776" s="3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</row>
    <row r="777" spans="3:23" s="2" customFormat="1" x14ac:dyDescent="0.2">
      <c r="C777" s="3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</row>
    <row r="778" spans="3:23" s="2" customFormat="1" x14ac:dyDescent="0.2">
      <c r="C778" s="3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</row>
    <row r="779" spans="3:23" s="2" customFormat="1" x14ac:dyDescent="0.2">
      <c r="C779" s="3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</row>
    <row r="780" spans="3:23" s="2" customFormat="1" x14ac:dyDescent="0.2">
      <c r="C780" s="3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</row>
    <row r="781" spans="3:23" s="2" customFormat="1" x14ac:dyDescent="0.2">
      <c r="C781" s="3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</row>
    <row r="782" spans="3:23" s="2" customFormat="1" x14ac:dyDescent="0.2">
      <c r="C782" s="3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</row>
    <row r="783" spans="3:23" s="2" customFormat="1" x14ac:dyDescent="0.2">
      <c r="C783" s="3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</row>
    <row r="784" spans="3:23" s="2" customFormat="1" x14ac:dyDescent="0.2">
      <c r="C784" s="3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</row>
    <row r="785" spans="3:23" s="2" customFormat="1" x14ac:dyDescent="0.2">
      <c r="C785" s="3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</row>
    <row r="786" spans="3:23" s="2" customFormat="1" x14ac:dyDescent="0.2">
      <c r="C786" s="3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</row>
    <row r="787" spans="3:23" s="2" customFormat="1" x14ac:dyDescent="0.2">
      <c r="C787" s="3"/>
      <c r="D787"/>
      <c r="E787"/>
      <c r="F787"/>
      <c r="G787"/>
      <c r="H787"/>
      <c r="I787"/>
      <c r="J787"/>
      <c r="K787"/>
      <c r="L787"/>
      <c r="M787"/>
      <c r="N787"/>
      <c r="O787"/>
      <c r="P787"/>
      <c r="Q787"/>
      <c r="R787"/>
      <c r="S787"/>
      <c r="T787"/>
      <c r="U787"/>
      <c r="V787"/>
      <c r="W787"/>
    </row>
    <row r="788" spans="3:23" s="2" customFormat="1" x14ac:dyDescent="0.2">
      <c r="C788" s="3"/>
      <c r="D788"/>
      <c r="E788"/>
      <c r="F788"/>
      <c r="G788"/>
      <c r="H788"/>
      <c r="I788"/>
      <c r="J788"/>
      <c r="K788"/>
      <c r="L788"/>
      <c r="M788"/>
      <c r="N788"/>
      <c r="O788"/>
      <c r="P788"/>
      <c r="Q788"/>
      <c r="R788"/>
      <c r="S788"/>
      <c r="T788"/>
      <c r="U788"/>
      <c r="V788"/>
      <c r="W788"/>
    </row>
    <row r="789" spans="3:23" s="2" customFormat="1" x14ac:dyDescent="0.2">
      <c r="C789" s="3"/>
      <c r="D789"/>
      <c r="E789"/>
      <c r="F789"/>
      <c r="G789"/>
      <c r="H789"/>
      <c r="I789"/>
      <c r="J789"/>
      <c r="K789"/>
      <c r="L789"/>
      <c r="M789"/>
      <c r="N789"/>
      <c r="O789"/>
      <c r="P789"/>
      <c r="Q789"/>
      <c r="R789"/>
      <c r="S789"/>
      <c r="T789"/>
      <c r="U789"/>
      <c r="V789"/>
      <c r="W789"/>
    </row>
    <row r="790" spans="3:23" s="2" customFormat="1" x14ac:dyDescent="0.2">
      <c r="C790" s="3"/>
      <c r="D790"/>
      <c r="E790"/>
      <c r="F790"/>
      <c r="G790"/>
      <c r="H790"/>
      <c r="I790"/>
      <c r="J790"/>
      <c r="K790"/>
      <c r="L790"/>
      <c r="M790"/>
      <c r="N790"/>
      <c r="O790"/>
      <c r="P790"/>
      <c r="Q790"/>
      <c r="R790"/>
      <c r="S790"/>
      <c r="T790"/>
      <c r="U790"/>
      <c r="V790"/>
      <c r="W790"/>
    </row>
    <row r="791" spans="3:23" s="2" customFormat="1" x14ac:dyDescent="0.2">
      <c r="C791" s="3"/>
      <c r="D791"/>
      <c r="E791"/>
      <c r="F791"/>
      <c r="G791"/>
      <c r="H791"/>
      <c r="I791"/>
      <c r="J791"/>
      <c r="K791"/>
      <c r="L791"/>
      <c r="M791"/>
      <c r="N791"/>
      <c r="O791"/>
      <c r="P791"/>
      <c r="Q791"/>
      <c r="R791"/>
      <c r="S791"/>
      <c r="T791"/>
      <c r="U791"/>
      <c r="V791"/>
      <c r="W791"/>
    </row>
    <row r="792" spans="3:23" s="2" customFormat="1" x14ac:dyDescent="0.2">
      <c r="C792" s="3"/>
      <c r="D792"/>
      <c r="E792"/>
      <c r="F792"/>
      <c r="G792"/>
      <c r="H792"/>
      <c r="I792"/>
      <c r="J792"/>
      <c r="K792"/>
      <c r="L792"/>
      <c r="M792"/>
      <c r="N792"/>
      <c r="O792"/>
      <c r="P792"/>
      <c r="Q792"/>
      <c r="R792"/>
      <c r="S792"/>
      <c r="T792"/>
      <c r="U792"/>
      <c r="V792"/>
      <c r="W792"/>
    </row>
    <row r="793" spans="3:23" s="2" customFormat="1" x14ac:dyDescent="0.2">
      <c r="C793" s="3"/>
      <c r="D793"/>
      <c r="E793"/>
      <c r="F793"/>
      <c r="G793"/>
      <c r="H793"/>
      <c r="I793"/>
      <c r="J793"/>
      <c r="K793"/>
      <c r="L793"/>
      <c r="M793"/>
      <c r="N793"/>
      <c r="O793"/>
      <c r="P793"/>
      <c r="Q793"/>
      <c r="R793"/>
      <c r="S793"/>
      <c r="T793"/>
      <c r="U793"/>
      <c r="V793"/>
      <c r="W793"/>
    </row>
    <row r="794" spans="3:23" s="2" customFormat="1" x14ac:dyDescent="0.2">
      <c r="C794" s="3"/>
      <c r="D794"/>
      <c r="E794"/>
      <c r="F794"/>
      <c r="G794"/>
      <c r="H794"/>
      <c r="I794"/>
      <c r="J794"/>
      <c r="K794"/>
      <c r="L794"/>
      <c r="M794"/>
      <c r="N794"/>
      <c r="O794"/>
      <c r="P794"/>
      <c r="Q794"/>
      <c r="R794"/>
      <c r="S794"/>
      <c r="T794"/>
      <c r="U794"/>
      <c r="V794"/>
      <c r="W794"/>
    </row>
    <row r="795" spans="3:23" s="2" customFormat="1" x14ac:dyDescent="0.2">
      <c r="C795" s="3"/>
      <c r="D795"/>
      <c r="E795"/>
      <c r="F795"/>
      <c r="G795"/>
      <c r="H795"/>
      <c r="I795"/>
      <c r="J795"/>
      <c r="K795"/>
      <c r="L795"/>
      <c r="M795"/>
      <c r="N795"/>
      <c r="O795"/>
      <c r="P795"/>
      <c r="Q795"/>
      <c r="R795"/>
      <c r="S795"/>
      <c r="T795"/>
      <c r="U795"/>
      <c r="V795"/>
      <c r="W795"/>
    </row>
    <row r="796" spans="3:23" s="2" customFormat="1" x14ac:dyDescent="0.2">
      <c r="C796" s="3"/>
      <c r="D796"/>
      <c r="E796"/>
      <c r="F796"/>
      <c r="G796"/>
      <c r="H796"/>
      <c r="I796"/>
      <c r="J796"/>
      <c r="K796"/>
      <c r="L796"/>
      <c r="M796"/>
      <c r="N796"/>
      <c r="O796"/>
      <c r="P796"/>
      <c r="Q796"/>
      <c r="R796"/>
      <c r="S796"/>
      <c r="T796"/>
      <c r="U796"/>
      <c r="V796"/>
      <c r="W796"/>
    </row>
    <row r="797" spans="3:23" s="2" customFormat="1" x14ac:dyDescent="0.2">
      <c r="C797" s="3"/>
      <c r="D797"/>
      <c r="E797"/>
      <c r="F797"/>
      <c r="G797"/>
      <c r="H797"/>
      <c r="I797"/>
      <c r="J797"/>
      <c r="K797"/>
      <c r="L797"/>
      <c r="M797"/>
      <c r="N797"/>
      <c r="O797"/>
      <c r="P797"/>
      <c r="Q797"/>
      <c r="R797"/>
      <c r="S797"/>
      <c r="T797"/>
      <c r="U797"/>
      <c r="V797"/>
      <c r="W797"/>
    </row>
    <row r="798" spans="3:23" s="2" customFormat="1" x14ac:dyDescent="0.2">
      <c r="C798" s="3"/>
      <c r="D798"/>
      <c r="E798"/>
      <c r="F798"/>
      <c r="G798"/>
      <c r="H798"/>
      <c r="I798"/>
      <c r="J798"/>
      <c r="K798"/>
      <c r="L798"/>
      <c r="M798"/>
      <c r="N798"/>
      <c r="O798"/>
      <c r="P798"/>
      <c r="Q798"/>
      <c r="R798"/>
      <c r="S798"/>
      <c r="T798"/>
      <c r="U798"/>
      <c r="V798"/>
      <c r="W798"/>
    </row>
    <row r="799" spans="3:23" s="2" customFormat="1" x14ac:dyDescent="0.2">
      <c r="C799" s="3"/>
      <c r="D799"/>
      <c r="E799"/>
      <c r="F799"/>
      <c r="G799"/>
      <c r="H799"/>
      <c r="I799"/>
      <c r="J799"/>
      <c r="K799"/>
      <c r="L799"/>
      <c r="M799"/>
      <c r="N799"/>
      <c r="O799"/>
      <c r="P799"/>
      <c r="Q799"/>
      <c r="R799"/>
      <c r="S799"/>
      <c r="T799"/>
      <c r="U799"/>
      <c r="V799"/>
      <c r="W799"/>
    </row>
    <row r="800" spans="3:23" s="2" customFormat="1" x14ac:dyDescent="0.2">
      <c r="C800" s="3"/>
      <c r="D800"/>
      <c r="E800"/>
      <c r="F800"/>
      <c r="G800"/>
      <c r="H800"/>
      <c r="I800"/>
      <c r="J800"/>
      <c r="K800"/>
      <c r="L800"/>
      <c r="M800"/>
      <c r="N800"/>
      <c r="O800"/>
      <c r="P800"/>
      <c r="Q800"/>
      <c r="R800"/>
      <c r="S800"/>
      <c r="T800"/>
      <c r="U800"/>
      <c r="V800"/>
      <c r="W800"/>
    </row>
    <row r="801" spans="3:23" s="2" customFormat="1" x14ac:dyDescent="0.2">
      <c r="C801" s="3"/>
      <c r="D801"/>
      <c r="E801"/>
      <c r="F801"/>
      <c r="G801"/>
      <c r="H801"/>
      <c r="I801"/>
      <c r="J801"/>
      <c r="K801"/>
      <c r="L801"/>
      <c r="M801"/>
      <c r="N801"/>
      <c r="O801"/>
      <c r="P801"/>
      <c r="Q801"/>
      <c r="R801"/>
      <c r="S801"/>
      <c r="T801"/>
      <c r="U801"/>
      <c r="V801"/>
      <c r="W801"/>
    </row>
    <row r="802" spans="3:23" s="2" customFormat="1" x14ac:dyDescent="0.2">
      <c r="C802" s="3"/>
      <c r="D802"/>
      <c r="E802"/>
      <c r="F802"/>
      <c r="G802"/>
      <c r="H802"/>
      <c r="I802"/>
      <c r="J802"/>
      <c r="K802"/>
      <c r="L802"/>
      <c r="M802"/>
      <c r="N802"/>
      <c r="O802"/>
      <c r="P802"/>
      <c r="Q802"/>
      <c r="R802"/>
      <c r="S802"/>
      <c r="T802"/>
      <c r="U802"/>
      <c r="V802"/>
      <c r="W802"/>
    </row>
    <row r="803" spans="3:23" s="2" customFormat="1" x14ac:dyDescent="0.2">
      <c r="C803" s="3"/>
      <c r="D803"/>
      <c r="E803"/>
      <c r="F803"/>
      <c r="G803"/>
      <c r="H803"/>
      <c r="I803"/>
      <c r="J803"/>
      <c r="K803"/>
      <c r="L803"/>
      <c r="M803"/>
      <c r="N803"/>
      <c r="O803"/>
      <c r="P803"/>
      <c r="Q803"/>
      <c r="R803"/>
      <c r="S803"/>
      <c r="T803"/>
      <c r="U803"/>
      <c r="V803"/>
      <c r="W803"/>
    </row>
    <row r="804" spans="3:23" s="2" customFormat="1" x14ac:dyDescent="0.2">
      <c r="C804" s="3"/>
      <c r="D804"/>
      <c r="E804"/>
      <c r="F804"/>
      <c r="G804"/>
      <c r="H804"/>
      <c r="I804"/>
      <c r="J804"/>
      <c r="K804"/>
      <c r="L804"/>
      <c r="M804"/>
      <c r="N804"/>
      <c r="O804"/>
      <c r="P804"/>
      <c r="Q804"/>
      <c r="R804"/>
      <c r="S804"/>
      <c r="T804"/>
      <c r="U804"/>
      <c r="V804"/>
      <c r="W804"/>
    </row>
    <row r="805" spans="3:23" s="2" customFormat="1" x14ac:dyDescent="0.2">
      <c r="C805" s="3"/>
      <c r="D805"/>
      <c r="E805"/>
      <c r="F805"/>
      <c r="G805"/>
      <c r="H805"/>
      <c r="I805"/>
      <c r="J805"/>
      <c r="K805"/>
      <c r="L805"/>
      <c r="M805"/>
      <c r="N805"/>
      <c r="O805"/>
      <c r="P805"/>
      <c r="Q805"/>
      <c r="R805"/>
      <c r="S805"/>
      <c r="T805"/>
      <c r="U805"/>
      <c r="V805"/>
      <c r="W805"/>
    </row>
    <row r="806" spans="3:23" s="2" customFormat="1" x14ac:dyDescent="0.2">
      <c r="C806" s="3"/>
      <c r="D806"/>
      <c r="E806"/>
      <c r="F806"/>
      <c r="G806"/>
      <c r="H806"/>
      <c r="I806"/>
      <c r="J806"/>
      <c r="K806"/>
      <c r="L806"/>
      <c r="M806"/>
      <c r="N806"/>
      <c r="O806"/>
      <c r="P806"/>
      <c r="Q806"/>
      <c r="R806"/>
      <c r="S806"/>
      <c r="T806"/>
      <c r="U806"/>
      <c r="V806"/>
      <c r="W806"/>
    </row>
    <row r="807" spans="3:23" s="2" customFormat="1" x14ac:dyDescent="0.2">
      <c r="C807" s="3"/>
      <c r="D807"/>
      <c r="E807"/>
      <c r="F807"/>
      <c r="G807"/>
      <c r="H807"/>
      <c r="I807"/>
      <c r="J807"/>
      <c r="K807"/>
      <c r="L807"/>
      <c r="M807"/>
      <c r="N807"/>
      <c r="O807"/>
      <c r="P807"/>
      <c r="Q807"/>
      <c r="R807"/>
      <c r="S807"/>
      <c r="T807"/>
      <c r="U807"/>
      <c r="V807"/>
      <c r="W807"/>
    </row>
    <row r="808" spans="3:23" s="2" customFormat="1" x14ac:dyDescent="0.2">
      <c r="C808" s="3"/>
      <c r="D808"/>
      <c r="E808"/>
      <c r="F808"/>
      <c r="G808"/>
      <c r="H808"/>
      <c r="I808"/>
      <c r="J808"/>
      <c r="K808"/>
      <c r="L808"/>
      <c r="M808"/>
      <c r="N808"/>
      <c r="O808"/>
      <c r="P808"/>
      <c r="Q808"/>
      <c r="R808"/>
      <c r="S808"/>
      <c r="T808"/>
      <c r="U808"/>
      <c r="V808"/>
      <c r="W808"/>
    </row>
    <row r="809" spans="3:23" s="2" customFormat="1" x14ac:dyDescent="0.2">
      <c r="C809" s="3"/>
      <c r="D809"/>
      <c r="E809"/>
      <c r="F809"/>
      <c r="G809"/>
      <c r="H809"/>
      <c r="I809"/>
      <c r="J809"/>
      <c r="K809"/>
      <c r="L809"/>
      <c r="M809"/>
      <c r="N809"/>
      <c r="O809"/>
      <c r="P809"/>
      <c r="Q809"/>
      <c r="R809"/>
      <c r="S809"/>
      <c r="T809"/>
      <c r="U809"/>
      <c r="V809"/>
      <c r="W809"/>
    </row>
    <row r="810" spans="3:23" s="2" customFormat="1" x14ac:dyDescent="0.2">
      <c r="C810" s="3"/>
      <c r="D810"/>
      <c r="E810"/>
      <c r="F810"/>
      <c r="G810"/>
      <c r="H810"/>
      <c r="I810"/>
      <c r="J810"/>
      <c r="K810"/>
      <c r="L810"/>
      <c r="M810"/>
      <c r="N810"/>
      <c r="O810"/>
      <c r="P810"/>
      <c r="Q810"/>
      <c r="R810"/>
      <c r="S810"/>
      <c r="T810"/>
      <c r="U810"/>
      <c r="V810"/>
      <c r="W810"/>
    </row>
    <row r="811" spans="3:23" s="2" customFormat="1" x14ac:dyDescent="0.2">
      <c r="C811" s="3"/>
      <c r="D811"/>
      <c r="E811"/>
      <c r="F811"/>
      <c r="G811"/>
      <c r="H811"/>
      <c r="I811"/>
      <c r="J811"/>
      <c r="K811"/>
      <c r="L811"/>
      <c r="M811"/>
      <c r="N811"/>
      <c r="O811"/>
      <c r="P811"/>
      <c r="Q811"/>
      <c r="R811"/>
      <c r="S811"/>
      <c r="T811"/>
      <c r="U811"/>
      <c r="V811"/>
      <c r="W811"/>
    </row>
    <row r="812" spans="3:23" s="2" customFormat="1" x14ac:dyDescent="0.2">
      <c r="C812" s="3"/>
      <c r="D812"/>
      <c r="E812"/>
      <c r="F812"/>
      <c r="G812"/>
      <c r="H812"/>
      <c r="I812"/>
      <c r="J812"/>
      <c r="K812"/>
      <c r="L812"/>
      <c r="M812"/>
      <c r="N812"/>
      <c r="O812"/>
      <c r="P812"/>
      <c r="Q812"/>
      <c r="R812"/>
      <c r="S812"/>
      <c r="T812"/>
      <c r="U812"/>
      <c r="V812"/>
      <c r="W812"/>
    </row>
    <row r="813" spans="3:23" s="2" customFormat="1" x14ac:dyDescent="0.2">
      <c r="C813" s="3"/>
      <c r="D813"/>
      <c r="E813"/>
      <c r="F813"/>
      <c r="G813"/>
      <c r="H813"/>
      <c r="I813"/>
      <c r="J813"/>
      <c r="K813"/>
      <c r="L813"/>
      <c r="M813"/>
      <c r="N813"/>
      <c r="O813"/>
      <c r="P813"/>
      <c r="Q813"/>
      <c r="R813"/>
      <c r="S813"/>
      <c r="T813"/>
      <c r="U813"/>
      <c r="V813"/>
      <c r="W813"/>
    </row>
    <row r="814" spans="3:23" s="2" customFormat="1" x14ac:dyDescent="0.2">
      <c r="C814" s="3"/>
      <c r="D814"/>
      <c r="E814"/>
      <c r="F814"/>
      <c r="G814"/>
      <c r="H814"/>
      <c r="I814"/>
      <c r="J814"/>
      <c r="K814"/>
      <c r="L814"/>
      <c r="M814"/>
      <c r="N814"/>
      <c r="O814"/>
      <c r="P814"/>
      <c r="Q814"/>
      <c r="R814"/>
      <c r="S814"/>
      <c r="T814"/>
      <c r="U814"/>
      <c r="V814"/>
      <c r="W814"/>
    </row>
    <row r="815" spans="3:23" s="2" customFormat="1" x14ac:dyDescent="0.2">
      <c r="C815" s="3"/>
      <c r="D815"/>
      <c r="E815"/>
      <c r="F815"/>
      <c r="G815"/>
      <c r="H815"/>
      <c r="I815"/>
      <c r="J815"/>
      <c r="K815"/>
      <c r="L815"/>
      <c r="M815"/>
      <c r="N815"/>
      <c r="O815"/>
      <c r="P815"/>
      <c r="Q815"/>
      <c r="R815"/>
      <c r="S815"/>
      <c r="T815"/>
      <c r="U815"/>
      <c r="V815"/>
      <c r="W815"/>
    </row>
    <row r="816" spans="3:23" s="2" customFormat="1" x14ac:dyDescent="0.2">
      <c r="C816" s="3"/>
      <c r="D816"/>
      <c r="E816"/>
      <c r="F816"/>
      <c r="G816"/>
      <c r="H816"/>
      <c r="I816"/>
      <c r="J816"/>
      <c r="K816"/>
      <c r="L816"/>
      <c r="M816"/>
      <c r="N816"/>
      <c r="O816"/>
      <c r="P816"/>
      <c r="Q816"/>
      <c r="R816"/>
      <c r="S816"/>
      <c r="T816"/>
      <c r="U816"/>
      <c r="V816"/>
      <c r="W816"/>
    </row>
    <row r="817" spans="3:23" s="2" customFormat="1" x14ac:dyDescent="0.2">
      <c r="C817" s="3"/>
      <c r="D817"/>
      <c r="E817"/>
      <c r="F817"/>
      <c r="G817"/>
      <c r="H817"/>
      <c r="I817"/>
      <c r="J817"/>
      <c r="K817"/>
      <c r="L817"/>
      <c r="M817"/>
      <c r="N817"/>
      <c r="O817"/>
      <c r="P817"/>
      <c r="Q817"/>
      <c r="R817"/>
      <c r="S817"/>
      <c r="T817"/>
      <c r="U817"/>
      <c r="V817"/>
      <c r="W817"/>
    </row>
    <row r="818" spans="3:23" s="2" customFormat="1" x14ac:dyDescent="0.2">
      <c r="C818" s="3"/>
      <c r="D818"/>
      <c r="E818"/>
      <c r="F818"/>
      <c r="G818"/>
      <c r="H818"/>
      <c r="I818"/>
      <c r="J818"/>
      <c r="K818"/>
      <c r="L818"/>
      <c r="M818"/>
      <c r="N818"/>
      <c r="O818"/>
      <c r="P818"/>
      <c r="Q818"/>
      <c r="R818"/>
      <c r="S818"/>
      <c r="T818"/>
      <c r="U818"/>
      <c r="V818"/>
      <c r="W818"/>
    </row>
    <row r="819" spans="3:23" s="2" customFormat="1" x14ac:dyDescent="0.2">
      <c r="C819" s="3"/>
      <c r="D819"/>
      <c r="E819"/>
      <c r="F819"/>
      <c r="G819"/>
      <c r="H819"/>
      <c r="I819"/>
      <c r="J819"/>
      <c r="K819"/>
      <c r="L819"/>
      <c r="M819"/>
      <c r="N819"/>
      <c r="O819"/>
      <c r="P819"/>
      <c r="Q819"/>
      <c r="R819"/>
      <c r="S819"/>
      <c r="T819"/>
      <c r="U819"/>
      <c r="V819"/>
      <c r="W819"/>
    </row>
    <row r="820" spans="3:23" s="2" customFormat="1" x14ac:dyDescent="0.2">
      <c r="C820" s="3"/>
      <c r="D820"/>
      <c r="E820"/>
      <c r="F820"/>
      <c r="G820"/>
      <c r="H820"/>
      <c r="I820"/>
      <c r="J820"/>
      <c r="K820"/>
      <c r="L820"/>
      <c r="M820"/>
      <c r="N820"/>
      <c r="O820"/>
      <c r="P820"/>
      <c r="Q820"/>
      <c r="R820"/>
      <c r="S820"/>
      <c r="T820"/>
      <c r="U820"/>
      <c r="V820"/>
      <c r="W820"/>
    </row>
    <row r="821" spans="3:23" s="2" customFormat="1" x14ac:dyDescent="0.2">
      <c r="C821" s="3"/>
      <c r="D821"/>
      <c r="E821"/>
      <c r="F821"/>
      <c r="G821"/>
      <c r="H821"/>
      <c r="I821"/>
      <c r="J821"/>
      <c r="K821"/>
      <c r="L821"/>
      <c r="M821"/>
      <c r="N821"/>
      <c r="O821"/>
      <c r="P821"/>
      <c r="Q821"/>
      <c r="R821"/>
      <c r="S821"/>
      <c r="T821"/>
      <c r="U821"/>
      <c r="V821"/>
      <c r="W821"/>
    </row>
    <row r="822" spans="3:23" s="2" customFormat="1" x14ac:dyDescent="0.2">
      <c r="C822" s="3"/>
      <c r="D822"/>
      <c r="E822"/>
      <c r="F822"/>
      <c r="G822"/>
      <c r="H822"/>
      <c r="I822"/>
      <c r="J822"/>
      <c r="K822"/>
      <c r="L822"/>
      <c r="M822"/>
      <c r="N822"/>
      <c r="O822"/>
      <c r="P822"/>
      <c r="Q822"/>
      <c r="R822"/>
      <c r="S822"/>
      <c r="T822"/>
      <c r="U822"/>
      <c r="V822"/>
      <c r="W822"/>
    </row>
    <row r="823" spans="3:23" s="2" customFormat="1" x14ac:dyDescent="0.2">
      <c r="C823" s="3"/>
      <c r="D823"/>
      <c r="E823"/>
      <c r="F823"/>
      <c r="G823"/>
      <c r="H823"/>
      <c r="I823"/>
      <c r="J823"/>
      <c r="K823"/>
      <c r="L823"/>
      <c r="M823"/>
      <c r="N823"/>
      <c r="O823"/>
      <c r="P823"/>
      <c r="Q823"/>
      <c r="R823"/>
      <c r="S823"/>
      <c r="T823"/>
      <c r="U823"/>
      <c r="V823"/>
      <c r="W823"/>
    </row>
    <row r="824" spans="3:23" s="2" customFormat="1" x14ac:dyDescent="0.2">
      <c r="C824" s="3"/>
      <c r="D824"/>
      <c r="E824"/>
      <c r="F824"/>
      <c r="G824"/>
      <c r="H824"/>
      <c r="I824"/>
      <c r="J824"/>
      <c r="K824"/>
      <c r="L824"/>
      <c r="M824"/>
      <c r="N824"/>
      <c r="O824"/>
      <c r="P824"/>
      <c r="Q824"/>
      <c r="R824"/>
      <c r="S824"/>
      <c r="T824"/>
      <c r="U824"/>
      <c r="V824"/>
      <c r="W824"/>
    </row>
    <row r="825" spans="3:23" s="2" customFormat="1" x14ac:dyDescent="0.2">
      <c r="C825" s="3"/>
      <c r="D825"/>
      <c r="E825"/>
      <c r="F825"/>
      <c r="G825"/>
      <c r="H825"/>
      <c r="I825"/>
      <c r="J825"/>
      <c r="K825"/>
      <c r="L825"/>
      <c r="M825"/>
      <c r="N825"/>
      <c r="O825"/>
      <c r="P825"/>
      <c r="Q825"/>
      <c r="R825"/>
      <c r="S825"/>
      <c r="T825"/>
      <c r="U825"/>
      <c r="V825"/>
      <c r="W825"/>
    </row>
    <row r="826" spans="3:23" s="2" customFormat="1" x14ac:dyDescent="0.2">
      <c r="C826" s="3"/>
      <c r="D826"/>
      <c r="E826"/>
      <c r="F826"/>
      <c r="G826"/>
      <c r="H826"/>
      <c r="I826"/>
      <c r="J826"/>
      <c r="K826"/>
      <c r="L826"/>
      <c r="M826"/>
      <c r="N826"/>
      <c r="O826"/>
      <c r="P826"/>
      <c r="Q826"/>
      <c r="R826"/>
      <c r="S826"/>
      <c r="T826"/>
      <c r="U826"/>
      <c r="V826"/>
      <c r="W826"/>
    </row>
    <row r="827" spans="3:23" s="2" customFormat="1" x14ac:dyDescent="0.2">
      <c r="C827" s="3"/>
      <c r="D827"/>
      <c r="E827"/>
      <c r="F827"/>
      <c r="G827"/>
      <c r="H827"/>
      <c r="I827"/>
      <c r="J827"/>
      <c r="K827"/>
      <c r="L827"/>
      <c r="M827"/>
      <c r="N827"/>
      <c r="O827"/>
      <c r="P827"/>
      <c r="Q827"/>
      <c r="R827"/>
      <c r="S827"/>
      <c r="T827"/>
      <c r="U827"/>
      <c r="V827"/>
      <c r="W827"/>
    </row>
    <row r="828" spans="3:23" s="2" customFormat="1" x14ac:dyDescent="0.2">
      <c r="C828" s="3"/>
      <c r="D828"/>
      <c r="E828"/>
      <c r="F828"/>
      <c r="G828"/>
      <c r="H828"/>
      <c r="I828"/>
      <c r="J828"/>
      <c r="K828"/>
      <c r="L828"/>
      <c r="M828"/>
      <c r="N828"/>
      <c r="O828"/>
      <c r="P828"/>
      <c r="Q828"/>
      <c r="R828"/>
      <c r="S828"/>
      <c r="T828"/>
      <c r="U828"/>
      <c r="V828"/>
      <c r="W828"/>
    </row>
    <row r="829" spans="3:23" s="2" customFormat="1" x14ac:dyDescent="0.2">
      <c r="C829" s="3"/>
      <c r="D829"/>
      <c r="E829"/>
      <c r="F829"/>
      <c r="G829"/>
      <c r="H829"/>
      <c r="I829"/>
      <c r="J829"/>
      <c r="K829"/>
      <c r="L829"/>
      <c r="M829"/>
      <c r="N829"/>
      <c r="O829"/>
      <c r="P829"/>
      <c r="Q829"/>
      <c r="R829"/>
      <c r="S829"/>
      <c r="T829"/>
      <c r="U829"/>
      <c r="V829"/>
      <c r="W829"/>
    </row>
    <row r="830" spans="3:23" s="2" customFormat="1" x14ac:dyDescent="0.2">
      <c r="C830" s="3"/>
      <c r="D830"/>
      <c r="E830"/>
      <c r="F830"/>
      <c r="G830"/>
      <c r="H830"/>
      <c r="I830"/>
      <c r="J830"/>
      <c r="K830"/>
      <c r="L830"/>
      <c r="M830"/>
      <c r="N830"/>
      <c r="O830"/>
      <c r="P830"/>
      <c r="Q830"/>
      <c r="R830"/>
      <c r="S830"/>
      <c r="T830"/>
      <c r="U830"/>
      <c r="V830"/>
      <c r="W830"/>
    </row>
    <row r="831" spans="3:23" s="2" customFormat="1" x14ac:dyDescent="0.2">
      <c r="C831" s="3"/>
      <c r="D831"/>
      <c r="E831"/>
      <c r="F831"/>
      <c r="G831"/>
      <c r="H831"/>
      <c r="I831"/>
      <c r="J831"/>
      <c r="K831"/>
      <c r="L831"/>
      <c r="M831"/>
      <c r="N831"/>
      <c r="O831"/>
      <c r="P831"/>
      <c r="Q831"/>
      <c r="R831"/>
      <c r="S831"/>
      <c r="T831"/>
      <c r="U831"/>
      <c r="V831"/>
      <c r="W831"/>
    </row>
    <row r="832" spans="3:23" s="2" customFormat="1" x14ac:dyDescent="0.2">
      <c r="C832" s="3"/>
      <c r="D832"/>
      <c r="E832"/>
      <c r="F832"/>
      <c r="G832"/>
      <c r="H832"/>
      <c r="I832"/>
      <c r="J832"/>
      <c r="K832"/>
      <c r="L832"/>
      <c r="M832"/>
      <c r="N832"/>
      <c r="O832"/>
      <c r="P832"/>
      <c r="Q832"/>
      <c r="R832"/>
      <c r="S832"/>
      <c r="T832"/>
      <c r="U832"/>
      <c r="V832"/>
      <c r="W832"/>
    </row>
    <row r="833" spans="3:23" s="2" customFormat="1" x14ac:dyDescent="0.2">
      <c r="C833" s="3"/>
      <c r="D833"/>
      <c r="E833"/>
      <c r="F833"/>
      <c r="G833"/>
      <c r="H833"/>
      <c r="I833"/>
      <c r="J833"/>
      <c r="K833"/>
      <c r="L833"/>
      <c r="M833"/>
      <c r="N833"/>
      <c r="O833"/>
      <c r="P833"/>
      <c r="Q833"/>
      <c r="R833"/>
      <c r="S833"/>
      <c r="T833"/>
      <c r="U833"/>
      <c r="V833"/>
      <c r="W833"/>
    </row>
    <row r="834" spans="3:23" s="2" customFormat="1" x14ac:dyDescent="0.2">
      <c r="C834" s="3"/>
      <c r="D834"/>
      <c r="E834"/>
      <c r="F834"/>
      <c r="G834"/>
      <c r="H834"/>
      <c r="I834"/>
      <c r="J834"/>
      <c r="K834"/>
      <c r="L834"/>
      <c r="M834"/>
      <c r="N834"/>
      <c r="O834"/>
      <c r="P834"/>
      <c r="Q834"/>
      <c r="R834"/>
      <c r="S834"/>
      <c r="T834"/>
      <c r="U834"/>
      <c r="V834"/>
      <c r="W834"/>
    </row>
    <row r="835" spans="3:23" s="2" customFormat="1" x14ac:dyDescent="0.2">
      <c r="C835" s="3"/>
      <c r="D835"/>
      <c r="E835"/>
      <c r="F835"/>
      <c r="G835"/>
      <c r="H835"/>
      <c r="I835"/>
      <c r="J835"/>
      <c r="K835"/>
      <c r="L835"/>
      <c r="M835"/>
      <c r="N835"/>
      <c r="O835"/>
      <c r="P835"/>
      <c r="Q835"/>
      <c r="R835"/>
      <c r="S835"/>
      <c r="T835"/>
      <c r="U835"/>
      <c r="V835"/>
      <c r="W835"/>
    </row>
    <row r="836" spans="3:23" s="2" customFormat="1" x14ac:dyDescent="0.2">
      <c r="C836" s="3"/>
      <c r="D836"/>
      <c r="E836"/>
      <c r="F836"/>
      <c r="G836"/>
      <c r="H836"/>
      <c r="I836"/>
      <c r="J836"/>
      <c r="K836"/>
      <c r="L836"/>
      <c r="M836"/>
      <c r="N836"/>
      <c r="O836"/>
      <c r="P836"/>
      <c r="Q836"/>
      <c r="R836"/>
      <c r="S836"/>
      <c r="T836"/>
      <c r="U836"/>
      <c r="V836"/>
      <c r="W836"/>
    </row>
    <row r="837" spans="3:23" s="2" customFormat="1" x14ac:dyDescent="0.2">
      <c r="C837" s="3"/>
      <c r="D837"/>
      <c r="E837"/>
      <c r="F837"/>
      <c r="G837"/>
      <c r="H837"/>
      <c r="I837"/>
      <c r="J837"/>
      <c r="K837"/>
      <c r="L837"/>
      <c r="M837"/>
      <c r="N837"/>
      <c r="O837"/>
      <c r="P837"/>
      <c r="Q837"/>
      <c r="R837"/>
      <c r="S837"/>
      <c r="T837"/>
      <c r="U837"/>
      <c r="V837"/>
      <c r="W837"/>
    </row>
    <row r="838" spans="3:23" s="2" customFormat="1" x14ac:dyDescent="0.2">
      <c r="C838" s="3"/>
      <c r="D838"/>
      <c r="E838"/>
      <c r="F838"/>
      <c r="G838"/>
      <c r="H838"/>
      <c r="I838"/>
      <c r="J838"/>
      <c r="K838"/>
      <c r="L838"/>
      <c r="M838"/>
      <c r="N838"/>
      <c r="O838"/>
      <c r="P838"/>
      <c r="Q838"/>
      <c r="R838"/>
      <c r="S838"/>
      <c r="T838"/>
      <c r="U838"/>
      <c r="V838"/>
      <c r="W838"/>
    </row>
    <row r="839" spans="3:23" s="2" customFormat="1" x14ac:dyDescent="0.2">
      <c r="C839" s="3"/>
      <c r="D839"/>
      <c r="E839"/>
      <c r="F839"/>
      <c r="G839"/>
      <c r="H839"/>
      <c r="I839"/>
      <c r="J839"/>
      <c r="K839"/>
      <c r="L839"/>
      <c r="M839"/>
      <c r="N839"/>
      <c r="O839"/>
      <c r="P839"/>
      <c r="Q839"/>
      <c r="R839"/>
      <c r="S839"/>
      <c r="T839"/>
      <c r="U839"/>
      <c r="V839"/>
      <c r="W839"/>
    </row>
    <row r="840" spans="3:23" s="2" customFormat="1" x14ac:dyDescent="0.2">
      <c r="C840" s="3"/>
      <c r="D840"/>
      <c r="E840"/>
      <c r="F840"/>
      <c r="G840"/>
      <c r="H840"/>
      <c r="I840"/>
      <c r="J840"/>
      <c r="K840"/>
      <c r="L840"/>
      <c r="M840"/>
      <c r="N840"/>
      <c r="O840"/>
      <c r="P840"/>
      <c r="Q840"/>
      <c r="R840"/>
      <c r="S840"/>
      <c r="T840"/>
      <c r="U840"/>
      <c r="V840"/>
      <c r="W840"/>
    </row>
    <row r="841" spans="3:23" s="2" customFormat="1" x14ac:dyDescent="0.2">
      <c r="C841" s="3"/>
      <c r="D841"/>
      <c r="E841"/>
      <c r="F841"/>
      <c r="G841"/>
      <c r="H841"/>
      <c r="I841"/>
      <c r="J841"/>
      <c r="K841"/>
      <c r="L841"/>
      <c r="M841"/>
      <c r="N841"/>
      <c r="O841"/>
      <c r="P841"/>
      <c r="Q841"/>
      <c r="R841"/>
      <c r="S841"/>
      <c r="T841"/>
      <c r="U841"/>
      <c r="V841"/>
      <c r="W841"/>
    </row>
    <row r="842" spans="3:23" s="2" customFormat="1" x14ac:dyDescent="0.2">
      <c r="C842" s="3"/>
      <c r="D842"/>
      <c r="E842"/>
      <c r="F842"/>
      <c r="G842"/>
      <c r="H842"/>
      <c r="I842"/>
      <c r="J842"/>
      <c r="K842"/>
      <c r="L842"/>
      <c r="M842"/>
      <c r="N842"/>
      <c r="O842"/>
      <c r="P842"/>
      <c r="Q842"/>
      <c r="R842"/>
      <c r="S842"/>
      <c r="T842"/>
      <c r="U842"/>
      <c r="V842"/>
      <c r="W842"/>
    </row>
    <row r="843" spans="3:23" s="2" customFormat="1" x14ac:dyDescent="0.2">
      <c r="C843" s="3"/>
      <c r="D843"/>
      <c r="E843"/>
      <c r="F843"/>
      <c r="G843"/>
      <c r="H843"/>
      <c r="I843"/>
      <c r="J843"/>
      <c r="K843"/>
      <c r="L843"/>
      <c r="M843"/>
      <c r="N843"/>
      <c r="O843"/>
      <c r="P843"/>
      <c r="Q843"/>
      <c r="R843"/>
      <c r="S843"/>
      <c r="T843"/>
      <c r="U843"/>
      <c r="V843"/>
      <c r="W843"/>
    </row>
    <row r="844" spans="3:23" s="2" customFormat="1" x14ac:dyDescent="0.2">
      <c r="C844" s="3"/>
      <c r="D844"/>
      <c r="E844"/>
      <c r="F844"/>
      <c r="G844"/>
      <c r="H844"/>
      <c r="I844"/>
      <c r="J844"/>
      <c r="K844"/>
      <c r="L844"/>
      <c r="M844"/>
      <c r="N844"/>
      <c r="O844"/>
      <c r="P844"/>
      <c r="Q844"/>
      <c r="R844"/>
      <c r="S844"/>
      <c r="T844"/>
      <c r="U844"/>
      <c r="V844"/>
      <c r="W844"/>
    </row>
    <row r="845" spans="3:23" s="2" customFormat="1" x14ac:dyDescent="0.2">
      <c r="C845" s="3"/>
      <c r="D845"/>
      <c r="E845"/>
      <c r="F845"/>
      <c r="G845"/>
      <c r="H845"/>
      <c r="I845"/>
      <c r="J845"/>
      <c r="K845"/>
      <c r="L845"/>
      <c r="M845"/>
      <c r="N845"/>
      <c r="O845"/>
      <c r="P845"/>
      <c r="Q845"/>
      <c r="R845"/>
      <c r="S845"/>
      <c r="T845"/>
      <c r="U845"/>
      <c r="V845"/>
      <c r="W845"/>
    </row>
    <row r="846" spans="3:23" s="2" customFormat="1" x14ac:dyDescent="0.2">
      <c r="C846" s="3"/>
      <c r="D846"/>
      <c r="E846"/>
      <c r="F846"/>
      <c r="G846"/>
      <c r="H846"/>
      <c r="I846"/>
      <c r="J846"/>
      <c r="K846"/>
      <c r="L846"/>
      <c r="M846"/>
      <c r="N846"/>
      <c r="O846"/>
      <c r="P846"/>
      <c r="Q846"/>
      <c r="R846"/>
      <c r="S846"/>
      <c r="T846"/>
      <c r="U846"/>
      <c r="V846"/>
      <c r="W846"/>
    </row>
    <row r="847" spans="3:23" s="2" customFormat="1" x14ac:dyDescent="0.2">
      <c r="C847" s="3"/>
      <c r="D847"/>
      <c r="E847"/>
      <c r="F847"/>
      <c r="G847"/>
      <c r="H847"/>
      <c r="I847"/>
      <c r="J847"/>
      <c r="K847"/>
      <c r="L847"/>
      <c r="M847"/>
      <c r="N847"/>
      <c r="O847"/>
      <c r="P847"/>
      <c r="Q847"/>
      <c r="R847"/>
      <c r="S847"/>
      <c r="T847"/>
      <c r="U847"/>
      <c r="V847"/>
      <c r="W847"/>
    </row>
    <row r="848" spans="3:23" s="2" customFormat="1" x14ac:dyDescent="0.2">
      <c r="C848" s="3"/>
      <c r="D848"/>
      <c r="E848"/>
      <c r="F848"/>
      <c r="G848"/>
      <c r="H848"/>
      <c r="I848"/>
      <c r="J848"/>
      <c r="K848"/>
      <c r="L848"/>
      <c r="M848"/>
      <c r="N848"/>
      <c r="O848"/>
      <c r="P848"/>
      <c r="Q848"/>
      <c r="R848"/>
      <c r="S848"/>
      <c r="T848"/>
      <c r="U848"/>
      <c r="V848"/>
      <c r="W848"/>
    </row>
    <row r="849" spans="3:23" s="2" customFormat="1" x14ac:dyDescent="0.2">
      <c r="C849" s="3"/>
      <c r="D849"/>
      <c r="E849"/>
      <c r="F849"/>
      <c r="G849"/>
      <c r="H849"/>
      <c r="I849"/>
      <c r="J849"/>
      <c r="K849"/>
      <c r="L849"/>
      <c r="M849"/>
      <c r="N849"/>
      <c r="O849"/>
      <c r="P849"/>
      <c r="Q849"/>
      <c r="R849"/>
      <c r="S849"/>
      <c r="T849"/>
      <c r="U849"/>
      <c r="V849"/>
      <c r="W849"/>
    </row>
    <row r="850" spans="3:23" s="2" customFormat="1" x14ac:dyDescent="0.2">
      <c r="C850" s="3"/>
      <c r="D850"/>
      <c r="E850"/>
      <c r="F850"/>
      <c r="G850"/>
      <c r="H850"/>
      <c r="I850"/>
      <c r="J850"/>
      <c r="K850"/>
      <c r="L850"/>
      <c r="M850"/>
      <c r="N850"/>
      <c r="O850"/>
      <c r="P850"/>
      <c r="Q850"/>
      <c r="R850"/>
      <c r="S850"/>
      <c r="T850"/>
      <c r="U850"/>
      <c r="V850"/>
      <c r="W850"/>
    </row>
    <row r="851" spans="3:23" s="2" customFormat="1" x14ac:dyDescent="0.2">
      <c r="C851" s="3"/>
      <c r="D851"/>
      <c r="E851"/>
      <c r="F851"/>
      <c r="G851"/>
      <c r="H851"/>
      <c r="I851"/>
      <c r="J851"/>
      <c r="K851"/>
      <c r="L851"/>
      <c r="M851"/>
      <c r="N851"/>
      <c r="O851"/>
      <c r="P851"/>
      <c r="Q851"/>
      <c r="R851"/>
      <c r="S851"/>
      <c r="T851"/>
      <c r="U851"/>
      <c r="V851"/>
      <c r="W851"/>
    </row>
    <row r="852" spans="3:23" s="2" customFormat="1" x14ac:dyDescent="0.2">
      <c r="C852" s="3"/>
      <c r="D852"/>
      <c r="E852"/>
      <c r="F852"/>
      <c r="G852"/>
      <c r="H852"/>
      <c r="I852"/>
      <c r="J852"/>
      <c r="K852"/>
      <c r="L852"/>
      <c r="M852"/>
      <c r="N852"/>
      <c r="O852"/>
      <c r="P852"/>
      <c r="Q852"/>
      <c r="R852"/>
      <c r="S852"/>
      <c r="T852"/>
      <c r="U852"/>
      <c r="V852"/>
      <c r="W852"/>
    </row>
    <row r="853" spans="3:23" s="2" customFormat="1" x14ac:dyDescent="0.2">
      <c r="C853" s="3"/>
      <c r="D853"/>
      <c r="E853"/>
      <c r="F853"/>
      <c r="G853"/>
      <c r="H853"/>
      <c r="I853"/>
      <c r="J853"/>
      <c r="K853"/>
      <c r="L853"/>
      <c r="M853"/>
      <c r="N853"/>
      <c r="O853"/>
      <c r="P853"/>
      <c r="Q853"/>
      <c r="R853"/>
      <c r="S853"/>
      <c r="T853"/>
      <c r="U853"/>
      <c r="V853"/>
      <c r="W853"/>
    </row>
    <row r="854" spans="3:23" s="2" customFormat="1" x14ac:dyDescent="0.2">
      <c r="C854" s="3"/>
      <c r="D854"/>
      <c r="E854"/>
      <c r="F854"/>
      <c r="G854"/>
      <c r="H854"/>
      <c r="I854"/>
      <c r="J854"/>
      <c r="K854"/>
      <c r="L854"/>
      <c r="M854"/>
      <c r="N854"/>
      <c r="O854"/>
      <c r="P854"/>
      <c r="Q854"/>
      <c r="R854"/>
      <c r="S854"/>
      <c r="T854"/>
      <c r="U854"/>
      <c r="V854"/>
      <c r="W854"/>
    </row>
    <row r="855" spans="3:23" s="2" customFormat="1" x14ac:dyDescent="0.2">
      <c r="C855" s="3"/>
      <c r="D855"/>
      <c r="E855"/>
      <c r="F855"/>
      <c r="G855"/>
      <c r="H855"/>
      <c r="I855"/>
      <c r="J855"/>
      <c r="K855"/>
      <c r="L855"/>
      <c r="M855"/>
      <c r="N855"/>
      <c r="O855"/>
      <c r="P855"/>
      <c r="Q855"/>
      <c r="R855"/>
      <c r="S855"/>
      <c r="T855"/>
      <c r="U855"/>
      <c r="V855"/>
      <c r="W855"/>
    </row>
    <row r="856" spans="3:23" s="2" customFormat="1" x14ac:dyDescent="0.2">
      <c r="C856" s="3"/>
      <c r="D856"/>
      <c r="E856"/>
      <c r="F856"/>
      <c r="G856"/>
      <c r="H856"/>
      <c r="I856"/>
      <c r="J856"/>
      <c r="K856"/>
      <c r="L856"/>
      <c r="M856"/>
      <c r="N856"/>
      <c r="O856"/>
      <c r="P856"/>
      <c r="Q856"/>
      <c r="R856"/>
      <c r="S856"/>
      <c r="T856"/>
      <c r="U856"/>
      <c r="V856"/>
      <c r="W856"/>
    </row>
    <row r="857" spans="3:23" s="2" customFormat="1" x14ac:dyDescent="0.2">
      <c r="C857" s="3"/>
      <c r="D857"/>
      <c r="E857"/>
      <c r="F857"/>
      <c r="G857"/>
      <c r="H857"/>
      <c r="I857"/>
      <c r="J857"/>
      <c r="K857"/>
      <c r="L857"/>
      <c r="M857"/>
      <c r="N857"/>
      <c r="O857"/>
      <c r="P857"/>
      <c r="Q857"/>
      <c r="R857"/>
      <c r="S857"/>
      <c r="T857"/>
      <c r="U857"/>
      <c r="V857"/>
      <c r="W857"/>
    </row>
    <row r="858" spans="3:23" s="2" customFormat="1" x14ac:dyDescent="0.2">
      <c r="C858" s="3"/>
      <c r="D858"/>
      <c r="E858"/>
      <c r="F858"/>
      <c r="G858"/>
      <c r="H858"/>
      <c r="I858"/>
      <c r="J858"/>
      <c r="K858"/>
      <c r="L858"/>
      <c r="M858"/>
      <c r="N858"/>
      <c r="O858"/>
      <c r="P858"/>
      <c r="Q858"/>
      <c r="R858"/>
      <c r="S858"/>
      <c r="T858"/>
      <c r="U858"/>
      <c r="V858"/>
      <c r="W858"/>
    </row>
    <row r="859" spans="3:23" s="2" customFormat="1" x14ac:dyDescent="0.2">
      <c r="C859" s="3"/>
      <c r="D859"/>
      <c r="E859"/>
      <c r="F859"/>
      <c r="G859"/>
      <c r="H859"/>
      <c r="I859"/>
      <c r="J859"/>
      <c r="K859"/>
      <c r="L859"/>
      <c r="M859"/>
      <c r="N859"/>
      <c r="O859"/>
      <c r="P859"/>
      <c r="Q859"/>
      <c r="R859"/>
      <c r="S859"/>
      <c r="T859"/>
      <c r="U859"/>
      <c r="V859"/>
      <c r="W859"/>
    </row>
    <row r="860" spans="3:23" s="2" customFormat="1" x14ac:dyDescent="0.2">
      <c r="C860" s="3"/>
      <c r="D860"/>
      <c r="E860"/>
      <c r="F860"/>
      <c r="G860"/>
      <c r="H860"/>
      <c r="I860"/>
      <c r="J860"/>
      <c r="K860"/>
      <c r="L860"/>
      <c r="M860"/>
      <c r="N860"/>
      <c r="O860"/>
      <c r="P860"/>
      <c r="Q860"/>
      <c r="R860"/>
      <c r="S860"/>
      <c r="T860"/>
      <c r="U860"/>
      <c r="V860"/>
      <c r="W860"/>
    </row>
    <row r="861" spans="3:23" s="2" customFormat="1" x14ac:dyDescent="0.2">
      <c r="C861" s="3"/>
      <c r="D861"/>
      <c r="E861"/>
      <c r="F861"/>
      <c r="G861"/>
      <c r="H861"/>
      <c r="I861"/>
      <c r="J861"/>
      <c r="K861"/>
      <c r="L861"/>
      <c r="M861"/>
      <c r="N861"/>
      <c r="O861"/>
      <c r="P861"/>
      <c r="Q861"/>
      <c r="R861"/>
      <c r="S861"/>
      <c r="T861"/>
      <c r="U861"/>
      <c r="V861"/>
      <c r="W861"/>
    </row>
    <row r="862" spans="3:23" s="2" customFormat="1" x14ac:dyDescent="0.2">
      <c r="C862" s="3"/>
      <c r="D862"/>
      <c r="E862"/>
      <c r="F862"/>
      <c r="G862"/>
      <c r="H862"/>
      <c r="I862"/>
      <c r="J862"/>
      <c r="K862"/>
      <c r="L862"/>
      <c r="M862"/>
      <c r="N862"/>
      <c r="O862"/>
      <c r="P862"/>
      <c r="Q862"/>
      <c r="R862"/>
      <c r="S862"/>
      <c r="T862"/>
      <c r="U862"/>
      <c r="V862"/>
      <c r="W862"/>
    </row>
    <row r="863" spans="3:23" s="2" customFormat="1" x14ac:dyDescent="0.2">
      <c r="C863" s="3"/>
      <c r="D863"/>
      <c r="E863"/>
      <c r="F863"/>
      <c r="G863"/>
      <c r="H863"/>
      <c r="I863"/>
      <c r="J863"/>
      <c r="K863"/>
      <c r="L863"/>
      <c r="M863"/>
      <c r="N863"/>
      <c r="O863"/>
      <c r="P863"/>
      <c r="Q863"/>
      <c r="R863"/>
      <c r="S863"/>
      <c r="T863"/>
      <c r="U863"/>
      <c r="V863"/>
      <c r="W863"/>
    </row>
    <row r="864" spans="3:23" s="2" customFormat="1" x14ac:dyDescent="0.2">
      <c r="C864" s="3"/>
      <c r="D864"/>
      <c r="E864"/>
      <c r="F864"/>
      <c r="G864"/>
      <c r="H864"/>
      <c r="I864"/>
      <c r="J864"/>
      <c r="K864"/>
      <c r="L864"/>
      <c r="M864"/>
      <c r="N864"/>
      <c r="O864"/>
      <c r="P864"/>
      <c r="Q864"/>
      <c r="R864"/>
      <c r="S864"/>
      <c r="T864"/>
      <c r="U864"/>
      <c r="V864"/>
      <c r="W864"/>
    </row>
    <row r="865" spans="3:23" s="2" customFormat="1" x14ac:dyDescent="0.2">
      <c r="C865" s="3"/>
      <c r="D865"/>
      <c r="E865"/>
      <c r="F865"/>
      <c r="G865"/>
      <c r="H865"/>
      <c r="I865"/>
      <c r="J865"/>
      <c r="K865"/>
      <c r="L865"/>
      <c r="M865"/>
      <c r="N865"/>
      <c r="O865"/>
      <c r="P865"/>
      <c r="Q865"/>
      <c r="R865"/>
      <c r="S865"/>
      <c r="T865"/>
      <c r="U865"/>
      <c r="V865"/>
      <c r="W865"/>
    </row>
    <row r="866" spans="3:23" s="2" customFormat="1" x14ac:dyDescent="0.2">
      <c r="C866" s="3"/>
      <c r="D866"/>
      <c r="E866"/>
      <c r="F866"/>
      <c r="G866"/>
      <c r="H866"/>
      <c r="I866"/>
      <c r="J866"/>
      <c r="K866"/>
      <c r="L866"/>
      <c r="M866"/>
      <c r="N866"/>
      <c r="O866"/>
      <c r="P866"/>
      <c r="Q866"/>
      <c r="R866"/>
      <c r="S866"/>
      <c r="T866"/>
      <c r="U866"/>
      <c r="V866"/>
      <c r="W866"/>
    </row>
    <row r="867" spans="3:23" s="2" customFormat="1" x14ac:dyDescent="0.2">
      <c r="C867" s="3"/>
      <c r="D867"/>
      <c r="E867"/>
      <c r="F867"/>
      <c r="G867"/>
      <c r="H867"/>
      <c r="I867"/>
      <c r="J867"/>
      <c r="K867"/>
      <c r="L867"/>
      <c r="M867"/>
      <c r="N867"/>
      <c r="O867"/>
      <c r="P867"/>
      <c r="Q867"/>
      <c r="R867"/>
      <c r="S867"/>
      <c r="T867"/>
      <c r="U867"/>
      <c r="V867"/>
      <c r="W867"/>
    </row>
    <row r="868" spans="3:23" s="2" customFormat="1" x14ac:dyDescent="0.2">
      <c r="C868" s="3"/>
      <c r="D868"/>
      <c r="E868"/>
      <c r="F868"/>
      <c r="G868"/>
      <c r="H868"/>
      <c r="I868"/>
      <c r="J868"/>
      <c r="K868"/>
      <c r="L868"/>
      <c r="M868"/>
      <c r="N868"/>
      <c r="O868"/>
      <c r="P868"/>
      <c r="Q868"/>
      <c r="R868"/>
      <c r="S868"/>
      <c r="T868"/>
      <c r="U868"/>
      <c r="V868"/>
      <c r="W868"/>
    </row>
    <row r="869" spans="3:23" s="2" customFormat="1" x14ac:dyDescent="0.2">
      <c r="C869" s="3"/>
      <c r="D869"/>
      <c r="E869"/>
      <c r="F869"/>
      <c r="G869"/>
      <c r="H869"/>
      <c r="I869"/>
      <c r="J869"/>
      <c r="K869"/>
      <c r="L869"/>
      <c r="M869"/>
      <c r="N869"/>
      <c r="O869"/>
      <c r="P869"/>
      <c r="Q869"/>
      <c r="R869"/>
      <c r="S869"/>
      <c r="T869"/>
      <c r="U869"/>
      <c r="V869"/>
      <c r="W869"/>
    </row>
    <row r="870" spans="3:23" s="2" customFormat="1" x14ac:dyDescent="0.2">
      <c r="C870" s="3"/>
      <c r="D870"/>
      <c r="E870"/>
      <c r="F870"/>
      <c r="G870"/>
      <c r="H870"/>
      <c r="I870"/>
      <c r="J870"/>
      <c r="K870"/>
      <c r="L870"/>
      <c r="M870"/>
      <c r="N870"/>
      <c r="O870"/>
      <c r="P870"/>
      <c r="Q870"/>
      <c r="R870"/>
      <c r="S870"/>
      <c r="T870"/>
      <c r="U870"/>
      <c r="V870"/>
      <c r="W870"/>
    </row>
    <row r="871" spans="3:23" s="2" customFormat="1" x14ac:dyDescent="0.2">
      <c r="C871" s="3"/>
      <c r="D871"/>
      <c r="E871"/>
      <c r="F871"/>
      <c r="G871"/>
      <c r="H871"/>
      <c r="I871"/>
      <c r="J871"/>
      <c r="K871"/>
      <c r="L871"/>
      <c r="M871"/>
      <c r="N871"/>
      <c r="O871"/>
      <c r="P871"/>
      <c r="Q871"/>
      <c r="R871"/>
      <c r="S871"/>
      <c r="T871"/>
      <c r="U871"/>
      <c r="V871"/>
      <c r="W871"/>
    </row>
    <row r="872" spans="3:23" s="2" customFormat="1" x14ac:dyDescent="0.2">
      <c r="C872" s="3"/>
      <c r="D872"/>
      <c r="E872"/>
      <c r="F872"/>
      <c r="G872"/>
      <c r="H872"/>
      <c r="I872"/>
      <c r="J872"/>
      <c r="K872"/>
      <c r="L872"/>
      <c r="M872"/>
      <c r="N872"/>
      <c r="O872"/>
      <c r="P872"/>
      <c r="Q872"/>
      <c r="R872"/>
      <c r="S872"/>
      <c r="T872"/>
      <c r="U872"/>
      <c r="V872"/>
      <c r="W872"/>
    </row>
    <row r="873" spans="3:23" s="2" customFormat="1" x14ac:dyDescent="0.2">
      <c r="C873" s="3"/>
      <c r="D873"/>
      <c r="E873"/>
      <c r="F873"/>
      <c r="G873"/>
      <c r="H873"/>
      <c r="I873"/>
      <c r="J873"/>
      <c r="K873"/>
      <c r="L873"/>
      <c r="M873"/>
      <c r="N873"/>
      <c r="O873"/>
      <c r="P873"/>
      <c r="Q873"/>
      <c r="R873"/>
      <c r="S873"/>
      <c r="T873"/>
      <c r="U873"/>
      <c r="V873"/>
      <c r="W873"/>
    </row>
    <row r="874" spans="3:23" s="2" customFormat="1" x14ac:dyDescent="0.2">
      <c r="C874" s="3"/>
      <c r="D874"/>
      <c r="E874"/>
      <c r="F874"/>
      <c r="G874"/>
      <c r="H874"/>
      <c r="I874"/>
      <c r="J874"/>
      <c r="K874"/>
      <c r="L874"/>
      <c r="M874"/>
      <c r="N874"/>
      <c r="O874"/>
      <c r="P874"/>
      <c r="Q874"/>
      <c r="R874"/>
      <c r="S874"/>
      <c r="T874"/>
      <c r="U874"/>
      <c r="V874"/>
      <c r="W874"/>
    </row>
    <row r="875" spans="3:23" s="2" customFormat="1" x14ac:dyDescent="0.2">
      <c r="C875" s="3"/>
      <c r="D875"/>
      <c r="E875"/>
      <c r="F875"/>
      <c r="G875"/>
      <c r="H875"/>
      <c r="I875"/>
      <c r="J875"/>
      <c r="K875"/>
      <c r="L875"/>
      <c r="M875"/>
      <c r="N875"/>
      <c r="O875"/>
      <c r="P875"/>
      <c r="Q875"/>
      <c r="R875"/>
      <c r="S875"/>
      <c r="T875"/>
      <c r="U875"/>
      <c r="V875"/>
      <c r="W875"/>
    </row>
    <row r="876" spans="3:23" s="2" customFormat="1" x14ac:dyDescent="0.2">
      <c r="C876" s="3"/>
      <c r="D876"/>
      <c r="E876"/>
      <c r="F876"/>
      <c r="G876"/>
      <c r="H876"/>
      <c r="I876"/>
      <c r="J876"/>
      <c r="K876"/>
      <c r="L876"/>
      <c r="M876"/>
      <c r="N876"/>
      <c r="O876"/>
      <c r="P876"/>
      <c r="Q876"/>
      <c r="R876"/>
      <c r="S876"/>
      <c r="T876"/>
      <c r="U876"/>
      <c r="V876"/>
      <c r="W876"/>
    </row>
    <row r="877" spans="3:23" s="2" customFormat="1" x14ac:dyDescent="0.2">
      <c r="C877" s="3"/>
      <c r="D877"/>
      <c r="E877"/>
      <c r="F877"/>
      <c r="G877"/>
      <c r="H877"/>
      <c r="I877"/>
      <c r="J877"/>
      <c r="K877"/>
      <c r="L877"/>
      <c r="M877"/>
      <c r="N877"/>
      <c r="O877"/>
      <c r="P877"/>
      <c r="Q877"/>
      <c r="R877"/>
      <c r="S877"/>
      <c r="T877"/>
      <c r="U877"/>
      <c r="V877"/>
      <c r="W877"/>
    </row>
    <row r="878" spans="3:23" s="2" customFormat="1" x14ac:dyDescent="0.2">
      <c r="C878" s="3"/>
      <c r="D878"/>
      <c r="E878"/>
      <c r="F878"/>
      <c r="G878"/>
      <c r="H878"/>
      <c r="I878"/>
      <c r="J878"/>
      <c r="K878"/>
      <c r="L878"/>
      <c r="M878"/>
      <c r="N878"/>
      <c r="O878"/>
      <c r="P878"/>
      <c r="Q878"/>
      <c r="R878"/>
      <c r="S878"/>
      <c r="T878"/>
      <c r="U878"/>
      <c r="V878"/>
      <c r="W878"/>
    </row>
    <row r="879" spans="3:23" s="2" customFormat="1" x14ac:dyDescent="0.2">
      <c r="C879" s="3"/>
      <c r="D879"/>
      <c r="E879"/>
      <c r="F879"/>
      <c r="G879"/>
      <c r="H879"/>
      <c r="I879"/>
      <c r="J879"/>
      <c r="K879"/>
      <c r="L879"/>
      <c r="M879"/>
      <c r="N879"/>
      <c r="O879"/>
      <c r="P879"/>
      <c r="Q879"/>
      <c r="R879"/>
      <c r="S879"/>
      <c r="T879"/>
      <c r="U879"/>
      <c r="V879"/>
      <c r="W879"/>
    </row>
    <row r="880" spans="3:23" s="2" customFormat="1" x14ac:dyDescent="0.2">
      <c r="C880" s="3"/>
      <c r="D880"/>
      <c r="E880"/>
      <c r="F880"/>
      <c r="G880"/>
      <c r="H880"/>
      <c r="I880"/>
      <c r="J880"/>
      <c r="K880"/>
      <c r="L880"/>
      <c r="M880"/>
      <c r="N880"/>
      <c r="O880"/>
      <c r="P880"/>
      <c r="Q880"/>
      <c r="R880"/>
      <c r="S880"/>
      <c r="T880"/>
      <c r="U880"/>
      <c r="V880"/>
      <c r="W880"/>
    </row>
    <row r="881" spans="3:23" s="2" customFormat="1" x14ac:dyDescent="0.2">
      <c r="C881" s="3"/>
      <c r="D881"/>
      <c r="E881"/>
      <c r="F881"/>
      <c r="G881"/>
      <c r="H881"/>
      <c r="I881"/>
      <c r="J881"/>
      <c r="K881"/>
      <c r="L881"/>
      <c r="M881"/>
      <c r="N881"/>
      <c r="O881"/>
      <c r="P881"/>
      <c r="Q881"/>
      <c r="R881"/>
      <c r="S881"/>
      <c r="T881"/>
      <c r="U881"/>
      <c r="V881"/>
      <c r="W881"/>
    </row>
    <row r="882" spans="3:23" s="2" customFormat="1" x14ac:dyDescent="0.2">
      <c r="C882" s="3"/>
      <c r="D882"/>
      <c r="E882"/>
      <c r="F882"/>
      <c r="G882"/>
      <c r="H882"/>
      <c r="I882"/>
      <c r="J882"/>
      <c r="K882"/>
      <c r="L882"/>
      <c r="M882"/>
      <c r="N882"/>
      <c r="O882"/>
      <c r="P882"/>
      <c r="Q882"/>
      <c r="R882"/>
      <c r="S882"/>
      <c r="T882"/>
      <c r="U882"/>
      <c r="V882"/>
      <c r="W882"/>
    </row>
    <row r="883" spans="3:23" s="2" customFormat="1" x14ac:dyDescent="0.2">
      <c r="C883" s="3"/>
      <c r="D883"/>
      <c r="E883"/>
      <c r="F883"/>
      <c r="G883"/>
      <c r="H883"/>
      <c r="I883"/>
      <c r="J883"/>
      <c r="K883"/>
      <c r="L883"/>
      <c r="M883"/>
      <c r="N883"/>
      <c r="O883"/>
      <c r="P883"/>
      <c r="Q883"/>
      <c r="R883"/>
      <c r="S883"/>
      <c r="T883"/>
      <c r="U883"/>
      <c r="V883"/>
      <c r="W883"/>
    </row>
    <row r="884" spans="3:23" s="2" customFormat="1" x14ac:dyDescent="0.2">
      <c r="C884" s="3"/>
      <c r="D884"/>
      <c r="E884"/>
      <c r="F884"/>
      <c r="G884"/>
      <c r="H884"/>
      <c r="I884"/>
      <c r="J884"/>
      <c r="K884"/>
      <c r="L884"/>
      <c r="M884"/>
      <c r="N884"/>
      <c r="O884"/>
      <c r="P884"/>
      <c r="Q884"/>
      <c r="R884"/>
      <c r="S884"/>
      <c r="T884"/>
      <c r="U884"/>
      <c r="V884"/>
      <c r="W884"/>
    </row>
    <row r="885" spans="3:23" s="2" customFormat="1" x14ac:dyDescent="0.2">
      <c r="C885" s="3"/>
      <c r="D885"/>
      <c r="E885"/>
      <c r="F885"/>
      <c r="G885"/>
      <c r="H885"/>
      <c r="I885"/>
      <c r="J885"/>
      <c r="K885"/>
      <c r="L885"/>
      <c r="M885"/>
      <c r="N885"/>
      <c r="O885"/>
      <c r="P885"/>
      <c r="Q885"/>
      <c r="R885"/>
      <c r="S885"/>
      <c r="T885"/>
      <c r="U885"/>
      <c r="V885"/>
      <c r="W885"/>
    </row>
    <row r="886" spans="3:23" s="2" customFormat="1" x14ac:dyDescent="0.2">
      <c r="C886" s="3"/>
      <c r="D886"/>
      <c r="E886"/>
      <c r="F886"/>
      <c r="G886"/>
      <c r="H886"/>
      <c r="I886"/>
      <c r="J886"/>
      <c r="K886"/>
      <c r="L886"/>
      <c r="M886"/>
      <c r="N886"/>
      <c r="O886"/>
      <c r="P886"/>
      <c r="Q886"/>
      <c r="R886"/>
      <c r="S886"/>
      <c r="T886"/>
      <c r="U886"/>
      <c r="V886"/>
      <c r="W886"/>
    </row>
    <row r="887" spans="3:23" s="2" customFormat="1" x14ac:dyDescent="0.2">
      <c r="C887" s="3"/>
      <c r="D887"/>
      <c r="E887"/>
      <c r="F887"/>
      <c r="G887"/>
      <c r="H887"/>
      <c r="I887"/>
      <c r="J887"/>
      <c r="K887"/>
      <c r="L887"/>
      <c r="M887"/>
      <c r="N887"/>
      <c r="O887"/>
      <c r="P887"/>
      <c r="Q887"/>
      <c r="R887"/>
      <c r="S887"/>
      <c r="T887"/>
      <c r="U887"/>
      <c r="V887"/>
      <c r="W887"/>
    </row>
    <row r="888" spans="3:23" s="2" customFormat="1" x14ac:dyDescent="0.2">
      <c r="C888" s="3"/>
      <c r="D888"/>
      <c r="E888"/>
      <c r="F888"/>
      <c r="G888"/>
      <c r="H888"/>
      <c r="I888"/>
      <c r="J888"/>
      <c r="K888"/>
      <c r="L888"/>
      <c r="M888"/>
      <c r="N888"/>
      <c r="O888"/>
      <c r="P888"/>
      <c r="Q888"/>
      <c r="R888"/>
      <c r="S888"/>
      <c r="T888"/>
      <c r="U888"/>
      <c r="V888"/>
      <c r="W888"/>
    </row>
    <row r="889" spans="3:23" s="2" customFormat="1" x14ac:dyDescent="0.2">
      <c r="C889" s="3"/>
      <c r="D889"/>
      <c r="E889"/>
      <c r="F889"/>
      <c r="G889"/>
      <c r="H889"/>
      <c r="I889"/>
      <c r="J889"/>
      <c r="K889"/>
      <c r="L889"/>
      <c r="M889"/>
      <c r="N889"/>
      <c r="O889"/>
      <c r="P889"/>
      <c r="Q889"/>
      <c r="R889"/>
      <c r="S889"/>
      <c r="T889"/>
      <c r="U889"/>
      <c r="V889"/>
      <c r="W889"/>
    </row>
    <row r="890" spans="3:23" s="2" customFormat="1" x14ac:dyDescent="0.2">
      <c r="C890" s="3"/>
      <c r="D890"/>
      <c r="E890"/>
      <c r="F890"/>
      <c r="G890"/>
      <c r="H890"/>
      <c r="I890"/>
      <c r="J890"/>
      <c r="K890"/>
      <c r="L890"/>
      <c r="M890"/>
      <c r="N890"/>
      <c r="O890"/>
      <c r="P890"/>
      <c r="Q890"/>
      <c r="R890"/>
      <c r="S890"/>
      <c r="T890"/>
      <c r="U890"/>
      <c r="V890"/>
      <c r="W890"/>
    </row>
    <row r="891" spans="3:23" s="2" customFormat="1" x14ac:dyDescent="0.2">
      <c r="C891" s="3"/>
      <c r="D891"/>
      <c r="E891"/>
      <c r="F891"/>
      <c r="G891"/>
      <c r="H891"/>
      <c r="I891"/>
      <c r="J891"/>
      <c r="K891"/>
      <c r="L891"/>
      <c r="M891"/>
      <c r="N891"/>
      <c r="O891"/>
      <c r="P891"/>
      <c r="Q891"/>
      <c r="R891"/>
      <c r="S891"/>
      <c r="T891"/>
      <c r="U891"/>
      <c r="V891"/>
      <c r="W891"/>
    </row>
    <row r="892" spans="3:23" s="2" customFormat="1" x14ac:dyDescent="0.2">
      <c r="C892" s="3"/>
      <c r="D892"/>
      <c r="E892"/>
      <c r="F892"/>
      <c r="G892"/>
      <c r="H892"/>
      <c r="I892"/>
      <c r="J892"/>
      <c r="K892"/>
      <c r="L892"/>
      <c r="M892"/>
      <c r="N892"/>
      <c r="O892"/>
      <c r="P892"/>
      <c r="Q892"/>
      <c r="R892"/>
      <c r="S892"/>
      <c r="T892"/>
      <c r="U892"/>
      <c r="V892"/>
      <c r="W892"/>
    </row>
    <row r="893" spans="3:23" s="2" customFormat="1" x14ac:dyDescent="0.2">
      <c r="C893" s="3"/>
      <c r="D893"/>
      <c r="E893"/>
      <c r="F893"/>
      <c r="G893"/>
      <c r="H893"/>
      <c r="I893"/>
      <c r="J893"/>
      <c r="K893"/>
      <c r="L893"/>
      <c r="M893"/>
      <c r="N893"/>
      <c r="O893"/>
      <c r="P893"/>
      <c r="Q893"/>
      <c r="R893"/>
      <c r="S893"/>
      <c r="T893"/>
      <c r="U893"/>
      <c r="V893"/>
      <c r="W893"/>
    </row>
    <row r="894" spans="3:23" s="2" customFormat="1" x14ac:dyDescent="0.2">
      <c r="C894" s="3"/>
      <c r="D894"/>
      <c r="E894"/>
      <c r="F894"/>
      <c r="G894"/>
      <c r="H894"/>
      <c r="I894"/>
      <c r="J894"/>
      <c r="K894"/>
      <c r="L894"/>
      <c r="M894"/>
      <c r="N894"/>
      <c r="O894"/>
      <c r="P894"/>
      <c r="Q894"/>
      <c r="R894"/>
      <c r="S894"/>
      <c r="T894"/>
      <c r="U894"/>
      <c r="V894"/>
      <c r="W894"/>
    </row>
    <row r="895" spans="3:23" s="2" customFormat="1" x14ac:dyDescent="0.2">
      <c r="C895" s="3"/>
      <c r="D895"/>
      <c r="E895"/>
      <c r="F895"/>
      <c r="G895"/>
      <c r="H895"/>
      <c r="I895"/>
      <c r="J895"/>
      <c r="K895"/>
      <c r="L895"/>
      <c r="M895"/>
      <c r="N895"/>
      <c r="O895"/>
      <c r="P895"/>
      <c r="Q895"/>
      <c r="R895"/>
      <c r="S895"/>
      <c r="T895"/>
      <c r="U895"/>
      <c r="V895"/>
      <c r="W895"/>
    </row>
    <row r="896" spans="3:23" s="2" customFormat="1" x14ac:dyDescent="0.2">
      <c r="C896" s="3"/>
      <c r="D896"/>
      <c r="E896"/>
      <c r="F896"/>
      <c r="G896"/>
      <c r="H896"/>
      <c r="I896"/>
      <c r="J896"/>
      <c r="K896"/>
      <c r="L896"/>
      <c r="M896"/>
      <c r="N896"/>
      <c r="O896"/>
      <c r="P896"/>
      <c r="Q896"/>
      <c r="R896"/>
      <c r="S896"/>
      <c r="T896"/>
      <c r="U896"/>
      <c r="V896"/>
      <c r="W896"/>
    </row>
    <row r="897" spans="3:23" s="2" customFormat="1" x14ac:dyDescent="0.2">
      <c r="C897" s="3"/>
      <c r="D897"/>
      <c r="E897"/>
      <c r="F897"/>
      <c r="G897"/>
      <c r="H897"/>
      <c r="I897"/>
      <c r="J897"/>
      <c r="K897"/>
      <c r="L897"/>
      <c r="M897"/>
      <c r="N897"/>
      <c r="O897"/>
      <c r="P897"/>
      <c r="Q897"/>
      <c r="R897"/>
      <c r="S897"/>
      <c r="T897"/>
      <c r="U897"/>
      <c r="V897"/>
      <c r="W897"/>
    </row>
    <row r="898" spans="3:23" s="2" customFormat="1" x14ac:dyDescent="0.2">
      <c r="C898" s="3"/>
      <c r="D898"/>
      <c r="E898"/>
      <c r="F898"/>
      <c r="G898"/>
      <c r="H898"/>
      <c r="I898"/>
      <c r="J898"/>
      <c r="K898"/>
      <c r="L898"/>
      <c r="M898"/>
      <c r="N898"/>
      <c r="O898"/>
      <c r="P898"/>
      <c r="Q898"/>
      <c r="R898"/>
      <c r="S898"/>
      <c r="T898"/>
      <c r="U898"/>
      <c r="V898"/>
      <c r="W898"/>
    </row>
    <row r="899" spans="3:23" s="2" customFormat="1" x14ac:dyDescent="0.2">
      <c r="C899" s="3"/>
      <c r="D899"/>
      <c r="E899"/>
      <c r="F899"/>
      <c r="G899"/>
      <c r="H899"/>
      <c r="I899"/>
      <c r="J899"/>
      <c r="K899"/>
      <c r="L899"/>
      <c r="M899"/>
      <c r="N899"/>
      <c r="O899"/>
      <c r="P899"/>
      <c r="Q899"/>
      <c r="R899"/>
      <c r="S899"/>
      <c r="T899"/>
      <c r="U899"/>
      <c r="V899"/>
      <c r="W899"/>
    </row>
    <row r="900" spans="3:23" s="2" customFormat="1" x14ac:dyDescent="0.2">
      <c r="C900" s="3"/>
      <c r="D900"/>
      <c r="E900"/>
      <c r="F900"/>
      <c r="G900"/>
      <c r="H900"/>
      <c r="I900"/>
      <c r="J900"/>
      <c r="K900"/>
      <c r="L900"/>
      <c r="M900"/>
      <c r="N900"/>
      <c r="O900"/>
      <c r="P900"/>
      <c r="Q900"/>
      <c r="R900"/>
      <c r="S900"/>
      <c r="T900"/>
      <c r="U900"/>
      <c r="V900"/>
      <c r="W900"/>
    </row>
    <row r="901" spans="3:23" s="2" customFormat="1" x14ac:dyDescent="0.2">
      <c r="C901" s="3"/>
      <c r="D901"/>
      <c r="E901"/>
      <c r="F901"/>
      <c r="G901"/>
      <c r="H901"/>
      <c r="I901"/>
      <c r="J901"/>
      <c r="K901"/>
      <c r="L901"/>
      <c r="M901"/>
      <c r="N901"/>
      <c r="O901"/>
      <c r="P901"/>
      <c r="Q901"/>
      <c r="R901"/>
      <c r="S901"/>
      <c r="T901"/>
      <c r="U901"/>
      <c r="V901"/>
      <c r="W901"/>
    </row>
    <row r="902" spans="3:23" s="2" customFormat="1" x14ac:dyDescent="0.2">
      <c r="C902" s="3"/>
      <c r="D902"/>
      <c r="E902"/>
      <c r="F902"/>
      <c r="G902"/>
      <c r="H902"/>
      <c r="I902"/>
      <c r="J902"/>
      <c r="K902"/>
      <c r="L902"/>
      <c r="M902"/>
      <c r="N902"/>
      <c r="O902"/>
      <c r="P902"/>
      <c r="Q902"/>
      <c r="R902"/>
      <c r="S902"/>
      <c r="T902"/>
      <c r="U902"/>
      <c r="V902"/>
      <c r="W902"/>
    </row>
    <row r="903" spans="3:23" s="2" customFormat="1" x14ac:dyDescent="0.2">
      <c r="C903" s="3"/>
      <c r="D903"/>
      <c r="E903"/>
      <c r="F903"/>
      <c r="G903"/>
      <c r="H903"/>
      <c r="I903"/>
      <c r="J903"/>
      <c r="K903"/>
      <c r="L903"/>
      <c r="M903"/>
      <c r="N903"/>
      <c r="O903"/>
      <c r="P903"/>
      <c r="Q903"/>
      <c r="R903"/>
      <c r="S903"/>
      <c r="T903"/>
      <c r="U903"/>
      <c r="V903"/>
      <c r="W903"/>
    </row>
    <row r="904" spans="3:23" s="2" customFormat="1" x14ac:dyDescent="0.2">
      <c r="C904" s="3"/>
      <c r="D904"/>
      <c r="E904"/>
      <c r="F904"/>
      <c r="G904"/>
      <c r="H904"/>
      <c r="I904"/>
      <c r="J904"/>
      <c r="K904"/>
      <c r="L904"/>
      <c r="M904"/>
      <c r="N904"/>
      <c r="O904"/>
      <c r="P904"/>
      <c r="Q904"/>
      <c r="R904"/>
      <c r="S904"/>
      <c r="T904"/>
      <c r="U904"/>
      <c r="V904"/>
      <c r="W904"/>
    </row>
    <row r="905" spans="3:23" s="2" customFormat="1" x14ac:dyDescent="0.2">
      <c r="C905" s="3"/>
      <c r="D905"/>
      <c r="E905"/>
      <c r="F905"/>
      <c r="G905"/>
      <c r="H905"/>
      <c r="I905"/>
      <c r="J905"/>
      <c r="K905"/>
      <c r="L905"/>
      <c r="M905"/>
      <c r="N905"/>
      <c r="O905"/>
      <c r="P905"/>
      <c r="Q905"/>
      <c r="R905"/>
      <c r="S905"/>
      <c r="T905"/>
      <c r="U905"/>
      <c r="V905"/>
      <c r="W905"/>
    </row>
    <row r="906" spans="3:23" s="2" customFormat="1" x14ac:dyDescent="0.2">
      <c r="C906" s="3"/>
      <c r="D906"/>
      <c r="E906"/>
      <c r="F906"/>
      <c r="G906"/>
      <c r="H906"/>
      <c r="I906"/>
      <c r="J906"/>
      <c r="K906"/>
      <c r="L906"/>
      <c r="M906"/>
      <c r="N906"/>
      <c r="O906"/>
      <c r="P906"/>
      <c r="Q906"/>
      <c r="R906"/>
      <c r="S906"/>
      <c r="T906"/>
      <c r="U906"/>
      <c r="V906"/>
      <c r="W906"/>
    </row>
    <row r="907" spans="3:23" s="2" customFormat="1" x14ac:dyDescent="0.2">
      <c r="C907" s="3"/>
      <c r="D907"/>
      <c r="E907"/>
      <c r="F907"/>
      <c r="G907"/>
      <c r="H907"/>
      <c r="I907"/>
      <c r="J907"/>
      <c r="K907"/>
      <c r="L907"/>
      <c r="M907"/>
      <c r="N907"/>
      <c r="O907"/>
      <c r="P907"/>
      <c r="Q907"/>
      <c r="R907"/>
      <c r="S907"/>
      <c r="T907"/>
      <c r="U907"/>
      <c r="V907"/>
      <c r="W907"/>
    </row>
    <row r="908" spans="3:23" s="2" customFormat="1" x14ac:dyDescent="0.2">
      <c r="C908" s="3"/>
      <c r="D908"/>
      <c r="E908"/>
      <c r="F908"/>
      <c r="G908"/>
      <c r="H908"/>
      <c r="I908"/>
      <c r="J908"/>
      <c r="K908"/>
      <c r="L908"/>
      <c r="M908"/>
      <c r="N908"/>
      <c r="O908"/>
      <c r="P908"/>
      <c r="Q908"/>
      <c r="R908"/>
      <c r="S908"/>
      <c r="T908"/>
      <c r="U908"/>
      <c r="V908"/>
      <c r="W908"/>
    </row>
    <row r="909" spans="3:23" s="2" customFormat="1" x14ac:dyDescent="0.2">
      <c r="C909" s="3"/>
      <c r="D909"/>
      <c r="E909"/>
      <c r="F909"/>
      <c r="G909"/>
      <c r="H909"/>
      <c r="I909"/>
      <c r="J909"/>
      <c r="K909"/>
      <c r="L909"/>
      <c r="M909"/>
      <c r="N909"/>
      <c r="O909"/>
      <c r="P909"/>
      <c r="Q909"/>
      <c r="R909"/>
      <c r="S909"/>
      <c r="T909"/>
      <c r="U909"/>
      <c r="V909"/>
      <c r="W909"/>
    </row>
    <row r="910" spans="3:23" s="2" customFormat="1" x14ac:dyDescent="0.2">
      <c r="C910" s="3"/>
      <c r="D910"/>
      <c r="E910"/>
      <c r="F910"/>
      <c r="G910"/>
      <c r="H910"/>
      <c r="I910"/>
      <c r="J910"/>
      <c r="K910"/>
      <c r="L910"/>
      <c r="M910"/>
      <c r="N910"/>
      <c r="O910"/>
      <c r="P910"/>
      <c r="Q910"/>
      <c r="R910"/>
      <c r="S910"/>
      <c r="T910"/>
      <c r="U910"/>
      <c r="V910"/>
      <c r="W910"/>
    </row>
    <row r="911" spans="3:23" s="2" customFormat="1" x14ac:dyDescent="0.2">
      <c r="C911" s="3"/>
      <c r="D911"/>
      <c r="E911"/>
      <c r="F911"/>
      <c r="G911"/>
      <c r="H911"/>
      <c r="I911"/>
      <c r="J911"/>
      <c r="K911"/>
      <c r="L911"/>
      <c r="M911"/>
      <c r="N911"/>
      <c r="O911"/>
      <c r="P911"/>
      <c r="Q911"/>
      <c r="R911"/>
      <c r="S911"/>
      <c r="T911"/>
      <c r="U911"/>
      <c r="V911"/>
      <c r="W911"/>
    </row>
    <row r="912" spans="3:23" s="2" customFormat="1" x14ac:dyDescent="0.2">
      <c r="C912" s="3"/>
      <c r="D912"/>
      <c r="E912"/>
      <c r="F912"/>
      <c r="G912"/>
      <c r="H912"/>
      <c r="I912"/>
      <c r="J912"/>
      <c r="K912"/>
      <c r="L912"/>
      <c r="M912"/>
      <c r="N912"/>
      <c r="O912"/>
      <c r="P912"/>
      <c r="Q912"/>
      <c r="R912"/>
      <c r="S912"/>
      <c r="T912"/>
      <c r="U912"/>
      <c r="V912"/>
      <c r="W912"/>
    </row>
    <row r="913" spans="3:23" s="2" customFormat="1" x14ac:dyDescent="0.2">
      <c r="C913" s="3"/>
      <c r="D913"/>
      <c r="E913"/>
      <c r="F913"/>
      <c r="G913"/>
      <c r="H913"/>
      <c r="I913"/>
      <c r="J913"/>
      <c r="K913"/>
      <c r="L913"/>
      <c r="M913"/>
      <c r="N913"/>
      <c r="O913"/>
      <c r="P913"/>
      <c r="Q913"/>
      <c r="R913"/>
      <c r="S913"/>
      <c r="T913"/>
      <c r="U913"/>
      <c r="V913"/>
      <c r="W913"/>
    </row>
    <row r="914" spans="3:23" s="2" customFormat="1" x14ac:dyDescent="0.2">
      <c r="C914" s="3"/>
      <c r="D914"/>
      <c r="E914"/>
      <c r="F914"/>
      <c r="G914"/>
      <c r="H914"/>
      <c r="I914"/>
      <c r="J914"/>
      <c r="K914"/>
      <c r="L914"/>
      <c r="M914"/>
      <c r="N914"/>
      <c r="O914"/>
      <c r="P914"/>
      <c r="Q914"/>
      <c r="R914"/>
      <c r="S914"/>
      <c r="T914"/>
      <c r="U914"/>
      <c r="V914"/>
      <c r="W914"/>
    </row>
    <row r="915" spans="3:23" s="2" customFormat="1" x14ac:dyDescent="0.2">
      <c r="C915" s="3"/>
      <c r="D915"/>
      <c r="E915"/>
      <c r="F915"/>
      <c r="G915"/>
      <c r="H915"/>
      <c r="I915"/>
      <c r="J915"/>
      <c r="K915"/>
      <c r="L915"/>
      <c r="M915"/>
      <c r="N915"/>
      <c r="O915"/>
      <c r="P915"/>
      <c r="Q915"/>
      <c r="R915"/>
      <c r="S915"/>
      <c r="T915"/>
      <c r="U915"/>
      <c r="V915"/>
      <c r="W915"/>
    </row>
    <row r="916" spans="3:23" s="2" customFormat="1" x14ac:dyDescent="0.2">
      <c r="C916" s="3"/>
      <c r="D916"/>
      <c r="E916"/>
      <c r="F916"/>
      <c r="G916"/>
      <c r="H916"/>
      <c r="I916"/>
      <c r="J916"/>
      <c r="K916"/>
      <c r="L916"/>
      <c r="M916"/>
      <c r="N916"/>
      <c r="O916"/>
      <c r="P916"/>
      <c r="Q916"/>
      <c r="R916"/>
      <c r="S916"/>
      <c r="T916"/>
      <c r="U916"/>
      <c r="V916"/>
      <c r="W916"/>
    </row>
    <row r="917" spans="3:23" s="2" customFormat="1" x14ac:dyDescent="0.2">
      <c r="C917" s="3"/>
      <c r="D917"/>
      <c r="E917"/>
      <c r="F917"/>
      <c r="G917"/>
      <c r="H917"/>
      <c r="I917"/>
      <c r="J917"/>
      <c r="K917"/>
      <c r="L917"/>
      <c r="M917"/>
      <c r="N917"/>
      <c r="O917"/>
      <c r="P917"/>
      <c r="Q917"/>
      <c r="R917"/>
      <c r="S917"/>
      <c r="T917"/>
      <c r="U917"/>
      <c r="V917"/>
      <c r="W917"/>
    </row>
    <row r="918" spans="3:23" s="2" customFormat="1" x14ac:dyDescent="0.2">
      <c r="C918" s="3"/>
      <c r="D918"/>
      <c r="E918"/>
      <c r="F918"/>
      <c r="G918"/>
      <c r="H918"/>
      <c r="I918"/>
      <c r="J918"/>
      <c r="K918"/>
      <c r="L918"/>
      <c r="M918"/>
      <c r="N918"/>
      <c r="O918"/>
      <c r="P918"/>
      <c r="Q918"/>
      <c r="R918"/>
      <c r="S918"/>
      <c r="T918"/>
      <c r="U918"/>
      <c r="V918"/>
      <c r="W918"/>
    </row>
    <row r="919" spans="3:23" s="2" customFormat="1" x14ac:dyDescent="0.2">
      <c r="C919" s="3"/>
      <c r="D919"/>
      <c r="E919"/>
      <c r="F919"/>
      <c r="G919"/>
      <c r="H919"/>
      <c r="I919"/>
      <c r="J919"/>
      <c r="K919"/>
      <c r="L919"/>
      <c r="M919"/>
      <c r="N919"/>
      <c r="O919"/>
      <c r="P919"/>
      <c r="Q919"/>
      <c r="R919"/>
      <c r="S919"/>
      <c r="T919"/>
      <c r="U919"/>
      <c r="V919"/>
      <c r="W919"/>
    </row>
    <row r="920" spans="3:23" s="2" customFormat="1" x14ac:dyDescent="0.2">
      <c r="C920" s="3"/>
      <c r="D920"/>
      <c r="E920"/>
      <c r="F920"/>
      <c r="G920"/>
      <c r="H920"/>
      <c r="I920"/>
      <c r="J920"/>
      <c r="K920"/>
      <c r="L920"/>
      <c r="M920"/>
      <c r="N920"/>
      <c r="O920"/>
      <c r="P920"/>
      <c r="Q920"/>
      <c r="R920"/>
      <c r="S920"/>
      <c r="T920"/>
      <c r="U920"/>
      <c r="V920"/>
      <c r="W920"/>
    </row>
    <row r="921" spans="3:23" s="2" customFormat="1" x14ac:dyDescent="0.2">
      <c r="C921" s="3"/>
      <c r="D921"/>
      <c r="E921"/>
      <c r="F921"/>
      <c r="G921"/>
      <c r="H921"/>
      <c r="I921"/>
      <c r="J921"/>
      <c r="K921"/>
      <c r="L921"/>
      <c r="M921"/>
      <c r="N921"/>
      <c r="O921"/>
      <c r="P921"/>
      <c r="Q921"/>
      <c r="R921"/>
      <c r="S921"/>
      <c r="T921"/>
      <c r="U921"/>
      <c r="V921"/>
      <c r="W921"/>
    </row>
    <row r="922" spans="3:23" s="2" customFormat="1" x14ac:dyDescent="0.2">
      <c r="C922" s="3"/>
      <c r="D922"/>
      <c r="E922"/>
      <c r="F922"/>
      <c r="G922"/>
      <c r="H922"/>
      <c r="I922"/>
      <c r="J922"/>
      <c r="K922"/>
      <c r="L922"/>
      <c r="M922"/>
      <c r="N922"/>
      <c r="O922"/>
      <c r="P922"/>
      <c r="Q922"/>
      <c r="R922"/>
      <c r="S922"/>
      <c r="T922"/>
      <c r="U922"/>
      <c r="V922"/>
      <c r="W922"/>
    </row>
    <row r="923" spans="3:23" s="2" customFormat="1" x14ac:dyDescent="0.2">
      <c r="C923" s="3"/>
      <c r="D923"/>
      <c r="E923"/>
      <c r="F923"/>
      <c r="G923"/>
      <c r="H923"/>
      <c r="I923"/>
      <c r="J923"/>
      <c r="K923"/>
      <c r="L923"/>
      <c r="M923"/>
      <c r="N923"/>
      <c r="O923"/>
      <c r="P923"/>
      <c r="Q923"/>
      <c r="R923"/>
      <c r="S923"/>
      <c r="T923"/>
      <c r="U923"/>
      <c r="V923"/>
      <c r="W923"/>
    </row>
    <row r="924" spans="3:23" s="2" customFormat="1" x14ac:dyDescent="0.2">
      <c r="C924" s="3"/>
      <c r="D924"/>
      <c r="E924"/>
      <c r="F924"/>
      <c r="G924"/>
      <c r="H924"/>
      <c r="I924"/>
      <c r="J924"/>
      <c r="K924"/>
      <c r="L924"/>
      <c r="M924"/>
      <c r="N924"/>
      <c r="O924"/>
      <c r="P924"/>
      <c r="Q924"/>
      <c r="R924"/>
      <c r="S924"/>
      <c r="T924"/>
      <c r="U924"/>
      <c r="V924"/>
      <c r="W924"/>
    </row>
    <row r="925" spans="3:23" s="2" customFormat="1" x14ac:dyDescent="0.2">
      <c r="C925" s="3"/>
      <c r="D925"/>
      <c r="E925"/>
      <c r="F925"/>
      <c r="G925"/>
      <c r="H925"/>
      <c r="I925"/>
      <c r="J925"/>
      <c r="K925"/>
      <c r="L925"/>
      <c r="M925"/>
      <c r="N925"/>
      <c r="O925"/>
      <c r="P925"/>
      <c r="Q925"/>
      <c r="R925"/>
      <c r="S925"/>
      <c r="T925"/>
      <c r="U925"/>
      <c r="V925"/>
      <c r="W925"/>
    </row>
    <row r="926" spans="3:23" s="2" customFormat="1" x14ac:dyDescent="0.2">
      <c r="C926" s="3"/>
      <c r="D926"/>
      <c r="E926"/>
      <c r="F926"/>
      <c r="G926"/>
      <c r="H926"/>
      <c r="I926"/>
      <c r="J926"/>
      <c r="K926"/>
      <c r="L926"/>
      <c r="M926"/>
      <c r="N926"/>
      <c r="O926"/>
      <c r="P926"/>
      <c r="Q926"/>
      <c r="R926"/>
      <c r="S926"/>
      <c r="T926"/>
      <c r="U926"/>
      <c r="V926"/>
      <c r="W926"/>
    </row>
    <row r="927" spans="3:23" s="2" customFormat="1" x14ac:dyDescent="0.2">
      <c r="C927" s="3"/>
      <c r="D927"/>
      <c r="E927"/>
      <c r="F927"/>
      <c r="G927"/>
      <c r="H927"/>
      <c r="I927"/>
      <c r="J927"/>
      <c r="K927"/>
      <c r="L927"/>
      <c r="M927"/>
      <c r="N927"/>
      <c r="O927"/>
      <c r="P927"/>
      <c r="Q927"/>
      <c r="R927"/>
      <c r="S927"/>
      <c r="T927"/>
      <c r="U927"/>
      <c r="V927"/>
      <c r="W927"/>
    </row>
    <row r="928" spans="3:23" s="2" customFormat="1" x14ac:dyDescent="0.2">
      <c r="C928" s="3"/>
      <c r="D928"/>
      <c r="E928"/>
      <c r="F928"/>
      <c r="G928"/>
      <c r="H928"/>
      <c r="I928"/>
      <c r="J928"/>
      <c r="K928"/>
      <c r="L928"/>
      <c r="M928"/>
      <c r="N928"/>
      <c r="O928"/>
      <c r="P928"/>
      <c r="Q928"/>
      <c r="R928"/>
      <c r="S928"/>
      <c r="T928"/>
      <c r="U928"/>
      <c r="V928"/>
      <c r="W928"/>
    </row>
    <row r="929" spans="3:23" s="2" customFormat="1" x14ac:dyDescent="0.2">
      <c r="C929" s="3"/>
      <c r="D929"/>
      <c r="E929"/>
      <c r="F929"/>
      <c r="G929"/>
      <c r="H929"/>
      <c r="I929"/>
      <c r="J929"/>
      <c r="K929"/>
      <c r="L929"/>
      <c r="M929"/>
      <c r="N929"/>
      <c r="O929"/>
      <c r="P929"/>
      <c r="Q929"/>
      <c r="R929"/>
      <c r="S929"/>
      <c r="T929"/>
      <c r="U929"/>
      <c r="V929"/>
      <c r="W929"/>
    </row>
    <row r="930" spans="3:23" s="2" customFormat="1" x14ac:dyDescent="0.2">
      <c r="C930" s="3"/>
      <c r="D930"/>
      <c r="E930"/>
      <c r="F930"/>
      <c r="G930"/>
      <c r="H930"/>
      <c r="I930"/>
      <c r="J930"/>
      <c r="K930"/>
      <c r="L930"/>
      <c r="M930"/>
      <c r="N930"/>
      <c r="O930"/>
      <c r="P930"/>
      <c r="Q930"/>
      <c r="R930"/>
      <c r="S930"/>
      <c r="T930"/>
      <c r="U930"/>
      <c r="V930"/>
      <c r="W930"/>
    </row>
    <row r="931" spans="3:23" s="2" customFormat="1" x14ac:dyDescent="0.2">
      <c r="C931" s="3"/>
      <c r="D931"/>
      <c r="E931"/>
      <c r="F931"/>
      <c r="G931"/>
      <c r="H931"/>
      <c r="I931"/>
      <c r="J931"/>
      <c r="K931"/>
      <c r="L931"/>
      <c r="M931"/>
      <c r="N931"/>
      <c r="O931"/>
      <c r="P931"/>
      <c r="Q931"/>
      <c r="R931"/>
      <c r="S931"/>
      <c r="T931"/>
      <c r="U931"/>
      <c r="V931"/>
      <c r="W931"/>
    </row>
    <row r="932" spans="3:23" s="2" customFormat="1" x14ac:dyDescent="0.2">
      <c r="C932" s="3"/>
      <c r="D932"/>
      <c r="E932"/>
      <c r="F932"/>
      <c r="G932"/>
      <c r="H932"/>
      <c r="I932"/>
      <c r="J932"/>
      <c r="K932"/>
      <c r="L932"/>
      <c r="M932"/>
      <c r="N932"/>
      <c r="O932"/>
      <c r="P932"/>
      <c r="Q932"/>
      <c r="R932"/>
      <c r="S932"/>
      <c r="T932"/>
      <c r="U932"/>
      <c r="V932"/>
      <c r="W932"/>
    </row>
    <row r="933" spans="3:23" s="2" customFormat="1" x14ac:dyDescent="0.2">
      <c r="C933" s="3"/>
      <c r="D933"/>
      <c r="E933"/>
      <c r="F933"/>
      <c r="G933"/>
      <c r="H933"/>
      <c r="I933"/>
      <c r="J933"/>
      <c r="K933"/>
      <c r="L933"/>
      <c r="M933"/>
      <c r="N933"/>
      <c r="O933"/>
      <c r="P933"/>
      <c r="Q933"/>
      <c r="R933"/>
      <c r="S933"/>
      <c r="T933"/>
      <c r="U933"/>
      <c r="V933"/>
      <c r="W933"/>
    </row>
    <row r="934" spans="3:23" s="2" customFormat="1" x14ac:dyDescent="0.2">
      <c r="C934" s="3"/>
      <c r="D934"/>
      <c r="E934"/>
      <c r="F934"/>
      <c r="G934"/>
      <c r="H934"/>
      <c r="I934"/>
      <c r="J934"/>
      <c r="K934"/>
      <c r="L934"/>
      <c r="M934"/>
      <c r="N934"/>
      <c r="O934"/>
      <c r="P934"/>
      <c r="Q934"/>
      <c r="R934"/>
      <c r="S934"/>
      <c r="T934"/>
      <c r="U934"/>
      <c r="V934"/>
      <c r="W934"/>
    </row>
    <row r="935" spans="3:23" s="2" customFormat="1" x14ac:dyDescent="0.2">
      <c r="C935" s="3"/>
      <c r="D935"/>
      <c r="E935"/>
      <c r="F935"/>
      <c r="G935"/>
      <c r="H935"/>
      <c r="I935"/>
      <c r="J935"/>
      <c r="K935"/>
      <c r="L935"/>
      <c r="M935"/>
      <c r="N935"/>
      <c r="O935"/>
      <c r="P935"/>
      <c r="Q935"/>
      <c r="R935"/>
      <c r="S935"/>
      <c r="T935"/>
      <c r="U935"/>
      <c r="V935"/>
      <c r="W935"/>
    </row>
    <row r="936" spans="3:23" s="2" customFormat="1" x14ac:dyDescent="0.2">
      <c r="C936" s="3"/>
      <c r="D936"/>
      <c r="E936"/>
      <c r="F936"/>
      <c r="G936"/>
      <c r="H936"/>
      <c r="I936"/>
      <c r="J936"/>
      <c r="K936"/>
      <c r="L936"/>
      <c r="M936"/>
      <c r="N936"/>
      <c r="O936"/>
      <c r="P936"/>
      <c r="Q936"/>
      <c r="R936"/>
      <c r="S936"/>
      <c r="T936"/>
      <c r="U936"/>
      <c r="V936"/>
      <c r="W936"/>
    </row>
    <row r="937" spans="3:23" s="2" customFormat="1" x14ac:dyDescent="0.2">
      <c r="C937" s="3"/>
      <c r="D937"/>
      <c r="E937"/>
      <c r="F937"/>
      <c r="G937"/>
      <c r="H937"/>
      <c r="I937"/>
      <c r="J937"/>
      <c r="K937"/>
      <c r="L937"/>
      <c r="M937"/>
      <c r="N937"/>
      <c r="O937"/>
      <c r="P937"/>
      <c r="Q937"/>
      <c r="R937"/>
      <c r="S937"/>
      <c r="T937"/>
      <c r="U937"/>
      <c r="V937"/>
      <c r="W937"/>
    </row>
    <row r="938" spans="3:23" s="2" customFormat="1" x14ac:dyDescent="0.2">
      <c r="C938" s="3"/>
      <c r="D938"/>
      <c r="E938"/>
      <c r="F938"/>
      <c r="G938"/>
      <c r="H938"/>
      <c r="I938"/>
      <c r="J938"/>
      <c r="K938"/>
      <c r="L938"/>
      <c r="M938"/>
      <c r="N938"/>
      <c r="O938"/>
      <c r="P938"/>
      <c r="Q938"/>
      <c r="R938"/>
      <c r="S938"/>
      <c r="T938"/>
      <c r="U938"/>
      <c r="V938"/>
      <c r="W938"/>
    </row>
    <row r="939" spans="3:23" s="2" customFormat="1" x14ac:dyDescent="0.2">
      <c r="C939" s="3"/>
      <c r="D939"/>
      <c r="E939"/>
      <c r="F939"/>
      <c r="G939"/>
      <c r="H939"/>
      <c r="I939"/>
      <c r="J939"/>
      <c r="K939"/>
      <c r="L939"/>
      <c r="M939"/>
      <c r="N939"/>
      <c r="O939"/>
      <c r="P939"/>
      <c r="Q939"/>
      <c r="R939"/>
      <c r="S939"/>
      <c r="T939"/>
      <c r="U939"/>
      <c r="V939"/>
      <c r="W939"/>
    </row>
    <row r="940" spans="3:23" s="2" customFormat="1" x14ac:dyDescent="0.2">
      <c r="C940" s="3"/>
      <c r="D940"/>
      <c r="E940"/>
      <c r="F940"/>
      <c r="G940"/>
      <c r="H940"/>
      <c r="I940"/>
      <c r="J940"/>
      <c r="K940"/>
      <c r="L940"/>
      <c r="M940"/>
      <c r="N940"/>
      <c r="O940"/>
      <c r="P940"/>
      <c r="Q940"/>
      <c r="R940"/>
      <c r="S940"/>
      <c r="T940"/>
      <c r="U940"/>
      <c r="V940"/>
      <c r="W940"/>
    </row>
    <row r="941" spans="3:23" s="2" customFormat="1" x14ac:dyDescent="0.2">
      <c r="C941" s="3"/>
      <c r="D941"/>
      <c r="E941"/>
      <c r="F941"/>
      <c r="G941"/>
      <c r="H941"/>
      <c r="I941"/>
      <c r="J941"/>
      <c r="K941"/>
      <c r="L941"/>
      <c r="M941"/>
      <c r="N941"/>
      <c r="O941"/>
      <c r="P941"/>
      <c r="Q941"/>
      <c r="R941"/>
      <c r="S941"/>
      <c r="T941"/>
      <c r="U941"/>
      <c r="V941"/>
      <c r="W941"/>
    </row>
    <row r="942" spans="3:23" s="2" customFormat="1" x14ac:dyDescent="0.2">
      <c r="C942" s="3"/>
      <c r="D942"/>
      <c r="E942"/>
      <c r="F942"/>
      <c r="G942"/>
      <c r="H942"/>
      <c r="I942"/>
      <c r="J942"/>
      <c r="K942"/>
      <c r="L942"/>
      <c r="M942"/>
      <c r="N942"/>
      <c r="O942"/>
      <c r="P942"/>
      <c r="Q942"/>
      <c r="R942"/>
      <c r="S942"/>
      <c r="T942"/>
      <c r="U942"/>
      <c r="V942"/>
      <c r="W942"/>
    </row>
    <row r="943" spans="3:23" s="2" customFormat="1" x14ac:dyDescent="0.2">
      <c r="C943" s="3"/>
      <c r="D943"/>
      <c r="E943"/>
      <c r="F943"/>
      <c r="G943"/>
      <c r="H943"/>
      <c r="I943"/>
      <c r="J943"/>
      <c r="K943"/>
      <c r="L943"/>
      <c r="M943"/>
      <c r="N943"/>
      <c r="O943"/>
      <c r="P943"/>
      <c r="Q943"/>
      <c r="R943"/>
      <c r="S943"/>
      <c r="T943"/>
      <c r="U943"/>
      <c r="V943"/>
      <c r="W943"/>
    </row>
    <row r="944" spans="3:23" s="2" customFormat="1" x14ac:dyDescent="0.2">
      <c r="C944" s="3"/>
      <c r="D944"/>
      <c r="E944"/>
      <c r="F944"/>
      <c r="G944"/>
      <c r="H944"/>
      <c r="I944"/>
      <c r="J944"/>
      <c r="K944"/>
      <c r="L944"/>
      <c r="M944"/>
      <c r="N944"/>
      <c r="O944"/>
      <c r="P944"/>
      <c r="Q944"/>
      <c r="R944"/>
      <c r="S944"/>
      <c r="T944"/>
      <c r="U944"/>
      <c r="V944"/>
      <c r="W944"/>
    </row>
    <row r="945" spans="3:23" s="2" customFormat="1" x14ac:dyDescent="0.2">
      <c r="C945" s="3"/>
      <c r="D945"/>
      <c r="E945"/>
      <c r="F945"/>
      <c r="G945"/>
      <c r="H945"/>
      <c r="I945"/>
      <c r="J945"/>
      <c r="K945"/>
      <c r="L945"/>
      <c r="M945"/>
      <c r="N945"/>
      <c r="O945"/>
      <c r="P945"/>
      <c r="Q945"/>
      <c r="R945"/>
      <c r="S945"/>
      <c r="T945"/>
      <c r="U945"/>
      <c r="V945"/>
      <c r="W945"/>
    </row>
    <row r="946" spans="3:23" s="2" customFormat="1" x14ac:dyDescent="0.2">
      <c r="C946" s="3"/>
      <c r="D946"/>
      <c r="E946"/>
      <c r="F946"/>
      <c r="G946"/>
      <c r="H946"/>
      <c r="I946"/>
      <c r="J946"/>
      <c r="K946"/>
      <c r="L946"/>
      <c r="M946"/>
      <c r="N946"/>
      <c r="O946"/>
      <c r="P946"/>
      <c r="Q946"/>
      <c r="R946"/>
      <c r="S946"/>
      <c r="T946"/>
      <c r="U946"/>
      <c r="V946"/>
      <c r="W946"/>
    </row>
    <row r="947" spans="3:23" s="2" customFormat="1" x14ac:dyDescent="0.2">
      <c r="C947" s="3"/>
      <c r="D947"/>
      <c r="E947"/>
      <c r="F947"/>
      <c r="G947"/>
      <c r="H947"/>
      <c r="I947"/>
      <c r="J947"/>
      <c r="K947"/>
      <c r="L947"/>
      <c r="M947"/>
      <c r="N947"/>
      <c r="O947"/>
      <c r="P947"/>
      <c r="Q947"/>
      <c r="R947"/>
      <c r="S947"/>
      <c r="T947"/>
      <c r="U947"/>
      <c r="V947"/>
      <c r="W947"/>
    </row>
    <row r="948" spans="3:23" s="2" customFormat="1" x14ac:dyDescent="0.2">
      <c r="C948" s="3"/>
      <c r="D948"/>
      <c r="E948"/>
      <c r="F948"/>
      <c r="G948"/>
      <c r="H948"/>
      <c r="I948"/>
      <c r="J948"/>
      <c r="K948"/>
      <c r="L948"/>
      <c r="M948"/>
      <c r="N948"/>
      <c r="O948"/>
      <c r="P948"/>
      <c r="Q948"/>
      <c r="R948"/>
      <c r="S948"/>
      <c r="T948"/>
      <c r="U948"/>
      <c r="V948"/>
      <c r="W948"/>
    </row>
    <row r="949" spans="3:23" s="2" customFormat="1" x14ac:dyDescent="0.2">
      <c r="C949" s="3"/>
      <c r="D949"/>
      <c r="E949"/>
      <c r="F949"/>
      <c r="G949"/>
      <c r="H949"/>
      <c r="I949"/>
      <c r="J949"/>
      <c r="K949"/>
      <c r="L949"/>
      <c r="M949"/>
      <c r="N949"/>
      <c r="O949"/>
      <c r="P949"/>
      <c r="Q949"/>
      <c r="R949"/>
      <c r="S949"/>
      <c r="T949"/>
      <c r="U949"/>
      <c r="V949"/>
      <c r="W949"/>
    </row>
    <row r="950" spans="3:23" s="2" customFormat="1" x14ac:dyDescent="0.2">
      <c r="C950" s="3"/>
      <c r="D950"/>
      <c r="E950"/>
      <c r="F950"/>
      <c r="G950"/>
      <c r="H950"/>
      <c r="I950"/>
      <c r="J950"/>
      <c r="K950"/>
      <c r="L950"/>
      <c r="M950"/>
      <c r="N950"/>
      <c r="O950"/>
      <c r="P950"/>
      <c r="Q950"/>
      <c r="R950"/>
      <c r="S950"/>
      <c r="T950"/>
      <c r="U950"/>
      <c r="V950"/>
      <c r="W950"/>
    </row>
    <row r="951" spans="3:23" s="2" customFormat="1" x14ac:dyDescent="0.2">
      <c r="C951" s="3"/>
      <c r="D951"/>
      <c r="E951"/>
      <c r="F951"/>
      <c r="G951"/>
      <c r="H951"/>
      <c r="I951"/>
      <c r="J951"/>
      <c r="K951"/>
      <c r="L951"/>
      <c r="M951"/>
      <c r="N951"/>
      <c r="O951"/>
      <c r="P951"/>
      <c r="Q951"/>
      <c r="R951"/>
      <c r="S951"/>
      <c r="T951"/>
      <c r="U951"/>
      <c r="V951"/>
      <c r="W951"/>
    </row>
    <row r="952" spans="3:23" s="2" customFormat="1" x14ac:dyDescent="0.2">
      <c r="C952" s="3"/>
      <c r="D952"/>
      <c r="E952"/>
      <c r="F952"/>
      <c r="G952"/>
      <c r="H952"/>
      <c r="I952"/>
      <c r="J952"/>
      <c r="K952"/>
      <c r="L952"/>
      <c r="M952"/>
      <c r="N952"/>
      <c r="O952"/>
      <c r="P952"/>
      <c r="Q952"/>
      <c r="R952"/>
      <c r="S952"/>
      <c r="T952"/>
      <c r="U952"/>
      <c r="V952"/>
      <c r="W952"/>
    </row>
    <row r="953" spans="3:23" s="2" customFormat="1" x14ac:dyDescent="0.2">
      <c r="C953" s="3"/>
      <c r="D953"/>
      <c r="E953"/>
      <c r="F953"/>
      <c r="G953"/>
      <c r="H953"/>
      <c r="I953"/>
      <c r="J953"/>
      <c r="K953"/>
      <c r="L953"/>
      <c r="M953"/>
      <c r="N953"/>
      <c r="O953"/>
      <c r="P953"/>
      <c r="Q953"/>
      <c r="R953"/>
      <c r="S953"/>
      <c r="T953"/>
      <c r="U953"/>
      <c r="V953"/>
      <c r="W953"/>
    </row>
    <row r="954" spans="3:23" s="2" customFormat="1" x14ac:dyDescent="0.2">
      <c r="C954" s="3"/>
      <c r="D954"/>
      <c r="E954"/>
      <c r="F954"/>
      <c r="G954"/>
      <c r="H954"/>
      <c r="I954"/>
      <c r="J954"/>
      <c r="K954"/>
      <c r="L954"/>
      <c r="M954"/>
      <c r="N954"/>
      <c r="O954"/>
      <c r="P954"/>
      <c r="Q954"/>
      <c r="R954"/>
      <c r="S954"/>
      <c r="T954"/>
      <c r="U954"/>
      <c r="V954"/>
      <c r="W954"/>
    </row>
    <row r="955" spans="3:23" s="2" customFormat="1" x14ac:dyDescent="0.2">
      <c r="C955" s="3"/>
      <c r="D955"/>
      <c r="E955"/>
      <c r="F955"/>
      <c r="G955"/>
      <c r="H955"/>
      <c r="I955"/>
      <c r="J955"/>
      <c r="K955"/>
      <c r="L955"/>
      <c r="M955"/>
      <c r="N955"/>
      <c r="O955"/>
      <c r="P955"/>
      <c r="Q955"/>
      <c r="R955"/>
      <c r="S955"/>
      <c r="T955"/>
      <c r="U955"/>
      <c r="V955"/>
      <c r="W955"/>
    </row>
    <row r="956" spans="3:23" s="2" customFormat="1" x14ac:dyDescent="0.2">
      <c r="C956" s="3"/>
      <c r="D956"/>
      <c r="E956"/>
      <c r="F956"/>
      <c r="G956"/>
      <c r="H956"/>
      <c r="I956"/>
      <c r="J956"/>
      <c r="K956"/>
      <c r="L956"/>
      <c r="M956"/>
      <c r="N956"/>
      <c r="O956"/>
      <c r="P956"/>
      <c r="Q956"/>
      <c r="R956"/>
      <c r="S956"/>
      <c r="T956"/>
      <c r="U956"/>
      <c r="V956"/>
      <c r="W956"/>
    </row>
    <row r="957" spans="3:23" s="2" customFormat="1" x14ac:dyDescent="0.2">
      <c r="C957" s="3"/>
      <c r="D957"/>
      <c r="E957"/>
      <c r="F957"/>
      <c r="G957"/>
      <c r="H957"/>
      <c r="I957"/>
      <c r="J957"/>
      <c r="K957"/>
      <c r="L957"/>
      <c r="M957"/>
      <c r="N957"/>
      <c r="O957"/>
      <c r="P957"/>
      <c r="Q957"/>
      <c r="R957"/>
      <c r="S957"/>
      <c r="T957"/>
      <c r="U957"/>
      <c r="V957"/>
      <c r="W957"/>
    </row>
    <row r="958" spans="3:23" s="2" customFormat="1" x14ac:dyDescent="0.2">
      <c r="C958" s="3"/>
      <c r="D958"/>
      <c r="E958"/>
      <c r="F958"/>
      <c r="G958"/>
      <c r="H958"/>
      <c r="I958"/>
      <c r="J958"/>
      <c r="K958"/>
      <c r="L958"/>
      <c r="M958"/>
      <c r="N958"/>
      <c r="O958"/>
      <c r="P958"/>
      <c r="Q958"/>
      <c r="R958"/>
      <c r="S958"/>
      <c r="T958"/>
      <c r="U958"/>
      <c r="V958"/>
      <c r="W958"/>
    </row>
    <row r="959" spans="3:23" s="2" customFormat="1" x14ac:dyDescent="0.2">
      <c r="C959" s="3"/>
      <c r="D959"/>
      <c r="E959"/>
      <c r="F959"/>
      <c r="G959"/>
      <c r="H959"/>
      <c r="I959"/>
      <c r="J959"/>
      <c r="K959"/>
      <c r="L959"/>
      <c r="M959"/>
      <c r="N959"/>
      <c r="O959"/>
      <c r="P959"/>
      <c r="Q959"/>
      <c r="R959"/>
      <c r="S959"/>
      <c r="T959"/>
      <c r="U959"/>
      <c r="V959"/>
      <c r="W959"/>
    </row>
    <row r="960" spans="3:23" s="2" customFormat="1" x14ac:dyDescent="0.2">
      <c r="C960" s="3"/>
      <c r="D960"/>
      <c r="E960"/>
      <c r="F960"/>
      <c r="G960"/>
      <c r="H960"/>
      <c r="I960"/>
      <c r="J960"/>
      <c r="K960"/>
      <c r="L960"/>
      <c r="M960"/>
      <c r="N960"/>
      <c r="O960"/>
      <c r="P960"/>
      <c r="Q960"/>
      <c r="R960"/>
      <c r="S960"/>
      <c r="T960"/>
      <c r="U960"/>
      <c r="V960"/>
      <c r="W960"/>
    </row>
    <row r="961" spans="3:23" s="2" customFormat="1" x14ac:dyDescent="0.2">
      <c r="C961" s="3"/>
      <c r="D961"/>
      <c r="E961"/>
      <c r="F961"/>
      <c r="G961"/>
      <c r="H961"/>
      <c r="I961"/>
      <c r="J961"/>
      <c r="K961"/>
      <c r="L961"/>
      <c r="M961"/>
      <c r="N961"/>
      <c r="O961"/>
      <c r="P961"/>
      <c r="Q961"/>
      <c r="R961"/>
      <c r="S961"/>
      <c r="T961"/>
      <c r="U961"/>
      <c r="V961"/>
      <c r="W961"/>
    </row>
    <row r="962" spans="3:23" s="2" customFormat="1" x14ac:dyDescent="0.2">
      <c r="C962" s="3"/>
      <c r="D962"/>
      <c r="E962"/>
      <c r="F962"/>
      <c r="G962"/>
      <c r="H962"/>
      <c r="I962"/>
      <c r="J962"/>
      <c r="K962"/>
      <c r="L962"/>
      <c r="M962"/>
      <c r="N962"/>
      <c r="O962"/>
      <c r="P962"/>
      <c r="Q962"/>
      <c r="R962"/>
      <c r="S962"/>
      <c r="T962"/>
      <c r="U962"/>
      <c r="V962"/>
      <c r="W962"/>
    </row>
    <row r="963" spans="3:23" s="2" customFormat="1" x14ac:dyDescent="0.2">
      <c r="C963" s="3"/>
      <c r="D963"/>
      <c r="E963"/>
      <c r="F963"/>
      <c r="G963"/>
      <c r="H963"/>
      <c r="I963"/>
      <c r="J963"/>
      <c r="K963"/>
      <c r="L963"/>
      <c r="M963"/>
      <c r="N963"/>
      <c r="O963"/>
      <c r="P963"/>
      <c r="Q963"/>
      <c r="R963"/>
      <c r="S963"/>
      <c r="T963"/>
      <c r="U963"/>
      <c r="V963"/>
      <c r="W963"/>
    </row>
    <row r="964" spans="3:23" s="2" customFormat="1" x14ac:dyDescent="0.2">
      <c r="C964" s="3"/>
      <c r="D964"/>
      <c r="E964"/>
      <c r="F964"/>
      <c r="G964"/>
      <c r="H964"/>
      <c r="I964"/>
      <c r="J964"/>
      <c r="K964"/>
      <c r="L964"/>
      <c r="M964"/>
      <c r="N964"/>
      <c r="O964"/>
      <c r="P964"/>
      <c r="Q964"/>
      <c r="R964"/>
      <c r="S964"/>
      <c r="T964"/>
      <c r="U964"/>
      <c r="V964"/>
      <c r="W964"/>
    </row>
    <row r="965" spans="3:23" s="2" customFormat="1" x14ac:dyDescent="0.2">
      <c r="C965" s="3"/>
      <c r="D965"/>
      <c r="E965"/>
      <c r="F965"/>
      <c r="G965"/>
      <c r="H965"/>
      <c r="I965"/>
      <c r="J965"/>
      <c r="K965"/>
      <c r="L965"/>
      <c r="M965"/>
      <c r="N965"/>
      <c r="O965"/>
      <c r="P965"/>
      <c r="Q965"/>
      <c r="R965"/>
      <c r="S965"/>
      <c r="T965"/>
      <c r="U965"/>
      <c r="V965"/>
      <c r="W965"/>
    </row>
    <row r="966" spans="3:23" x14ac:dyDescent="0.2">
      <c r="C966" s="3"/>
    </row>
    <row r="967" spans="3:23" x14ac:dyDescent="0.2">
      <c r="C967" s="3"/>
    </row>
    <row r="968" spans="3:23" x14ac:dyDescent="0.2">
      <c r="C968" s="3"/>
    </row>
    <row r="969" spans="3:23" x14ac:dyDescent="0.2">
      <c r="C969" s="3"/>
    </row>
    <row r="970" spans="3:23" x14ac:dyDescent="0.2">
      <c r="C970" s="3"/>
    </row>
    <row r="971" spans="3:23" x14ac:dyDescent="0.2">
      <c r="C971" s="3"/>
    </row>
    <row r="972" spans="3:23" x14ac:dyDescent="0.2">
      <c r="C972" s="3"/>
    </row>
    <row r="973" spans="3:23" x14ac:dyDescent="0.2">
      <c r="C973" s="3"/>
    </row>
    <row r="974" spans="3:23" x14ac:dyDescent="0.2">
      <c r="C974" s="3"/>
    </row>
    <row r="975" spans="3:23" x14ac:dyDescent="0.2">
      <c r="C975" s="3"/>
    </row>
    <row r="976" spans="3:23" x14ac:dyDescent="0.2">
      <c r="C976" s="3"/>
    </row>
    <row r="977" spans="3:3" x14ac:dyDescent="0.2">
      <c r="C977" s="3"/>
    </row>
    <row r="978" spans="3:3" x14ac:dyDescent="0.2">
      <c r="C978" s="3"/>
    </row>
    <row r="979" spans="3:3" x14ac:dyDescent="0.2">
      <c r="C979" s="3"/>
    </row>
    <row r="980" spans="3:3" x14ac:dyDescent="0.2">
      <c r="C980" s="3"/>
    </row>
    <row r="981" spans="3:3" x14ac:dyDescent="0.2">
      <c r="C981" s="3"/>
    </row>
    <row r="982" spans="3:3" x14ac:dyDescent="0.2">
      <c r="C982" s="3"/>
    </row>
    <row r="983" spans="3:3" x14ac:dyDescent="0.2">
      <c r="C983" s="3"/>
    </row>
    <row r="984" spans="3:3" x14ac:dyDescent="0.2">
      <c r="C984" s="3"/>
    </row>
    <row r="985" spans="3:3" x14ac:dyDescent="0.2">
      <c r="C985" s="3"/>
    </row>
    <row r="986" spans="3:3" x14ac:dyDescent="0.2">
      <c r="C986" s="3"/>
    </row>
    <row r="987" spans="3:3" x14ac:dyDescent="0.2">
      <c r="C987" s="3"/>
    </row>
    <row r="988" spans="3:3" x14ac:dyDescent="0.2">
      <c r="C988" s="3"/>
    </row>
    <row r="989" spans="3:3" x14ac:dyDescent="0.2">
      <c r="C989" s="3"/>
    </row>
    <row r="990" spans="3:3" x14ac:dyDescent="0.2">
      <c r="C990" s="3"/>
    </row>
    <row r="991" spans="3:3" x14ac:dyDescent="0.2">
      <c r="C991" s="3"/>
    </row>
    <row r="992" spans="3:3" x14ac:dyDescent="0.2">
      <c r="C992" s="3"/>
    </row>
    <row r="993" spans="3:3" x14ac:dyDescent="0.2">
      <c r="C993" s="3"/>
    </row>
    <row r="994" spans="3:3" x14ac:dyDescent="0.2">
      <c r="C994" s="3"/>
    </row>
    <row r="995" spans="3:3" x14ac:dyDescent="0.2">
      <c r="C995" s="3"/>
    </row>
    <row r="996" spans="3:3" x14ac:dyDescent="0.2">
      <c r="C996" s="3"/>
    </row>
    <row r="997" spans="3:3" x14ac:dyDescent="0.2">
      <c r="C997" s="3"/>
    </row>
    <row r="998" spans="3:3" x14ac:dyDescent="0.2">
      <c r="C998" s="3"/>
    </row>
    <row r="999" spans="3:3" x14ac:dyDescent="0.2">
      <c r="C999" s="3"/>
    </row>
    <row r="1000" spans="3:3" x14ac:dyDescent="0.2">
      <c r="C1000" s="3"/>
    </row>
    <row r="1001" spans="3:3" x14ac:dyDescent="0.2">
      <c r="C1001" s="3"/>
    </row>
    <row r="1002" spans="3:3" x14ac:dyDescent="0.2">
      <c r="C1002" s="3"/>
    </row>
    <row r="1003" spans="3:3" x14ac:dyDescent="0.2">
      <c r="C1003" s="3"/>
    </row>
    <row r="1004" spans="3:3" x14ac:dyDescent="0.2">
      <c r="C1004" s="3"/>
    </row>
    <row r="1005" spans="3:3" x14ac:dyDescent="0.2">
      <c r="C1005" s="3"/>
    </row>
    <row r="1006" spans="3:3" x14ac:dyDescent="0.2">
      <c r="C1006" s="3"/>
    </row>
    <row r="1007" spans="3:3" x14ac:dyDescent="0.2">
      <c r="C1007" s="3"/>
    </row>
    <row r="1008" spans="3:3" x14ac:dyDescent="0.2">
      <c r="C1008" s="3"/>
    </row>
    <row r="1009" spans="3:3" x14ac:dyDescent="0.2">
      <c r="C1009" s="3"/>
    </row>
    <row r="1010" spans="3:3" x14ac:dyDescent="0.2">
      <c r="C1010" s="3"/>
    </row>
    <row r="1011" spans="3:3" x14ac:dyDescent="0.2">
      <c r="C1011" s="3"/>
    </row>
    <row r="1012" spans="3:3" x14ac:dyDescent="0.2">
      <c r="C1012" s="3"/>
    </row>
    <row r="1013" spans="3:3" x14ac:dyDescent="0.2">
      <c r="C1013" s="3"/>
    </row>
    <row r="1014" spans="3:3" x14ac:dyDescent="0.2">
      <c r="C1014" s="3"/>
    </row>
    <row r="1015" spans="3:3" x14ac:dyDescent="0.2">
      <c r="C1015" s="3"/>
    </row>
    <row r="1016" spans="3:3" x14ac:dyDescent="0.2">
      <c r="C1016" s="3"/>
    </row>
    <row r="1017" spans="3:3" x14ac:dyDescent="0.2">
      <c r="C1017" s="3"/>
    </row>
    <row r="1018" spans="3:3" x14ac:dyDescent="0.2">
      <c r="C1018" s="3"/>
    </row>
    <row r="1019" spans="3:3" x14ac:dyDescent="0.2">
      <c r="C1019" s="3"/>
    </row>
    <row r="1020" spans="3:3" x14ac:dyDescent="0.2">
      <c r="C1020" s="3"/>
    </row>
    <row r="1021" spans="3:3" x14ac:dyDescent="0.2">
      <c r="C1021" s="3"/>
    </row>
    <row r="1022" spans="3:3" x14ac:dyDescent="0.2">
      <c r="C1022" s="3"/>
    </row>
    <row r="1023" spans="3:3" x14ac:dyDescent="0.2">
      <c r="C1023" s="3"/>
    </row>
    <row r="1024" spans="3:3" x14ac:dyDescent="0.2">
      <c r="C1024" s="3"/>
    </row>
    <row r="1025" spans="3:3" x14ac:dyDescent="0.2">
      <c r="C1025" s="3"/>
    </row>
    <row r="1026" spans="3:3" x14ac:dyDescent="0.2">
      <c r="C1026" s="3"/>
    </row>
    <row r="1027" spans="3:3" x14ac:dyDescent="0.2">
      <c r="C1027" s="3"/>
    </row>
    <row r="1028" spans="3:3" x14ac:dyDescent="0.2">
      <c r="C1028" s="3"/>
    </row>
    <row r="1029" spans="3:3" x14ac:dyDescent="0.2">
      <c r="C1029" s="3"/>
    </row>
    <row r="1030" spans="3:3" x14ac:dyDescent="0.2">
      <c r="C1030" s="3"/>
    </row>
    <row r="1031" spans="3:3" x14ac:dyDescent="0.2">
      <c r="C1031" s="3"/>
    </row>
    <row r="1032" spans="3:3" x14ac:dyDescent="0.2">
      <c r="C1032" s="3"/>
    </row>
    <row r="1033" spans="3:3" x14ac:dyDescent="0.2">
      <c r="C1033" s="3"/>
    </row>
    <row r="1034" spans="3:3" x14ac:dyDescent="0.2">
      <c r="C1034" s="3"/>
    </row>
    <row r="1035" spans="3:3" x14ac:dyDescent="0.2">
      <c r="C1035" s="3"/>
    </row>
    <row r="1036" spans="3:3" x14ac:dyDescent="0.2">
      <c r="C1036" s="3"/>
    </row>
    <row r="1037" spans="3:3" x14ac:dyDescent="0.2">
      <c r="C1037" s="3"/>
    </row>
    <row r="1038" spans="3:3" x14ac:dyDescent="0.2">
      <c r="C1038" s="3"/>
    </row>
    <row r="1039" spans="3:3" x14ac:dyDescent="0.2">
      <c r="C1039" s="3"/>
    </row>
    <row r="1040" spans="3:3" x14ac:dyDescent="0.2">
      <c r="C1040" s="3"/>
    </row>
    <row r="1041" spans="3:3" x14ac:dyDescent="0.2">
      <c r="C1041" s="3"/>
    </row>
    <row r="1042" spans="3:3" x14ac:dyDescent="0.2">
      <c r="C1042" s="3"/>
    </row>
    <row r="1043" spans="3:3" x14ac:dyDescent="0.2">
      <c r="C1043" s="3"/>
    </row>
    <row r="1044" spans="3:3" x14ac:dyDescent="0.2">
      <c r="C1044" s="3"/>
    </row>
    <row r="1045" spans="3:3" x14ac:dyDescent="0.2">
      <c r="C1045" s="3"/>
    </row>
    <row r="1046" spans="3:3" x14ac:dyDescent="0.2">
      <c r="C1046" s="3"/>
    </row>
    <row r="1047" spans="3:3" x14ac:dyDescent="0.2">
      <c r="C1047" s="3"/>
    </row>
    <row r="1048" spans="3:3" x14ac:dyDescent="0.2">
      <c r="C1048" s="3"/>
    </row>
    <row r="1049" spans="3:3" x14ac:dyDescent="0.2">
      <c r="C1049" s="3"/>
    </row>
    <row r="1050" spans="3:3" x14ac:dyDescent="0.2">
      <c r="C1050" s="3"/>
    </row>
    <row r="1051" spans="3:3" x14ac:dyDescent="0.2">
      <c r="C1051" s="3"/>
    </row>
    <row r="1052" spans="3:3" x14ac:dyDescent="0.2">
      <c r="C1052" s="3"/>
    </row>
    <row r="1053" spans="3:3" x14ac:dyDescent="0.2">
      <c r="C1053" s="3"/>
    </row>
    <row r="1054" spans="3:3" x14ac:dyDescent="0.2">
      <c r="C1054" s="3"/>
    </row>
    <row r="1055" spans="3:3" x14ac:dyDescent="0.2">
      <c r="C1055" s="3"/>
    </row>
    <row r="1056" spans="3:3" x14ac:dyDescent="0.2">
      <c r="C1056" s="3"/>
    </row>
    <row r="1057" spans="3:3" x14ac:dyDescent="0.2">
      <c r="C1057" s="3"/>
    </row>
    <row r="1058" spans="3:3" x14ac:dyDescent="0.2">
      <c r="C1058" s="3"/>
    </row>
    <row r="1059" spans="3:3" x14ac:dyDescent="0.2">
      <c r="C1059" s="3"/>
    </row>
    <row r="1060" spans="3:3" x14ac:dyDescent="0.2">
      <c r="C1060" s="3"/>
    </row>
    <row r="1061" spans="3:3" x14ac:dyDescent="0.2">
      <c r="C1061" s="3"/>
    </row>
    <row r="1062" spans="3:3" x14ac:dyDescent="0.2">
      <c r="C1062" s="3"/>
    </row>
    <row r="1063" spans="3:3" x14ac:dyDescent="0.2">
      <c r="C1063" s="3"/>
    </row>
    <row r="1064" spans="3:3" x14ac:dyDescent="0.2">
      <c r="C1064" s="3"/>
    </row>
    <row r="1065" spans="3:3" x14ac:dyDescent="0.2">
      <c r="C1065" s="3"/>
    </row>
    <row r="1066" spans="3:3" x14ac:dyDescent="0.2">
      <c r="C1066" s="3"/>
    </row>
    <row r="1067" spans="3:3" x14ac:dyDescent="0.2">
      <c r="C1067" s="3"/>
    </row>
    <row r="1068" spans="3:3" x14ac:dyDescent="0.2">
      <c r="C1068" s="3"/>
    </row>
    <row r="1069" spans="3:3" x14ac:dyDescent="0.2">
      <c r="C1069" s="3"/>
    </row>
    <row r="1070" spans="3:3" x14ac:dyDescent="0.2">
      <c r="C1070" s="3"/>
    </row>
    <row r="1071" spans="3:3" x14ac:dyDescent="0.2">
      <c r="C1071" s="3"/>
    </row>
    <row r="1072" spans="3:3" x14ac:dyDescent="0.2">
      <c r="C1072" s="3"/>
    </row>
    <row r="1073" spans="3:3" x14ac:dyDescent="0.2">
      <c r="C1073" s="3"/>
    </row>
    <row r="1074" spans="3:3" x14ac:dyDescent="0.2">
      <c r="C1074" s="3"/>
    </row>
    <row r="1075" spans="3:3" x14ac:dyDescent="0.2">
      <c r="C1075" s="3"/>
    </row>
    <row r="1076" spans="3:3" x14ac:dyDescent="0.2">
      <c r="C1076" s="3"/>
    </row>
    <row r="1077" spans="3:3" x14ac:dyDescent="0.2">
      <c r="C1077" s="3"/>
    </row>
    <row r="1078" spans="3:3" x14ac:dyDescent="0.2">
      <c r="C1078" s="3"/>
    </row>
    <row r="1079" spans="3:3" x14ac:dyDescent="0.2">
      <c r="C1079" s="3"/>
    </row>
    <row r="1080" spans="3:3" x14ac:dyDescent="0.2">
      <c r="C1080" s="3"/>
    </row>
    <row r="1081" spans="3:3" x14ac:dyDescent="0.2">
      <c r="C1081" s="3"/>
    </row>
    <row r="1082" spans="3:3" x14ac:dyDescent="0.2">
      <c r="C1082" s="3"/>
    </row>
    <row r="1083" spans="3:3" x14ac:dyDescent="0.2">
      <c r="C1083" s="3"/>
    </row>
    <row r="1084" spans="3:3" x14ac:dyDescent="0.2">
      <c r="C1084" s="3"/>
    </row>
    <row r="1085" spans="3:3" x14ac:dyDescent="0.2">
      <c r="C1085" s="3"/>
    </row>
  </sheetData>
  <phoneticPr fontId="0" type="noConversion"/>
  <conditionalFormatting sqref="C122:W122 C7:C112 D7:AG7 C125:W1085 Y8:AG119 D8:W119">
    <cfRule type="cellIs" dxfId="4" priority="25" stopIfTrue="1" operator="lessThanOrEqual">
      <formula>0</formula>
    </cfRule>
  </conditionalFormatting>
  <conditionalFormatting sqref="C116 C119">
    <cfRule type="cellIs" dxfId="3" priority="16" stopIfTrue="1" operator="lessThanOrEqual">
      <formula>0</formula>
    </cfRule>
  </conditionalFormatting>
  <conditionalFormatting sqref="C113:C115 C117:C118">
    <cfRule type="cellIs" dxfId="2" priority="12" stopIfTrue="1" operator="lessThanOrEqual">
      <formula>0</formula>
    </cfRule>
  </conditionalFormatting>
  <conditionalFormatting sqref="C123:AG124">
    <cfRule type="cellIs" dxfId="1" priority="2" stopIfTrue="1" operator="lessThanOrEqual">
      <formula>0</formula>
    </cfRule>
  </conditionalFormatting>
  <conditionalFormatting sqref="C121:AG121">
    <cfRule type="cellIs" dxfId="0" priority="1" stopIfTrue="1" operator="lessThanOrEqual">
      <formula>0</formula>
    </cfRule>
  </conditionalFormatting>
  <pageMargins left="0.75" right="0.75" top="1" bottom="1" header="0.5" footer="0.5"/>
  <pageSetup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TotalNaturalFlow</vt:lpstr>
      <vt:lpstr>InterveningNaturalFlow</vt:lpstr>
      <vt:lpstr>AnnualCYTotalNaturalFlow</vt:lpstr>
      <vt:lpstr>AnnualWYTotalNaturalFlow</vt:lpstr>
      <vt:lpstr>AnnualCYIntervNaturalFlow</vt:lpstr>
      <vt:lpstr>AnnualWYIntervNaturalFlow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prairie</dc:creator>
  <cp:lastModifiedBy>Conor Felletter</cp:lastModifiedBy>
  <dcterms:created xsi:type="dcterms:W3CDTF">2004-04-09T17:28:59Z</dcterms:created>
  <dcterms:modified xsi:type="dcterms:W3CDTF">2020-01-08T21:58:52Z</dcterms:modified>
</cp:coreProperties>
</file>